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E5F270E6-90F1-4294-99A9-7FA01815DDAE}" xr6:coauthVersionLast="47" xr6:coauthVersionMax="47" xr10:uidLastSave="{00000000-0000-0000-0000-000000000000}"/>
  <workbookProtection workbookAlgorithmName="SHA-512" workbookHashValue="C+LWfIm7b4pXqpYS583Vs1A7fGtFGBRvag+dMcBrM25YFF48wOe6fKqPnxCyE70JlUODG1wZNziyR5OpdJoOCA==" workbookSaltValue="aeXlUZzZlhdAIvme0vdqng=="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індикаторів'!$A$1:$G$71</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0" l="1"/>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AY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AY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AY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AY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AY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AY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AY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33" i="10" l="1"/>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<sst xmlns="http://schemas.openxmlformats.org/spreadsheetml/2006/main" count="54848" uniqueCount="566">
  <si>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</si>
  <si>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</si>
  <si>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</si>
  <si>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</si>
  <si>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</si>
  <si>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</si>
  <si>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</si>
  <si>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</si>
  <si>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</si>
  <si>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</si>
  <si>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</si>
  <si>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</si>
  <si>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</si>
  <si>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</si>
  <si>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</si>
  <si>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</si>
  <si>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</si>
  <si>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</si>
  <si>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</si>
  <si>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</si>
  <si>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</si>
  <si>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</si>
  <si>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</si>
  <si>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</si>
  <si>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</si>
  <si>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</si>
  <si>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</si>
  <si>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</si>
  <si>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</si>
  <si>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</si>
  <si>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</si>
  <si>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</si>
  <si>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</si>
  <si>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</si>
  <si>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</si>
  <si>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</si>
  <si>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</si>
  <si>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</si>
  <si>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</si>
  <si>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</si>
  <si>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</si>
  <si>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</si>
  <si>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</si>
  <si>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</si>
  <si>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</si>
  <si>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</si>
  <si>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</si>
  <si>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</si>
  <si>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</si>
  <si>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</si>
  <si>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</si>
  <si>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</si>
  <si>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</si>
  <si>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</si>
  <si>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</si>
  <si>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</si>
  <si>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</si>
  <si>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</si>
  <si>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</si>
  <si>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</si>
  <si>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</si>
  <si>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</si>
  <si>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</si>
  <si>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</si>
  <si>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</si>
  <si>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</si>
  <si>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</si>
  <si>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</si>
  <si>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</si>
  <si>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</si>
  <si>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</si>
  <si>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</si>
  <si>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</si>
  <si>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</si>
  <si>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</si>
  <si>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</si>
  <si>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</si>
  <si>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</si>
  <si>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</si>
  <si>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</si>
  <si>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</si>
  <si>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</si>
  <si>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</si>
  <si>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</si>
  <si>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</si>
  <si>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</si>
  <si>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</si>
  <si>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</si>
  <si>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</si>
  <si>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</si>
  <si>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</si>
  <si>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</si>
  <si>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</si>
  <si>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</si>
  <si>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</si>
  <si>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</si>
  <si>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</si>
  <si>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</si>
  <si>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</si>
  <si>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</si>
  <si>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</si>
  <si>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</si>
  <si>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</si>
  <si>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</si>
  <si>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</si>
  <si>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</si>
  <si>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</si>
  <si>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</si>
  <si>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</si>
  <si>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</si>
  <si>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</si>
  <si>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</si>
  <si>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</si>
  <si>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</si>
  <si>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</si>
  <si>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</si>
  <si>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</si>
  <si>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</si>
  <si>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</si>
  <si>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</si>
  <si>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</si>
  <si>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</si>
  <si>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</si>
  <si>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</si>
  <si>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</si>
  <si>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</si>
  <si>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</si>
  <si>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</si>
  <si>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</si>
  <si>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</si>
  <si>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</si>
  <si>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</si>
  <si>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</si>
  <si>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</si>
  <si>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</si>
  <si>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</si>
  <si>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</si>
  <si>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</si>
  <si>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</si>
  <si>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</si>
  <si>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</si>
  <si>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</si>
  <si>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</si>
  <si>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</si>
  <si>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</si>
  <si>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</si>
  <si>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</si>
  <si>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</si>
  <si>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</si>
  <si>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</si>
  <si>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</si>
  <si>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</si>
  <si>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</si>
  <si>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</si>
  <si>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</si>
  <si>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</si>
  <si>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</si>
  <si>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</si>
  <si>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</si>
  <si>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</si>
  <si>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</si>
  <si>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</si>
  <si>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</si>
  <si>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</si>
  <si>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</si>
  <si>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</si>
  <si>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</si>
  <si>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</si>
  <si>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</si>
  <si>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</si>
  <si>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</si>
  <si>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</si>
  <si>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</si>
  <si>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</si>
  <si>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</si>
  <si>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</si>
  <si>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</si>
  <si>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</si>
  <si>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</si>
  <si>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</si>
  <si>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</si>
  <si>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</si>
  <si>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</si>
  <si>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</si>
  <si>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</si>
  <si>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</si>
  <si>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</si>
  <si>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</si>
  <si>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</si>
  <si>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</si>
  <si>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</si>
  <si>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</si>
  <si>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</si>
  <si>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</si>
  <si>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</si>
  <si>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</si>
  <si>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</si>
  <si>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</si>
  <si>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</si>
  <si>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</si>
  <si>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</si>
  <si>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</si>
  <si>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</si>
  <si>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</si>
  <si>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</si>
  <si>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</si>
  <si>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</si>
  <si>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</si>
  <si>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</si>
  <si>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</si>
  <si>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</si>
  <si>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</si>
  <si>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</si>
  <si>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</si>
  <si>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</si>
  <si>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</si>
  <si>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</si>
  <si>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</si>
  <si>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</si>
  <si>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</si>
  <si>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</si>
  <si>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</si>
  <si>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</si>
  <si>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</si>
  <si>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</si>
  <si>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</si>
  <si>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</si>
  <si>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</si>
  <si>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</si>
  <si>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</si>
  <si>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</si>
  <si>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</si>
  <si>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</si>
  <si>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</si>
  <si>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</si>
  <si>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</si>
  <si>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</si>
  <si>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</si>
  <si>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</si>
  <si>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</si>
  <si>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</si>
  <si>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</si>
  <si>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</si>
  <si>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</si>
  <si>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</si>
  <si>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</si>
  <si>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</si>
  <si>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</si>
  <si>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</si>
  <si>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</si>
  <si>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</si>
  <si>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</si>
  <si>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</si>
  <si>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</si>
  <si>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</si>
  <si>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</si>
  <si>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</si>
  <si>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</si>
  <si>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</si>
  <si>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</si>
  <si>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</si>
  <si>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</si>
  <si>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</si>
  <si>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</si>
  <si>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</si>
  <si>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</si>
  <si>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</si>
  <si>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</si>
  <si>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</si>
  <si>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</si>
  <si>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</si>
  <si>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</si>
  <si>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</si>
  <si>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</si>
  <si>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</si>
  <si>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</si>
  <si>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</si>
  <si>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</si>
  <si>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</si>
  <si>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</si>
  <si>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</si>
  <si>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</si>
  <si>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</si>
  <si>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</si>
  <si>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</si>
  <si>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</si>
  <si>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</si>
  <si>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</si>
  <si>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</si>
  <si>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</si>
  <si>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</si>
  <si>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</si>
  <si>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</si>
  <si>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</si>
  <si>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</si>
  <si>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</si>
  <si>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</si>
  <si>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</si>
  <si>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</si>
  <si>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</si>
  <si>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</si>
  <si>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</si>
  <si>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</si>
  <si>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</si>
  <si>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</si>
  <si>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</si>
  <si>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</si>
  <si>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</si>
  <si>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</si>
  <si>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</si>
  <si>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</si>
  <si>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</si>
  <si>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</si>
  <si>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</si>
  <si>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</si>
  <si>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</si>
  <si>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</si>
  <si>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</si>
  <si>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</si>
  <si>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</si>
  <si>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</si>
  <si>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</si>
  <si>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</si>
  <si>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</si>
  <si>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</si>
  <si>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</si>
  <si>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Стан верифікації пацієнтів за паспортами громадянина України реєстру Державної міграційної служби (ДМС).</t>
  </si>
  <si>
    <t>Стан верифікації пацієнтів за напрямками ДРФО, ДРАЦСГ, УНЗР, ДМС  та НСЗУ (ручна перевірка).</t>
  </si>
  <si>
    <t>Кількість задекларованих пацієнтів,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</si>
  <si>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напрямками ДРФО, ДРАЦСГ (віком 0-17 років), УНЗР, ДМС та НСЗУ (ручна перевірка).</t>
  </si>
  <si>
    <t>Кількість задекларованих пацієнтів верифікованих за ДМС:</t>
  </si>
  <si>
    <t>Частка пацієнтів з деклараціями, які верифіковані за напрямком ДМС.</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</si>
  <si>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</si>
  <si>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</si>
  <si>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</si>
  <si>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напрямком УНЗР:</t>
  </si>
  <si>
    <t>Частка пацієнтів з деклараціями, які верифіковані за напрямком ДМС:</t>
  </si>
  <si>
    <t xml:space="preserve">     Діагностичні процедури</t>
  </si>
  <si>
    <t>В чисельнику враховується середній медичний персонал:
акушерка, сестра медична загальної практики - сімейної медицини, фельдшер-лаборант, сестра медична поліклініки, сестра медична, сестра медична з функціональної діагностики, фельдшер, сестра медична патронажна, сестра медична дитячої поліклініки.</t>
  </si>
  <si>
    <t>Іщук Надія Іванівна (id:00278952-7363-4a7c-9073-74afc9d75af8)</t>
  </si>
  <si>
    <t>Кількість декларацій жінки 40-64</t>
  </si>
  <si>
    <t>Стан верифікації пацієнтів за свідоцтвами про народження за напрямком ДРАЦСГ</t>
  </si>
  <si>
    <t>Кількість декларацій чоловіки 65+</t>
  </si>
  <si>
    <t>Направлень на лабораторні дослідження</t>
  </si>
  <si>
    <t>Направлень на госпіталізацію</t>
  </si>
  <si>
    <t>Кількість декларацій жінки 65+</t>
  </si>
  <si>
    <t>Кількість декларацій чоловіки 0-5</t>
  </si>
  <si>
    <t>Направлень на діагностині процедури</t>
  </si>
  <si>
    <t>Направлень на візуалізацію</t>
  </si>
  <si>
    <t>Направлень на хірургічні процедури</t>
  </si>
  <si>
    <t>Кількість декларацій чоловіки 6-17</t>
  </si>
  <si>
    <t>Стан верифікації пацієнтів за напрямками ДРФО, ДРАЦСГ, УНЗР, ДМС та НСЗУ (ручна перевірка)</t>
  </si>
  <si>
    <t>Кількість декларацій жінки 6-17</t>
  </si>
  <si>
    <t>Стан верифікації пацієнтів за напрямком ДРФО</t>
  </si>
  <si>
    <t>Кількість декларацій чоловіки 40-64</t>
  </si>
  <si>
    <t>Направлень на консультацію</t>
  </si>
  <si>
    <t>Стан верифікації пацієнтів за напрямком УНЗР</t>
  </si>
  <si>
    <t>Всього висписано направлень</t>
  </si>
  <si>
    <t>Кількість декларацій жінки 18-39</t>
  </si>
  <si>
    <t>Направлень на лікувал.-діагностичні процедури</t>
  </si>
  <si>
    <t>Кількість декларацій чоловіки 18-39</t>
  </si>
  <si>
    <t>Коефіцієнт звернень на рівні ПМД пацієнтів віком 56-64 роки</t>
  </si>
  <si>
    <t>Коефіцієнт звернень на рівні ПМД пацієнтів віком 65 років і старші</t>
  </si>
  <si>
    <t>Коефіцієнт звернень на рівні ПМД пацієнтів віком 0-17 років та 56 років і старші</t>
  </si>
  <si>
    <t>Кількість зареєстрованих терапевтів</t>
  </si>
  <si>
    <t>Кількість зареєстрованих педіатрів</t>
  </si>
  <si>
    <t>Завантаженість лікаря</t>
  </si>
  <si>
    <t>Скринінг на виявлення раку передміхурової залози (виписані направлення)</t>
  </si>
  <si>
    <t>Кількість зареєстрованих сімейних лікарів</t>
  </si>
  <si>
    <t>Вакцинація дітей віком 6 років</t>
  </si>
  <si>
    <t>Загальне використання послуг ПМД</t>
  </si>
  <si>
    <t>Скринінг на виявлення цукрового діабету у групі ризику</t>
  </si>
  <si>
    <t>Повне оцінювання серце-судинного ризику</t>
  </si>
  <si>
    <t>Кількість зареєстрованих місць надання допомоги</t>
  </si>
  <si>
    <t>Скринінг на виявлення раку передміхурової залози (погашені направлення)</t>
  </si>
  <si>
    <t>Відсоток задекларованих пацієнтів у порівнянні з рекомендаціями</t>
  </si>
  <si>
    <t>Скринінг на виявлення колоректального раку (виписані направлення)</t>
  </si>
  <si>
    <t>Оцінювання компенсації гіпертонії</t>
  </si>
  <si>
    <t>Частка консультацій на ПМД без перескерувань</t>
  </si>
  <si>
    <t>Скринінг на виявлення колоректального раку (погашені направлення)</t>
  </si>
  <si>
    <t>Скринінг на виявлення раку молочної залози серед жінок (виписані направлення)</t>
  </si>
  <si>
    <t>Скринінг на наявність туберкульозу</t>
  </si>
  <si>
    <t>Охоплення реімбурсацією (отоварення рецептів)</t>
  </si>
  <si>
    <t>Охоплення реімбурсацією (виписування рецептів)</t>
  </si>
  <si>
    <t>Скринінг на виявлення раку молочної залози серед жінок (погашені направлення)</t>
  </si>
  <si>
    <t>Виписування ЛЗ за програмою реімбурсації від серцево-судинних захворювань та для профілактики інфарктів та інсультів на рівні ПМД</t>
  </si>
  <si>
    <t>Стан верифікації пацієнтів за напрямком ДМС</t>
  </si>
  <si>
    <t>Взаємодій на дому у пацієнта</t>
  </si>
  <si>
    <t>Взаємодій засобами телемедицини</t>
  </si>
  <si>
    <t>Всього взаємодій</t>
  </si>
  <si>
    <t>Коефіцієнт звернень на рівні ПМД пацієнтів віком 6-17 років</t>
  </si>
  <si>
    <t>Виявлення ВІЛ у пацієнтів з індикаторними станами</t>
  </si>
  <si>
    <t>Виписування антимікробних препаратів на рівні ПМД</t>
  </si>
  <si>
    <t>Коефіцієнт звернень на рівні ПМД</t>
  </si>
  <si>
    <t>Коефіцієнт звернень на рівні ПМД пацієнтів віком 0-5 років</t>
  </si>
  <si>
    <t>Кількість декларацій жінки 0-5</t>
  </si>
  <si>
    <t>Синишин Наталія Ярославівна (id:0b5617d1-7858-4968-9e7e-497edd26d3bc)</t>
  </si>
  <si>
    <t>Вакцинація дітей віком 1 рік</t>
  </si>
  <si>
    <t>Моніторинг розвитку дитини до року</t>
  </si>
  <si>
    <t>Люта Світлана Михайлівна (id:157dd4cc-75f0-4fc8-9f4b-03a55f8af5ef)</t>
  </si>
  <si>
    <t>Кучерява Зіновія Йосифівна (id:1b2f8e8f-1dfa-4799-95c7-71b16ad0dd81)</t>
  </si>
  <si>
    <t>Соляр Анатолій Йосифович (id:1ec8515d-f52e-4bb6-9a4c-b01a2de856e9)</t>
  </si>
  <si>
    <t>Кількість декларацій поданих через кабінет пацієнта</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</si>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</sst>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46113</c:v>
                </c:pt>
                <c:pt idx="1">
                  <c:v>46143</c:v>
                </c:pt>
                <c:pt idx="2">
                  <c:v>46174</c:v>
                </c:pt>
                <c:pt idx="3">
                  <c:v>46204</c:v>
                </c:pt>
              </c:numCache>
            </c:numRef>
          </c:cat>
          <c:val>
            <c:numRef>
              <c:f>Звіт!$I$66:$T$66</c:f>
              <c:numCache>
                <c:formatCode>0.0</c:formatCode>
                <c:ptCount val="4"/>
                <c:pt idx="0">
                  <c:v>2.6296296296296298</c:v>
                </c:pt>
                <c:pt idx="1">
                  <c:v>2.5555555555555558</c:v>
                </c:pt>
                <c:pt idx="2">
                  <c:v>2.5185185185185186</c:v>
                </c:pt>
                <c:pt idx="3">
                  <c:v>2.5185185185185186</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46113</c:v>
                </c:pt>
                <c:pt idx="1">
                  <c:v>46143</c:v>
                </c:pt>
                <c:pt idx="2">
                  <c:v>46174</c:v>
                </c:pt>
                <c:pt idx="3">
                  <c:v>46204</c:v>
                </c:pt>
              </c:numCache>
            </c:numRef>
          </c:cat>
          <c:val>
            <c:numRef>
              <c:f>Звіт!$I$72:$T$72</c:f>
              <c:numCache>
                <c:formatCode>0.0%</c:formatCode>
                <c:ptCount val="4"/>
                <c:pt idx="0">
                  <c:v>0.69146750524109013</c:v>
                </c:pt>
                <c:pt idx="1">
                  <c:v>0.6909433962264151</c:v>
                </c:pt>
                <c:pt idx="2">
                  <c:v>0.69083857442348007</c:v>
                </c:pt>
                <c:pt idx="3">
                  <c:v>0.69071278825995808</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46113</c:v>
                </c:pt>
                <c:pt idx="1">
                  <c:v>46143</c:v>
                </c:pt>
                <c:pt idx="2">
                  <c:v>46174</c:v>
                </c:pt>
                <c:pt idx="3">
                  <c:v>46204</c:v>
                </c:pt>
              </c:numCache>
            </c:numRef>
          </c:cat>
          <c:val>
            <c:numRef>
              <c:f>Звіт!$I$78:$T$78</c:f>
              <c:numCache>
                <c:formatCode>0.0%</c:formatCode>
                <c:ptCount val="4"/>
                <c:pt idx="0">
                  <c:v>0.91501682685019559</c:v>
                </c:pt>
                <c:pt idx="1">
                  <c:v>0.90961223375204803</c:v>
                </c:pt>
                <c:pt idx="2">
                  <c:v>0.90486450399053198</c:v>
                </c:pt>
                <c:pt idx="3">
                  <c:v>0.89986948735848482</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46113</c:v>
                </c:pt>
                <c:pt idx="1">
                  <c:v>46143</c:v>
                </c:pt>
                <c:pt idx="2">
                  <c:v>46174</c:v>
                </c:pt>
                <c:pt idx="3">
                  <c:v>46204</c:v>
                </c:pt>
              </c:numCache>
            </c:numRef>
          </c:cat>
          <c:val>
            <c:numRef>
              <c:f>Звіт!$I$84:$T$84</c:f>
              <c:numCache>
                <c:formatCode>0.0%</c:formatCode>
                <c:ptCount val="4"/>
                <c:pt idx="0">
                  <c:v>0.86107392533095339</c:v>
                </c:pt>
                <c:pt idx="1">
                  <c:v>0.87721221613155831</c:v>
                </c:pt>
                <c:pt idx="2">
                  <c:v>0.84857723577235777</c:v>
                </c:pt>
                <c:pt idx="3">
                  <c:v>0.83714333388953777</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46113</c:v>
                </c:pt>
                <c:pt idx="1">
                  <c:v>46143</c:v>
                </c:pt>
                <c:pt idx="2">
                  <c:v>46174</c:v>
                </c:pt>
                <c:pt idx="3">
                  <c:v>46204</c:v>
                </c:pt>
              </c:numCache>
            </c:numRef>
          </c:cat>
          <c:val>
            <c:numRef>
              <c:f>Звіт!$I$90:$T$90</c:f>
              <c:numCache>
                <c:formatCode>0.0</c:formatCode>
                <c:ptCount val="4"/>
                <c:pt idx="0">
                  <c:v>18.289473684210527</c:v>
                </c:pt>
                <c:pt idx="1">
                  <c:v>16.794520547945204</c:v>
                </c:pt>
                <c:pt idx="2">
                  <c:v>16.887711864406779</c:v>
                </c:pt>
                <c:pt idx="3">
                  <c:v>17.314159292035399</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46113</c:v>
                </c:pt>
                <c:pt idx="1">
                  <c:v>46143</c:v>
                </c:pt>
                <c:pt idx="2">
                  <c:v>46174</c:v>
                </c:pt>
                <c:pt idx="3">
                  <c:v>46204</c:v>
                </c:pt>
              </c:numCache>
            </c:numRef>
          </c:cat>
          <c:val>
            <c:numRef>
              <c:f>Звіт!$I$118:$T$118</c:f>
              <c:numCache>
                <c:formatCode>0.0%</c:formatCode>
                <c:ptCount val="4"/>
                <c:pt idx="0">
                  <c:v>0.94936708860759489</c:v>
                </c:pt>
                <c:pt idx="1">
                  <c:v>0.95541401273885351</c:v>
                </c:pt>
                <c:pt idx="2">
                  <c:v>0.95483870967741935</c:v>
                </c:pt>
                <c:pt idx="3">
                  <c:v>0.95945945945945943</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46113</c:v>
                </c:pt>
                <c:pt idx="1">
                  <c:v>46143</c:v>
                </c:pt>
                <c:pt idx="2">
                  <c:v>46174</c:v>
                </c:pt>
                <c:pt idx="3">
                  <c:v>46204</c:v>
                </c:pt>
              </c:numCache>
            </c:numRef>
          </c:cat>
          <c:val>
            <c:numRef>
              <c:f>Звіт!$I$136:$T$136</c:f>
              <c:numCache>
                <c:formatCode>0.0%</c:formatCode>
                <c:ptCount val="4"/>
                <c:pt idx="0">
                  <c:v>0.77109423116403197</c:v>
                </c:pt>
                <c:pt idx="1">
                  <c:v>0.78340584213797393</c:v>
                </c:pt>
                <c:pt idx="2">
                  <c:v>0.79370885149963422</c:v>
                </c:pt>
                <c:pt idx="3">
                  <c:v>0.8030540738416484</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46113</c:v>
                </c:pt>
                <c:pt idx="1">
                  <c:v>46143</c:v>
                </c:pt>
                <c:pt idx="2">
                  <c:v>46174</c:v>
                </c:pt>
                <c:pt idx="3">
                  <c:v>46204</c:v>
                </c:pt>
              </c:numCache>
            </c:numRef>
          </c:cat>
          <c:val>
            <c:numRef>
              <c:f>Звіт!$I$142:$T$142</c:f>
              <c:numCache>
                <c:formatCode>0.0%</c:formatCode>
                <c:ptCount val="4"/>
                <c:pt idx="0">
                  <c:v>0.61190681622088006</c:v>
                </c:pt>
                <c:pt idx="1">
                  <c:v>0.61648234034962535</c:v>
                </c:pt>
                <c:pt idx="2">
                  <c:v>0.62283737024221453</c:v>
                </c:pt>
                <c:pt idx="3">
                  <c:v>0.60903695194332763</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46113</c:v>
                </c:pt>
                <c:pt idx="1">
                  <c:v>46143</c:v>
                </c:pt>
                <c:pt idx="2">
                  <c:v>46174</c:v>
                </c:pt>
                <c:pt idx="3">
                  <c:v>46204</c:v>
                </c:pt>
              </c:numCache>
            </c:numRef>
          </c:cat>
          <c:val>
            <c:numRef>
              <c:f>Звіт!$I$148:$T$148</c:f>
              <c:numCache>
                <c:formatCode>0.0%</c:formatCode>
                <c:ptCount val="4"/>
                <c:pt idx="0">
                  <c:v>0.81411162728068409</c:v>
                </c:pt>
                <c:pt idx="1">
                  <c:v>0.81941917660535002</c:v>
                </c:pt>
                <c:pt idx="2">
                  <c:v>0.82550834290346553</c:v>
                </c:pt>
                <c:pt idx="3">
                  <c:v>0.83475091130012147</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46113</c:v>
                </c:pt>
                <c:pt idx="1">
                  <c:v>46143</c:v>
                </c:pt>
                <c:pt idx="2">
                  <c:v>46174</c:v>
                </c:pt>
                <c:pt idx="3">
                  <c:v>46204</c:v>
                </c:pt>
              </c:numCache>
            </c:numRef>
          </c:cat>
          <c:val>
            <c:numRef>
              <c:f>Звіт!$I$154:$T$154</c:f>
              <c:numCache>
                <c:formatCode>0.0%</c:formatCode>
                <c:ptCount val="4"/>
                <c:pt idx="0">
                  <c:v>0.54456415279138104</c:v>
                </c:pt>
                <c:pt idx="1">
                  <c:v>0.54281520143532869</c:v>
                </c:pt>
                <c:pt idx="2">
                  <c:v>0.53664109678472338</c:v>
                </c:pt>
                <c:pt idx="3">
                  <c:v>0.53441558441558445</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46113</c:v>
                </c:pt>
                <c:pt idx="1">
                  <c:v>46143</c:v>
                </c:pt>
                <c:pt idx="2">
                  <c:v>46174</c:v>
                </c:pt>
                <c:pt idx="3">
                  <c:v>46204</c:v>
                </c:pt>
              </c:numCache>
            </c:numRef>
          </c:cat>
          <c:val>
            <c:numRef>
              <c:f>Звіт!$I$160:$T$160</c:f>
              <c:numCache>
                <c:formatCode>0.0%</c:formatCode>
                <c:ptCount val="4"/>
                <c:pt idx="0">
                  <c:v>6.0851318944844128E-2</c:v>
                </c:pt>
                <c:pt idx="1">
                  <c:v>6.25E-2</c:v>
                </c:pt>
                <c:pt idx="2">
                  <c:v>6.6605839416058396E-2</c:v>
                </c:pt>
                <c:pt idx="3">
                  <c:v>7.2600243013365734E-2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46113</c:v>
                </c:pt>
                <c:pt idx="1">
                  <c:v>46143</c:v>
                </c:pt>
                <c:pt idx="2">
                  <c:v>46174</c:v>
                </c:pt>
                <c:pt idx="3">
                  <c:v>46204</c:v>
                </c:pt>
              </c:numCache>
            </c:numRef>
          </c:cat>
          <c:val>
            <c:numRef>
              <c:f>Звіт!$I$166:$T$166</c:f>
              <c:numCache>
                <c:formatCode>0.0%</c:formatCode>
                <c:ptCount val="4"/>
                <c:pt idx="0">
                  <c:v>0.17443386937971775</c:v>
                </c:pt>
                <c:pt idx="1">
                  <c:v>0.18940636274188258</c:v>
                </c:pt>
                <c:pt idx="2">
                  <c:v>0.19801411455768916</c:v>
                </c:pt>
                <c:pt idx="3">
                  <c:v>0.20202515106973706</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46113</c:v>
                </c:pt>
                <c:pt idx="1">
                  <c:v>46143</c:v>
                </c:pt>
                <c:pt idx="2">
                  <c:v>46174</c:v>
                </c:pt>
                <c:pt idx="3">
                  <c:v>46204</c:v>
                </c:pt>
              </c:numCache>
            </c:numRef>
          </c:cat>
          <c:val>
            <c:numRef>
              <c:f>Звіт!$I$172:$T$172</c:f>
              <c:numCache>
                <c:formatCode>0.0%</c:formatCode>
                <c:ptCount val="4"/>
                <c:pt idx="0">
                  <c:v>1.0818438381937912E-2</c:v>
                </c:pt>
                <c:pt idx="1">
                  <c:v>1.0822510822510822E-2</c:v>
                </c:pt>
                <c:pt idx="2">
                  <c:v>1.1603812681309573E-2</c:v>
                </c:pt>
                <c:pt idx="3">
                  <c:v>1.131770412287793E-2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46113</c:v>
                </c:pt>
                <c:pt idx="1">
                  <c:v>46143</c:v>
                </c:pt>
                <c:pt idx="2">
                  <c:v>46174</c:v>
                </c:pt>
                <c:pt idx="3">
                  <c:v>46204</c:v>
                </c:pt>
              </c:numCache>
            </c:numRef>
          </c:cat>
          <c:val>
            <c:numRef>
              <c:f>Звіт!$I$178:$T$178</c:f>
              <c:numCache>
                <c:formatCode>0.0%</c:formatCode>
                <c:ptCount val="4"/>
                <c:pt idx="0">
                  <c:v>0.56347197106690783</c:v>
                </c:pt>
                <c:pt idx="1">
                  <c:v>0.5668478260869565</c:v>
                </c:pt>
                <c:pt idx="2">
                  <c:v>0.55071674832153872</c:v>
                </c:pt>
                <c:pt idx="3">
                  <c:v>0.5398373983739837</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46113</c:v>
                </c:pt>
                <c:pt idx="1">
                  <c:v>46143</c:v>
                </c:pt>
                <c:pt idx="2">
                  <c:v>46174</c:v>
                </c:pt>
                <c:pt idx="3">
                  <c:v>46204</c:v>
                </c:pt>
              </c:numCache>
            </c:numRef>
          </c:cat>
          <c:val>
            <c:numRef>
              <c:f>Звіт!$I$184:$T$184</c:f>
              <c:numCache>
                <c:formatCode>0.0%</c:formatCode>
                <c:ptCount val="4"/>
                <c:pt idx="0">
                  <c:v>1.4762516046213094E-2</c:v>
                </c:pt>
                <c:pt idx="1">
                  <c:v>1.4062000639181848E-2</c:v>
                </c:pt>
                <c:pt idx="2">
                  <c:v>1.3838550247116969E-2</c:v>
                </c:pt>
                <c:pt idx="3">
                  <c:v>1.4056224899598393E-2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46113</c:v>
                </c:pt>
                <c:pt idx="1">
                  <c:v>46143</c:v>
                </c:pt>
                <c:pt idx="2">
                  <c:v>46174</c:v>
                </c:pt>
                <c:pt idx="3">
                  <c:v>46204</c:v>
                </c:pt>
              </c:numCache>
            </c:numRef>
          </c:cat>
          <c:val>
            <c:numRef>
              <c:f>Звіт!$I$202:$T$202</c:f>
              <c:numCache>
                <c:formatCode>0.0%</c:formatCode>
                <c:ptCount val="4"/>
                <c:pt idx="0">
                  <c:v>8.8084455507902712E-2</c:v>
                </c:pt>
                <c:pt idx="1">
                  <c:v>8.7649642062202979E-2</c:v>
                </c:pt>
                <c:pt idx="2">
                  <c:v>8.62126095731542E-2</c:v>
                </c:pt>
                <c:pt idx="3">
                  <c:v>8.2130263118237443E-2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46113</c:v>
                </c:pt>
                <c:pt idx="1">
                  <c:v>46143</c:v>
                </c:pt>
                <c:pt idx="2">
                  <c:v>46174</c:v>
                </c:pt>
                <c:pt idx="3">
                  <c:v>46204</c:v>
                </c:pt>
              </c:numCache>
            </c:numRef>
          </c:cat>
          <c:val>
            <c:numRef>
              <c:f>Звіт!$I$208:$T$208</c:f>
              <c:numCache>
                <c:formatCode>0.0%</c:formatCode>
                <c:ptCount val="4"/>
                <c:pt idx="0">
                  <c:v>0.77596186584950633</c:v>
                </c:pt>
                <c:pt idx="1">
                  <c:v>0.80061770761839401</c:v>
                </c:pt>
                <c:pt idx="2">
                  <c:v>0.82809224318658281</c:v>
                </c:pt>
                <c:pt idx="3">
                  <c:v>0.85541284403669726</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543</c:v>
                </c:pt>
                <c:pt idx="1">
                  <c:v>2160</c:v>
                </c:pt>
                <c:pt idx="2">
                  <c:v>4111</c:v>
                </c:pt>
                <c:pt idx="3">
                  <c:v>6145</c:v>
                </c:pt>
                <c:pt idx="4">
                  <c:v>4471</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505</c:v>
                </c:pt>
                <c:pt idx="1">
                  <c:v>2183</c:v>
                </c:pt>
                <c:pt idx="2">
                  <c:v>4560</c:v>
                </c:pt>
                <c:pt idx="3">
                  <c:v>5768</c:v>
                </c:pt>
                <c:pt idx="4">
                  <c:v>2501</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46113</c:v>
                </c:pt>
                <c:pt idx="1">
                  <c:v>46143</c:v>
                </c:pt>
                <c:pt idx="2">
                  <c:v>46174</c:v>
                </c:pt>
                <c:pt idx="3">
                  <c:v>46204</c:v>
                </c:pt>
              </c:numCache>
            </c:numRef>
          </c:cat>
          <c:val>
            <c:numRef>
              <c:f>Звіт!$I$214:$T$214</c:f>
              <c:numCache>
                <c:formatCode>0.0%</c:formatCode>
                <c:ptCount val="4"/>
                <c:pt idx="0">
                  <c:v>0.52112676056338025</c:v>
                </c:pt>
                <c:pt idx="1">
                  <c:v>0.453125</c:v>
                </c:pt>
                <c:pt idx="2">
                  <c:v>0.47368421052631576</c:v>
                </c:pt>
                <c:pt idx="3">
                  <c:v>0.48936170212765956</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46113</c:v>
                </c:pt>
                <c:pt idx="1">
                  <c:v>46143</c:v>
                </c:pt>
                <c:pt idx="2">
                  <c:v>46174</c:v>
                </c:pt>
                <c:pt idx="3">
                  <c:v>46204</c:v>
                </c:pt>
              </c:numCache>
            </c:numRef>
          </c:cat>
          <c:val>
            <c:numRef>
              <c:f>Звіт!$I$124:$T$124</c:f>
              <c:numCache>
                <c:formatCode>0.0%</c:formatCode>
                <c:ptCount val="4"/>
                <c:pt idx="0">
                  <c:v>0.8007518796992481</c:v>
                </c:pt>
                <c:pt idx="1">
                  <c:v>0.81412639405204457</c:v>
                </c:pt>
                <c:pt idx="2">
                  <c:v>0.81784386617100369</c:v>
                </c:pt>
                <c:pt idx="3">
                  <c:v>0.79536679536679533</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46113</c:v>
                </c:pt>
                <c:pt idx="1">
                  <c:v>46143</c:v>
                </c:pt>
                <c:pt idx="2">
                  <c:v>46174</c:v>
                </c:pt>
                <c:pt idx="3">
                  <c:v>46204</c:v>
                </c:pt>
              </c:numCache>
            </c:numRef>
          </c:cat>
          <c:val>
            <c:numRef>
              <c:f>Звіт!$I$130:$T$130</c:f>
              <c:numCache>
                <c:formatCode>0.0%</c:formatCode>
                <c:ptCount val="4"/>
                <c:pt idx="0">
                  <c:v>0.4656046343229544</c:v>
                </c:pt>
                <c:pt idx="1">
                  <c:v>0.47594752186588923</c:v>
                </c:pt>
                <c:pt idx="2">
                  <c:v>0.5003690036900369</c:v>
                </c:pt>
                <c:pt idx="3">
                  <c:v>0.5011219147344802</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46113</c:v>
                </c:pt>
                <c:pt idx="1">
                  <c:v>46143</c:v>
                </c:pt>
                <c:pt idx="2">
                  <c:v>46174</c:v>
                </c:pt>
                <c:pt idx="3">
                  <c:v>46204</c:v>
                </c:pt>
              </c:numCache>
            </c:numRef>
          </c:cat>
          <c:val>
            <c:numRef>
              <c:f>Звіт!$I$190:$T$190</c:f>
              <c:numCache>
                <c:formatCode>0.0%</c:formatCode>
                <c:ptCount val="4"/>
                <c:pt idx="0">
                  <c:v>3.7122969837587005E-2</c:v>
                </c:pt>
                <c:pt idx="1">
                  <c:v>2.6442307692307692E-2</c:v>
                </c:pt>
                <c:pt idx="2">
                  <c:v>3.1476997578692496E-2</c:v>
                </c:pt>
                <c:pt idx="3">
                  <c:v>4.2929292929292928E-2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46113</c:v>
                </c:pt>
                <c:pt idx="1">
                  <c:v>46143</c:v>
                </c:pt>
                <c:pt idx="2">
                  <c:v>46174</c:v>
                </c:pt>
                <c:pt idx="3">
                  <c:v>46204</c:v>
                </c:pt>
              </c:numCache>
            </c:numRef>
          </c:cat>
          <c:val>
            <c:numRef>
              <c:f>Звіт!$I$196:$T$196</c:f>
              <c:numCache>
                <c:formatCode>0.0%</c:formatCode>
                <c:ptCount val="4"/>
                <c:pt idx="0">
                  <c:v>9.8039215686274508E-2</c:v>
                </c:pt>
                <c:pt idx="1">
                  <c:v>7.8651685393258425E-2</c:v>
                </c:pt>
                <c:pt idx="2">
                  <c:v>7.3170731707317069E-2</c:v>
                </c:pt>
                <c:pt idx="3">
                  <c:v>9.5238095238095233E-2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46113</c:v>
                </c:pt>
                <c:pt idx="1">
                  <c:v>46143</c:v>
                </c:pt>
                <c:pt idx="2">
                  <c:v>46174</c:v>
                </c:pt>
                <c:pt idx="3">
                  <c:v>46204</c:v>
                </c:pt>
              </c:numCache>
            </c:numRef>
          </c:cat>
          <c:val>
            <c:numRef>
              <c:f>Звіт!$I$51:$T$51</c:f>
              <c:numCache>
                <c:formatCode>#,##0</c:formatCode>
                <c:ptCount val="4"/>
                <c:pt idx="0">
                  <c:v>4645</c:v>
                </c:pt>
                <c:pt idx="1">
                  <c:v>4002</c:v>
                </c:pt>
                <c:pt idx="2">
                  <c:v>3349</c:v>
                </c:pt>
                <c:pt idx="3">
                  <c:v>3636</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46113</c:v>
                </c:pt>
                <c:pt idx="1">
                  <c:v>46143</c:v>
                </c:pt>
                <c:pt idx="2">
                  <c:v>46174</c:v>
                </c:pt>
                <c:pt idx="3">
                  <c:v>46204</c:v>
                </c:pt>
              </c:numCache>
            </c:numRef>
          </c:cat>
          <c:val>
            <c:numRef>
              <c:f>Звіт!$I$37:$T$37</c:f>
              <c:numCache>
                <c:formatCode>#,##0</c:formatCode>
                <c:ptCount val="4"/>
                <c:pt idx="0">
                  <c:v>10757</c:v>
                </c:pt>
                <c:pt idx="1">
                  <c:v>10043</c:v>
                </c:pt>
                <c:pt idx="2">
                  <c:v>9226</c:v>
                </c:pt>
                <c:pt idx="3">
                  <c:v>8983</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46113</c:v>
                </c:pt>
                <c:pt idx="1">
                  <c:v>46143</c:v>
                </c:pt>
                <c:pt idx="2">
                  <c:v>46174</c:v>
                </c:pt>
                <c:pt idx="3">
                  <c:v>46204</c:v>
                </c:pt>
              </c:numCache>
            </c:numRef>
          </c:cat>
          <c:val>
            <c:numRef>
              <c:f>Звіт!$I$226:$T$226</c:f>
              <c:numCache>
                <c:formatCode>0.0%</c:formatCode>
                <c:ptCount val="4"/>
                <c:pt idx="0">
                  <c:v>0.7918175235336713</c:v>
                </c:pt>
                <c:pt idx="1">
                  <c:v>0.80214389534883723</c:v>
                </c:pt>
                <c:pt idx="2">
                  <c:v>0.81073188538054386</c:v>
                </c:pt>
                <c:pt idx="3">
                  <c:v>0.8227351519021987</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46113</c:v>
                </c:pt>
                <c:pt idx="1">
                  <c:v>46143</c:v>
                </c:pt>
                <c:pt idx="2">
                  <c:v>46174</c:v>
                </c:pt>
                <c:pt idx="3">
                  <c:v>46204</c:v>
                </c:pt>
              </c:numCache>
            </c:numRef>
          </c:cat>
          <c:val>
            <c:numRef>
              <c:f>Звіт!$I$232:$T$232</c:f>
              <c:numCache>
                <c:formatCode>0.0%</c:formatCode>
                <c:ptCount val="4"/>
                <c:pt idx="0">
                  <c:v>0.84220767733946578</c:v>
                </c:pt>
                <c:pt idx="1">
                  <c:v>0.84357935529328876</c:v>
                </c:pt>
                <c:pt idx="2">
                  <c:v>0.84891456582633051</c:v>
                </c:pt>
                <c:pt idx="3">
                  <c:v>0.85381134702401673</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46113</c:v>
                </c:pt>
                <c:pt idx="1">
                  <c:v>46143</c:v>
                </c:pt>
                <c:pt idx="2">
                  <c:v>46174</c:v>
                </c:pt>
                <c:pt idx="3">
                  <c:v>46204</c:v>
                </c:pt>
              </c:numCache>
            </c:numRef>
          </c:cat>
          <c:val>
            <c:numRef>
              <c:f>Звіт!$I$96:$T$96</c:f>
              <c:numCache>
                <c:formatCode>0.0%</c:formatCode>
                <c:ptCount val="4"/>
                <c:pt idx="0">
                  <c:v>0.96740609122962884</c:v>
                </c:pt>
                <c:pt idx="1">
                  <c:v>0.9661581137309293</c:v>
                </c:pt>
                <c:pt idx="2">
                  <c:v>0.96638608772953305</c:v>
                </c:pt>
                <c:pt idx="3">
                  <c:v>0.96677131664490312</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0.9850220264317181</c:v>
                </c:pt>
                <c:pt idx="1">
                  <c:v>0.98462889767237594</c:v>
                </c:pt>
                <c:pt idx="2">
                  <c:v>0.98010380622837368</c:v>
                </c:pt>
                <c:pt idx="3">
                  <c:v>0.94687791239515373</c:v>
                </c:pt>
                <c:pt idx="4">
                  <c:v>0.96639678255807804</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напрямками ДРФО, ДРАЦСГ (віком 0-17 років), УНЗР, ДМС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46113</c:v>
                </c:pt>
                <c:pt idx="1">
                  <c:v>46143</c:v>
                </c:pt>
                <c:pt idx="2">
                  <c:v>46174</c:v>
                </c:pt>
                <c:pt idx="3">
                  <c:v>46204</c:v>
                </c:pt>
              </c:numCache>
            </c:numRef>
          </c:cat>
          <c:val>
            <c:numRef>
              <c:f>Звіт!$I$108:$T$108</c:f>
              <c:numCache>
                <c:formatCode>0%</c:formatCode>
                <c:ptCount val="4"/>
                <c:pt idx="0">
                  <c:v>0.9836582481884607</c:v>
                </c:pt>
                <c:pt idx="1">
                  <c:v>0.98783299957521697</c:v>
                </c:pt>
                <c:pt idx="2">
                  <c:v>0.98843807847540432</c:v>
                </c:pt>
                <c:pt idx="3">
                  <c:v>0.98867878714298718</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46113</c:v>
                </c:pt>
                <c:pt idx="1">
                  <c:v>46143</c:v>
                </c:pt>
                <c:pt idx="2">
                  <c:v>46174</c:v>
                </c:pt>
                <c:pt idx="3">
                  <c:v>46204</c:v>
                </c:pt>
              </c:numCache>
            </c:numRef>
          </c:cat>
          <c:val>
            <c:numRef>
              <c:f>Звіт!$I$109:$T$109</c:f>
              <c:numCache>
                <c:formatCode>0%</c:formatCode>
                <c:ptCount val="4"/>
                <c:pt idx="0">
                  <c:v>0.98554094310833396</c:v>
                </c:pt>
                <c:pt idx="1">
                  <c:v>0.98568470006903319</c:v>
                </c:pt>
                <c:pt idx="2">
                  <c:v>0.98551198257080608</c:v>
                </c:pt>
                <c:pt idx="3">
                  <c:v>0.98562926404412832</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46113</c:v>
                </c:pt>
                <c:pt idx="1">
                  <c:v>46143</c:v>
                </c:pt>
                <c:pt idx="2">
                  <c:v>46174</c:v>
                </c:pt>
                <c:pt idx="3">
                  <c:v>46204</c:v>
                </c:pt>
              </c:numCache>
            </c:numRef>
          </c:cat>
          <c:val>
            <c:numRef>
              <c:f>Звіт!$I$110:$T$110</c:f>
              <c:numCache>
                <c:formatCode>0%</c:formatCode>
                <c:ptCount val="4"/>
                <c:pt idx="0">
                  <c:v>0.80776983690672532</c:v>
                </c:pt>
                <c:pt idx="1">
                  <c:v>0.80386384544618217</c:v>
                </c:pt>
                <c:pt idx="2">
                  <c:v>0.79567707371143548</c:v>
                </c:pt>
                <c:pt idx="3">
                  <c:v>0.79669820070487851</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46113</c:v>
                </c:pt>
                <c:pt idx="1">
                  <c:v>46143</c:v>
                </c:pt>
                <c:pt idx="2">
                  <c:v>46174</c:v>
                </c:pt>
                <c:pt idx="3">
                  <c:v>46204</c:v>
                </c:pt>
              </c:numCache>
            </c:numRef>
          </c:cat>
          <c:val>
            <c:numRef>
              <c:f>Звіт!$I$111:$T$111</c:f>
              <c:numCache>
                <c:formatCode>0%</c:formatCode>
                <c:ptCount val="4"/>
                <c:pt idx="0">
                  <c:v>0.16396325379741078</c:v>
                </c:pt>
                <c:pt idx="1">
                  <c:v>0.16575641725832879</c:v>
                </c:pt>
                <c:pt idx="2">
                  <c:v>0.16745061147695203</c:v>
                </c:pt>
                <c:pt idx="3">
                  <c:v>0.16933256442164688</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46113</c:v>
                </c:pt>
                <c:pt idx="1">
                  <c:v>46143</c:v>
                </c:pt>
                <c:pt idx="2">
                  <c:v>46174</c:v>
                </c:pt>
                <c:pt idx="3">
                  <c:v>46204</c:v>
                </c:pt>
              </c:numCache>
            </c:numRef>
          </c:cat>
          <c:val>
            <c:numRef>
              <c:f>Звіт!$I$112:$T$112</c:f>
              <c:numCache>
                <c:formatCode>0%</c:formatCode>
                <c:ptCount val="4"/>
                <c:pt idx="0">
                  <c:v>0</c:v>
                </c:pt>
                <c:pt idx="1">
                  <c:v>0.39626190909642578</c:v>
                </c:pt>
                <c:pt idx="2">
                  <c:v>0.45998846842472613</c:v>
                </c:pt>
                <c:pt idx="3">
                  <c:v>0.51792272437551223</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46113</c:v>
                </c:pt>
                <c:pt idx="1">
                  <c:v>46143</c:v>
                </c:pt>
                <c:pt idx="2">
                  <c:v>46174</c:v>
                </c:pt>
                <c:pt idx="3">
                  <c:v>46204</c:v>
                </c:pt>
              </c:numCache>
            </c:numRef>
          </c:cat>
          <c:val>
            <c:numRef>
              <c:f>Звіт!$I$220:$T$220</c:f>
              <c:numCache>
                <c:formatCode>0.0%</c:formatCode>
                <c:ptCount val="4"/>
                <c:pt idx="0">
                  <c:v>0.31300296484540446</c:v>
                </c:pt>
                <c:pt idx="1">
                  <c:v>0.31454965357967668</c:v>
                </c:pt>
                <c:pt idx="2">
                  <c:v>0.34383688600556073</c:v>
                </c:pt>
                <c:pt idx="3">
                  <c:v>0.34205330700888448</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46113</c:v>
                </c:pt>
                <c:pt idx="1">
                  <c:v>46143</c:v>
                </c:pt>
                <c:pt idx="2">
                  <c:v>46174</c:v>
                </c:pt>
                <c:pt idx="3">
                  <c:v>46204</c:v>
                </c:pt>
              </c:numCache>
            </c:numRef>
          </c:cat>
          <c:val>
            <c:numRef>
              <c:f>Звіт!$I$33:$T$33</c:f>
              <c:numCache>
                <c:formatCode>#,##0</c:formatCode>
                <c:ptCount val="4"/>
                <c:pt idx="0">
                  <c:v>2</c:v>
                </c:pt>
                <c:pt idx="1">
                  <c:v>2</c:v>
                </c:pt>
                <c:pt idx="2">
                  <c:v>2</c:v>
                </c:pt>
                <c:pt idx="3">
                  <c:v>3</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46096811</c:v>
                </c:pt>
                <c:pt idx="3">
                  <c:v>ФОП, Сидорук Іван Іванович</c:v>
                </c:pt>
                <c:pt idx="4">
                  <c:v>40897236</c:v>
                </c:pt>
                <c:pt idx="5">
                  <c:v>39813142</c:v>
                </c:pt>
                <c:pt idx="6">
                  <c:v>40224130</c:v>
                </c:pt>
                <c:pt idx="7">
                  <c:v>ФОП, САСКА ТЕТЯНА МИХАЙЛІВНА</c:v>
                </c:pt>
                <c:pt idx="8">
                  <c:v>ФОП, ПОЧАЄВЕЦЬ ТЕТЯНА АНАТОЛІЇВНА</c:v>
                </c:pt>
                <c:pt idx="9">
                  <c:v>02000665</c:v>
                </c:pt>
                <c:pt idx="10">
                  <c:v>39788944</c:v>
                </c:pt>
                <c:pt idx="11">
                  <c:v>ФОП, ПОЛЬНИЙ АНДРІЙ МИРОСЛАВОВИЧ</c:v>
                </c:pt>
                <c:pt idx="12">
                  <c:v>02000754</c:v>
                </c:pt>
                <c:pt idx="13">
                  <c:v>ФОП, КОМАР ОКСАНА ОЛЕКСАНДРІВНА</c:v>
                </c:pt>
                <c:pt idx="14">
                  <c:v>44420416</c:v>
                </c:pt>
                <c:pt idx="15">
                  <c:v>02010830</c:v>
                </c:pt>
                <c:pt idx="16">
                  <c:v>21162280</c:v>
                </c:pt>
                <c:pt idx="17">
                  <c:v>02000792</c:v>
                </c:pt>
                <c:pt idx="18">
                  <c:v>ФОП, МИХАЙЛІВ ЛЕСЯ МИХАЙЛІВНА</c:v>
                </c:pt>
                <c:pt idx="19">
                  <c:v>02000613</c:v>
                </c:pt>
                <c:pt idx="20">
                  <c:v>ФОП, Опалько Анатолій  Костянтинович</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38725548</c:v>
                </c:pt>
                <c:pt idx="51">
                  <c:v>42588046</c:v>
                </c:pt>
                <c:pt idx="52">
                  <c:v>44636571</c:v>
                </c:pt>
                <c:pt idx="53">
                  <c:v>41996785</c:v>
                </c:pt>
                <c:pt idx="54">
                  <c:v>38427288</c:v>
                </c:pt>
                <c:pt idx="55">
                  <c:v>42050407</c:v>
                </c:pt>
                <c:pt idx="56">
                  <c:v>43022420</c:v>
                </c:pt>
                <c:pt idx="57">
                  <c:v>38543647</c:v>
                </c:pt>
                <c:pt idx="58">
                  <c:v>38332322</c:v>
                </c:pt>
                <c:pt idx="59">
                  <c:v>43876182</c:v>
                </c:pt>
                <c:pt idx="60">
                  <c:v>43995165</c:v>
                </c:pt>
                <c:pt idx="61">
                  <c:v>43830897</c:v>
                </c:pt>
                <c:pt idx="62">
                  <c:v>38440115</c:v>
                </c:pt>
                <c:pt idx="63">
                  <c:v>39153580</c:v>
                </c:pt>
                <c:pt idx="64">
                  <c:v>38509208</c:v>
                </c:pt>
                <c:pt idx="65">
                  <c:v>41980178</c:v>
                </c:pt>
                <c:pt idx="66">
                  <c:v>38868583</c:v>
                </c:pt>
                <c:pt idx="67">
                  <c:v>38503630</c:v>
                </c:pt>
                <c:pt idx="68">
                  <c:v>38447215</c:v>
                </c:pt>
                <c:pt idx="69">
                  <c:v>41935832</c:v>
                </c:pt>
                <c:pt idx="70">
                  <c:v>38288860</c:v>
                </c:pt>
                <c:pt idx="71">
                  <c:v>38194961</c:v>
                </c:pt>
                <c:pt idx="72">
                  <c:v>41215331</c:v>
                </c:pt>
                <c:pt idx="73">
                  <c:v>44358720</c:v>
                </c:pt>
                <c:pt idx="74">
                  <c:v>39511438</c:v>
                </c:pt>
                <c:pt idx="75">
                  <c:v>42100350</c:v>
                </c:pt>
                <c:pt idx="76">
                  <c:v>38044086</c:v>
                </c:pt>
                <c:pt idx="77">
                  <c:v>42269550</c:v>
                </c:pt>
                <c:pt idx="78">
                  <c:v>42072308</c:v>
                </c:pt>
                <c:pt idx="79">
                  <c:v>42099047</c:v>
                </c:pt>
              </c:strCache>
            </c:strRef>
          </c:cat>
          <c:val>
            <c:numRef>
              <c:f>'Порівняння за закладами'!$W$7:$W$86</c:f>
              <c:numCache>
                <c:formatCode>0.0</c:formatCode>
                <c:ptCount val="80"/>
                <c:pt idx="0">
                  <c:v>0</c:v>
                </c:pt>
                <c:pt idx="1">
                  <c:v>0</c:v>
                </c:pt>
                <c:pt idx="2" formatCode="General">
                  <c:v>0</c:v>
                </c:pt>
                <c:pt idx="3" formatCode="General">
                  <c:v>0</c:v>
                </c:pt>
                <c:pt idx="4" formatCode="General">
                  <c:v>0.2</c:v>
                </c:pt>
                <c:pt idx="5" formatCode="General">
                  <c:v>0.25</c:v>
                </c:pt>
                <c:pt idx="6" formatCode="General">
                  <c:v>0.2857142857142857</c:v>
                </c:pt>
                <c:pt idx="7" formatCode="General">
                  <c:v>0.33333333333333331</c:v>
                </c:pt>
                <c:pt idx="8" formatCode="General">
                  <c:v>0.33333333333333331</c:v>
                </c:pt>
                <c:pt idx="9" formatCode="General">
                  <c:v>0.4</c:v>
                </c:pt>
                <c:pt idx="10" formatCode="General">
                  <c:v>0.44444444444444442</c:v>
                </c:pt>
                <c:pt idx="11" formatCode="General">
                  <c:v>0.5</c:v>
                </c:pt>
                <c:pt idx="12" formatCode="General">
                  <c:v>0.5</c:v>
                </c:pt>
                <c:pt idx="13" formatCode="General">
                  <c:v>0.5</c:v>
                </c:pt>
                <c:pt idx="14" formatCode="General">
                  <c:v>0.5</c:v>
                </c:pt>
                <c:pt idx="15" formatCode="General">
                  <c:v>0.5</c:v>
                </c:pt>
                <c:pt idx="16" formatCode="General">
                  <c:v>0.5</c:v>
                </c:pt>
                <c:pt idx="17" formatCode="General">
                  <c:v>0.5714285714285714</c:v>
                </c:pt>
                <c:pt idx="18" formatCode="General">
                  <c:v>0.6</c:v>
                </c:pt>
                <c:pt idx="19" formatCode="General">
                  <c:v>0.66666666666666663</c:v>
                </c:pt>
                <c:pt idx="20" formatCode="General">
                  <c:v>0.66666666666666663</c:v>
                </c:pt>
                <c:pt idx="21" formatCode="General">
                  <c:v>0.66666666666666663</c:v>
                </c:pt>
                <c:pt idx="22" formatCode="General">
                  <c:v>0.75</c:v>
                </c:pt>
                <c:pt idx="23" formatCode="General">
                  <c:v>0.8125</c:v>
                </c:pt>
                <c:pt idx="24" formatCode="General">
                  <c:v>0.83333333333333337</c:v>
                </c:pt>
                <c:pt idx="25" formatCode="General">
                  <c:v>0.9</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1.0920245398773005</c:v>
                </c:pt>
                <c:pt idx="45" formatCode="General">
                  <c:v>1.1428571428571428</c:v>
                </c:pt>
                <c:pt idx="46" formatCode="General">
                  <c:v>1.1666666666666667</c:v>
                </c:pt>
                <c:pt idx="47" formatCode="General">
                  <c:v>1.2</c:v>
                </c:pt>
                <c:pt idx="48" formatCode="General">
                  <c:v>1.25</c:v>
                </c:pt>
                <c:pt idx="49" formatCode="General">
                  <c:v>1.25</c:v>
                </c:pt>
                <c:pt idx="50" formatCode="General">
                  <c:v>1.2941176470588236</c:v>
                </c:pt>
                <c:pt idx="51" formatCode="General">
                  <c:v>1.3214285714285714</c:v>
                </c:pt>
                <c:pt idx="52" formatCode="General">
                  <c:v>1.5</c:v>
                </c:pt>
                <c:pt idx="53" formatCode="General">
                  <c:v>1.5555555555555556</c:v>
                </c:pt>
                <c:pt idx="54" formatCode="General">
                  <c:v>1.6923076923076923</c:v>
                </c:pt>
                <c:pt idx="55" formatCode="General">
                  <c:v>1.8</c:v>
                </c:pt>
                <c:pt idx="56" formatCode="General">
                  <c:v>1.8333333333333333</c:v>
                </c:pt>
                <c:pt idx="57" formatCode="General">
                  <c:v>1.8823529411764706</c:v>
                </c:pt>
                <c:pt idx="58" formatCode="General">
                  <c:v>1.9333333333333333</c:v>
                </c:pt>
                <c:pt idx="59" formatCode="General">
                  <c:v>2</c:v>
                </c:pt>
                <c:pt idx="60" formatCode="General">
                  <c:v>2</c:v>
                </c:pt>
                <c:pt idx="61" formatCode="General">
                  <c:v>2</c:v>
                </c:pt>
                <c:pt idx="62" formatCode="General">
                  <c:v>2.032258064516129</c:v>
                </c:pt>
                <c:pt idx="63" formatCode="General">
                  <c:v>2.0476190476190474</c:v>
                </c:pt>
                <c:pt idx="64" formatCode="General">
                  <c:v>2.0714285714285716</c:v>
                </c:pt>
                <c:pt idx="65" formatCode="General">
                  <c:v>2.25</c:v>
                </c:pt>
                <c:pt idx="66" formatCode="General">
                  <c:v>2.3125</c:v>
                </c:pt>
                <c:pt idx="67" formatCode="General">
                  <c:v>2.375</c:v>
                </c:pt>
                <c:pt idx="68" formatCode="General">
                  <c:v>2.5185185185185186</c:v>
                </c:pt>
                <c:pt idx="69" formatCode="General">
                  <c:v>2.5333333333333332</c:v>
                </c:pt>
                <c:pt idx="70" formatCode="General">
                  <c:v>2.5384615384615383</c:v>
                </c:pt>
                <c:pt idx="71" formatCode="General">
                  <c:v>2.5862068965517242</c:v>
                </c:pt>
                <c:pt idx="72" formatCode="General">
                  <c:v>2.6</c:v>
                </c:pt>
                <c:pt idx="73" formatCode="General">
                  <c:v>2.6666666666666665</c:v>
                </c:pt>
                <c:pt idx="74" formatCode="General">
                  <c:v>2.8333333333333335</c:v>
                </c:pt>
                <c:pt idx="75" formatCode="General">
                  <c:v>3</c:v>
                </c:pt>
                <c:pt idx="76" formatCode="General">
                  <c:v>3.2272727272727275</c:v>
                </c:pt>
                <c:pt idx="77" formatCode="General">
                  <c:v>3.4</c:v>
                </c:pt>
                <c:pt idx="78" formatCode="General">
                  <c:v>4</c:v>
                </c:pt>
                <c:pt idx="79"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46096811</c:v>
                </c:pt>
                <c:pt idx="3">
                  <c:v>ФОП, Сидорук Іван Іванович</c:v>
                </c:pt>
                <c:pt idx="4">
                  <c:v>40897236</c:v>
                </c:pt>
                <c:pt idx="5">
                  <c:v>39813142</c:v>
                </c:pt>
                <c:pt idx="6">
                  <c:v>40224130</c:v>
                </c:pt>
                <c:pt idx="7">
                  <c:v>ФОП, САСКА ТЕТЯНА МИХАЙЛІВНА</c:v>
                </c:pt>
                <c:pt idx="8">
                  <c:v>ФОП, ПОЧАЄВЕЦЬ ТЕТЯНА АНАТОЛІЇВНА</c:v>
                </c:pt>
                <c:pt idx="9">
                  <c:v>02000665</c:v>
                </c:pt>
                <c:pt idx="10">
                  <c:v>39788944</c:v>
                </c:pt>
                <c:pt idx="11">
                  <c:v>ФОП, ПОЛЬНИЙ АНДРІЙ МИРОСЛАВОВИЧ</c:v>
                </c:pt>
                <c:pt idx="12">
                  <c:v>02000754</c:v>
                </c:pt>
                <c:pt idx="13">
                  <c:v>ФОП, КОМАР ОКСАНА ОЛЕКСАНДРІВНА</c:v>
                </c:pt>
                <c:pt idx="14">
                  <c:v>44420416</c:v>
                </c:pt>
                <c:pt idx="15">
                  <c:v>02010830</c:v>
                </c:pt>
                <c:pt idx="16">
                  <c:v>21162280</c:v>
                </c:pt>
                <c:pt idx="17">
                  <c:v>02000792</c:v>
                </c:pt>
                <c:pt idx="18">
                  <c:v>ФОП, МИХАЙЛІВ ЛЕСЯ МИХАЙЛІВНА</c:v>
                </c:pt>
                <c:pt idx="19">
                  <c:v>02000613</c:v>
                </c:pt>
                <c:pt idx="20">
                  <c:v>ФОП, Опалько Анатолій  Костянтинович</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38725548</c:v>
                </c:pt>
                <c:pt idx="51">
                  <c:v>42588046</c:v>
                </c:pt>
                <c:pt idx="52">
                  <c:v>44636571</c:v>
                </c:pt>
                <c:pt idx="53">
                  <c:v>41996785</c:v>
                </c:pt>
                <c:pt idx="54">
                  <c:v>38427288</c:v>
                </c:pt>
                <c:pt idx="55">
                  <c:v>42050407</c:v>
                </c:pt>
                <c:pt idx="56">
                  <c:v>43022420</c:v>
                </c:pt>
                <c:pt idx="57">
                  <c:v>38543647</c:v>
                </c:pt>
                <c:pt idx="58">
                  <c:v>38332322</c:v>
                </c:pt>
                <c:pt idx="59">
                  <c:v>43876182</c:v>
                </c:pt>
                <c:pt idx="60">
                  <c:v>43995165</c:v>
                </c:pt>
                <c:pt idx="61">
                  <c:v>43830897</c:v>
                </c:pt>
                <c:pt idx="62">
                  <c:v>38440115</c:v>
                </c:pt>
                <c:pt idx="63">
                  <c:v>39153580</c:v>
                </c:pt>
                <c:pt idx="64">
                  <c:v>38509208</c:v>
                </c:pt>
                <c:pt idx="65">
                  <c:v>41980178</c:v>
                </c:pt>
                <c:pt idx="66">
                  <c:v>38868583</c:v>
                </c:pt>
                <c:pt idx="67">
                  <c:v>38503630</c:v>
                </c:pt>
                <c:pt idx="68">
                  <c:v>38447215</c:v>
                </c:pt>
                <c:pt idx="69">
                  <c:v>41935832</c:v>
                </c:pt>
                <c:pt idx="70">
                  <c:v>38288860</c:v>
                </c:pt>
                <c:pt idx="71">
                  <c:v>38194961</c:v>
                </c:pt>
                <c:pt idx="72">
                  <c:v>41215331</c:v>
                </c:pt>
                <c:pt idx="73">
                  <c:v>44358720</c:v>
                </c:pt>
                <c:pt idx="74">
                  <c:v>39511438</c:v>
                </c:pt>
                <c:pt idx="75">
                  <c:v>42100350</c:v>
                </c:pt>
                <c:pt idx="76">
                  <c:v>38044086</c:v>
                </c:pt>
                <c:pt idx="77">
                  <c:v>42269550</c:v>
                </c:pt>
                <c:pt idx="78">
                  <c:v>42072308</c:v>
                </c:pt>
                <c:pt idx="79">
                  <c:v>42099047</c:v>
                </c:pt>
              </c:strCache>
            </c:strRef>
          </c:cat>
          <c:val>
            <c:numRef>
              <c:f>'Порівняння за закладами'!$X$7:$X$86</c:f>
              <c:numCache>
                <c:formatCode>0.0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2.5185185185185186</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закладами'!$Y$7:$Y$86</c:f>
              <c:strCache>
                <c:ptCount val="80"/>
                <c:pt idx="0">
                  <c:v>ФОП, СОЗАНСЬКИЙ ІГОР ВАСИЛЬОВИЧ</c:v>
                </c:pt>
                <c:pt idx="1">
                  <c:v>39813142</c:v>
                </c:pt>
                <c:pt idx="2">
                  <c:v>46096811</c:v>
                </c:pt>
                <c:pt idx="3">
                  <c:v>45644520</c:v>
                </c:pt>
                <c:pt idx="4">
                  <c:v>02000754</c:v>
                </c:pt>
                <c:pt idx="5">
                  <c:v>44420416</c:v>
                </c:pt>
                <c:pt idx="6">
                  <c:v>02010830</c:v>
                </c:pt>
                <c:pt idx="7">
                  <c:v>ФОП, ПОЛЬНИЙ АНДРІЙ МИРОСЛАВОВИЧ</c:v>
                </c:pt>
                <c:pt idx="8">
                  <c:v>21154606</c:v>
                </c:pt>
                <c:pt idx="9">
                  <c:v>ФОП, ТЕРЕЩЕНКО ОЛЕНА ДМИТРІВНА</c:v>
                </c:pt>
                <c:pt idx="10">
                  <c:v>ФОП, Сидорук Іван Іванович</c:v>
                </c:pt>
                <c:pt idx="11">
                  <c:v>ФОП, НЕСІМКА ІГОР ВАСИЛЬОВИЧ</c:v>
                </c:pt>
                <c:pt idx="12">
                  <c:v>ФОП, МИХАЙЛІВ ЛЕСЯ МИХАЙЛІВНА</c:v>
                </c:pt>
                <c:pt idx="13">
                  <c:v>ФОП, ПОЧАЄВЕЦЬ ТЕТЯНА АНАТОЛІЇВНА</c:v>
                </c:pt>
                <c:pt idx="14">
                  <c:v>02000613</c:v>
                </c:pt>
                <c:pt idx="15">
                  <c:v>ФОП, Пантелєєва Анжела Володимирівна</c:v>
                </c:pt>
                <c:pt idx="16">
                  <c:v>21162280</c:v>
                </c:pt>
                <c:pt idx="17">
                  <c:v>ФОП, Бугера Оксана Петрівна</c:v>
                </c:pt>
                <c:pt idx="18">
                  <c:v>40224130</c:v>
                </c:pt>
                <c:pt idx="19">
                  <c:v>02000792</c:v>
                </c:pt>
                <c:pt idx="20">
                  <c:v>02000665</c:v>
                </c:pt>
                <c:pt idx="21">
                  <c:v>ФОП, КОМАР ОКСАНА ОЛЕКСАНДРІВНА</c:v>
                </c:pt>
                <c:pt idx="22">
                  <c:v>40897236</c:v>
                </c:pt>
                <c:pt idx="23">
                  <c:v>40305172</c:v>
                </c:pt>
                <c:pt idx="24">
                  <c:v>02001050</c:v>
                </c:pt>
                <c:pt idx="25">
                  <c:v>ФОП, Шубала Надія Ярославівна</c:v>
                </c:pt>
                <c:pt idx="26">
                  <c:v>38232032</c:v>
                </c:pt>
                <c:pt idx="27">
                  <c:v>41247489</c:v>
                </c:pt>
                <c:pt idx="28">
                  <c:v>ФОП, САСКА ТЕТЯНА МИХАЙЛІВНА</c:v>
                </c:pt>
                <c:pt idx="29">
                  <c:v>39788944</c:v>
                </c:pt>
                <c:pt idx="30">
                  <c:v>02000783</c:v>
                </c:pt>
                <c:pt idx="31">
                  <c:v>43022420</c:v>
                </c:pt>
                <c:pt idx="32">
                  <c:v>02000961</c:v>
                </c:pt>
                <c:pt idx="33">
                  <c:v>42588046</c:v>
                </c:pt>
                <c:pt idx="34">
                  <c:v>42050407</c:v>
                </c:pt>
                <c:pt idx="35">
                  <c:v>41980178</c:v>
                </c:pt>
                <c:pt idx="36">
                  <c:v>43830897</c:v>
                </c:pt>
                <c:pt idx="37">
                  <c:v>42100350</c:v>
                </c:pt>
                <c:pt idx="38">
                  <c:v>ФОП, Опалько Анатолій  Костянтинович</c:v>
                </c:pt>
                <c:pt idx="39">
                  <c:v>ФОП, ГЛАДКА ЛЮДМИЛА СИГИЗМУНДІВНА</c:v>
                </c:pt>
                <c:pt idx="40">
                  <c:v>38288860</c:v>
                </c:pt>
                <c:pt idx="41">
                  <c:v>44046243</c:v>
                </c:pt>
                <c:pt idx="42">
                  <c:v>43995165</c:v>
                </c:pt>
                <c:pt idx="43">
                  <c:v>38447215</c:v>
                </c:pt>
                <c:pt idx="44">
                  <c:v>38509208</c:v>
                </c:pt>
                <c:pt idx="45">
                  <c:v>38868583</c:v>
                </c:pt>
                <c:pt idx="46">
                  <c:v>44066008</c:v>
                </c:pt>
                <c:pt idx="47">
                  <c:v>02000659</c:v>
                </c:pt>
                <c:pt idx="48">
                  <c:v>43876182</c:v>
                </c:pt>
                <c:pt idx="49">
                  <c:v>38332322</c:v>
                </c:pt>
                <c:pt idx="50">
                  <c:v>40286485</c:v>
                </c:pt>
                <c:pt idx="51">
                  <c:v>39153580</c:v>
                </c:pt>
                <c:pt idx="52">
                  <c:v>41935832</c:v>
                </c:pt>
                <c:pt idx="53">
                  <c:v>38194961</c:v>
                </c:pt>
                <c:pt idx="54">
                  <c:v>ФОП, ГЕРАСІЙ ВОЛОДИМИР ДМИТРОВИЧ</c:v>
                </c:pt>
                <c:pt idx="55">
                  <c:v>ФОП, МИКОЛЮК ЛЕСЯ ВІКТОРІВНА</c:v>
                </c:pt>
                <c:pt idx="56">
                  <c:v>43967494</c:v>
                </c:pt>
                <c:pt idx="57">
                  <c:v>38725548</c:v>
                </c:pt>
                <c:pt idx="58">
                  <c:v>ФОП, ТОДОРУК СТЕПАН РОМАНОВИЧ</c:v>
                </c:pt>
                <c:pt idx="59">
                  <c:v>44317485</c:v>
                </c:pt>
                <c:pt idx="60">
                  <c:v>44358720</c:v>
                </c:pt>
                <c:pt idx="61">
                  <c:v>41996785</c:v>
                </c:pt>
                <c:pt idx="62">
                  <c:v>38543647</c:v>
                </c:pt>
                <c:pt idx="63">
                  <c:v>38044086</c:v>
                </c:pt>
                <c:pt idx="64">
                  <c:v>38645610</c:v>
                </c:pt>
                <c:pt idx="65">
                  <c:v>ФОП, ДАНИЛЬЧУК МИХАЙЛО ПЕТРОВИЧ</c:v>
                </c:pt>
                <c:pt idx="66">
                  <c:v>ФОП, ТУНИЦЬКА ОЛЕНА ІВАНІВНА</c:v>
                </c:pt>
                <c:pt idx="67">
                  <c:v>38427288</c:v>
                </c:pt>
                <c:pt idx="68">
                  <c:v>ФОП, БЕЗГІН ЛЮДМИЛА ЯРОСЛАВІВНА</c:v>
                </c:pt>
                <c:pt idx="69">
                  <c:v>41215331</c:v>
                </c:pt>
                <c:pt idx="70">
                  <c:v>39511438</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закладами'!$Z$7:$Z$86</c:f>
              <c:numCache>
                <c:formatCode>0%</c:formatCode>
                <c:ptCount val="80"/>
                <c:pt idx="0">
                  <c:v>0.01</c:v>
                </c:pt>
                <c:pt idx="1">
                  <c:v>3.8974358974358976E-2</c:v>
                </c:pt>
                <c:pt idx="2" formatCode="General">
                  <c:v>5.7777777777777775E-2</c:v>
                </c:pt>
                <c:pt idx="3" formatCode="General">
                  <c:v>6.6891891891891889E-2</c:v>
                </c:pt>
                <c:pt idx="4" formatCode="General">
                  <c:v>0.1145</c:v>
                </c:pt>
                <c:pt idx="5" formatCode="General">
                  <c:v>0.11777777777777777</c:v>
                </c:pt>
                <c:pt idx="6" formatCode="General">
                  <c:v>0.13250000000000001</c:v>
                </c:pt>
                <c:pt idx="7" formatCode="General">
                  <c:v>0.1436842105263158</c:v>
                </c:pt>
                <c:pt idx="8" formatCode="General">
                  <c:v>0.14874999999999999</c:v>
                </c:pt>
                <c:pt idx="9" formatCode="General">
                  <c:v>0.16055555555555556</c:v>
                </c:pt>
                <c:pt idx="10" formatCode="General">
                  <c:v>0.16241379310344828</c:v>
                </c:pt>
                <c:pt idx="11" formatCode="General">
                  <c:v>0.16388888888888889</c:v>
                </c:pt>
                <c:pt idx="12" formatCode="General">
                  <c:v>0.18406249999999999</c:v>
                </c:pt>
                <c:pt idx="13" formatCode="General">
                  <c:v>0.18472222222222223</c:v>
                </c:pt>
                <c:pt idx="14" formatCode="General">
                  <c:v>0.19972222222222222</c:v>
                </c:pt>
                <c:pt idx="15" formatCode="General">
                  <c:v>0.2111764705882353</c:v>
                </c:pt>
                <c:pt idx="16" formatCode="General">
                  <c:v>0.22421052631578947</c:v>
                </c:pt>
                <c:pt idx="17" formatCode="General">
                  <c:v>0.24888888888888888</c:v>
                </c:pt>
                <c:pt idx="18" formatCode="General">
                  <c:v>0.24890625</c:v>
                </c:pt>
                <c:pt idx="19" formatCode="General">
                  <c:v>0.27638095238095239</c:v>
                </c:pt>
                <c:pt idx="20" formatCode="General">
                  <c:v>0.28606741573033706</c:v>
                </c:pt>
                <c:pt idx="21" formatCode="General">
                  <c:v>0.33</c:v>
                </c:pt>
                <c:pt idx="22" formatCode="General">
                  <c:v>0.33195652173913043</c:v>
                </c:pt>
                <c:pt idx="23" formatCode="General">
                  <c:v>0.34499999999999997</c:v>
                </c:pt>
                <c:pt idx="24" formatCode="General">
                  <c:v>0.37714285714285717</c:v>
                </c:pt>
                <c:pt idx="25" formatCode="General">
                  <c:v>0.41499999999999998</c:v>
                </c:pt>
                <c:pt idx="26" formatCode="General">
                  <c:v>0.43974910394265232</c:v>
                </c:pt>
                <c:pt idx="27" formatCode="General">
                  <c:v>0.45250000000000001</c:v>
                </c:pt>
                <c:pt idx="28" formatCode="General">
                  <c:v>0.45500000000000002</c:v>
                </c:pt>
                <c:pt idx="29" formatCode="General">
                  <c:v>0.46151515151515149</c:v>
                </c:pt>
                <c:pt idx="30" formatCode="General">
                  <c:v>0.52194444444444443</c:v>
                </c:pt>
                <c:pt idx="31" formatCode="General">
                  <c:v>0.52601851851851855</c:v>
                </c:pt>
                <c:pt idx="32" formatCode="General">
                  <c:v>0.54625000000000001</c:v>
                </c:pt>
                <c:pt idx="33" formatCode="General">
                  <c:v>0.56082191780821922</c:v>
                </c:pt>
                <c:pt idx="34" formatCode="General">
                  <c:v>0.56271739130434784</c:v>
                </c:pt>
                <c:pt idx="35" formatCode="General">
                  <c:v>0.59370370370370373</c:v>
                </c:pt>
                <c:pt idx="36" formatCode="General">
                  <c:v>0.60683168316831682</c:v>
                </c:pt>
                <c:pt idx="37" formatCode="General">
                  <c:v>0.61236111111111113</c:v>
                </c:pt>
                <c:pt idx="38" formatCode="General">
                  <c:v>0.62333333333333329</c:v>
                </c:pt>
                <c:pt idx="39" formatCode="General">
                  <c:v>0.6694444444444444</c:v>
                </c:pt>
                <c:pt idx="40" formatCode="General">
                  <c:v>0.67037037037037039</c:v>
                </c:pt>
                <c:pt idx="41" formatCode="General">
                  <c:v>0.67210526315789476</c:v>
                </c:pt>
                <c:pt idx="42" formatCode="General">
                  <c:v>0.67708333333333337</c:v>
                </c:pt>
                <c:pt idx="43" formatCode="General">
                  <c:v>0.69071278825995808</c:v>
                </c:pt>
                <c:pt idx="44" formatCode="General">
                  <c:v>0.69136170212765957</c:v>
                </c:pt>
                <c:pt idx="45" formatCode="General">
                  <c:v>0.69536398467432947</c:v>
                </c:pt>
                <c:pt idx="46" formatCode="General">
                  <c:v>0.6980952380952381</c:v>
                </c:pt>
                <c:pt idx="47" formatCode="General">
                  <c:v>0.69843373493975902</c:v>
                </c:pt>
                <c:pt idx="48" formatCode="General">
                  <c:v>0.70235294117647062</c:v>
                </c:pt>
                <c:pt idx="49" formatCode="General">
                  <c:v>0.70811111111111114</c:v>
                </c:pt>
                <c:pt idx="50" formatCode="General">
                  <c:v>0.7154166666666667</c:v>
                </c:pt>
                <c:pt idx="51" formatCode="General">
                  <c:v>0.72317901234567905</c:v>
                </c:pt>
                <c:pt idx="52" formatCode="General">
                  <c:v>0.72360465116279071</c:v>
                </c:pt>
                <c:pt idx="53" formatCode="General">
                  <c:v>0.7375396825396825</c:v>
                </c:pt>
                <c:pt idx="54" formatCode="General">
                  <c:v>0.7416666666666667</c:v>
                </c:pt>
                <c:pt idx="55" formatCode="General">
                  <c:v>0.74624999999999997</c:v>
                </c:pt>
                <c:pt idx="56" formatCode="General">
                  <c:v>0.74703703703703705</c:v>
                </c:pt>
                <c:pt idx="57" formatCode="General">
                  <c:v>0.75</c:v>
                </c:pt>
                <c:pt idx="58" formatCode="General">
                  <c:v>0.76444444444444448</c:v>
                </c:pt>
                <c:pt idx="59" formatCode="General">
                  <c:v>0.76532846715328462</c:v>
                </c:pt>
                <c:pt idx="60" formatCode="General">
                  <c:v>0.77921052631578946</c:v>
                </c:pt>
                <c:pt idx="61" formatCode="General">
                  <c:v>0.78148148148148144</c:v>
                </c:pt>
                <c:pt idx="62" formatCode="General">
                  <c:v>0.78782986111111108</c:v>
                </c:pt>
                <c:pt idx="63" formatCode="General">
                  <c:v>0.78846560846560843</c:v>
                </c:pt>
                <c:pt idx="64" formatCode="General">
                  <c:v>0.79954713874022232</c:v>
                </c:pt>
                <c:pt idx="65" formatCode="General">
                  <c:v>0.80833333333333335</c:v>
                </c:pt>
                <c:pt idx="66" formatCode="General">
                  <c:v>0.81222222222222218</c:v>
                </c:pt>
                <c:pt idx="67" formatCode="General">
                  <c:v>0.81861176470588237</c:v>
                </c:pt>
                <c:pt idx="68" formatCode="General">
                  <c:v>0.83789473684210525</c:v>
                </c:pt>
                <c:pt idx="69" formatCode="General">
                  <c:v>0.84444444444444444</c:v>
                </c:pt>
                <c:pt idx="70" formatCode="General">
                  <c:v>0.85962962962962963</c:v>
                </c:pt>
                <c:pt idx="71" formatCode="General">
                  <c:v>0.92877777777777781</c:v>
                </c:pt>
                <c:pt idx="72" formatCode="General">
                  <c:v>0.95744274809160301</c:v>
                </c:pt>
                <c:pt idx="73" formatCode="General">
                  <c:v>0.96861111111111109</c:v>
                </c:pt>
                <c:pt idx="74" formatCode="General">
                  <c:v>0.98375000000000001</c:v>
                </c:pt>
                <c:pt idx="75" formatCode="General">
                  <c:v>0.98837037037037034</c:v>
                </c:pt>
                <c:pt idx="76" formatCode="General">
                  <c:v>1.0016666666666667</c:v>
                </c:pt>
                <c:pt idx="77" formatCode="General">
                  <c:v>1.0375000000000001</c:v>
                </c:pt>
                <c:pt idx="78" formatCode="General">
                  <c:v>1.1444444444444444</c:v>
                </c:pt>
                <c:pt idx="79" formatCode="General">
                  <c:v>1.181111111111111</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закладами'!$Y$7:$Y$86</c:f>
              <c:strCache>
                <c:ptCount val="80"/>
                <c:pt idx="0">
                  <c:v>ФОП, СОЗАНСЬКИЙ ІГОР ВАСИЛЬОВИЧ</c:v>
                </c:pt>
                <c:pt idx="1">
                  <c:v>39813142</c:v>
                </c:pt>
                <c:pt idx="2">
                  <c:v>46096811</c:v>
                </c:pt>
                <c:pt idx="3">
                  <c:v>45644520</c:v>
                </c:pt>
                <c:pt idx="4">
                  <c:v>02000754</c:v>
                </c:pt>
                <c:pt idx="5">
                  <c:v>44420416</c:v>
                </c:pt>
                <c:pt idx="6">
                  <c:v>02010830</c:v>
                </c:pt>
                <c:pt idx="7">
                  <c:v>ФОП, ПОЛЬНИЙ АНДРІЙ МИРОСЛАВОВИЧ</c:v>
                </c:pt>
                <c:pt idx="8">
                  <c:v>21154606</c:v>
                </c:pt>
                <c:pt idx="9">
                  <c:v>ФОП, ТЕРЕЩЕНКО ОЛЕНА ДМИТРІВНА</c:v>
                </c:pt>
                <c:pt idx="10">
                  <c:v>ФОП, Сидорук Іван Іванович</c:v>
                </c:pt>
                <c:pt idx="11">
                  <c:v>ФОП, НЕСІМКА ІГОР ВАСИЛЬОВИЧ</c:v>
                </c:pt>
                <c:pt idx="12">
                  <c:v>ФОП, МИХАЙЛІВ ЛЕСЯ МИХАЙЛІВНА</c:v>
                </c:pt>
                <c:pt idx="13">
                  <c:v>ФОП, ПОЧАЄВЕЦЬ ТЕТЯНА АНАТОЛІЇВНА</c:v>
                </c:pt>
                <c:pt idx="14">
                  <c:v>02000613</c:v>
                </c:pt>
                <c:pt idx="15">
                  <c:v>ФОП, Пантелєєва Анжела Володимирівна</c:v>
                </c:pt>
                <c:pt idx="16">
                  <c:v>21162280</c:v>
                </c:pt>
                <c:pt idx="17">
                  <c:v>ФОП, Бугера Оксана Петрівна</c:v>
                </c:pt>
                <c:pt idx="18">
                  <c:v>40224130</c:v>
                </c:pt>
                <c:pt idx="19">
                  <c:v>02000792</c:v>
                </c:pt>
                <c:pt idx="20">
                  <c:v>02000665</c:v>
                </c:pt>
                <c:pt idx="21">
                  <c:v>ФОП, КОМАР ОКСАНА ОЛЕКСАНДРІВНА</c:v>
                </c:pt>
                <c:pt idx="22">
                  <c:v>40897236</c:v>
                </c:pt>
                <c:pt idx="23">
                  <c:v>40305172</c:v>
                </c:pt>
                <c:pt idx="24">
                  <c:v>02001050</c:v>
                </c:pt>
                <c:pt idx="25">
                  <c:v>ФОП, Шубала Надія Ярославівна</c:v>
                </c:pt>
                <c:pt idx="26">
                  <c:v>38232032</c:v>
                </c:pt>
                <c:pt idx="27">
                  <c:v>41247489</c:v>
                </c:pt>
                <c:pt idx="28">
                  <c:v>ФОП, САСКА ТЕТЯНА МИХАЙЛІВНА</c:v>
                </c:pt>
                <c:pt idx="29">
                  <c:v>39788944</c:v>
                </c:pt>
                <c:pt idx="30">
                  <c:v>02000783</c:v>
                </c:pt>
                <c:pt idx="31">
                  <c:v>43022420</c:v>
                </c:pt>
                <c:pt idx="32">
                  <c:v>02000961</c:v>
                </c:pt>
                <c:pt idx="33">
                  <c:v>42588046</c:v>
                </c:pt>
                <c:pt idx="34">
                  <c:v>42050407</c:v>
                </c:pt>
                <c:pt idx="35">
                  <c:v>41980178</c:v>
                </c:pt>
                <c:pt idx="36">
                  <c:v>43830897</c:v>
                </c:pt>
                <c:pt idx="37">
                  <c:v>42100350</c:v>
                </c:pt>
                <c:pt idx="38">
                  <c:v>ФОП, Опалько Анатолій  Костянтинович</c:v>
                </c:pt>
                <c:pt idx="39">
                  <c:v>ФОП, ГЛАДКА ЛЮДМИЛА СИГИЗМУНДІВНА</c:v>
                </c:pt>
                <c:pt idx="40">
                  <c:v>38288860</c:v>
                </c:pt>
                <c:pt idx="41">
                  <c:v>44046243</c:v>
                </c:pt>
                <c:pt idx="42">
                  <c:v>43995165</c:v>
                </c:pt>
                <c:pt idx="43">
                  <c:v>38447215</c:v>
                </c:pt>
                <c:pt idx="44">
                  <c:v>38509208</c:v>
                </c:pt>
                <c:pt idx="45">
                  <c:v>38868583</c:v>
                </c:pt>
                <c:pt idx="46">
                  <c:v>44066008</c:v>
                </c:pt>
                <c:pt idx="47">
                  <c:v>02000659</c:v>
                </c:pt>
                <c:pt idx="48">
                  <c:v>43876182</c:v>
                </c:pt>
                <c:pt idx="49">
                  <c:v>38332322</c:v>
                </c:pt>
                <c:pt idx="50">
                  <c:v>40286485</c:v>
                </c:pt>
                <c:pt idx="51">
                  <c:v>39153580</c:v>
                </c:pt>
                <c:pt idx="52">
                  <c:v>41935832</c:v>
                </c:pt>
                <c:pt idx="53">
                  <c:v>38194961</c:v>
                </c:pt>
                <c:pt idx="54">
                  <c:v>ФОП, ГЕРАСІЙ ВОЛОДИМИР ДМИТРОВИЧ</c:v>
                </c:pt>
                <c:pt idx="55">
                  <c:v>ФОП, МИКОЛЮК ЛЕСЯ ВІКТОРІВНА</c:v>
                </c:pt>
                <c:pt idx="56">
                  <c:v>43967494</c:v>
                </c:pt>
                <c:pt idx="57">
                  <c:v>38725548</c:v>
                </c:pt>
                <c:pt idx="58">
                  <c:v>ФОП, ТОДОРУК СТЕПАН РОМАНОВИЧ</c:v>
                </c:pt>
                <c:pt idx="59">
                  <c:v>44317485</c:v>
                </c:pt>
                <c:pt idx="60">
                  <c:v>44358720</c:v>
                </c:pt>
                <c:pt idx="61">
                  <c:v>41996785</c:v>
                </c:pt>
                <c:pt idx="62">
                  <c:v>38543647</c:v>
                </c:pt>
                <c:pt idx="63">
                  <c:v>38044086</c:v>
                </c:pt>
                <c:pt idx="64">
                  <c:v>38645610</c:v>
                </c:pt>
                <c:pt idx="65">
                  <c:v>ФОП, ДАНИЛЬЧУК МИХАЙЛО ПЕТРОВИЧ</c:v>
                </c:pt>
                <c:pt idx="66">
                  <c:v>ФОП, ТУНИЦЬКА ОЛЕНА ІВАНІВНА</c:v>
                </c:pt>
                <c:pt idx="67">
                  <c:v>38427288</c:v>
                </c:pt>
                <c:pt idx="68">
                  <c:v>ФОП, БЕЗГІН ЛЮДМИЛА ЯРОСЛАВІВНА</c:v>
                </c:pt>
                <c:pt idx="69">
                  <c:v>41215331</c:v>
                </c:pt>
                <c:pt idx="70">
                  <c:v>39511438</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закладами'!$AA$7:$AA$86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0.69071278825995808</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ФОП, Сидорук Іван Іванович</c:v>
                </c:pt>
                <c:pt idx="4">
                  <c:v>02000783</c:v>
                </c:pt>
                <c:pt idx="5">
                  <c:v>41247489</c:v>
                </c:pt>
                <c:pt idx="6">
                  <c:v>42099047</c:v>
                </c:pt>
                <c:pt idx="7">
                  <c:v>40305172</c:v>
                </c:pt>
                <c:pt idx="8">
                  <c:v>42072308</c:v>
                </c:pt>
                <c:pt idx="9">
                  <c:v>40286485</c:v>
                </c:pt>
                <c:pt idx="10">
                  <c:v>38503630</c:v>
                </c:pt>
                <c:pt idx="11">
                  <c:v>41980178</c:v>
                </c:pt>
                <c:pt idx="12">
                  <c:v>42100350</c:v>
                </c:pt>
                <c:pt idx="13">
                  <c:v>43995165</c:v>
                </c:pt>
                <c:pt idx="14">
                  <c:v>ФОП, Пантелєєва Анжела Володимирівна</c:v>
                </c:pt>
                <c:pt idx="15">
                  <c:v>43830897</c:v>
                </c:pt>
                <c:pt idx="16">
                  <c:v>44066008</c:v>
                </c:pt>
                <c:pt idx="17">
                  <c:v>38440115</c:v>
                </c:pt>
                <c:pt idx="18">
                  <c:v>42050407</c:v>
                </c:pt>
                <c:pt idx="19">
                  <c:v>ФОП, ЧОРНОБАЙ МИРОСЛАВА ВОЛОДИМИРІВНА</c:v>
                </c:pt>
                <c:pt idx="20">
                  <c:v>ФОП, МИХАЙЛІВ ЛЕСЯ МИХАЙЛІВНА</c:v>
                </c:pt>
                <c:pt idx="21">
                  <c:v>ФОП, ГЕРАСІЙ ВОЛОДИМИР ДМИТРОВИЧ</c:v>
                </c:pt>
                <c:pt idx="22">
                  <c:v>42588046</c:v>
                </c:pt>
                <c:pt idx="23">
                  <c:v>38232032</c:v>
                </c:pt>
                <c:pt idx="24">
                  <c:v>39153580</c:v>
                </c:pt>
                <c:pt idx="25">
                  <c:v>38543647</c:v>
                </c:pt>
                <c:pt idx="26">
                  <c:v>43967494</c:v>
                </c:pt>
                <c:pt idx="27">
                  <c:v>46096811</c:v>
                </c:pt>
                <c:pt idx="28">
                  <c:v>38509208</c:v>
                </c:pt>
                <c:pt idx="29">
                  <c:v>38332322</c:v>
                </c:pt>
                <c:pt idx="30">
                  <c:v>02000792</c:v>
                </c:pt>
                <c:pt idx="31">
                  <c:v>ФОП, САСКА ТЕТЯНА МИХАЙЛІВНА</c:v>
                </c:pt>
                <c:pt idx="32">
                  <c:v>44046243</c:v>
                </c:pt>
                <c:pt idx="33">
                  <c:v>41996785</c:v>
                </c:pt>
                <c:pt idx="34">
                  <c:v>43022420</c:v>
                </c:pt>
                <c:pt idx="35">
                  <c:v>ФОП, ПОЧАЄВЕЦЬ ТЕТЯНА АНАТОЛІЇВНА</c:v>
                </c:pt>
                <c:pt idx="36">
                  <c:v>38288860</c:v>
                </c:pt>
                <c:pt idx="37">
                  <c:v>38645610</c:v>
                </c:pt>
                <c:pt idx="38">
                  <c:v>ФОП, СОЗАНСЬКИЙ ІГОР ВАСИЛЬОВИЧ</c:v>
                </c:pt>
                <c:pt idx="39">
                  <c:v>38725548</c:v>
                </c:pt>
                <c:pt idx="40">
                  <c:v>40224130</c:v>
                </c:pt>
                <c:pt idx="41">
                  <c:v>ФОП, БЕЗГІН ЛЮДМИЛА ЯРОСЛАВІВНА</c:v>
                </c:pt>
                <c:pt idx="42">
                  <c:v>02010830</c:v>
                </c:pt>
                <c:pt idx="43">
                  <c:v>40897236</c:v>
                </c:pt>
                <c:pt idx="44">
                  <c:v>02001050</c:v>
                </c:pt>
                <c:pt idx="45">
                  <c:v>ФОП, НЕСІМКА ІГОР ВАСИЛЬОВИЧ</c:v>
                </c:pt>
                <c:pt idx="46">
                  <c:v>38194961</c:v>
                </c:pt>
                <c:pt idx="47">
                  <c:v>38044086</c:v>
                </c:pt>
                <c:pt idx="48">
                  <c:v>41215331</c:v>
                </c:pt>
                <c:pt idx="49">
                  <c:v>44317485</c:v>
                </c:pt>
                <c:pt idx="50">
                  <c:v>38868583</c:v>
                </c:pt>
                <c:pt idx="51">
                  <c:v>45644520</c:v>
                </c:pt>
                <c:pt idx="52">
                  <c:v>ФОП, КОМАР ОКСАНА ОЛЕКСАНДРІВНА</c:v>
                </c:pt>
                <c:pt idx="53">
                  <c:v>42269550</c:v>
                </c:pt>
                <c:pt idx="54">
                  <c:v>43876182</c:v>
                </c:pt>
                <c:pt idx="55">
                  <c:v>44358720</c:v>
                </c:pt>
                <c:pt idx="56">
                  <c:v>02000961</c:v>
                </c:pt>
                <c:pt idx="57">
                  <c:v>ФОП, МИКОЛЮК ЛЕСЯ ВІКТОРІВНА</c:v>
                </c:pt>
                <c:pt idx="58">
                  <c:v>02000754</c:v>
                </c:pt>
                <c:pt idx="59">
                  <c:v>21154606</c:v>
                </c:pt>
                <c:pt idx="60">
                  <c:v>44636571</c:v>
                </c:pt>
                <c:pt idx="61">
                  <c:v>02000659</c:v>
                </c:pt>
                <c:pt idx="62">
                  <c:v>38427288</c:v>
                </c:pt>
                <c:pt idx="63">
                  <c:v>ФОП, ТЕРЕЩЕНКО ОЛЕНА ДМИТРІВНА</c:v>
                </c:pt>
                <c:pt idx="64">
                  <c:v>44420416</c:v>
                </c:pt>
                <c:pt idx="65">
                  <c:v>ФОП, ДАНИЛЬЧУК МИХАЙЛО ПЕТРОВИЧ</c:v>
                </c:pt>
                <c:pt idx="66">
                  <c:v>ФОП, ГЛАДКА ЛЮДМИЛА СИГИЗМУНДІВНА</c:v>
                </c:pt>
                <c:pt idx="67">
                  <c:v>38447215</c:v>
                </c:pt>
                <c:pt idx="68">
                  <c:v>ФОП, Бугера Оксана Петрівна</c:v>
                </c:pt>
                <c:pt idx="69">
                  <c:v>41935832</c:v>
                </c:pt>
                <c:pt idx="70">
                  <c:v>ФОП, ТУНИЦЬКА ОЛЕНА ІВАНІВНА</c:v>
                </c:pt>
                <c:pt idx="71">
                  <c:v>39788944</c:v>
                </c:pt>
                <c:pt idx="72">
                  <c:v>39511438</c:v>
                </c:pt>
                <c:pt idx="73">
                  <c:v>ФОП, ТОДОРУК СТЕПАН РОМАНОВИЧ</c:v>
                </c:pt>
                <c:pt idx="74">
                  <c:v>ФОП, ГАЛАЙ МАРЯНА МИКОЛАЇВНА</c:v>
                </c:pt>
                <c:pt idx="75">
                  <c:v>ФОП, Шубала Надія Ярославівна</c:v>
                </c:pt>
                <c:pt idx="76">
                  <c:v>21162280</c:v>
                </c:pt>
                <c:pt idx="77">
                  <c:v>ФОП, Опалько Анатолій  Костянтинович</c:v>
                </c:pt>
                <c:pt idx="78">
                  <c:v>02000613</c:v>
                </c:pt>
                <c:pt idx="79">
                  <c:v>39813142</c:v>
                </c:pt>
              </c:strCache>
            </c:strRef>
          </c:cat>
          <c:val>
            <c:numRef>
              <c:f>'Порівняння за закладами'!$AC$7:$AC$86</c:f>
              <c:numCache>
                <c:formatCode>0%</c:formatCode>
                <c:ptCount val="80"/>
                <c:pt idx="0">
                  <c:v>0.28205128205128205</c:v>
                </c:pt>
                <c:pt idx="1">
                  <c:v>0.43597800471327575</c:v>
                </c:pt>
                <c:pt idx="2" formatCode="General">
                  <c:v>0.43834951456310678</c:v>
                </c:pt>
                <c:pt idx="3" formatCode="General">
                  <c:v>0.45647558386411891</c:v>
                </c:pt>
                <c:pt idx="4" formatCode="General">
                  <c:v>0.45795635976583288</c:v>
                </c:pt>
                <c:pt idx="5" formatCode="General">
                  <c:v>0.48737174427782165</c:v>
                </c:pt>
                <c:pt idx="6" formatCode="General">
                  <c:v>0.52182061579651939</c:v>
                </c:pt>
                <c:pt idx="7" formatCode="General">
                  <c:v>0.52415458937198067</c:v>
                </c:pt>
                <c:pt idx="8" formatCode="General">
                  <c:v>0.5457413249211357</c:v>
                </c:pt>
                <c:pt idx="9" formatCode="General">
                  <c:v>0.55018443020772667</c:v>
                </c:pt>
                <c:pt idx="10" formatCode="General">
                  <c:v>0.56613954882710038</c:v>
                </c:pt>
                <c:pt idx="11" formatCode="General">
                  <c:v>0.56943231441048037</c:v>
                </c:pt>
                <c:pt idx="12" formatCode="General">
                  <c:v>0.58947607167158089</c:v>
                </c:pt>
                <c:pt idx="13" formatCode="General">
                  <c:v>0.60379487179487179</c:v>
                </c:pt>
                <c:pt idx="14" formatCode="General">
                  <c:v>0.61652739090065001</c:v>
                </c:pt>
                <c:pt idx="15" formatCode="General">
                  <c:v>0.6177190406265296</c:v>
                </c:pt>
                <c:pt idx="16" formatCode="General">
                  <c:v>0.61846293769895411</c:v>
                </c:pt>
                <c:pt idx="17" formatCode="General">
                  <c:v>0.62104843531991227</c:v>
                </c:pt>
                <c:pt idx="18" formatCode="General">
                  <c:v>0.62352713926984737</c:v>
                </c:pt>
                <c:pt idx="19" formatCode="General">
                  <c:v>0.63782584581253465</c:v>
                </c:pt>
                <c:pt idx="20" formatCode="General">
                  <c:v>0.65647990945104695</c:v>
                </c:pt>
                <c:pt idx="21" formatCode="General">
                  <c:v>0.65842696629213482</c:v>
                </c:pt>
                <c:pt idx="22" formatCode="General">
                  <c:v>0.66161862888780332</c:v>
                </c:pt>
                <c:pt idx="23" formatCode="General">
                  <c:v>0.66346075474773825</c:v>
                </c:pt>
                <c:pt idx="24" formatCode="General">
                  <c:v>0.66727839187401305</c:v>
                </c:pt>
                <c:pt idx="25" formatCode="General">
                  <c:v>0.66980321293990608</c:v>
                </c:pt>
                <c:pt idx="26" formatCode="General">
                  <c:v>0.67141794744670302</c:v>
                </c:pt>
                <c:pt idx="27" formatCode="General">
                  <c:v>0.67307692307692313</c:v>
                </c:pt>
                <c:pt idx="28" formatCode="General">
                  <c:v>0.6818489567304733</c:v>
                </c:pt>
                <c:pt idx="29" formatCode="General">
                  <c:v>0.68434541555520689</c:v>
                </c:pt>
                <c:pt idx="30" formatCode="General">
                  <c:v>0.69434872501722955</c:v>
                </c:pt>
                <c:pt idx="31" formatCode="General">
                  <c:v>0.69881969881969885</c:v>
                </c:pt>
                <c:pt idx="32" formatCode="General">
                  <c:v>0.70308013573479511</c:v>
                </c:pt>
                <c:pt idx="33" formatCode="General">
                  <c:v>0.70497630331753558</c:v>
                </c:pt>
                <c:pt idx="34" formatCode="General">
                  <c:v>0.70938215102974833</c:v>
                </c:pt>
                <c:pt idx="35" formatCode="General">
                  <c:v>0.71127819548872184</c:v>
                </c:pt>
                <c:pt idx="36" formatCode="General">
                  <c:v>0.71958814665996984</c:v>
                </c:pt>
                <c:pt idx="37" formatCode="General">
                  <c:v>0.72171875804541474</c:v>
                </c:pt>
                <c:pt idx="38" formatCode="General">
                  <c:v>0.72222222222222221</c:v>
                </c:pt>
                <c:pt idx="39" formatCode="General">
                  <c:v>0.72438538205980063</c:v>
                </c:pt>
                <c:pt idx="40" formatCode="General">
                  <c:v>0.72755806654111743</c:v>
                </c:pt>
                <c:pt idx="41" formatCode="General">
                  <c:v>0.730213567839196</c:v>
                </c:pt>
                <c:pt idx="42" formatCode="General">
                  <c:v>0.74213836477987416</c:v>
                </c:pt>
                <c:pt idx="43" formatCode="General">
                  <c:v>0.75081859855926658</c:v>
                </c:pt>
                <c:pt idx="44" formatCode="General">
                  <c:v>0.75108225108225113</c:v>
                </c:pt>
                <c:pt idx="45" formatCode="General">
                  <c:v>0.75254237288135595</c:v>
                </c:pt>
                <c:pt idx="46" formatCode="General">
                  <c:v>0.76207898418164211</c:v>
                </c:pt>
                <c:pt idx="47" formatCode="General">
                  <c:v>0.77157428533082806</c:v>
                </c:pt>
                <c:pt idx="48" formatCode="General">
                  <c:v>0.78338815789473681</c:v>
                </c:pt>
                <c:pt idx="49" formatCode="General">
                  <c:v>0.78397711015736771</c:v>
                </c:pt>
                <c:pt idx="50" formatCode="General">
                  <c:v>0.79883189156427348</c:v>
                </c:pt>
                <c:pt idx="51" formatCode="General">
                  <c:v>0.8</c:v>
                </c:pt>
                <c:pt idx="52" formatCode="General">
                  <c:v>0.80892255892255893</c:v>
                </c:pt>
                <c:pt idx="53" formatCode="General">
                  <c:v>0.8188778562028951</c:v>
                </c:pt>
                <c:pt idx="54" formatCode="General">
                  <c:v>0.82923878652521865</c:v>
                </c:pt>
                <c:pt idx="55" formatCode="General">
                  <c:v>0.83797703478554542</c:v>
                </c:pt>
                <c:pt idx="56" formatCode="General">
                  <c:v>0.83883622098725075</c:v>
                </c:pt>
                <c:pt idx="57" formatCode="General">
                  <c:v>0.84422110552763818</c:v>
                </c:pt>
                <c:pt idx="58" formatCode="General">
                  <c:v>0.84497816593886466</c:v>
                </c:pt>
                <c:pt idx="59" formatCode="General">
                  <c:v>0.85042016806722687</c:v>
                </c:pt>
                <c:pt idx="60" formatCode="General">
                  <c:v>0.85076944797402232</c:v>
                </c:pt>
                <c:pt idx="61" formatCode="General">
                  <c:v>0.86596515439020183</c:v>
                </c:pt>
                <c:pt idx="62" formatCode="General">
                  <c:v>0.86740823776263976</c:v>
                </c:pt>
                <c:pt idx="63" formatCode="General">
                  <c:v>0.87197231833910038</c:v>
                </c:pt>
                <c:pt idx="64" formatCode="General">
                  <c:v>0.87264150943396224</c:v>
                </c:pt>
                <c:pt idx="65" formatCode="General">
                  <c:v>0.8731958762886598</c:v>
                </c:pt>
                <c:pt idx="66" formatCode="General">
                  <c:v>0.89792531120331953</c:v>
                </c:pt>
                <c:pt idx="67" formatCode="General">
                  <c:v>0.89986948735848482</c:v>
                </c:pt>
                <c:pt idx="68" formatCode="General">
                  <c:v>0.9553571428571429</c:v>
                </c:pt>
                <c:pt idx="69" formatCode="General">
                  <c:v>0.9659328298248433</c:v>
                </c:pt>
                <c:pt idx="70" formatCode="General">
                  <c:v>0.96990424076607384</c:v>
                </c:pt>
                <c:pt idx="71" formatCode="General">
                  <c:v>1.0036112934996717</c:v>
                </c:pt>
                <c:pt idx="72" formatCode="General">
                  <c:v>1.0103795386001331</c:v>
                </c:pt>
                <c:pt idx="73" formatCode="General">
                  <c:v>1.0109011627906976</c:v>
                </c:pt>
                <c:pt idx="74" formatCode="General">
                  <c:v>1.0291627469426152</c:v>
                </c:pt>
                <c:pt idx="75" formatCode="General">
                  <c:v>1.034805890227577</c:v>
                </c:pt>
                <c:pt idx="76" formatCode="General">
                  <c:v>1.1056338028169015</c:v>
                </c:pt>
                <c:pt idx="77" formatCode="General">
                  <c:v>1.1146761734997028</c:v>
                </c:pt>
                <c:pt idx="78" formatCode="General">
                  <c:v>1.3268428372739918</c:v>
                </c:pt>
                <c:pt idx="79" formatCode="General">
                  <c:v>2.2763157894736841</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ФОП, Сидорук Іван Іванович</c:v>
                </c:pt>
                <c:pt idx="4">
                  <c:v>02000783</c:v>
                </c:pt>
                <c:pt idx="5">
                  <c:v>41247489</c:v>
                </c:pt>
                <c:pt idx="6">
                  <c:v>42099047</c:v>
                </c:pt>
                <c:pt idx="7">
                  <c:v>40305172</c:v>
                </c:pt>
                <c:pt idx="8">
                  <c:v>42072308</c:v>
                </c:pt>
                <c:pt idx="9">
                  <c:v>40286485</c:v>
                </c:pt>
                <c:pt idx="10">
                  <c:v>38503630</c:v>
                </c:pt>
                <c:pt idx="11">
                  <c:v>41980178</c:v>
                </c:pt>
                <c:pt idx="12">
                  <c:v>42100350</c:v>
                </c:pt>
                <c:pt idx="13">
                  <c:v>43995165</c:v>
                </c:pt>
                <c:pt idx="14">
                  <c:v>ФОП, Пантелєєва Анжела Володимирівна</c:v>
                </c:pt>
                <c:pt idx="15">
                  <c:v>43830897</c:v>
                </c:pt>
                <c:pt idx="16">
                  <c:v>44066008</c:v>
                </c:pt>
                <c:pt idx="17">
                  <c:v>38440115</c:v>
                </c:pt>
                <c:pt idx="18">
                  <c:v>42050407</c:v>
                </c:pt>
                <c:pt idx="19">
                  <c:v>ФОП, ЧОРНОБАЙ МИРОСЛАВА ВОЛОДИМИРІВНА</c:v>
                </c:pt>
                <c:pt idx="20">
                  <c:v>ФОП, МИХАЙЛІВ ЛЕСЯ МИХАЙЛІВНА</c:v>
                </c:pt>
                <c:pt idx="21">
                  <c:v>ФОП, ГЕРАСІЙ ВОЛОДИМИР ДМИТРОВИЧ</c:v>
                </c:pt>
                <c:pt idx="22">
                  <c:v>42588046</c:v>
                </c:pt>
                <c:pt idx="23">
                  <c:v>38232032</c:v>
                </c:pt>
                <c:pt idx="24">
                  <c:v>39153580</c:v>
                </c:pt>
                <c:pt idx="25">
                  <c:v>38543647</c:v>
                </c:pt>
                <c:pt idx="26">
                  <c:v>43967494</c:v>
                </c:pt>
                <c:pt idx="27">
                  <c:v>46096811</c:v>
                </c:pt>
                <c:pt idx="28">
                  <c:v>38509208</c:v>
                </c:pt>
                <c:pt idx="29">
                  <c:v>38332322</c:v>
                </c:pt>
                <c:pt idx="30">
                  <c:v>02000792</c:v>
                </c:pt>
                <c:pt idx="31">
                  <c:v>ФОП, САСКА ТЕТЯНА МИХАЙЛІВНА</c:v>
                </c:pt>
                <c:pt idx="32">
                  <c:v>44046243</c:v>
                </c:pt>
                <c:pt idx="33">
                  <c:v>41996785</c:v>
                </c:pt>
                <c:pt idx="34">
                  <c:v>43022420</c:v>
                </c:pt>
                <c:pt idx="35">
                  <c:v>ФОП, ПОЧАЄВЕЦЬ ТЕТЯНА АНАТОЛІЇВНА</c:v>
                </c:pt>
                <c:pt idx="36">
                  <c:v>38288860</c:v>
                </c:pt>
                <c:pt idx="37">
                  <c:v>38645610</c:v>
                </c:pt>
                <c:pt idx="38">
                  <c:v>ФОП, СОЗАНСЬКИЙ ІГОР ВАСИЛЬОВИЧ</c:v>
                </c:pt>
                <c:pt idx="39">
                  <c:v>38725548</c:v>
                </c:pt>
                <c:pt idx="40">
                  <c:v>40224130</c:v>
                </c:pt>
                <c:pt idx="41">
                  <c:v>ФОП, БЕЗГІН ЛЮДМИЛА ЯРОСЛАВІВНА</c:v>
                </c:pt>
                <c:pt idx="42">
                  <c:v>02010830</c:v>
                </c:pt>
                <c:pt idx="43">
                  <c:v>40897236</c:v>
                </c:pt>
                <c:pt idx="44">
                  <c:v>02001050</c:v>
                </c:pt>
                <c:pt idx="45">
                  <c:v>ФОП, НЕСІМКА ІГОР ВАСИЛЬОВИЧ</c:v>
                </c:pt>
                <c:pt idx="46">
                  <c:v>38194961</c:v>
                </c:pt>
                <c:pt idx="47">
                  <c:v>38044086</c:v>
                </c:pt>
                <c:pt idx="48">
                  <c:v>41215331</c:v>
                </c:pt>
                <c:pt idx="49">
                  <c:v>44317485</c:v>
                </c:pt>
                <c:pt idx="50">
                  <c:v>38868583</c:v>
                </c:pt>
                <c:pt idx="51">
                  <c:v>45644520</c:v>
                </c:pt>
                <c:pt idx="52">
                  <c:v>ФОП, КОМАР ОКСАНА ОЛЕКСАНДРІВНА</c:v>
                </c:pt>
                <c:pt idx="53">
                  <c:v>42269550</c:v>
                </c:pt>
                <c:pt idx="54">
                  <c:v>43876182</c:v>
                </c:pt>
                <c:pt idx="55">
                  <c:v>44358720</c:v>
                </c:pt>
                <c:pt idx="56">
                  <c:v>02000961</c:v>
                </c:pt>
                <c:pt idx="57">
                  <c:v>ФОП, МИКОЛЮК ЛЕСЯ ВІКТОРІВНА</c:v>
                </c:pt>
                <c:pt idx="58">
                  <c:v>02000754</c:v>
                </c:pt>
                <c:pt idx="59">
                  <c:v>21154606</c:v>
                </c:pt>
                <c:pt idx="60">
                  <c:v>44636571</c:v>
                </c:pt>
                <c:pt idx="61">
                  <c:v>02000659</c:v>
                </c:pt>
                <c:pt idx="62">
                  <c:v>38427288</c:v>
                </c:pt>
                <c:pt idx="63">
                  <c:v>ФОП, ТЕРЕЩЕНКО ОЛЕНА ДМИТРІВНА</c:v>
                </c:pt>
                <c:pt idx="64">
                  <c:v>44420416</c:v>
                </c:pt>
                <c:pt idx="65">
                  <c:v>ФОП, ДАНИЛЬЧУК МИХАЙЛО ПЕТРОВИЧ</c:v>
                </c:pt>
                <c:pt idx="66">
                  <c:v>ФОП, ГЛАДКА ЛЮДМИЛА СИГИЗМУНДІВНА</c:v>
                </c:pt>
                <c:pt idx="67">
                  <c:v>38447215</c:v>
                </c:pt>
                <c:pt idx="68">
                  <c:v>ФОП, Бугера Оксана Петрівна</c:v>
                </c:pt>
                <c:pt idx="69">
                  <c:v>41935832</c:v>
                </c:pt>
                <c:pt idx="70">
                  <c:v>ФОП, ТУНИЦЬКА ОЛЕНА ІВАНІВНА</c:v>
                </c:pt>
                <c:pt idx="71">
                  <c:v>39788944</c:v>
                </c:pt>
                <c:pt idx="72">
                  <c:v>39511438</c:v>
                </c:pt>
                <c:pt idx="73">
                  <c:v>ФОП, ТОДОРУК СТЕПАН РОМАНОВИЧ</c:v>
                </c:pt>
                <c:pt idx="74">
                  <c:v>ФОП, ГАЛАЙ МАРЯНА МИКОЛАЇВНА</c:v>
                </c:pt>
                <c:pt idx="75">
                  <c:v>ФОП, Шубала Надія Ярославівна</c:v>
                </c:pt>
                <c:pt idx="76">
                  <c:v>21162280</c:v>
                </c:pt>
                <c:pt idx="77">
                  <c:v>ФОП, Опалько Анатолій  Костянтинович</c:v>
                </c:pt>
                <c:pt idx="78">
                  <c:v>02000613</c:v>
                </c:pt>
                <c:pt idx="79">
                  <c:v>39813142</c:v>
                </c:pt>
              </c:strCache>
            </c:strRef>
          </c:cat>
          <c:val>
            <c:numRef>
              <c:f>'Порівняння за закладами'!$AD$7:$AD$86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0.89986948735848482</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закладами'!$AE$7:$AE$86</c:f>
              <c:strCache>
                <c:ptCount val="80"/>
                <c:pt idx="0">
                  <c:v>ФОП, ПОЛЬНИЙ АНДРІЙ МИРОСЛАВОВИЧ</c:v>
                </c:pt>
                <c:pt idx="1">
                  <c:v>ФОП, НЕСІМКА ІГОР ВАСИЛЬОВИЧ</c:v>
                </c:pt>
                <c:pt idx="2">
                  <c:v>42099047</c:v>
                </c:pt>
                <c:pt idx="3">
                  <c:v>38503630</c:v>
                </c:pt>
                <c:pt idx="4">
                  <c:v>40284540</c:v>
                </c:pt>
                <c:pt idx="5">
                  <c:v>02000792</c:v>
                </c:pt>
                <c:pt idx="6">
                  <c:v>02000659</c:v>
                </c:pt>
                <c:pt idx="7">
                  <c:v>ФОП, ТОДОРУК СТЕПАН РОМАНОВИЧ</c:v>
                </c:pt>
                <c:pt idx="8">
                  <c:v>02010830</c:v>
                </c:pt>
                <c:pt idx="9">
                  <c:v>38725548</c:v>
                </c:pt>
                <c:pt idx="10">
                  <c:v>43830897</c:v>
                </c:pt>
                <c:pt idx="11">
                  <c:v>42100350</c:v>
                </c:pt>
                <c:pt idx="12">
                  <c:v>ФОП, Сидорук Іван Іванович</c:v>
                </c:pt>
                <c:pt idx="13">
                  <c:v>02000754</c:v>
                </c:pt>
                <c:pt idx="14">
                  <c:v>41980178</c:v>
                </c:pt>
                <c:pt idx="15">
                  <c:v>ФОП, БЕЗГІН ЛЮДМИЛА ЯРОСЛАВІВНА</c:v>
                </c:pt>
                <c:pt idx="16">
                  <c:v>43967494</c:v>
                </c:pt>
                <c:pt idx="17">
                  <c:v>38194961</c:v>
                </c:pt>
                <c:pt idx="18">
                  <c:v>40224130</c:v>
                </c:pt>
                <c:pt idx="19">
                  <c:v>ФОП, ЧОРНОБАЙ МИРОСЛАВА ВОЛОДИМИРІВНА</c:v>
                </c:pt>
                <c:pt idx="20">
                  <c:v>44046243</c:v>
                </c:pt>
                <c:pt idx="21">
                  <c:v>44317485</c:v>
                </c:pt>
                <c:pt idx="22">
                  <c:v>42050407</c:v>
                </c:pt>
                <c:pt idx="23">
                  <c:v>ФОП, Опалько Анатолій  Костянтинович</c:v>
                </c:pt>
                <c:pt idx="24">
                  <c:v>40286485</c:v>
                </c:pt>
                <c:pt idx="25">
                  <c:v>41996785</c:v>
                </c:pt>
                <c:pt idx="26">
                  <c:v>02000961</c:v>
                </c:pt>
                <c:pt idx="27">
                  <c:v>ФОП, СОЗАНСЬКИЙ ІГОР ВАСИЛЬОВИЧ</c:v>
                </c:pt>
                <c:pt idx="28">
                  <c:v>38440115</c:v>
                </c:pt>
                <c:pt idx="29">
                  <c:v>ФОП, МИХАЙЛІВ ЛЕСЯ МИХАЙЛІВНА</c:v>
                </c:pt>
                <c:pt idx="30">
                  <c:v>42269550</c:v>
                </c:pt>
                <c:pt idx="31">
                  <c:v>38044086</c:v>
                </c:pt>
                <c:pt idx="32">
                  <c:v>21154606</c:v>
                </c:pt>
                <c:pt idx="33">
                  <c:v>43995165</c:v>
                </c:pt>
                <c:pt idx="34">
                  <c:v>41247489</c:v>
                </c:pt>
                <c:pt idx="35">
                  <c:v>02000613</c:v>
                </c:pt>
                <c:pt idx="36">
                  <c:v>41935832</c:v>
                </c:pt>
                <c:pt idx="37">
                  <c:v>40305172</c:v>
                </c:pt>
                <c:pt idx="38">
                  <c:v>38509208</c:v>
                </c:pt>
                <c:pt idx="39">
                  <c:v>02000783</c:v>
                </c:pt>
                <c:pt idx="40">
                  <c:v>38868583</c:v>
                </c:pt>
                <c:pt idx="41">
                  <c:v>42072308</c:v>
                </c:pt>
                <c:pt idx="42">
                  <c:v>40897236</c:v>
                </c:pt>
                <c:pt idx="43">
                  <c:v>ФОП, МИКОЛЮК ЛЕСЯ ВІКТОРІВНА</c:v>
                </c:pt>
                <c:pt idx="44">
                  <c:v>38232032</c:v>
                </c:pt>
                <c:pt idx="45">
                  <c:v>45644520</c:v>
                </c:pt>
                <c:pt idx="46">
                  <c:v>38447215</c:v>
                </c:pt>
                <c:pt idx="47">
                  <c:v>ФОП, Пантелєєва Анжела Володимирівна</c:v>
                </c:pt>
                <c:pt idx="48">
                  <c:v>ФОП, ДАНИЛЬЧУК МИХАЙЛО ПЕТРОВИЧ</c:v>
                </c:pt>
                <c:pt idx="49">
                  <c:v>41215331</c:v>
                </c:pt>
                <c:pt idx="50">
                  <c:v>44066008</c:v>
                </c:pt>
                <c:pt idx="51">
                  <c:v>02000665</c:v>
                </c:pt>
                <c:pt idx="52">
                  <c:v>ФОП, САСКА ТЕТЯНА МИХАЙЛІВНА</c:v>
                </c:pt>
                <c:pt idx="53">
                  <c:v>ФОП, ГЛАДКА ЛЮДМИЛА СИГИЗМУНДІВНА</c:v>
                </c:pt>
                <c:pt idx="54">
                  <c:v>43022420</c:v>
                </c:pt>
                <c:pt idx="55">
                  <c:v>38645610</c:v>
                </c:pt>
                <c:pt idx="56">
                  <c:v>ФОП, Шубала Надія Ярославівна</c:v>
                </c:pt>
                <c:pt idx="57">
                  <c:v>42588046</c:v>
                </c:pt>
                <c:pt idx="58">
                  <c:v>38332322</c:v>
                </c:pt>
                <c:pt idx="59">
                  <c:v>ФОП, ТЕРЕЩЕНКО ОЛЕНА ДМИТРІВНА</c:v>
                </c:pt>
                <c:pt idx="60">
                  <c:v>39511438</c:v>
                </c:pt>
                <c:pt idx="61">
                  <c:v>38288860</c:v>
                </c:pt>
                <c:pt idx="62">
                  <c:v>ФОП, ГЕРАСІЙ ВОЛОДИМИР ДМИТРОВИЧ</c:v>
                </c:pt>
                <c:pt idx="63">
                  <c:v>38427288</c:v>
                </c:pt>
                <c:pt idx="64">
                  <c:v>21162280</c:v>
                </c:pt>
                <c:pt idx="65">
                  <c:v>44358720</c:v>
                </c:pt>
                <c:pt idx="66">
                  <c:v>39153580</c:v>
                </c:pt>
                <c:pt idx="67">
                  <c:v>43876182</c:v>
                </c:pt>
                <c:pt idx="68">
                  <c:v>38543647</c:v>
                </c:pt>
                <c:pt idx="69">
                  <c:v>ФОП, ПОЧАЄВЕЦЬ ТЕТЯНА АНАТОЛІЇВНА</c:v>
                </c:pt>
                <c:pt idx="70">
                  <c:v>ФОП, КОМАР ОКСАНА ОЛЕКСАНДРІВНА</c:v>
                </c:pt>
                <c:pt idx="71">
                  <c:v>44636571</c:v>
                </c:pt>
                <c:pt idx="72">
                  <c:v>39788944</c:v>
                </c:pt>
                <c:pt idx="73">
                  <c:v>ФОП, ТУНИЦЬКА ОЛЕНА ІВАНІВНА</c:v>
                </c:pt>
                <c:pt idx="74">
                  <c:v>ФОП, Бугера Оксана Петрівна</c:v>
                </c:pt>
                <c:pt idx="75">
                  <c:v>02001050</c:v>
                </c:pt>
                <c:pt idx="76">
                  <c:v>ФОП, ГАЛАЙ МАРЯНА МИКОЛАЇВНА</c:v>
                </c:pt>
                <c:pt idx="77">
                  <c:v>39813142</c:v>
                </c:pt>
                <c:pt idx="78">
                  <c:v>44420416</c:v>
                </c:pt>
                <c:pt idx="79">
                  <c:v>46096811</c:v>
                </c:pt>
              </c:strCache>
            </c:strRef>
          </c:cat>
          <c:val>
            <c:numRef>
              <c:f>'Порівняння за закладами'!$AF$7:$AF$86</c:f>
              <c:numCache>
                <c:formatCode>0%</c:formatCode>
                <c:ptCount val="80"/>
                <c:pt idx="0">
                  <c:v>0.58333333333333337</c:v>
                </c:pt>
                <c:pt idx="1">
                  <c:v>0.62068965517241381</c:v>
                </c:pt>
                <c:pt idx="2" formatCode="#\ ##0.0">
                  <c:v>0.66772151898734178</c:v>
                </c:pt>
                <c:pt idx="3" formatCode="#\ ##0.0">
                  <c:v>0.66881972988843219</c:v>
                </c:pt>
                <c:pt idx="4" formatCode="#\ ##0.0">
                  <c:v>0.69032258064516128</c:v>
                </c:pt>
                <c:pt idx="5" formatCode="#\ ##0.0">
                  <c:v>0.69142857142857139</c:v>
                </c:pt>
                <c:pt idx="6" formatCode="#\ ##0.0">
                  <c:v>0.6940726577437859</c:v>
                </c:pt>
                <c:pt idx="7" formatCode="#\ ##0.0">
                  <c:v>0.73369565217391308</c:v>
                </c:pt>
                <c:pt idx="8" formatCode="#\ ##0.0">
                  <c:v>0.73684210526315785</c:v>
                </c:pt>
                <c:pt idx="9" formatCode="#\ ##0.0">
                  <c:v>0.73913043478260865</c:v>
                </c:pt>
                <c:pt idx="10" formatCode="#\ ##0.0">
                  <c:v>0.74137931034482762</c:v>
                </c:pt>
                <c:pt idx="11" formatCode="#\ ##0.0">
                  <c:v>0.75844155844155847</c:v>
                </c:pt>
                <c:pt idx="12" formatCode="#\ ##0.0">
                  <c:v>0.75862068965517238</c:v>
                </c:pt>
                <c:pt idx="13" formatCode="#\ ##0.0">
                  <c:v>0.76363636363636367</c:v>
                </c:pt>
                <c:pt idx="14" formatCode="#\ ##0.0">
                  <c:v>0.76379690949227375</c:v>
                </c:pt>
                <c:pt idx="15" formatCode="#\ ##0.0">
                  <c:v>0.77097505668934241</c:v>
                </c:pt>
                <c:pt idx="16" formatCode="#\ ##0.0">
                  <c:v>0.77635197066911088</c:v>
                </c:pt>
                <c:pt idx="17" formatCode="#\ ##0.0">
                  <c:v>0.77806703547022449</c:v>
                </c:pt>
                <c:pt idx="18" formatCode="#\ ##0.0">
                  <c:v>0.77934272300469487</c:v>
                </c:pt>
                <c:pt idx="19" formatCode="#\ ##0.0">
                  <c:v>0.78602620087336239</c:v>
                </c:pt>
                <c:pt idx="20" formatCode="#\ ##0.0">
                  <c:v>0.79084967320261434</c:v>
                </c:pt>
                <c:pt idx="21" formatCode="#\ ##0.0">
                  <c:v>0.79106776180698157</c:v>
                </c:pt>
                <c:pt idx="22" formatCode="#\ ##0.0">
                  <c:v>0.79268292682926833</c:v>
                </c:pt>
                <c:pt idx="23" formatCode="#\ ##0.0">
                  <c:v>0.79447852760736193</c:v>
                </c:pt>
                <c:pt idx="24" formatCode="#\ ##0.0">
                  <c:v>0.79823594266813669</c:v>
                </c:pt>
                <c:pt idx="25" formatCode="#\ ##0.0">
                  <c:v>0.79851598173515981</c:v>
                </c:pt>
                <c:pt idx="26" formatCode="#\ ##0.0">
                  <c:v>0.79966611018363942</c:v>
                </c:pt>
                <c:pt idx="27" formatCode="#\ ##0.0">
                  <c:v>0.8</c:v>
                </c:pt>
                <c:pt idx="28" formatCode="#\ ##0.0">
                  <c:v>0.80053727333781066</c:v>
                </c:pt>
                <c:pt idx="29" formatCode="#\ ##0.0">
                  <c:v>0.80099502487562191</c:v>
                </c:pt>
                <c:pt idx="30" formatCode="#\ ##0.0">
                  <c:v>0.81069958847736623</c:v>
                </c:pt>
                <c:pt idx="31" formatCode="#\ ##0.0">
                  <c:v>0.81143552311435518</c:v>
                </c:pt>
                <c:pt idx="32" formatCode="#\ ##0.0">
                  <c:v>0.81212121212121213</c:v>
                </c:pt>
                <c:pt idx="33" formatCode="#\ ##0.0">
                  <c:v>0.81440443213296398</c:v>
                </c:pt>
                <c:pt idx="34" formatCode="#\ ##0.0">
                  <c:v>0.81481481481481477</c:v>
                </c:pt>
                <c:pt idx="35" formatCode="#\ ##0.0">
                  <c:v>0.81675392670157065</c:v>
                </c:pt>
                <c:pt idx="36" formatCode="#\ ##0.0">
                  <c:v>0.82025117739403453</c:v>
                </c:pt>
                <c:pt idx="37" formatCode="#\ ##0.0">
                  <c:v>0.82251082251082253</c:v>
                </c:pt>
                <c:pt idx="38" formatCode="#\ ##0.0">
                  <c:v>0.82413376309427877</c:v>
                </c:pt>
                <c:pt idx="39" formatCode="#\ ##0.0">
                  <c:v>0.82450331125827814</c:v>
                </c:pt>
                <c:pt idx="40" formatCode="#\ ##0.0">
                  <c:v>0.82644927536231882</c:v>
                </c:pt>
                <c:pt idx="41" formatCode="#\ ##0.0">
                  <c:v>0.82650602409638552</c:v>
                </c:pt>
                <c:pt idx="42" formatCode="#\ ##0.0">
                  <c:v>0.82950191570881227</c:v>
                </c:pt>
                <c:pt idx="43" formatCode="#\ ##0.0">
                  <c:v>0.83011049723756902</c:v>
                </c:pt>
                <c:pt idx="44" formatCode="#\ ##0.0">
                  <c:v>0.83303194695599758</c:v>
                </c:pt>
                <c:pt idx="45" formatCode="#\ ##0.0">
                  <c:v>0.83673469387755106</c:v>
                </c:pt>
                <c:pt idx="46" formatCode="#\ ##0.0">
                  <c:v>0.83714333388953777</c:v>
                </c:pt>
                <c:pt idx="47" formatCode="#\ ##0.0">
                  <c:v>0.83846153846153848</c:v>
                </c:pt>
                <c:pt idx="48" formatCode="#\ ##0.0">
                  <c:v>0.84036697247706427</c:v>
                </c:pt>
                <c:pt idx="49" formatCode="#\ ##0.0">
                  <c:v>0.8420551855375833</c:v>
                </c:pt>
                <c:pt idx="50" formatCode="#\ ##0.0">
                  <c:v>0.84262948207171318</c:v>
                </c:pt>
                <c:pt idx="51" formatCode="#\ ##0.0">
                  <c:v>0.84279475982532748</c:v>
                </c:pt>
                <c:pt idx="52" formatCode="#\ ##0.0">
                  <c:v>0.84554973821989532</c:v>
                </c:pt>
                <c:pt idx="53" formatCode="#\ ##0.0">
                  <c:v>0.84653465346534651</c:v>
                </c:pt>
                <c:pt idx="54" formatCode="#\ ##0.0">
                  <c:v>0.85150571131879538</c:v>
                </c:pt>
                <c:pt idx="55" formatCode="#\ ##0.0">
                  <c:v>0.85560842963970085</c:v>
                </c:pt>
                <c:pt idx="56" formatCode="#\ ##0.0">
                  <c:v>0.85810810810810811</c:v>
                </c:pt>
                <c:pt idx="57" formatCode="#\ ##0.0">
                  <c:v>0.8621508124885886</c:v>
                </c:pt>
                <c:pt idx="58" formatCode="#\ ##0.0">
                  <c:v>0.86339189673718175</c:v>
                </c:pt>
                <c:pt idx="59" formatCode="#\ ##0.0">
                  <c:v>0.86440677966101698</c:v>
                </c:pt>
                <c:pt idx="60" formatCode="#\ ##0.0">
                  <c:v>0.86451358802678224</c:v>
                </c:pt>
                <c:pt idx="61" formatCode="#\ ##0.0">
                  <c:v>0.87118855009334162</c:v>
                </c:pt>
                <c:pt idx="62" formatCode="#\ ##0.0">
                  <c:v>0.87445887445887449</c:v>
                </c:pt>
                <c:pt idx="63" formatCode="#\ ##0.0">
                  <c:v>0.87606766035839889</c:v>
                </c:pt>
                <c:pt idx="64" formatCode="#\ ##0.0">
                  <c:v>0.87922705314009664</c:v>
                </c:pt>
                <c:pt idx="65" formatCode="#\ ##0.0">
                  <c:v>0.87922956793336804</c:v>
                </c:pt>
                <c:pt idx="66" formatCode="#\ ##0.0">
                  <c:v>0.88228334812185749</c:v>
                </c:pt>
                <c:pt idx="67" formatCode="#\ ##0.0">
                  <c:v>0.88262692128551468</c:v>
                </c:pt>
                <c:pt idx="68" formatCode="#\ ##0.0">
                  <c:v>0.89337806301050171</c:v>
                </c:pt>
                <c:pt idx="69" formatCode="#\ ##0.0">
                  <c:v>0.8951048951048951</c:v>
                </c:pt>
                <c:pt idx="70" formatCode="#\ ##0.0">
                  <c:v>0.89814814814814814</c:v>
                </c:pt>
                <c:pt idx="71" formatCode="#\ ##0.0">
                  <c:v>0.89973787680209694</c:v>
                </c:pt>
                <c:pt idx="72" formatCode="#\ ##0.0">
                  <c:v>0.90892750149790291</c:v>
                </c:pt>
                <c:pt idx="73" formatCode="#\ ##0.0">
                  <c:v>0.91203703703703709</c:v>
                </c:pt>
                <c:pt idx="74" formatCode="#\ ##0.0">
                  <c:v>0.94285714285714284</c:v>
                </c:pt>
                <c:pt idx="75" formatCode="#\ ##0.0">
                  <c:v>0.94705882352941173</c:v>
                </c:pt>
                <c:pt idx="76" formatCode="#\ ##0.0">
                  <c:v>0.96161228406909793</c:v>
                </c:pt>
                <c:pt idx="77" formatCode="#\ ##0.0">
                  <c:v>0.97530864197530864</c:v>
                </c:pt>
                <c:pt idx="78" formatCode="#\ ##0.0">
                  <c:v>0.98958333333333337</c:v>
                </c:pt>
                <c:pt idx="79" formatCode="#\ ##0.0">
                  <c:v>1</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закладами'!$AE$7:$AE$86</c:f>
              <c:strCache>
                <c:ptCount val="80"/>
                <c:pt idx="0">
                  <c:v>ФОП, ПОЛЬНИЙ АНДРІЙ МИРОСЛАВОВИЧ</c:v>
                </c:pt>
                <c:pt idx="1">
                  <c:v>ФОП, НЕСІМКА ІГОР ВАСИЛЬОВИЧ</c:v>
                </c:pt>
                <c:pt idx="2">
                  <c:v>42099047</c:v>
                </c:pt>
                <c:pt idx="3">
                  <c:v>38503630</c:v>
                </c:pt>
                <c:pt idx="4">
                  <c:v>40284540</c:v>
                </c:pt>
                <c:pt idx="5">
                  <c:v>02000792</c:v>
                </c:pt>
                <c:pt idx="6">
                  <c:v>02000659</c:v>
                </c:pt>
                <c:pt idx="7">
                  <c:v>ФОП, ТОДОРУК СТЕПАН РОМАНОВИЧ</c:v>
                </c:pt>
                <c:pt idx="8">
                  <c:v>02010830</c:v>
                </c:pt>
                <c:pt idx="9">
                  <c:v>38725548</c:v>
                </c:pt>
                <c:pt idx="10">
                  <c:v>43830897</c:v>
                </c:pt>
                <c:pt idx="11">
                  <c:v>42100350</c:v>
                </c:pt>
                <c:pt idx="12">
                  <c:v>ФОП, Сидорук Іван Іванович</c:v>
                </c:pt>
                <c:pt idx="13">
                  <c:v>02000754</c:v>
                </c:pt>
                <c:pt idx="14">
                  <c:v>41980178</c:v>
                </c:pt>
                <c:pt idx="15">
                  <c:v>ФОП, БЕЗГІН ЛЮДМИЛА ЯРОСЛАВІВНА</c:v>
                </c:pt>
                <c:pt idx="16">
                  <c:v>43967494</c:v>
                </c:pt>
                <c:pt idx="17">
                  <c:v>38194961</c:v>
                </c:pt>
                <c:pt idx="18">
                  <c:v>40224130</c:v>
                </c:pt>
                <c:pt idx="19">
                  <c:v>ФОП, ЧОРНОБАЙ МИРОСЛАВА ВОЛОДИМИРІВНА</c:v>
                </c:pt>
                <c:pt idx="20">
                  <c:v>44046243</c:v>
                </c:pt>
                <c:pt idx="21">
                  <c:v>44317485</c:v>
                </c:pt>
                <c:pt idx="22">
                  <c:v>42050407</c:v>
                </c:pt>
                <c:pt idx="23">
                  <c:v>ФОП, Опалько Анатолій  Костянтинович</c:v>
                </c:pt>
                <c:pt idx="24">
                  <c:v>40286485</c:v>
                </c:pt>
                <c:pt idx="25">
                  <c:v>41996785</c:v>
                </c:pt>
                <c:pt idx="26">
                  <c:v>02000961</c:v>
                </c:pt>
                <c:pt idx="27">
                  <c:v>ФОП, СОЗАНСЬКИЙ ІГОР ВАСИЛЬОВИЧ</c:v>
                </c:pt>
                <c:pt idx="28">
                  <c:v>38440115</c:v>
                </c:pt>
                <c:pt idx="29">
                  <c:v>ФОП, МИХАЙЛІВ ЛЕСЯ МИХАЙЛІВНА</c:v>
                </c:pt>
                <c:pt idx="30">
                  <c:v>42269550</c:v>
                </c:pt>
                <c:pt idx="31">
                  <c:v>38044086</c:v>
                </c:pt>
                <c:pt idx="32">
                  <c:v>21154606</c:v>
                </c:pt>
                <c:pt idx="33">
                  <c:v>43995165</c:v>
                </c:pt>
                <c:pt idx="34">
                  <c:v>41247489</c:v>
                </c:pt>
                <c:pt idx="35">
                  <c:v>02000613</c:v>
                </c:pt>
                <c:pt idx="36">
                  <c:v>41935832</c:v>
                </c:pt>
                <c:pt idx="37">
                  <c:v>40305172</c:v>
                </c:pt>
                <c:pt idx="38">
                  <c:v>38509208</c:v>
                </c:pt>
                <c:pt idx="39">
                  <c:v>02000783</c:v>
                </c:pt>
                <c:pt idx="40">
                  <c:v>38868583</c:v>
                </c:pt>
                <c:pt idx="41">
                  <c:v>42072308</c:v>
                </c:pt>
                <c:pt idx="42">
                  <c:v>40897236</c:v>
                </c:pt>
                <c:pt idx="43">
                  <c:v>ФОП, МИКОЛЮК ЛЕСЯ ВІКТОРІВНА</c:v>
                </c:pt>
                <c:pt idx="44">
                  <c:v>38232032</c:v>
                </c:pt>
                <c:pt idx="45">
                  <c:v>45644520</c:v>
                </c:pt>
                <c:pt idx="46">
                  <c:v>38447215</c:v>
                </c:pt>
                <c:pt idx="47">
                  <c:v>ФОП, Пантелєєва Анжела Володимирівна</c:v>
                </c:pt>
                <c:pt idx="48">
                  <c:v>ФОП, ДАНИЛЬЧУК МИХАЙЛО ПЕТРОВИЧ</c:v>
                </c:pt>
                <c:pt idx="49">
                  <c:v>41215331</c:v>
                </c:pt>
                <c:pt idx="50">
                  <c:v>44066008</c:v>
                </c:pt>
                <c:pt idx="51">
                  <c:v>02000665</c:v>
                </c:pt>
                <c:pt idx="52">
                  <c:v>ФОП, САСКА ТЕТЯНА МИХАЙЛІВНА</c:v>
                </c:pt>
                <c:pt idx="53">
                  <c:v>ФОП, ГЛАДКА ЛЮДМИЛА СИГИЗМУНДІВНА</c:v>
                </c:pt>
                <c:pt idx="54">
                  <c:v>43022420</c:v>
                </c:pt>
                <c:pt idx="55">
                  <c:v>38645610</c:v>
                </c:pt>
                <c:pt idx="56">
                  <c:v>ФОП, Шубала Надія Ярославівна</c:v>
                </c:pt>
                <c:pt idx="57">
                  <c:v>42588046</c:v>
                </c:pt>
                <c:pt idx="58">
                  <c:v>38332322</c:v>
                </c:pt>
                <c:pt idx="59">
                  <c:v>ФОП, ТЕРЕЩЕНКО ОЛЕНА ДМИТРІВНА</c:v>
                </c:pt>
                <c:pt idx="60">
                  <c:v>39511438</c:v>
                </c:pt>
                <c:pt idx="61">
                  <c:v>38288860</c:v>
                </c:pt>
                <c:pt idx="62">
                  <c:v>ФОП, ГЕРАСІЙ ВОЛОДИМИР ДМИТРОВИЧ</c:v>
                </c:pt>
                <c:pt idx="63">
                  <c:v>38427288</c:v>
                </c:pt>
                <c:pt idx="64">
                  <c:v>21162280</c:v>
                </c:pt>
                <c:pt idx="65">
                  <c:v>44358720</c:v>
                </c:pt>
                <c:pt idx="66">
                  <c:v>39153580</c:v>
                </c:pt>
                <c:pt idx="67">
                  <c:v>43876182</c:v>
                </c:pt>
                <c:pt idx="68">
                  <c:v>38543647</c:v>
                </c:pt>
                <c:pt idx="69">
                  <c:v>ФОП, ПОЧАЄВЕЦЬ ТЕТЯНА АНАТОЛІЇВНА</c:v>
                </c:pt>
                <c:pt idx="70">
                  <c:v>ФОП, КОМАР ОКСАНА ОЛЕКСАНДРІВНА</c:v>
                </c:pt>
                <c:pt idx="71">
                  <c:v>44636571</c:v>
                </c:pt>
                <c:pt idx="72">
                  <c:v>39788944</c:v>
                </c:pt>
                <c:pt idx="73">
                  <c:v>ФОП, ТУНИЦЬКА ОЛЕНА ІВАНІВНА</c:v>
                </c:pt>
                <c:pt idx="74">
                  <c:v>ФОП, Бугера Оксана Петрівна</c:v>
                </c:pt>
                <c:pt idx="75">
                  <c:v>02001050</c:v>
                </c:pt>
                <c:pt idx="76">
                  <c:v>ФОП, ГАЛАЙ МАРЯНА МИКОЛАЇВНА</c:v>
                </c:pt>
                <c:pt idx="77">
                  <c:v>39813142</c:v>
                </c:pt>
                <c:pt idx="78">
                  <c:v>44420416</c:v>
                </c:pt>
                <c:pt idx="79">
                  <c:v>46096811</c:v>
                </c:pt>
              </c:strCache>
            </c:strRef>
          </c:cat>
          <c:val>
            <c:numRef>
              <c:f>'Порівняння за закладами'!$AG$7:$AG$86</c:f>
              <c:numCache>
                <c:formatCode>0%</c:formatCode>
                <c:ptCount val="80"/>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0.83714333388953777</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закладами'!$AH$7:$AH$86</c:f>
              <c:strCache>
                <c:ptCount val="80"/>
                <c:pt idx="0">
                  <c:v>ФОП, ПОЛЬНИЙ АНДРІЙ МИРОСЛАВОВИЧ</c:v>
                </c:pt>
                <c:pt idx="1">
                  <c:v>ФОП, СОЗАНСЬКИЙ ІГОР ВАСИЛЬОВИЧ</c:v>
                </c:pt>
                <c:pt idx="2">
                  <c:v>ФОП, НЕСІМКА ІГОР ВАСИЛЬОВИЧ</c:v>
                </c:pt>
                <c:pt idx="3">
                  <c:v>46096811</c:v>
                </c:pt>
                <c:pt idx="4">
                  <c:v>02000665</c:v>
                </c:pt>
                <c:pt idx="5">
                  <c:v>ФОП, ТЕРЕЩЕНКО ОЛЕНА ДМИТРІВНА</c:v>
                </c:pt>
                <c:pt idx="6">
                  <c:v>45644520</c:v>
                </c:pt>
                <c:pt idx="7">
                  <c:v>ФОП, МИХАЙЛІВ ЛЕСЯ МИХАЙЛІВНА</c:v>
                </c:pt>
                <c:pt idx="8">
                  <c:v>ФОП, Пантелєєва Анжела Володимирівна</c:v>
                </c:pt>
                <c:pt idx="9">
                  <c:v>ФОП, Сидорук Іван Іванович</c:v>
                </c:pt>
                <c:pt idx="10">
                  <c:v>02000792</c:v>
                </c:pt>
                <c:pt idx="11">
                  <c:v>02010830</c:v>
                </c:pt>
                <c:pt idx="12">
                  <c:v>ФОП, ПОЧАЄВЕЦЬ ТЕТЯНА АНАТОЛІЇВНА</c:v>
                </c:pt>
                <c:pt idx="13">
                  <c:v>21154606</c:v>
                </c:pt>
                <c:pt idx="14">
                  <c:v>02000783</c:v>
                </c:pt>
                <c:pt idx="15">
                  <c:v>02000754</c:v>
                </c:pt>
                <c:pt idx="16">
                  <c:v>41247489</c:v>
                </c:pt>
                <c:pt idx="17">
                  <c:v>02000613</c:v>
                </c:pt>
                <c:pt idx="18">
                  <c:v>40224130</c:v>
                </c:pt>
                <c:pt idx="19">
                  <c:v>42100350</c:v>
                </c:pt>
                <c:pt idx="20">
                  <c:v>44420416</c:v>
                </c:pt>
                <c:pt idx="21">
                  <c:v>40286485</c:v>
                </c:pt>
                <c:pt idx="22">
                  <c:v>ФОП, Шубала Надія Ярославівна</c:v>
                </c:pt>
                <c:pt idx="23">
                  <c:v>39813142</c:v>
                </c:pt>
                <c:pt idx="24">
                  <c:v>ФОП, Бугера Оксана Петрівна</c:v>
                </c:pt>
                <c:pt idx="25">
                  <c:v>41980178</c:v>
                </c:pt>
                <c:pt idx="26">
                  <c:v>21162280</c:v>
                </c:pt>
                <c:pt idx="27">
                  <c:v>ФОП, КОМАР ОКСАНА ОЛЕКСАНДРІВНА</c:v>
                </c:pt>
                <c:pt idx="28">
                  <c:v>40897236</c:v>
                </c:pt>
                <c:pt idx="29">
                  <c:v>ФОП, САСКА ТЕТЯНА МИХАЙЛІВНА</c:v>
                </c:pt>
                <c:pt idx="30">
                  <c:v>40284540</c:v>
                </c:pt>
                <c:pt idx="31">
                  <c:v>ФОП, Опалько Анатолій  Костянтинович</c:v>
                </c:pt>
                <c:pt idx="32">
                  <c:v>38232032</c:v>
                </c:pt>
                <c:pt idx="33">
                  <c:v>ФОП, МИКОЛЮК ЛЕСЯ ВІКТОРІВНА</c:v>
                </c:pt>
                <c:pt idx="34">
                  <c:v>40305172</c:v>
                </c:pt>
                <c:pt idx="35">
                  <c:v>ФОП, ТОДОРУК СТЕПАН РОМАНОВИЧ</c:v>
                </c:pt>
                <c:pt idx="36">
                  <c:v>39153580</c:v>
                </c:pt>
                <c:pt idx="37">
                  <c:v>42099047</c:v>
                </c:pt>
                <c:pt idx="38">
                  <c:v>44066008</c:v>
                </c:pt>
                <c:pt idx="39">
                  <c:v>43830897</c:v>
                </c:pt>
                <c:pt idx="40">
                  <c:v>38868583</c:v>
                </c:pt>
                <c:pt idx="41">
                  <c:v>39788944</c:v>
                </c:pt>
                <c:pt idx="42">
                  <c:v>ФОП, ТУНИЦЬКА ОЛЕНА ІВАНІВНА</c:v>
                </c:pt>
                <c:pt idx="43">
                  <c:v>02000961</c:v>
                </c:pt>
                <c:pt idx="44">
                  <c:v>44046243</c:v>
                </c:pt>
                <c:pt idx="45">
                  <c:v>ФОП, ГЛАДКА ЛЮДМИЛА СИГИЗМУНДІВНА</c:v>
                </c:pt>
                <c:pt idx="46">
                  <c:v>42050407</c:v>
                </c:pt>
                <c:pt idx="47">
                  <c:v>41996785</c:v>
                </c:pt>
                <c:pt idx="48">
                  <c:v>38440115</c:v>
                </c:pt>
                <c:pt idx="49">
                  <c:v>ФОП, ЧОРНОБАЙ МИРОСЛАВА ВОЛОДИМИРІВНА</c:v>
                </c:pt>
                <c:pt idx="50">
                  <c:v>38503630</c:v>
                </c:pt>
                <c:pt idx="51">
                  <c:v>42072308</c:v>
                </c:pt>
                <c:pt idx="52">
                  <c:v>ФОП, ГЕРАСІЙ ВОЛОДИМИР ДМИТРОВИЧ</c:v>
                </c:pt>
                <c:pt idx="53">
                  <c:v>02001050</c:v>
                </c:pt>
                <c:pt idx="54">
                  <c:v>43995165</c:v>
                </c:pt>
                <c:pt idx="55">
                  <c:v>38509208</c:v>
                </c:pt>
                <c:pt idx="56">
                  <c:v>42269550</c:v>
                </c:pt>
                <c:pt idx="57">
                  <c:v>44358720</c:v>
                </c:pt>
                <c:pt idx="58">
                  <c:v>38044086</c:v>
                </c:pt>
                <c:pt idx="59">
                  <c:v>41935832</c:v>
                </c:pt>
                <c:pt idx="60">
                  <c:v>38194961</c:v>
                </c:pt>
                <c:pt idx="61">
                  <c:v>38288860</c:v>
                </c:pt>
                <c:pt idx="62">
                  <c:v>44317485</c:v>
                </c:pt>
                <c:pt idx="63">
                  <c:v>38332322</c:v>
                </c:pt>
                <c:pt idx="64">
                  <c:v>38725548</c:v>
                </c:pt>
                <c:pt idx="65">
                  <c:v>43022420</c:v>
                </c:pt>
                <c:pt idx="66">
                  <c:v>ФОП, ДАНИЛЬЧУК МИХАЙЛО ПЕТРОВИЧ</c:v>
                </c:pt>
                <c:pt idx="67">
                  <c:v>41215331</c:v>
                </c:pt>
                <c:pt idx="68">
                  <c:v>42588046</c:v>
                </c:pt>
                <c:pt idx="69">
                  <c:v>38543647</c:v>
                </c:pt>
                <c:pt idx="70">
                  <c:v>43967494</c:v>
                </c:pt>
                <c:pt idx="71">
                  <c:v>38645610</c:v>
                </c:pt>
                <c:pt idx="72">
                  <c:v>02000659</c:v>
                </c:pt>
                <c:pt idx="73">
                  <c:v>38447215</c:v>
                </c:pt>
                <c:pt idx="74">
                  <c:v>38427288</c:v>
                </c:pt>
                <c:pt idx="75">
                  <c:v>43876182</c:v>
                </c:pt>
                <c:pt idx="76">
                  <c:v>ФОП, ГАЛАЙ МАРЯНА МИКОЛАЇВНА</c:v>
                </c:pt>
                <c:pt idx="77">
                  <c:v>39511438</c:v>
                </c:pt>
                <c:pt idx="78">
                  <c:v>ФОП, БЕЗГІН ЛЮДМИЛА ЯРОСЛАВІВНА</c:v>
                </c:pt>
                <c:pt idx="79">
                  <c:v>44636571</c:v>
                </c:pt>
              </c:strCache>
            </c:strRef>
          </c:cat>
          <c:val>
            <c:numRef>
              <c:f>'Порівняння за закладами'!$AI$7:$AI$86</c:f>
              <c:numCache>
                <c:formatCode>#,##0</c:formatCode>
                <c:ptCount val="80"/>
                <c:pt idx="0">
                  <c:v>1.3</c:v>
                </c:pt>
                <c:pt idx="1">
                  <c:v>1.6666666666666667</c:v>
                </c:pt>
                <c:pt idx="2" formatCode="General">
                  <c:v>1.8333333333333333</c:v>
                </c:pt>
                <c:pt idx="3" formatCode="General">
                  <c:v>2.2000000000000002</c:v>
                </c:pt>
                <c:pt idx="4" formatCode="General">
                  <c:v>3.1566265060240966</c:v>
                </c:pt>
                <c:pt idx="5" formatCode="General">
                  <c:v>3.5</c:v>
                </c:pt>
                <c:pt idx="6" formatCode="General">
                  <c:v>3.6285714285714286</c:v>
                </c:pt>
                <c:pt idx="7" formatCode="General">
                  <c:v>3.8615384615384616</c:v>
                </c:pt>
                <c:pt idx="8" formatCode="General">
                  <c:v>3.8625954198473282</c:v>
                </c:pt>
                <c:pt idx="9" formatCode="General">
                  <c:v>4</c:v>
                </c:pt>
                <c:pt idx="10" formatCode="General">
                  <c:v>4.1610169491525424</c:v>
                </c:pt>
                <c:pt idx="11" formatCode="General">
                  <c:v>4.9545454545454541</c:v>
                </c:pt>
                <c:pt idx="12" formatCode="General">
                  <c:v>5.0909090909090908</c:v>
                </c:pt>
                <c:pt idx="13" formatCode="General">
                  <c:v>5.2272727272727275</c:v>
                </c:pt>
                <c:pt idx="14" formatCode="General">
                  <c:v>5.5</c:v>
                </c:pt>
                <c:pt idx="15" formatCode="General">
                  <c:v>5.9615384615384617</c:v>
                </c:pt>
                <c:pt idx="16" formatCode="General">
                  <c:v>6.0204081632653059</c:v>
                </c:pt>
                <c:pt idx="17" formatCode="General">
                  <c:v>6.125</c:v>
                </c:pt>
                <c:pt idx="18" formatCode="General">
                  <c:v>6.2637362637362637</c:v>
                </c:pt>
                <c:pt idx="19" formatCode="General">
                  <c:v>6.3013698630136989</c:v>
                </c:pt>
                <c:pt idx="20" formatCode="General">
                  <c:v>6.5714285714285712</c:v>
                </c:pt>
                <c:pt idx="21" formatCode="General">
                  <c:v>7.0440251572327046</c:v>
                </c:pt>
                <c:pt idx="22" formatCode="General">
                  <c:v>7.083333333333333</c:v>
                </c:pt>
                <c:pt idx="23" formatCode="General">
                  <c:v>7.1403508771929829</c:v>
                </c:pt>
                <c:pt idx="24" formatCode="General">
                  <c:v>7.2777777777777777</c:v>
                </c:pt>
                <c:pt idx="25" formatCode="General">
                  <c:v>7.3181818181818183</c:v>
                </c:pt>
                <c:pt idx="26" formatCode="General">
                  <c:v>7.5</c:v>
                </c:pt>
                <c:pt idx="27" formatCode="General">
                  <c:v>7.7878787878787881</c:v>
                </c:pt>
                <c:pt idx="28" formatCode="General">
                  <c:v>8.2043010752688179</c:v>
                </c:pt>
                <c:pt idx="29" formatCode="General">
                  <c:v>8.3125</c:v>
                </c:pt>
                <c:pt idx="30" formatCode="General">
                  <c:v>8.7727272727272734</c:v>
                </c:pt>
                <c:pt idx="31" formatCode="General">
                  <c:v>8.8409090909090917</c:v>
                </c:pt>
                <c:pt idx="32" formatCode="General">
                  <c:v>8.8897959183673461</c:v>
                </c:pt>
                <c:pt idx="33" formatCode="General">
                  <c:v>9.1372549019607838</c:v>
                </c:pt>
                <c:pt idx="34" formatCode="General">
                  <c:v>9.5666666666666664</c:v>
                </c:pt>
                <c:pt idx="35" formatCode="General">
                  <c:v>9.8636363636363633</c:v>
                </c:pt>
                <c:pt idx="36" formatCode="General">
                  <c:v>10.180995475113122</c:v>
                </c:pt>
                <c:pt idx="37" formatCode="General">
                  <c:v>10.410256410256411</c:v>
                </c:pt>
                <c:pt idx="38" formatCode="General">
                  <c:v>10.931034482758621</c:v>
                </c:pt>
                <c:pt idx="39" formatCode="General">
                  <c:v>11.302325581395349</c:v>
                </c:pt>
                <c:pt idx="40" formatCode="General">
                  <c:v>11.337243401759531</c:v>
                </c:pt>
                <c:pt idx="41" formatCode="General">
                  <c:v>11.461956521739131</c:v>
                </c:pt>
                <c:pt idx="42" formatCode="General">
                  <c:v>11.5</c:v>
                </c:pt>
                <c:pt idx="43" formatCode="General">
                  <c:v>11.805970149253731</c:v>
                </c:pt>
                <c:pt idx="44" formatCode="General">
                  <c:v>12.176470588235293</c:v>
                </c:pt>
                <c:pt idx="45" formatCode="General">
                  <c:v>12.227272727272727</c:v>
                </c:pt>
                <c:pt idx="46" formatCode="General">
                  <c:v>12.231884057971014</c:v>
                </c:pt>
                <c:pt idx="47" formatCode="General">
                  <c:v>12.407407407407407</c:v>
                </c:pt>
                <c:pt idx="48" formatCode="General">
                  <c:v>12.44299674267101</c:v>
                </c:pt>
                <c:pt idx="49" formatCode="General">
                  <c:v>12.727272727272727</c:v>
                </c:pt>
                <c:pt idx="50" formatCode="General">
                  <c:v>12.875</c:v>
                </c:pt>
                <c:pt idx="51" formatCode="General">
                  <c:v>13.323529411764707</c:v>
                </c:pt>
                <c:pt idx="52" formatCode="General">
                  <c:v>13.444444444444445</c:v>
                </c:pt>
                <c:pt idx="53" formatCode="General">
                  <c:v>13.454545454545455</c:v>
                </c:pt>
                <c:pt idx="54" formatCode="General">
                  <c:v>13.5</c:v>
                </c:pt>
                <c:pt idx="55" formatCode="General">
                  <c:v>13.525691699604742</c:v>
                </c:pt>
                <c:pt idx="56" formatCode="General">
                  <c:v>13.526881720430108</c:v>
                </c:pt>
                <c:pt idx="57" formatCode="General">
                  <c:v>13.629411764705882</c:v>
                </c:pt>
                <c:pt idx="58" formatCode="General">
                  <c:v>14.324444444444444</c:v>
                </c:pt>
                <c:pt idx="59" formatCode="General">
                  <c:v>14.347826086956522</c:v>
                </c:pt>
                <c:pt idx="60" formatCode="General">
                  <c:v>14.514388489208633</c:v>
                </c:pt>
                <c:pt idx="61" formatCode="General">
                  <c:v>14.698245614035088</c:v>
                </c:pt>
                <c:pt idx="62" formatCode="General">
                  <c:v>14.835106382978724</c:v>
                </c:pt>
                <c:pt idx="63" formatCode="General">
                  <c:v>14.882096069868995</c:v>
                </c:pt>
                <c:pt idx="64" formatCode="General">
                  <c:v>15.04823151125402</c:v>
                </c:pt>
                <c:pt idx="65" formatCode="General">
                  <c:v>15.14</c:v>
                </c:pt>
                <c:pt idx="66" formatCode="General">
                  <c:v>15.363636363636363</c:v>
                </c:pt>
                <c:pt idx="67" formatCode="General">
                  <c:v>15.518181818181818</c:v>
                </c:pt>
                <c:pt idx="68" formatCode="General">
                  <c:v>15.708510638297872</c:v>
                </c:pt>
                <c:pt idx="69" formatCode="General">
                  <c:v>16.12387791741472</c:v>
                </c:pt>
                <c:pt idx="70" formatCode="General">
                  <c:v>16.597560975609756</c:v>
                </c:pt>
                <c:pt idx="71" formatCode="General">
                  <c:v>16.66107931316435</c:v>
                </c:pt>
                <c:pt idx="72" formatCode="General">
                  <c:v>17.310924369747898</c:v>
                </c:pt>
                <c:pt idx="73" formatCode="General">
                  <c:v>17.314159292035399</c:v>
                </c:pt>
                <c:pt idx="74" formatCode="General">
                  <c:v>19.196261682242991</c:v>
                </c:pt>
                <c:pt idx="75" formatCode="General">
                  <c:v>19.713286713286713</c:v>
                </c:pt>
                <c:pt idx="76" formatCode="General">
                  <c:v>22.16</c:v>
                </c:pt>
                <c:pt idx="77" formatCode="General">
                  <c:v>22.836298932384341</c:v>
                </c:pt>
                <c:pt idx="78" formatCode="General">
                  <c:v>22.96</c:v>
                </c:pt>
                <c:pt idx="79" formatCode="General">
                  <c:v>26.481927710843372</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закладами'!$AH$7:$AH$86</c:f>
              <c:strCache>
                <c:ptCount val="80"/>
                <c:pt idx="0">
                  <c:v>ФОП, ПОЛЬНИЙ АНДРІЙ МИРОСЛАВОВИЧ</c:v>
                </c:pt>
                <c:pt idx="1">
                  <c:v>ФОП, СОЗАНСЬКИЙ ІГОР ВАСИЛЬОВИЧ</c:v>
                </c:pt>
                <c:pt idx="2">
                  <c:v>ФОП, НЕСІМКА ІГОР ВАСИЛЬОВИЧ</c:v>
                </c:pt>
                <c:pt idx="3">
                  <c:v>46096811</c:v>
                </c:pt>
                <c:pt idx="4">
                  <c:v>02000665</c:v>
                </c:pt>
                <c:pt idx="5">
                  <c:v>ФОП, ТЕРЕЩЕНКО ОЛЕНА ДМИТРІВНА</c:v>
                </c:pt>
                <c:pt idx="6">
                  <c:v>45644520</c:v>
                </c:pt>
                <c:pt idx="7">
                  <c:v>ФОП, МИХАЙЛІВ ЛЕСЯ МИХАЙЛІВНА</c:v>
                </c:pt>
                <c:pt idx="8">
                  <c:v>ФОП, Пантелєєва Анжела Володимирівна</c:v>
                </c:pt>
                <c:pt idx="9">
                  <c:v>ФОП, Сидорук Іван Іванович</c:v>
                </c:pt>
                <c:pt idx="10">
                  <c:v>02000792</c:v>
                </c:pt>
                <c:pt idx="11">
                  <c:v>02010830</c:v>
                </c:pt>
                <c:pt idx="12">
                  <c:v>ФОП, ПОЧАЄВЕЦЬ ТЕТЯНА АНАТОЛІЇВНА</c:v>
                </c:pt>
                <c:pt idx="13">
                  <c:v>21154606</c:v>
                </c:pt>
                <c:pt idx="14">
                  <c:v>02000783</c:v>
                </c:pt>
                <c:pt idx="15">
                  <c:v>02000754</c:v>
                </c:pt>
                <c:pt idx="16">
                  <c:v>41247489</c:v>
                </c:pt>
                <c:pt idx="17">
                  <c:v>02000613</c:v>
                </c:pt>
                <c:pt idx="18">
                  <c:v>40224130</c:v>
                </c:pt>
                <c:pt idx="19">
                  <c:v>42100350</c:v>
                </c:pt>
                <c:pt idx="20">
                  <c:v>44420416</c:v>
                </c:pt>
                <c:pt idx="21">
                  <c:v>40286485</c:v>
                </c:pt>
                <c:pt idx="22">
                  <c:v>ФОП, Шубала Надія Ярославівна</c:v>
                </c:pt>
                <c:pt idx="23">
                  <c:v>39813142</c:v>
                </c:pt>
                <c:pt idx="24">
                  <c:v>ФОП, Бугера Оксана Петрівна</c:v>
                </c:pt>
                <c:pt idx="25">
                  <c:v>41980178</c:v>
                </c:pt>
                <c:pt idx="26">
                  <c:v>21162280</c:v>
                </c:pt>
                <c:pt idx="27">
                  <c:v>ФОП, КОМАР ОКСАНА ОЛЕКСАНДРІВНА</c:v>
                </c:pt>
                <c:pt idx="28">
                  <c:v>40897236</c:v>
                </c:pt>
                <c:pt idx="29">
                  <c:v>ФОП, САСКА ТЕТЯНА МИХАЙЛІВНА</c:v>
                </c:pt>
                <c:pt idx="30">
                  <c:v>40284540</c:v>
                </c:pt>
                <c:pt idx="31">
                  <c:v>ФОП, Опалько Анатолій  Костянтинович</c:v>
                </c:pt>
                <c:pt idx="32">
                  <c:v>38232032</c:v>
                </c:pt>
                <c:pt idx="33">
                  <c:v>ФОП, МИКОЛЮК ЛЕСЯ ВІКТОРІВНА</c:v>
                </c:pt>
                <c:pt idx="34">
                  <c:v>40305172</c:v>
                </c:pt>
                <c:pt idx="35">
                  <c:v>ФОП, ТОДОРУК СТЕПАН РОМАНОВИЧ</c:v>
                </c:pt>
                <c:pt idx="36">
                  <c:v>39153580</c:v>
                </c:pt>
                <c:pt idx="37">
                  <c:v>42099047</c:v>
                </c:pt>
                <c:pt idx="38">
                  <c:v>44066008</c:v>
                </c:pt>
                <c:pt idx="39">
                  <c:v>43830897</c:v>
                </c:pt>
                <c:pt idx="40">
                  <c:v>38868583</c:v>
                </c:pt>
                <c:pt idx="41">
                  <c:v>39788944</c:v>
                </c:pt>
                <c:pt idx="42">
                  <c:v>ФОП, ТУНИЦЬКА ОЛЕНА ІВАНІВНА</c:v>
                </c:pt>
                <c:pt idx="43">
                  <c:v>02000961</c:v>
                </c:pt>
                <c:pt idx="44">
                  <c:v>44046243</c:v>
                </c:pt>
                <c:pt idx="45">
                  <c:v>ФОП, ГЛАДКА ЛЮДМИЛА СИГИЗМУНДІВНА</c:v>
                </c:pt>
                <c:pt idx="46">
                  <c:v>42050407</c:v>
                </c:pt>
                <c:pt idx="47">
                  <c:v>41996785</c:v>
                </c:pt>
                <c:pt idx="48">
                  <c:v>38440115</c:v>
                </c:pt>
                <c:pt idx="49">
                  <c:v>ФОП, ЧОРНОБАЙ МИРОСЛАВА ВОЛОДИМИРІВНА</c:v>
                </c:pt>
                <c:pt idx="50">
                  <c:v>38503630</c:v>
                </c:pt>
                <c:pt idx="51">
                  <c:v>42072308</c:v>
                </c:pt>
                <c:pt idx="52">
                  <c:v>ФОП, ГЕРАСІЙ ВОЛОДИМИР ДМИТРОВИЧ</c:v>
                </c:pt>
                <c:pt idx="53">
                  <c:v>02001050</c:v>
                </c:pt>
                <c:pt idx="54">
                  <c:v>43995165</c:v>
                </c:pt>
                <c:pt idx="55">
                  <c:v>38509208</c:v>
                </c:pt>
                <c:pt idx="56">
                  <c:v>42269550</c:v>
                </c:pt>
                <c:pt idx="57">
                  <c:v>44358720</c:v>
                </c:pt>
                <c:pt idx="58">
                  <c:v>38044086</c:v>
                </c:pt>
                <c:pt idx="59">
                  <c:v>41935832</c:v>
                </c:pt>
                <c:pt idx="60">
                  <c:v>38194961</c:v>
                </c:pt>
                <c:pt idx="61">
                  <c:v>38288860</c:v>
                </c:pt>
                <c:pt idx="62">
                  <c:v>44317485</c:v>
                </c:pt>
                <c:pt idx="63">
                  <c:v>38332322</c:v>
                </c:pt>
                <c:pt idx="64">
                  <c:v>38725548</c:v>
                </c:pt>
                <c:pt idx="65">
                  <c:v>43022420</c:v>
                </c:pt>
                <c:pt idx="66">
                  <c:v>ФОП, ДАНИЛЬЧУК МИХАЙЛО ПЕТРОВИЧ</c:v>
                </c:pt>
                <c:pt idx="67">
                  <c:v>41215331</c:v>
                </c:pt>
                <c:pt idx="68">
                  <c:v>42588046</c:v>
                </c:pt>
                <c:pt idx="69">
                  <c:v>38543647</c:v>
                </c:pt>
                <c:pt idx="70">
                  <c:v>43967494</c:v>
                </c:pt>
                <c:pt idx="71">
                  <c:v>38645610</c:v>
                </c:pt>
                <c:pt idx="72">
                  <c:v>02000659</c:v>
                </c:pt>
                <c:pt idx="73">
                  <c:v>38447215</c:v>
                </c:pt>
                <c:pt idx="74">
                  <c:v>38427288</c:v>
                </c:pt>
                <c:pt idx="75">
                  <c:v>43876182</c:v>
                </c:pt>
                <c:pt idx="76">
                  <c:v>ФОП, ГАЛАЙ МАРЯНА МИКОЛАЇВНА</c:v>
                </c:pt>
                <c:pt idx="77">
                  <c:v>39511438</c:v>
                </c:pt>
                <c:pt idx="78">
                  <c:v>ФОП, БЕЗГІН ЛЮДМИЛА ЯРОСЛАВІВНА</c:v>
                </c:pt>
                <c:pt idx="79">
                  <c:v>44636571</c:v>
                </c:pt>
              </c:strCache>
            </c:strRef>
          </c:cat>
          <c:val>
            <c:numRef>
              <c:f>'Порівняння за закладами'!$AJ$7:$AJ$86</c:f>
              <c:numCache>
                <c:formatCode>#,##0</c:formatCode>
                <c:ptCount val="80"/>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17.314159292035399</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закладами'!$AK$7:$AK$75</c:f>
              <c:strCache>
                <c:ptCount val="69"/>
                <c:pt idx="0">
                  <c:v>45644520</c:v>
                </c:pt>
                <c:pt idx="1">
                  <c:v>ФОП, ТОДОРУК СТЕПАН РОМАНОВИЧ</c:v>
                </c:pt>
                <c:pt idx="2">
                  <c:v>46096811</c:v>
                </c:pt>
                <c:pt idx="3">
                  <c:v>44420416</c:v>
                </c:pt>
                <c:pt idx="4">
                  <c:v>40224130</c:v>
                </c:pt>
                <c:pt idx="5">
                  <c:v>ФОП, Шубала Надія Ярославівна</c:v>
                </c:pt>
                <c:pt idx="6">
                  <c:v>ФОП, Бугера Оксана Петрівна</c:v>
                </c:pt>
                <c:pt idx="7">
                  <c:v>ФОП, Пантелєєва Анжела Володимирівна</c:v>
                </c:pt>
                <c:pt idx="8">
                  <c:v>ФОП, ПОЛЬНИЙ АНДРІЙ МИРОСЛАВОВИЧ</c:v>
                </c:pt>
                <c:pt idx="9">
                  <c:v>38232032</c:v>
                </c:pt>
                <c:pt idx="10">
                  <c:v>40897236</c:v>
                </c:pt>
                <c:pt idx="11">
                  <c:v>ФОП, ЧОРНОБАЙ МИРОСЛАВА ВОЛОДИМИРІВНА</c:v>
                </c:pt>
                <c:pt idx="12">
                  <c:v>42100350</c:v>
                </c:pt>
                <c:pt idx="13">
                  <c:v>44066008</c:v>
                </c:pt>
                <c:pt idx="14">
                  <c:v>39788944</c:v>
                </c:pt>
                <c:pt idx="15">
                  <c:v>38440115</c:v>
                </c:pt>
                <c:pt idx="16">
                  <c:v>38503630</c:v>
                </c:pt>
                <c:pt idx="17">
                  <c:v>41247489</c:v>
                </c:pt>
                <c:pt idx="18">
                  <c:v>40286485</c:v>
                </c:pt>
                <c:pt idx="19">
                  <c:v>40305172</c:v>
                </c:pt>
                <c:pt idx="20">
                  <c:v>42269550</c:v>
                </c:pt>
                <c:pt idx="21">
                  <c:v>02000792</c:v>
                </c:pt>
                <c:pt idx="22">
                  <c:v>ФОП, КОМАР ОКСАНА ОЛЕКСАНДРІВНА</c:v>
                </c:pt>
                <c:pt idx="23">
                  <c:v>44046243</c:v>
                </c:pt>
                <c:pt idx="24">
                  <c:v>38509208</c:v>
                </c:pt>
                <c:pt idx="25">
                  <c:v>43967494</c:v>
                </c:pt>
                <c:pt idx="26">
                  <c:v>02000665</c:v>
                </c:pt>
                <c:pt idx="27">
                  <c:v>ФОП, ПОЧАЄВЕЦЬ ТЕТЯНА АНАТОЛІЇВНА</c:v>
                </c:pt>
                <c:pt idx="28">
                  <c:v>ФОП, Опалько Анатолій  Костянтинович</c:v>
                </c:pt>
                <c:pt idx="29">
                  <c:v>42099047</c:v>
                </c:pt>
                <c:pt idx="30">
                  <c:v>38868583</c:v>
                </c:pt>
                <c:pt idx="31">
                  <c:v>38194961</c:v>
                </c:pt>
                <c:pt idx="32">
                  <c:v>38044086</c:v>
                </c:pt>
                <c:pt idx="33">
                  <c:v>41980178</c:v>
                </c:pt>
                <c:pt idx="34">
                  <c:v>44317485</c:v>
                </c:pt>
                <c:pt idx="35">
                  <c:v>43876182</c:v>
                </c:pt>
                <c:pt idx="36">
                  <c:v>43830897</c:v>
                </c:pt>
                <c:pt idx="37">
                  <c:v>44358720</c:v>
                </c:pt>
                <c:pt idx="38">
                  <c:v>38332322</c:v>
                </c:pt>
                <c:pt idx="39">
                  <c:v>42588046</c:v>
                </c:pt>
                <c:pt idx="40">
                  <c:v>41935832</c:v>
                </c:pt>
                <c:pt idx="41">
                  <c:v>02001050</c:v>
                </c:pt>
                <c:pt idx="42">
                  <c:v>ФОП, МИКОЛЮК ЛЕСЯ ВІКТОРІВНА</c:v>
                </c:pt>
                <c:pt idx="43">
                  <c:v>02000961</c:v>
                </c:pt>
                <c:pt idx="44">
                  <c:v>38725548</c:v>
                </c:pt>
                <c:pt idx="45">
                  <c:v>02000613</c:v>
                </c:pt>
                <c:pt idx="46">
                  <c:v>38427288</c:v>
                </c:pt>
                <c:pt idx="47">
                  <c:v>ФОП, ТУНИЦЬКА ОЛЕНА ІВАНІВНА</c:v>
                </c:pt>
                <c:pt idx="48">
                  <c:v>43022420</c:v>
                </c:pt>
                <c:pt idx="49">
                  <c:v>38288860</c:v>
                </c:pt>
                <c:pt idx="50">
                  <c:v>41996785</c:v>
                </c:pt>
                <c:pt idx="51">
                  <c:v>39153580</c:v>
                </c:pt>
                <c:pt idx="52">
                  <c:v>44636571</c:v>
                </c:pt>
                <c:pt idx="53">
                  <c:v>42050407</c:v>
                </c:pt>
                <c:pt idx="54">
                  <c:v>41215331</c:v>
                </c:pt>
                <c:pt idx="55">
                  <c:v>02000783</c:v>
                </c:pt>
                <c:pt idx="56">
                  <c:v>38543647</c:v>
                </c:pt>
                <c:pt idx="57">
                  <c:v>ФОП, ДАНИЛЬЧУК МИХАЙЛО ПЕТРОВИЧ</c:v>
                </c:pt>
                <c:pt idx="58">
                  <c:v>02000659</c:v>
                </c:pt>
                <c:pt idx="59">
                  <c:v>ФОП, ГАЛАЙ МАРЯНА МИКОЛАЇВНА</c:v>
                </c:pt>
                <c:pt idx="60">
                  <c:v>38645610</c:v>
                </c:pt>
                <c:pt idx="61">
                  <c:v>42072308</c:v>
                </c:pt>
                <c:pt idx="62">
                  <c:v>43995165</c:v>
                </c:pt>
                <c:pt idx="63">
                  <c:v>38447215</c:v>
                </c:pt>
                <c:pt idx="64">
                  <c:v>39511438</c:v>
                </c:pt>
                <c:pt idx="65">
                  <c:v>ФОП, ТЕРЕЩЕНКО ОЛЕНА ДМИТРІВНА</c:v>
                </c:pt>
                <c:pt idx="66">
                  <c:v>ФОП, ГЕРАСІЙ ВОЛОДИМИР ДМИТРОВИЧ</c:v>
                </c:pt>
                <c:pt idx="67">
                  <c:v>ФОП, НЕСІМКА ІГОР ВАСИЛЬОВИЧ</c:v>
                </c:pt>
                <c:pt idx="68">
                  <c:v>40284540</c:v>
                </c:pt>
              </c:strCache>
            </c:strRef>
          </c:cat>
          <c:val>
            <c:numRef>
              <c:f>'Порівняння за закладами'!$AL$7:$AL$75</c:f>
              <c:numCache>
                <c:formatCode>0%</c:formatCode>
                <c:ptCount val="69"/>
                <c:pt idx="0">
                  <c:v>0</c:v>
                </c:pt>
                <c:pt idx="1">
                  <c:v>0</c:v>
                </c:pt>
                <c:pt idx="2" formatCode="General">
                  <c:v>0</c:v>
                </c:pt>
                <c:pt idx="3" formatCode="General">
                  <c:v>0</c:v>
                </c:pt>
                <c:pt idx="4" formatCode="General">
                  <c:v>0.125</c:v>
                </c:pt>
                <c:pt idx="5" formatCode="General">
                  <c:v>0.3</c:v>
                </c:pt>
                <c:pt idx="6" formatCode="General">
                  <c:v>0.30434782608695654</c:v>
                </c:pt>
                <c:pt idx="7" formatCode="General">
                  <c:v>0.36363636363636365</c:v>
                </c:pt>
                <c:pt idx="8" formatCode="General">
                  <c:v>0.4</c:v>
                </c:pt>
                <c:pt idx="9" formatCode="General">
                  <c:v>0.5</c:v>
                </c:pt>
                <c:pt idx="10" formatCode="General">
                  <c:v>0.55555555555555558</c:v>
                </c:pt>
                <c:pt idx="11" formatCode="General">
                  <c:v>0.55555555555555558</c:v>
                </c:pt>
                <c:pt idx="12" formatCode="General">
                  <c:v>0.58333333333333337</c:v>
                </c:pt>
                <c:pt idx="13" formatCode="General">
                  <c:v>0.61111111111111116</c:v>
                </c:pt>
                <c:pt idx="14" formatCode="General">
                  <c:v>0.61194029850746268</c:v>
                </c:pt>
                <c:pt idx="15" formatCode="General">
                  <c:v>0.62447257383966248</c:v>
                </c:pt>
                <c:pt idx="16" formatCode="General">
                  <c:v>0.65957446808510634</c:v>
                </c:pt>
                <c:pt idx="17" formatCode="General">
                  <c:v>0.66666666666666663</c:v>
                </c:pt>
                <c:pt idx="18" formatCode="General">
                  <c:v>0.67567567567567566</c:v>
                </c:pt>
                <c:pt idx="19" formatCode="General">
                  <c:v>0.70588235294117652</c:v>
                </c:pt>
                <c:pt idx="20" formatCode="General">
                  <c:v>0.70833333333333337</c:v>
                </c:pt>
                <c:pt idx="21" formatCode="General">
                  <c:v>0.73913043478260865</c:v>
                </c:pt>
                <c:pt idx="22" formatCode="General">
                  <c:v>0.75</c:v>
                </c:pt>
                <c:pt idx="23" formatCode="General">
                  <c:v>0.77142857142857146</c:v>
                </c:pt>
                <c:pt idx="24" formatCode="General">
                  <c:v>0.78431372549019607</c:v>
                </c:pt>
                <c:pt idx="25" formatCode="General">
                  <c:v>0.7857142857142857</c:v>
                </c:pt>
                <c:pt idx="26" formatCode="General">
                  <c:v>0.7931034482758621</c:v>
                </c:pt>
                <c:pt idx="27" formatCode="General">
                  <c:v>0.79710144927536231</c:v>
                </c:pt>
                <c:pt idx="28" formatCode="General">
                  <c:v>0.8045977011494253</c:v>
                </c:pt>
                <c:pt idx="29" formatCode="General">
                  <c:v>0.80952380952380953</c:v>
                </c:pt>
                <c:pt idx="30" formatCode="General">
                  <c:v>0.81707317073170727</c:v>
                </c:pt>
                <c:pt idx="31" formatCode="General">
                  <c:v>0.81756756756756754</c:v>
                </c:pt>
                <c:pt idx="32" formatCode="General">
                  <c:v>0.81818181818181823</c:v>
                </c:pt>
                <c:pt idx="33" formatCode="General">
                  <c:v>0.82352941176470584</c:v>
                </c:pt>
                <c:pt idx="34" formatCode="General">
                  <c:v>0.82770270270270274</c:v>
                </c:pt>
                <c:pt idx="35" formatCode="General">
                  <c:v>0.83582089552238803</c:v>
                </c:pt>
                <c:pt idx="36" formatCode="General">
                  <c:v>0.84444444444444444</c:v>
                </c:pt>
                <c:pt idx="37" formatCode="General">
                  <c:v>0.84666666666666668</c:v>
                </c:pt>
                <c:pt idx="38" formatCode="General">
                  <c:v>0.84745762711864403</c:v>
                </c:pt>
                <c:pt idx="39" formatCode="General">
                  <c:v>0.85245901639344257</c:v>
                </c:pt>
                <c:pt idx="40" formatCode="General">
                  <c:v>0.8571428571428571</c:v>
                </c:pt>
                <c:pt idx="41" formatCode="General">
                  <c:v>0.8571428571428571</c:v>
                </c:pt>
                <c:pt idx="42" formatCode="General">
                  <c:v>0.8571428571428571</c:v>
                </c:pt>
                <c:pt idx="43" formatCode="General">
                  <c:v>0.86111111111111116</c:v>
                </c:pt>
                <c:pt idx="44" formatCode="General">
                  <c:v>0.88148148148148153</c:v>
                </c:pt>
                <c:pt idx="45" formatCode="General">
                  <c:v>0.88888888888888884</c:v>
                </c:pt>
                <c:pt idx="46" formatCode="General">
                  <c:v>0.88888888888888884</c:v>
                </c:pt>
                <c:pt idx="47" formatCode="General">
                  <c:v>0.89090909090909087</c:v>
                </c:pt>
                <c:pt idx="48" formatCode="General">
                  <c:v>0.8928571428571429</c:v>
                </c:pt>
                <c:pt idx="49" formatCode="General">
                  <c:v>0.89393939393939392</c:v>
                </c:pt>
                <c:pt idx="50" formatCode="General">
                  <c:v>0.89743589743589747</c:v>
                </c:pt>
                <c:pt idx="51" formatCode="General">
                  <c:v>0.90225563909774431</c:v>
                </c:pt>
                <c:pt idx="52" formatCode="General">
                  <c:v>0.90476190476190477</c:v>
                </c:pt>
                <c:pt idx="53" formatCode="General">
                  <c:v>0.90625</c:v>
                </c:pt>
                <c:pt idx="54" formatCode="General">
                  <c:v>0.90909090909090906</c:v>
                </c:pt>
                <c:pt idx="55" formatCode="General">
                  <c:v>0.9285714285714286</c:v>
                </c:pt>
                <c:pt idx="56" formatCode="General">
                  <c:v>0.93103448275862066</c:v>
                </c:pt>
                <c:pt idx="57" formatCode="General">
                  <c:v>0.93333333333333335</c:v>
                </c:pt>
                <c:pt idx="58" formatCode="General">
                  <c:v>0.93333333333333335</c:v>
                </c:pt>
                <c:pt idx="59" formatCode="General">
                  <c:v>0.94202898550724634</c:v>
                </c:pt>
                <c:pt idx="60" formatCode="General">
                  <c:v>0.94702419882276001</c:v>
                </c:pt>
                <c:pt idx="61" formatCode="General">
                  <c:v>0.94736842105263153</c:v>
                </c:pt>
                <c:pt idx="62" formatCode="General">
                  <c:v>0.95918367346938771</c:v>
                </c:pt>
                <c:pt idx="63" formatCode="General">
                  <c:v>0.95945945945945943</c:v>
                </c:pt>
                <c:pt idx="64" formatCode="General">
                  <c:v>0.96938775510204078</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закладами'!$AK$7:$AK$75</c:f>
              <c:strCache>
                <c:ptCount val="69"/>
                <c:pt idx="0">
                  <c:v>45644520</c:v>
                </c:pt>
                <c:pt idx="1">
                  <c:v>ФОП, ТОДОРУК СТЕПАН РОМАНОВИЧ</c:v>
                </c:pt>
                <c:pt idx="2">
                  <c:v>46096811</c:v>
                </c:pt>
                <c:pt idx="3">
                  <c:v>44420416</c:v>
                </c:pt>
                <c:pt idx="4">
                  <c:v>40224130</c:v>
                </c:pt>
                <c:pt idx="5">
                  <c:v>ФОП, Шубала Надія Ярославівна</c:v>
                </c:pt>
                <c:pt idx="6">
                  <c:v>ФОП, Бугера Оксана Петрівна</c:v>
                </c:pt>
                <c:pt idx="7">
                  <c:v>ФОП, Пантелєєва Анжела Володимирівна</c:v>
                </c:pt>
                <c:pt idx="8">
                  <c:v>ФОП, ПОЛЬНИЙ АНДРІЙ МИРОСЛАВОВИЧ</c:v>
                </c:pt>
                <c:pt idx="9">
                  <c:v>38232032</c:v>
                </c:pt>
                <c:pt idx="10">
                  <c:v>40897236</c:v>
                </c:pt>
                <c:pt idx="11">
                  <c:v>ФОП, ЧОРНОБАЙ МИРОСЛАВА ВОЛОДИМИРІВНА</c:v>
                </c:pt>
                <c:pt idx="12">
                  <c:v>42100350</c:v>
                </c:pt>
                <c:pt idx="13">
                  <c:v>44066008</c:v>
                </c:pt>
                <c:pt idx="14">
                  <c:v>39788944</c:v>
                </c:pt>
                <c:pt idx="15">
                  <c:v>38440115</c:v>
                </c:pt>
                <c:pt idx="16">
                  <c:v>38503630</c:v>
                </c:pt>
                <c:pt idx="17">
                  <c:v>41247489</c:v>
                </c:pt>
                <c:pt idx="18">
                  <c:v>40286485</c:v>
                </c:pt>
                <c:pt idx="19">
                  <c:v>40305172</c:v>
                </c:pt>
                <c:pt idx="20">
                  <c:v>42269550</c:v>
                </c:pt>
                <c:pt idx="21">
                  <c:v>02000792</c:v>
                </c:pt>
                <c:pt idx="22">
                  <c:v>ФОП, КОМАР ОКСАНА ОЛЕКСАНДРІВНА</c:v>
                </c:pt>
                <c:pt idx="23">
                  <c:v>44046243</c:v>
                </c:pt>
                <c:pt idx="24">
                  <c:v>38509208</c:v>
                </c:pt>
                <c:pt idx="25">
                  <c:v>43967494</c:v>
                </c:pt>
                <c:pt idx="26">
                  <c:v>02000665</c:v>
                </c:pt>
                <c:pt idx="27">
                  <c:v>ФОП, ПОЧАЄВЕЦЬ ТЕТЯНА АНАТОЛІЇВНА</c:v>
                </c:pt>
                <c:pt idx="28">
                  <c:v>ФОП, Опалько Анатолій  Костянтинович</c:v>
                </c:pt>
                <c:pt idx="29">
                  <c:v>42099047</c:v>
                </c:pt>
                <c:pt idx="30">
                  <c:v>38868583</c:v>
                </c:pt>
                <c:pt idx="31">
                  <c:v>38194961</c:v>
                </c:pt>
                <c:pt idx="32">
                  <c:v>38044086</c:v>
                </c:pt>
                <c:pt idx="33">
                  <c:v>41980178</c:v>
                </c:pt>
                <c:pt idx="34">
                  <c:v>44317485</c:v>
                </c:pt>
                <c:pt idx="35">
                  <c:v>43876182</c:v>
                </c:pt>
                <c:pt idx="36">
                  <c:v>43830897</c:v>
                </c:pt>
                <c:pt idx="37">
                  <c:v>44358720</c:v>
                </c:pt>
                <c:pt idx="38">
                  <c:v>38332322</c:v>
                </c:pt>
                <c:pt idx="39">
                  <c:v>42588046</c:v>
                </c:pt>
                <c:pt idx="40">
                  <c:v>41935832</c:v>
                </c:pt>
                <c:pt idx="41">
                  <c:v>02001050</c:v>
                </c:pt>
                <c:pt idx="42">
                  <c:v>ФОП, МИКОЛЮК ЛЕСЯ ВІКТОРІВНА</c:v>
                </c:pt>
                <c:pt idx="43">
                  <c:v>02000961</c:v>
                </c:pt>
                <c:pt idx="44">
                  <c:v>38725548</c:v>
                </c:pt>
                <c:pt idx="45">
                  <c:v>02000613</c:v>
                </c:pt>
                <c:pt idx="46">
                  <c:v>38427288</c:v>
                </c:pt>
                <c:pt idx="47">
                  <c:v>ФОП, ТУНИЦЬКА ОЛЕНА ІВАНІВНА</c:v>
                </c:pt>
                <c:pt idx="48">
                  <c:v>43022420</c:v>
                </c:pt>
                <c:pt idx="49">
                  <c:v>38288860</c:v>
                </c:pt>
                <c:pt idx="50">
                  <c:v>41996785</c:v>
                </c:pt>
                <c:pt idx="51">
                  <c:v>39153580</c:v>
                </c:pt>
                <c:pt idx="52">
                  <c:v>44636571</c:v>
                </c:pt>
                <c:pt idx="53">
                  <c:v>42050407</c:v>
                </c:pt>
                <c:pt idx="54">
                  <c:v>41215331</c:v>
                </c:pt>
                <c:pt idx="55">
                  <c:v>02000783</c:v>
                </c:pt>
                <c:pt idx="56">
                  <c:v>38543647</c:v>
                </c:pt>
                <c:pt idx="57">
                  <c:v>ФОП, ДАНИЛЬЧУК МИХАЙЛО ПЕТРОВИЧ</c:v>
                </c:pt>
                <c:pt idx="58">
                  <c:v>02000659</c:v>
                </c:pt>
                <c:pt idx="59">
                  <c:v>ФОП, ГАЛАЙ МАРЯНА МИКОЛАЇВНА</c:v>
                </c:pt>
                <c:pt idx="60">
                  <c:v>38645610</c:v>
                </c:pt>
                <c:pt idx="61">
                  <c:v>42072308</c:v>
                </c:pt>
                <c:pt idx="62">
                  <c:v>43995165</c:v>
                </c:pt>
                <c:pt idx="63">
                  <c:v>38447215</c:v>
                </c:pt>
                <c:pt idx="64">
                  <c:v>39511438</c:v>
                </c:pt>
                <c:pt idx="65">
                  <c:v>ФОП, ТЕРЕЩЕНКО ОЛЕНА ДМИТРІВНА</c:v>
                </c:pt>
                <c:pt idx="66">
                  <c:v>ФОП, ГЕРАСІЙ ВОЛОДИМИР ДМИТРОВИЧ</c:v>
                </c:pt>
                <c:pt idx="67">
                  <c:v>ФОП, НЕСІМКА ІГОР ВАСИЛЬОВИЧ</c:v>
                </c:pt>
                <c:pt idx="68">
                  <c:v>40284540</c:v>
                </c:pt>
              </c:strCache>
            </c:strRef>
          </c:cat>
          <c:val>
            <c:numRef>
              <c:f>'Порівняння за закладами'!$AM$7:$AM$75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0.95945945945945943</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закладами'!$AN$7:$AN$76</c:f>
              <c:strCache>
                <c:ptCount val="70"/>
                <c:pt idx="0">
                  <c:v>45644520</c:v>
                </c:pt>
                <c:pt idx="1">
                  <c:v>44420416</c:v>
                </c:pt>
                <c:pt idx="2">
                  <c:v>44358720</c:v>
                </c:pt>
                <c:pt idx="3">
                  <c:v>40284540</c:v>
                </c:pt>
                <c:pt idx="4">
                  <c:v>40224130</c:v>
                </c:pt>
                <c:pt idx="5">
                  <c:v>42100350</c:v>
                </c:pt>
                <c:pt idx="6">
                  <c:v>38440115</c:v>
                </c:pt>
                <c:pt idx="7">
                  <c:v>ФОП, ТОДОРУК СТЕПАН РОМАНОВИЧ</c:v>
                </c:pt>
                <c:pt idx="8">
                  <c:v>02001050</c:v>
                </c:pt>
                <c:pt idx="9">
                  <c:v>ФОП, ПОЛЬНИЙ АНДРІЙ МИРОСЛАВОВИЧ</c:v>
                </c:pt>
                <c:pt idx="10">
                  <c:v>40897236</c:v>
                </c:pt>
                <c:pt idx="11">
                  <c:v>42099047</c:v>
                </c:pt>
                <c:pt idx="12">
                  <c:v>44046243</c:v>
                </c:pt>
                <c:pt idx="13">
                  <c:v>46096811</c:v>
                </c:pt>
                <c:pt idx="14">
                  <c:v>41247489</c:v>
                </c:pt>
                <c:pt idx="15">
                  <c:v>38232032</c:v>
                </c:pt>
                <c:pt idx="16">
                  <c:v>40305172</c:v>
                </c:pt>
                <c:pt idx="17">
                  <c:v>39788944</c:v>
                </c:pt>
                <c:pt idx="18">
                  <c:v>02000613</c:v>
                </c:pt>
                <c:pt idx="19">
                  <c:v>43995165</c:v>
                </c:pt>
                <c:pt idx="20">
                  <c:v>38868583</c:v>
                </c:pt>
                <c:pt idx="21">
                  <c:v>ФОП, ПОЧАЄВЕЦЬ ТЕТЯНА АНАТОЛІЇВНА</c:v>
                </c:pt>
                <c:pt idx="22">
                  <c:v>42050407</c:v>
                </c:pt>
                <c:pt idx="23">
                  <c:v>43876182</c:v>
                </c:pt>
                <c:pt idx="24">
                  <c:v>38044086</c:v>
                </c:pt>
                <c:pt idx="25">
                  <c:v>38503630</c:v>
                </c:pt>
                <c:pt idx="26">
                  <c:v>38509208</c:v>
                </c:pt>
                <c:pt idx="27">
                  <c:v>43830897</c:v>
                </c:pt>
                <c:pt idx="28">
                  <c:v>ФОП, Шубала Надія Ярославівна</c:v>
                </c:pt>
                <c:pt idx="29">
                  <c:v>41935832</c:v>
                </c:pt>
                <c:pt idx="30">
                  <c:v>38194961</c:v>
                </c:pt>
                <c:pt idx="31">
                  <c:v>ФОП, Пантелєєва Анжела Володимирівна</c:v>
                </c:pt>
                <c:pt idx="32">
                  <c:v>ФОП, Опалько Анатолій  Костянтинович</c:v>
                </c:pt>
                <c:pt idx="33">
                  <c:v>42588046</c:v>
                </c:pt>
                <c:pt idx="34">
                  <c:v>ФОП, Бугера Оксана Петрівна</c:v>
                </c:pt>
                <c:pt idx="35">
                  <c:v>44317485</c:v>
                </c:pt>
                <c:pt idx="36">
                  <c:v>38447215</c:v>
                </c:pt>
                <c:pt idx="37">
                  <c:v>41996785</c:v>
                </c:pt>
                <c:pt idx="38">
                  <c:v>41980178</c:v>
                </c:pt>
                <c:pt idx="39">
                  <c:v>ФОП, МИКОЛЮК ЛЕСЯ ВІКТОРІВНА</c:v>
                </c:pt>
                <c:pt idx="40">
                  <c:v>02000665</c:v>
                </c:pt>
                <c:pt idx="41">
                  <c:v>39153580</c:v>
                </c:pt>
                <c:pt idx="42">
                  <c:v>42072308</c:v>
                </c:pt>
                <c:pt idx="43">
                  <c:v>43022420</c:v>
                </c:pt>
                <c:pt idx="44">
                  <c:v>44066008</c:v>
                </c:pt>
                <c:pt idx="45">
                  <c:v>38725548</c:v>
                </c:pt>
                <c:pt idx="46">
                  <c:v>38427288</c:v>
                </c:pt>
                <c:pt idx="47">
                  <c:v>ФОП, ТУНИЦЬКА ОЛЕНА ІВАНІВНА</c:v>
                </c:pt>
                <c:pt idx="48">
                  <c:v>39511438</c:v>
                </c:pt>
                <c:pt idx="49">
                  <c:v>38288860</c:v>
                </c:pt>
                <c:pt idx="50">
                  <c:v>02000659</c:v>
                </c:pt>
                <c:pt idx="51">
                  <c:v>38645610</c:v>
                </c:pt>
                <c:pt idx="52">
                  <c:v>02000783</c:v>
                </c:pt>
                <c:pt idx="53">
                  <c:v>41215331</c:v>
                </c:pt>
                <c:pt idx="54">
                  <c:v>38332322</c:v>
                </c:pt>
                <c:pt idx="55">
                  <c:v>02000961</c:v>
                </c:pt>
                <c:pt idx="56">
                  <c:v>40286485</c:v>
                </c:pt>
                <c:pt idx="57">
                  <c:v>42269550</c:v>
                </c:pt>
                <c:pt idx="58">
                  <c:v>02000792</c:v>
                </c:pt>
                <c:pt idx="59">
                  <c:v>44636571</c:v>
                </c:pt>
                <c:pt idx="60">
                  <c:v>ФОП, ЧОРНОБАЙ МИРОСЛАВА ВОЛОДИМИРІВНА</c:v>
                </c:pt>
                <c:pt idx="61">
                  <c:v>43967494</c:v>
                </c:pt>
                <c:pt idx="62">
                  <c:v>ФОП, ДАНИЛЬЧУК МИХАЙЛО ПЕТРОВИЧ</c:v>
                </c:pt>
                <c:pt idx="63">
                  <c:v>ФОП, ГАЛАЙ МАРЯНА МИКОЛАЇВНА</c:v>
                </c:pt>
                <c:pt idx="64">
                  <c:v>38543647</c:v>
                </c:pt>
                <c:pt idx="65">
                  <c:v>ФОП, САСКА ТЕТЯНА МИХАЙЛІВНА</c:v>
                </c:pt>
                <c:pt idx="66">
                  <c:v>ФОП, ТЕРЕЩЕНКО ОЛЕНА ДМИТРІВНА</c:v>
                </c:pt>
                <c:pt idx="67">
                  <c:v>ФОП, НЕСІМКА ІГОР ВАСИЛЬОВИЧ</c:v>
                </c:pt>
                <c:pt idx="68">
                  <c:v>ФОП, ГЕРАСІЙ ВОЛОДИМИР ДМИТРОВИЧ</c:v>
                </c:pt>
                <c:pt idx="69">
                  <c:v>ФОП, КОМАР ОКСАНА ОЛЕКСАНДРІВНА</c:v>
                </c:pt>
              </c:strCache>
            </c:strRef>
          </c:cat>
          <c:val>
            <c:numRef>
              <c:f>'Порівняння за закладами'!$AO$7:$AO$76</c:f>
              <c:numCache>
                <c:formatCode>0%</c:formatCode>
                <c:ptCount val="70"/>
                <c:pt idx="0">
                  <c:v>0</c:v>
                </c:pt>
                <c:pt idx="1">
                  <c:v>0</c:v>
                </c:pt>
                <c:pt idx="2" formatCode="General">
                  <c:v>0.31716417910447764</c:v>
                </c:pt>
                <c:pt idx="3" formatCode="General">
                  <c:v>0.42857142857142855</c:v>
                </c:pt>
                <c:pt idx="4" formatCode="General">
                  <c:v>0.53846153846153844</c:v>
                </c:pt>
                <c:pt idx="5" formatCode="General">
                  <c:v>0.54166666666666663</c:v>
                </c:pt>
                <c:pt idx="6" formatCode="General">
                  <c:v>0.56338028169014087</c:v>
                </c:pt>
                <c:pt idx="7" formatCode="General">
                  <c:v>0.58333333333333337</c:v>
                </c:pt>
                <c:pt idx="8" formatCode="General">
                  <c:v>0.6</c:v>
                </c:pt>
                <c:pt idx="9" formatCode="General">
                  <c:v>0.6</c:v>
                </c:pt>
                <c:pt idx="10" formatCode="General">
                  <c:v>0.61538461538461542</c:v>
                </c:pt>
                <c:pt idx="11" formatCode="General">
                  <c:v>0.6216216216216216</c:v>
                </c:pt>
                <c:pt idx="12" formatCode="General">
                  <c:v>0.63709677419354838</c:v>
                </c:pt>
                <c:pt idx="13" formatCode="General">
                  <c:v>0.66666666666666663</c:v>
                </c:pt>
                <c:pt idx="14" formatCode="General">
                  <c:v>0.66666666666666663</c:v>
                </c:pt>
                <c:pt idx="15" formatCode="General">
                  <c:v>0.69230769230769229</c:v>
                </c:pt>
                <c:pt idx="16" formatCode="General">
                  <c:v>0.7142857142857143</c:v>
                </c:pt>
                <c:pt idx="17" formatCode="General">
                  <c:v>0.71666666666666667</c:v>
                </c:pt>
                <c:pt idx="18" formatCode="General">
                  <c:v>0.72463768115942029</c:v>
                </c:pt>
                <c:pt idx="19" formatCode="General">
                  <c:v>0.72839506172839508</c:v>
                </c:pt>
                <c:pt idx="20" formatCode="General">
                  <c:v>0.73287671232876717</c:v>
                </c:pt>
                <c:pt idx="21" formatCode="General">
                  <c:v>0.734375</c:v>
                </c:pt>
                <c:pt idx="22" formatCode="General">
                  <c:v>0.73584905660377353</c:v>
                </c:pt>
                <c:pt idx="23" formatCode="General">
                  <c:v>0.73983739837398377</c:v>
                </c:pt>
                <c:pt idx="24" formatCode="General">
                  <c:v>0.7415730337078652</c:v>
                </c:pt>
                <c:pt idx="25" formatCode="General">
                  <c:v>0.74725274725274726</c:v>
                </c:pt>
                <c:pt idx="26" formatCode="General">
                  <c:v>0.75217391304347825</c:v>
                </c:pt>
                <c:pt idx="27" formatCode="General">
                  <c:v>0.75471698113207553</c:v>
                </c:pt>
                <c:pt idx="28" formatCode="General">
                  <c:v>0.75609756097560976</c:v>
                </c:pt>
                <c:pt idx="29" formatCode="General">
                  <c:v>0.76870748299319724</c:v>
                </c:pt>
                <c:pt idx="30" formatCode="General">
                  <c:v>0.77674418604651163</c:v>
                </c:pt>
                <c:pt idx="31" formatCode="General">
                  <c:v>0.77777777777777779</c:v>
                </c:pt>
                <c:pt idx="32" formatCode="General">
                  <c:v>0.77931034482758621</c:v>
                </c:pt>
                <c:pt idx="33" formatCode="General">
                  <c:v>0.77976190476190477</c:v>
                </c:pt>
                <c:pt idx="34" formatCode="General">
                  <c:v>0.78787878787878785</c:v>
                </c:pt>
                <c:pt idx="35" formatCode="General">
                  <c:v>0.79009900990099013</c:v>
                </c:pt>
                <c:pt idx="36" formatCode="General">
                  <c:v>0.79536679536679533</c:v>
                </c:pt>
                <c:pt idx="37" formatCode="General">
                  <c:v>0.80147058823529416</c:v>
                </c:pt>
                <c:pt idx="38" formatCode="General">
                  <c:v>0.80851063829787229</c:v>
                </c:pt>
                <c:pt idx="39" formatCode="General">
                  <c:v>0.8110236220472441</c:v>
                </c:pt>
                <c:pt idx="40" formatCode="General">
                  <c:v>0.82051282051282048</c:v>
                </c:pt>
                <c:pt idx="41" formatCode="General">
                  <c:v>0.82113821138211385</c:v>
                </c:pt>
                <c:pt idx="42" formatCode="General">
                  <c:v>0.82352941176470584</c:v>
                </c:pt>
                <c:pt idx="43" formatCode="General">
                  <c:v>0.82456140350877194</c:v>
                </c:pt>
                <c:pt idx="44" formatCode="General">
                  <c:v>0.82758620689655171</c:v>
                </c:pt>
                <c:pt idx="45" formatCode="General">
                  <c:v>0.8303571428571429</c:v>
                </c:pt>
                <c:pt idx="46" formatCode="General">
                  <c:v>0.8318840579710145</c:v>
                </c:pt>
                <c:pt idx="47" formatCode="General">
                  <c:v>0.83870967741935487</c:v>
                </c:pt>
                <c:pt idx="48" formatCode="General">
                  <c:v>0.84076433121019112</c:v>
                </c:pt>
                <c:pt idx="49" formatCode="General">
                  <c:v>0.84545454545454546</c:v>
                </c:pt>
                <c:pt idx="50" formatCode="General">
                  <c:v>0.85185185185185186</c:v>
                </c:pt>
                <c:pt idx="51" formatCode="General">
                  <c:v>0.85590343266691815</c:v>
                </c:pt>
                <c:pt idx="52" formatCode="General">
                  <c:v>0.86363636363636365</c:v>
                </c:pt>
                <c:pt idx="53" formatCode="General">
                  <c:v>0.87755102040816324</c:v>
                </c:pt>
                <c:pt idx="54" formatCode="General">
                  <c:v>0.88043478260869568</c:v>
                </c:pt>
                <c:pt idx="55" formatCode="General">
                  <c:v>0.88461538461538458</c:v>
                </c:pt>
                <c:pt idx="56" formatCode="General">
                  <c:v>0.88636363636363635</c:v>
                </c:pt>
                <c:pt idx="57" formatCode="General">
                  <c:v>0.88888888888888884</c:v>
                </c:pt>
                <c:pt idx="58" formatCode="General">
                  <c:v>0.89090909090909087</c:v>
                </c:pt>
                <c:pt idx="59" formatCode="General">
                  <c:v>0.89473684210526316</c:v>
                </c:pt>
                <c:pt idx="60" formatCode="General">
                  <c:v>0.90909090909090906</c:v>
                </c:pt>
                <c:pt idx="61" formatCode="General">
                  <c:v>0.92592592592592593</c:v>
                </c:pt>
                <c:pt idx="62" formatCode="General">
                  <c:v>0.93103448275862066</c:v>
                </c:pt>
                <c:pt idx="63" formatCode="General">
                  <c:v>0.93333333333333335</c:v>
                </c:pt>
                <c:pt idx="64" formatCode="General">
                  <c:v>0.93388429752066116</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закладами'!$AN$7:$AN$76</c:f>
              <c:strCache>
                <c:ptCount val="70"/>
                <c:pt idx="0">
                  <c:v>45644520</c:v>
                </c:pt>
                <c:pt idx="1">
                  <c:v>44420416</c:v>
                </c:pt>
                <c:pt idx="2">
                  <c:v>44358720</c:v>
                </c:pt>
                <c:pt idx="3">
                  <c:v>40284540</c:v>
                </c:pt>
                <c:pt idx="4">
                  <c:v>40224130</c:v>
                </c:pt>
                <c:pt idx="5">
                  <c:v>42100350</c:v>
                </c:pt>
                <c:pt idx="6">
                  <c:v>38440115</c:v>
                </c:pt>
                <c:pt idx="7">
                  <c:v>ФОП, ТОДОРУК СТЕПАН РОМАНОВИЧ</c:v>
                </c:pt>
                <c:pt idx="8">
                  <c:v>02001050</c:v>
                </c:pt>
                <c:pt idx="9">
                  <c:v>ФОП, ПОЛЬНИЙ АНДРІЙ МИРОСЛАВОВИЧ</c:v>
                </c:pt>
                <c:pt idx="10">
                  <c:v>40897236</c:v>
                </c:pt>
                <c:pt idx="11">
                  <c:v>42099047</c:v>
                </c:pt>
                <c:pt idx="12">
                  <c:v>44046243</c:v>
                </c:pt>
                <c:pt idx="13">
                  <c:v>46096811</c:v>
                </c:pt>
                <c:pt idx="14">
                  <c:v>41247489</c:v>
                </c:pt>
                <c:pt idx="15">
                  <c:v>38232032</c:v>
                </c:pt>
                <c:pt idx="16">
                  <c:v>40305172</c:v>
                </c:pt>
                <c:pt idx="17">
                  <c:v>39788944</c:v>
                </c:pt>
                <c:pt idx="18">
                  <c:v>02000613</c:v>
                </c:pt>
                <c:pt idx="19">
                  <c:v>43995165</c:v>
                </c:pt>
                <c:pt idx="20">
                  <c:v>38868583</c:v>
                </c:pt>
                <c:pt idx="21">
                  <c:v>ФОП, ПОЧАЄВЕЦЬ ТЕТЯНА АНАТОЛІЇВНА</c:v>
                </c:pt>
                <c:pt idx="22">
                  <c:v>42050407</c:v>
                </c:pt>
                <c:pt idx="23">
                  <c:v>43876182</c:v>
                </c:pt>
                <c:pt idx="24">
                  <c:v>38044086</c:v>
                </c:pt>
                <c:pt idx="25">
                  <c:v>38503630</c:v>
                </c:pt>
                <c:pt idx="26">
                  <c:v>38509208</c:v>
                </c:pt>
                <c:pt idx="27">
                  <c:v>43830897</c:v>
                </c:pt>
                <c:pt idx="28">
                  <c:v>ФОП, Шубала Надія Ярославівна</c:v>
                </c:pt>
                <c:pt idx="29">
                  <c:v>41935832</c:v>
                </c:pt>
                <c:pt idx="30">
                  <c:v>38194961</c:v>
                </c:pt>
                <c:pt idx="31">
                  <c:v>ФОП, Пантелєєва Анжела Володимирівна</c:v>
                </c:pt>
                <c:pt idx="32">
                  <c:v>ФОП, Опалько Анатолій  Костянтинович</c:v>
                </c:pt>
                <c:pt idx="33">
                  <c:v>42588046</c:v>
                </c:pt>
                <c:pt idx="34">
                  <c:v>ФОП, Бугера Оксана Петрівна</c:v>
                </c:pt>
                <c:pt idx="35">
                  <c:v>44317485</c:v>
                </c:pt>
                <c:pt idx="36">
                  <c:v>38447215</c:v>
                </c:pt>
                <c:pt idx="37">
                  <c:v>41996785</c:v>
                </c:pt>
                <c:pt idx="38">
                  <c:v>41980178</c:v>
                </c:pt>
                <c:pt idx="39">
                  <c:v>ФОП, МИКОЛЮК ЛЕСЯ ВІКТОРІВНА</c:v>
                </c:pt>
                <c:pt idx="40">
                  <c:v>02000665</c:v>
                </c:pt>
                <c:pt idx="41">
                  <c:v>39153580</c:v>
                </c:pt>
                <c:pt idx="42">
                  <c:v>42072308</c:v>
                </c:pt>
                <c:pt idx="43">
                  <c:v>43022420</c:v>
                </c:pt>
                <c:pt idx="44">
                  <c:v>44066008</c:v>
                </c:pt>
                <c:pt idx="45">
                  <c:v>38725548</c:v>
                </c:pt>
                <c:pt idx="46">
                  <c:v>38427288</c:v>
                </c:pt>
                <c:pt idx="47">
                  <c:v>ФОП, ТУНИЦЬКА ОЛЕНА ІВАНІВНА</c:v>
                </c:pt>
                <c:pt idx="48">
                  <c:v>39511438</c:v>
                </c:pt>
                <c:pt idx="49">
                  <c:v>38288860</c:v>
                </c:pt>
                <c:pt idx="50">
                  <c:v>02000659</c:v>
                </c:pt>
                <c:pt idx="51">
                  <c:v>38645610</c:v>
                </c:pt>
                <c:pt idx="52">
                  <c:v>02000783</c:v>
                </c:pt>
                <c:pt idx="53">
                  <c:v>41215331</c:v>
                </c:pt>
                <c:pt idx="54">
                  <c:v>38332322</c:v>
                </c:pt>
                <c:pt idx="55">
                  <c:v>02000961</c:v>
                </c:pt>
                <c:pt idx="56">
                  <c:v>40286485</c:v>
                </c:pt>
                <c:pt idx="57">
                  <c:v>42269550</c:v>
                </c:pt>
                <c:pt idx="58">
                  <c:v>02000792</c:v>
                </c:pt>
                <c:pt idx="59">
                  <c:v>44636571</c:v>
                </c:pt>
                <c:pt idx="60">
                  <c:v>ФОП, ЧОРНОБАЙ МИРОСЛАВА ВОЛОДИМИРІВНА</c:v>
                </c:pt>
                <c:pt idx="61">
                  <c:v>43967494</c:v>
                </c:pt>
                <c:pt idx="62">
                  <c:v>ФОП, ДАНИЛЬЧУК МИХАЙЛО ПЕТРОВИЧ</c:v>
                </c:pt>
                <c:pt idx="63">
                  <c:v>ФОП, ГАЛАЙ МАРЯНА МИКОЛАЇВНА</c:v>
                </c:pt>
                <c:pt idx="64">
                  <c:v>38543647</c:v>
                </c:pt>
                <c:pt idx="65">
                  <c:v>ФОП, САСКА ТЕТЯНА МИХАЙЛІВНА</c:v>
                </c:pt>
                <c:pt idx="66">
                  <c:v>ФОП, ТЕРЕЩЕНКО ОЛЕНА ДМИТРІВНА</c:v>
                </c:pt>
                <c:pt idx="67">
                  <c:v>ФОП, НЕСІМКА ІГОР ВАСИЛЬОВИЧ</c:v>
                </c:pt>
                <c:pt idx="68">
                  <c:v>ФОП, ГЕРАСІЙ ВОЛОДИМИР ДМИТРОВИЧ</c:v>
                </c:pt>
                <c:pt idx="69">
                  <c:v>ФОП, КОМАР ОКСАНА ОЛЕКСАНДРІВНА</c:v>
                </c:pt>
              </c:strCache>
            </c:strRef>
          </c:cat>
          <c:val>
            <c:numRef>
              <c:f>'Порівняння за закладами'!$AP$7:$AP$76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0.79536679536679533</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закладами'!$AQ$7:$AQ$79</c:f>
              <c:strCache>
                <c:ptCount val="73"/>
                <c:pt idx="0">
                  <c:v>ФОП, МИХАЙЛІВ ЛЕСЯ МИХАЙЛІВНА</c:v>
                </c:pt>
                <c:pt idx="1">
                  <c:v>21162280</c:v>
                </c:pt>
                <c:pt idx="2">
                  <c:v>45644520</c:v>
                </c:pt>
                <c:pt idx="3">
                  <c:v>ФОП, БЕЗГІН ЛЮДМИЛА ЯРОСЛАВІВНА</c:v>
                </c:pt>
                <c:pt idx="4">
                  <c:v>44420416</c:v>
                </c:pt>
                <c:pt idx="5">
                  <c:v>40284540</c:v>
                </c:pt>
                <c:pt idx="6">
                  <c:v>ФОП, ПОЛЬНИЙ АНДРІЙ МИРОСЛАВОВИЧ</c:v>
                </c:pt>
                <c:pt idx="7">
                  <c:v>ФОП, ТОДОРУК СТЕПАН РОМАНОВИЧ</c:v>
                </c:pt>
                <c:pt idx="8">
                  <c:v>44358720</c:v>
                </c:pt>
                <c:pt idx="9">
                  <c:v>40897236</c:v>
                </c:pt>
                <c:pt idx="10">
                  <c:v>ФОП, ТЕРЕЩЕНКО ОЛЕНА ДМИТРІВНА</c:v>
                </c:pt>
                <c:pt idx="11">
                  <c:v>38044086</c:v>
                </c:pt>
                <c:pt idx="12">
                  <c:v>44046243</c:v>
                </c:pt>
                <c:pt idx="13">
                  <c:v>02000665</c:v>
                </c:pt>
                <c:pt idx="14">
                  <c:v>41980178</c:v>
                </c:pt>
                <c:pt idx="15">
                  <c:v>41247489</c:v>
                </c:pt>
                <c:pt idx="16">
                  <c:v>41935832</c:v>
                </c:pt>
                <c:pt idx="17">
                  <c:v>ФОП, ГЕРАСІЙ ВОЛОДИМИР ДМИТРОВИЧ</c:v>
                </c:pt>
                <c:pt idx="18">
                  <c:v>02001050</c:v>
                </c:pt>
                <c:pt idx="19">
                  <c:v>40224130</c:v>
                </c:pt>
                <c:pt idx="20">
                  <c:v>43830897</c:v>
                </c:pt>
                <c:pt idx="21">
                  <c:v>44317485</c:v>
                </c:pt>
                <c:pt idx="22">
                  <c:v>43022420</c:v>
                </c:pt>
                <c:pt idx="23">
                  <c:v>38440115</c:v>
                </c:pt>
                <c:pt idx="24">
                  <c:v>ФОП, Опалько Анатолій  Костянтинович</c:v>
                </c:pt>
                <c:pt idx="25">
                  <c:v>42050407</c:v>
                </c:pt>
                <c:pt idx="26">
                  <c:v>02000792</c:v>
                </c:pt>
                <c:pt idx="27">
                  <c:v>42100350</c:v>
                </c:pt>
                <c:pt idx="28">
                  <c:v>ФОП, Шубала Надія Ярославівна</c:v>
                </c:pt>
                <c:pt idx="29">
                  <c:v>41996785</c:v>
                </c:pt>
                <c:pt idx="30">
                  <c:v>38194961</c:v>
                </c:pt>
                <c:pt idx="31">
                  <c:v>ФОП, МИКОЛЮК ЛЕСЯ ВІКТОРІВНА</c:v>
                </c:pt>
                <c:pt idx="32">
                  <c:v>42588046</c:v>
                </c:pt>
                <c:pt idx="33">
                  <c:v>46096811</c:v>
                </c:pt>
                <c:pt idx="34">
                  <c:v>39788944</c:v>
                </c:pt>
                <c:pt idx="35">
                  <c:v>38232032</c:v>
                </c:pt>
                <c:pt idx="36">
                  <c:v>44066008</c:v>
                </c:pt>
                <c:pt idx="37">
                  <c:v>41215331</c:v>
                </c:pt>
                <c:pt idx="38">
                  <c:v>38503630</c:v>
                </c:pt>
                <c:pt idx="39">
                  <c:v>ФОП, Бугера Оксана Петрівна</c:v>
                </c:pt>
                <c:pt idx="40">
                  <c:v>43876182</c:v>
                </c:pt>
                <c:pt idx="41">
                  <c:v>ФОП, САСКА ТЕТЯНА МИХАЙЛІВНА</c:v>
                </c:pt>
                <c:pt idx="42">
                  <c:v>38447215</c:v>
                </c:pt>
                <c:pt idx="43">
                  <c:v>43995165</c:v>
                </c:pt>
                <c:pt idx="44">
                  <c:v>39511438</c:v>
                </c:pt>
                <c:pt idx="45">
                  <c:v>38509208</c:v>
                </c:pt>
                <c:pt idx="46">
                  <c:v>42099047</c:v>
                </c:pt>
                <c:pt idx="47">
                  <c:v>02000961</c:v>
                </c:pt>
                <c:pt idx="48">
                  <c:v>40305172</c:v>
                </c:pt>
                <c:pt idx="49">
                  <c:v>ФОП, Пантелєєва Анжела Володимирівна</c:v>
                </c:pt>
                <c:pt idx="50">
                  <c:v>38332322</c:v>
                </c:pt>
                <c:pt idx="51">
                  <c:v>39153580</c:v>
                </c:pt>
                <c:pt idx="52">
                  <c:v>38427288</c:v>
                </c:pt>
                <c:pt idx="53">
                  <c:v>ФОП, ЧОРНОБАЙ МИРОСЛАВА ВОЛОДИМИРІВНА</c:v>
                </c:pt>
                <c:pt idx="54">
                  <c:v>38868583</c:v>
                </c:pt>
                <c:pt idx="55">
                  <c:v>02000783</c:v>
                </c:pt>
                <c:pt idx="56">
                  <c:v>42072308</c:v>
                </c:pt>
                <c:pt idx="57">
                  <c:v>43967494</c:v>
                </c:pt>
                <c:pt idx="58">
                  <c:v>ФОП, ГАЛАЙ МАРЯНА МИКОЛАЇВНА</c:v>
                </c:pt>
                <c:pt idx="59">
                  <c:v>02000613</c:v>
                </c:pt>
                <c:pt idx="60">
                  <c:v>ФОП, ТУНИЦЬКА ОЛЕНА ІВАНІВНА</c:v>
                </c:pt>
                <c:pt idx="61">
                  <c:v>ФОП, ПОЧАЄВЕЦЬ ТЕТЯНА АНАТОЛІЇВНА</c:v>
                </c:pt>
                <c:pt idx="62">
                  <c:v>ФОП, ДАНИЛЬЧУК МИХАЙЛО ПЕТРОВИЧ</c:v>
                </c:pt>
                <c:pt idx="63">
                  <c:v>44636571</c:v>
                </c:pt>
                <c:pt idx="64">
                  <c:v>42269550</c:v>
                </c:pt>
                <c:pt idx="65">
                  <c:v>38543647</c:v>
                </c:pt>
                <c:pt idx="66">
                  <c:v>38288860</c:v>
                </c:pt>
                <c:pt idx="67">
                  <c:v>ФОП, КОМАР ОКСАНА ОЛЕКСАНДРІВНА</c:v>
                </c:pt>
                <c:pt idx="68">
                  <c:v>40286485</c:v>
                </c:pt>
                <c:pt idx="69">
                  <c:v>38645610</c:v>
                </c:pt>
                <c:pt idx="70">
                  <c:v>38725548</c:v>
                </c:pt>
                <c:pt idx="71">
                  <c:v>ФОП, НЕСІМКА ІГОР ВАСИЛЬОВИЧ</c:v>
                </c:pt>
                <c:pt idx="72">
                  <c:v>02000659</c:v>
                </c:pt>
              </c:strCache>
            </c:strRef>
          </c:cat>
          <c:val>
            <c:numRef>
              <c:f>'Порівняння за закладами'!$AR$7:$AR$79</c:f>
              <c:numCache>
                <c:formatCode>0%</c:formatCode>
                <c:ptCount val="73"/>
                <c:pt idx="0">
                  <c:v>0</c:v>
                </c:pt>
                <c:pt idx="1">
                  <c:v>0</c:v>
                </c:pt>
                <c:pt idx="2" formatCode="#\ ##0.0">
                  <c:v>0</c:v>
                </c:pt>
                <c:pt idx="3" formatCode="#\ ##0.0">
                  <c:v>0</c:v>
                </c:pt>
                <c:pt idx="4" formatCode="#\ ##0.0">
                  <c:v>0</c:v>
                </c:pt>
                <c:pt idx="5" formatCode="#\ ##0.0">
                  <c:v>5.3571428571428568E-2</c:v>
                </c:pt>
                <c:pt idx="6" formatCode="#\ ##0.0">
                  <c:v>0.2</c:v>
                </c:pt>
                <c:pt idx="7" formatCode="#\ ##0.0">
                  <c:v>0.24637681159420291</c:v>
                </c:pt>
                <c:pt idx="8" formatCode="#\ ##0.0">
                  <c:v>0.25119388729703918</c:v>
                </c:pt>
                <c:pt idx="9" formatCode="#\ ##0.0">
                  <c:v>0.26470588235294118</c:v>
                </c:pt>
                <c:pt idx="10" formatCode="#\ ##0.0">
                  <c:v>0.33333333333333331</c:v>
                </c:pt>
                <c:pt idx="11" formatCode="#\ ##0.0">
                  <c:v>0.34477124183006536</c:v>
                </c:pt>
                <c:pt idx="12" formatCode="#\ ##0.0">
                  <c:v>0.35963581183611532</c:v>
                </c:pt>
                <c:pt idx="13" formatCode="#\ ##0.0">
                  <c:v>0.3783783783783784</c:v>
                </c:pt>
                <c:pt idx="14" formatCode="#\ ##0.0">
                  <c:v>0.38023952095808383</c:v>
                </c:pt>
                <c:pt idx="15" formatCode="#\ ##0.0">
                  <c:v>0.38095238095238093</c:v>
                </c:pt>
                <c:pt idx="16" formatCode="#\ ##0.0">
                  <c:v>0.3954727030625832</c:v>
                </c:pt>
                <c:pt idx="17" formatCode="#\ ##0.0">
                  <c:v>0.4</c:v>
                </c:pt>
                <c:pt idx="18" formatCode="#\ ##0.0">
                  <c:v>0.4140127388535032</c:v>
                </c:pt>
                <c:pt idx="19" formatCode="#\ ##0.0">
                  <c:v>0.41935483870967744</c:v>
                </c:pt>
                <c:pt idx="20" formatCode="#\ ##0.0">
                  <c:v>0.42178217821782177</c:v>
                </c:pt>
                <c:pt idx="21" formatCode="#\ ##0.0">
                  <c:v>0.427363184079602</c:v>
                </c:pt>
                <c:pt idx="22" formatCode="#\ ##0.0">
                  <c:v>0.4330357142857143</c:v>
                </c:pt>
                <c:pt idx="23" formatCode="#\ ##0.0">
                  <c:v>0.43353129282777525</c:v>
                </c:pt>
                <c:pt idx="24" formatCode="#\ ##0.0">
                  <c:v>0.44103194103194104</c:v>
                </c:pt>
                <c:pt idx="25" formatCode="#\ ##0.0">
                  <c:v>0.44444444444444442</c:v>
                </c:pt>
                <c:pt idx="26" formatCode="#\ ##0.0">
                  <c:v>0.45306122448979591</c:v>
                </c:pt>
                <c:pt idx="27" formatCode="#\ ##0.0">
                  <c:v>0.46400000000000002</c:v>
                </c:pt>
                <c:pt idx="28" formatCode="#\ ##0.0">
                  <c:v>0.46666666666666667</c:v>
                </c:pt>
                <c:pt idx="29" formatCode="#\ ##0.0">
                  <c:v>0.47269890795631825</c:v>
                </c:pt>
                <c:pt idx="30" formatCode="#\ ##0.0">
                  <c:v>0.47297297297297297</c:v>
                </c:pt>
                <c:pt idx="31" formatCode="#\ ##0.0">
                  <c:v>0.47437582128777922</c:v>
                </c:pt>
                <c:pt idx="32" formatCode="#\ ##0.0">
                  <c:v>0.48230811105062604</c:v>
                </c:pt>
                <c:pt idx="33" formatCode="#\ ##0.0">
                  <c:v>0.48275862068965519</c:v>
                </c:pt>
                <c:pt idx="34" formatCode="#\ ##0.0">
                  <c:v>0.48472505091649692</c:v>
                </c:pt>
                <c:pt idx="35" formatCode="#\ ##0.0">
                  <c:v>0.48760330578512395</c:v>
                </c:pt>
                <c:pt idx="36" formatCode="#\ ##0.0">
                  <c:v>0.48809523809523808</c:v>
                </c:pt>
                <c:pt idx="37" formatCode="#\ ##0.0">
                  <c:v>0.49027237354085601</c:v>
                </c:pt>
                <c:pt idx="38" formatCode="#\ ##0.0">
                  <c:v>0.49320388349514566</c:v>
                </c:pt>
                <c:pt idx="39" formatCode="#\ ##0.0">
                  <c:v>0.49489795918367346</c:v>
                </c:pt>
                <c:pt idx="40" formatCode="#\ ##0.0">
                  <c:v>0.49729729729729732</c:v>
                </c:pt>
                <c:pt idx="41" formatCode="#\ ##0.0">
                  <c:v>0.5</c:v>
                </c:pt>
                <c:pt idx="42" formatCode="#\ ##0.0">
                  <c:v>0.5011219147344802</c:v>
                </c:pt>
                <c:pt idx="43" formatCode="#\ ##0.0">
                  <c:v>0.5056179775280899</c:v>
                </c:pt>
                <c:pt idx="44" formatCode="#\ ##0.0">
                  <c:v>0.50580645161290327</c:v>
                </c:pt>
                <c:pt idx="45" formatCode="#\ ##0.0">
                  <c:v>0.51424501424501423</c:v>
                </c:pt>
                <c:pt idx="46" formatCode="#\ ##0.0">
                  <c:v>0.52903225806451615</c:v>
                </c:pt>
                <c:pt idx="47" formatCode="#\ ##0.0">
                  <c:v>0.52941176470588236</c:v>
                </c:pt>
                <c:pt idx="48" formatCode="#\ ##0.0">
                  <c:v>0.53260869565217395</c:v>
                </c:pt>
                <c:pt idx="49" formatCode="#\ ##0.0">
                  <c:v>0.54285714285714282</c:v>
                </c:pt>
                <c:pt idx="50" formatCode="#\ ##0.0">
                  <c:v>0.54486133768352363</c:v>
                </c:pt>
                <c:pt idx="51" formatCode="#\ ##0.0">
                  <c:v>0.5536519386834986</c:v>
                </c:pt>
                <c:pt idx="52" formatCode="#\ ##0.0">
                  <c:v>0.55567226890756305</c:v>
                </c:pt>
                <c:pt idx="53" formatCode="#\ ##0.0">
                  <c:v>0.56000000000000005</c:v>
                </c:pt>
                <c:pt idx="54" formatCode="#\ ##0.0">
                  <c:v>0.56162642947903429</c:v>
                </c:pt>
                <c:pt idx="55" formatCode="#\ ##0.0">
                  <c:v>0.56190476190476191</c:v>
                </c:pt>
                <c:pt idx="56" formatCode="#\ ##0.0">
                  <c:v>0.56395348837209303</c:v>
                </c:pt>
                <c:pt idx="57" formatCode="#\ ##0.0">
                  <c:v>0.56692913385826771</c:v>
                </c:pt>
                <c:pt idx="58" formatCode="#\ ##0.0">
                  <c:v>0.57075471698113212</c:v>
                </c:pt>
                <c:pt idx="59" formatCode="#\ ##0.0">
                  <c:v>0.57551020408163267</c:v>
                </c:pt>
                <c:pt idx="60" formatCode="#\ ##0.0">
                  <c:v>0.57566765578635015</c:v>
                </c:pt>
                <c:pt idx="61" formatCode="#\ ##0.0">
                  <c:v>0.57911392405063289</c:v>
                </c:pt>
                <c:pt idx="62" formatCode="#\ ##0.0">
                  <c:v>0.58196721311475408</c:v>
                </c:pt>
                <c:pt idx="63" formatCode="#\ ##0.0">
                  <c:v>0.5854700854700855</c:v>
                </c:pt>
                <c:pt idx="64" formatCode="#\ ##0.0">
                  <c:v>0.58775510204081638</c:v>
                </c:pt>
                <c:pt idx="65" formatCode="#\ ##0.0">
                  <c:v>0.58861439312567132</c:v>
                </c:pt>
                <c:pt idx="66" formatCode="#\ ##0.0">
                  <c:v>0.60403726708074534</c:v>
                </c:pt>
                <c:pt idx="67" formatCode="#\ ##0.0">
                  <c:v>0.61363636363636365</c:v>
                </c:pt>
                <c:pt idx="68" formatCode="#\ ##0.0">
                  <c:v>0.61389961389961389</c:v>
                </c:pt>
                <c:pt idx="69" formatCode="#\ ##0.0">
                  <c:v>0.62049667715984613</c:v>
                </c:pt>
                <c:pt idx="70" formatCode="#\ ##0.0">
                  <c:v>0.63701067615658358</c:v>
                </c:pt>
                <c:pt idx="71" formatCode="#\ ##0.0">
                  <c:v>0.66666666666666663</c:v>
                </c:pt>
                <c:pt idx="72" formatCode="#\ ##0.0">
                  <c:v>0.70609756097560972</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закладами'!$AQ$7:$AQ$79</c:f>
              <c:strCache>
                <c:ptCount val="73"/>
                <c:pt idx="0">
                  <c:v>ФОП, МИХАЙЛІВ ЛЕСЯ МИХАЙЛІВНА</c:v>
                </c:pt>
                <c:pt idx="1">
                  <c:v>21162280</c:v>
                </c:pt>
                <c:pt idx="2">
                  <c:v>45644520</c:v>
                </c:pt>
                <c:pt idx="3">
                  <c:v>ФОП, БЕЗГІН ЛЮДМИЛА ЯРОСЛАВІВНА</c:v>
                </c:pt>
                <c:pt idx="4">
                  <c:v>44420416</c:v>
                </c:pt>
                <c:pt idx="5">
                  <c:v>40284540</c:v>
                </c:pt>
                <c:pt idx="6">
                  <c:v>ФОП, ПОЛЬНИЙ АНДРІЙ МИРОСЛАВОВИЧ</c:v>
                </c:pt>
                <c:pt idx="7">
                  <c:v>ФОП, ТОДОРУК СТЕПАН РОМАНОВИЧ</c:v>
                </c:pt>
                <c:pt idx="8">
                  <c:v>44358720</c:v>
                </c:pt>
                <c:pt idx="9">
                  <c:v>40897236</c:v>
                </c:pt>
                <c:pt idx="10">
                  <c:v>ФОП, ТЕРЕЩЕНКО ОЛЕНА ДМИТРІВНА</c:v>
                </c:pt>
                <c:pt idx="11">
                  <c:v>38044086</c:v>
                </c:pt>
                <c:pt idx="12">
                  <c:v>44046243</c:v>
                </c:pt>
                <c:pt idx="13">
                  <c:v>02000665</c:v>
                </c:pt>
                <c:pt idx="14">
                  <c:v>41980178</c:v>
                </c:pt>
                <c:pt idx="15">
                  <c:v>41247489</c:v>
                </c:pt>
                <c:pt idx="16">
                  <c:v>41935832</c:v>
                </c:pt>
                <c:pt idx="17">
                  <c:v>ФОП, ГЕРАСІЙ ВОЛОДИМИР ДМИТРОВИЧ</c:v>
                </c:pt>
                <c:pt idx="18">
                  <c:v>02001050</c:v>
                </c:pt>
                <c:pt idx="19">
                  <c:v>40224130</c:v>
                </c:pt>
                <c:pt idx="20">
                  <c:v>43830897</c:v>
                </c:pt>
                <c:pt idx="21">
                  <c:v>44317485</c:v>
                </c:pt>
                <c:pt idx="22">
                  <c:v>43022420</c:v>
                </c:pt>
                <c:pt idx="23">
                  <c:v>38440115</c:v>
                </c:pt>
                <c:pt idx="24">
                  <c:v>ФОП, Опалько Анатолій  Костянтинович</c:v>
                </c:pt>
                <c:pt idx="25">
                  <c:v>42050407</c:v>
                </c:pt>
                <c:pt idx="26">
                  <c:v>02000792</c:v>
                </c:pt>
                <c:pt idx="27">
                  <c:v>42100350</c:v>
                </c:pt>
                <c:pt idx="28">
                  <c:v>ФОП, Шубала Надія Ярославівна</c:v>
                </c:pt>
                <c:pt idx="29">
                  <c:v>41996785</c:v>
                </c:pt>
                <c:pt idx="30">
                  <c:v>38194961</c:v>
                </c:pt>
                <c:pt idx="31">
                  <c:v>ФОП, МИКОЛЮК ЛЕСЯ ВІКТОРІВНА</c:v>
                </c:pt>
                <c:pt idx="32">
                  <c:v>42588046</c:v>
                </c:pt>
                <c:pt idx="33">
                  <c:v>46096811</c:v>
                </c:pt>
                <c:pt idx="34">
                  <c:v>39788944</c:v>
                </c:pt>
                <c:pt idx="35">
                  <c:v>38232032</c:v>
                </c:pt>
                <c:pt idx="36">
                  <c:v>44066008</c:v>
                </c:pt>
                <c:pt idx="37">
                  <c:v>41215331</c:v>
                </c:pt>
                <c:pt idx="38">
                  <c:v>38503630</c:v>
                </c:pt>
                <c:pt idx="39">
                  <c:v>ФОП, Бугера Оксана Петрівна</c:v>
                </c:pt>
                <c:pt idx="40">
                  <c:v>43876182</c:v>
                </c:pt>
                <c:pt idx="41">
                  <c:v>ФОП, САСКА ТЕТЯНА МИХАЙЛІВНА</c:v>
                </c:pt>
                <c:pt idx="42">
                  <c:v>38447215</c:v>
                </c:pt>
                <c:pt idx="43">
                  <c:v>43995165</c:v>
                </c:pt>
                <c:pt idx="44">
                  <c:v>39511438</c:v>
                </c:pt>
                <c:pt idx="45">
                  <c:v>38509208</c:v>
                </c:pt>
                <c:pt idx="46">
                  <c:v>42099047</c:v>
                </c:pt>
                <c:pt idx="47">
                  <c:v>02000961</c:v>
                </c:pt>
                <c:pt idx="48">
                  <c:v>40305172</c:v>
                </c:pt>
                <c:pt idx="49">
                  <c:v>ФОП, Пантелєєва Анжела Володимирівна</c:v>
                </c:pt>
                <c:pt idx="50">
                  <c:v>38332322</c:v>
                </c:pt>
                <c:pt idx="51">
                  <c:v>39153580</c:v>
                </c:pt>
                <c:pt idx="52">
                  <c:v>38427288</c:v>
                </c:pt>
                <c:pt idx="53">
                  <c:v>ФОП, ЧОРНОБАЙ МИРОСЛАВА ВОЛОДИМИРІВНА</c:v>
                </c:pt>
                <c:pt idx="54">
                  <c:v>38868583</c:v>
                </c:pt>
                <c:pt idx="55">
                  <c:v>02000783</c:v>
                </c:pt>
                <c:pt idx="56">
                  <c:v>42072308</c:v>
                </c:pt>
                <c:pt idx="57">
                  <c:v>43967494</c:v>
                </c:pt>
                <c:pt idx="58">
                  <c:v>ФОП, ГАЛАЙ МАРЯНА МИКОЛАЇВНА</c:v>
                </c:pt>
                <c:pt idx="59">
                  <c:v>02000613</c:v>
                </c:pt>
                <c:pt idx="60">
                  <c:v>ФОП, ТУНИЦЬКА ОЛЕНА ІВАНІВНА</c:v>
                </c:pt>
                <c:pt idx="61">
                  <c:v>ФОП, ПОЧАЄВЕЦЬ ТЕТЯНА АНАТОЛІЇВНА</c:v>
                </c:pt>
                <c:pt idx="62">
                  <c:v>ФОП, ДАНИЛЬЧУК МИХАЙЛО ПЕТРОВИЧ</c:v>
                </c:pt>
                <c:pt idx="63">
                  <c:v>44636571</c:v>
                </c:pt>
                <c:pt idx="64">
                  <c:v>42269550</c:v>
                </c:pt>
                <c:pt idx="65">
                  <c:v>38543647</c:v>
                </c:pt>
                <c:pt idx="66">
                  <c:v>38288860</c:v>
                </c:pt>
                <c:pt idx="67">
                  <c:v>ФОП, КОМАР ОКСАНА ОЛЕКСАНДРІВНА</c:v>
                </c:pt>
                <c:pt idx="68">
                  <c:v>40286485</c:v>
                </c:pt>
                <c:pt idx="69">
                  <c:v>38645610</c:v>
                </c:pt>
                <c:pt idx="70">
                  <c:v>38725548</c:v>
                </c:pt>
                <c:pt idx="71">
                  <c:v>ФОП, НЕСІМКА ІГОР ВАСИЛЬОВИЧ</c:v>
                </c:pt>
                <c:pt idx="72">
                  <c:v>02000659</c:v>
                </c:pt>
              </c:strCache>
            </c:strRef>
          </c:cat>
          <c:val>
            <c:numRef>
              <c:f>'Порівняння за закладами'!$AS$7:$AS$79</c:f>
              <c:numCache>
                <c:formatCode>0%</c:formatCode>
                <c:ptCount val="73"/>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0.5011219147344802</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закладами'!$AT$7:$AT$81</c:f>
              <c:strCache>
                <c:ptCount val="75"/>
                <c:pt idx="0">
                  <c:v>02000754</c:v>
                </c:pt>
                <c:pt idx="1">
                  <c:v>40305172</c:v>
                </c:pt>
                <c:pt idx="2">
                  <c:v>ФОП, СОЗАНСЬКИЙ ІГОР ВАСИЛЬОВИЧ</c:v>
                </c:pt>
                <c:pt idx="3">
                  <c:v>ФОП, Сидорук Іван Іванович</c:v>
                </c:pt>
                <c:pt idx="4">
                  <c:v>40284540</c:v>
                </c:pt>
                <c:pt idx="5">
                  <c:v>38503630</c:v>
                </c:pt>
                <c:pt idx="6">
                  <c:v>02000665</c:v>
                </c:pt>
                <c:pt idx="7">
                  <c:v>ФОП, Шубала Надія Ярославівна</c:v>
                </c:pt>
                <c:pt idx="8">
                  <c:v>40224130</c:v>
                </c:pt>
                <c:pt idx="9">
                  <c:v>02000659</c:v>
                </c:pt>
                <c:pt idx="10">
                  <c:v>ФОП, ПОЛЬНИЙ АНДРІЙ МИРОСЛАВОВИЧ</c:v>
                </c:pt>
                <c:pt idx="11">
                  <c:v>ФОП, ДАНИЛЬЧУК МИХАЙЛО ПЕТРОВИЧ</c:v>
                </c:pt>
                <c:pt idx="12">
                  <c:v>ФОП, БЕЗГІН ЛЮДМИЛА ЯРОСЛАВІВНА</c:v>
                </c:pt>
                <c:pt idx="13">
                  <c:v>02000792</c:v>
                </c:pt>
                <c:pt idx="14">
                  <c:v>ФОП, ЧОРНОБАЙ МИРОСЛАВА ВОЛОДИМИРІВНА</c:v>
                </c:pt>
                <c:pt idx="15">
                  <c:v>38725548</c:v>
                </c:pt>
                <c:pt idx="16">
                  <c:v>42100350</c:v>
                </c:pt>
                <c:pt idx="17">
                  <c:v>38332322</c:v>
                </c:pt>
                <c:pt idx="18">
                  <c:v>41247489</c:v>
                </c:pt>
                <c:pt idx="19">
                  <c:v>21162280</c:v>
                </c:pt>
                <c:pt idx="20">
                  <c:v>43830897</c:v>
                </c:pt>
                <c:pt idx="21">
                  <c:v>ФОП, ГЕРАСІЙ ВОЛОДИМИР ДМИТРОВИЧ</c:v>
                </c:pt>
                <c:pt idx="22">
                  <c:v>44317485</c:v>
                </c:pt>
                <c:pt idx="23">
                  <c:v>ФОП, МИХАЙЛІВ ЛЕСЯ МИХАЙЛІВНА</c:v>
                </c:pt>
                <c:pt idx="24">
                  <c:v>02000783</c:v>
                </c:pt>
                <c:pt idx="25">
                  <c:v>40286485</c:v>
                </c:pt>
                <c:pt idx="26">
                  <c:v>42099047</c:v>
                </c:pt>
                <c:pt idx="27">
                  <c:v>43022420</c:v>
                </c:pt>
                <c:pt idx="28">
                  <c:v>ФОП, ПОЧАЄВЕЦЬ ТЕТЯНА АНАТОЛІЇВНА</c:v>
                </c:pt>
                <c:pt idx="29">
                  <c:v>42269550</c:v>
                </c:pt>
                <c:pt idx="30">
                  <c:v>44420416</c:v>
                </c:pt>
                <c:pt idx="31">
                  <c:v>41980178</c:v>
                </c:pt>
                <c:pt idx="32">
                  <c:v>42050407</c:v>
                </c:pt>
                <c:pt idx="33">
                  <c:v>ФОП, ТЕРЕЩЕНКО ОЛЕНА ДМИТРІВНА</c:v>
                </c:pt>
                <c:pt idx="34">
                  <c:v>38232032</c:v>
                </c:pt>
                <c:pt idx="35">
                  <c:v>02000613</c:v>
                </c:pt>
                <c:pt idx="36">
                  <c:v>41215331</c:v>
                </c:pt>
                <c:pt idx="37">
                  <c:v>38440115</c:v>
                </c:pt>
                <c:pt idx="38">
                  <c:v>40897236</c:v>
                </c:pt>
                <c:pt idx="39">
                  <c:v>44066008</c:v>
                </c:pt>
                <c:pt idx="40">
                  <c:v>42072308</c:v>
                </c:pt>
                <c:pt idx="41">
                  <c:v>41996785</c:v>
                </c:pt>
                <c:pt idx="42">
                  <c:v>02000961</c:v>
                </c:pt>
                <c:pt idx="43">
                  <c:v>02001050</c:v>
                </c:pt>
                <c:pt idx="44">
                  <c:v>38288860</c:v>
                </c:pt>
                <c:pt idx="45">
                  <c:v>ФОП, Пантелєєва Анжела Володимирівна</c:v>
                </c:pt>
                <c:pt idx="46">
                  <c:v>ФОП, ТОДОРУК СТЕПАН РОМАНОВИЧ</c:v>
                </c:pt>
                <c:pt idx="47">
                  <c:v>ФОП, МИКОЛЮК ЛЕСЯ ВІКТОРІВНА</c:v>
                </c:pt>
                <c:pt idx="48">
                  <c:v>38543647</c:v>
                </c:pt>
                <c:pt idx="49">
                  <c:v>02010830</c:v>
                </c:pt>
                <c:pt idx="50">
                  <c:v>39153580</c:v>
                </c:pt>
                <c:pt idx="51">
                  <c:v>39813142</c:v>
                </c:pt>
                <c:pt idx="52">
                  <c:v>44046243</c:v>
                </c:pt>
                <c:pt idx="53">
                  <c:v>45644520</c:v>
                </c:pt>
                <c:pt idx="54">
                  <c:v>43995165</c:v>
                </c:pt>
                <c:pt idx="55">
                  <c:v>38044086</c:v>
                </c:pt>
                <c:pt idx="56">
                  <c:v>38194961</c:v>
                </c:pt>
                <c:pt idx="57">
                  <c:v>39788944</c:v>
                </c:pt>
                <c:pt idx="58">
                  <c:v>21154606</c:v>
                </c:pt>
                <c:pt idx="59">
                  <c:v>ФОП, НЕСІМКА ІГОР ВАСИЛЬОВИЧ</c:v>
                </c:pt>
                <c:pt idx="60">
                  <c:v>42588046</c:v>
                </c:pt>
                <c:pt idx="61">
                  <c:v>44636571</c:v>
                </c:pt>
                <c:pt idx="62">
                  <c:v>38509208</c:v>
                </c:pt>
                <c:pt idx="63">
                  <c:v>38868583</c:v>
                </c:pt>
                <c:pt idx="64">
                  <c:v>41935832</c:v>
                </c:pt>
                <c:pt idx="65">
                  <c:v>38645610</c:v>
                </c:pt>
                <c:pt idx="66">
                  <c:v>ФОП, ГЛАДКА ЛЮДМИЛА СИГИЗМУНДІВНА</c:v>
                </c:pt>
                <c:pt idx="67">
                  <c:v>43876182</c:v>
                </c:pt>
                <c:pt idx="68">
                  <c:v>43967494</c:v>
                </c:pt>
                <c:pt idx="69">
                  <c:v>ФОП, КОМАР ОКСАНА ОЛЕКСАНДРІВНА</c:v>
                </c:pt>
                <c:pt idx="70">
                  <c:v>38427288</c:v>
                </c:pt>
                <c:pt idx="71">
                  <c:v>44358720</c:v>
                </c:pt>
                <c:pt idx="72">
                  <c:v>39511438</c:v>
                </c:pt>
                <c:pt idx="73">
                  <c:v>38447215</c:v>
                </c:pt>
                <c:pt idx="74">
                  <c:v>ФОП, САСКА ТЕТЯНА МИХАЙЛІВНА</c:v>
                </c:pt>
              </c:strCache>
            </c:strRef>
          </c:cat>
          <c:val>
            <c:numRef>
              <c:f>'Порівняння за закладами'!$AU$7:$AU$81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9.3545369504209543E-4</c:v>
                </c:pt>
                <c:pt idx="12" formatCode="General">
                  <c:v>1.004016064257028E-3</c:v>
                </c:pt>
                <c:pt idx="13" formatCode="General">
                  <c:v>1.7605633802816902E-3</c:v>
                </c:pt>
                <c:pt idx="14" formatCode="General">
                  <c:v>1.9267822736030828E-3</c:v>
                </c:pt>
                <c:pt idx="15" formatCode="General">
                  <c:v>4.384042086804033E-3</c:v>
                </c:pt>
                <c:pt idx="16" formatCode="General">
                  <c:v>4.4444444444444444E-3</c:v>
                </c:pt>
                <c:pt idx="17" formatCode="General">
                  <c:v>4.4980208708168407E-3</c:v>
                </c:pt>
                <c:pt idx="18" formatCode="General">
                  <c:v>5.8548009367681503E-3</c:v>
                </c:pt>
                <c:pt idx="19" formatCode="General">
                  <c:v>8.2644628099173556E-3</c:v>
                </c:pt>
                <c:pt idx="20" formatCode="General">
                  <c:v>1.2518409425625921E-2</c:v>
                </c:pt>
                <c:pt idx="21" formatCode="General">
                  <c:v>1.3937282229965157E-2</c:v>
                </c:pt>
                <c:pt idx="22" formatCode="General">
                  <c:v>1.7138599105812221E-2</c:v>
                </c:pt>
                <c:pt idx="23" formatCode="General">
                  <c:v>2.0120724346076459E-2</c:v>
                </c:pt>
                <c:pt idx="24" formatCode="General">
                  <c:v>2.0910209102091022E-2</c:v>
                </c:pt>
                <c:pt idx="25" formatCode="General">
                  <c:v>3.8357806412945762E-2</c:v>
                </c:pt>
                <c:pt idx="26" formatCode="General">
                  <c:v>4.2632066728452274E-2</c:v>
                </c:pt>
                <c:pt idx="27" formatCode="General">
                  <c:v>4.2661249365159977E-2</c:v>
                </c:pt>
                <c:pt idx="28" formatCode="General">
                  <c:v>4.3478260869565216E-2</c:v>
                </c:pt>
                <c:pt idx="29" formatCode="General">
                  <c:v>4.4234952864394488E-2</c:v>
                </c:pt>
                <c:pt idx="30" formatCode="General">
                  <c:v>6.25E-2</c:v>
                </c:pt>
                <c:pt idx="31" formatCode="General">
                  <c:v>7.3992269464384322E-2</c:v>
                </c:pt>
                <c:pt idx="32" formatCode="General">
                  <c:v>8.4548104956268216E-2</c:v>
                </c:pt>
                <c:pt idx="33" formatCode="General">
                  <c:v>9.3023255813953487E-2</c:v>
                </c:pt>
                <c:pt idx="34" formatCode="General">
                  <c:v>9.4160967911625454E-2</c:v>
                </c:pt>
                <c:pt idx="35" formatCode="General">
                  <c:v>0.1</c:v>
                </c:pt>
                <c:pt idx="36" formatCode="General">
                  <c:v>0.10778153697438377</c:v>
                </c:pt>
                <c:pt idx="37" formatCode="General">
                  <c:v>0.11189651516222521</c:v>
                </c:pt>
                <c:pt idx="38" formatCode="General">
                  <c:v>0.11194029850746269</c:v>
                </c:pt>
                <c:pt idx="39" formatCode="General">
                  <c:v>0.11661073825503356</c:v>
                </c:pt>
                <c:pt idx="40" formatCode="General">
                  <c:v>0.14785553047404063</c:v>
                </c:pt>
                <c:pt idx="41" formatCode="General">
                  <c:v>0.1655328798185941</c:v>
                </c:pt>
                <c:pt idx="42" formatCode="General">
                  <c:v>0.17177914110429449</c:v>
                </c:pt>
                <c:pt idx="43" formatCode="General">
                  <c:v>0.22141119221411193</c:v>
                </c:pt>
                <c:pt idx="44" formatCode="General">
                  <c:v>0.22793053545586106</c:v>
                </c:pt>
                <c:pt idx="45" formatCode="General">
                  <c:v>0.24538545059717698</c:v>
                </c:pt>
                <c:pt idx="46" formatCode="General">
                  <c:v>0.25340599455040874</c:v>
                </c:pt>
                <c:pt idx="47" formatCode="General">
                  <c:v>0.28039430449069003</c:v>
                </c:pt>
                <c:pt idx="48" formatCode="General">
                  <c:v>0.31724535369543294</c:v>
                </c:pt>
                <c:pt idx="49" formatCode="General">
                  <c:v>0.34883720930232559</c:v>
                </c:pt>
                <c:pt idx="50" formatCode="General">
                  <c:v>0.3767292849861657</c:v>
                </c:pt>
                <c:pt idx="51" formatCode="General">
                  <c:v>0.41935483870967744</c:v>
                </c:pt>
                <c:pt idx="52" formatCode="General">
                  <c:v>0.43212508884150674</c:v>
                </c:pt>
                <c:pt idx="53" formatCode="General">
                  <c:v>0.44230769230769229</c:v>
                </c:pt>
                <c:pt idx="54" formatCode="General">
                  <c:v>0.45487723954877241</c:v>
                </c:pt>
                <c:pt idx="55" formatCode="General">
                  <c:v>0.45678888999900091</c:v>
                </c:pt>
                <c:pt idx="56" formatCode="General">
                  <c:v>0.4611845888441633</c:v>
                </c:pt>
                <c:pt idx="57" formatCode="General">
                  <c:v>0.48098859315589354</c:v>
                </c:pt>
                <c:pt idx="58" formatCode="General">
                  <c:v>0.52492668621700878</c:v>
                </c:pt>
                <c:pt idx="59" formatCode="General">
                  <c:v>0.56338028169014087</c:v>
                </c:pt>
                <c:pt idx="60" formatCode="General">
                  <c:v>0.56432108718184959</c:v>
                </c:pt>
                <c:pt idx="61" formatCode="General">
                  <c:v>0.56788753237143919</c:v>
                </c:pt>
                <c:pt idx="62" formatCode="General">
                  <c:v>0.58197199533255539</c:v>
                </c:pt>
                <c:pt idx="63" formatCode="General">
                  <c:v>0.58515912362066214</c:v>
                </c:pt>
                <c:pt idx="64" formatCode="General">
                  <c:v>0.59373330959586967</c:v>
                </c:pt>
                <c:pt idx="65" formatCode="General">
                  <c:v>0.59847143732552599</c:v>
                </c:pt>
                <c:pt idx="66" formatCode="General">
                  <c:v>0.60501567398119127</c:v>
                </c:pt>
                <c:pt idx="67" formatCode="General">
                  <c:v>0.60712266817410965</c:v>
                </c:pt>
                <c:pt idx="68" formatCode="General">
                  <c:v>0.66920678905438169</c:v>
                </c:pt>
                <c:pt idx="69" formatCode="General">
                  <c:v>0.7142857142857143</c:v>
                </c:pt>
                <c:pt idx="70" formatCode="General">
                  <c:v>0.74099182079434089</c:v>
                </c:pt>
                <c:pt idx="71" formatCode="General">
                  <c:v>0.7770365168539326</c:v>
                </c:pt>
                <c:pt idx="72" formatCode="General">
                  <c:v>0.80266724493115038</c:v>
                </c:pt>
                <c:pt idx="73" formatCode="General">
                  <c:v>0.8030540738416484</c:v>
                </c:pt>
                <c:pt idx="74" formatCode="General">
                  <c:v>0.81544502617801051</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закладами'!$AT$7:$AT$81</c:f>
              <c:strCache>
                <c:ptCount val="75"/>
                <c:pt idx="0">
                  <c:v>02000754</c:v>
                </c:pt>
                <c:pt idx="1">
                  <c:v>40305172</c:v>
                </c:pt>
                <c:pt idx="2">
                  <c:v>ФОП, СОЗАНСЬКИЙ ІГОР ВАСИЛЬОВИЧ</c:v>
                </c:pt>
                <c:pt idx="3">
                  <c:v>ФОП, Сидорук Іван Іванович</c:v>
                </c:pt>
                <c:pt idx="4">
                  <c:v>40284540</c:v>
                </c:pt>
                <c:pt idx="5">
                  <c:v>38503630</c:v>
                </c:pt>
                <c:pt idx="6">
                  <c:v>02000665</c:v>
                </c:pt>
                <c:pt idx="7">
                  <c:v>ФОП, Шубала Надія Ярославівна</c:v>
                </c:pt>
                <c:pt idx="8">
                  <c:v>40224130</c:v>
                </c:pt>
                <c:pt idx="9">
                  <c:v>02000659</c:v>
                </c:pt>
                <c:pt idx="10">
                  <c:v>ФОП, ПОЛЬНИЙ АНДРІЙ МИРОСЛАВОВИЧ</c:v>
                </c:pt>
                <c:pt idx="11">
                  <c:v>ФОП, ДАНИЛЬЧУК МИХАЙЛО ПЕТРОВИЧ</c:v>
                </c:pt>
                <c:pt idx="12">
                  <c:v>ФОП, БЕЗГІН ЛЮДМИЛА ЯРОСЛАВІВНА</c:v>
                </c:pt>
                <c:pt idx="13">
                  <c:v>02000792</c:v>
                </c:pt>
                <c:pt idx="14">
                  <c:v>ФОП, ЧОРНОБАЙ МИРОСЛАВА ВОЛОДИМИРІВНА</c:v>
                </c:pt>
                <c:pt idx="15">
                  <c:v>38725548</c:v>
                </c:pt>
                <c:pt idx="16">
                  <c:v>42100350</c:v>
                </c:pt>
                <c:pt idx="17">
                  <c:v>38332322</c:v>
                </c:pt>
                <c:pt idx="18">
                  <c:v>41247489</c:v>
                </c:pt>
                <c:pt idx="19">
                  <c:v>21162280</c:v>
                </c:pt>
                <c:pt idx="20">
                  <c:v>43830897</c:v>
                </c:pt>
                <c:pt idx="21">
                  <c:v>ФОП, ГЕРАСІЙ ВОЛОДИМИР ДМИТРОВИЧ</c:v>
                </c:pt>
                <c:pt idx="22">
                  <c:v>44317485</c:v>
                </c:pt>
                <c:pt idx="23">
                  <c:v>ФОП, МИХАЙЛІВ ЛЕСЯ МИХАЙЛІВНА</c:v>
                </c:pt>
                <c:pt idx="24">
                  <c:v>02000783</c:v>
                </c:pt>
                <c:pt idx="25">
                  <c:v>40286485</c:v>
                </c:pt>
                <c:pt idx="26">
                  <c:v>42099047</c:v>
                </c:pt>
                <c:pt idx="27">
                  <c:v>43022420</c:v>
                </c:pt>
                <c:pt idx="28">
                  <c:v>ФОП, ПОЧАЄВЕЦЬ ТЕТЯНА АНАТОЛІЇВНА</c:v>
                </c:pt>
                <c:pt idx="29">
                  <c:v>42269550</c:v>
                </c:pt>
                <c:pt idx="30">
                  <c:v>44420416</c:v>
                </c:pt>
                <c:pt idx="31">
                  <c:v>41980178</c:v>
                </c:pt>
                <c:pt idx="32">
                  <c:v>42050407</c:v>
                </c:pt>
                <c:pt idx="33">
                  <c:v>ФОП, ТЕРЕЩЕНКО ОЛЕНА ДМИТРІВНА</c:v>
                </c:pt>
                <c:pt idx="34">
                  <c:v>38232032</c:v>
                </c:pt>
                <c:pt idx="35">
                  <c:v>02000613</c:v>
                </c:pt>
                <c:pt idx="36">
                  <c:v>41215331</c:v>
                </c:pt>
                <c:pt idx="37">
                  <c:v>38440115</c:v>
                </c:pt>
                <c:pt idx="38">
                  <c:v>40897236</c:v>
                </c:pt>
                <c:pt idx="39">
                  <c:v>44066008</c:v>
                </c:pt>
                <c:pt idx="40">
                  <c:v>42072308</c:v>
                </c:pt>
                <c:pt idx="41">
                  <c:v>41996785</c:v>
                </c:pt>
                <c:pt idx="42">
                  <c:v>02000961</c:v>
                </c:pt>
                <c:pt idx="43">
                  <c:v>02001050</c:v>
                </c:pt>
                <c:pt idx="44">
                  <c:v>38288860</c:v>
                </c:pt>
                <c:pt idx="45">
                  <c:v>ФОП, Пантелєєва Анжела Володимирівна</c:v>
                </c:pt>
                <c:pt idx="46">
                  <c:v>ФОП, ТОДОРУК СТЕПАН РОМАНОВИЧ</c:v>
                </c:pt>
                <c:pt idx="47">
                  <c:v>ФОП, МИКОЛЮК ЛЕСЯ ВІКТОРІВНА</c:v>
                </c:pt>
                <c:pt idx="48">
                  <c:v>38543647</c:v>
                </c:pt>
                <c:pt idx="49">
                  <c:v>02010830</c:v>
                </c:pt>
                <c:pt idx="50">
                  <c:v>39153580</c:v>
                </c:pt>
                <c:pt idx="51">
                  <c:v>39813142</c:v>
                </c:pt>
                <c:pt idx="52">
                  <c:v>44046243</c:v>
                </c:pt>
                <c:pt idx="53">
                  <c:v>45644520</c:v>
                </c:pt>
                <c:pt idx="54">
                  <c:v>43995165</c:v>
                </c:pt>
                <c:pt idx="55">
                  <c:v>38044086</c:v>
                </c:pt>
                <c:pt idx="56">
                  <c:v>38194961</c:v>
                </c:pt>
                <c:pt idx="57">
                  <c:v>39788944</c:v>
                </c:pt>
                <c:pt idx="58">
                  <c:v>21154606</c:v>
                </c:pt>
                <c:pt idx="59">
                  <c:v>ФОП, НЕСІМКА ІГОР ВАСИЛЬОВИЧ</c:v>
                </c:pt>
                <c:pt idx="60">
                  <c:v>42588046</c:v>
                </c:pt>
                <c:pt idx="61">
                  <c:v>44636571</c:v>
                </c:pt>
                <c:pt idx="62">
                  <c:v>38509208</c:v>
                </c:pt>
                <c:pt idx="63">
                  <c:v>38868583</c:v>
                </c:pt>
                <c:pt idx="64">
                  <c:v>41935832</c:v>
                </c:pt>
                <c:pt idx="65">
                  <c:v>38645610</c:v>
                </c:pt>
                <c:pt idx="66">
                  <c:v>ФОП, ГЛАДКА ЛЮДМИЛА СИГИЗМУНДІВНА</c:v>
                </c:pt>
                <c:pt idx="67">
                  <c:v>43876182</c:v>
                </c:pt>
                <c:pt idx="68">
                  <c:v>43967494</c:v>
                </c:pt>
                <c:pt idx="69">
                  <c:v>ФОП, КОМАР ОКСАНА ОЛЕКСАНДРІВНА</c:v>
                </c:pt>
                <c:pt idx="70">
                  <c:v>38427288</c:v>
                </c:pt>
                <c:pt idx="71">
                  <c:v>44358720</c:v>
                </c:pt>
                <c:pt idx="72">
                  <c:v>39511438</c:v>
                </c:pt>
                <c:pt idx="73">
                  <c:v>38447215</c:v>
                </c:pt>
                <c:pt idx="74">
                  <c:v>ФОП, САСКА ТЕТЯНА МИХАЙЛІВНА</c:v>
                </c:pt>
              </c:strCache>
            </c:strRef>
          </c:cat>
          <c:val>
            <c:numRef>
              <c:f>'Порівняння за закладами'!$AV$7:$AV$81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0.8030540738416484</c:v>
                </c:pt>
                <c:pt idx="74"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закладами'!$AW$7:$AW$80</c:f>
              <c:strCache>
                <c:ptCount val="74"/>
                <c:pt idx="0">
                  <c:v>ФОП, БЕЗГІН ЛЮДМИЛА ЯРОСЛАВІВНА</c:v>
                </c:pt>
                <c:pt idx="1">
                  <c:v>39813142</c:v>
                </c:pt>
                <c:pt idx="2">
                  <c:v>02000665</c:v>
                </c:pt>
                <c:pt idx="3">
                  <c:v>ФОП, ПОЛЬНИЙ АНДРІЙ МИРОСЛАВОВИЧ</c:v>
                </c:pt>
                <c:pt idx="4">
                  <c:v>ФОП, Сидорук Іван Іванович</c:v>
                </c:pt>
                <c:pt idx="5">
                  <c:v>ФОП, ЧОРНОБАЙ МИРОСЛАВА ВОЛОДИМИРІВНА</c:v>
                </c:pt>
                <c:pt idx="6">
                  <c:v>02000754</c:v>
                </c:pt>
                <c:pt idx="7">
                  <c:v>ФОП, СОЗАНСЬКИЙ ІГОР ВАСИЛЬОВИЧ</c:v>
                </c:pt>
                <c:pt idx="8">
                  <c:v>40305172</c:v>
                </c:pt>
                <c:pt idx="9">
                  <c:v>02000783</c:v>
                </c:pt>
                <c:pt idx="10">
                  <c:v>42100350</c:v>
                </c:pt>
                <c:pt idx="11">
                  <c:v>ФОП, МИХАЙЛІВ ЛЕСЯ МИХАЙЛІВНА</c:v>
                </c:pt>
                <c:pt idx="12">
                  <c:v>44420416</c:v>
                </c:pt>
                <c:pt idx="13">
                  <c:v>45644520</c:v>
                </c:pt>
                <c:pt idx="14">
                  <c:v>40284540</c:v>
                </c:pt>
                <c:pt idx="15">
                  <c:v>02000613</c:v>
                </c:pt>
                <c:pt idx="16">
                  <c:v>38725548</c:v>
                </c:pt>
                <c:pt idx="17">
                  <c:v>38503630</c:v>
                </c:pt>
                <c:pt idx="18">
                  <c:v>02000659</c:v>
                </c:pt>
                <c:pt idx="19">
                  <c:v>42269550</c:v>
                </c:pt>
                <c:pt idx="20">
                  <c:v>40224130</c:v>
                </c:pt>
                <c:pt idx="21">
                  <c:v>ФОП, ГЕРАСІЙ ВОЛОДИМИР ДМИТРОВИЧ</c:v>
                </c:pt>
                <c:pt idx="22">
                  <c:v>ФОП, МИКОЛЮК ЛЕСЯ ВІКТОРІВНА</c:v>
                </c:pt>
                <c:pt idx="23">
                  <c:v>02000792</c:v>
                </c:pt>
                <c:pt idx="24">
                  <c:v>38509208</c:v>
                </c:pt>
                <c:pt idx="25">
                  <c:v>43022420</c:v>
                </c:pt>
                <c:pt idx="26">
                  <c:v>ФОП, Пантелєєва Анжела Володимирівна</c:v>
                </c:pt>
                <c:pt idx="27">
                  <c:v>ФОП, ДАНИЛЬЧУК МИХАЙЛО ПЕТРОВИЧ</c:v>
                </c:pt>
                <c:pt idx="28">
                  <c:v>41247489</c:v>
                </c:pt>
                <c:pt idx="29">
                  <c:v>44066008</c:v>
                </c:pt>
                <c:pt idx="30">
                  <c:v>38332322</c:v>
                </c:pt>
                <c:pt idx="31">
                  <c:v>41996785</c:v>
                </c:pt>
                <c:pt idx="32">
                  <c:v>38232032</c:v>
                </c:pt>
                <c:pt idx="33">
                  <c:v>21162280</c:v>
                </c:pt>
                <c:pt idx="34">
                  <c:v>ФОП, НЕСІМКА ІГОР ВАСИЛЬОВИЧ</c:v>
                </c:pt>
                <c:pt idx="35">
                  <c:v>21154606</c:v>
                </c:pt>
                <c:pt idx="36">
                  <c:v>43876182</c:v>
                </c:pt>
                <c:pt idx="37">
                  <c:v>44636571</c:v>
                </c:pt>
                <c:pt idx="38">
                  <c:v>ФОП, ТЕРЕЩЕНКО ОЛЕНА ДМИТРІВНА</c:v>
                </c:pt>
                <c:pt idx="39">
                  <c:v>42050407</c:v>
                </c:pt>
                <c:pt idx="40">
                  <c:v>02001050</c:v>
                </c:pt>
                <c:pt idx="41">
                  <c:v>42072308</c:v>
                </c:pt>
                <c:pt idx="42">
                  <c:v>39788944</c:v>
                </c:pt>
                <c:pt idx="43">
                  <c:v>38044086</c:v>
                </c:pt>
                <c:pt idx="44">
                  <c:v>40897236</c:v>
                </c:pt>
                <c:pt idx="45">
                  <c:v>ФОП, ТОДОРУК СТЕПАН РОМАНОВИЧ</c:v>
                </c:pt>
                <c:pt idx="46">
                  <c:v>ФОП, Шубала Надія Ярославівна</c:v>
                </c:pt>
                <c:pt idx="47">
                  <c:v>43967494</c:v>
                </c:pt>
                <c:pt idx="48">
                  <c:v>02000961</c:v>
                </c:pt>
                <c:pt idx="49">
                  <c:v>41980178</c:v>
                </c:pt>
                <c:pt idx="50">
                  <c:v>43995165</c:v>
                </c:pt>
                <c:pt idx="51">
                  <c:v>38440115</c:v>
                </c:pt>
                <c:pt idx="52">
                  <c:v>38288860</c:v>
                </c:pt>
                <c:pt idx="53">
                  <c:v>44317485</c:v>
                </c:pt>
                <c:pt idx="54">
                  <c:v>42099047</c:v>
                </c:pt>
                <c:pt idx="55">
                  <c:v>40286485</c:v>
                </c:pt>
                <c:pt idx="56">
                  <c:v>39153580</c:v>
                </c:pt>
                <c:pt idx="57">
                  <c:v>43830897</c:v>
                </c:pt>
                <c:pt idx="58">
                  <c:v>ФОП, КОМАР ОКСАНА ОЛЕКСАНДРІВНА</c:v>
                </c:pt>
                <c:pt idx="59">
                  <c:v>44046243</c:v>
                </c:pt>
                <c:pt idx="60">
                  <c:v>38194961</c:v>
                </c:pt>
                <c:pt idx="61">
                  <c:v>38543647</c:v>
                </c:pt>
                <c:pt idx="62">
                  <c:v>41215331</c:v>
                </c:pt>
                <c:pt idx="63">
                  <c:v>ФОП, ГЛАДКА ЛЮДМИЛА СИГИЗМУНДІВНА</c:v>
                </c:pt>
                <c:pt idx="64">
                  <c:v>44358720</c:v>
                </c:pt>
                <c:pt idx="65">
                  <c:v>42588046</c:v>
                </c:pt>
                <c:pt idx="66">
                  <c:v>41935832</c:v>
                </c:pt>
                <c:pt idx="67">
                  <c:v>ФОП, САСКА ТЕТЯНА МИХАЙЛІВНА</c:v>
                </c:pt>
                <c:pt idx="68">
                  <c:v>02010830</c:v>
                </c:pt>
                <c:pt idx="69">
                  <c:v>39511438</c:v>
                </c:pt>
                <c:pt idx="70">
                  <c:v>38868583</c:v>
                </c:pt>
                <c:pt idx="71">
                  <c:v>38447215</c:v>
                </c:pt>
                <c:pt idx="72">
                  <c:v>38427288</c:v>
                </c:pt>
                <c:pt idx="73">
                  <c:v>38645610</c:v>
                </c:pt>
              </c:strCache>
            </c:strRef>
          </c:cat>
          <c:val>
            <c:numRef>
              <c:f>'Порівняння за закладами'!$AX$7:$AX$80</c:f>
              <c:numCache>
                <c:formatCode>0%</c:formatCode>
                <c:ptCount val="7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7.4822297044519262E-4</c:v>
                </c:pt>
                <c:pt idx="17" formatCode="General">
                  <c:v>1.2953367875647669E-3</c:v>
                </c:pt>
                <c:pt idx="18" formatCode="General">
                  <c:v>1.9342359767891683E-3</c:v>
                </c:pt>
                <c:pt idx="19" formatCode="General">
                  <c:v>2.242152466367713E-3</c:v>
                </c:pt>
                <c:pt idx="20" formatCode="General">
                  <c:v>2.525252525252525E-3</c:v>
                </c:pt>
                <c:pt idx="21" formatCode="General">
                  <c:v>3.1746031746031746E-3</c:v>
                </c:pt>
                <c:pt idx="22" formatCode="General">
                  <c:v>4.9875311720698253E-3</c:v>
                </c:pt>
                <c:pt idx="23" formatCode="General">
                  <c:v>6.1162079510703364E-3</c:v>
                </c:pt>
                <c:pt idx="24" formatCode="General">
                  <c:v>8.2857142857142851E-3</c:v>
                </c:pt>
                <c:pt idx="25" formatCode="General">
                  <c:v>8.8888888888888889E-3</c:v>
                </c:pt>
                <c:pt idx="26" formatCode="General">
                  <c:v>1.3333333333333334E-2</c:v>
                </c:pt>
                <c:pt idx="27" formatCode="General">
                  <c:v>1.5463917525773196E-2</c:v>
                </c:pt>
                <c:pt idx="28" formatCode="General">
                  <c:v>1.9801980198019802E-2</c:v>
                </c:pt>
                <c:pt idx="29" formatCode="General">
                  <c:v>1.9927536231884056E-2</c:v>
                </c:pt>
                <c:pt idx="30" formatCode="General">
                  <c:v>2.4990388312187622E-2</c:v>
                </c:pt>
                <c:pt idx="31" formatCode="General">
                  <c:v>2.502606882168926E-2</c:v>
                </c:pt>
                <c:pt idx="32" formatCode="General">
                  <c:v>2.6740947075208913E-2</c:v>
                </c:pt>
                <c:pt idx="33" formatCode="General">
                  <c:v>3.007518796992481E-2</c:v>
                </c:pt>
                <c:pt idx="34" formatCode="General">
                  <c:v>3.2258064516129031E-2</c:v>
                </c:pt>
                <c:pt idx="35" formatCode="General">
                  <c:v>4.49438202247191E-2</c:v>
                </c:pt>
                <c:pt idx="36" formatCode="General">
                  <c:v>4.9089469517022963E-2</c:v>
                </c:pt>
                <c:pt idx="37" formatCode="General">
                  <c:v>4.9218749999999999E-2</c:v>
                </c:pt>
                <c:pt idx="38" formatCode="General">
                  <c:v>5.2631578947368418E-2</c:v>
                </c:pt>
                <c:pt idx="39" formatCode="General">
                  <c:v>5.5837563451776651E-2</c:v>
                </c:pt>
                <c:pt idx="40" formatCode="General">
                  <c:v>5.7347670250896057E-2</c:v>
                </c:pt>
                <c:pt idx="41" formatCode="General">
                  <c:v>6.1776061776061778E-2</c:v>
                </c:pt>
                <c:pt idx="42" formatCode="General">
                  <c:v>8.0357142857142863E-2</c:v>
                </c:pt>
                <c:pt idx="43" formatCode="General">
                  <c:v>8.2667401488013229E-2</c:v>
                </c:pt>
                <c:pt idx="44" formatCode="General">
                  <c:v>9.1269841269841265E-2</c:v>
                </c:pt>
                <c:pt idx="45" formatCode="General">
                  <c:v>9.5744680851063829E-2</c:v>
                </c:pt>
                <c:pt idx="46" formatCode="General">
                  <c:v>0.1</c:v>
                </c:pt>
                <c:pt idx="47" formatCode="General">
                  <c:v>0.10012360939431397</c:v>
                </c:pt>
                <c:pt idx="48" formatCode="General">
                  <c:v>0.10256410256410256</c:v>
                </c:pt>
                <c:pt idx="49" formatCode="General">
                  <c:v>0.10259579728059333</c:v>
                </c:pt>
                <c:pt idx="50" formatCode="General">
                  <c:v>0.10300820419325434</c:v>
                </c:pt>
                <c:pt idx="51" formatCode="General">
                  <c:v>0.10363901018922853</c:v>
                </c:pt>
                <c:pt idx="52" formatCode="General">
                  <c:v>0.11431595660227574</c:v>
                </c:pt>
                <c:pt idx="53" formatCode="General">
                  <c:v>0.11787819253438114</c:v>
                </c:pt>
                <c:pt idx="54" formatCode="General">
                  <c:v>0.12269938650306748</c:v>
                </c:pt>
                <c:pt idx="55" formatCode="General">
                  <c:v>0.14373464373464373</c:v>
                </c:pt>
                <c:pt idx="56" formatCode="General">
                  <c:v>0.1564288439526898</c:v>
                </c:pt>
                <c:pt idx="57" formatCode="General">
                  <c:v>0.15812917594654788</c:v>
                </c:pt>
                <c:pt idx="58" formatCode="General">
                  <c:v>0.16417910447761194</c:v>
                </c:pt>
                <c:pt idx="59" formatCode="General">
                  <c:v>0.171990171990172</c:v>
                </c:pt>
                <c:pt idx="60" formatCode="General">
                  <c:v>0.17835275528342881</c:v>
                </c:pt>
                <c:pt idx="61" formatCode="General">
                  <c:v>0.20124364047484455</c:v>
                </c:pt>
                <c:pt idx="62" formatCode="General">
                  <c:v>0.21349862258953167</c:v>
                </c:pt>
                <c:pt idx="63" formatCode="General">
                  <c:v>0.22097378277153559</c:v>
                </c:pt>
                <c:pt idx="64" formatCode="General">
                  <c:v>0.22180916976456011</c:v>
                </c:pt>
                <c:pt idx="65" formatCode="General">
                  <c:v>0.22750910036401456</c:v>
                </c:pt>
                <c:pt idx="66" formatCode="General">
                  <c:v>0.26333473330533391</c:v>
                </c:pt>
                <c:pt idx="67" formatCode="General">
                  <c:v>0.38078291814946619</c:v>
                </c:pt>
                <c:pt idx="68" formatCode="General">
                  <c:v>0.39130434782608697</c:v>
                </c:pt>
                <c:pt idx="69" formatCode="General">
                  <c:v>0.4729113924050633</c:v>
                </c:pt>
                <c:pt idx="70" formatCode="General">
                  <c:v>0.4909428704133767</c:v>
                </c:pt>
                <c:pt idx="71" formatCode="General">
                  <c:v>0.60903695194332763</c:v>
                </c:pt>
                <c:pt idx="72" formatCode="General">
                  <c:v>0.63325991189427311</c:v>
                </c:pt>
                <c:pt idx="73" formatCode="General">
                  <c:v>0.64514907714150493</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закладами'!$AW$7:$AW$80</c:f>
              <c:strCache>
                <c:ptCount val="74"/>
                <c:pt idx="0">
                  <c:v>ФОП, БЕЗГІН ЛЮДМИЛА ЯРОСЛАВІВНА</c:v>
                </c:pt>
                <c:pt idx="1">
                  <c:v>39813142</c:v>
                </c:pt>
                <c:pt idx="2">
                  <c:v>02000665</c:v>
                </c:pt>
                <c:pt idx="3">
                  <c:v>ФОП, ПОЛЬНИЙ АНДРІЙ МИРОСЛАВОВИЧ</c:v>
                </c:pt>
                <c:pt idx="4">
                  <c:v>ФОП, Сидорук Іван Іванович</c:v>
                </c:pt>
                <c:pt idx="5">
                  <c:v>ФОП, ЧОРНОБАЙ МИРОСЛАВА ВОЛОДИМИРІВНА</c:v>
                </c:pt>
                <c:pt idx="6">
                  <c:v>02000754</c:v>
                </c:pt>
                <c:pt idx="7">
                  <c:v>ФОП, СОЗАНСЬКИЙ ІГОР ВАСИЛЬОВИЧ</c:v>
                </c:pt>
                <c:pt idx="8">
                  <c:v>40305172</c:v>
                </c:pt>
                <c:pt idx="9">
                  <c:v>02000783</c:v>
                </c:pt>
                <c:pt idx="10">
                  <c:v>42100350</c:v>
                </c:pt>
                <c:pt idx="11">
                  <c:v>ФОП, МИХАЙЛІВ ЛЕСЯ МИХАЙЛІВНА</c:v>
                </c:pt>
                <c:pt idx="12">
                  <c:v>44420416</c:v>
                </c:pt>
                <c:pt idx="13">
                  <c:v>45644520</c:v>
                </c:pt>
                <c:pt idx="14">
                  <c:v>40284540</c:v>
                </c:pt>
                <c:pt idx="15">
                  <c:v>02000613</c:v>
                </c:pt>
                <c:pt idx="16">
                  <c:v>38725548</c:v>
                </c:pt>
                <c:pt idx="17">
                  <c:v>38503630</c:v>
                </c:pt>
                <c:pt idx="18">
                  <c:v>02000659</c:v>
                </c:pt>
                <c:pt idx="19">
                  <c:v>42269550</c:v>
                </c:pt>
                <c:pt idx="20">
                  <c:v>40224130</c:v>
                </c:pt>
                <c:pt idx="21">
                  <c:v>ФОП, ГЕРАСІЙ ВОЛОДИМИР ДМИТРОВИЧ</c:v>
                </c:pt>
                <c:pt idx="22">
                  <c:v>ФОП, МИКОЛЮК ЛЕСЯ ВІКТОРІВНА</c:v>
                </c:pt>
                <c:pt idx="23">
                  <c:v>02000792</c:v>
                </c:pt>
                <c:pt idx="24">
                  <c:v>38509208</c:v>
                </c:pt>
                <c:pt idx="25">
                  <c:v>43022420</c:v>
                </c:pt>
                <c:pt idx="26">
                  <c:v>ФОП, Пантелєєва Анжела Володимирівна</c:v>
                </c:pt>
                <c:pt idx="27">
                  <c:v>ФОП, ДАНИЛЬЧУК МИХАЙЛО ПЕТРОВИЧ</c:v>
                </c:pt>
                <c:pt idx="28">
                  <c:v>41247489</c:v>
                </c:pt>
                <c:pt idx="29">
                  <c:v>44066008</c:v>
                </c:pt>
                <c:pt idx="30">
                  <c:v>38332322</c:v>
                </c:pt>
                <c:pt idx="31">
                  <c:v>41996785</c:v>
                </c:pt>
                <c:pt idx="32">
                  <c:v>38232032</c:v>
                </c:pt>
                <c:pt idx="33">
                  <c:v>21162280</c:v>
                </c:pt>
                <c:pt idx="34">
                  <c:v>ФОП, НЕСІМКА ІГОР ВАСИЛЬОВИЧ</c:v>
                </c:pt>
                <c:pt idx="35">
                  <c:v>21154606</c:v>
                </c:pt>
                <c:pt idx="36">
                  <c:v>43876182</c:v>
                </c:pt>
                <c:pt idx="37">
                  <c:v>44636571</c:v>
                </c:pt>
                <c:pt idx="38">
                  <c:v>ФОП, ТЕРЕЩЕНКО ОЛЕНА ДМИТРІВНА</c:v>
                </c:pt>
                <c:pt idx="39">
                  <c:v>42050407</c:v>
                </c:pt>
                <c:pt idx="40">
                  <c:v>02001050</c:v>
                </c:pt>
                <c:pt idx="41">
                  <c:v>42072308</c:v>
                </c:pt>
                <c:pt idx="42">
                  <c:v>39788944</c:v>
                </c:pt>
                <c:pt idx="43">
                  <c:v>38044086</c:v>
                </c:pt>
                <c:pt idx="44">
                  <c:v>40897236</c:v>
                </c:pt>
                <c:pt idx="45">
                  <c:v>ФОП, ТОДОРУК СТЕПАН РОМАНОВИЧ</c:v>
                </c:pt>
                <c:pt idx="46">
                  <c:v>ФОП, Шубала Надія Ярославівна</c:v>
                </c:pt>
                <c:pt idx="47">
                  <c:v>43967494</c:v>
                </c:pt>
                <c:pt idx="48">
                  <c:v>02000961</c:v>
                </c:pt>
                <c:pt idx="49">
                  <c:v>41980178</c:v>
                </c:pt>
                <c:pt idx="50">
                  <c:v>43995165</c:v>
                </c:pt>
                <c:pt idx="51">
                  <c:v>38440115</c:v>
                </c:pt>
                <c:pt idx="52">
                  <c:v>38288860</c:v>
                </c:pt>
                <c:pt idx="53">
                  <c:v>44317485</c:v>
                </c:pt>
                <c:pt idx="54">
                  <c:v>42099047</c:v>
                </c:pt>
                <c:pt idx="55">
                  <c:v>40286485</c:v>
                </c:pt>
                <c:pt idx="56">
                  <c:v>39153580</c:v>
                </c:pt>
                <c:pt idx="57">
                  <c:v>43830897</c:v>
                </c:pt>
                <c:pt idx="58">
                  <c:v>ФОП, КОМАР ОКСАНА ОЛЕКСАНДРІВНА</c:v>
                </c:pt>
                <c:pt idx="59">
                  <c:v>44046243</c:v>
                </c:pt>
                <c:pt idx="60">
                  <c:v>38194961</c:v>
                </c:pt>
                <c:pt idx="61">
                  <c:v>38543647</c:v>
                </c:pt>
                <c:pt idx="62">
                  <c:v>41215331</c:v>
                </c:pt>
                <c:pt idx="63">
                  <c:v>ФОП, ГЛАДКА ЛЮДМИЛА СИГИЗМУНДІВНА</c:v>
                </c:pt>
                <c:pt idx="64">
                  <c:v>44358720</c:v>
                </c:pt>
                <c:pt idx="65">
                  <c:v>42588046</c:v>
                </c:pt>
                <c:pt idx="66">
                  <c:v>41935832</c:v>
                </c:pt>
                <c:pt idx="67">
                  <c:v>ФОП, САСКА ТЕТЯНА МИХАЙЛІВНА</c:v>
                </c:pt>
                <c:pt idx="68">
                  <c:v>02010830</c:v>
                </c:pt>
                <c:pt idx="69">
                  <c:v>39511438</c:v>
                </c:pt>
                <c:pt idx="70">
                  <c:v>38868583</c:v>
                </c:pt>
                <c:pt idx="71">
                  <c:v>38447215</c:v>
                </c:pt>
                <c:pt idx="72">
                  <c:v>38427288</c:v>
                </c:pt>
                <c:pt idx="73">
                  <c:v>38645610</c:v>
                </c:pt>
              </c:strCache>
            </c:strRef>
          </c:cat>
          <c:val>
            <c:numRef>
              <c:f>'Порівняння за закладами'!$AY$7:$AY$80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0.60903695194332763</c:v>
                </c:pt>
                <c:pt idx="72" formatCode="General">
                  <c:v>-1</c:v>
                </c:pt>
                <c:pt idx="73"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закладами'!$AZ$7:$AZ$85</c:f>
              <c:strCache>
                <c:ptCount val="79"/>
                <c:pt idx="0">
                  <c:v>ФОП, ПОЛЬНИЙ АНДРІЙ МИРОСЛАВОВИЧ</c:v>
                </c:pt>
                <c:pt idx="1">
                  <c:v>39813142</c:v>
                </c:pt>
                <c:pt idx="2">
                  <c:v>40305172</c:v>
                </c:pt>
                <c:pt idx="3">
                  <c:v>ФОП, ГЕРАСІЙ ВОЛОДИМИР ДМИТРОВИЧ</c:v>
                </c:pt>
                <c:pt idx="4">
                  <c:v>ФОП, Бугера Оксана Петрівна</c:v>
                </c:pt>
                <c:pt idx="5">
                  <c:v>02000792</c:v>
                </c:pt>
                <c:pt idx="6">
                  <c:v>ФОП, СОЗАНСЬКИЙ ІГОР ВАСИЛЬОВИЧ</c:v>
                </c:pt>
                <c:pt idx="7">
                  <c:v>ФОП, БЕЗГІН ЛЮДМИЛА ЯРОСЛАВІВНА</c:v>
                </c:pt>
                <c:pt idx="8">
                  <c:v>ФОП, ЧОРНОБАЙ МИРОСЛАВА ВОЛОДИМИРІВНА</c:v>
                </c:pt>
                <c:pt idx="9">
                  <c:v>40284540</c:v>
                </c:pt>
                <c:pt idx="10">
                  <c:v>02001050</c:v>
                </c:pt>
                <c:pt idx="11">
                  <c:v>02000754</c:v>
                </c:pt>
                <c:pt idx="12">
                  <c:v>02000665</c:v>
                </c:pt>
                <c:pt idx="13">
                  <c:v>ФОП, Опалько Анатолій  Костянтинович</c:v>
                </c:pt>
                <c:pt idx="14">
                  <c:v>02000961</c:v>
                </c:pt>
                <c:pt idx="15">
                  <c:v>ФОП, Шубала Надія Ярославівна</c:v>
                </c:pt>
                <c:pt idx="16">
                  <c:v>40224130</c:v>
                </c:pt>
                <c:pt idx="17">
                  <c:v>ФОП, ТУНИЦЬКА ОЛЕНА ІВАНІВНА</c:v>
                </c:pt>
                <c:pt idx="18">
                  <c:v>42100350</c:v>
                </c:pt>
                <c:pt idx="19">
                  <c:v>02000659</c:v>
                </c:pt>
                <c:pt idx="20">
                  <c:v>38503630</c:v>
                </c:pt>
                <c:pt idx="21">
                  <c:v>ФОП, ПОЧАЄВЕЦЬ ТЕТЯНА АНАТОЛІЇВНА</c:v>
                </c:pt>
                <c:pt idx="22">
                  <c:v>ФОП, Сидорук Іван Іванович</c:v>
                </c:pt>
                <c:pt idx="23">
                  <c:v>02000783</c:v>
                </c:pt>
                <c:pt idx="24">
                  <c:v>ФОП, ДАНИЛЬЧУК МИХАЙЛО ПЕТРОВИЧ</c:v>
                </c:pt>
                <c:pt idx="25">
                  <c:v>ФОП, ГАЛАЙ МАРЯНА МИКОЛАЇВНА</c:v>
                </c:pt>
                <c:pt idx="26">
                  <c:v>42099047</c:v>
                </c:pt>
                <c:pt idx="27">
                  <c:v>38332322</c:v>
                </c:pt>
                <c:pt idx="28">
                  <c:v>38725548</c:v>
                </c:pt>
                <c:pt idx="29">
                  <c:v>41247489</c:v>
                </c:pt>
                <c:pt idx="30">
                  <c:v>44420416</c:v>
                </c:pt>
                <c:pt idx="31">
                  <c:v>44317485</c:v>
                </c:pt>
                <c:pt idx="32">
                  <c:v>43876182</c:v>
                </c:pt>
                <c:pt idx="33">
                  <c:v>02000613</c:v>
                </c:pt>
                <c:pt idx="34">
                  <c:v>40286485</c:v>
                </c:pt>
                <c:pt idx="35">
                  <c:v>43830897</c:v>
                </c:pt>
                <c:pt idx="36">
                  <c:v>42269550</c:v>
                </c:pt>
                <c:pt idx="37">
                  <c:v>21162280</c:v>
                </c:pt>
                <c:pt idx="38">
                  <c:v>ФОП, МИХАЙЛІВ ЛЕСЯ МИХАЙЛІВНА</c:v>
                </c:pt>
                <c:pt idx="39">
                  <c:v>43022420</c:v>
                </c:pt>
                <c:pt idx="40">
                  <c:v>42050407</c:v>
                </c:pt>
                <c:pt idx="41">
                  <c:v>41980178</c:v>
                </c:pt>
                <c:pt idx="42">
                  <c:v>41215331</c:v>
                </c:pt>
                <c:pt idx="43">
                  <c:v>44066008</c:v>
                </c:pt>
                <c:pt idx="44">
                  <c:v>40897236</c:v>
                </c:pt>
                <c:pt idx="45">
                  <c:v>38440115</c:v>
                </c:pt>
                <c:pt idx="46">
                  <c:v>ФОП, ТЕРЕЩЕНКО ОЛЕНА ДМИТРІВНА</c:v>
                </c:pt>
                <c:pt idx="47">
                  <c:v>38232032</c:v>
                </c:pt>
                <c:pt idx="48">
                  <c:v>43995165</c:v>
                </c:pt>
                <c:pt idx="49">
                  <c:v>41996785</c:v>
                </c:pt>
                <c:pt idx="50">
                  <c:v>44636571</c:v>
                </c:pt>
                <c:pt idx="51">
                  <c:v>44046243</c:v>
                </c:pt>
                <c:pt idx="52">
                  <c:v>42072308</c:v>
                </c:pt>
                <c:pt idx="53">
                  <c:v>ФОП, ТОДОРУК СТЕПАН РОМАНОВИЧ</c:v>
                </c:pt>
                <c:pt idx="54">
                  <c:v>ФОП, МИКОЛЮК ЛЕСЯ ВІКТОРІВНА</c:v>
                </c:pt>
                <c:pt idx="55">
                  <c:v>02010830</c:v>
                </c:pt>
                <c:pt idx="56">
                  <c:v>38288860</c:v>
                </c:pt>
                <c:pt idx="57">
                  <c:v>43967494</c:v>
                </c:pt>
                <c:pt idx="58">
                  <c:v>38194961</c:v>
                </c:pt>
                <c:pt idx="59">
                  <c:v>38044086</c:v>
                </c:pt>
                <c:pt idx="60">
                  <c:v>ФОП, Пантелєєва Анжела Володимирівна</c:v>
                </c:pt>
                <c:pt idx="61">
                  <c:v>38509208</c:v>
                </c:pt>
                <c:pt idx="62">
                  <c:v>44358720</c:v>
                </c:pt>
                <c:pt idx="63">
                  <c:v>39788944</c:v>
                </c:pt>
                <c:pt idx="64">
                  <c:v>45644520</c:v>
                </c:pt>
                <c:pt idx="65">
                  <c:v>38543647</c:v>
                </c:pt>
                <c:pt idx="66">
                  <c:v>ФОП, ГЛАДКА ЛЮДМИЛА СИГИЗМУНДІВНА</c:v>
                </c:pt>
                <c:pt idx="67">
                  <c:v>ФОП, НЕСІМКА ІГОР ВАСИЛЬОВИЧ</c:v>
                </c:pt>
                <c:pt idx="68">
                  <c:v>39153580</c:v>
                </c:pt>
                <c:pt idx="69">
                  <c:v>41935832</c:v>
                </c:pt>
                <c:pt idx="70">
                  <c:v>21154606</c:v>
                </c:pt>
                <c:pt idx="71">
                  <c:v>ФОП, САСКА ТЕТЯНА МИХАЙЛІВНА</c:v>
                </c:pt>
                <c:pt idx="72">
                  <c:v>42588046</c:v>
                </c:pt>
                <c:pt idx="73">
                  <c:v>39511438</c:v>
                </c:pt>
                <c:pt idx="74">
                  <c:v>ФОП, КОМАР ОКСАНА ОЛЕКСАНДРІВНА</c:v>
                </c:pt>
                <c:pt idx="75">
                  <c:v>38427288</c:v>
                </c:pt>
                <c:pt idx="76">
                  <c:v>38645610</c:v>
                </c:pt>
                <c:pt idx="77">
                  <c:v>38447215</c:v>
                </c:pt>
                <c:pt idx="78">
                  <c:v>38868583</c:v>
                </c:pt>
              </c:strCache>
            </c:strRef>
          </c:cat>
          <c:val>
            <c:numRef>
              <c:f>'Порівняння за закладами'!$BA$7:$BA$85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1.0741138560687433E-3</c:v>
                </c:pt>
                <c:pt idx="27" formatCode="General">
                  <c:v>1.1848341232227489E-3</c:v>
                </c:pt>
                <c:pt idx="28" formatCode="General">
                  <c:v>5.779569892473118E-3</c:v>
                </c:pt>
                <c:pt idx="29" formatCode="General">
                  <c:v>7.0028011204481795E-3</c:v>
                </c:pt>
                <c:pt idx="30" formatCode="General">
                  <c:v>8.4033613445378148E-3</c:v>
                </c:pt>
                <c:pt idx="31" formatCode="General">
                  <c:v>1.1299435028248588E-2</c:v>
                </c:pt>
                <c:pt idx="32" formatCode="General">
                  <c:v>1.2467532467532468E-2</c:v>
                </c:pt>
                <c:pt idx="33" formatCode="General">
                  <c:v>1.4285714285714285E-2</c:v>
                </c:pt>
                <c:pt idx="34" formatCode="General">
                  <c:v>1.5411558669001752E-2</c:v>
                </c:pt>
                <c:pt idx="35" formatCode="General">
                  <c:v>2.0042949176807445E-2</c:v>
                </c:pt>
                <c:pt idx="36" formatCode="General">
                  <c:v>2.044930875576037E-2</c:v>
                </c:pt>
                <c:pt idx="37" formatCode="General">
                  <c:v>2.1621621621621623E-2</c:v>
                </c:pt>
                <c:pt idx="38" formatCode="General">
                  <c:v>2.2774327122153208E-2</c:v>
                </c:pt>
                <c:pt idx="39" formatCode="General">
                  <c:v>3.0135610246107485E-2</c:v>
                </c:pt>
                <c:pt idx="40" formatCode="General">
                  <c:v>4.493628437290409E-2</c:v>
                </c:pt>
                <c:pt idx="41" formatCode="General">
                  <c:v>5.2655889145496536E-2</c:v>
                </c:pt>
                <c:pt idx="42" formatCode="General">
                  <c:v>5.8771929824561406E-2</c:v>
                </c:pt>
                <c:pt idx="43" formatCode="General">
                  <c:v>6.5292096219931275E-2</c:v>
                </c:pt>
                <c:pt idx="44" formatCode="General">
                  <c:v>9.7883597883597878E-2</c:v>
                </c:pt>
                <c:pt idx="45" formatCode="General">
                  <c:v>0.10178154205607477</c:v>
                </c:pt>
                <c:pt idx="46" formatCode="General">
                  <c:v>0.10526315789473684</c:v>
                </c:pt>
                <c:pt idx="47" formatCode="General">
                  <c:v>0.10778583119008651</c:v>
                </c:pt>
                <c:pt idx="48" formatCode="General">
                  <c:v>0.10808901448251501</c:v>
                </c:pt>
                <c:pt idx="49" formatCode="General">
                  <c:v>0.11908804268736357</c:v>
                </c:pt>
                <c:pt idx="50" formatCode="General">
                  <c:v>0.13513513513513514</c:v>
                </c:pt>
                <c:pt idx="51" formatCode="General">
                  <c:v>0.14754098360655737</c:v>
                </c:pt>
                <c:pt idx="52" formatCode="General">
                  <c:v>0.14882226980728053</c:v>
                </c:pt>
                <c:pt idx="53" formatCode="General">
                  <c:v>0.17448405253283303</c:v>
                </c:pt>
                <c:pt idx="54" formatCode="General">
                  <c:v>0.28940568475452194</c:v>
                </c:pt>
                <c:pt idx="55" formatCode="General">
                  <c:v>0.3</c:v>
                </c:pt>
                <c:pt idx="56" formatCode="General">
                  <c:v>0.33050954608673661</c:v>
                </c:pt>
                <c:pt idx="57" formatCode="General">
                  <c:v>0.34774902516838002</c:v>
                </c:pt>
                <c:pt idx="58" formatCode="General">
                  <c:v>0.35086709361732749</c:v>
                </c:pt>
                <c:pt idx="59" formatCode="General">
                  <c:v>0.36470979544320636</c:v>
                </c:pt>
                <c:pt idx="60" formatCode="General">
                  <c:v>0.36895910780669144</c:v>
                </c:pt>
                <c:pt idx="61" formatCode="General">
                  <c:v>0.38193585228895022</c:v>
                </c:pt>
                <c:pt idx="62" formatCode="General">
                  <c:v>0.38741182854042322</c:v>
                </c:pt>
                <c:pt idx="63" formatCode="General">
                  <c:v>0.41292134831460675</c:v>
                </c:pt>
                <c:pt idx="64" formatCode="General">
                  <c:v>0.41772151898734178</c:v>
                </c:pt>
                <c:pt idx="65" formatCode="General">
                  <c:v>0.43197856769472032</c:v>
                </c:pt>
                <c:pt idx="66" formatCode="General">
                  <c:v>0.44821731748726656</c:v>
                </c:pt>
                <c:pt idx="67" formatCode="General">
                  <c:v>0.46666666666666667</c:v>
                </c:pt>
                <c:pt idx="68" formatCode="General">
                  <c:v>0.48744059742023083</c:v>
                </c:pt>
                <c:pt idx="69" formatCode="General">
                  <c:v>0.5</c:v>
                </c:pt>
                <c:pt idx="70" formatCode="General">
                  <c:v>0.56368563685636852</c:v>
                </c:pt>
                <c:pt idx="71" formatCode="General">
                  <c:v>0.64113475177304968</c:v>
                </c:pt>
                <c:pt idx="72" formatCode="General">
                  <c:v>0.65976679020157281</c:v>
                </c:pt>
                <c:pt idx="73" formatCode="General">
                  <c:v>0.66260896882117337</c:v>
                </c:pt>
                <c:pt idx="74" formatCode="General">
                  <c:v>0.69829683698296841</c:v>
                </c:pt>
                <c:pt idx="75" formatCode="General">
                  <c:v>0.73608590441621291</c:v>
                </c:pt>
                <c:pt idx="76" formatCode="General">
                  <c:v>0.73907082754956899</c:v>
                </c:pt>
                <c:pt idx="77" formatCode="General">
                  <c:v>0.83475091130012147</c:v>
                </c:pt>
                <c:pt idx="78" formatCode="General">
                  <c:v>0.87235996326905418</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закладами'!$AZ$7:$AZ$85</c:f>
              <c:strCache>
                <c:ptCount val="79"/>
                <c:pt idx="0">
                  <c:v>ФОП, ПОЛЬНИЙ АНДРІЙ МИРОСЛАВОВИЧ</c:v>
                </c:pt>
                <c:pt idx="1">
                  <c:v>39813142</c:v>
                </c:pt>
                <c:pt idx="2">
                  <c:v>40305172</c:v>
                </c:pt>
                <c:pt idx="3">
                  <c:v>ФОП, ГЕРАСІЙ ВОЛОДИМИР ДМИТРОВИЧ</c:v>
                </c:pt>
                <c:pt idx="4">
                  <c:v>ФОП, Бугера Оксана Петрівна</c:v>
                </c:pt>
                <c:pt idx="5">
                  <c:v>02000792</c:v>
                </c:pt>
                <c:pt idx="6">
                  <c:v>ФОП, СОЗАНСЬКИЙ ІГОР ВАСИЛЬОВИЧ</c:v>
                </c:pt>
                <c:pt idx="7">
                  <c:v>ФОП, БЕЗГІН ЛЮДМИЛА ЯРОСЛАВІВНА</c:v>
                </c:pt>
                <c:pt idx="8">
                  <c:v>ФОП, ЧОРНОБАЙ МИРОСЛАВА ВОЛОДИМИРІВНА</c:v>
                </c:pt>
                <c:pt idx="9">
                  <c:v>40284540</c:v>
                </c:pt>
                <c:pt idx="10">
                  <c:v>02001050</c:v>
                </c:pt>
                <c:pt idx="11">
                  <c:v>02000754</c:v>
                </c:pt>
                <c:pt idx="12">
                  <c:v>02000665</c:v>
                </c:pt>
                <c:pt idx="13">
                  <c:v>ФОП, Опалько Анатолій  Костянтинович</c:v>
                </c:pt>
                <c:pt idx="14">
                  <c:v>02000961</c:v>
                </c:pt>
                <c:pt idx="15">
                  <c:v>ФОП, Шубала Надія Ярославівна</c:v>
                </c:pt>
                <c:pt idx="16">
                  <c:v>40224130</c:v>
                </c:pt>
                <c:pt idx="17">
                  <c:v>ФОП, ТУНИЦЬКА ОЛЕНА ІВАНІВНА</c:v>
                </c:pt>
                <c:pt idx="18">
                  <c:v>42100350</c:v>
                </c:pt>
                <c:pt idx="19">
                  <c:v>02000659</c:v>
                </c:pt>
                <c:pt idx="20">
                  <c:v>38503630</c:v>
                </c:pt>
                <c:pt idx="21">
                  <c:v>ФОП, ПОЧАЄВЕЦЬ ТЕТЯНА АНАТОЛІЇВНА</c:v>
                </c:pt>
                <c:pt idx="22">
                  <c:v>ФОП, Сидорук Іван Іванович</c:v>
                </c:pt>
                <c:pt idx="23">
                  <c:v>02000783</c:v>
                </c:pt>
                <c:pt idx="24">
                  <c:v>ФОП, ДАНИЛЬЧУК МИХАЙЛО ПЕТРОВИЧ</c:v>
                </c:pt>
                <c:pt idx="25">
                  <c:v>ФОП, ГАЛАЙ МАРЯНА МИКОЛАЇВНА</c:v>
                </c:pt>
                <c:pt idx="26">
                  <c:v>42099047</c:v>
                </c:pt>
                <c:pt idx="27">
                  <c:v>38332322</c:v>
                </c:pt>
                <c:pt idx="28">
                  <c:v>38725548</c:v>
                </c:pt>
                <c:pt idx="29">
                  <c:v>41247489</c:v>
                </c:pt>
                <c:pt idx="30">
                  <c:v>44420416</c:v>
                </c:pt>
                <c:pt idx="31">
                  <c:v>44317485</c:v>
                </c:pt>
                <c:pt idx="32">
                  <c:v>43876182</c:v>
                </c:pt>
                <c:pt idx="33">
                  <c:v>02000613</c:v>
                </c:pt>
                <c:pt idx="34">
                  <c:v>40286485</c:v>
                </c:pt>
                <c:pt idx="35">
                  <c:v>43830897</c:v>
                </c:pt>
                <c:pt idx="36">
                  <c:v>42269550</c:v>
                </c:pt>
                <c:pt idx="37">
                  <c:v>21162280</c:v>
                </c:pt>
                <c:pt idx="38">
                  <c:v>ФОП, МИХАЙЛІВ ЛЕСЯ МИХАЙЛІВНА</c:v>
                </c:pt>
                <c:pt idx="39">
                  <c:v>43022420</c:v>
                </c:pt>
                <c:pt idx="40">
                  <c:v>42050407</c:v>
                </c:pt>
                <c:pt idx="41">
                  <c:v>41980178</c:v>
                </c:pt>
                <c:pt idx="42">
                  <c:v>41215331</c:v>
                </c:pt>
                <c:pt idx="43">
                  <c:v>44066008</c:v>
                </c:pt>
                <c:pt idx="44">
                  <c:v>40897236</c:v>
                </c:pt>
                <c:pt idx="45">
                  <c:v>38440115</c:v>
                </c:pt>
                <c:pt idx="46">
                  <c:v>ФОП, ТЕРЕЩЕНКО ОЛЕНА ДМИТРІВНА</c:v>
                </c:pt>
                <c:pt idx="47">
                  <c:v>38232032</c:v>
                </c:pt>
                <c:pt idx="48">
                  <c:v>43995165</c:v>
                </c:pt>
                <c:pt idx="49">
                  <c:v>41996785</c:v>
                </c:pt>
                <c:pt idx="50">
                  <c:v>44636571</c:v>
                </c:pt>
                <c:pt idx="51">
                  <c:v>44046243</c:v>
                </c:pt>
                <c:pt idx="52">
                  <c:v>42072308</c:v>
                </c:pt>
                <c:pt idx="53">
                  <c:v>ФОП, ТОДОРУК СТЕПАН РОМАНОВИЧ</c:v>
                </c:pt>
                <c:pt idx="54">
                  <c:v>ФОП, МИКОЛЮК ЛЕСЯ ВІКТОРІВНА</c:v>
                </c:pt>
                <c:pt idx="55">
                  <c:v>02010830</c:v>
                </c:pt>
                <c:pt idx="56">
                  <c:v>38288860</c:v>
                </c:pt>
                <c:pt idx="57">
                  <c:v>43967494</c:v>
                </c:pt>
                <c:pt idx="58">
                  <c:v>38194961</c:v>
                </c:pt>
                <c:pt idx="59">
                  <c:v>38044086</c:v>
                </c:pt>
                <c:pt idx="60">
                  <c:v>ФОП, Пантелєєва Анжела Володимирівна</c:v>
                </c:pt>
                <c:pt idx="61">
                  <c:v>38509208</c:v>
                </c:pt>
                <c:pt idx="62">
                  <c:v>44358720</c:v>
                </c:pt>
                <c:pt idx="63">
                  <c:v>39788944</c:v>
                </c:pt>
                <c:pt idx="64">
                  <c:v>45644520</c:v>
                </c:pt>
                <c:pt idx="65">
                  <c:v>38543647</c:v>
                </c:pt>
                <c:pt idx="66">
                  <c:v>ФОП, ГЛАДКА ЛЮДМИЛА СИГИЗМУНДІВНА</c:v>
                </c:pt>
                <c:pt idx="67">
                  <c:v>ФОП, НЕСІМКА ІГОР ВАСИЛЬОВИЧ</c:v>
                </c:pt>
                <c:pt idx="68">
                  <c:v>39153580</c:v>
                </c:pt>
                <c:pt idx="69">
                  <c:v>41935832</c:v>
                </c:pt>
                <c:pt idx="70">
                  <c:v>21154606</c:v>
                </c:pt>
                <c:pt idx="71">
                  <c:v>ФОП, САСКА ТЕТЯНА МИХАЙЛІВНА</c:v>
                </c:pt>
                <c:pt idx="72">
                  <c:v>42588046</c:v>
                </c:pt>
                <c:pt idx="73">
                  <c:v>39511438</c:v>
                </c:pt>
                <c:pt idx="74">
                  <c:v>ФОП, КОМАР ОКСАНА ОЛЕКСАНДРІВНА</c:v>
                </c:pt>
                <c:pt idx="75">
                  <c:v>38427288</c:v>
                </c:pt>
                <c:pt idx="76">
                  <c:v>38645610</c:v>
                </c:pt>
                <c:pt idx="77">
                  <c:v>38447215</c:v>
                </c:pt>
                <c:pt idx="78">
                  <c:v>38868583</c:v>
                </c:pt>
              </c:strCache>
            </c:strRef>
          </c:cat>
          <c:val>
            <c:numRef>
              <c:f>'Порівняння за закладами'!$BB$7:$BB$85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0.83475091130012147</c:v>
                </c:pt>
                <c:pt idx="78"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закладами'!$BC$7:$BC$81</c:f>
              <c:strCache>
                <c:ptCount val="75"/>
                <c:pt idx="0">
                  <c:v>02000659</c:v>
                </c:pt>
                <c:pt idx="1">
                  <c:v>ФОП, СОЗАНСЬКИЙ ІГОР ВАСИЛЬОВИЧ</c:v>
                </c:pt>
                <c:pt idx="2">
                  <c:v>02000961</c:v>
                </c:pt>
                <c:pt idx="3">
                  <c:v>ФОП, ПОЧАЄВЕЦЬ ТЕТЯНА АНАТОЛІЇВНА</c:v>
                </c:pt>
                <c:pt idx="4">
                  <c:v>02010830</c:v>
                </c:pt>
                <c:pt idx="5">
                  <c:v>02001050</c:v>
                </c:pt>
                <c:pt idx="6">
                  <c:v>ФОП, БЕЗГІН ЛЮДМИЛА ЯРОСЛАВІВНА</c:v>
                </c:pt>
                <c:pt idx="7">
                  <c:v>38503630</c:v>
                </c:pt>
                <c:pt idx="8">
                  <c:v>ФОП, Сидорук Іван Іванович</c:v>
                </c:pt>
                <c:pt idx="9">
                  <c:v>45644520</c:v>
                </c:pt>
                <c:pt idx="10">
                  <c:v>42099047</c:v>
                </c:pt>
                <c:pt idx="11">
                  <c:v>ФОП, ДАНИЛЬЧУК МИХАЙЛО ПЕТРОВИЧ</c:v>
                </c:pt>
                <c:pt idx="12">
                  <c:v>41980178</c:v>
                </c:pt>
                <c:pt idx="13">
                  <c:v>02000792</c:v>
                </c:pt>
                <c:pt idx="14">
                  <c:v>40284540</c:v>
                </c:pt>
                <c:pt idx="15">
                  <c:v>41247489</c:v>
                </c:pt>
                <c:pt idx="16">
                  <c:v>43995165</c:v>
                </c:pt>
                <c:pt idx="17">
                  <c:v>40305172</c:v>
                </c:pt>
                <c:pt idx="18">
                  <c:v>40286485</c:v>
                </c:pt>
                <c:pt idx="19">
                  <c:v>ФОП, ТОДОРУК СТЕПАН РОМАНОВИЧ</c:v>
                </c:pt>
                <c:pt idx="20">
                  <c:v>ФОП, ЧОРНОБАЙ МИРОСЛАВА ВОЛОДИМИРІВНА</c:v>
                </c:pt>
                <c:pt idx="21">
                  <c:v>40224130</c:v>
                </c:pt>
                <c:pt idx="22">
                  <c:v>02000754</c:v>
                </c:pt>
                <c:pt idx="23">
                  <c:v>ФОП, ПОЛЬНИЙ АНДРІЙ МИРОСЛАВОВИЧ</c:v>
                </c:pt>
                <c:pt idx="24">
                  <c:v>38509208</c:v>
                </c:pt>
                <c:pt idx="25">
                  <c:v>02000783</c:v>
                </c:pt>
                <c:pt idx="26">
                  <c:v>43967494</c:v>
                </c:pt>
                <c:pt idx="27">
                  <c:v>42100350</c:v>
                </c:pt>
                <c:pt idx="28">
                  <c:v>ФОП, Шубала Надія Ярославівна</c:v>
                </c:pt>
                <c:pt idx="29">
                  <c:v>38332322</c:v>
                </c:pt>
                <c:pt idx="30">
                  <c:v>38440115</c:v>
                </c:pt>
                <c:pt idx="31">
                  <c:v>38868583</c:v>
                </c:pt>
                <c:pt idx="32">
                  <c:v>38725548</c:v>
                </c:pt>
                <c:pt idx="33">
                  <c:v>ФОП, МИКОЛЮК ЛЕСЯ ВІКТОРІВНА</c:v>
                </c:pt>
                <c:pt idx="34">
                  <c:v>43022420</c:v>
                </c:pt>
                <c:pt idx="35">
                  <c:v>ФОП, ГЕРАСІЙ ВОЛОДИМИР ДМИТРОВИЧ</c:v>
                </c:pt>
                <c:pt idx="36">
                  <c:v>44317485</c:v>
                </c:pt>
                <c:pt idx="37">
                  <c:v>39813142</c:v>
                </c:pt>
                <c:pt idx="38">
                  <c:v>ФОП, МИХАЙЛІВ ЛЕСЯ МИХАЙЛІВНА</c:v>
                </c:pt>
                <c:pt idx="39">
                  <c:v>38194961</c:v>
                </c:pt>
                <c:pt idx="40">
                  <c:v>41996785</c:v>
                </c:pt>
                <c:pt idx="41">
                  <c:v>38232032</c:v>
                </c:pt>
                <c:pt idx="42">
                  <c:v>39153580</c:v>
                </c:pt>
                <c:pt idx="43">
                  <c:v>41215331</c:v>
                </c:pt>
                <c:pt idx="44">
                  <c:v>42269550</c:v>
                </c:pt>
                <c:pt idx="45">
                  <c:v>21162280</c:v>
                </c:pt>
                <c:pt idx="46">
                  <c:v>42050407</c:v>
                </c:pt>
                <c:pt idx="47">
                  <c:v>ФОП, ТЕРЕЩЕНКО ОЛЕНА ДМИТРІВНА</c:v>
                </c:pt>
                <c:pt idx="48">
                  <c:v>38543647</c:v>
                </c:pt>
                <c:pt idx="49">
                  <c:v>ФОП, Пантелєєва Анжела Володимирівна</c:v>
                </c:pt>
                <c:pt idx="50">
                  <c:v>42072308</c:v>
                </c:pt>
                <c:pt idx="51">
                  <c:v>38288860</c:v>
                </c:pt>
                <c:pt idx="52">
                  <c:v>44066008</c:v>
                </c:pt>
                <c:pt idx="53">
                  <c:v>43830897</c:v>
                </c:pt>
                <c:pt idx="54">
                  <c:v>40897236</c:v>
                </c:pt>
                <c:pt idx="55">
                  <c:v>38044086</c:v>
                </c:pt>
                <c:pt idx="56">
                  <c:v>39511438</c:v>
                </c:pt>
                <c:pt idx="57">
                  <c:v>21154606</c:v>
                </c:pt>
                <c:pt idx="58">
                  <c:v>ФОП, САСКА ТЕТЯНА МИХАЙЛІВНА</c:v>
                </c:pt>
                <c:pt idx="59">
                  <c:v>39788944</c:v>
                </c:pt>
                <c:pt idx="60">
                  <c:v>42588046</c:v>
                </c:pt>
                <c:pt idx="61">
                  <c:v>38645610</c:v>
                </c:pt>
                <c:pt idx="62">
                  <c:v>02000613</c:v>
                </c:pt>
                <c:pt idx="63">
                  <c:v>44046243</c:v>
                </c:pt>
                <c:pt idx="64">
                  <c:v>38447215</c:v>
                </c:pt>
                <c:pt idx="65">
                  <c:v>44636571</c:v>
                </c:pt>
                <c:pt idx="66">
                  <c:v>02000665</c:v>
                </c:pt>
                <c:pt idx="67">
                  <c:v>44420416</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закладами'!$BD$7:$BD$81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2.0325203252032518E-3</c:v>
                </c:pt>
                <c:pt idx="11" formatCode="General">
                  <c:v>2.1645021645021645E-3</c:v>
                </c:pt>
                <c:pt idx="12" formatCode="General">
                  <c:v>3.9968025579536371E-3</c:v>
                </c:pt>
                <c:pt idx="13" formatCode="General">
                  <c:v>4.6948356807511738E-3</c:v>
                </c:pt>
                <c:pt idx="14" formatCode="General">
                  <c:v>7.3800738007380072E-3</c:v>
                </c:pt>
                <c:pt idx="15" formatCode="General">
                  <c:v>7.8125E-3</c:v>
                </c:pt>
                <c:pt idx="16" formatCode="General">
                  <c:v>7.9413561392791699E-3</c:v>
                </c:pt>
                <c:pt idx="17" formatCode="General">
                  <c:v>1.020408163265306E-2</c:v>
                </c:pt>
                <c:pt idx="18" formatCode="General">
                  <c:v>1.0787486515641856E-2</c:v>
                </c:pt>
                <c:pt idx="19" formatCode="General">
                  <c:v>1.1834319526627219E-2</c:v>
                </c:pt>
                <c:pt idx="20" formatCode="General">
                  <c:v>1.2244897959183673E-2</c:v>
                </c:pt>
                <c:pt idx="21" formatCode="General">
                  <c:v>1.3422818791946308E-2</c:v>
                </c:pt>
                <c:pt idx="22" formatCode="General">
                  <c:v>1.3888888888888888E-2</c:v>
                </c:pt>
                <c:pt idx="23" formatCode="General">
                  <c:v>1.5151515151515152E-2</c:v>
                </c:pt>
                <c:pt idx="24" formatCode="General">
                  <c:v>1.5928231417063347E-2</c:v>
                </c:pt>
                <c:pt idx="25" formatCode="General">
                  <c:v>1.8281535648994516E-2</c:v>
                </c:pt>
                <c:pt idx="26" formatCode="General">
                  <c:v>1.9243530192435302E-2</c:v>
                </c:pt>
                <c:pt idx="27" formatCode="General">
                  <c:v>2.0238095238095239E-2</c:v>
                </c:pt>
                <c:pt idx="28" formatCode="General">
                  <c:v>2.0833333333333332E-2</c:v>
                </c:pt>
                <c:pt idx="29" formatCode="General">
                  <c:v>2.2002200220022004E-2</c:v>
                </c:pt>
                <c:pt idx="30" formatCode="General">
                  <c:v>2.8084982537834691E-2</c:v>
                </c:pt>
                <c:pt idx="31" formatCode="General">
                  <c:v>3.3542976939203356E-2</c:v>
                </c:pt>
                <c:pt idx="32" formatCode="General">
                  <c:v>3.4337031167459058E-2</c:v>
                </c:pt>
                <c:pt idx="33" formatCode="General">
                  <c:v>4.6017699115044247E-2</c:v>
                </c:pt>
                <c:pt idx="34" formatCode="General">
                  <c:v>5.3610503282275714E-2</c:v>
                </c:pt>
                <c:pt idx="35" formatCode="General">
                  <c:v>5.533596837944664E-2</c:v>
                </c:pt>
                <c:pt idx="36" formatCode="General">
                  <c:v>5.9649122807017542E-2</c:v>
                </c:pt>
                <c:pt idx="37" formatCode="General">
                  <c:v>9.0909090909090912E-2</c:v>
                </c:pt>
                <c:pt idx="38" formatCode="General">
                  <c:v>9.9056603773584911E-2</c:v>
                </c:pt>
                <c:pt idx="39" formatCode="General">
                  <c:v>0.10071314219182069</c:v>
                </c:pt>
                <c:pt idx="40" formatCode="General">
                  <c:v>0.10256410256410256</c:v>
                </c:pt>
                <c:pt idx="41" formatCode="General">
                  <c:v>0.11047227926078029</c:v>
                </c:pt>
                <c:pt idx="42" formatCode="General">
                  <c:v>0.11158594491927826</c:v>
                </c:pt>
                <c:pt idx="43" formatCode="General">
                  <c:v>0.11207645525629888</c:v>
                </c:pt>
                <c:pt idx="44" formatCode="General">
                  <c:v>0.12701482914248871</c:v>
                </c:pt>
                <c:pt idx="45" formatCode="General">
                  <c:v>0.15573770491803279</c:v>
                </c:pt>
                <c:pt idx="46" formatCode="General">
                  <c:v>0.16326530612244897</c:v>
                </c:pt>
                <c:pt idx="47" formatCode="General">
                  <c:v>0.16666666666666666</c:v>
                </c:pt>
                <c:pt idx="48" formatCode="General">
                  <c:v>0.18917558212712399</c:v>
                </c:pt>
                <c:pt idx="49" formatCode="General">
                  <c:v>0.19365609348914858</c:v>
                </c:pt>
                <c:pt idx="50" formatCode="General">
                  <c:v>0.20083682008368201</c:v>
                </c:pt>
                <c:pt idx="51" formatCode="General">
                  <c:v>0.20563462097008423</c:v>
                </c:pt>
                <c:pt idx="52" formatCode="General">
                  <c:v>0.20624999999999999</c:v>
                </c:pt>
                <c:pt idx="53" formatCode="General">
                  <c:v>0.21438263229308005</c:v>
                </c:pt>
                <c:pt idx="54" formatCode="General">
                  <c:v>0.21666666666666667</c:v>
                </c:pt>
                <c:pt idx="55" formatCode="General">
                  <c:v>0.2635434412265758</c:v>
                </c:pt>
                <c:pt idx="56" formatCode="General">
                  <c:v>0.27461832061068703</c:v>
                </c:pt>
                <c:pt idx="57" formatCode="General">
                  <c:v>0.32558139534883723</c:v>
                </c:pt>
                <c:pt idx="58" formatCode="General">
                  <c:v>0.33050847457627119</c:v>
                </c:pt>
                <c:pt idx="59" formatCode="General">
                  <c:v>0.33276740237690999</c:v>
                </c:pt>
                <c:pt idx="60" formatCode="General">
                  <c:v>0.3328301886792453</c:v>
                </c:pt>
                <c:pt idx="61" formatCode="General">
                  <c:v>0.39745524384388503</c:v>
                </c:pt>
                <c:pt idx="62" formatCode="General">
                  <c:v>0.44444444444444442</c:v>
                </c:pt>
                <c:pt idx="63" formatCode="General">
                  <c:v>0.51293588301462312</c:v>
                </c:pt>
                <c:pt idx="64" formatCode="General">
                  <c:v>0.53441558441558445</c:v>
                </c:pt>
                <c:pt idx="65" formatCode="General">
                  <c:v>0.54054054054054057</c:v>
                </c:pt>
                <c:pt idx="66" formatCode="General">
                  <c:v>0.54749999999999999</c:v>
                </c:pt>
                <c:pt idx="67" formatCode="General">
                  <c:v>0.56818181818181823</c:v>
                </c:pt>
                <c:pt idx="68" formatCode="General">
                  <c:v>0.58890147225368061</c:v>
                </c:pt>
                <c:pt idx="69" formatCode="General">
                  <c:v>0.60716332378223492</c:v>
                </c:pt>
                <c:pt idx="70" formatCode="General">
                  <c:v>0.64426877470355737</c:v>
                </c:pt>
                <c:pt idx="71" formatCode="General">
                  <c:v>0.69251194901752522</c:v>
                </c:pt>
                <c:pt idx="72" formatCode="General">
                  <c:v>0.75409836065573765</c:v>
                </c:pt>
                <c:pt idx="73" formatCode="General">
                  <c:v>0.83171324422843251</c:v>
                </c:pt>
                <c:pt idx="74" formatCode="General">
                  <c:v>0.87203791469194314</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закладами'!$BC$7:$BC$81</c:f>
              <c:strCache>
                <c:ptCount val="75"/>
                <c:pt idx="0">
                  <c:v>02000659</c:v>
                </c:pt>
                <c:pt idx="1">
                  <c:v>ФОП, СОЗАНСЬКИЙ ІГОР ВАСИЛЬОВИЧ</c:v>
                </c:pt>
                <c:pt idx="2">
                  <c:v>02000961</c:v>
                </c:pt>
                <c:pt idx="3">
                  <c:v>ФОП, ПОЧАЄВЕЦЬ ТЕТЯНА АНАТОЛІЇВНА</c:v>
                </c:pt>
                <c:pt idx="4">
                  <c:v>02010830</c:v>
                </c:pt>
                <c:pt idx="5">
                  <c:v>02001050</c:v>
                </c:pt>
                <c:pt idx="6">
                  <c:v>ФОП, БЕЗГІН ЛЮДМИЛА ЯРОСЛАВІВНА</c:v>
                </c:pt>
                <c:pt idx="7">
                  <c:v>38503630</c:v>
                </c:pt>
                <c:pt idx="8">
                  <c:v>ФОП, Сидорук Іван Іванович</c:v>
                </c:pt>
                <c:pt idx="9">
                  <c:v>45644520</c:v>
                </c:pt>
                <c:pt idx="10">
                  <c:v>42099047</c:v>
                </c:pt>
                <c:pt idx="11">
                  <c:v>ФОП, ДАНИЛЬЧУК МИХАЙЛО ПЕТРОВИЧ</c:v>
                </c:pt>
                <c:pt idx="12">
                  <c:v>41980178</c:v>
                </c:pt>
                <c:pt idx="13">
                  <c:v>02000792</c:v>
                </c:pt>
                <c:pt idx="14">
                  <c:v>40284540</c:v>
                </c:pt>
                <c:pt idx="15">
                  <c:v>41247489</c:v>
                </c:pt>
                <c:pt idx="16">
                  <c:v>43995165</c:v>
                </c:pt>
                <c:pt idx="17">
                  <c:v>40305172</c:v>
                </c:pt>
                <c:pt idx="18">
                  <c:v>40286485</c:v>
                </c:pt>
                <c:pt idx="19">
                  <c:v>ФОП, ТОДОРУК СТЕПАН РОМАНОВИЧ</c:v>
                </c:pt>
                <c:pt idx="20">
                  <c:v>ФОП, ЧОРНОБАЙ МИРОСЛАВА ВОЛОДИМИРІВНА</c:v>
                </c:pt>
                <c:pt idx="21">
                  <c:v>40224130</c:v>
                </c:pt>
                <c:pt idx="22">
                  <c:v>02000754</c:v>
                </c:pt>
                <c:pt idx="23">
                  <c:v>ФОП, ПОЛЬНИЙ АНДРІЙ МИРОСЛАВОВИЧ</c:v>
                </c:pt>
                <c:pt idx="24">
                  <c:v>38509208</c:v>
                </c:pt>
                <c:pt idx="25">
                  <c:v>02000783</c:v>
                </c:pt>
                <c:pt idx="26">
                  <c:v>43967494</c:v>
                </c:pt>
                <c:pt idx="27">
                  <c:v>42100350</c:v>
                </c:pt>
                <c:pt idx="28">
                  <c:v>ФОП, Шубала Надія Ярославівна</c:v>
                </c:pt>
                <c:pt idx="29">
                  <c:v>38332322</c:v>
                </c:pt>
                <c:pt idx="30">
                  <c:v>38440115</c:v>
                </c:pt>
                <c:pt idx="31">
                  <c:v>38868583</c:v>
                </c:pt>
                <c:pt idx="32">
                  <c:v>38725548</c:v>
                </c:pt>
                <c:pt idx="33">
                  <c:v>ФОП, МИКОЛЮК ЛЕСЯ ВІКТОРІВНА</c:v>
                </c:pt>
                <c:pt idx="34">
                  <c:v>43022420</c:v>
                </c:pt>
                <c:pt idx="35">
                  <c:v>ФОП, ГЕРАСІЙ ВОЛОДИМИР ДМИТРОВИЧ</c:v>
                </c:pt>
                <c:pt idx="36">
                  <c:v>44317485</c:v>
                </c:pt>
                <c:pt idx="37">
                  <c:v>39813142</c:v>
                </c:pt>
                <c:pt idx="38">
                  <c:v>ФОП, МИХАЙЛІВ ЛЕСЯ МИХАЙЛІВНА</c:v>
                </c:pt>
                <c:pt idx="39">
                  <c:v>38194961</c:v>
                </c:pt>
                <c:pt idx="40">
                  <c:v>41996785</c:v>
                </c:pt>
                <c:pt idx="41">
                  <c:v>38232032</c:v>
                </c:pt>
                <c:pt idx="42">
                  <c:v>39153580</c:v>
                </c:pt>
                <c:pt idx="43">
                  <c:v>41215331</c:v>
                </c:pt>
                <c:pt idx="44">
                  <c:v>42269550</c:v>
                </c:pt>
                <c:pt idx="45">
                  <c:v>21162280</c:v>
                </c:pt>
                <c:pt idx="46">
                  <c:v>42050407</c:v>
                </c:pt>
                <c:pt idx="47">
                  <c:v>ФОП, ТЕРЕЩЕНКО ОЛЕНА ДМИТРІВНА</c:v>
                </c:pt>
                <c:pt idx="48">
                  <c:v>38543647</c:v>
                </c:pt>
                <c:pt idx="49">
                  <c:v>ФОП, Пантелєєва Анжела Володимирівна</c:v>
                </c:pt>
                <c:pt idx="50">
                  <c:v>42072308</c:v>
                </c:pt>
                <c:pt idx="51">
                  <c:v>38288860</c:v>
                </c:pt>
                <c:pt idx="52">
                  <c:v>44066008</c:v>
                </c:pt>
                <c:pt idx="53">
                  <c:v>43830897</c:v>
                </c:pt>
                <c:pt idx="54">
                  <c:v>40897236</c:v>
                </c:pt>
                <c:pt idx="55">
                  <c:v>38044086</c:v>
                </c:pt>
                <c:pt idx="56">
                  <c:v>39511438</c:v>
                </c:pt>
                <c:pt idx="57">
                  <c:v>21154606</c:v>
                </c:pt>
                <c:pt idx="58">
                  <c:v>ФОП, САСКА ТЕТЯНА МИХАЙЛІВНА</c:v>
                </c:pt>
                <c:pt idx="59">
                  <c:v>39788944</c:v>
                </c:pt>
                <c:pt idx="60">
                  <c:v>42588046</c:v>
                </c:pt>
                <c:pt idx="61">
                  <c:v>38645610</c:v>
                </c:pt>
                <c:pt idx="62">
                  <c:v>02000613</c:v>
                </c:pt>
                <c:pt idx="63">
                  <c:v>44046243</c:v>
                </c:pt>
                <c:pt idx="64">
                  <c:v>38447215</c:v>
                </c:pt>
                <c:pt idx="65">
                  <c:v>44636571</c:v>
                </c:pt>
                <c:pt idx="66">
                  <c:v>02000665</c:v>
                </c:pt>
                <c:pt idx="67">
                  <c:v>44420416</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закладами'!$BE$7:$BE$81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0.53441558441558445</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закладами'!$BF$7:$BF$71</c:f>
              <c:strCache>
                <c:ptCount val="65"/>
                <c:pt idx="0">
                  <c:v>40284540</c:v>
                </c:pt>
                <c:pt idx="1">
                  <c:v>ФОП, Шубала Надія Ярославівна</c:v>
                </c:pt>
                <c:pt idx="2">
                  <c:v>02000665</c:v>
                </c:pt>
                <c:pt idx="3">
                  <c:v>ФОП, ТЕРЕЩЕНКО ОЛЕНА ДМИТРІВНА</c:v>
                </c:pt>
                <c:pt idx="4">
                  <c:v>02000754</c:v>
                </c:pt>
                <c:pt idx="5">
                  <c:v>44046243</c:v>
                </c:pt>
                <c:pt idx="6">
                  <c:v>38440115</c:v>
                </c:pt>
                <c:pt idx="7">
                  <c:v>44358720</c:v>
                </c:pt>
                <c:pt idx="8">
                  <c:v>41996785</c:v>
                </c:pt>
                <c:pt idx="9">
                  <c:v>39153580</c:v>
                </c:pt>
                <c:pt idx="10">
                  <c:v>38288860</c:v>
                </c:pt>
                <c:pt idx="11">
                  <c:v>ФОП, КОМАР ОКСАНА ОЛЕКСАНДРІВНА</c:v>
                </c:pt>
                <c:pt idx="12">
                  <c:v>41215331</c:v>
                </c:pt>
                <c:pt idx="13">
                  <c:v>39511438</c:v>
                </c:pt>
                <c:pt idx="14">
                  <c:v>44066008</c:v>
                </c:pt>
                <c:pt idx="15">
                  <c:v>38194961</c:v>
                </c:pt>
                <c:pt idx="16">
                  <c:v>44636571</c:v>
                </c:pt>
                <c:pt idx="17">
                  <c:v>38868583</c:v>
                </c:pt>
                <c:pt idx="18">
                  <c:v>02000613</c:v>
                </c:pt>
                <c:pt idx="19">
                  <c:v>ФОП, НЕСІМКА ІГОР ВАСИЛЬОВИЧ</c:v>
                </c:pt>
                <c:pt idx="20">
                  <c:v>38447215</c:v>
                </c:pt>
                <c:pt idx="21">
                  <c:v>43876182</c:v>
                </c:pt>
                <c:pt idx="22">
                  <c:v>43830897</c:v>
                </c:pt>
                <c:pt idx="23">
                  <c:v>41935832</c:v>
                </c:pt>
                <c:pt idx="24">
                  <c:v>38427288</c:v>
                </c:pt>
                <c:pt idx="25">
                  <c:v>42269550</c:v>
                </c:pt>
                <c:pt idx="26">
                  <c:v>ФОП, Пантелєєва Анжела Володимирівна</c:v>
                </c:pt>
                <c:pt idx="27">
                  <c:v>38543647</c:v>
                </c:pt>
                <c:pt idx="28">
                  <c:v>40286485</c:v>
                </c:pt>
                <c:pt idx="29">
                  <c:v>38645610</c:v>
                </c:pt>
                <c:pt idx="30">
                  <c:v>42588046</c:v>
                </c:pt>
                <c:pt idx="31">
                  <c:v>38044086</c:v>
                </c:pt>
                <c:pt idx="32">
                  <c:v>42072308</c:v>
                </c:pt>
                <c:pt idx="33">
                  <c:v>39788944</c:v>
                </c:pt>
                <c:pt idx="34">
                  <c:v>43995165</c:v>
                </c:pt>
                <c:pt idx="35">
                  <c:v>43967494</c:v>
                </c:pt>
                <c:pt idx="36">
                  <c:v>38332322</c:v>
                </c:pt>
                <c:pt idx="37">
                  <c:v>ФОП, САСКА ТЕТЯНА МИХАЙЛІВНА</c:v>
                </c:pt>
                <c:pt idx="38">
                  <c:v>44420416</c:v>
                </c:pt>
                <c:pt idx="39">
                  <c:v>21154606</c:v>
                </c:pt>
                <c:pt idx="40">
                  <c:v>41980178</c:v>
                </c:pt>
                <c:pt idx="41">
                  <c:v>42050407</c:v>
                </c:pt>
                <c:pt idx="42">
                  <c:v>38232032</c:v>
                </c:pt>
                <c:pt idx="43">
                  <c:v>02000783</c:v>
                </c:pt>
                <c:pt idx="44">
                  <c:v>40305172</c:v>
                </c:pt>
                <c:pt idx="45">
                  <c:v>40897236</c:v>
                </c:pt>
                <c:pt idx="46">
                  <c:v>42100350</c:v>
                </c:pt>
                <c:pt idx="47">
                  <c:v>44317485</c:v>
                </c:pt>
                <c:pt idx="48">
                  <c:v>43022420</c:v>
                </c:pt>
                <c:pt idx="49">
                  <c:v>41247489</c:v>
                </c:pt>
                <c:pt idx="50">
                  <c:v>ФОП, ЧОРНОБАЙ МИРОСЛАВА ВОЛОДИМИРІВНА</c:v>
                </c:pt>
                <c:pt idx="51">
                  <c:v>ФОП, МИХАЙЛІВ ЛЕСЯ МИХАЙЛІВНА</c:v>
                </c:pt>
                <c:pt idx="52">
                  <c:v>38725548</c:v>
                </c:pt>
                <c:pt idx="53">
                  <c:v>38509208</c:v>
                </c:pt>
                <c:pt idx="54">
                  <c:v>21162280</c:v>
                </c:pt>
                <c:pt idx="55">
                  <c:v>40224130</c:v>
                </c:pt>
                <c:pt idx="56">
                  <c:v>ФОП, МИКОЛЮК ЛЕСЯ ВІКТОРІВНА</c:v>
                </c:pt>
                <c:pt idx="57">
                  <c:v>ФОП, ГЕРАСІЙ ВОЛОДИМИР ДМИТРОВИЧ</c:v>
                </c:pt>
                <c:pt idx="58">
                  <c:v>ФОП, ГЛАДКА ЛЮДМИЛА СИГИЗМУНДІВНА</c:v>
                </c:pt>
                <c:pt idx="59">
                  <c:v>ФОП, ПОЛЬНИЙ АНДРІЙ МИРОСЛАВОВИЧ</c:v>
                </c:pt>
                <c:pt idx="60">
                  <c:v>ФОП, ДАНИЛЬЧУК МИХАЙЛО ПЕТРОВИЧ</c:v>
                </c:pt>
                <c:pt idx="61">
                  <c:v>02000792</c:v>
                </c:pt>
                <c:pt idx="62">
                  <c:v>ФОП, ТОДОРУК СТЕПАН РОМАНОВИЧ</c:v>
                </c:pt>
                <c:pt idx="63">
                  <c:v>42099047</c:v>
                </c:pt>
                <c:pt idx="64">
                  <c:v>39813142</c:v>
                </c:pt>
              </c:strCache>
            </c:strRef>
          </c:cat>
          <c:val>
            <c:numRef>
              <c:f>'Порівняння за закладами'!$BG$7:$BG$71</c:f>
              <c:numCache>
                <c:formatCode>0%</c:formatCode>
                <c:ptCount val="65"/>
                <c:pt idx="0">
                  <c:v>0</c:v>
                </c:pt>
                <c:pt idx="1">
                  <c:v>0</c:v>
                </c:pt>
                <c:pt idx="2" formatCode="General">
                  <c:v>0</c:v>
                </c:pt>
                <c:pt idx="3" formatCode="General">
                  <c:v>0</c:v>
                </c:pt>
                <c:pt idx="4" formatCode="General">
                  <c:v>0</c:v>
                </c:pt>
                <c:pt idx="5" formatCode="General">
                  <c:v>4.3859649122807015E-3</c:v>
                </c:pt>
                <c:pt idx="6" formatCode="General">
                  <c:v>5.1813471502590676E-3</c:v>
                </c:pt>
                <c:pt idx="7" formatCode="General">
                  <c:v>1.8991964937910884E-2</c:v>
                </c:pt>
                <c:pt idx="8" formatCode="General">
                  <c:v>0.02</c:v>
                </c:pt>
                <c:pt idx="9" formatCode="General">
                  <c:v>2.3404255319148935E-2</c:v>
                </c:pt>
                <c:pt idx="10" formatCode="General">
                  <c:v>2.5423728813559324E-2</c:v>
                </c:pt>
                <c:pt idx="11" formatCode="General">
                  <c:v>2.717391304347826E-2</c:v>
                </c:pt>
                <c:pt idx="12" formatCode="General">
                  <c:v>3.1007751937984496E-2</c:v>
                </c:pt>
                <c:pt idx="13" formatCode="General">
                  <c:v>3.1271716469770672E-2</c:v>
                </c:pt>
                <c:pt idx="14" formatCode="General">
                  <c:v>3.6363636363636362E-2</c:v>
                </c:pt>
                <c:pt idx="15" formatCode="General">
                  <c:v>4.4797687861271675E-2</c:v>
                </c:pt>
                <c:pt idx="16" formatCode="General">
                  <c:v>0.05</c:v>
                </c:pt>
                <c:pt idx="17" formatCode="General">
                  <c:v>6.25E-2</c:v>
                </c:pt>
                <c:pt idx="18" formatCode="General">
                  <c:v>6.25E-2</c:v>
                </c:pt>
                <c:pt idx="19" formatCode="General">
                  <c:v>6.5217391304347824E-2</c:v>
                </c:pt>
                <c:pt idx="20" formatCode="General">
                  <c:v>7.2600243013365734E-2</c:v>
                </c:pt>
                <c:pt idx="21" formatCode="General">
                  <c:v>7.7453987730061347E-2</c:v>
                </c:pt>
                <c:pt idx="22" formatCode="General">
                  <c:v>0.11392405063291139</c:v>
                </c:pt>
                <c:pt idx="23" formatCode="General">
                  <c:v>0.146295422369042</c:v>
                </c:pt>
                <c:pt idx="24" formatCode="General">
                  <c:v>0.16510989010989011</c:v>
                </c:pt>
                <c:pt idx="25" formatCode="General">
                  <c:v>0.16751269035532995</c:v>
                </c:pt>
                <c:pt idx="26" formatCode="General">
                  <c:v>0.17241379310344829</c:v>
                </c:pt>
                <c:pt idx="27" formatCode="General">
                  <c:v>0.19294743845642048</c:v>
                </c:pt>
                <c:pt idx="28" formatCode="General">
                  <c:v>0.2</c:v>
                </c:pt>
                <c:pt idx="29" formatCode="General">
                  <c:v>0.22762964880490119</c:v>
                </c:pt>
                <c:pt idx="30" formatCode="General">
                  <c:v>0.23866213151927437</c:v>
                </c:pt>
                <c:pt idx="31" formatCode="General">
                  <c:v>0.26244343891402716</c:v>
                </c:pt>
                <c:pt idx="32" formatCode="General">
                  <c:v>0.27083333333333331</c:v>
                </c:pt>
                <c:pt idx="33" formatCode="General">
                  <c:v>0.30102040816326531</c:v>
                </c:pt>
                <c:pt idx="34" formatCode="General">
                  <c:v>0.30769230769230771</c:v>
                </c:pt>
                <c:pt idx="35" formatCode="General">
                  <c:v>0.31034482758620691</c:v>
                </c:pt>
                <c:pt idx="36" formatCode="General">
                  <c:v>0.33750000000000002</c:v>
                </c:pt>
                <c:pt idx="37" formatCode="General">
                  <c:v>0.35897435897435898</c:v>
                </c:pt>
                <c:pt idx="38" formatCode="General">
                  <c:v>0.36</c:v>
                </c:pt>
                <c:pt idx="39" formatCode="General">
                  <c:v>0.375</c:v>
                </c:pt>
                <c:pt idx="40" formatCode="General">
                  <c:v>0.4</c:v>
                </c:pt>
                <c:pt idx="41" formatCode="General">
                  <c:v>0.4732142857142857</c:v>
                </c:pt>
                <c:pt idx="42" formatCode="General">
                  <c:v>0.49814126394052044</c:v>
                </c:pt>
                <c:pt idx="43" formatCode="General">
                  <c:v>0.5</c:v>
                </c:pt>
                <c:pt idx="44" formatCode="General">
                  <c:v>0.5</c:v>
                </c:pt>
                <c:pt idx="45" formatCode="General">
                  <c:v>0.51923076923076927</c:v>
                </c:pt>
                <c:pt idx="46" formatCode="General">
                  <c:v>0.52941176470588236</c:v>
                </c:pt>
                <c:pt idx="47" formatCode="General">
                  <c:v>0.52941176470588236</c:v>
                </c:pt>
                <c:pt idx="48" formatCode="General">
                  <c:v>0.63265306122448983</c:v>
                </c:pt>
                <c:pt idx="49" formatCode="General">
                  <c:v>0.66666666666666663</c:v>
                </c:pt>
                <c:pt idx="50" formatCode="General">
                  <c:v>0.66666666666666663</c:v>
                </c:pt>
                <c:pt idx="51" formatCode="General">
                  <c:v>0.66666666666666663</c:v>
                </c:pt>
                <c:pt idx="52" formatCode="General">
                  <c:v>0.68461538461538463</c:v>
                </c:pt>
                <c:pt idx="53" formatCode="General">
                  <c:v>0.73563218390804597</c:v>
                </c:pt>
                <c:pt idx="54" formatCode="General">
                  <c:v>0.73684210526315785</c:v>
                </c:pt>
                <c:pt idx="55" formatCode="General">
                  <c:v>0.875</c:v>
                </c:pt>
                <c:pt idx="56" formatCode="General">
                  <c:v>0.88461538461538458</c:v>
                </c:pt>
                <c:pt idx="57" formatCode="General">
                  <c:v>0.9285714285714286</c:v>
                </c:pt>
                <c:pt idx="58" formatCode="General">
                  <c:v>0.98773006134969321</c:v>
                </c:pt>
                <c:pt idx="59" formatCode="General">
                  <c:v>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закладами'!$BF$7:$BF$71</c:f>
              <c:strCache>
                <c:ptCount val="65"/>
                <c:pt idx="0">
                  <c:v>40284540</c:v>
                </c:pt>
                <c:pt idx="1">
                  <c:v>ФОП, Шубала Надія Ярославівна</c:v>
                </c:pt>
                <c:pt idx="2">
                  <c:v>02000665</c:v>
                </c:pt>
                <c:pt idx="3">
                  <c:v>ФОП, ТЕРЕЩЕНКО ОЛЕНА ДМИТРІВНА</c:v>
                </c:pt>
                <c:pt idx="4">
                  <c:v>02000754</c:v>
                </c:pt>
                <c:pt idx="5">
                  <c:v>44046243</c:v>
                </c:pt>
                <c:pt idx="6">
                  <c:v>38440115</c:v>
                </c:pt>
                <c:pt idx="7">
                  <c:v>44358720</c:v>
                </c:pt>
                <c:pt idx="8">
                  <c:v>41996785</c:v>
                </c:pt>
                <c:pt idx="9">
                  <c:v>39153580</c:v>
                </c:pt>
                <c:pt idx="10">
                  <c:v>38288860</c:v>
                </c:pt>
                <c:pt idx="11">
                  <c:v>ФОП, КОМАР ОКСАНА ОЛЕКСАНДРІВНА</c:v>
                </c:pt>
                <c:pt idx="12">
                  <c:v>41215331</c:v>
                </c:pt>
                <c:pt idx="13">
                  <c:v>39511438</c:v>
                </c:pt>
                <c:pt idx="14">
                  <c:v>44066008</c:v>
                </c:pt>
                <c:pt idx="15">
                  <c:v>38194961</c:v>
                </c:pt>
                <c:pt idx="16">
                  <c:v>44636571</c:v>
                </c:pt>
                <c:pt idx="17">
                  <c:v>38868583</c:v>
                </c:pt>
                <c:pt idx="18">
                  <c:v>02000613</c:v>
                </c:pt>
                <c:pt idx="19">
                  <c:v>ФОП, НЕСІМКА ІГОР ВАСИЛЬОВИЧ</c:v>
                </c:pt>
                <c:pt idx="20">
                  <c:v>38447215</c:v>
                </c:pt>
                <c:pt idx="21">
                  <c:v>43876182</c:v>
                </c:pt>
                <c:pt idx="22">
                  <c:v>43830897</c:v>
                </c:pt>
                <c:pt idx="23">
                  <c:v>41935832</c:v>
                </c:pt>
                <c:pt idx="24">
                  <c:v>38427288</c:v>
                </c:pt>
                <c:pt idx="25">
                  <c:v>42269550</c:v>
                </c:pt>
                <c:pt idx="26">
                  <c:v>ФОП, Пантелєєва Анжела Володимирівна</c:v>
                </c:pt>
                <c:pt idx="27">
                  <c:v>38543647</c:v>
                </c:pt>
                <c:pt idx="28">
                  <c:v>40286485</c:v>
                </c:pt>
                <c:pt idx="29">
                  <c:v>38645610</c:v>
                </c:pt>
                <c:pt idx="30">
                  <c:v>42588046</c:v>
                </c:pt>
                <c:pt idx="31">
                  <c:v>38044086</c:v>
                </c:pt>
                <c:pt idx="32">
                  <c:v>42072308</c:v>
                </c:pt>
                <c:pt idx="33">
                  <c:v>39788944</c:v>
                </c:pt>
                <c:pt idx="34">
                  <c:v>43995165</c:v>
                </c:pt>
                <c:pt idx="35">
                  <c:v>43967494</c:v>
                </c:pt>
                <c:pt idx="36">
                  <c:v>38332322</c:v>
                </c:pt>
                <c:pt idx="37">
                  <c:v>ФОП, САСКА ТЕТЯНА МИХАЙЛІВНА</c:v>
                </c:pt>
                <c:pt idx="38">
                  <c:v>44420416</c:v>
                </c:pt>
                <c:pt idx="39">
                  <c:v>21154606</c:v>
                </c:pt>
                <c:pt idx="40">
                  <c:v>41980178</c:v>
                </c:pt>
                <c:pt idx="41">
                  <c:v>42050407</c:v>
                </c:pt>
                <c:pt idx="42">
                  <c:v>38232032</c:v>
                </c:pt>
                <c:pt idx="43">
                  <c:v>02000783</c:v>
                </c:pt>
                <c:pt idx="44">
                  <c:v>40305172</c:v>
                </c:pt>
                <c:pt idx="45">
                  <c:v>40897236</c:v>
                </c:pt>
                <c:pt idx="46">
                  <c:v>42100350</c:v>
                </c:pt>
                <c:pt idx="47">
                  <c:v>44317485</c:v>
                </c:pt>
                <c:pt idx="48">
                  <c:v>43022420</c:v>
                </c:pt>
                <c:pt idx="49">
                  <c:v>41247489</c:v>
                </c:pt>
                <c:pt idx="50">
                  <c:v>ФОП, ЧОРНОБАЙ МИРОСЛАВА ВОЛОДИМИРІВНА</c:v>
                </c:pt>
                <c:pt idx="51">
                  <c:v>ФОП, МИХАЙЛІВ ЛЕСЯ МИХАЙЛІВНА</c:v>
                </c:pt>
                <c:pt idx="52">
                  <c:v>38725548</c:v>
                </c:pt>
                <c:pt idx="53">
                  <c:v>38509208</c:v>
                </c:pt>
                <c:pt idx="54">
                  <c:v>21162280</c:v>
                </c:pt>
                <c:pt idx="55">
                  <c:v>40224130</c:v>
                </c:pt>
                <c:pt idx="56">
                  <c:v>ФОП, МИКОЛЮК ЛЕСЯ ВІКТОРІВНА</c:v>
                </c:pt>
                <c:pt idx="57">
                  <c:v>ФОП, ГЕРАСІЙ ВОЛОДИМИР ДМИТРОВИЧ</c:v>
                </c:pt>
                <c:pt idx="58">
                  <c:v>ФОП, ГЛАДКА ЛЮДМИЛА СИГИЗМУНДІВНА</c:v>
                </c:pt>
                <c:pt idx="59">
                  <c:v>ФОП, ПОЛЬНИЙ АНДРІЙ МИРОСЛАВОВИЧ</c:v>
                </c:pt>
                <c:pt idx="60">
                  <c:v>ФОП, ДАНИЛЬЧУК МИХАЙЛО ПЕТРОВИЧ</c:v>
                </c:pt>
                <c:pt idx="61">
                  <c:v>02000792</c:v>
                </c:pt>
                <c:pt idx="62">
                  <c:v>ФОП, ТОДОРУК СТЕПАН РОМАНОВИЧ</c:v>
                </c:pt>
                <c:pt idx="63">
                  <c:v>42099047</c:v>
                </c:pt>
                <c:pt idx="64">
                  <c:v>39813142</c:v>
                </c:pt>
              </c:strCache>
            </c:strRef>
          </c:cat>
          <c:val>
            <c:numRef>
              <c:f>'Порівняння за закладами'!$BH$7:$BH$71</c:f>
              <c:numCache>
                <c:formatCode>0%</c:formatCode>
                <c:ptCount val="6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7.2600243013365734E-2</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закладами'!$BI$7:$BI$81</c:f>
              <c:strCache>
                <c:ptCount val="75"/>
                <c:pt idx="0">
                  <c:v>02001050</c:v>
                </c:pt>
                <c:pt idx="1">
                  <c:v>ФОП, ДАНИЛЬЧУК МИХАЙЛО ПЕТРОВИЧ</c:v>
                </c:pt>
                <c:pt idx="2">
                  <c:v>39813142</c:v>
                </c:pt>
                <c:pt idx="3">
                  <c:v>ФОП, Шубала Надія Ярославівна</c:v>
                </c:pt>
                <c:pt idx="4">
                  <c:v>02000659</c:v>
                </c:pt>
                <c:pt idx="5">
                  <c:v>ФОП, ГЕРАСІЙ ВОЛОДИМИР ДМИТРОВИЧ</c:v>
                </c:pt>
                <c:pt idx="6">
                  <c:v>02000754</c:v>
                </c:pt>
                <c:pt idx="7">
                  <c:v>40305172</c:v>
                </c:pt>
                <c:pt idx="8">
                  <c:v>38503630</c:v>
                </c:pt>
                <c:pt idx="9">
                  <c:v>40284540</c:v>
                </c:pt>
                <c:pt idx="10">
                  <c:v>02000792</c:v>
                </c:pt>
                <c:pt idx="11">
                  <c:v>ФОП, СОЗАНСЬКИЙ ІГОР ВАСИЛЬОВИЧ</c:v>
                </c:pt>
                <c:pt idx="12">
                  <c:v>ФОП, ТОДОРУК СТЕПАН РОМАНОВИЧ</c:v>
                </c:pt>
                <c:pt idx="13">
                  <c:v>ФОП, ЧОРНОБАЙ МИРОСЛАВА ВОЛОДИМИРІВНА</c:v>
                </c:pt>
                <c:pt idx="14">
                  <c:v>ФОП, ПОЛЬНИЙ АНДРІЙ МИРОСЛАВОВИЧ</c:v>
                </c:pt>
                <c:pt idx="15">
                  <c:v>ФОП, Сидорук Іван Іванович</c:v>
                </c:pt>
                <c:pt idx="16">
                  <c:v>42050407</c:v>
                </c:pt>
                <c:pt idx="17">
                  <c:v>ФОП, ТЕРЕЩЕНКО ОЛЕНА ДМИТРІВНА</c:v>
                </c:pt>
                <c:pt idx="18">
                  <c:v>ФОП, ПОЧАЄВЕЦЬ ТЕТЯНА АНАТОЛІЇВНА</c:v>
                </c:pt>
                <c:pt idx="19">
                  <c:v>38509208</c:v>
                </c:pt>
                <c:pt idx="20">
                  <c:v>42100350</c:v>
                </c:pt>
                <c:pt idx="21">
                  <c:v>41980178</c:v>
                </c:pt>
                <c:pt idx="22">
                  <c:v>40224130</c:v>
                </c:pt>
                <c:pt idx="23">
                  <c:v>02000783</c:v>
                </c:pt>
                <c:pt idx="24">
                  <c:v>02000961</c:v>
                </c:pt>
                <c:pt idx="25">
                  <c:v>ФОП, БЕЗГІН ЛЮДМИЛА ЯРОСЛАВІВНА</c:v>
                </c:pt>
                <c:pt idx="26">
                  <c:v>42269550</c:v>
                </c:pt>
                <c:pt idx="27">
                  <c:v>ФОП, МИКОЛЮК ЛЕСЯ ВІКТОРІВНА</c:v>
                </c:pt>
                <c:pt idx="28">
                  <c:v>44066008</c:v>
                </c:pt>
                <c:pt idx="29">
                  <c:v>ФОП, КОМАР ОКСАНА ОЛЕКСАНДРІВНА</c:v>
                </c:pt>
                <c:pt idx="30">
                  <c:v>ФОП, Пантелєєва Анжела Володимирівна</c:v>
                </c:pt>
                <c:pt idx="31">
                  <c:v>38725548</c:v>
                </c:pt>
                <c:pt idx="32">
                  <c:v>43022420</c:v>
                </c:pt>
                <c:pt idx="33">
                  <c:v>ФОП, МИХАЙЛІВ ЛЕСЯ МИХАЙЛІВНА</c:v>
                </c:pt>
                <c:pt idx="34">
                  <c:v>21162280</c:v>
                </c:pt>
                <c:pt idx="35">
                  <c:v>38332322</c:v>
                </c:pt>
                <c:pt idx="36">
                  <c:v>40286485</c:v>
                </c:pt>
                <c:pt idx="37">
                  <c:v>43830897</c:v>
                </c:pt>
                <c:pt idx="38">
                  <c:v>38440115</c:v>
                </c:pt>
                <c:pt idx="39">
                  <c:v>44317485</c:v>
                </c:pt>
                <c:pt idx="40">
                  <c:v>42099047</c:v>
                </c:pt>
                <c:pt idx="41">
                  <c:v>38232032</c:v>
                </c:pt>
                <c:pt idx="42">
                  <c:v>39788944</c:v>
                </c:pt>
                <c:pt idx="43">
                  <c:v>39153580</c:v>
                </c:pt>
                <c:pt idx="44">
                  <c:v>40897236</c:v>
                </c:pt>
                <c:pt idx="45">
                  <c:v>41215331</c:v>
                </c:pt>
                <c:pt idx="46">
                  <c:v>ФОП, ГЛАДКА ЛЮДМИЛА СИГИЗМУНДІВНА</c:v>
                </c:pt>
                <c:pt idx="47">
                  <c:v>41996785</c:v>
                </c:pt>
                <c:pt idx="48">
                  <c:v>38543647</c:v>
                </c:pt>
                <c:pt idx="49">
                  <c:v>41247489</c:v>
                </c:pt>
                <c:pt idx="50">
                  <c:v>ФОП, САСКА ТЕТЯНА МИХАЙЛІВНА</c:v>
                </c:pt>
                <c:pt idx="51">
                  <c:v>42588046</c:v>
                </c:pt>
                <c:pt idx="52">
                  <c:v>38447215</c:v>
                </c:pt>
                <c:pt idx="53">
                  <c:v>38194961</c:v>
                </c:pt>
                <c:pt idx="54">
                  <c:v>38288860</c:v>
                </c:pt>
                <c:pt idx="55">
                  <c:v>44420416</c:v>
                </c:pt>
                <c:pt idx="56">
                  <c:v>39511438</c:v>
                </c:pt>
                <c:pt idx="57">
                  <c:v>45644520</c:v>
                </c:pt>
                <c:pt idx="58">
                  <c:v>42072308</c:v>
                </c:pt>
                <c:pt idx="59">
                  <c:v>43995165</c:v>
                </c:pt>
                <c:pt idx="60">
                  <c:v>02010830</c:v>
                </c:pt>
                <c:pt idx="61">
                  <c:v>02000613</c:v>
                </c:pt>
                <c:pt idx="62">
                  <c:v>38044086</c:v>
                </c:pt>
                <c:pt idx="63">
                  <c:v>44046243</c:v>
                </c:pt>
                <c:pt idx="64">
                  <c:v>21154606</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strCache>
            </c:strRef>
          </c:cat>
          <c:val>
            <c:numRef>
              <c:f>'Порівняння за закладами'!$BJ$7:$BJ$81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2.7149321266968328E-4</c:v>
                </c:pt>
                <c:pt idx="20" formatCode="General">
                  <c:v>5.9737156511350056E-4</c:v>
                </c:pt>
                <c:pt idx="21" formatCode="General">
                  <c:v>7.7130736598534516E-4</c:v>
                </c:pt>
                <c:pt idx="22" formatCode="General">
                  <c:v>8.2850041425020708E-4</c:v>
                </c:pt>
                <c:pt idx="23" formatCode="General">
                  <c:v>9.1407678244972577E-4</c:v>
                </c:pt>
                <c:pt idx="24" formatCode="General">
                  <c:v>9.3109869646182495E-4</c:v>
                </c:pt>
                <c:pt idx="25" formatCode="General">
                  <c:v>1.8115942028985507E-3</c:v>
                </c:pt>
                <c:pt idx="26" formatCode="General">
                  <c:v>2.2264631043256997E-3</c:v>
                </c:pt>
                <c:pt idx="27" formatCode="General">
                  <c:v>2.6155187445510027E-3</c:v>
                </c:pt>
                <c:pt idx="28" formatCode="General">
                  <c:v>3.7523452157598499E-3</c:v>
                </c:pt>
                <c:pt idx="29" formatCode="General">
                  <c:v>6.6225165562913907E-3</c:v>
                </c:pt>
                <c:pt idx="30" formatCode="General">
                  <c:v>8.3713850837138504E-3</c:v>
                </c:pt>
                <c:pt idx="31" formatCode="General">
                  <c:v>9.2423847956261389E-3</c:v>
                </c:pt>
                <c:pt idx="32" formatCode="General">
                  <c:v>1.1458333333333333E-2</c:v>
                </c:pt>
                <c:pt idx="33" formatCode="General">
                  <c:v>1.2658227848101266E-2</c:v>
                </c:pt>
                <c:pt idx="34" formatCode="General">
                  <c:v>1.2903225806451613E-2</c:v>
                </c:pt>
                <c:pt idx="35" formatCode="General">
                  <c:v>1.6049382716049384E-2</c:v>
                </c:pt>
                <c:pt idx="36" formatCode="General">
                  <c:v>1.7004936917169502E-2</c:v>
                </c:pt>
                <c:pt idx="37" formatCode="General">
                  <c:v>3.7406483790523692E-2</c:v>
                </c:pt>
                <c:pt idx="38" formatCode="General">
                  <c:v>3.8843784994400894E-2</c:v>
                </c:pt>
                <c:pt idx="39" formatCode="General">
                  <c:v>4.2191435768261967E-2</c:v>
                </c:pt>
                <c:pt idx="40" formatCode="General">
                  <c:v>4.4074436826640549E-2</c:v>
                </c:pt>
                <c:pt idx="41" formatCode="General">
                  <c:v>4.8367593712212817E-2</c:v>
                </c:pt>
                <c:pt idx="42" formatCode="General">
                  <c:v>6.6387141858839968E-2</c:v>
                </c:pt>
                <c:pt idx="43" formatCode="General">
                  <c:v>8.3452893352462934E-2</c:v>
                </c:pt>
                <c:pt idx="44" formatCode="General">
                  <c:v>9.4427244582043338E-2</c:v>
                </c:pt>
                <c:pt idx="45" formatCode="General">
                  <c:v>9.9701746910950143E-2</c:v>
                </c:pt>
                <c:pt idx="46" formatCode="General">
                  <c:v>0.11194029850746269</c:v>
                </c:pt>
                <c:pt idx="47" formatCode="General">
                  <c:v>0.12277126846663271</c:v>
                </c:pt>
                <c:pt idx="48" formatCode="General">
                  <c:v>0.15671138883783617</c:v>
                </c:pt>
                <c:pt idx="49" formatCode="General">
                  <c:v>0.17321867321867321</c:v>
                </c:pt>
                <c:pt idx="50" formatCode="General">
                  <c:v>0.18046971569839307</c:v>
                </c:pt>
                <c:pt idx="51" formatCode="General">
                  <c:v>0.18819320214669052</c:v>
                </c:pt>
                <c:pt idx="52" formatCode="General">
                  <c:v>0.20202515106973706</c:v>
                </c:pt>
                <c:pt idx="53" formatCode="General">
                  <c:v>0.22005030542579951</c:v>
                </c:pt>
                <c:pt idx="54" formatCode="General">
                  <c:v>0.23574838528503231</c:v>
                </c:pt>
                <c:pt idx="55" formatCode="General">
                  <c:v>0.23931623931623933</c:v>
                </c:pt>
                <c:pt idx="56" formatCode="General">
                  <c:v>0.24201568177471791</c:v>
                </c:pt>
                <c:pt idx="57" formatCode="General">
                  <c:v>0.26829268292682928</c:v>
                </c:pt>
                <c:pt idx="58" formatCode="General">
                  <c:v>0.34262948207171312</c:v>
                </c:pt>
                <c:pt idx="59" formatCode="General">
                  <c:v>0.34381368267831147</c:v>
                </c:pt>
                <c:pt idx="60" formatCode="General">
                  <c:v>0.42222222222222222</c:v>
                </c:pt>
                <c:pt idx="61" formatCode="General">
                  <c:v>0.46987951807228917</c:v>
                </c:pt>
                <c:pt idx="62" formatCode="General">
                  <c:v>0.47202494370344711</c:v>
                </c:pt>
                <c:pt idx="63" formatCode="General">
                  <c:v>0.49068010075566748</c:v>
                </c:pt>
                <c:pt idx="64" formatCode="General">
                  <c:v>0.53038674033149169</c:v>
                </c:pt>
                <c:pt idx="65" formatCode="General">
                  <c:v>0.54794520547945202</c:v>
                </c:pt>
                <c:pt idx="66" formatCode="General">
                  <c:v>0.56815159574468088</c:v>
                </c:pt>
                <c:pt idx="67" formatCode="General">
                  <c:v>0.59653689272620503</c:v>
                </c:pt>
                <c:pt idx="68" formatCode="General">
                  <c:v>0.62352097525994976</c:v>
                </c:pt>
                <c:pt idx="69" formatCode="General">
                  <c:v>0.63319489765648174</c:v>
                </c:pt>
                <c:pt idx="70" formatCode="General">
                  <c:v>0.68382944489139175</c:v>
                </c:pt>
                <c:pt idx="71" formatCode="General">
                  <c:v>0.68733297701763763</c:v>
                </c:pt>
                <c:pt idx="72" formatCode="General">
                  <c:v>0.69298245614035092</c:v>
                </c:pt>
                <c:pt idx="73" formatCode="General">
                  <c:v>0.70709088315023538</c:v>
                </c:pt>
                <c:pt idx="74" formatCode="General">
                  <c:v>0.84985074626865675</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закладами'!$BI$7:$BI$81</c:f>
              <c:strCache>
                <c:ptCount val="75"/>
                <c:pt idx="0">
                  <c:v>02001050</c:v>
                </c:pt>
                <c:pt idx="1">
                  <c:v>ФОП, ДАНИЛЬЧУК МИХАЙЛО ПЕТРОВИЧ</c:v>
                </c:pt>
                <c:pt idx="2">
                  <c:v>39813142</c:v>
                </c:pt>
                <c:pt idx="3">
                  <c:v>ФОП, Шубала Надія Ярославівна</c:v>
                </c:pt>
                <c:pt idx="4">
                  <c:v>02000659</c:v>
                </c:pt>
                <c:pt idx="5">
                  <c:v>ФОП, ГЕРАСІЙ ВОЛОДИМИР ДМИТРОВИЧ</c:v>
                </c:pt>
                <c:pt idx="6">
                  <c:v>02000754</c:v>
                </c:pt>
                <c:pt idx="7">
                  <c:v>40305172</c:v>
                </c:pt>
                <c:pt idx="8">
                  <c:v>38503630</c:v>
                </c:pt>
                <c:pt idx="9">
                  <c:v>40284540</c:v>
                </c:pt>
                <c:pt idx="10">
                  <c:v>02000792</c:v>
                </c:pt>
                <c:pt idx="11">
                  <c:v>ФОП, СОЗАНСЬКИЙ ІГОР ВАСИЛЬОВИЧ</c:v>
                </c:pt>
                <c:pt idx="12">
                  <c:v>ФОП, ТОДОРУК СТЕПАН РОМАНОВИЧ</c:v>
                </c:pt>
                <c:pt idx="13">
                  <c:v>ФОП, ЧОРНОБАЙ МИРОСЛАВА ВОЛОДИМИРІВНА</c:v>
                </c:pt>
                <c:pt idx="14">
                  <c:v>ФОП, ПОЛЬНИЙ АНДРІЙ МИРОСЛАВОВИЧ</c:v>
                </c:pt>
                <c:pt idx="15">
                  <c:v>ФОП, Сидорук Іван Іванович</c:v>
                </c:pt>
                <c:pt idx="16">
                  <c:v>42050407</c:v>
                </c:pt>
                <c:pt idx="17">
                  <c:v>ФОП, ТЕРЕЩЕНКО ОЛЕНА ДМИТРІВНА</c:v>
                </c:pt>
                <c:pt idx="18">
                  <c:v>ФОП, ПОЧАЄВЕЦЬ ТЕТЯНА АНАТОЛІЇВНА</c:v>
                </c:pt>
                <c:pt idx="19">
                  <c:v>38509208</c:v>
                </c:pt>
                <c:pt idx="20">
                  <c:v>42100350</c:v>
                </c:pt>
                <c:pt idx="21">
                  <c:v>41980178</c:v>
                </c:pt>
                <c:pt idx="22">
                  <c:v>40224130</c:v>
                </c:pt>
                <c:pt idx="23">
                  <c:v>02000783</c:v>
                </c:pt>
                <c:pt idx="24">
                  <c:v>02000961</c:v>
                </c:pt>
                <c:pt idx="25">
                  <c:v>ФОП, БЕЗГІН ЛЮДМИЛА ЯРОСЛАВІВНА</c:v>
                </c:pt>
                <c:pt idx="26">
                  <c:v>42269550</c:v>
                </c:pt>
                <c:pt idx="27">
                  <c:v>ФОП, МИКОЛЮК ЛЕСЯ ВІКТОРІВНА</c:v>
                </c:pt>
                <c:pt idx="28">
                  <c:v>44066008</c:v>
                </c:pt>
                <c:pt idx="29">
                  <c:v>ФОП, КОМАР ОКСАНА ОЛЕКСАНДРІВНА</c:v>
                </c:pt>
                <c:pt idx="30">
                  <c:v>ФОП, Пантелєєва Анжела Володимирівна</c:v>
                </c:pt>
                <c:pt idx="31">
                  <c:v>38725548</c:v>
                </c:pt>
                <c:pt idx="32">
                  <c:v>43022420</c:v>
                </c:pt>
                <c:pt idx="33">
                  <c:v>ФОП, МИХАЙЛІВ ЛЕСЯ МИХАЙЛІВНА</c:v>
                </c:pt>
                <c:pt idx="34">
                  <c:v>21162280</c:v>
                </c:pt>
                <c:pt idx="35">
                  <c:v>38332322</c:v>
                </c:pt>
                <c:pt idx="36">
                  <c:v>40286485</c:v>
                </c:pt>
                <c:pt idx="37">
                  <c:v>43830897</c:v>
                </c:pt>
                <c:pt idx="38">
                  <c:v>38440115</c:v>
                </c:pt>
                <c:pt idx="39">
                  <c:v>44317485</c:v>
                </c:pt>
                <c:pt idx="40">
                  <c:v>42099047</c:v>
                </c:pt>
                <c:pt idx="41">
                  <c:v>38232032</c:v>
                </c:pt>
                <c:pt idx="42">
                  <c:v>39788944</c:v>
                </c:pt>
                <c:pt idx="43">
                  <c:v>39153580</c:v>
                </c:pt>
                <c:pt idx="44">
                  <c:v>40897236</c:v>
                </c:pt>
                <c:pt idx="45">
                  <c:v>41215331</c:v>
                </c:pt>
                <c:pt idx="46">
                  <c:v>ФОП, ГЛАДКА ЛЮДМИЛА СИГИЗМУНДІВНА</c:v>
                </c:pt>
                <c:pt idx="47">
                  <c:v>41996785</c:v>
                </c:pt>
                <c:pt idx="48">
                  <c:v>38543647</c:v>
                </c:pt>
                <c:pt idx="49">
                  <c:v>41247489</c:v>
                </c:pt>
                <c:pt idx="50">
                  <c:v>ФОП, САСКА ТЕТЯНА МИХАЙЛІВНА</c:v>
                </c:pt>
                <c:pt idx="51">
                  <c:v>42588046</c:v>
                </c:pt>
                <c:pt idx="52">
                  <c:v>38447215</c:v>
                </c:pt>
                <c:pt idx="53">
                  <c:v>38194961</c:v>
                </c:pt>
                <c:pt idx="54">
                  <c:v>38288860</c:v>
                </c:pt>
                <c:pt idx="55">
                  <c:v>44420416</c:v>
                </c:pt>
                <c:pt idx="56">
                  <c:v>39511438</c:v>
                </c:pt>
                <c:pt idx="57">
                  <c:v>45644520</c:v>
                </c:pt>
                <c:pt idx="58">
                  <c:v>42072308</c:v>
                </c:pt>
                <c:pt idx="59">
                  <c:v>43995165</c:v>
                </c:pt>
                <c:pt idx="60">
                  <c:v>02010830</c:v>
                </c:pt>
                <c:pt idx="61">
                  <c:v>02000613</c:v>
                </c:pt>
                <c:pt idx="62">
                  <c:v>38044086</c:v>
                </c:pt>
                <c:pt idx="63">
                  <c:v>44046243</c:v>
                </c:pt>
                <c:pt idx="64">
                  <c:v>21154606</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strCache>
            </c:strRef>
          </c:cat>
          <c:val>
            <c:numRef>
              <c:f>'Порівняння за закладами'!$BK$7:$BK$81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0.20202515106973706</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закладами'!$BL$7:$BL$62</c:f>
              <c:strCache>
                <c:ptCount val="56"/>
                <c:pt idx="0">
                  <c:v>40286485</c:v>
                </c:pt>
                <c:pt idx="1">
                  <c:v>42100350</c:v>
                </c:pt>
                <c:pt idx="2">
                  <c:v>41980178</c:v>
                </c:pt>
                <c:pt idx="3">
                  <c:v>44358720</c:v>
                </c:pt>
                <c:pt idx="4">
                  <c:v>ФОП, НЕСІМКА ІГОР ВАСИЛЬОВИЧ</c:v>
                </c:pt>
                <c:pt idx="5">
                  <c:v>ФОП, МИХАЙЛІВ ЛЕСЯ МИХАЙЛІВНА</c:v>
                </c:pt>
                <c:pt idx="6">
                  <c:v>ФОП, Пантелєєва Анжела Володимирівна</c:v>
                </c:pt>
                <c:pt idx="7">
                  <c:v>42099047</c:v>
                </c:pt>
                <c:pt idx="8">
                  <c:v>45644520</c:v>
                </c:pt>
                <c:pt idx="9">
                  <c:v>02000665</c:v>
                </c:pt>
                <c:pt idx="10">
                  <c:v>ФОП, КОМАР ОКСАНА ОЛЕКСАНДРІВНА</c:v>
                </c:pt>
                <c:pt idx="11">
                  <c:v>40224130</c:v>
                </c:pt>
                <c:pt idx="12">
                  <c:v>41996785</c:v>
                </c:pt>
                <c:pt idx="13">
                  <c:v>38868583</c:v>
                </c:pt>
                <c:pt idx="14">
                  <c:v>39153580</c:v>
                </c:pt>
                <c:pt idx="15">
                  <c:v>38288860</c:v>
                </c:pt>
                <c:pt idx="16">
                  <c:v>43995165</c:v>
                </c:pt>
                <c:pt idx="17">
                  <c:v>41215331</c:v>
                </c:pt>
                <c:pt idx="18">
                  <c:v>43967494</c:v>
                </c:pt>
                <c:pt idx="19">
                  <c:v>44046243</c:v>
                </c:pt>
                <c:pt idx="20">
                  <c:v>38447215</c:v>
                </c:pt>
                <c:pt idx="21">
                  <c:v>39511438</c:v>
                </c:pt>
                <c:pt idx="22">
                  <c:v>43876182</c:v>
                </c:pt>
                <c:pt idx="23">
                  <c:v>44636571</c:v>
                </c:pt>
                <c:pt idx="24">
                  <c:v>43830897</c:v>
                </c:pt>
                <c:pt idx="25">
                  <c:v>44420416</c:v>
                </c:pt>
                <c:pt idx="26">
                  <c:v>42072308</c:v>
                </c:pt>
                <c:pt idx="27">
                  <c:v>ФОП, САСКА ТЕТЯНА МИХАЙЛІВНА</c:v>
                </c:pt>
                <c:pt idx="28">
                  <c:v>38194961</c:v>
                </c:pt>
                <c:pt idx="29">
                  <c:v>42588046</c:v>
                </c:pt>
                <c:pt idx="30">
                  <c:v>02000613</c:v>
                </c:pt>
                <c:pt idx="31">
                  <c:v>21154606</c:v>
                </c:pt>
                <c:pt idx="32">
                  <c:v>38645610</c:v>
                </c:pt>
                <c:pt idx="33">
                  <c:v>38332322</c:v>
                </c:pt>
                <c:pt idx="34">
                  <c:v>38232032</c:v>
                </c:pt>
                <c:pt idx="35">
                  <c:v>02010830</c:v>
                </c:pt>
                <c:pt idx="36">
                  <c:v>41935832</c:v>
                </c:pt>
                <c:pt idx="37">
                  <c:v>38427288</c:v>
                </c:pt>
                <c:pt idx="38">
                  <c:v>42269550</c:v>
                </c:pt>
                <c:pt idx="39">
                  <c:v>38440115</c:v>
                </c:pt>
                <c:pt idx="40">
                  <c:v>44066008</c:v>
                </c:pt>
                <c:pt idx="41">
                  <c:v>40897236</c:v>
                </c:pt>
                <c:pt idx="42">
                  <c:v>38725548</c:v>
                </c:pt>
                <c:pt idx="43">
                  <c:v>38044086</c:v>
                </c:pt>
                <c:pt idx="44">
                  <c:v>38543647</c:v>
                </c:pt>
                <c:pt idx="45">
                  <c:v>39788944</c:v>
                </c:pt>
                <c:pt idx="46">
                  <c:v>43022420</c:v>
                </c:pt>
                <c:pt idx="47">
                  <c:v>44317485</c:v>
                </c:pt>
                <c:pt idx="48">
                  <c:v>21162280</c:v>
                </c:pt>
                <c:pt idx="49">
                  <c:v>38509208</c:v>
                </c:pt>
                <c:pt idx="50">
                  <c:v>ФОП, МИКОЛЮК ЛЕСЯ ВІКТОРІВНА</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закладами'!$BM$7:$BM$62</c:f>
              <c:numCache>
                <c:formatCode>0%</c:formatCode>
                <c:ptCount val="5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7.0274068868587491E-4</c:v>
                </c:pt>
                <c:pt idx="14" formatCode="General">
                  <c:v>1.4326647564469914E-3</c:v>
                </c:pt>
                <c:pt idx="15" formatCode="General">
                  <c:v>1.7867778439547349E-3</c:v>
                </c:pt>
                <c:pt idx="16" formatCode="General">
                  <c:v>2.5402201524132089E-3</c:v>
                </c:pt>
                <c:pt idx="17" formatCode="General">
                  <c:v>4.2735042735042731E-3</c:v>
                </c:pt>
                <c:pt idx="18" formatCode="General">
                  <c:v>5.2662375658279695E-3</c:v>
                </c:pt>
                <c:pt idx="19" formatCode="General">
                  <c:v>9.2402464065708418E-3</c:v>
                </c:pt>
                <c:pt idx="20" formatCode="General">
                  <c:v>1.131770412287793E-2</c:v>
                </c:pt>
                <c:pt idx="21" formatCode="General">
                  <c:v>1.1853022520742789E-2</c:v>
                </c:pt>
                <c:pt idx="22" formatCode="General">
                  <c:v>2.2745098039215685E-2</c:v>
                </c:pt>
                <c:pt idx="23" formatCode="General">
                  <c:v>2.5876940770557792E-2</c:v>
                </c:pt>
                <c:pt idx="24" formatCode="General">
                  <c:v>3.3333333333333333E-2</c:v>
                </c:pt>
                <c:pt idx="25" formatCode="General">
                  <c:v>3.5714285714285712E-2</c:v>
                </c:pt>
                <c:pt idx="26" formatCode="General">
                  <c:v>4.6511627906976744E-2</c:v>
                </c:pt>
                <c:pt idx="27" formatCode="General">
                  <c:v>4.7945205479452052E-2</c:v>
                </c:pt>
                <c:pt idx="28" formatCode="General">
                  <c:v>5.7805355976485957E-2</c:v>
                </c:pt>
                <c:pt idx="29" formatCode="General">
                  <c:v>6.1787072243346008E-2</c:v>
                </c:pt>
                <c:pt idx="30" formatCode="General">
                  <c:v>7.6923076923076927E-2</c:v>
                </c:pt>
                <c:pt idx="31" formatCode="General">
                  <c:v>8.3333333333333329E-2</c:v>
                </c:pt>
                <c:pt idx="32" formatCode="General">
                  <c:v>8.98206779119885E-2</c:v>
                </c:pt>
                <c:pt idx="33" formatCode="General">
                  <c:v>9.4017094017094016E-2</c:v>
                </c:pt>
                <c:pt idx="34" formatCode="General">
                  <c:v>0.1</c:v>
                </c:pt>
                <c:pt idx="35" formatCode="General">
                  <c:v>0.10526315789473684</c:v>
                </c:pt>
                <c:pt idx="36" formatCode="General">
                  <c:v>0.11299435028248588</c:v>
                </c:pt>
                <c:pt idx="37" formatCode="General">
                  <c:v>0.11419684514552322</c:v>
                </c:pt>
                <c:pt idx="38" formatCode="General">
                  <c:v>0.14285714285714285</c:v>
                </c:pt>
                <c:pt idx="39" formatCode="General">
                  <c:v>0.15675675675675677</c:v>
                </c:pt>
                <c:pt idx="40" formatCode="General">
                  <c:v>0.16666666666666666</c:v>
                </c:pt>
                <c:pt idx="41" formatCode="General">
                  <c:v>0.18032786885245902</c:v>
                </c:pt>
                <c:pt idx="42" formatCode="General">
                  <c:v>0.18309859154929578</c:v>
                </c:pt>
                <c:pt idx="43" formatCode="General">
                  <c:v>0.1834862385321101</c:v>
                </c:pt>
                <c:pt idx="44" formatCode="General">
                  <c:v>0.19937451133698203</c:v>
                </c:pt>
                <c:pt idx="45" formatCode="General">
                  <c:v>0.22105263157894736</c:v>
                </c:pt>
                <c:pt idx="46" formatCode="General">
                  <c:v>0.22727272727272727</c:v>
                </c:pt>
                <c:pt idx="47" formatCode="General">
                  <c:v>0.32835820895522388</c:v>
                </c:pt>
                <c:pt idx="48" formatCode="General">
                  <c:v>0.5</c:v>
                </c:pt>
                <c:pt idx="49" formatCode="General">
                  <c:v>0.66666666666666663</c:v>
                </c:pt>
                <c:pt idx="50" formatCode="General">
                  <c:v>0.66666666666666663</c:v>
                </c:pt>
                <c:pt idx="51" formatCode="General">
                  <c:v>0.97163120567375882</c:v>
                </c:pt>
                <c:pt idx="52" formatCode="General">
                  <c:v>0.98333333333333328</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закладами'!$BL$7:$BL$62</c:f>
              <c:strCache>
                <c:ptCount val="56"/>
                <c:pt idx="0">
                  <c:v>40286485</c:v>
                </c:pt>
                <c:pt idx="1">
                  <c:v>42100350</c:v>
                </c:pt>
                <c:pt idx="2">
                  <c:v>41980178</c:v>
                </c:pt>
                <c:pt idx="3">
                  <c:v>44358720</c:v>
                </c:pt>
                <c:pt idx="4">
                  <c:v>ФОП, НЕСІМКА ІГОР ВАСИЛЬОВИЧ</c:v>
                </c:pt>
                <c:pt idx="5">
                  <c:v>ФОП, МИХАЙЛІВ ЛЕСЯ МИХАЙЛІВНА</c:v>
                </c:pt>
                <c:pt idx="6">
                  <c:v>ФОП, Пантелєєва Анжела Володимирівна</c:v>
                </c:pt>
                <c:pt idx="7">
                  <c:v>42099047</c:v>
                </c:pt>
                <c:pt idx="8">
                  <c:v>45644520</c:v>
                </c:pt>
                <c:pt idx="9">
                  <c:v>02000665</c:v>
                </c:pt>
                <c:pt idx="10">
                  <c:v>ФОП, КОМАР ОКСАНА ОЛЕКСАНДРІВНА</c:v>
                </c:pt>
                <c:pt idx="11">
                  <c:v>40224130</c:v>
                </c:pt>
                <c:pt idx="12">
                  <c:v>41996785</c:v>
                </c:pt>
                <c:pt idx="13">
                  <c:v>38868583</c:v>
                </c:pt>
                <c:pt idx="14">
                  <c:v>39153580</c:v>
                </c:pt>
                <c:pt idx="15">
                  <c:v>38288860</c:v>
                </c:pt>
                <c:pt idx="16">
                  <c:v>43995165</c:v>
                </c:pt>
                <c:pt idx="17">
                  <c:v>41215331</c:v>
                </c:pt>
                <c:pt idx="18">
                  <c:v>43967494</c:v>
                </c:pt>
                <c:pt idx="19">
                  <c:v>44046243</c:v>
                </c:pt>
                <c:pt idx="20">
                  <c:v>38447215</c:v>
                </c:pt>
                <c:pt idx="21">
                  <c:v>39511438</c:v>
                </c:pt>
                <c:pt idx="22">
                  <c:v>43876182</c:v>
                </c:pt>
                <c:pt idx="23">
                  <c:v>44636571</c:v>
                </c:pt>
                <c:pt idx="24">
                  <c:v>43830897</c:v>
                </c:pt>
                <c:pt idx="25">
                  <c:v>44420416</c:v>
                </c:pt>
                <c:pt idx="26">
                  <c:v>42072308</c:v>
                </c:pt>
                <c:pt idx="27">
                  <c:v>ФОП, САСКА ТЕТЯНА МИХАЙЛІВНА</c:v>
                </c:pt>
                <c:pt idx="28">
                  <c:v>38194961</c:v>
                </c:pt>
                <c:pt idx="29">
                  <c:v>42588046</c:v>
                </c:pt>
                <c:pt idx="30">
                  <c:v>02000613</c:v>
                </c:pt>
                <c:pt idx="31">
                  <c:v>21154606</c:v>
                </c:pt>
                <c:pt idx="32">
                  <c:v>38645610</c:v>
                </c:pt>
                <c:pt idx="33">
                  <c:v>38332322</c:v>
                </c:pt>
                <c:pt idx="34">
                  <c:v>38232032</c:v>
                </c:pt>
                <c:pt idx="35">
                  <c:v>02010830</c:v>
                </c:pt>
                <c:pt idx="36">
                  <c:v>41935832</c:v>
                </c:pt>
                <c:pt idx="37">
                  <c:v>38427288</c:v>
                </c:pt>
                <c:pt idx="38">
                  <c:v>42269550</c:v>
                </c:pt>
                <c:pt idx="39">
                  <c:v>38440115</c:v>
                </c:pt>
                <c:pt idx="40">
                  <c:v>44066008</c:v>
                </c:pt>
                <c:pt idx="41">
                  <c:v>40897236</c:v>
                </c:pt>
                <c:pt idx="42">
                  <c:v>38725548</c:v>
                </c:pt>
                <c:pt idx="43">
                  <c:v>38044086</c:v>
                </c:pt>
                <c:pt idx="44">
                  <c:v>38543647</c:v>
                </c:pt>
                <c:pt idx="45">
                  <c:v>39788944</c:v>
                </c:pt>
                <c:pt idx="46">
                  <c:v>43022420</c:v>
                </c:pt>
                <c:pt idx="47">
                  <c:v>44317485</c:v>
                </c:pt>
                <c:pt idx="48">
                  <c:v>21162280</c:v>
                </c:pt>
                <c:pt idx="49">
                  <c:v>38509208</c:v>
                </c:pt>
                <c:pt idx="50">
                  <c:v>ФОП, МИКОЛЮК ЛЕСЯ ВІКТОРІВНА</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закладами'!$BN$7:$BN$62</c:f>
              <c:numCache>
                <c:formatCode>0%</c:formatCode>
                <c:ptCount val="5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1.131770412287793E-2</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закладами'!$BO$7:$BO$81</c:f>
              <c:strCache>
                <c:ptCount val="75"/>
                <c:pt idx="0">
                  <c:v>ФОП, ПОЧАЄВЕЦЬ ТЕТЯНА АНАТОЛІЇВНА</c:v>
                </c:pt>
                <c:pt idx="1">
                  <c:v>ФОП, ПОЛЬНИЙ АНДРІЙ МИРОСЛАВОВИЧ</c:v>
                </c:pt>
                <c:pt idx="2">
                  <c:v>ФОП, СОЗАНСЬКИЙ ІГОР ВАСИЛЬОВИЧ</c:v>
                </c:pt>
                <c:pt idx="3">
                  <c:v>02000792</c:v>
                </c:pt>
                <c:pt idx="4">
                  <c:v>41980178</c:v>
                </c:pt>
                <c:pt idx="5">
                  <c:v>38509208</c:v>
                </c:pt>
                <c:pt idx="6">
                  <c:v>02000659</c:v>
                </c:pt>
                <c:pt idx="7">
                  <c:v>ФОП, ТОДОРУК СТЕПАН РОМАНОВИЧ</c:v>
                </c:pt>
                <c:pt idx="8">
                  <c:v>40284540</c:v>
                </c:pt>
                <c:pt idx="9">
                  <c:v>43830897</c:v>
                </c:pt>
                <c:pt idx="10">
                  <c:v>ФОП, БЕЗГІН ЛЮДМИЛА ЯРОСЛАВІВНА</c:v>
                </c:pt>
                <c:pt idx="11">
                  <c:v>40305172</c:v>
                </c:pt>
                <c:pt idx="12">
                  <c:v>02001050</c:v>
                </c:pt>
                <c:pt idx="13">
                  <c:v>ФОП, ЧОРНОБАЙ МИРОСЛАВА ВОЛОДИМИРІВНА</c:v>
                </c:pt>
                <c:pt idx="14">
                  <c:v>02000754</c:v>
                </c:pt>
                <c:pt idx="15">
                  <c:v>ФОП, МИКОЛЮК ЛЕСЯ ВІКТОРІВНА</c:v>
                </c:pt>
                <c:pt idx="16">
                  <c:v>ФОП, ДАНИЛЬЧУК МИХАЙЛО ПЕТРОВИЧ</c:v>
                </c:pt>
                <c:pt idx="17">
                  <c:v>ФОП, ГЕРАСІЙ ВОЛОДИМИР ДМИТРОВИЧ</c:v>
                </c:pt>
                <c:pt idx="18">
                  <c:v>38503630</c:v>
                </c:pt>
                <c:pt idx="19">
                  <c:v>42100350</c:v>
                </c:pt>
                <c:pt idx="20">
                  <c:v>38332322</c:v>
                </c:pt>
                <c:pt idx="21">
                  <c:v>40224130</c:v>
                </c:pt>
                <c:pt idx="22">
                  <c:v>ФОП, Сидорук Іван Іванович</c:v>
                </c:pt>
                <c:pt idx="23">
                  <c:v>38725548</c:v>
                </c:pt>
                <c:pt idx="24">
                  <c:v>21162280</c:v>
                </c:pt>
                <c:pt idx="25">
                  <c:v>41247489</c:v>
                </c:pt>
                <c:pt idx="26">
                  <c:v>02000783</c:v>
                </c:pt>
                <c:pt idx="27">
                  <c:v>ФОП, Шубала Надія Ярославівна</c:v>
                </c:pt>
                <c:pt idx="28">
                  <c:v>ФОП, ТЕРЕЩЕНКО ОЛЕНА ДМИТРІВНА</c:v>
                </c:pt>
                <c:pt idx="29">
                  <c:v>40286485</c:v>
                </c:pt>
                <c:pt idx="30">
                  <c:v>39813142</c:v>
                </c:pt>
                <c:pt idx="31">
                  <c:v>38440115</c:v>
                </c:pt>
                <c:pt idx="32">
                  <c:v>ФОП, МИХАЙЛІВ ЛЕСЯ МИХАЙЛІВНА</c:v>
                </c:pt>
                <c:pt idx="33">
                  <c:v>ФОП, ГЛАДКА ЛЮДМИЛА СИГИЗМУНДІВНА</c:v>
                </c:pt>
                <c:pt idx="34">
                  <c:v>38232032</c:v>
                </c:pt>
                <c:pt idx="35">
                  <c:v>42050407</c:v>
                </c:pt>
                <c:pt idx="36">
                  <c:v>44317485</c:v>
                </c:pt>
                <c:pt idx="37">
                  <c:v>44420416</c:v>
                </c:pt>
                <c:pt idx="38">
                  <c:v>02000961</c:v>
                </c:pt>
                <c:pt idx="39">
                  <c:v>42269550</c:v>
                </c:pt>
                <c:pt idx="40">
                  <c:v>ФОП, Пантелєєва Анжела Володимирівна</c:v>
                </c:pt>
                <c:pt idx="41">
                  <c:v>41215331</c:v>
                </c:pt>
                <c:pt idx="42">
                  <c:v>43022420</c:v>
                </c:pt>
                <c:pt idx="43">
                  <c:v>42099047</c:v>
                </c:pt>
                <c:pt idx="44">
                  <c:v>40897236</c:v>
                </c:pt>
                <c:pt idx="45">
                  <c:v>39153580</c:v>
                </c:pt>
                <c:pt idx="46">
                  <c:v>41996785</c:v>
                </c:pt>
                <c:pt idx="47">
                  <c:v>45644520</c:v>
                </c:pt>
                <c:pt idx="48">
                  <c:v>39788944</c:v>
                </c:pt>
                <c:pt idx="49">
                  <c:v>38288860</c:v>
                </c:pt>
                <c:pt idx="50">
                  <c:v>38543647</c:v>
                </c:pt>
                <c:pt idx="51">
                  <c:v>ФОП, САСКА ТЕТЯНА МИХАЙЛІВНА</c:v>
                </c:pt>
                <c:pt idx="52">
                  <c:v>02010830</c:v>
                </c:pt>
                <c:pt idx="53">
                  <c:v>42588046</c:v>
                </c:pt>
                <c:pt idx="54">
                  <c:v>44066008</c:v>
                </c:pt>
                <c:pt idx="55">
                  <c:v>43995165</c:v>
                </c:pt>
                <c:pt idx="56">
                  <c:v>02000613</c:v>
                </c:pt>
                <c:pt idx="57">
                  <c:v>44636571</c:v>
                </c:pt>
                <c:pt idx="58">
                  <c:v>44046243</c:v>
                </c:pt>
                <c:pt idx="59">
                  <c:v>38194961</c:v>
                </c:pt>
                <c:pt idx="60">
                  <c:v>38447215</c:v>
                </c:pt>
                <c:pt idx="61">
                  <c:v>02000665</c:v>
                </c:pt>
                <c:pt idx="62">
                  <c:v>42072308</c:v>
                </c:pt>
                <c:pt idx="63">
                  <c:v>21154606</c:v>
                </c:pt>
                <c:pt idx="64">
                  <c:v>38044086</c:v>
                </c:pt>
                <c:pt idx="65">
                  <c:v>39511438</c:v>
                </c:pt>
                <c:pt idx="66">
                  <c:v>43967494</c:v>
                </c:pt>
                <c:pt idx="67">
                  <c:v>38868583</c:v>
                </c:pt>
                <c:pt idx="68">
                  <c:v>38645610</c:v>
                </c:pt>
                <c:pt idx="69">
                  <c:v>43876182</c:v>
                </c:pt>
                <c:pt idx="70">
                  <c:v>41935832</c:v>
                </c:pt>
                <c:pt idx="71">
                  <c:v>ФОП, НЕСІМКА ІГОР ВАСИЛЬОВИЧ</c:v>
                </c:pt>
                <c:pt idx="72">
                  <c:v>38427288</c:v>
                </c:pt>
                <c:pt idx="73">
                  <c:v>44358720</c:v>
                </c:pt>
                <c:pt idx="74">
                  <c:v>ФОП, КОМАР ОКСАНА ОЛЕКСАНДРІВНА</c:v>
                </c:pt>
              </c:strCache>
            </c:strRef>
          </c:cat>
          <c:val>
            <c:numRef>
              <c:f>'Порівняння за закладами'!$BP$7:$BP$81</c:f>
              <c:numCache>
                <c:formatCode>0%</c:formatCode>
                <c:ptCount val="75"/>
                <c:pt idx="0">
                  <c:v>0</c:v>
                </c:pt>
                <c:pt idx="1">
                  <c:v>0</c:v>
                </c:pt>
                <c:pt idx="2" formatCode="General">
                  <c:v>0</c:v>
                </c:pt>
                <c:pt idx="3" formatCode="General">
                  <c:v>0</c:v>
                </c:pt>
                <c:pt idx="4" formatCode="General">
                  <c:v>3.3167495854063019E-3</c:v>
                </c:pt>
                <c:pt idx="5" formatCode="General">
                  <c:v>9.2683888779333465E-3</c:v>
                </c:pt>
                <c:pt idx="6" formatCode="General">
                  <c:v>1.2539184952978056E-2</c:v>
                </c:pt>
                <c:pt idx="7" formatCode="General">
                  <c:v>1.2738853503184714E-2</c:v>
                </c:pt>
                <c:pt idx="8" formatCode="General">
                  <c:v>1.4705882352941176E-2</c:v>
                </c:pt>
                <c:pt idx="9" formatCode="General">
                  <c:v>1.7857142857142856E-2</c:v>
                </c:pt>
                <c:pt idx="10" formatCode="General">
                  <c:v>1.9163763066202089E-2</c:v>
                </c:pt>
                <c:pt idx="11" formatCode="General">
                  <c:v>2.185792349726776E-2</c:v>
                </c:pt>
                <c:pt idx="12" formatCode="General">
                  <c:v>2.2222222222222223E-2</c:v>
                </c:pt>
                <c:pt idx="13" formatCode="General">
                  <c:v>2.2988505747126436E-2</c:v>
                </c:pt>
                <c:pt idx="14" formatCode="General">
                  <c:v>2.3255813953488372E-2</c:v>
                </c:pt>
                <c:pt idx="15" formatCode="General">
                  <c:v>2.4856596558317401E-2</c:v>
                </c:pt>
                <c:pt idx="16" formatCode="General">
                  <c:v>2.6373626373626374E-2</c:v>
                </c:pt>
                <c:pt idx="17" formatCode="General">
                  <c:v>3.0303030303030304E-2</c:v>
                </c:pt>
                <c:pt idx="18" formatCode="General">
                  <c:v>3.2000000000000001E-2</c:v>
                </c:pt>
                <c:pt idx="19" formatCode="General">
                  <c:v>3.5761589403973511E-2</c:v>
                </c:pt>
                <c:pt idx="20" formatCode="General">
                  <c:v>4.1641520820760412E-2</c:v>
                </c:pt>
                <c:pt idx="21" formatCode="General">
                  <c:v>4.4573643410852716E-2</c:v>
                </c:pt>
                <c:pt idx="22" formatCode="General">
                  <c:v>4.8387096774193547E-2</c:v>
                </c:pt>
                <c:pt idx="23" formatCode="General">
                  <c:v>5.113636363636364E-2</c:v>
                </c:pt>
                <c:pt idx="24" formatCode="General">
                  <c:v>7.4829931972789115E-2</c:v>
                </c:pt>
                <c:pt idx="25" formatCode="General">
                  <c:v>7.6923076923076927E-2</c:v>
                </c:pt>
                <c:pt idx="26" formatCode="General">
                  <c:v>8.1135902636916835E-2</c:v>
                </c:pt>
                <c:pt idx="27" formatCode="General">
                  <c:v>8.1967213114754092E-2</c:v>
                </c:pt>
                <c:pt idx="28" formatCode="General">
                  <c:v>8.3333333333333329E-2</c:v>
                </c:pt>
                <c:pt idx="29" formatCode="General">
                  <c:v>0.10093457943925234</c:v>
                </c:pt>
                <c:pt idx="30" formatCode="General">
                  <c:v>0.10526315789473684</c:v>
                </c:pt>
                <c:pt idx="31" formatCode="General">
                  <c:v>0.10551415797317437</c:v>
                </c:pt>
                <c:pt idx="32" formatCode="General">
                  <c:v>0.10683760683760683</c:v>
                </c:pt>
                <c:pt idx="33" formatCode="General">
                  <c:v>0.10931174089068826</c:v>
                </c:pt>
                <c:pt idx="34" formatCode="General">
                  <c:v>0.11190689346463742</c:v>
                </c:pt>
                <c:pt idx="35" formatCode="General">
                  <c:v>0.1166407465007776</c:v>
                </c:pt>
                <c:pt idx="36" formatCode="General">
                  <c:v>0.11968680089485459</c:v>
                </c:pt>
                <c:pt idx="37" formatCode="General">
                  <c:v>0.1206896551724138</c:v>
                </c:pt>
                <c:pt idx="38" formatCode="General">
                  <c:v>0.125</c:v>
                </c:pt>
                <c:pt idx="39" formatCode="General">
                  <c:v>0.1281869688385269</c:v>
                </c:pt>
                <c:pt idx="40" formatCode="General">
                  <c:v>0.14043209876543211</c:v>
                </c:pt>
                <c:pt idx="41" formatCode="General">
                  <c:v>0.14773776546629733</c:v>
                </c:pt>
                <c:pt idx="42" formatCode="General">
                  <c:v>0.15307262569832403</c:v>
                </c:pt>
                <c:pt idx="43" formatCode="General">
                  <c:v>0.1544885177453027</c:v>
                </c:pt>
                <c:pt idx="44" formatCode="General">
                  <c:v>0.17741935483870969</c:v>
                </c:pt>
                <c:pt idx="45" formatCode="General">
                  <c:v>0.18246445497630331</c:v>
                </c:pt>
                <c:pt idx="46" formatCode="General">
                  <c:v>0.2273485269594219</c:v>
                </c:pt>
                <c:pt idx="47" formatCode="General">
                  <c:v>0.23529411764705882</c:v>
                </c:pt>
                <c:pt idx="48" formatCode="General">
                  <c:v>0.24226110363391656</c:v>
                </c:pt>
                <c:pt idx="49" formatCode="General">
                  <c:v>0.26351560086499848</c:v>
                </c:pt>
                <c:pt idx="50" formatCode="General">
                  <c:v>0.26693333333333336</c:v>
                </c:pt>
                <c:pt idx="51" formatCode="General">
                  <c:v>0.30174563591022446</c:v>
                </c:pt>
                <c:pt idx="52" formatCode="General">
                  <c:v>0.38461538461538464</c:v>
                </c:pt>
                <c:pt idx="53" formatCode="General">
                  <c:v>0.39320940819423367</c:v>
                </c:pt>
                <c:pt idx="54" formatCode="General">
                  <c:v>0.44475138121546959</c:v>
                </c:pt>
                <c:pt idx="55" formatCode="General">
                  <c:v>0.46339910884786761</c:v>
                </c:pt>
                <c:pt idx="56" formatCode="General">
                  <c:v>0.47499999999999998</c:v>
                </c:pt>
                <c:pt idx="57" formatCode="General">
                  <c:v>0.48072383949645947</c:v>
                </c:pt>
                <c:pt idx="58" formatCode="General">
                  <c:v>0.50567595459236325</c:v>
                </c:pt>
                <c:pt idx="59" formatCode="General">
                  <c:v>0.52332912988650693</c:v>
                </c:pt>
                <c:pt idx="60" formatCode="General">
                  <c:v>0.5398373983739837</c:v>
                </c:pt>
                <c:pt idx="61" formatCode="General">
                  <c:v>0.56334841628959276</c:v>
                </c:pt>
                <c:pt idx="62" formatCode="General">
                  <c:v>0.56938775510204087</c:v>
                </c:pt>
                <c:pt idx="63" formatCode="General">
                  <c:v>0.57051282051282048</c:v>
                </c:pt>
                <c:pt idx="64" formatCode="General">
                  <c:v>0.59581881533101044</c:v>
                </c:pt>
                <c:pt idx="65" formatCode="General">
                  <c:v>0.60965193252188765</c:v>
                </c:pt>
                <c:pt idx="66" formatCode="General">
                  <c:v>0.61977186311787069</c:v>
                </c:pt>
                <c:pt idx="67" formatCode="General">
                  <c:v>0.63059823471722787</c:v>
                </c:pt>
                <c:pt idx="68" formatCode="General">
                  <c:v>0.63564835314554313</c:v>
                </c:pt>
                <c:pt idx="69" formatCode="General">
                  <c:v>0.69207861822513406</c:v>
                </c:pt>
                <c:pt idx="70" formatCode="General">
                  <c:v>0.71673418510439391</c:v>
                </c:pt>
                <c:pt idx="71" formatCode="General">
                  <c:v>0.71739130434782605</c:v>
                </c:pt>
                <c:pt idx="72" formatCode="General">
                  <c:v>0.72885491216655818</c:v>
                </c:pt>
                <c:pt idx="73" formatCode="General">
                  <c:v>0.85473411154345003</c:v>
                </c:pt>
                <c:pt idx="74" formatCode="General">
                  <c:v>0.86138613861386137</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закладами'!$BO$7:$BO$81</c:f>
              <c:strCache>
                <c:ptCount val="75"/>
                <c:pt idx="0">
                  <c:v>ФОП, ПОЧАЄВЕЦЬ ТЕТЯНА АНАТОЛІЇВНА</c:v>
                </c:pt>
                <c:pt idx="1">
                  <c:v>ФОП, ПОЛЬНИЙ АНДРІЙ МИРОСЛАВОВИЧ</c:v>
                </c:pt>
                <c:pt idx="2">
                  <c:v>ФОП, СОЗАНСЬКИЙ ІГОР ВАСИЛЬОВИЧ</c:v>
                </c:pt>
                <c:pt idx="3">
                  <c:v>02000792</c:v>
                </c:pt>
                <c:pt idx="4">
                  <c:v>41980178</c:v>
                </c:pt>
                <c:pt idx="5">
                  <c:v>38509208</c:v>
                </c:pt>
                <c:pt idx="6">
                  <c:v>02000659</c:v>
                </c:pt>
                <c:pt idx="7">
                  <c:v>ФОП, ТОДОРУК СТЕПАН РОМАНОВИЧ</c:v>
                </c:pt>
                <c:pt idx="8">
                  <c:v>40284540</c:v>
                </c:pt>
                <c:pt idx="9">
                  <c:v>43830897</c:v>
                </c:pt>
                <c:pt idx="10">
                  <c:v>ФОП, БЕЗГІН ЛЮДМИЛА ЯРОСЛАВІВНА</c:v>
                </c:pt>
                <c:pt idx="11">
                  <c:v>40305172</c:v>
                </c:pt>
                <c:pt idx="12">
                  <c:v>02001050</c:v>
                </c:pt>
                <c:pt idx="13">
                  <c:v>ФОП, ЧОРНОБАЙ МИРОСЛАВА ВОЛОДИМИРІВНА</c:v>
                </c:pt>
                <c:pt idx="14">
                  <c:v>02000754</c:v>
                </c:pt>
                <c:pt idx="15">
                  <c:v>ФОП, МИКОЛЮК ЛЕСЯ ВІКТОРІВНА</c:v>
                </c:pt>
                <c:pt idx="16">
                  <c:v>ФОП, ДАНИЛЬЧУК МИХАЙЛО ПЕТРОВИЧ</c:v>
                </c:pt>
                <c:pt idx="17">
                  <c:v>ФОП, ГЕРАСІЙ ВОЛОДИМИР ДМИТРОВИЧ</c:v>
                </c:pt>
                <c:pt idx="18">
                  <c:v>38503630</c:v>
                </c:pt>
                <c:pt idx="19">
                  <c:v>42100350</c:v>
                </c:pt>
                <c:pt idx="20">
                  <c:v>38332322</c:v>
                </c:pt>
                <c:pt idx="21">
                  <c:v>40224130</c:v>
                </c:pt>
                <c:pt idx="22">
                  <c:v>ФОП, Сидорук Іван Іванович</c:v>
                </c:pt>
                <c:pt idx="23">
                  <c:v>38725548</c:v>
                </c:pt>
                <c:pt idx="24">
                  <c:v>21162280</c:v>
                </c:pt>
                <c:pt idx="25">
                  <c:v>41247489</c:v>
                </c:pt>
                <c:pt idx="26">
                  <c:v>02000783</c:v>
                </c:pt>
                <c:pt idx="27">
                  <c:v>ФОП, Шубала Надія Ярославівна</c:v>
                </c:pt>
                <c:pt idx="28">
                  <c:v>ФОП, ТЕРЕЩЕНКО ОЛЕНА ДМИТРІВНА</c:v>
                </c:pt>
                <c:pt idx="29">
                  <c:v>40286485</c:v>
                </c:pt>
                <c:pt idx="30">
                  <c:v>39813142</c:v>
                </c:pt>
                <c:pt idx="31">
                  <c:v>38440115</c:v>
                </c:pt>
                <c:pt idx="32">
                  <c:v>ФОП, МИХАЙЛІВ ЛЕСЯ МИХАЙЛІВНА</c:v>
                </c:pt>
                <c:pt idx="33">
                  <c:v>ФОП, ГЛАДКА ЛЮДМИЛА СИГИЗМУНДІВНА</c:v>
                </c:pt>
                <c:pt idx="34">
                  <c:v>38232032</c:v>
                </c:pt>
                <c:pt idx="35">
                  <c:v>42050407</c:v>
                </c:pt>
                <c:pt idx="36">
                  <c:v>44317485</c:v>
                </c:pt>
                <c:pt idx="37">
                  <c:v>44420416</c:v>
                </c:pt>
                <c:pt idx="38">
                  <c:v>02000961</c:v>
                </c:pt>
                <c:pt idx="39">
                  <c:v>42269550</c:v>
                </c:pt>
                <c:pt idx="40">
                  <c:v>ФОП, Пантелєєва Анжела Володимирівна</c:v>
                </c:pt>
                <c:pt idx="41">
                  <c:v>41215331</c:v>
                </c:pt>
                <c:pt idx="42">
                  <c:v>43022420</c:v>
                </c:pt>
                <c:pt idx="43">
                  <c:v>42099047</c:v>
                </c:pt>
                <c:pt idx="44">
                  <c:v>40897236</c:v>
                </c:pt>
                <c:pt idx="45">
                  <c:v>39153580</c:v>
                </c:pt>
                <c:pt idx="46">
                  <c:v>41996785</c:v>
                </c:pt>
                <c:pt idx="47">
                  <c:v>45644520</c:v>
                </c:pt>
                <c:pt idx="48">
                  <c:v>39788944</c:v>
                </c:pt>
                <c:pt idx="49">
                  <c:v>38288860</c:v>
                </c:pt>
                <c:pt idx="50">
                  <c:v>38543647</c:v>
                </c:pt>
                <c:pt idx="51">
                  <c:v>ФОП, САСКА ТЕТЯНА МИХАЙЛІВНА</c:v>
                </c:pt>
                <c:pt idx="52">
                  <c:v>02010830</c:v>
                </c:pt>
                <c:pt idx="53">
                  <c:v>42588046</c:v>
                </c:pt>
                <c:pt idx="54">
                  <c:v>44066008</c:v>
                </c:pt>
                <c:pt idx="55">
                  <c:v>43995165</c:v>
                </c:pt>
                <c:pt idx="56">
                  <c:v>02000613</c:v>
                </c:pt>
                <c:pt idx="57">
                  <c:v>44636571</c:v>
                </c:pt>
                <c:pt idx="58">
                  <c:v>44046243</c:v>
                </c:pt>
                <c:pt idx="59">
                  <c:v>38194961</c:v>
                </c:pt>
                <c:pt idx="60">
                  <c:v>38447215</c:v>
                </c:pt>
                <c:pt idx="61">
                  <c:v>02000665</c:v>
                </c:pt>
                <c:pt idx="62">
                  <c:v>42072308</c:v>
                </c:pt>
                <c:pt idx="63">
                  <c:v>21154606</c:v>
                </c:pt>
                <c:pt idx="64">
                  <c:v>38044086</c:v>
                </c:pt>
                <c:pt idx="65">
                  <c:v>39511438</c:v>
                </c:pt>
                <c:pt idx="66">
                  <c:v>43967494</c:v>
                </c:pt>
                <c:pt idx="67">
                  <c:v>38868583</c:v>
                </c:pt>
                <c:pt idx="68">
                  <c:v>38645610</c:v>
                </c:pt>
                <c:pt idx="69">
                  <c:v>43876182</c:v>
                </c:pt>
                <c:pt idx="70">
                  <c:v>41935832</c:v>
                </c:pt>
                <c:pt idx="71">
                  <c:v>ФОП, НЕСІМКА ІГОР ВАСИЛЬОВИЧ</c:v>
                </c:pt>
                <c:pt idx="72">
                  <c:v>38427288</c:v>
                </c:pt>
                <c:pt idx="73">
                  <c:v>44358720</c:v>
                </c:pt>
                <c:pt idx="74">
                  <c:v>ФОП, КОМАР ОКСАНА ОЛЕКСАНДРІВНА</c:v>
                </c:pt>
              </c:strCache>
            </c:strRef>
          </c:cat>
          <c:val>
            <c:numRef>
              <c:f>'Порівняння за закладами'!$BQ$7:$BQ$81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0.5398373983739837</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закладами'!$BR$7:$BR$77</c:f>
              <c:strCache>
                <c:ptCount val="71"/>
                <c:pt idx="0">
                  <c:v>ФОП, ТЕРЕЩЕНКО ОЛЕНА ДМИТРІВНА</c:v>
                </c:pt>
                <c:pt idx="1">
                  <c:v>02000961</c:v>
                </c:pt>
                <c:pt idx="2">
                  <c:v>02000613</c:v>
                </c:pt>
                <c:pt idx="3">
                  <c:v>45644520</c:v>
                </c:pt>
                <c:pt idx="4">
                  <c:v>44358720</c:v>
                </c:pt>
                <c:pt idx="5">
                  <c:v>ФОП, КОМАР ОКСАНА ОЛЕКСАНДРІВНА</c:v>
                </c:pt>
                <c:pt idx="6">
                  <c:v>38868583</c:v>
                </c:pt>
                <c:pt idx="7">
                  <c:v>39511438</c:v>
                </c:pt>
                <c:pt idx="8">
                  <c:v>41935832</c:v>
                </c:pt>
                <c:pt idx="9">
                  <c:v>43995165</c:v>
                </c:pt>
                <c:pt idx="10">
                  <c:v>44066008</c:v>
                </c:pt>
                <c:pt idx="11">
                  <c:v>42099047</c:v>
                </c:pt>
                <c:pt idx="12">
                  <c:v>38447215</c:v>
                </c:pt>
                <c:pt idx="13">
                  <c:v>44046243</c:v>
                </c:pt>
                <c:pt idx="14">
                  <c:v>02000665</c:v>
                </c:pt>
                <c:pt idx="15">
                  <c:v>38194961</c:v>
                </c:pt>
                <c:pt idx="16">
                  <c:v>43967494</c:v>
                </c:pt>
                <c:pt idx="17">
                  <c:v>41996785</c:v>
                </c:pt>
                <c:pt idx="18">
                  <c:v>ФОП, НЕСІМКА ІГОР ВАСИЛЬОВИЧ</c:v>
                </c:pt>
                <c:pt idx="19">
                  <c:v>38440115</c:v>
                </c:pt>
                <c:pt idx="20">
                  <c:v>43876182</c:v>
                </c:pt>
                <c:pt idx="21">
                  <c:v>38288860</c:v>
                </c:pt>
                <c:pt idx="22">
                  <c:v>42269550</c:v>
                </c:pt>
                <c:pt idx="23">
                  <c:v>39153580</c:v>
                </c:pt>
                <c:pt idx="24">
                  <c:v>ФОП, Пантелєєва Анжела Володимирівна</c:v>
                </c:pt>
                <c:pt idx="25">
                  <c:v>41215331</c:v>
                </c:pt>
                <c:pt idx="26">
                  <c:v>40286485</c:v>
                </c:pt>
                <c:pt idx="27">
                  <c:v>ФОП, САСКА ТЕТЯНА МИХАЙЛІВНА</c:v>
                </c:pt>
                <c:pt idx="28">
                  <c:v>38543647</c:v>
                </c:pt>
                <c:pt idx="29">
                  <c:v>02010830</c:v>
                </c:pt>
                <c:pt idx="30">
                  <c:v>44636571</c:v>
                </c:pt>
                <c:pt idx="31">
                  <c:v>38232032</c:v>
                </c:pt>
                <c:pt idx="32">
                  <c:v>ФОП, ГЕРАСІЙ ВОЛОДИМИР ДМИТРОВИЧ</c:v>
                </c:pt>
                <c:pt idx="33">
                  <c:v>38645610</c:v>
                </c:pt>
                <c:pt idx="34">
                  <c:v>38503630</c:v>
                </c:pt>
                <c:pt idx="35">
                  <c:v>38044086</c:v>
                </c:pt>
                <c:pt idx="36">
                  <c:v>38332322</c:v>
                </c:pt>
                <c:pt idx="37">
                  <c:v>41247489</c:v>
                </c:pt>
                <c:pt idx="38">
                  <c:v>02000783</c:v>
                </c:pt>
                <c:pt idx="39">
                  <c:v>42072308</c:v>
                </c:pt>
                <c:pt idx="40">
                  <c:v>42588046</c:v>
                </c:pt>
                <c:pt idx="41">
                  <c:v>38427288</c:v>
                </c:pt>
                <c:pt idx="42">
                  <c:v>39788944</c:v>
                </c:pt>
                <c:pt idx="43">
                  <c:v>43022420</c:v>
                </c:pt>
                <c:pt idx="44">
                  <c:v>21154606</c:v>
                </c:pt>
                <c:pt idx="45">
                  <c:v>41980178</c:v>
                </c:pt>
                <c:pt idx="46">
                  <c:v>40284540</c:v>
                </c:pt>
                <c:pt idx="47">
                  <c:v>40897236</c:v>
                </c:pt>
                <c:pt idx="48">
                  <c:v>ФОП, МИХАЙЛІВ ЛЕСЯ МИХАЙЛІВНА</c:v>
                </c:pt>
                <c:pt idx="49">
                  <c:v>44420416</c:v>
                </c:pt>
                <c:pt idx="50">
                  <c:v>ФОП, Сидорук Іван Іванович</c:v>
                </c:pt>
                <c:pt idx="51">
                  <c:v>42050407</c:v>
                </c:pt>
                <c:pt idx="52">
                  <c:v>44317485</c:v>
                </c:pt>
                <c:pt idx="53">
                  <c:v>ФОП, Шубала Надія Ярославівна</c:v>
                </c:pt>
                <c:pt idx="54">
                  <c:v>ФОП, ГЛАДКА ЛЮДМИЛА СИГИЗМУНДІВНА</c:v>
                </c:pt>
                <c:pt idx="55">
                  <c:v>42100350</c:v>
                </c:pt>
                <c:pt idx="56">
                  <c:v>ФОП, БЕЗГІН ЛЮДМИЛА ЯРОСЛАВІВНА</c:v>
                </c:pt>
                <c:pt idx="57">
                  <c:v>ФОП, МИКОЛЮК ЛЕСЯ ВІКТОРІВНА</c:v>
                </c:pt>
                <c:pt idx="58">
                  <c:v>ФОП, ТОДОРУК СТЕПАН РОМАНОВИЧ</c:v>
                </c:pt>
                <c:pt idx="59">
                  <c:v>02000754</c:v>
                </c:pt>
                <c:pt idx="60">
                  <c:v>40305172</c:v>
                </c:pt>
                <c:pt idx="61">
                  <c:v>02001050</c:v>
                </c:pt>
                <c:pt idx="62">
                  <c:v>43830897</c:v>
                </c:pt>
                <c:pt idx="63">
                  <c:v>38509208</c:v>
                </c:pt>
                <c:pt idx="64">
                  <c:v>38725548</c:v>
                </c:pt>
                <c:pt idx="65">
                  <c:v>40224130</c:v>
                </c:pt>
                <c:pt idx="66">
                  <c:v>21162280</c:v>
                </c:pt>
                <c:pt idx="67">
                  <c:v>ФОП, ДАНИЛЬЧУК МИХАЙЛО ПЕТРОВИЧ</c:v>
                </c:pt>
                <c:pt idx="68">
                  <c:v>02000659</c:v>
                </c:pt>
                <c:pt idx="69">
                  <c:v>ФОП, ЧОРНОБАЙ МИРОСЛАВА ВОЛОДИМИРІВНА</c:v>
                </c:pt>
                <c:pt idx="70">
                  <c:v>39813142</c:v>
                </c:pt>
              </c:strCache>
            </c:strRef>
          </c:cat>
          <c:val>
            <c:numRef>
              <c:f>'Порівняння за закладами'!$BS$7:$BS$77</c:f>
              <c:numCache>
                <c:formatCode>0%</c:formatCode>
                <c:ptCount val="71"/>
                <c:pt idx="0">
                  <c:v>0</c:v>
                </c:pt>
                <c:pt idx="1">
                  <c:v>0</c:v>
                </c:pt>
                <c:pt idx="2" formatCode="General">
                  <c:v>0</c:v>
                </c:pt>
                <c:pt idx="3" formatCode="General">
                  <c:v>0</c:v>
                </c:pt>
                <c:pt idx="4" formatCode="General">
                  <c:v>3.0349013657056147E-3</c:v>
                </c:pt>
                <c:pt idx="5" formatCode="General">
                  <c:v>5.7471264367816091E-3</c:v>
                </c:pt>
                <c:pt idx="6" formatCode="General">
                  <c:v>8.2944530844997408E-3</c:v>
                </c:pt>
                <c:pt idx="7" formatCode="General">
                  <c:v>8.7565674255691769E-3</c:v>
                </c:pt>
                <c:pt idx="8" formatCode="General">
                  <c:v>1.2173913043478261E-2</c:v>
                </c:pt>
                <c:pt idx="9" formatCode="General">
                  <c:v>1.2362637362637362E-2</c:v>
                </c:pt>
                <c:pt idx="10" formatCode="General">
                  <c:v>1.2422360248447204E-2</c:v>
                </c:pt>
                <c:pt idx="11" formatCode="General">
                  <c:v>1.3513513513513514E-2</c:v>
                </c:pt>
                <c:pt idx="12" formatCode="General">
                  <c:v>1.4056224899598393E-2</c:v>
                </c:pt>
                <c:pt idx="13" formatCode="General">
                  <c:v>1.4285714285714285E-2</c:v>
                </c:pt>
                <c:pt idx="14" formatCode="General">
                  <c:v>1.6064257028112448E-2</c:v>
                </c:pt>
                <c:pt idx="15" formatCode="General">
                  <c:v>1.716867469879518E-2</c:v>
                </c:pt>
                <c:pt idx="16" formatCode="General">
                  <c:v>2.8220858895705522E-2</c:v>
                </c:pt>
                <c:pt idx="17" formatCode="General">
                  <c:v>2.9339853300733496E-2</c:v>
                </c:pt>
                <c:pt idx="18" formatCode="General">
                  <c:v>3.0303030303030304E-2</c:v>
                </c:pt>
                <c:pt idx="19" formatCode="General">
                  <c:v>3.954802259887006E-2</c:v>
                </c:pt>
                <c:pt idx="20" formatCode="General">
                  <c:v>3.9586919104991396E-2</c:v>
                </c:pt>
                <c:pt idx="21" formatCode="General">
                  <c:v>3.9859320046893319E-2</c:v>
                </c:pt>
                <c:pt idx="22" formatCode="General">
                  <c:v>4.4198895027624308E-2</c:v>
                </c:pt>
                <c:pt idx="23" formatCode="General">
                  <c:v>4.9062049062049064E-2</c:v>
                </c:pt>
                <c:pt idx="24" formatCode="General">
                  <c:v>5.4945054945054944E-2</c:v>
                </c:pt>
                <c:pt idx="25" formatCode="General">
                  <c:v>5.6250000000000001E-2</c:v>
                </c:pt>
                <c:pt idx="26" formatCode="General">
                  <c:v>6.1728395061728392E-2</c:v>
                </c:pt>
                <c:pt idx="27" formatCode="General">
                  <c:v>7.43801652892562E-2</c:v>
                </c:pt>
                <c:pt idx="28" formatCode="General">
                  <c:v>7.6923076923076927E-2</c:v>
                </c:pt>
                <c:pt idx="29" formatCode="General">
                  <c:v>0.1</c:v>
                </c:pt>
                <c:pt idx="30" formatCode="General">
                  <c:v>0.11129296235679215</c:v>
                </c:pt>
                <c:pt idx="31" formatCode="General">
                  <c:v>0.12</c:v>
                </c:pt>
                <c:pt idx="32" formatCode="General">
                  <c:v>0.14285714285714285</c:v>
                </c:pt>
                <c:pt idx="33" formatCode="General">
                  <c:v>0.14784053156146179</c:v>
                </c:pt>
                <c:pt idx="34" formatCode="General">
                  <c:v>0.15</c:v>
                </c:pt>
                <c:pt idx="35" formatCode="General">
                  <c:v>0.15659519168291097</c:v>
                </c:pt>
                <c:pt idx="36" formatCode="General">
                  <c:v>0.15942028985507245</c:v>
                </c:pt>
                <c:pt idx="37" formatCode="General">
                  <c:v>0.16129032258064516</c:v>
                </c:pt>
                <c:pt idx="38" formatCode="General">
                  <c:v>0.17499999999999999</c:v>
                </c:pt>
                <c:pt idx="39" formatCode="General">
                  <c:v>0.17562724014336917</c:v>
                </c:pt>
                <c:pt idx="40" formatCode="General">
                  <c:v>0.17703810902074288</c:v>
                </c:pt>
                <c:pt idx="41" formatCode="General">
                  <c:v>0.18388752510600312</c:v>
                </c:pt>
                <c:pt idx="42" formatCode="General">
                  <c:v>0.22222222222222221</c:v>
                </c:pt>
                <c:pt idx="43" formatCode="General">
                  <c:v>0.22627737226277372</c:v>
                </c:pt>
                <c:pt idx="44" formatCode="General">
                  <c:v>0.23595505617977527</c:v>
                </c:pt>
                <c:pt idx="45" formatCode="General">
                  <c:v>0.25</c:v>
                </c:pt>
                <c:pt idx="46" formatCode="General">
                  <c:v>0.25</c:v>
                </c:pt>
                <c:pt idx="47" formatCode="General">
                  <c:v>0.27272727272727271</c:v>
                </c:pt>
                <c:pt idx="48" formatCode="General">
                  <c:v>0.28000000000000003</c:v>
                </c:pt>
                <c:pt idx="49" formatCode="General">
                  <c:v>0.2857142857142857</c:v>
                </c:pt>
                <c:pt idx="50" formatCode="General">
                  <c:v>0.33333333333333331</c:v>
                </c:pt>
                <c:pt idx="51" formatCode="General">
                  <c:v>0.36</c:v>
                </c:pt>
                <c:pt idx="52" formatCode="General">
                  <c:v>0.3925233644859813</c:v>
                </c:pt>
                <c:pt idx="53" formatCode="General">
                  <c:v>0.4</c:v>
                </c:pt>
                <c:pt idx="54" formatCode="General">
                  <c:v>0.40740740740740738</c:v>
                </c:pt>
                <c:pt idx="55" formatCode="General">
                  <c:v>0.44444444444444442</c:v>
                </c:pt>
                <c:pt idx="56" formatCode="General">
                  <c:v>0.45454545454545453</c:v>
                </c:pt>
                <c:pt idx="57" formatCode="General">
                  <c:v>0.46153846153846156</c:v>
                </c:pt>
                <c:pt idx="58" formatCode="General">
                  <c:v>0.5</c:v>
                </c:pt>
                <c:pt idx="59" formatCode="General">
                  <c:v>0.5</c:v>
                </c:pt>
                <c:pt idx="60" formatCode="General">
                  <c:v>0.5</c:v>
                </c:pt>
                <c:pt idx="61" formatCode="General">
                  <c:v>0.5</c:v>
                </c:pt>
                <c:pt idx="62" formatCode="General">
                  <c:v>0.5</c:v>
                </c:pt>
                <c:pt idx="63" formatCode="General">
                  <c:v>0.55319148936170215</c:v>
                </c:pt>
                <c:pt idx="64" formatCode="General">
                  <c:v>0.59444444444444444</c:v>
                </c:pt>
                <c:pt idx="65" formatCode="General">
                  <c:v>0.60869565217391308</c:v>
                </c:pt>
                <c:pt idx="66" formatCode="General">
                  <c:v>0.72727272727272729</c:v>
                </c:pt>
                <c:pt idx="67" formatCode="General">
                  <c:v>0.75</c:v>
                </c:pt>
                <c:pt idx="68" formatCode="General">
                  <c:v>0.75</c:v>
                </c:pt>
                <c:pt idx="69" formatCode="General">
                  <c:v>1</c:v>
                </c:pt>
                <c:pt idx="70"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закладами'!$BR$7:$BR$77</c:f>
              <c:strCache>
                <c:ptCount val="71"/>
                <c:pt idx="0">
                  <c:v>ФОП, ТЕРЕЩЕНКО ОЛЕНА ДМИТРІВНА</c:v>
                </c:pt>
                <c:pt idx="1">
                  <c:v>02000961</c:v>
                </c:pt>
                <c:pt idx="2">
                  <c:v>02000613</c:v>
                </c:pt>
                <c:pt idx="3">
                  <c:v>45644520</c:v>
                </c:pt>
                <c:pt idx="4">
                  <c:v>44358720</c:v>
                </c:pt>
                <c:pt idx="5">
                  <c:v>ФОП, КОМАР ОКСАНА ОЛЕКСАНДРІВНА</c:v>
                </c:pt>
                <c:pt idx="6">
                  <c:v>38868583</c:v>
                </c:pt>
                <c:pt idx="7">
                  <c:v>39511438</c:v>
                </c:pt>
                <c:pt idx="8">
                  <c:v>41935832</c:v>
                </c:pt>
                <c:pt idx="9">
                  <c:v>43995165</c:v>
                </c:pt>
                <c:pt idx="10">
                  <c:v>44066008</c:v>
                </c:pt>
                <c:pt idx="11">
                  <c:v>42099047</c:v>
                </c:pt>
                <c:pt idx="12">
                  <c:v>38447215</c:v>
                </c:pt>
                <c:pt idx="13">
                  <c:v>44046243</c:v>
                </c:pt>
                <c:pt idx="14">
                  <c:v>02000665</c:v>
                </c:pt>
                <c:pt idx="15">
                  <c:v>38194961</c:v>
                </c:pt>
                <c:pt idx="16">
                  <c:v>43967494</c:v>
                </c:pt>
                <c:pt idx="17">
                  <c:v>41996785</c:v>
                </c:pt>
                <c:pt idx="18">
                  <c:v>ФОП, НЕСІМКА ІГОР ВАСИЛЬОВИЧ</c:v>
                </c:pt>
                <c:pt idx="19">
                  <c:v>38440115</c:v>
                </c:pt>
                <c:pt idx="20">
                  <c:v>43876182</c:v>
                </c:pt>
                <c:pt idx="21">
                  <c:v>38288860</c:v>
                </c:pt>
                <c:pt idx="22">
                  <c:v>42269550</c:v>
                </c:pt>
                <c:pt idx="23">
                  <c:v>39153580</c:v>
                </c:pt>
                <c:pt idx="24">
                  <c:v>ФОП, Пантелєєва Анжела Володимирівна</c:v>
                </c:pt>
                <c:pt idx="25">
                  <c:v>41215331</c:v>
                </c:pt>
                <c:pt idx="26">
                  <c:v>40286485</c:v>
                </c:pt>
                <c:pt idx="27">
                  <c:v>ФОП, САСКА ТЕТЯНА МИХАЙЛІВНА</c:v>
                </c:pt>
                <c:pt idx="28">
                  <c:v>38543647</c:v>
                </c:pt>
                <c:pt idx="29">
                  <c:v>02010830</c:v>
                </c:pt>
                <c:pt idx="30">
                  <c:v>44636571</c:v>
                </c:pt>
                <c:pt idx="31">
                  <c:v>38232032</c:v>
                </c:pt>
                <c:pt idx="32">
                  <c:v>ФОП, ГЕРАСІЙ ВОЛОДИМИР ДМИТРОВИЧ</c:v>
                </c:pt>
                <c:pt idx="33">
                  <c:v>38645610</c:v>
                </c:pt>
                <c:pt idx="34">
                  <c:v>38503630</c:v>
                </c:pt>
                <c:pt idx="35">
                  <c:v>38044086</c:v>
                </c:pt>
                <c:pt idx="36">
                  <c:v>38332322</c:v>
                </c:pt>
                <c:pt idx="37">
                  <c:v>41247489</c:v>
                </c:pt>
                <c:pt idx="38">
                  <c:v>02000783</c:v>
                </c:pt>
                <c:pt idx="39">
                  <c:v>42072308</c:v>
                </c:pt>
                <c:pt idx="40">
                  <c:v>42588046</c:v>
                </c:pt>
                <c:pt idx="41">
                  <c:v>38427288</c:v>
                </c:pt>
                <c:pt idx="42">
                  <c:v>39788944</c:v>
                </c:pt>
                <c:pt idx="43">
                  <c:v>43022420</c:v>
                </c:pt>
                <c:pt idx="44">
                  <c:v>21154606</c:v>
                </c:pt>
                <c:pt idx="45">
                  <c:v>41980178</c:v>
                </c:pt>
                <c:pt idx="46">
                  <c:v>40284540</c:v>
                </c:pt>
                <c:pt idx="47">
                  <c:v>40897236</c:v>
                </c:pt>
                <c:pt idx="48">
                  <c:v>ФОП, МИХАЙЛІВ ЛЕСЯ МИХАЙЛІВНА</c:v>
                </c:pt>
                <c:pt idx="49">
                  <c:v>44420416</c:v>
                </c:pt>
                <c:pt idx="50">
                  <c:v>ФОП, Сидорук Іван Іванович</c:v>
                </c:pt>
                <c:pt idx="51">
                  <c:v>42050407</c:v>
                </c:pt>
                <c:pt idx="52">
                  <c:v>44317485</c:v>
                </c:pt>
                <c:pt idx="53">
                  <c:v>ФОП, Шубала Надія Ярославівна</c:v>
                </c:pt>
                <c:pt idx="54">
                  <c:v>ФОП, ГЛАДКА ЛЮДМИЛА СИГИЗМУНДІВНА</c:v>
                </c:pt>
                <c:pt idx="55">
                  <c:v>42100350</c:v>
                </c:pt>
                <c:pt idx="56">
                  <c:v>ФОП, БЕЗГІН ЛЮДМИЛА ЯРОСЛАВІВНА</c:v>
                </c:pt>
                <c:pt idx="57">
                  <c:v>ФОП, МИКОЛЮК ЛЕСЯ ВІКТОРІВНА</c:v>
                </c:pt>
                <c:pt idx="58">
                  <c:v>ФОП, ТОДОРУК СТЕПАН РОМАНОВИЧ</c:v>
                </c:pt>
                <c:pt idx="59">
                  <c:v>02000754</c:v>
                </c:pt>
                <c:pt idx="60">
                  <c:v>40305172</c:v>
                </c:pt>
                <c:pt idx="61">
                  <c:v>02001050</c:v>
                </c:pt>
                <c:pt idx="62">
                  <c:v>43830897</c:v>
                </c:pt>
                <c:pt idx="63">
                  <c:v>38509208</c:v>
                </c:pt>
                <c:pt idx="64">
                  <c:v>38725548</c:v>
                </c:pt>
                <c:pt idx="65">
                  <c:v>40224130</c:v>
                </c:pt>
                <c:pt idx="66">
                  <c:v>21162280</c:v>
                </c:pt>
                <c:pt idx="67">
                  <c:v>ФОП, ДАНИЛЬЧУК МИХАЙЛО ПЕТРОВИЧ</c:v>
                </c:pt>
                <c:pt idx="68">
                  <c:v>02000659</c:v>
                </c:pt>
                <c:pt idx="69">
                  <c:v>ФОП, ЧОРНОБАЙ МИРОСЛАВА ВОЛОДИМИРІВНА</c:v>
                </c:pt>
                <c:pt idx="70">
                  <c:v>39813142</c:v>
                </c:pt>
              </c:strCache>
            </c:strRef>
          </c:cat>
          <c:val>
            <c:numRef>
              <c:f>'Порівняння за закладами'!$BT$7:$BT$77</c:f>
              <c:numCache>
                <c:formatCode>0%</c:formatCode>
                <c:ptCount val="7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1.4056224899598393E-2</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закладами'!$BU$7:$BU$84</c:f>
              <c:strCache>
                <c:ptCount val="78"/>
                <c:pt idx="0">
                  <c:v>ФОП, СОЗАНСЬКИЙ ІГОР ВАСИЛЬОВИЧ</c:v>
                </c:pt>
                <c:pt idx="1">
                  <c:v>ФОП, ПОЧАЄВЕЦЬ ТЕТЯНА АНАТОЛІЇВНА</c:v>
                </c:pt>
                <c:pt idx="2">
                  <c:v>44066008</c:v>
                </c:pt>
                <c:pt idx="3">
                  <c:v>21154606</c:v>
                </c:pt>
                <c:pt idx="4">
                  <c:v>42099047</c:v>
                </c:pt>
                <c:pt idx="5">
                  <c:v>ФОП, ЧОРНОБАЙ МИРОСЛАВА ВОЛОДИМИРІВНА</c:v>
                </c:pt>
                <c:pt idx="6">
                  <c:v>ФОП, Шубала Надія Ярославівна</c:v>
                </c:pt>
                <c:pt idx="7">
                  <c:v>ФОП, НЕСІМКА ІГОР ВАСИЛЬОВИЧ</c:v>
                </c:pt>
                <c:pt idx="8">
                  <c:v>02000665</c:v>
                </c:pt>
                <c:pt idx="9">
                  <c:v>ФОП, САСКА ТЕТЯНА МИХАЙЛІВНА</c:v>
                </c:pt>
                <c:pt idx="10">
                  <c:v>43876182</c:v>
                </c:pt>
                <c:pt idx="11">
                  <c:v>ФОП, ГЛАДКА ЛЮДМИЛА СИГИЗМУНДІВНА</c:v>
                </c:pt>
                <c:pt idx="12">
                  <c:v>38868583</c:v>
                </c:pt>
                <c:pt idx="13">
                  <c:v>ФОП, МИХАЙЛІВ ЛЕСЯ МИХАЙЛІВНА</c:v>
                </c:pt>
                <c:pt idx="14">
                  <c:v>21162280</c:v>
                </c:pt>
                <c:pt idx="15">
                  <c:v>ФОП, ТОДОРУК СТЕПАН РОМАНОВИЧ</c:v>
                </c:pt>
                <c:pt idx="16">
                  <c:v>43995165</c:v>
                </c:pt>
                <c:pt idx="17">
                  <c:v>44636571</c:v>
                </c:pt>
                <c:pt idx="18">
                  <c:v>38447215</c:v>
                </c:pt>
                <c:pt idx="19">
                  <c:v>43967494</c:v>
                </c:pt>
                <c:pt idx="20">
                  <c:v>38503630</c:v>
                </c:pt>
                <c:pt idx="21">
                  <c:v>42100350</c:v>
                </c:pt>
                <c:pt idx="22">
                  <c:v>ФОП, ТУНИЦЬКА ОЛЕНА ІВАНІВНА</c:v>
                </c:pt>
                <c:pt idx="23">
                  <c:v>40286485</c:v>
                </c:pt>
                <c:pt idx="24">
                  <c:v>ФОП, ГАЛАЙ МАРЯНА МИКОЛАЇВНА</c:v>
                </c:pt>
                <c:pt idx="25">
                  <c:v>38194961</c:v>
                </c:pt>
                <c:pt idx="26">
                  <c:v>40305172</c:v>
                </c:pt>
                <c:pt idx="27">
                  <c:v>44046243</c:v>
                </c:pt>
                <c:pt idx="28">
                  <c:v>45644520</c:v>
                </c:pt>
                <c:pt idx="29">
                  <c:v>40224130</c:v>
                </c:pt>
                <c:pt idx="30">
                  <c:v>02000961</c:v>
                </c:pt>
                <c:pt idx="31">
                  <c:v>ФОП, КОМАР ОКСАНА ОЛЕКСАНДРІВНА</c:v>
                </c:pt>
                <c:pt idx="32">
                  <c:v>44317485</c:v>
                </c:pt>
                <c:pt idx="33">
                  <c:v>ФОП, Пантелєєва Анжела Володимирівна</c:v>
                </c:pt>
                <c:pt idx="34">
                  <c:v>39511438</c:v>
                </c:pt>
                <c:pt idx="35">
                  <c:v>02001050</c:v>
                </c:pt>
                <c:pt idx="36">
                  <c:v>38509208</c:v>
                </c:pt>
                <c:pt idx="37">
                  <c:v>40284540</c:v>
                </c:pt>
                <c:pt idx="38">
                  <c:v>41980178</c:v>
                </c:pt>
                <c:pt idx="39">
                  <c:v>ФОП, ДАНИЛЬЧУК МИХАЙЛО ПЕТРОВИЧ</c:v>
                </c:pt>
                <c:pt idx="40">
                  <c:v>02000792</c:v>
                </c:pt>
                <c:pt idx="41">
                  <c:v>39788944</c:v>
                </c:pt>
                <c:pt idx="42">
                  <c:v>38232032</c:v>
                </c:pt>
                <c:pt idx="43">
                  <c:v>38427288</c:v>
                </c:pt>
                <c:pt idx="44">
                  <c:v>ФОП, МИКОЛЮК ЛЕСЯ ВІКТОРІВНА</c:v>
                </c:pt>
                <c:pt idx="45">
                  <c:v>43022420</c:v>
                </c:pt>
                <c:pt idx="46">
                  <c:v>41247489</c:v>
                </c:pt>
                <c:pt idx="47">
                  <c:v>38332322</c:v>
                </c:pt>
                <c:pt idx="48">
                  <c:v>42072308</c:v>
                </c:pt>
                <c:pt idx="49">
                  <c:v>41935832</c:v>
                </c:pt>
                <c:pt idx="50">
                  <c:v>40897236</c:v>
                </c:pt>
                <c:pt idx="51">
                  <c:v>ФОП, ГЕРАСІЙ ВОЛОДИМИР ДМИТРОВИЧ</c:v>
                </c:pt>
                <c:pt idx="52">
                  <c:v>02000659</c:v>
                </c:pt>
                <c:pt idx="53">
                  <c:v>42269550</c:v>
                </c:pt>
                <c:pt idx="54">
                  <c:v>42588046</c:v>
                </c:pt>
                <c:pt idx="55">
                  <c:v>02000613</c:v>
                </c:pt>
                <c:pt idx="56">
                  <c:v>38288860</c:v>
                </c:pt>
                <c:pt idx="57">
                  <c:v>02000754</c:v>
                </c:pt>
                <c:pt idx="58">
                  <c:v>38543647</c:v>
                </c:pt>
                <c:pt idx="59">
                  <c:v>38725548</c:v>
                </c:pt>
                <c:pt idx="60">
                  <c:v>02000783</c:v>
                </c:pt>
                <c:pt idx="61">
                  <c:v>41996785</c:v>
                </c:pt>
                <c:pt idx="62">
                  <c:v>39813142</c:v>
                </c:pt>
                <c:pt idx="63">
                  <c:v>ФОП, ТЕРЕЩЕНКО ОЛЕНА ДМИТРІВНА</c:v>
                </c:pt>
                <c:pt idx="64">
                  <c:v>43830897</c:v>
                </c:pt>
                <c:pt idx="65">
                  <c:v>42050407</c:v>
                </c:pt>
                <c:pt idx="66">
                  <c:v>38440115</c:v>
                </c:pt>
                <c:pt idx="67">
                  <c:v>02010830</c:v>
                </c:pt>
                <c:pt idx="68">
                  <c:v>41215331</c:v>
                </c:pt>
                <c:pt idx="69">
                  <c:v>44358720</c:v>
                </c:pt>
                <c:pt idx="70">
                  <c:v>38044086</c:v>
                </c:pt>
                <c:pt idx="71">
                  <c:v>ФОП, Сидорук Іван Іванович</c:v>
                </c:pt>
                <c:pt idx="72">
                  <c:v>38645610</c:v>
                </c:pt>
                <c:pt idx="73">
                  <c:v>ФОП, БЕЗГІН ЛЮДМИЛА ЯРОСЛАВІВНА</c:v>
                </c:pt>
                <c:pt idx="74">
                  <c:v>39153580</c:v>
                </c:pt>
                <c:pt idx="75">
                  <c:v>44420416</c:v>
                </c:pt>
                <c:pt idx="76">
                  <c:v>ФОП, Опалько Анатолій  Костянтинович</c:v>
                </c:pt>
                <c:pt idx="77">
                  <c:v>ФОП, Бугера Оксана Петрівна</c:v>
                </c:pt>
              </c:strCache>
            </c:strRef>
          </c:cat>
          <c:val>
            <c:numRef>
              <c:f>'Порівняння за закладами'!$BV$7:$BV$84</c:f>
              <c:numCache>
                <c:formatCode>0%</c:formatCode>
                <c:ptCount val="7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7.8125E-3</c:v>
                </c:pt>
                <c:pt idx="9" formatCode="General">
                  <c:v>1.5873015873015872E-2</c:v>
                </c:pt>
                <c:pt idx="10" formatCode="General">
                  <c:v>2.553191489361702E-2</c:v>
                </c:pt>
                <c:pt idx="11" formatCode="General">
                  <c:v>2.7027027027027029E-2</c:v>
                </c:pt>
                <c:pt idx="12" formatCode="General">
                  <c:v>2.9850746268656716E-2</c:v>
                </c:pt>
                <c:pt idx="13" formatCode="General">
                  <c:v>3.0303030303030304E-2</c:v>
                </c:pt>
                <c:pt idx="14" formatCode="General">
                  <c:v>3.3333333333333333E-2</c:v>
                </c:pt>
                <c:pt idx="15" formatCode="General">
                  <c:v>3.5714285714285712E-2</c:v>
                </c:pt>
                <c:pt idx="16" formatCode="General">
                  <c:v>3.6036036036036036E-2</c:v>
                </c:pt>
                <c:pt idx="17" formatCode="General">
                  <c:v>3.8910505836575876E-2</c:v>
                </c:pt>
                <c:pt idx="18" formatCode="General">
                  <c:v>4.2929292929292928E-2</c:v>
                </c:pt>
                <c:pt idx="19" formatCode="General">
                  <c:v>4.3209876543209874E-2</c:v>
                </c:pt>
                <c:pt idx="20" formatCode="General">
                  <c:v>4.4585987261146494E-2</c:v>
                </c:pt>
                <c:pt idx="21" formatCode="General">
                  <c:v>4.6875E-2</c:v>
                </c:pt>
                <c:pt idx="22" formatCode="General">
                  <c:v>0.05</c:v>
                </c:pt>
                <c:pt idx="23" formatCode="General">
                  <c:v>0.05</c:v>
                </c:pt>
                <c:pt idx="24" formatCode="General">
                  <c:v>5.7971014492753624E-2</c:v>
                </c:pt>
                <c:pt idx="25" formatCode="General">
                  <c:v>5.8504875406283859E-2</c:v>
                </c:pt>
                <c:pt idx="26" formatCode="General">
                  <c:v>5.8823529411764705E-2</c:v>
                </c:pt>
                <c:pt idx="27" formatCode="General">
                  <c:v>5.8823529411764705E-2</c:v>
                </c:pt>
                <c:pt idx="28" formatCode="General">
                  <c:v>6.25E-2</c:v>
                </c:pt>
                <c:pt idx="29" formatCode="General">
                  <c:v>6.2937062937062943E-2</c:v>
                </c:pt>
                <c:pt idx="30" formatCode="General">
                  <c:v>6.3829787234042548E-2</c:v>
                </c:pt>
                <c:pt idx="31" formatCode="General">
                  <c:v>6.4516129032258063E-2</c:v>
                </c:pt>
                <c:pt idx="32" formatCode="General">
                  <c:v>6.6666666666666666E-2</c:v>
                </c:pt>
                <c:pt idx="33" formatCode="General">
                  <c:v>6.9767441860465115E-2</c:v>
                </c:pt>
                <c:pt idx="34" formatCode="General">
                  <c:v>7.1186440677966104E-2</c:v>
                </c:pt>
                <c:pt idx="35" formatCode="General">
                  <c:v>7.3170731707317069E-2</c:v>
                </c:pt>
                <c:pt idx="36" formatCode="General">
                  <c:v>7.3701842546063656E-2</c:v>
                </c:pt>
                <c:pt idx="37" formatCode="General">
                  <c:v>7.407407407407407E-2</c:v>
                </c:pt>
                <c:pt idx="38" formatCode="General">
                  <c:v>7.5268817204301078E-2</c:v>
                </c:pt>
                <c:pt idx="39" formatCode="General">
                  <c:v>7.6923076923076927E-2</c:v>
                </c:pt>
                <c:pt idx="40" formatCode="General">
                  <c:v>8.1632653061224483E-2</c:v>
                </c:pt>
                <c:pt idx="41" formatCode="General">
                  <c:v>8.2397003745318345E-2</c:v>
                </c:pt>
                <c:pt idx="42" formatCode="General">
                  <c:v>8.3333333333333329E-2</c:v>
                </c:pt>
                <c:pt idx="43" formatCode="General">
                  <c:v>8.873239436619719E-2</c:v>
                </c:pt>
                <c:pt idx="44" formatCode="General">
                  <c:v>8.9285714285714288E-2</c:v>
                </c:pt>
                <c:pt idx="45" formatCode="General">
                  <c:v>9.3023255813953487E-2</c:v>
                </c:pt>
                <c:pt idx="46" formatCode="General">
                  <c:v>9.3333333333333338E-2</c:v>
                </c:pt>
                <c:pt idx="47" formatCode="General">
                  <c:v>9.6256684491978606E-2</c:v>
                </c:pt>
                <c:pt idx="48" formatCode="General">
                  <c:v>0.1</c:v>
                </c:pt>
                <c:pt idx="49" formatCode="General">
                  <c:v>0.10174418604651163</c:v>
                </c:pt>
                <c:pt idx="50" formatCode="General">
                  <c:v>0.10204081632653061</c:v>
                </c:pt>
                <c:pt idx="51" formatCode="General">
                  <c:v>0.10204081632653061</c:v>
                </c:pt>
                <c:pt idx="52" formatCode="General">
                  <c:v>0.1032258064516129</c:v>
                </c:pt>
                <c:pt idx="53" formatCode="General">
                  <c:v>0.10362694300518134</c:v>
                </c:pt>
                <c:pt idx="54" formatCode="General">
                  <c:v>0.11089108910891089</c:v>
                </c:pt>
                <c:pt idx="55" formatCode="General">
                  <c:v>0.11764705882352941</c:v>
                </c:pt>
                <c:pt idx="56" formatCode="General">
                  <c:v>0.11787072243346007</c:v>
                </c:pt>
                <c:pt idx="57" formatCode="General">
                  <c:v>0.12195121951219512</c:v>
                </c:pt>
                <c:pt idx="58" formatCode="General">
                  <c:v>0.1235632183908046</c:v>
                </c:pt>
                <c:pt idx="59" formatCode="General">
                  <c:v>0.12453531598513011</c:v>
                </c:pt>
                <c:pt idx="60" formatCode="General">
                  <c:v>0.13207547169811321</c:v>
                </c:pt>
                <c:pt idx="61" formatCode="General">
                  <c:v>0.13615023474178403</c:v>
                </c:pt>
                <c:pt idx="62" formatCode="General">
                  <c:v>0.14285714285714285</c:v>
                </c:pt>
                <c:pt idx="63" formatCode="General">
                  <c:v>0.14285714285714285</c:v>
                </c:pt>
                <c:pt idx="64" formatCode="General">
                  <c:v>0.15</c:v>
                </c:pt>
                <c:pt idx="65" formatCode="General">
                  <c:v>0.15094339622641509</c:v>
                </c:pt>
                <c:pt idx="66" formatCode="General">
                  <c:v>0.15258855585831063</c:v>
                </c:pt>
                <c:pt idx="67" formatCode="General">
                  <c:v>0.16666666666666666</c:v>
                </c:pt>
                <c:pt idx="68" formatCode="General">
                  <c:v>0.17751479289940827</c:v>
                </c:pt>
                <c:pt idx="69" formatCode="General">
                  <c:v>0.17813765182186234</c:v>
                </c:pt>
                <c:pt idx="70" formatCode="General">
                  <c:v>0.19883889695210449</c:v>
                </c:pt>
                <c:pt idx="71" formatCode="General">
                  <c:v>0.2</c:v>
                </c:pt>
                <c:pt idx="72" formatCode="General">
                  <c:v>0.22963109094495956</c:v>
                </c:pt>
                <c:pt idx="73" formatCode="General">
                  <c:v>0.23529411764705882</c:v>
                </c:pt>
                <c:pt idx="74" formatCode="General">
                  <c:v>0.23826714801444043</c:v>
                </c:pt>
                <c:pt idx="75" formatCode="General">
                  <c:v>0.33333333333333331</c:v>
                </c:pt>
                <c:pt idx="76" formatCode="General">
                  <c:v>0.38</c:v>
                </c:pt>
                <c:pt idx="77" formatCode="General">
                  <c:v>0.5</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закладами'!$BU$7:$BU$84</c:f>
              <c:strCache>
                <c:ptCount val="78"/>
                <c:pt idx="0">
                  <c:v>ФОП, СОЗАНСЬКИЙ ІГОР ВАСИЛЬОВИЧ</c:v>
                </c:pt>
                <c:pt idx="1">
                  <c:v>ФОП, ПОЧАЄВЕЦЬ ТЕТЯНА АНАТОЛІЇВНА</c:v>
                </c:pt>
                <c:pt idx="2">
                  <c:v>44066008</c:v>
                </c:pt>
                <c:pt idx="3">
                  <c:v>21154606</c:v>
                </c:pt>
                <c:pt idx="4">
                  <c:v>42099047</c:v>
                </c:pt>
                <c:pt idx="5">
                  <c:v>ФОП, ЧОРНОБАЙ МИРОСЛАВА ВОЛОДИМИРІВНА</c:v>
                </c:pt>
                <c:pt idx="6">
                  <c:v>ФОП, Шубала Надія Ярославівна</c:v>
                </c:pt>
                <c:pt idx="7">
                  <c:v>ФОП, НЕСІМКА ІГОР ВАСИЛЬОВИЧ</c:v>
                </c:pt>
                <c:pt idx="8">
                  <c:v>02000665</c:v>
                </c:pt>
                <c:pt idx="9">
                  <c:v>ФОП, САСКА ТЕТЯНА МИХАЙЛІВНА</c:v>
                </c:pt>
                <c:pt idx="10">
                  <c:v>43876182</c:v>
                </c:pt>
                <c:pt idx="11">
                  <c:v>ФОП, ГЛАДКА ЛЮДМИЛА СИГИЗМУНДІВНА</c:v>
                </c:pt>
                <c:pt idx="12">
                  <c:v>38868583</c:v>
                </c:pt>
                <c:pt idx="13">
                  <c:v>ФОП, МИХАЙЛІВ ЛЕСЯ МИХАЙЛІВНА</c:v>
                </c:pt>
                <c:pt idx="14">
                  <c:v>21162280</c:v>
                </c:pt>
                <c:pt idx="15">
                  <c:v>ФОП, ТОДОРУК СТЕПАН РОМАНОВИЧ</c:v>
                </c:pt>
                <c:pt idx="16">
                  <c:v>43995165</c:v>
                </c:pt>
                <c:pt idx="17">
                  <c:v>44636571</c:v>
                </c:pt>
                <c:pt idx="18">
                  <c:v>38447215</c:v>
                </c:pt>
                <c:pt idx="19">
                  <c:v>43967494</c:v>
                </c:pt>
                <c:pt idx="20">
                  <c:v>38503630</c:v>
                </c:pt>
                <c:pt idx="21">
                  <c:v>42100350</c:v>
                </c:pt>
                <c:pt idx="22">
                  <c:v>ФОП, ТУНИЦЬКА ОЛЕНА ІВАНІВНА</c:v>
                </c:pt>
                <c:pt idx="23">
                  <c:v>40286485</c:v>
                </c:pt>
                <c:pt idx="24">
                  <c:v>ФОП, ГАЛАЙ МАРЯНА МИКОЛАЇВНА</c:v>
                </c:pt>
                <c:pt idx="25">
                  <c:v>38194961</c:v>
                </c:pt>
                <c:pt idx="26">
                  <c:v>40305172</c:v>
                </c:pt>
                <c:pt idx="27">
                  <c:v>44046243</c:v>
                </c:pt>
                <c:pt idx="28">
                  <c:v>45644520</c:v>
                </c:pt>
                <c:pt idx="29">
                  <c:v>40224130</c:v>
                </c:pt>
                <c:pt idx="30">
                  <c:v>02000961</c:v>
                </c:pt>
                <c:pt idx="31">
                  <c:v>ФОП, КОМАР ОКСАНА ОЛЕКСАНДРІВНА</c:v>
                </c:pt>
                <c:pt idx="32">
                  <c:v>44317485</c:v>
                </c:pt>
                <c:pt idx="33">
                  <c:v>ФОП, Пантелєєва Анжела Володимирівна</c:v>
                </c:pt>
                <c:pt idx="34">
                  <c:v>39511438</c:v>
                </c:pt>
                <c:pt idx="35">
                  <c:v>02001050</c:v>
                </c:pt>
                <c:pt idx="36">
                  <c:v>38509208</c:v>
                </c:pt>
                <c:pt idx="37">
                  <c:v>40284540</c:v>
                </c:pt>
                <c:pt idx="38">
                  <c:v>41980178</c:v>
                </c:pt>
                <c:pt idx="39">
                  <c:v>ФОП, ДАНИЛЬЧУК МИХАЙЛО ПЕТРОВИЧ</c:v>
                </c:pt>
                <c:pt idx="40">
                  <c:v>02000792</c:v>
                </c:pt>
                <c:pt idx="41">
                  <c:v>39788944</c:v>
                </c:pt>
                <c:pt idx="42">
                  <c:v>38232032</c:v>
                </c:pt>
                <c:pt idx="43">
                  <c:v>38427288</c:v>
                </c:pt>
                <c:pt idx="44">
                  <c:v>ФОП, МИКОЛЮК ЛЕСЯ ВІКТОРІВНА</c:v>
                </c:pt>
                <c:pt idx="45">
                  <c:v>43022420</c:v>
                </c:pt>
                <c:pt idx="46">
                  <c:v>41247489</c:v>
                </c:pt>
                <c:pt idx="47">
                  <c:v>38332322</c:v>
                </c:pt>
                <c:pt idx="48">
                  <c:v>42072308</c:v>
                </c:pt>
                <c:pt idx="49">
                  <c:v>41935832</c:v>
                </c:pt>
                <c:pt idx="50">
                  <c:v>40897236</c:v>
                </c:pt>
                <c:pt idx="51">
                  <c:v>ФОП, ГЕРАСІЙ ВОЛОДИМИР ДМИТРОВИЧ</c:v>
                </c:pt>
                <c:pt idx="52">
                  <c:v>02000659</c:v>
                </c:pt>
                <c:pt idx="53">
                  <c:v>42269550</c:v>
                </c:pt>
                <c:pt idx="54">
                  <c:v>42588046</c:v>
                </c:pt>
                <c:pt idx="55">
                  <c:v>02000613</c:v>
                </c:pt>
                <c:pt idx="56">
                  <c:v>38288860</c:v>
                </c:pt>
                <c:pt idx="57">
                  <c:v>02000754</c:v>
                </c:pt>
                <c:pt idx="58">
                  <c:v>38543647</c:v>
                </c:pt>
                <c:pt idx="59">
                  <c:v>38725548</c:v>
                </c:pt>
                <c:pt idx="60">
                  <c:v>02000783</c:v>
                </c:pt>
                <c:pt idx="61">
                  <c:v>41996785</c:v>
                </c:pt>
                <c:pt idx="62">
                  <c:v>39813142</c:v>
                </c:pt>
                <c:pt idx="63">
                  <c:v>ФОП, ТЕРЕЩЕНКО ОЛЕНА ДМИТРІВНА</c:v>
                </c:pt>
                <c:pt idx="64">
                  <c:v>43830897</c:v>
                </c:pt>
                <c:pt idx="65">
                  <c:v>42050407</c:v>
                </c:pt>
                <c:pt idx="66">
                  <c:v>38440115</c:v>
                </c:pt>
                <c:pt idx="67">
                  <c:v>02010830</c:v>
                </c:pt>
                <c:pt idx="68">
                  <c:v>41215331</c:v>
                </c:pt>
                <c:pt idx="69">
                  <c:v>44358720</c:v>
                </c:pt>
                <c:pt idx="70">
                  <c:v>38044086</c:v>
                </c:pt>
                <c:pt idx="71">
                  <c:v>ФОП, Сидорук Іван Іванович</c:v>
                </c:pt>
                <c:pt idx="72">
                  <c:v>38645610</c:v>
                </c:pt>
                <c:pt idx="73">
                  <c:v>ФОП, БЕЗГІН ЛЮДМИЛА ЯРОСЛАВІВНА</c:v>
                </c:pt>
                <c:pt idx="74">
                  <c:v>39153580</c:v>
                </c:pt>
                <c:pt idx="75">
                  <c:v>44420416</c:v>
                </c:pt>
                <c:pt idx="76">
                  <c:v>ФОП, Опалько Анатолій  Костянтинович</c:v>
                </c:pt>
                <c:pt idx="77">
                  <c:v>ФОП, Бугера Оксана Петрівна</c:v>
                </c:pt>
              </c:strCache>
            </c:strRef>
          </c:cat>
          <c:val>
            <c:numRef>
              <c:f>'Порівняння за закладами'!$BW$7:$BW$84</c:f>
              <c:numCache>
                <c:formatCode>0%</c:formatCode>
                <c:ptCount val="7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4.2929292929292928E-2</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закладами'!$BX$7:$BX$72</c:f>
              <c:strCache>
                <c:ptCount val="66"/>
                <c:pt idx="0">
                  <c:v>38288860</c:v>
                </c:pt>
                <c:pt idx="1">
                  <c:v>41980178</c:v>
                </c:pt>
                <c:pt idx="2">
                  <c:v>45644520</c:v>
                </c:pt>
                <c:pt idx="3">
                  <c:v>43830897</c:v>
                </c:pt>
                <c:pt idx="4">
                  <c:v>44317485</c:v>
                </c:pt>
                <c:pt idx="5">
                  <c:v>39153580</c:v>
                </c:pt>
                <c:pt idx="6">
                  <c:v>40224130</c:v>
                </c:pt>
                <c:pt idx="7">
                  <c:v>02000783</c:v>
                </c:pt>
                <c:pt idx="8">
                  <c:v>42100350</c:v>
                </c:pt>
                <c:pt idx="9">
                  <c:v>02000754</c:v>
                </c:pt>
                <c:pt idx="10">
                  <c:v>02001050</c:v>
                </c:pt>
                <c:pt idx="11">
                  <c:v>02000961</c:v>
                </c:pt>
                <c:pt idx="12">
                  <c:v>40286485</c:v>
                </c:pt>
                <c:pt idx="13">
                  <c:v>40305172</c:v>
                </c:pt>
                <c:pt idx="14">
                  <c:v>ФОП, Пантелєєва Анжела Володимирівна</c:v>
                </c:pt>
                <c:pt idx="15">
                  <c:v>21162280</c:v>
                </c:pt>
                <c:pt idx="16">
                  <c:v>39813142</c:v>
                </c:pt>
                <c:pt idx="17">
                  <c:v>43876182</c:v>
                </c:pt>
                <c:pt idx="18">
                  <c:v>44046243</c:v>
                </c:pt>
                <c:pt idx="19">
                  <c:v>43995165</c:v>
                </c:pt>
                <c:pt idx="20">
                  <c:v>41215331</c:v>
                </c:pt>
                <c:pt idx="21">
                  <c:v>44420416</c:v>
                </c:pt>
                <c:pt idx="22">
                  <c:v>02000659</c:v>
                </c:pt>
                <c:pt idx="23">
                  <c:v>42099047</c:v>
                </c:pt>
                <c:pt idx="24">
                  <c:v>41996785</c:v>
                </c:pt>
                <c:pt idx="25">
                  <c:v>42269550</c:v>
                </c:pt>
                <c:pt idx="26">
                  <c:v>ФОП, ГЛАДКА ЛЮДМИЛА СИГИЗМУНДІВНА</c:v>
                </c:pt>
                <c:pt idx="27">
                  <c:v>02000665</c:v>
                </c:pt>
                <c:pt idx="28">
                  <c:v>38194961</c:v>
                </c:pt>
                <c:pt idx="29">
                  <c:v>ФОП, МИХАЙЛІВ ЛЕСЯ МИХАЙЛІВНА</c:v>
                </c:pt>
                <c:pt idx="30">
                  <c:v>ФОП, ЧОРНОБАЙ МИРОСЛАВА ВОЛОДИМИРІВНА</c:v>
                </c:pt>
                <c:pt idx="31">
                  <c:v>39788944</c:v>
                </c:pt>
                <c:pt idx="32">
                  <c:v>ФОП, ГЕРАСІЙ ВОЛОДИМИР ДМИТРОВИЧ</c:v>
                </c:pt>
                <c:pt idx="33">
                  <c:v>ФОП, БЕЗГІН ЛЮДМИЛА ЯРОСЛАВІВНА</c:v>
                </c:pt>
                <c:pt idx="34">
                  <c:v>41247489</c:v>
                </c:pt>
                <c:pt idx="35">
                  <c:v>02000613</c:v>
                </c:pt>
                <c:pt idx="36">
                  <c:v>38232032</c:v>
                </c:pt>
                <c:pt idx="37">
                  <c:v>ФОП, МИКОЛЮК ЛЕСЯ ВІКТОРІВНА</c:v>
                </c:pt>
                <c:pt idx="38">
                  <c:v>38509208</c:v>
                </c:pt>
                <c:pt idx="39">
                  <c:v>38440115</c:v>
                </c:pt>
                <c:pt idx="40">
                  <c:v>44636571</c:v>
                </c:pt>
                <c:pt idx="41">
                  <c:v>40897236</c:v>
                </c:pt>
                <c:pt idx="42">
                  <c:v>44066008</c:v>
                </c:pt>
                <c:pt idx="43">
                  <c:v>42072308</c:v>
                </c:pt>
                <c:pt idx="44">
                  <c:v>38332322</c:v>
                </c:pt>
                <c:pt idx="45">
                  <c:v>44358720</c:v>
                </c:pt>
                <c:pt idx="46">
                  <c:v>40284540</c:v>
                </c:pt>
                <c:pt idx="47">
                  <c:v>ФОП, Шубала Надія Ярославівна</c:v>
                </c:pt>
                <c:pt idx="48">
                  <c:v>41935832</c:v>
                </c:pt>
                <c:pt idx="49">
                  <c:v>38725548</c:v>
                </c:pt>
                <c:pt idx="50">
                  <c:v>ФОП, ДАНИЛЬЧУК МИХАЙЛО ПЕТРОВИЧ</c:v>
                </c:pt>
                <c:pt idx="51">
                  <c:v>43967494</c:v>
                </c:pt>
                <c:pt idx="52">
                  <c:v>02000792</c:v>
                </c:pt>
                <c:pt idx="53">
                  <c:v>ФОП, ТОДОРУК СТЕПАН РОМАНОВИЧ</c:v>
                </c:pt>
                <c:pt idx="54">
                  <c:v>42050407</c:v>
                </c:pt>
                <c:pt idx="55">
                  <c:v>42588046</c:v>
                </c:pt>
                <c:pt idx="56">
                  <c:v>39511438</c:v>
                </c:pt>
                <c:pt idx="57">
                  <c:v>38427288</c:v>
                </c:pt>
                <c:pt idx="58">
                  <c:v>38868583</c:v>
                </c:pt>
                <c:pt idx="59">
                  <c:v>43022420</c:v>
                </c:pt>
                <c:pt idx="60">
                  <c:v>38503630</c:v>
                </c:pt>
                <c:pt idx="61">
                  <c:v>38543647</c:v>
                </c:pt>
                <c:pt idx="62">
                  <c:v>38447215</c:v>
                </c:pt>
                <c:pt idx="63">
                  <c:v>38645610</c:v>
                </c:pt>
                <c:pt idx="64">
                  <c:v>ФОП, САСКА ТЕТЯНА МИХАЙЛІВНА</c:v>
                </c:pt>
                <c:pt idx="65">
                  <c:v>38044086</c:v>
                </c:pt>
              </c:strCache>
            </c:strRef>
          </c:cat>
          <c:val>
            <c:numRef>
              <c:f>'Порівняння за закладами'!$BY$7:$BY$72</c:f>
              <c:numCache>
                <c:formatCode>0%</c:formatCode>
                <c:ptCount val="6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1.0638297872340425E-2</c:v>
                </c:pt>
                <c:pt idx="56" formatCode="General">
                  <c:v>1.2658227848101266E-2</c:v>
                </c:pt>
                <c:pt idx="57" formatCode="General">
                  <c:v>1.7857142857142856E-2</c:v>
                </c:pt>
                <c:pt idx="58" formatCode="General">
                  <c:v>2.1739130434782608E-2</c:v>
                </c:pt>
                <c:pt idx="59" formatCode="General">
                  <c:v>3.4482758620689655E-2</c:v>
                </c:pt>
                <c:pt idx="60" formatCode="General">
                  <c:v>4.3478260869565216E-2</c:v>
                </c:pt>
                <c:pt idx="61" formatCode="General">
                  <c:v>6.8376068376068383E-2</c:v>
                </c:pt>
                <c:pt idx="62" formatCode="General">
                  <c:v>9.5238095238095233E-2</c:v>
                </c:pt>
                <c:pt idx="63" formatCode="General">
                  <c:v>0.125</c:v>
                </c:pt>
                <c:pt idx="64" formatCode="General">
                  <c:v>0.21052631578947367</c:v>
                </c:pt>
                <c:pt idx="65" formatCode="General">
                  <c:v>0.25</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закладами'!$BX$7:$BX$72</c:f>
              <c:strCache>
                <c:ptCount val="66"/>
                <c:pt idx="0">
                  <c:v>38288860</c:v>
                </c:pt>
                <c:pt idx="1">
                  <c:v>41980178</c:v>
                </c:pt>
                <c:pt idx="2">
                  <c:v>45644520</c:v>
                </c:pt>
                <c:pt idx="3">
                  <c:v>43830897</c:v>
                </c:pt>
                <c:pt idx="4">
                  <c:v>44317485</c:v>
                </c:pt>
                <c:pt idx="5">
                  <c:v>39153580</c:v>
                </c:pt>
                <c:pt idx="6">
                  <c:v>40224130</c:v>
                </c:pt>
                <c:pt idx="7">
                  <c:v>02000783</c:v>
                </c:pt>
                <c:pt idx="8">
                  <c:v>42100350</c:v>
                </c:pt>
                <c:pt idx="9">
                  <c:v>02000754</c:v>
                </c:pt>
                <c:pt idx="10">
                  <c:v>02001050</c:v>
                </c:pt>
                <c:pt idx="11">
                  <c:v>02000961</c:v>
                </c:pt>
                <c:pt idx="12">
                  <c:v>40286485</c:v>
                </c:pt>
                <c:pt idx="13">
                  <c:v>40305172</c:v>
                </c:pt>
                <c:pt idx="14">
                  <c:v>ФОП, Пантелєєва Анжела Володимирівна</c:v>
                </c:pt>
                <c:pt idx="15">
                  <c:v>21162280</c:v>
                </c:pt>
                <c:pt idx="16">
                  <c:v>39813142</c:v>
                </c:pt>
                <c:pt idx="17">
                  <c:v>43876182</c:v>
                </c:pt>
                <c:pt idx="18">
                  <c:v>44046243</c:v>
                </c:pt>
                <c:pt idx="19">
                  <c:v>43995165</c:v>
                </c:pt>
                <c:pt idx="20">
                  <c:v>41215331</c:v>
                </c:pt>
                <c:pt idx="21">
                  <c:v>44420416</c:v>
                </c:pt>
                <c:pt idx="22">
                  <c:v>02000659</c:v>
                </c:pt>
                <c:pt idx="23">
                  <c:v>42099047</c:v>
                </c:pt>
                <c:pt idx="24">
                  <c:v>41996785</c:v>
                </c:pt>
                <c:pt idx="25">
                  <c:v>42269550</c:v>
                </c:pt>
                <c:pt idx="26">
                  <c:v>ФОП, ГЛАДКА ЛЮДМИЛА СИГИЗМУНДІВНА</c:v>
                </c:pt>
                <c:pt idx="27">
                  <c:v>02000665</c:v>
                </c:pt>
                <c:pt idx="28">
                  <c:v>38194961</c:v>
                </c:pt>
                <c:pt idx="29">
                  <c:v>ФОП, МИХАЙЛІВ ЛЕСЯ МИХАЙЛІВНА</c:v>
                </c:pt>
                <c:pt idx="30">
                  <c:v>ФОП, ЧОРНОБАЙ МИРОСЛАВА ВОЛОДИМИРІВНА</c:v>
                </c:pt>
                <c:pt idx="31">
                  <c:v>39788944</c:v>
                </c:pt>
                <c:pt idx="32">
                  <c:v>ФОП, ГЕРАСІЙ ВОЛОДИМИР ДМИТРОВИЧ</c:v>
                </c:pt>
                <c:pt idx="33">
                  <c:v>ФОП, БЕЗГІН ЛЮДМИЛА ЯРОСЛАВІВНА</c:v>
                </c:pt>
                <c:pt idx="34">
                  <c:v>41247489</c:v>
                </c:pt>
                <c:pt idx="35">
                  <c:v>02000613</c:v>
                </c:pt>
                <c:pt idx="36">
                  <c:v>38232032</c:v>
                </c:pt>
                <c:pt idx="37">
                  <c:v>ФОП, МИКОЛЮК ЛЕСЯ ВІКТОРІВНА</c:v>
                </c:pt>
                <c:pt idx="38">
                  <c:v>38509208</c:v>
                </c:pt>
                <c:pt idx="39">
                  <c:v>38440115</c:v>
                </c:pt>
                <c:pt idx="40">
                  <c:v>44636571</c:v>
                </c:pt>
                <c:pt idx="41">
                  <c:v>40897236</c:v>
                </c:pt>
                <c:pt idx="42">
                  <c:v>44066008</c:v>
                </c:pt>
                <c:pt idx="43">
                  <c:v>42072308</c:v>
                </c:pt>
                <c:pt idx="44">
                  <c:v>38332322</c:v>
                </c:pt>
                <c:pt idx="45">
                  <c:v>44358720</c:v>
                </c:pt>
                <c:pt idx="46">
                  <c:v>40284540</c:v>
                </c:pt>
                <c:pt idx="47">
                  <c:v>ФОП, Шубала Надія Ярославівна</c:v>
                </c:pt>
                <c:pt idx="48">
                  <c:v>41935832</c:v>
                </c:pt>
                <c:pt idx="49">
                  <c:v>38725548</c:v>
                </c:pt>
                <c:pt idx="50">
                  <c:v>ФОП, ДАНИЛЬЧУК МИХАЙЛО ПЕТРОВИЧ</c:v>
                </c:pt>
                <c:pt idx="51">
                  <c:v>43967494</c:v>
                </c:pt>
                <c:pt idx="52">
                  <c:v>02000792</c:v>
                </c:pt>
                <c:pt idx="53">
                  <c:v>ФОП, ТОДОРУК СТЕПАН РОМАНОВИЧ</c:v>
                </c:pt>
                <c:pt idx="54">
                  <c:v>42050407</c:v>
                </c:pt>
                <c:pt idx="55">
                  <c:v>42588046</c:v>
                </c:pt>
                <c:pt idx="56">
                  <c:v>39511438</c:v>
                </c:pt>
                <c:pt idx="57">
                  <c:v>38427288</c:v>
                </c:pt>
                <c:pt idx="58">
                  <c:v>38868583</c:v>
                </c:pt>
                <c:pt idx="59">
                  <c:v>43022420</c:v>
                </c:pt>
                <c:pt idx="60">
                  <c:v>38503630</c:v>
                </c:pt>
                <c:pt idx="61">
                  <c:v>38543647</c:v>
                </c:pt>
                <c:pt idx="62">
                  <c:v>38447215</c:v>
                </c:pt>
                <c:pt idx="63">
                  <c:v>38645610</c:v>
                </c:pt>
                <c:pt idx="64">
                  <c:v>ФОП, САСКА ТЕТЯНА МИХАЙЛІВНА</c:v>
                </c:pt>
                <c:pt idx="65">
                  <c:v>38044086</c:v>
                </c:pt>
              </c:strCache>
            </c:strRef>
          </c:cat>
          <c:val>
            <c:numRef>
              <c:f>'Порівняння за закладами'!$BZ$7:$BZ$72</c:f>
              <c:numCache>
                <c:formatCode>0%</c:formatCode>
                <c:ptCount val="6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9.5238095238095233E-2</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закладами'!$CA$7:$CA$86</c:f>
              <c:strCache>
                <c:ptCount val="80"/>
                <c:pt idx="0">
                  <c:v>ФОП, Бугера Оксана Петрівна</c:v>
                </c:pt>
                <c:pt idx="1">
                  <c:v>ФОП, СОЗАНСЬКИЙ ІГОР ВАСИЛЬОВИЧ</c:v>
                </c:pt>
                <c:pt idx="2">
                  <c:v>46096811</c:v>
                </c:pt>
                <c:pt idx="3">
                  <c:v>ФОП, ТУНИЦЬКА ОЛЕНА ІВАНІВНА</c:v>
                </c:pt>
                <c:pt idx="4">
                  <c:v>ФОП, ПОЧАЄВЕЦЬ ТЕТЯНА АНАТОЛІЇВНА</c:v>
                </c:pt>
                <c:pt idx="5">
                  <c:v>ФОП, ГАЛАЙ МАРЯНА МИКОЛАЇВНА</c:v>
                </c:pt>
                <c:pt idx="6">
                  <c:v>ФОП, Опалько Анатолій  Костянтинович</c:v>
                </c:pt>
                <c:pt idx="7">
                  <c:v>ФОП, ПОЛЬНИЙ АНДРІЙ МИРОСЛАВОВИЧ</c:v>
                </c:pt>
                <c:pt idx="8">
                  <c:v>45644520</c:v>
                </c:pt>
                <c:pt idx="9">
                  <c:v>39813142</c:v>
                </c:pt>
                <c:pt idx="10">
                  <c:v>44317485</c:v>
                </c:pt>
                <c:pt idx="11">
                  <c:v>ФОП, Шубала Надія Ярославівна</c:v>
                </c:pt>
                <c:pt idx="12">
                  <c:v>ФОП, МИХАЙЛІВ ЛЕСЯ МИХАЙЛІВНА</c:v>
                </c:pt>
                <c:pt idx="13">
                  <c:v>02000613</c:v>
                </c:pt>
                <c:pt idx="14">
                  <c:v>42099047</c:v>
                </c:pt>
                <c:pt idx="15">
                  <c:v>ФОП, Сидорук Іван Іванович</c:v>
                </c:pt>
                <c:pt idx="16">
                  <c:v>44420416</c:v>
                </c:pt>
                <c:pt idx="17">
                  <c:v>02010830</c:v>
                </c:pt>
                <c:pt idx="18">
                  <c:v>43830897</c:v>
                </c:pt>
                <c:pt idx="19">
                  <c:v>02000659</c:v>
                </c:pt>
                <c:pt idx="20">
                  <c:v>ФОП, ТОДОРУК СТЕПАН РОМАНОВИЧ</c:v>
                </c:pt>
                <c:pt idx="21">
                  <c:v>40897236</c:v>
                </c:pt>
                <c:pt idx="22">
                  <c:v>40286485</c:v>
                </c:pt>
                <c:pt idx="23">
                  <c:v>40284540</c:v>
                </c:pt>
                <c:pt idx="24">
                  <c:v>42100350</c:v>
                </c:pt>
                <c:pt idx="25">
                  <c:v>38440115</c:v>
                </c:pt>
                <c:pt idx="26">
                  <c:v>ФОП, МИКОЛЮК ЛЕСЯ ВІКТОРІВНА</c:v>
                </c:pt>
                <c:pt idx="27">
                  <c:v>ФОП, ТЕРЕЩЕНКО ОЛЕНА ДМИТРІВНА</c:v>
                </c:pt>
                <c:pt idx="28">
                  <c:v>42588046</c:v>
                </c:pt>
                <c:pt idx="29">
                  <c:v>ФОП, САСКА ТЕТЯНА МИХАЙЛІВНА</c:v>
                </c:pt>
                <c:pt idx="30">
                  <c:v>44358720</c:v>
                </c:pt>
                <c:pt idx="31">
                  <c:v>43967494</c:v>
                </c:pt>
                <c:pt idx="32">
                  <c:v>ФОП, ЧОРНОБАЙ МИРОСЛАВА ВОЛОДИМИРІВНА</c:v>
                </c:pt>
                <c:pt idx="33">
                  <c:v>39788944</c:v>
                </c:pt>
                <c:pt idx="34">
                  <c:v>44046243</c:v>
                </c:pt>
                <c:pt idx="35">
                  <c:v>02000783</c:v>
                </c:pt>
                <c:pt idx="36">
                  <c:v>42050407</c:v>
                </c:pt>
                <c:pt idx="37">
                  <c:v>41996785</c:v>
                </c:pt>
                <c:pt idx="38">
                  <c:v>38509208</c:v>
                </c:pt>
                <c:pt idx="39">
                  <c:v>39153580</c:v>
                </c:pt>
                <c:pt idx="40">
                  <c:v>38645610</c:v>
                </c:pt>
                <c:pt idx="41">
                  <c:v>43876182</c:v>
                </c:pt>
                <c:pt idx="42">
                  <c:v>02000792</c:v>
                </c:pt>
                <c:pt idx="43">
                  <c:v>42269550</c:v>
                </c:pt>
                <c:pt idx="44">
                  <c:v>38503630</c:v>
                </c:pt>
                <c:pt idx="45">
                  <c:v>38332322</c:v>
                </c:pt>
                <c:pt idx="46">
                  <c:v>41980178</c:v>
                </c:pt>
                <c:pt idx="47">
                  <c:v>43022420</c:v>
                </c:pt>
                <c:pt idx="48">
                  <c:v>38044086</c:v>
                </c:pt>
                <c:pt idx="49">
                  <c:v>42072308</c:v>
                </c:pt>
                <c:pt idx="50">
                  <c:v>38868583</c:v>
                </c:pt>
                <c:pt idx="51">
                  <c:v>44066008</c:v>
                </c:pt>
                <c:pt idx="52">
                  <c:v>41215331</c:v>
                </c:pt>
                <c:pt idx="53">
                  <c:v>38427288</c:v>
                </c:pt>
                <c:pt idx="54">
                  <c:v>38725548</c:v>
                </c:pt>
                <c:pt idx="55">
                  <c:v>41935832</c:v>
                </c:pt>
                <c:pt idx="56">
                  <c:v>38447215</c:v>
                </c:pt>
                <c:pt idx="57">
                  <c:v>38232032</c:v>
                </c:pt>
                <c:pt idx="58">
                  <c:v>ФОП, ДАНИЛЬЧУК МИХАЙЛО ПЕТРОВИЧ</c:v>
                </c:pt>
                <c:pt idx="59">
                  <c:v>02001050</c:v>
                </c:pt>
                <c:pt idx="60">
                  <c:v>ФОП, НЕСІМКА ІГОР ВАСИЛЬОВИЧ</c:v>
                </c:pt>
                <c:pt idx="61">
                  <c:v>38543647</c:v>
                </c:pt>
                <c:pt idx="62">
                  <c:v>43995165</c:v>
                </c:pt>
                <c:pt idx="63">
                  <c:v>41247489</c:v>
                </c:pt>
                <c:pt idx="64">
                  <c:v>ФОП, БЕЗГІН ЛЮДМИЛА ЯРОСЛАВІВНА</c:v>
                </c:pt>
                <c:pt idx="65">
                  <c:v>38194961</c:v>
                </c:pt>
                <c:pt idx="66">
                  <c:v>44636571</c:v>
                </c:pt>
                <c:pt idx="67">
                  <c:v>40305172</c:v>
                </c:pt>
                <c:pt idx="68">
                  <c:v>02000665</c:v>
                </c:pt>
                <c:pt idx="69">
                  <c:v>ФОП, КОМАР ОКСАНА ОЛЕКСАНДРІВНА</c:v>
                </c:pt>
                <c:pt idx="70">
                  <c:v>39511438</c:v>
                </c:pt>
                <c:pt idx="71">
                  <c:v>02000961</c:v>
                </c:pt>
                <c:pt idx="72">
                  <c:v>ФОП, Пантелєєва Анжела Володимирівна</c:v>
                </c:pt>
                <c:pt idx="73">
                  <c:v>21162280</c:v>
                </c:pt>
                <c:pt idx="74">
                  <c:v>38288860</c:v>
                </c:pt>
                <c:pt idx="75">
                  <c:v>ФОП, ГЛАДКА ЛЮДМИЛА СИГИЗМУНДІВНА</c:v>
                </c:pt>
                <c:pt idx="76">
                  <c:v>40224130</c:v>
                </c:pt>
                <c:pt idx="77">
                  <c:v>02000754</c:v>
                </c:pt>
                <c:pt idx="78">
                  <c:v>ФОП, ГЕРАСІЙ ВОЛОДИМИР ДМИТРОВИЧ</c:v>
                </c:pt>
                <c:pt idx="79">
                  <c:v>21154606</c:v>
                </c:pt>
              </c:strCache>
            </c:strRef>
          </c:cat>
          <c:val>
            <c:numRef>
              <c:f>'Порівняння за закладами'!$CB$7:$CB$86</c:f>
              <c:numCache>
                <c:formatCode>0%</c:formatCode>
                <c:ptCount val="80"/>
                <c:pt idx="0">
                  <c:v>0</c:v>
                </c:pt>
                <c:pt idx="1">
                  <c:v>0</c:v>
                </c:pt>
                <c:pt idx="2" formatCode="General">
                  <c:v>0</c:v>
                </c:pt>
                <c:pt idx="3" formatCode="General">
                  <c:v>0</c:v>
                </c:pt>
                <c:pt idx="4" formatCode="General">
                  <c:v>1.4792899408284023E-3</c:v>
                </c:pt>
                <c:pt idx="5" formatCode="General">
                  <c:v>1.8587360594795538E-3</c:v>
                </c:pt>
                <c:pt idx="6" formatCode="General">
                  <c:v>2.3584905660377358E-3</c:v>
                </c:pt>
                <c:pt idx="7" formatCode="General">
                  <c:v>1.0507880910683012E-2</c:v>
                </c:pt>
                <c:pt idx="8" formatCode="General">
                  <c:v>2.4193548387096774E-2</c:v>
                </c:pt>
                <c:pt idx="9" formatCode="General">
                  <c:v>2.5000000000000001E-2</c:v>
                </c:pt>
                <c:pt idx="10" formatCode="General">
                  <c:v>2.5480093676814988E-2</c:v>
                </c:pt>
                <c:pt idx="11" formatCode="General">
                  <c:v>3.4482758620689655E-2</c:v>
                </c:pt>
                <c:pt idx="12" formatCode="General">
                  <c:v>3.4946236559139782E-2</c:v>
                </c:pt>
                <c:pt idx="13" formatCode="General">
                  <c:v>3.5763411279229711E-2</c:v>
                </c:pt>
                <c:pt idx="14" formatCode="General">
                  <c:v>3.6150983519404573E-2</c:v>
                </c:pt>
                <c:pt idx="15" formatCode="General">
                  <c:v>3.8054968287526428E-2</c:v>
                </c:pt>
                <c:pt idx="16" formatCode="General">
                  <c:v>3.9351851851851853E-2</c:v>
                </c:pt>
                <c:pt idx="17" formatCode="General">
                  <c:v>4.0899795501022497E-2</c:v>
                </c:pt>
                <c:pt idx="18" formatCode="General">
                  <c:v>4.1215451753677065E-2</c:v>
                </c:pt>
                <c:pt idx="19" formatCode="General">
                  <c:v>4.4017675050985722E-2</c:v>
                </c:pt>
                <c:pt idx="20" formatCode="General">
                  <c:v>4.6343229543808831E-2</c:v>
                </c:pt>
                <c:pt idx="21" formatCode="General">
                  <c:v>4.6406703190460842E-2</c:v>
                </c:pt>
                <c:pt idx="22" formatCode="General">
                  <c:v>4.6654507055774216E-2</c:v>
                </c:pt>
                <c:pt idx="23" formatCode="General">
                  <c:v>5.0432276657060522E-2</c:v>
                </c:pt>
                <c:pt idx="24" formatCode="General">
                  <c:v>5.1982971095675554E-2</c:v>
                </c:pt>
                <c:pt idx="25" formatCode="General">
                  <c:v>5.2222573756228741E-2</c:v>
                </c:pt>
                <c:pt idx="26" formatCode="General">
                  <c:v>5.3535167066642055E-2</c:v>
                </c:pt>
                <c:pt idx="27" formatCode="General">
                  <c:v>5.5172413793103448E-2</c:v>
                </c:pt>
                <c:pt idx="28" formatCode="General">
                  <c:v>5.7104449522785324E-2</c:v>
                </c:pt>
                <c:pt idx="29" formatCode="General">
                  <c:v>5.790108564535585E-2</c:v>
                </c:pt>
                <c:pt idx="30" formatCode="General">
                  <c:v>5.8961474036850918E-2</c:v>
                </c:pt>
                <c:pt idx="31" formatCode="General">
                  <c:v>5.9387679822943566E-2</c:v>
                </c:pt>
                <c:pt idx="32" formatCode="General">
                  <c:v>6.0888645090510146E-2</c:v>
                </c:pt>
                <c:pt idx="33" formatCode="General">
                  <c:v>6.096774193548387E-2</c:v>
                </c:pt>
                <c:pt idx="34" formatCode="General">
                  <c:v>6.1235013536160884E-2</c:v>
                </c:pt>
                <c:pt idx="35" formatCode="General">
                  <c:v>6.1708860759493674E-2</c:v>
                </c:pt>
                <c:pt idx="36" formatCode="General">
                  <c:v>6.2823213943688949E-2</c:v>
                </c:pt>
                <c:pt idx="37" formatCode="General">
                  <c:v>6.307922272047832E-2</c:v>
                </c:pt>
                <c:pt idx="38" formatCode="General">
                  <c:v>6.315147820786346E-2</c:v>
                </c:pt>
                <c:pt idx="39" formatCode="General">
                  <c:v>6.3273495248152054E-2</c:v>
                </c:pt>
                <c:pt idx="40" formatCode="General">
                  <c:v>6.3845053840051333E-2</c:v>
                </c:pt>
                <c:pt idx="41" formatCode="General">
                  <c:v>6.4076597311728961E-2</c:v>
                </c:pt>
                <c:pt idx="42" formatCode="General">
                  <c:v>6.5641025641025641E-2</c:v>
                </c:pt>
                <c:pt idx="43" formatCode="General">
                  <c:v>6.5980844271018094E-2</c:v>
                </c:pt>
                <c:pt idx="44" formatCode="General">
                  <c:v>6.9316493313521549E-2</c:v>
                </c:pt>
                <c:pt idx="45" formatCode="General">
                  <c:v>6.9598765432098766E-2</c:v>
                </c:pt>
                <c:pt idx="46" formatCode="General">
                  <c:v>6.9987699876998766E-2</c:v>
                </c:pt>
                <c:pt idx="47" formatCode="General">
                  <c:v>7.0756361101429063E-2</c:v>
                </c:pt>
                <c:pt idx="48" formatCode="General">
                  <c:v>7.2270763634001367E-2</c:v>
                </c:pt>
                <c:pt idx="49" formatCode="General">
                  <c:v>7.4274331246442796E-2</c:v>
                </c:pt>
                <c:pt idx="50" formatCode="General">
                  <c:v>7.5132217436344795E-2</c:v>
                </c:pt>
                <c:pt idx="51" formatCode="General">
                  <c:v>7.7095472882115643E-2</c:v>
                </c:pt>
                <c:pt idx="52" formatCode="General">
                  <c:v>7.89813023855577E-2</c:v>
                </c:pt>
                <c:pt idx="53" formatCode="General">
                  <c:v>7.9414361808186396E-2</c:v>
                </c:pt>
                <c:pt idx="54" formatCode="General">
                  <c:v>8.003510311540149E-2</c:v>
                </c:pt>
                <c:pt idx="55" formatCode="General">
                  <c:v>8.0186925813817644E-2</c:v>
                </c:pt>
                <c:pt idx="56" formatCode="General">
                  <c:v>8.2130263118237443E-2</c:v>
                </c:pt>
                <c:pt idx="57" formatCode="General">
                  <c:v>8.4723901652559455E-2</c:v>
                </c:pt>
                <c:pt idx="58" formatCode="General">
                  <c:v>8.4877062984169749E-2</c:v>
                </c:pt>
                <c:pt idx="59" formatCode="General">
                  <c:v>8.5958355579284565E-2</c:v>
                </c:pt>
                <c:pt idx="60" formatCode="General">
                  <c:v>8.6956521739130432E-2</c:v>
                </c:pt>
                <c:pt idx="61" formatCode="General">
                  <c:v>8.8958866364888797E-2</c:v>
                </c:pt>
                <c:pt idx="62" formatCode="General">
                  <c:v>8.940600122473974E-2</c:v>
                </c:pt>
                <c:pt idx="63" formatCode="General">
                  <c:v>8.9668615984405453E-2</c:v>
                </c:pt>
                <c:pt idx="64" formatCode="General">
                  <c:v>8.9831565814098568E-2</c:v>
                </c:pt>
                <c:pt idx="65" formatCode="General">
                  <c:v>9.0081431050594046E-2</c:v>
                </c:pt>
                <c:pt idx="66" formatCode="General">
                  <c:v>9.3601564682872312E-2</c:v>
                </c:pt>
                <c:pt idx="67" formatCode="General">
                  <c:v>9.4610778443113774E-2</c:v>
                </c:pt>
                <c:pt idx="68" formatCode="General">
                  <c:v>9.7324544397053125E-2</c:v>
                </c:pt>
                <c:pt idx="69" formatCode="General">
                  <c:v>9.8919368246051534E-2</c:v>
                </c:pt>
                <c:pt idx="70" formatCode="General">
                  <c:v>9.9349291192191491E-2</c:v>
                </c:pt>
                <c:pt idx="71" formatCode="General">
                  <c:v>9.990300678952474E-2</c:v>
                </c:pt>
                <c:pt idx="72" formatCode="General">
                  <c:v>0.10164835164835165</c:v>
                </c:pt>
                <c:pt idx="73" formatCode="General">
                  <c:v>0.10388127853881278</c:v>
                </c:pt>
                <c:pt idx="74" formatCode="General">
                  <c:v>0.10786606298820837</c:v>
                </c:pt>
                <c:pt idx="75" formatCode="General">
                  <c:v>0.10835401157981803</c:v>
                </c:pt>
                <c:pt idx="76" formatCode="General">
                  <c:v>0.11934283942963422</c:v>
                </c:pt>
                <c:pt idx="77" formatCode="General">
                  <c:v>0.16450216450216451</c:v>
                </c:pt>
                <c:pt idx="78" formatCode="General">
                  <c:v>0.18208734270910437</c:v>
                </c:pt>
                <c:pt idx="79" formatCode="General">
                  <c:v>0.2463295269168026</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закладами'!$CA$7:$CA$86</c:f>
              <c:strCache>
                <c:ptCount val="80"/>
                <c:pt idx="0">
                  <c:v>ФОП, Бугера Оксана Петрівна</c:v>
                </c:pt>
                <c:pt idx="1">
                  <c:v>ФОП, СОЗАНСЬКИЙ ІГОР ВАСИЛЬОВИЧ</c:v>
                </c:pt>
                <c:pt idx="2">
                  <c:v>46096811</c:v>
                </c:pt>
                <c:pt idx="3">
                  <c:v>ФОП, ТУНИЦЬКА ОЛЕНА ІВАНІВНА</c:v>
                </c:pt>
                <c:pt idx="4">
                  <c:v>ФОП, ПОЧАЄВЕЦЬ ТЕТЯНА АНАТОЛІЇВНА</c:v>
                </c:pt>
                <c:pt idx="5">
                  <c:v>ФОП, ГАЛАЙ МАРЯНА МИКОЛАЇВНА</c:v>
                </c:pt>
                <c:pt idx="6">
                  <c:v>ФОП, Опалько Анатолій  Костянтинович</c:v>
                </c:pt>
                <c:pt idx="7">
                  <c:v>ФОП, ПОЛЬНИЙ АНДРІЙ МИРОСЛАВОВИЧ</c:v>
                </c:pt>
                <c:pt idx="8">
                  <c:v>45644520</c:v>
                </c:pt>
                <c:pt idx="9">
                  <c:v>39813142</c:v>
                </c:pt>
                <c:pt idx="10">
                  <c:v>44317485</c:v>
                </c:pt>
                <c:pt idx="11">
                  <c:v>ФОП, Шубала Надія Ярославівна</c:v>
                </c:pt>
                <c:pt idx="12">
                  <c:v>ФОП, МИХАЙЛІВ ЛЕСЯ МИХАЙЛІВНА</c:v>
                </c:pt>
                <c:pt idx="13">
                  <c:v>02000613</c:v>
                </c:pt>
                <c:pt idx="14">
                  <c:v>42099047</c:v>
                </c:pt>
                <c:pt idx="15">
                  <c:v>ФОП, Сидорук Іван Іванович</c:v>
                </c:pt>
                <c:pt idx="16">
                  <c:v>44420416</c:v>
                </c:pt>
                <c:pt idx="17">
                  <c:v>02010830</c:v>
                </c:pt>
                <c:pt idx="18">
                  <c:v>43830897</c:v>
                </c:pt>
                <c:pt idx="19">
                  <c:v>02000659</c:v>
                </c:pt>
                <c:pt idx="20">
                  <c:v>ФОП, ТОДОРУК СТЕПАН РОМАНОВИЧ</c:v>
                </c:pt>
                <c:pt idx="21">
                  <c:v>40897236</c:v>
                </c:pt>
                <c:pt idx="22">
                  <c:v>40286485</c:v>
                </c:pt>
                <c:pt idx="23">
                  <c:v>40284540</c:v>
                </c:pt>
                <c:pt idx="24">
                  <c:v>42100350</c:v>
                </c:pt>
                <c:pt idx="25">
                  <c:v>38440115</c:v>
                </c:pt>
                <c:pt idx="26">
                  <c:v>ФОП, МИКОЛЮК ЛЕСЯ ВІКТОРІВНА</c:v>
                </c:pt>
                <c:pt idx="27">
                  <c:v>ФОП, ТЕРЕЩЕНКО ОЛЕНА ДМИТРІВНА</c:v>
                </c:pt>
                <c:pt idx="28">
                  <c:v>42588046</c:v>
                </c:pt>
                <c:pt idx="29">
                  <c:v>ФОП, САСКА ТЕТЯНА МИХАЙЛІВНА</c:v>
                </c:pt>
                <c:pt idx="30">
                  <c:v>44358720</c:v>
                </c:pt>
                <c:pt idx="31">
                  <c:v>43967494</c:v>
                </c:pt>
                <c:pt idx="32">
                  <c:v>ФОП, ЧОРНОБАЙ МИРОСЛАВА ВОЛОДИМИРІВНА</c:v>
                </c:pt>
                <c:pt idx="33">
                  <c:v>39788944</c:v>
                </c:pt>
                <c:pt idx="34">
                  <c:v>44046243</c:v>
                </c:pt>
                <c:pt idx="35">
                  <c:v>02000783</c:v>
                </c:pt>
                <c:pt idx="36">
                  <c:v>42050407</c:v>
                </c:pt>
                <c:pt idx="37">
                  <c:v>41996785</c:v>
                </c:pt>
                <c:pt idx="38">
                  <c:v>38509208</c:v>
                </c:pt>
                <c:pt idx="39">
                  <c:v>39153580</c:v>
                </c:pt>
                <c:pt idx="40">
                  <c:v>38645610</c:v>
                </c:pt>
                <c:pt idx="41">
                  <c:v>43876182</c:v>
                </c:pt>
                <c:pt idx="42">
                  <c:v>02000792</c:v>
                </c:pt>
                <c:pt idx="43">
                  <c:v>42269550</c:v>
                </c:pt>
                <c:pt idx="44">
                  <c:v>38503630</c:v>
                </c:pt>
                <c:pt idx="45">
                  <c:v>38332322</c:v>
                </c:pt>
                <c:pt idx="46">
                  <c:v>41980178</c:v>
                </c:pt>
                <c:pt idx="47">
                  <c:v>43022420</c:v>
                </c:pt>
                <c:pt idx="48">
                  <c:v>38044086</c:v>
                </c:pt>
                <c:pt idx="49">
                  <c:v>42072308</c:v>
                </c:pt>
                <c:pt idx="50">
                  <c:v>38868583</c:v>
                </c:pt>
                <c:pt idx="51">
                  <c:v>44066008</c:v>
                </c:pt>
                <c:pt idx="52">
                  <c:v>41215331</c:v>
                </c:pt>
                <c:pt idx="53">
                  <c:v>38427288</c:v>
                </c:pt>
                <c:pt idx="54">
                  <c:v>38725548</c:v>
                </c:pt>
                <c:pt idx="55">
                  <c:v>41935832</c:v>
                </c:pt>
                <c:pt idx="56">
                  <c:v>38447215</c:v>
                </c:pt>
                <c:pt idx="57">
                  <c:v>38232032</c:v>
                </c:pt>
                <c:pt idx="58">
                  <c:v>ФОП, ДАНИЛЬЧУК МИХАЙЛО ПЕТРОВИЧ</c:v>
                </c:pt>
                <c:pt idx="59">
                  <c:v>02001050</c:v>
                </c:pt>
                <c:pt idx="60">
                  <c:v>ФОП, НЕСІМКА ІГОР ВАСИЛЬОВИЧ</c:v>
                </c:pt>
                <c:pt idx="61">
                  <c:v>38543647</c:v>
                </c:pt>
                <c:pt idx="62">
                  <c:v>43995165</c:v>
                </c:pt>
                <c:pt idx="63">
                  <c:v>41247489</c:v>
                </c:pt>
                <c:pt idx="64">
                  <c:v>ФОП, БЕЗГІН ЛЮДМИЛА ЯРОСЛАВІВНА</c:v>
                </c:pt>
                <c:pt idx="65">
                  <c:v>38194961</c:v>
                </c:pt>
                <c:pt idx="66">
                  <c:v>44636571</c:v>
                </c:pt>
                <c:pt idx="67">
                  <c:v>40305172</c:v>
                </c:pt>
                <c:pt idx="68">
                  <c:v>02000665</c:v>
                </c:pt>
                <c:pt idx="69">
                  <c:v>ФОП, КОМАР ОКСАНА ОЛЕКСАНДРІВНА</c:v>
                </c:pt>
                <c:pt idx="70">
                  <c:v>39511438</c:v>
                </c:pt>
                <c:pt idx="71">
                  <c:v>02000961</c:v>
                </c:pt>
                <c:pt idx="72">
                  <c:v>ФОП, Пантелєєва Анжела Володимирівна</c:v>
                </c:pt>
                <c:pt idx="73">
                  <c:v>21162280</c:v>
                </c:pt>
                <c:pt idx="74">
                  <c:v>38288860</c:v>
                </c:pt>
                <c:pt idx="75">
                  <c:v>ФОП, ГЛАДКА ЛЮДМИЛА СИГИЗМУНДІВНА</c:v>
                </c:pt>
                <c:pt idx="76">
                  <c:v>40224130</c:v>
                </c:pt>
                <c:pt idx="77">
                  <c:v>02000754</c:v>
                </c:pt>
                <c:pt idx="78">
                  <c:v>ФОП, ГЕРАСІЙ ВОЛОДИМИР ДМИТРОВИЧ</c:v>
                </c:pt>
                <c:pt idx="79">
                  <c:v>21154606</c:v>
                </c:pt>
              </c:strCache>
            </c:strRef>
          </c:cat>
          <c:val>
            <c:numRef>
              <c:f>'Порівняння за закладами'!$CC$7:$CC$86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8.2130263118237443E-2</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закладами'!$CD$7:$CD$82</c:f>
              <c:strCache>
                <c:ptCount val="76"/>
                <c:pt idx="0">
                  <c:v>ФОП, ГАЛАЙ МАРЯНА МИКОЛАЇВНА</c:v>
                </c:pt>
                <c:pt idx="1">
                  <c:v>02010830</c:v>
                </c:pt>
                <c:pt idx="2">
                  <c:v>ФОП, ТЕРЕЩЕНКО ОЛЕНА ДМИТРІВНА</c:v>
                </c:pt>
                <c:pt idx="3">
                  <c:v>45644520</c:v>
                </c:pt>
                <c:pt idx="4">
                  <c:v>ФОП, Сидорук Іван Іванович</c:v>
                </c:pt>
                <c:pt idx="5">
                  <c:v>43830897</c:v>
                </c:pt>
                <c:pt idx="6">
                  <c:v>ФОП, МИХАЙЛІВ ЛЕСЯ МИХАЙЛІВНА</c:v>
                </c:pt>
                <c:pt idx="7">
                  <c:v>42072308</c:v>
                </c:pt>
                <c:pt idx="8">
                  <c:v>44358720</c:v>
                </c:pt>
                <c:pt idx="9">
                  <c:v>38447215</c:v>
                </c:pt>
                <c:pt idx="10">
                  <c:v>44066008</c:v>
                </c:pt>
                <c:pt idx="11">
                  <c:v>43967494</c:v>
                </c:pt>
                <c:pt idx="12">
                  <c:v>40286485</c:v>
                </c:pt>
                <c:pt idx="13">
                  <c:v>42050407</c:v>
                </c:pt>
                <c:pt idx="14">
                  <c:v>43876182</c:v>
                </c:pt>
                <c:pt idx="15">
                  <c:v>39813142</c:v>
                </c:pt>
                <c:pt idx="16">
                  <c:v>44317485</c:v>
                </c:pt>
                <c:pt idx="17">
                  <c:v>41247489</c:v>
                </c:pt>
                <c:pt idx="18">
                  <c:v>21162280</c:v>
                </c:pt>
                <c:pt idx="19">
                  <c:v>38868583</c:v>
                </c:pt>
                <c:pt idx="20">
                  <c:v>38044086</c:v>
                </c:pt>
                <c:pt idx="21">
                  <c:v>38543647</c:v>
                </c:pt>
                <c:pt idx="22">
                  <c:v>ФОП, САСКА ТЕТЯНА МИХАЙЛІВНА</c:v>
                </c:pt>
                <c:pt idx="23">
                  <c:v>43022420</c:v>
                </c:pt>
                <c:pt idx="24">
                  <c:v>41996785</c:v>
                </c:pt>
                <c:pt idx="25">
                  <c:v>42269550</c:v>
                </c:pt>
                <c:pt idx="26">
                  <c:v>44636571</c:v>
                </c:pt>
                <c:pt idx="27">
                  <c:v>38509208</c:v>
                </c:pt>
                <c:pt idx="28">
                  <c:v>38288860</c:v>
                </c:pt>
                <c:pt idx="29">
                  <c:v>02000665</c:v>
                </c:pt>
                <c:pt idx="30">
                  <c:v>38440115</c:v>
                </c:pt>
                <c:pt idx="31">
                  <c:v>38332322</c:v>
                </c:pt>
                <c:pt idx="32">
                  <c:v>41935832</c:v>
                </c:pt>
                <c:pt idx="33">
                  <c:v>42588046</c:v>
                </c:pt>
                <c:pt idx="34">
                  <c:v>21154606</c:v>
                </c:pt>
                <c:pt idx="35">
                  <c:v>02000659</c:v>
                </c:pt>
                <c:pt idx="36">
                  <c:v>39788944</c:v>
                </c:pt>
                <c:pt idx="37">
                  <c:v>ФОП, ГЕРАСІЙ ВОЛОДИМИР ДМИТРОВИЧ</c:v>
                </c:pt>
                <c:pt idx="38">
                  <c:v>42099047</c:v>
                </c:pt>
                <c:pt idx="39">
                  <c:v>02000961</c:v>
                </c:pt>
                <c:pt idx="40">
                  <c:v>39511438</c:v>
                </c:pt>
                <c:pt idx="41">
                  <c:v>38645610</c:v>
                </c:pt>
                <c:pt idx="42">
                  <c:v>38194961</c:v>
                </c:pt>
                <c:pt idx="43">
                  <c:v>38503630</c:v>
                </c:pt>
                <c:pt idx="44">
                  <c:v>41215331</c:v>
                </c:pt>
                <c:pt idx="45">
                  <c:v>38232032</c:v>
                </c:pt>
                <c:pt idx="46">
                  <c:v>41980178</c:v>
                </c:pt>
                <c:pt idx="47">
                  <c:v>ФОП, Пантелєєва Анжела Володимирівна</c:v>
                </c:pt>
                <c:pt idx="48">
                  <c:v>38427288</c:v>
                </c:pt>
                <c:pt idx="49">
                  <c:v>02000783</c:v>
                </c:pt>
                <c:pt idx="50">
                  <c:v>02001050</c:v>
                </c:pt>
                <c:pt idx="51">
                  <c:v>43995165</c:v>
                </c:pt>
                <c:pt idx="52">
                  <c:v>02000613</c:v>
                </c:pt>
                <c:pt idx="53">
                  <c:v>ФОП, НЕСІМКА ІГОР ВАСИЛЬОВИЧ</c:v>
                </c:pt>
                <c:pt idx="54">
                  <c:v>ФОП, МИКОЛЮК ЛЕСЯ ВІКТОРІВНА</c:v>
                </c:pt>
                <c:pt idx="55">
                  <c:v>ФОП, ЧОРНОБАЙ МИРОСЛАВА ВОЛОДИМИРІВНА</c:v>
                </c:pt>
                <c:pt idx="56">
                  <c:v>02000792</c:v>
                </c:pt>
                <c:pt idx="57">
                  <c:v>39153580</c:v>
                </c:pt>
                <c:pt idx="58">
                  <c:v>ФОП, ДАНИЛЬЧУК МИХАЙЛО ПЕТРОВИЧ</c:v>
                </c:pt>
                <c:pt idx="59">
                  <c:v>44046243</c:v>
                </c:pt>
                <c:pt idx="60">
                  <c:v>ФОП, БЕЗГІН ЛЮДМИЛА ЯРОСЛАВІВНА</c:v>
                </c:pt>
                <c:pt idx="61">
                  <c:v>40897236</c:v>
                </c:pt>
                <c:pt idx="62">
                  <c:v>38725548</c:v>
                </c:pt>
                <c:pt idx="63">
                  <c:v>40305172</c:v>
                </c:pt>
                <c:pt idx="64">
                  <c:v>44420416</c:v>
                </c:pt>
                <c:pt idx="65">
                  <c:v>ФОП, КОМАР ОКСАНА ОЛЕКСАНДРІВНА</c:v>
                </c:pt>
                <c:pt idx="66">
                  <c:v>40284540</c:v>
                </c:pt>
                <c:pt idx="67">
                  <c:v>02000754</c:v>
                </c:pt>
                <c:pt idx="68">
                  <c:v>ФОП, ТОДОРУК СТЕПАН РОМАНОВИЧ</c:v>
                </c:pt>
                <c:pt idx="69">
                  <c:v>40224130</c:v>
                </c:pt>
                <c:pt idx="70">
                  <c:v>ФОП, ГЛАДКА ЛЮДМИЛА СИГИЗМУНДІВНА</c:v>
                </c:pt>
                <c:pt idx="71">
                  <c:v>42100350</c:v>
                </c:pt>
                <c:pt idx="72">
                  <c:v>ФОП, Опалько Анатолій  Костянтинович</c:v>
                </c:pt>
                <c:pt idx="73">
                  <c:v>ФОП, ПОЛЬНИЙ АНДРІЙ МИРОСЛАВОВИЧ</c:v>
                </c:pt>
                <c:pt idx="74">
                  <c:v>ФОП, Шубала Надія Ярославівна</c:v>
                </c:pt>
                <c:pt idx="75">
                  <c:v>ФОП, ПОЧАЄВЕЦЬ ТЕТЯНА АНАТОЛІЇВНА</c:v>
                </c:pt>
              </c:strCache>
            </c:strRef>
          </c:cat>
          <c:val>
            <c:numRef>
              <c:f>'Порівняння за закладами'!$CE$7:$CE$82</c:f>
              <c:numCache>
                <c:formatCode>0%</c:formatCode>
                <c:ptCount val="76"/>
                <c:pt idx="0">
                  <c:v>0.5</c:v>
                </c:pt>
                <c:pt idx="1">
                  <c:v>0.7</c:v>
                </c:pt>
                <c:pt idx="2" formatCode="General">
                  <c:v>0.75</c:v>
                </c:pt>
                <c:pt idx="3" formatCode="General">
                  <c:v>0.83333333333333337</c:v>
                </c:pt>
                <c:pt idx="4" formatCode="General">
                  <c:v>0.83333333333333337</c:v>
                </c:pt>
                <c:pt idx="5" formatCode="General">
                  <c:v>0.83921568627450982</c:v>
                </c:pt>
                <c:pt idx="6" formatCode="General">
                  <c:v>0.84615384615384615</c:v>
                </c:pt>
                <c:pt idx="7" formatCode="General">
                  <c:v>0.85057471264367812</c:v>
                </c:pt>
                <c:pt idx="8" formatCode="General">
                  <c:v>0.85085227272727271</c:v>
                </c:pt>
                <c:pt idx="9" formatCode="General">
                  <c:v>0.85541284403669726</c:v>
                </c:pt>
                <c:pt idx="10" formatCode="General">
                  <c:v>0.86046511627906974</c:v>
                </c:pt>
                <c:pt idx="11" formatCode="General">
                  <c:v>0.86128364389233958</c:v>
                </c:pt>
                <c:pt idx="12" formatCode="General">
                  <c:v>0.86419753086419748</c:v>
                </c:pt>
                <c:pt idx="13" formatCode="General">
                  <c:v>0.86585365853658536</c:v>
                </c:pt>
                <c:pt idx="14" formatCode="General">
                  <c:v>0.86637931034482762</c:v>
                </c:pt>
                <c:pt idx="15" formatCode="General">
                  <c:v>0.875</c:v>
                </c:pt>
                <c:pt idx="16" formatCode="General">
                  <c:v>0.875</c:v>
                </c:pt>
                <c:pt idx="17" formatCode="General">
                  <c:v>0.87826086956521743</c:v>
                </c:pt>
                <c:pt idx="18" formatCode="General">
                  <c:v>0.87912087912087911</c:v>
                </c:pt>
                <c:pt idx="19" formatCode="General">
                  <c:v>0.88026124818577645</c:v>
                </c:pt>
                <c:pt idx="20" formatCode="General">
                  <c:v>0.88314606741573032</c:v>
                </c:pt>
                <c:pt idx="21" formatCode="General">
                  <c:v>0.88348082595870203</c:v>
                </c:pt>
                <c:pt idx="22" formatCode="General">
                  <c:v>0.88888888888888884</c:v>
                </c:pt>
                <c:pt idx="23" formatCode="General">
                  <c:v>0.88916256157635465</c:v>
                </c:pt>
                <c:pt idx="24" formatCode="General">
                  <c:v>0.89099526066350709</c:v>
                </c:pt>
                <c:pt idx="25" formatCode="General">
                  <c:v>0.89247311827956988</c:v>
                </c:pt>
                <c:pt idx="26" formatCode="General">
                  <c:v>0.89253731343283582</c:v>
                </c:pt>
                <c:pt idx="27" formatCode="General">
                  <c:v>0.89382239382239381</c:v>
                </c:pt>
                <c:pt idx="28" formatCode="General">
                  <c:v>0.89437269372693728</c:v>
                </c:pt>
                <c:pt idx="29" formatCode="General">
                  <c:v>0.89641434262948205</c:v>
                </c:pt>
                <c:pt idx="30" formatCode="General">
                  <c:v>0.89738735327527452</c:v>
                </c:pt>
                <c:pt idx="31" formatCode="General">
                  <c:v>0.89800443458980039</c:v>
                </c:pt>
                <c:pt idx="32" formatCode="General">
                  <c:v>0.89801324503311253</c:v>
                </c:pt>
                <c:pt idx="33" formatCode="General">
                  <c:v>0.90489642184557439</c:v>
                </c:pt>
                <c:pt idx="34" formatCode="General">
                  <c:v>0.9072847682119205</c:v>
                </c:pt>
                <c:pt idx="35" formatCode="General">
                  <c:v>0.9073359073359073</c:v>
                </c:pt>
                <c:pt idx="36" formatCode="General">
                  <c:v>0.91005291005291</c:v>
                </c:pt>
                <c:pt idx="37" formatCode="General">
                  <c:v>0.91056910569105687</c:v>
                </c:pt>
                <c:pt idx="38" formatCode="General">
                  <c:v>0.91176470588235292</c:v>
                </c:pt>
                <c:pt idx="39" formatCode="General">
                  <c:v>0.91262135922330101</c:v>
                </c:pt>
                <c:pt idx="40" formatCode="General">
                  <c:v>0.9126705653021443</c:v>
                </c:pt>
                <c:pt idx="41" formatCode="General">
                  <c:v>0.91301939058171744</c:v>
                </c:pt>
                <c:pt idx="42" formatCode="General">
                  <c:v>0.91404860699466506</c:v>
                </c:pt>
                <c:pt idx="43" formatCode="General">
                  <c:v>0.91425509110396574</c:v>
                </c:pt>
                <c:pt idx="44" formatCode="General">
                  <c:v>0.91428571428571426</c:v>
                </c:pt>
                <c:pt idx="45" formatCode="General">
                  <c:v>0.91436726926736445</c:v>
                </c:pt>
                <c:pt idx="46" formatCode="General">
                  <c:v>0.91564147627416526</c:v>
                </c:pt>
                <c:pt idx="47" formatCode="General">
                  <c:v>0.91591591591591592</c:v>
                </c:pt>
                <c:pt idx="48" formatCode="General">
                  <c:v>0.91714490674318505</c:v>
                </c:pt>
                <c:pt idx="49" formatCode="General">
                  <c:v>0.91880341880341876</c:v>
                </c:pt>
                <c:pt idx="50" formatCode="General">
                  <c:v>0.91925465838509313</c:v>
                </c:pt>
                <c:pt idx="51" formatCode="General">
                  <c:v>0.92123287671232879</c:v>
                </c:pt>
                <c:pt idx="52" formatCode="General">
                  <c:v>0.92307692307692313</c:v>
                </c:pt>
                <c:pt idx="53" formatCode="General">
                  <c:v>0.92307692307692313</c:v>
                </c:pt>
                <c:pt idx="54" formatCode="General">
                  <c:v>0.92413793103448272</c:v>
                </c:pt>
                <c:pt idx="55" formatCode="General">
                  <c:v>0.92792792792792789</c:v>
                </c:pt>
                <c:pt idx="56" formatCode="General">
                  <c:v>0.93229166666666663</c:v>
                </c:pt>
                <c:pt idx="57" formatCode="General">
                  <c:v>0.93457943925233644</c:v>
                </c:pt>
                <c:pt idx="58" formatCode="General">
                  <c:v>0.93650793650793651</c:v>
                </c:pt>
                <c:pt idx="59" formatCode="General">
                  <c:v>0.93684210526315792</c:v>
                </c:pt>
                <c:pt idx="60" formatCode="General">
                  <c:v>0.9375</c:v>
                </c:pt>
                <c:pt idx="61" formatCode="General">
                  <c:v>0.9375</c:v>
                </c:pt>
                <c:pt idx="62" formatCode="General">
                  <c:v>0.94078947368421051</c:v>
                </c:pt>
                <c:pt idx="63" formatCode="General">
                  <c:v>0.94092827004219415</c:v>
                </c:pt>
                <c:pt idx="64" formatCode="General">
                  <c:v>0.94117647058823528</c:v>
                </c:pt>
                <c:pt idx="65" formatCode="General">
                  <c:v>0.94117647058823528</c:v>
                </c:pt>
                <c:pt idx="66" formatCode="General">
                  <c:v>0.94285714285714284</c:v>
                </c:pt>
                <c:pt idx="67" formatCode="General">
                  <c:v>0.94736842105263153</c:v>
                </c:pt>
                <c:pt idx="68" formatCode="General">
                  <c:v>0.953125</c:v>
                </c:pt>
                <c:pt idx="69" formatCode="General">
                  <c:v>0.95324675324675323</c:v>
                </c:pt>
                <c:pt idx="70" formatCode="General">
                  <c:v>0.95419847328244278</c:v>
                </c:pt>
                <c:pt idx="71" formatCode="General">
                  <c:v>0.97844827586206895</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закладами'!$CD$7:$CD$82</c:f>
              <c:strCache>
                <c:ptCount val="76"/>
                <c:pt idx="0">
                  <c:v>ФОП, ГАЛАЙ МАРЯНА МИКОЛАЇВНА</c:v>
                </c:pt>
                <c:pt idx="1">
                  <c:v>02010830</c:v>
                </c:pt>
                <c:pt idx="2">
                  <c:v>ФОП, ТЕРЕЩЕНКО ОЛЕНА ДМИТРІВНА</c:v>
                </c:pt>
                <c:pt idx="3">
                  <c:v>45644520</c:v>
                </c:pt>
                <c:pt idx="4">
                  <c:v>ФОП, Сидорук Іван Іванович</c:v>
                </c:pt>
                <c:pt idx="5">
                  <c:v>43830897</c:v>
                </c:pt>
                <c:pt idx="6">
                  <c:v>ФОП, МИХАЙЛІВ ЛЕСЯ МИХАЙЛІВНА</c:v>
                </c:pt>
                <c:pt idx="7">
                  <c:v>42072308</c:v>
                </c:pt>
                <c:pt idx="8">
                  <c:v>44358720</c:v>
                </c:pt>
                <c:pt idx="9">
                  <c:v>38447215</c:v>
                </c:pt>
                <c:pt idx="10">
                  <c:v>44066008</c:v>
                </c:pt>
                <c:pt idx="11">
                  <c:v>43967494</c:v>
                </c:pt>
                <c:pt idx="12">
                  <c:v>40286485</c:v>
                </c:pt>
                <c:pt idx="13">
                  <c:v>42050407</c:v>
                </c:pt>
                <c:pt idx="14">
                  <c:v>43876182</c:v>
                </c:pt>
                <c:pt idx="15">
                  <c:v>39813142</c:v>
                </c:pt>
                <c:pt idx="16">
                  <c:v>44317485</c:v>
                </c:pt>
                <c:pt idx="17">
                  <c:v>41247489</c:v>
                </c:pt>
                <c:pt idx="18">
                  <c:v>21162280</c:v>
                </c:pt>
                <c:pt idx="19">
                  <c:v>38868583</c:v>
                </c:pt>
                <c:pt idx="20">
                  <c:v>38044086</c:v>
                </c:pt>
                <c:pt idx="21">
                  <c:v>38543647</c:v>
                </c:pt>
                <c:pt idx="22">
                  <c:v>ФОП, САСКА ТЕТЯНА МИХАЙЛІВНА</c:v>
                </c:pt>
                <c:pt idx="23">
                  <c:v>43022420</c:v>
                </c:pt>
                <c:pt idx="24">
                  <c:v>41996785</c:v>
                </c:pt>
                <c:pt idx="25">
                  <c:v>42269550</c:v>
                </c:pt>
                <c:pt idx="26">
                  <c:v>44636571</c:v>
                </c:pt>
                <c:pt idx="27">
                  <c:v>38509208</c:v>
                </c:pt>
                <c:pt idx="28">
                  <c:v>38288860</c:v>
                </c:pt>
                <c:pt idx="29">
                  <c:v>02000665</c:v>
                </c:pt>
                <c:pt idx="30">
                  <c:v>38440115</c:v>
                </c:pt>
                <c:pt idx="31">
                  <c:v>38332322</c:v>
                </c:pt>
                <c:pt idx="32">
                  <c:v>41935832</c:v>
                </c:pt>
                <c:pt idx="33">
                  <c:v>42588046</c:v>
                </c:pt>
                <c:pt idx="34">
                  <c:v>21154606</c:v>
                </c:pt>
                <c:pt idx="35">
                  <c:v>02000659</c:v>
                </c:pt>
                <c:pt idx="36">
                  <c:v>39788944</c:v>
                </c:pt>
                <c:pt idx="37">
                  <c:v>ФОП, ГЕРАСІЙ ВОЛОДИМИР ДМИТРОВИЧ</c:v>
                </c:pt>
                <c:pt idx="38">
                  <c:v>42099047</c:v>
                </c:pt>
                <c:pt idx="39">
                  <c:v>02000961</c:v>
                </c:pt>
                <c:pt idx="40">
                  <c:v>39511438</c:v>
                </c:pt>
                <c:pt idx="41">
                  <c:v>38645610</c:v>
                </c:pt>
                <c:pt idx="42">
                  <c:v>38194961</c:v>
                </c:pt>
                <c:pt idx="43">
                  <c:v>38503630</c:v>
                </c:pt>
                <c:pt idx="44">
                  <c:v>41215331</c:v>
                </c:pt>
                <c:pt idx="45">
                  <c:v>38232032</c:v>
                </c:pt>
                <c:pt idx="46">
                  <c:v>41980178</c:v>
                </c:pt>
                <c:pt idx="47">
                  <c:v>ФОП, Пантелєєва Анжела Володимирівна</c:v>
                </c:pt>
                <c:pt idx="48">
                  <c:v>38427288</c:v>
                </c:pt>
                <c:pt idx="49">
                  <c:v>02000783</c:v>
                </c:pt>
                <c:pt idx="50">
                  <c:v>02001050</c:v>
                </c:pt>
                <c:pt idx="51">
                  <c:v>43995165</c:v>
                </c:pt>
                <c:pt idx="52">
                  <c:v>02000613</c:v>
                </c:pt>
                <c:pt idx="53">
                  <c:v>ФОП, НЕСІМКА ІГОР ВАСИЛЬОВИЧ</c:v>
                </c:pt>
                <c:pt idx="54">
                  <c:v>ФОП, МИКОЛЮК ЛЕСЯ ВІКТОРІВНА</c:v>
                </c:pt>
                <c:pt idx="55">
                  <c:v>ФОП, ЧОРНОБАЙ МИРОСЛАВА ВОЛОДИМИРІВНА</c:v>
                </c:pt>
                <c:pt idx="56">
                  <c:v>02000792</c:v>
                </c:pt>
                <c:pt idx="57">
                  <c:v>39153580</c:v>
                </c:pt>
                <c:pt idx="58">
                  <c:v>ФОП, ДАНИЛЬЧУК МИХАЙЛО ПЕТРОВИЧ</c:v>
                </c:pt>
                <c:pt idx="59">
                  <c:v>44046243</c:v>
                </c:pt>
                <c:pt idx="60">
                  <c:v>ФОП, БЕЗГІН ЛЮДМИЛА ЯРОСЛАВІВНА</c:v>
                </c:pt>
                <c:pt idx="61">
                  <c:v>40897236</c:v>
                </c:pt>
                <c:pt idx="62">
                  <c:v>38725548</c:v>
                </c:pt>
                <c:pt idx="63">
                  <c:v>40305172</c:v>
                </c:pt>
                <c:pt idx="64">
                  <c:v>44420416</c:v>
                </c:pt>
                <c:pt idx="65">
                  <c:v>ФОП, КОМАР ОКСАНА ОЛЕКСАНДРІВНА</c:v>
                </c:pt>
                <c:pt idx="66">
                  <c:v>40284540</c:v>
                </c:pt>
                <c:pt idx="67">
                  <c:v>02000754</c:v>
                </c:pt>
                <c:pt idx="68">
                  <c:v>ФОП, ТОДОРУК СТЕПАН РОМАНОВИЧ</c:v>
                </c:pt>
                <c:pt idx="69">
                  <c:v>40224130</c:v>
                </c:pt>
                <c:pt idx="70">
                  <c:v>ФОП, ГЛАДКА ЛЮДМИЛА СИГИЗМУНДІВНА</c:v>
                </c:pt>
                <c:pt idx="71">
                  <c:v>42100350</c:v>
                </c:pt>
                <c:pt idx="72">
                  <c:v>ФОП, Опалько Анатолій  Костянтинович</c:v>
                </c:pt>
                <c:pt idx="73">
                  <c:v>ФОП, ПОЛЬНИЙ АНДРІЙ МИРОСЛАВОВИЧ</c:v>
                </c:pt>
                <c:pt idx="74">
                  <c:v>ФОП, Шубала Надія Ярославівна</c:v>
                </c:pt>
                <c:pt idx="75">
                  <c:v>ФОП, ПОЧАЄВЕЦЬ ТЕТЯНА АНАТОЛІЇВНА</c:v>
                </c:pt>
              </c:strCache>
            </c:strRef>
          </c:cat>
          <c:val>
            <c:numRef>
              <c:f>'Порівняння за закладами'!$CF$7:$CF$82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0.85541284403669726</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закладами'!$CG$7:$CG$51</c:f>
              <c:strCache>
                <c:ptCount val="45"/>
                <c:pt idx="0">
                  <c:v>38232032</c:v>
                </c:pt>
                <c:pt idx="1">
                  <c:v>ФОП, Опалько Анатолій  Костянтинович</c:v>
                </c:pt>
                <c:pt idx="2">
                  <c:v>38194961</c:v>
                </c:pt>
                <c:pt idx="3">
                  <c:v>ФОП, ГЛАДКА ЛЮДМИЛА СИГИЗМУНДІВНА</c:v>
                </c:pt>
                <c:pt idx="4">
                  <c:v>38509208</c:v>
                </c:pt>
                <c:pt idx="5">
                  <c:v>02000961</c:v>
                </c:pt>
                <c:pt idx="6">
                  <c:v>ФОП, ЧОРНОБАЙ МИРОСЛАВА ВОЛОДИМИРІВНА</c:v>
                </c:pt>
                <c:pt idx="7">
                  <c:v>44636571</c:v>
                </c:pt>
                <c:pt idx="8">
                  <c:v>43995165</c:v>
                </c:pt>
                <c:pt idx="9">
                  <c:v>ФОП, БЕЗГІН ЛЮДМИЛА ЯРОСЛАВІВНА</c:v>
                </c:pt>
                <c:pt idx="10">
                  <c:v>44358720</c:v>
                </c:pt>
                <c:pt idx="11">
                  <c:v>41996785</c:v>
                </c:pt>
                <c:pt idx="12">
                  <c:v>39153580</c:v>
                </c:pt>
                <c:pt idx="13">
                  <c:v>42588046</c:v>
                </c:pt>
                <c:pt idx="14">
                  <c:v>ФОП, САСКА ТЕТЯНА МИХАЙЛІВНА</c:v>
                </c:pt>
                <c:pt idx="15">
                  <c:v>43022420</c:v>
                </c:pt>
                <c:pt idx="16">
                  <c:v>44317485</c:v>
                </c:pt>
                <c:pt idx="17">
                  <c:v>43876182</c:v>
                </c:pt>
                <c:pt idx="18">
                  <c:v>45644520</c:v>
                </c:pt>
                <c:pt idx="19">
                  <c:v>38427288</c:v>
                </c:pt>
                <c:pt idx="20">
                  <c:v>ФОП, Бугера Оксана Петрівна</c:v>
                </c:pt>
                <c:pt idx="21">
                  <c:v>38332322</c:v>
                </c:pt>
                <c:pt idx="22">
                  <c:v>38447215</c:v>
                </c:pt>
                <c:pt idx="23">
                  <c:v>21162280</c:v>
                </c:pt>
                <c:pt idx="24">
                  <c:v>38725548</c:v>
                </c:pt>
                <c:pt idx="25">
                  <c:v>ФОП, ТОДОРУК СТЕПАН РОМАНОВИЧ</c:v>
                </c:pt>
                <c:pt idx="26">
                  <c:v>39788944</c:v>
                </c:pt>
                <c:pt idx="27">
                  <c:v>38868583</c:v>
                </c:pt>
                <c:pt idx="28">
                  <c:v>38645610</c:v>
                </c:pt>
                <c:pt idx="29">
                  <c:v>ФОП, ТЕРЕЩЕНКО ОЛЕНА ДМИТРІВНА</c:v>
                </c:pt>
                <c:pt idx="30">
                  <c:v>ФОП, ГЕРАСІЙ ВОЛОДИМИР ДМИТРОВИЧ</c:v>
                </c:pt>
                <c:pt idx="31">
                  <c:v>40897236</c:v>
                </c:pt>
                <c:pt idx="32">
                  <c:v>38543647</c:v>
                </c:pt>
                <c:pt idx="33">
                  <c:v>42072308</c:v>
                </c:pt>
                <c:pt idx="34">
                  <c:v>42050407</c:v>
                </c:pt>
                <c:pt idx="35">
                  <c:v>ФОП, ДАНИЛЬЧУК МИХАЙЛО ПЕТРОВИЧ</c:v>
                </c:pt>
                <c:pt idx="36">
                  <c:v>02000783</c:v>
                </c:pt>
                <c:pt idx="37">
                  <c:v>ФОП, ТУНИЦЬКА ОЛЕНА ІВАНІВНА</c:v>
                </c:pt>
                <c:pt idx="38">
                  <c:v>41215331</c:v>
                </c:pt>
                <c:pt idx="39">
                  <c:v>38503630</c:v>
                </c:pt>
                <c:pt idx="40">
                  <c:v>41935832</c:v>
                </c:pt>
                <c:pt idx="41">
                  <c:v>39511438</c:v>
                </c:pt>
                <c:pt idx="42">
                  <c:v>38440115</c:v>
                </c:pt>
                <c:pt idx="43">
                  <c:v>02000754</c:v>
                </c:pt>
                <c:pt idx="44">
                  <c:v>46096811</c:v>
                </c:pt>
              </c:strCache>
            </c:strRef>
          </c:cat>
          <c:val>
            <c:numRef>
              <c:f>'Порівняння за закладами'!$CH$7:$CH$51</c:f>
              <c:numCache>
                <c:formatCode>0%</c:formatCode>
                <c:ptCount val="4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0.25</c:v>
                </c:pt>
                <c:pt idx="12" formatCode="General">
                  <c:v>0.31578947368421051</c:v>
                </c:pt>
                <c:pt idx="13" formatCode="General">
                  <c:v>0.3258426966292135</c:v>
                </c:pt>
                <c:pt idx="14" formatCode="General">
                  <c:v>0.35294117647058826</c:v>
                </c:pt>
                <c:pt idx="15" formatCode="General">
                  <c:v>0.38095238095238093</c:v>
                </c:pt>
                <c:pt idx="16" formatCode="General">
                  <c:v>0.39130434782608697</c:v>
                </c:pt>
                <c:pt idx="17" formatCode="General">
                  <c:v>0.39622641509433965</c:v>
                </c:pt>
                <c:pt idx="18" formatCode="General">
                  <c:v>0.4</c:v>
                </c:pt>
                <c:pt idx="19" formatCode="General">
                  <c:v>0.42424242424242425</c:v>
                </c:pt>
                <c:pt idx="20" formatCode="General">
                  <c:v>0.42857142857142855</c:v>
                </c:pt>
                <c:pt idx="21" formatCode="General">
                  <c:v>0.42857142857142855</c:v>
                </c:pt>
                <c:pt idx="22" formatCode="General">
                  <c:v>0.48936170212765956</c:v>
                </c:pt>
                <c:pt idx="23" formatCode="General">
                  <c:v>0.5</c:v>
                </c:pt>
                <c:pt idx="24" formatCode="General">
                  <c:v>0.5</c:v>
                </c:pt>
                <c:pt idx="25" formatCode="General">
                  <c:v>0.5</c:v>
                </c:pt>
                <c:pt idx="26" formatCode="General">
                  <c:v>0.5</c:v>
                </c:pt>
                <c:pt idx="27" formatCode="General">
                  <c:v>0.5</c:v>
                </c:pt>
                <c:pt idx="28" formatCode="General">
                  <c:v>0.52162162162162162</c:v>
                </c:pt>
                <c:pt idx="29" formatCode="General">
                  <c:v>0.6</c:v>
                </c:pt>
                <c:pt idx="30" formatCode="General">
                  <c:v>0.63636363636363635</c:v>
                </c:pt>
                <c:pt idx="31" formatCode="General">
                  <c:v>0.64102564102564108</c:v>
                </c:pt>
                <c:pt idx="32" formatCode="General">
                  <c:v>0.65306122448979587</c:v>
                </c:pt>
                <c:pt idx="33" formatCode="General">
                  <c:v>0.68965517241379315</c:v>
                </c:pt>
                <c:pt idx="34" formatCode="General">
                  <c:v>0.69491525423728817</c:v>
                </c:pt>
                <c:pt idx="35" formatCode="General">
                  <c:v>0.77272727272727271</c:v>
                </c:pt>
                <c:pt idx="36" formatCode="General">
                  <c:v>0.83333333333333337</c:v>
                </c:pt>
                <c:pt idx="37" formatCode="General">
                  <c:v>0.87096774193548387</c:v>
                </c:pt>
                <c:pt idx="38" formatCode="General">
                  <c:v>0.88235294117647056</c:v>
                </c:pt>
                <c:pt idx="39" formatCode="General">
                  <c:v>0.93333333333333335</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закладами'!$CG$7:$CG$51</c:f>
              <c:strCache>
                <c:ptCount val="45"/>
                <c:pt idx="0">
                  <c:v>38232032</c:v>
                </c:pt>
                <c:pt idx="1">
                  <c:v>ФОП, Опалько Анатолій  Костянтинович</c:v>
                </c:pt>
                <c:pt idx="2">
                  <c:v>38194961</c:v>
                </c:pt>
                <c:pt idx="3">
                  <c:v>ФОП, ГЛАДКА ЛЮДМИЛА СИГИЗМУНДІВНА</c:v>
                </c:pt>
                <c:pt idx="4">
                  <c:v>38509208</c:v>
                </c:pt>
                <c:pt idx="5">
                  <c:v>02000961</c:v>
                </c:pt>
                <c:pt idx="6">
                  <c:v>ФОП, ЧОРНОБАЙ МИРОСЛАВА ВОЛОДИМИРІВНА</c:v>
                </c:pt>
                <c:pt idx="7">
                  <c:v>44636571</c:v>
                </c:pt>
                <c:pt idx="8">
                  <c:v>43995165</c:v>
                </c:pt>
                <c:pt idx="9">
                  <c:v>ФОП, БЕЗГІН ЛЮДМИЛА ЯРОСЛАВІВНА</c:v>
                </c:pt>
                <c:pt idx="10">
                  <c:v>44358720</c:v>
                </c:pt>
                <c:pt idx="11">
                  <c:v>41996785</c:v>
                </c:pt>
                <c:pt idx="12">
                  <c:v>39153580</c:v>
                </c:pt>
                <c:pt idx="13">
                  <c:v>42588046</c:v>
                </c:pt>
                <c:pt idx="14">
                  <c:v>ФОП, САСКА ТЕТЯНА МИХАЙЛІВНА</c:v>
                </c:pt>
                <c:pt idx="15">
                  <c:v>43022420</c:v>
                </c:pt>
                <c:pt idx="16">
                  <c:v>44317485</c:v>
                </c:pt>
                <c:pt idx="17">
                  <c:v>43876182</c:v>
                </c:pt>
                <c:pt idx="18">
                  <c:v>45644520</c:v>
                </c:pt>
                <c:pt idx="19">
                  <c:v>38427288</c:v>
                </c:pt>
                <c:pt idx="20">
                  <c:v>ФОП, Бугера Оксана Петрівна</c:v>
                </c:pt>
                <c:pt idx="21">
                  <c:v>38332322</c:v>
                </c:pt>
                <c:pt idx="22">
                  <c:v>38447215</c:v>
                </c:pt>
                <c:pt idx="23">
                  <c:v>21162280</c:v>
                </c:pt>
                <c:pt idx="24">
                  <c:v>38725548</c:v>
                </c:pt>
                <c:pt idx="25">
                  <c:v>ФОП, ТОДОРУК СТЕПАН РОМАНОВИЧ</c:v>
                </c:pt>
                <c:pt idx="26">
                  <c:v>39788944</c:v>
                </c:pt>
                <c:pt idx="27">
                  <c:v>38868583</c:v>
                </c:pt>
                <c:pt idx="28">
                  <c:v>38645610</c:v>
                </c:pt>
                <c:pt idx="29">
                  <c:v>ФОП, ТЕРЕЩЕНКО ОЛЕНА ДМИТРІВНА</c:v>
                </c:pt>
                <c:pt idx="30">
                  <c:v>ФОП, ГЕРАСІЙ ВОЛОДИМИР ДМИТРОВИЧ</c:v>
                </c:pt>
                <c:pt idx="31">
                  <c:v>40897236</c:v>
                </c:pt>
                <c:pt idx="32">
                  <c:v>38543647</c:v>
                </c:pt>
                <c:pt idx="33">
                  <c:v>42072308</c:v>
                </c:pt>
                <c:pt idx="34">
                  <c:v>42050407</c:v>
                </c:pt>
                <c:pt idx="35">
                  <c:v>ФОП, ДАНИЛЬЧУК МИХАЙЛО ПЕТРОВИЧ</c:v>
                </c:pt>
                <c:pt idx="36">
                  <c:v>02000783</c:v>
                </c:pt>
                <c:pt idx="37">
                  <c:v>ФОП, ТУНИЦЬКА ОЛЕНА ІВАНІВНА</c:v>
                </c:pt>
                <c:pt idx="38">
                  <c:v>41215331</c:v>
                </c:pt>
                <c:pt idx="39">
                  <c:v>38503630</c:v>
                </c:pt>
                <c:pt idx="40">
                  <c:v>41935832</c:v>
                </c:pt>
                <c:pt idx="41">
                  <c:v>39511438</c:v>
                </c:pt>
                <c:pt idx="42">
                  <c:v>38440115</c:v>
                </c:pt>
                <c:pt idx="43">
                  <c:v>02000754</c:v>
                </c:pt>
                <c:pt idx="44">
                  <c:v>46096811</c:v>
                </c:pt>
              </c:strCache>
            </c:strRef>
          </c:cat>
          <c:val>
            <c:numRef>
              <c:f>'Порівняння за закладами'!$CI$7:$CI$51</c:f>
              <c:numCache>
                <c:formatCode>0%</c:formatCode>
                <c:ptCount val="4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0.48936170212765956</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закладами'!$CJ$7:$CJ$81</c:f>
              <c:strCache>
                <c:ptCount val="75"/>
                <c:pt idx="0">
                  <c:v>40284540</c:v>
                </c:pt>
                <c:pt idx="1">
                  <c:v>39813142</c:v>
                </c:pt>
                <c:pt idx="2">
                  <c:v>ФОП, ПОЛЬНИЙ АНДРІЙ МИРОСЛАВОВИЧ</c:v>
                </c:pt>
                <c:pt idx="3">
                  <c:v>ФОП, Сидорук Іван Іванович</c:v>
                </c:pt>
                <c:pt idx="4">
                  <c:v>ФОП, СОЗАНСЬКИЙ ІГОР ВАСИЛЬОВИЧ</c:v>
                </c:pt>
                <c:pt idx="5">
                  <c:v>ФОП, ПОЧАЄВЕЦЬ ТЕТЯНА АНАТОЛІЇВНА</c:v>
                </c:pt>
                <c:pt idx="6">
                  <c:v>ФОП, ЧОРНОБАЙ МИРОСЛАВА ВОЛОДИМИРІВНА</c:v>
                </c:pt>
                <c:pt idx="7">
                  <c:v>ФОП, БЕЗГІН ЛЮДМИЛА ЯРОСЛАВІВНА</c:v>
                </c:pt>
                <c:pt idx="8">
                  <c:v>02000961</c:v>
                </c:pt>
                <c:pt idx="9">
                  <c:v>02000783</c:v>
                </c:pt>
                <c:pt idx="10">
                  <c:v>40305172</c:v>
                </c:pt>
                <c:pt idx="11">
                  <c:v>ФОП, ДАНИЛЬЧУК МИХАЙЛО ПЕТРОВИЧ</c:v>
                </c:pt>
                <c:pt idx="12">
                  <c:v>02001050</c:v>
                </c:pt>
                <c:pt idx="13">
                  <c:v>38503630</c:v>
                </c:pt>
                <c:pt idx="14">
                  <c:v>42100350</c:v>
                </c:pt>
                <c:pt idx="15">
                  <c:v>40224130</c:v>
                </c:pt>
                <c:pt idx="16">
                  <c:v>02000792</c:v>
                </c:pt>
                <c:pt idx="17">
                  <c:v>ФОП, ГЕРАСІЙ ВОЛОДИМИР ДМИТРОВИЧ</c:v>
                </c:pt>
                <c:pt idx="18">
                  <c:v>38332322</c:v>
                </c:pt>
                <c:pt idx="19">
                  <c:v>40286485</c:v>
                </c:pt>
                <c:pt idx="20">
                  <c:v>38725548</c:v>
                </c:pt>
                <c:pt idx="21">
                  <c:v>02000659</c:v>
                </c:pt>
                <c:pt idx="22">
                  <c:v>41247489</c:v>
                </c:pt>
                <c:pt idx="23">
                  <c:v>02000665</c:v>
                </c:pt>
                <c:pt idx="24">
                  <c:v>02000754</c:v>
                </c:pt>
                <c:pt idx="25">
                  <c:v>43830897</c:v>
                </c:pt>
                <c:pt idx="26">
                  <c:v>41980178</c:v>
                </c:pt>
                <c:pt idx="27">
                  <c:v>02000613</c:v>
                </c:pt>
                <c:pt idx="28">
                  <c:v>ФОП, МИХАЙЛІВ ЛЕСЯ МИХАЙЛІВНА</c:v>
                </c:pt>
                <c:pt idx="29">
                  <c:v>42269550</c:v>
                </c:pt>
                <c:pt idx="30">
                  <c:v>42099047</c:v>
                </c:pt>
                <c:pt idx="31">
                  <c:v>44317485</c:v>
                </c:pt>
                <c:pt idx="32">
                  <c:v>43022420</c:v>
                </c:pt>
                <c:pt idx="33">
                  <c:v>43876182</c:v>
                </c:pt>
                <c:pt idx="34">
                  <c:v>21162280</c:v>
                </c:pt>
                <c:pt idx="35">
                  <c:v>42050407</c:v>
                </c:pt>
                <c:pt idx="36">
                  <c:v>ФОП, ТЕРЕЩЕНКО ОЛЕНА ДМИТРІВНА</c:v>
                </c:pt>
                <c:pt idx="37">
                  <c:v>44066008</c:v>
                </c:pt>
                <c:pt idx="38">
                  <c:v>ФОП, Шубала Надія Ярославівна</c:v>
                </c:pt>
                <c:pt idx="39">
                  <c:v>38232032</c:v>
                </c:pt>
                <c:pt idx="40">
                  <c:v>38440115</c:v>
                </c:pt>
                <c:pt idx="41">
                  <c:v>41215331</c:v>
                </c:pt>
                <c:pt idx="42">
                  <c:v>44420416</c:v>
                </c:pt>
                <c:pt idx="43">
                  <c:v>43995165</c:v>
                </c:pt>
                <c:pt idx="44">
                  <c:v>44636571</c:v>
                </c:pt>
                <c:pt idx="45">
                  <c:v>40897236</c:v>
                </c:pt>
                <c:pt idx="46">
                  <c:v>41996785</c:v>
                </c:pt>
                <c:pt idx="47">
                  <c:v>ФОП, МИКОЛЮК ЛЕСЯ ВІКТОРІВНА</c:v>
                </c:pt>
                <c:pt idx="48">
                  <c:v>02010830</c:v>
                </c:pt>
                <c:pt idx="49">
                  <c:v>44046243</c:v>
                </c:pt>
                <c:pt idx="50">
                  <c:v>42072308</c:v>
                </c:pt>
                <c:pt idx="51">
                  <c:v>ФОП, Пантелєєва Анжела Володимирівна</c:v>
                </c:pt>
                <c:pt idx="52">
                  <c:v>38044086</c:v>
                </c:pt>
                <c:pt idx="53">
                  <c:v>38288860</c:v>
                </c:pt>
                <c:pt idx="54">
                  <c:v>43967494</c:v>
                </c:pt>
                <c:pt idx="55">
                  <c:v>39788944</c:v>
                </c:pt>
                <c:pt idx="56">
                  <c:v>38194961</c:v>
                </c:pt>
                <c:pt idx="57">
                  <c:v>ФОП, НЕСІМКА ІГОР ВАСИЛЬОВИЧ</c:v>
                </c:pt>
                <c:pt idx="58">
                  <c:v>ФОП, ГЛАДКА ЛЮДМИЛА СИГИЗМУНДІВНА</c:v>
                </c:pt>
                <c:pt idx="59">
                  <c:v>44358720</c:v>
                </c:pt>
                <c:pt idx="60">
                  <c:v>38543647</c:v>
                </c:pt>
                <c:pt idx="61">
                  <c:v>39153580</c:v>
                </c:pt>
                <c:pt idx="62">
                  <c:v>38509208</c:v>
                </c:pt>
                <c:pt idx="63">
                  <c:v>41935832</c:v>
                </c:pt>
                <c:pt idx="64">
                  <c:v>ФОП, ТОДОРУК СТЕПАН РОМАНОВИЧ</c:v>
                </c:pt>
                <c:pt idx="65">
                  <c:v>45644520</c:v>
                </c:pt>
                <c:pt idx="66">
                  <c:v>21154606</c:v>
                </c:pt>
                <c:pt idx="67">
                  <c:v>39511438</c:v>
                </c:pt>
                <c:pt idx="68">
                  <c:v>ФОП, САСКА ТЕТЯНА МИХАЙЛІВНА</c:v>
                </c:pt>
                <c:pt idx="69">
                  <c:v>ФОП, КОМАР ОКСАНА ОЛЕКСАНДРІВНА</c:v>
                </c:pt>
                <c:pt idx="70">
                  <c:v>42588046</c:v>
                </c:pt>
                <c:pt idx="71">
                  <c:v>38645610</c:v>
                </c:pt>
                <c:pt idx="72">
                  <c:v>38427288</c:v>
                </c:pt>
                <c:pt idx="73">
                  <c:v>38868583</c:v>
                </c:pt>
                <c:pt idx="74">
                  <c:v>38447215</c:v>
                </c:pt>
              </c:strCache>
            </c:strRef>
          </c:cat>
          <c:val>
            <c:numRef>
              <c:f>'Порівняння за закладами'!$CK$7:$CK$81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1.1933174224343676E-3</c:v>
                </c:pt>
                <c:pt idx="9" formatCode="General">
                  <c:v>1.7889087656529517E-3</c:v>
                </c:pt>
                <c:pt idx="10" formatCode="General">
                  <c:v>2.2831050228310501E-3</c:v>
                </c:pt>
                <c:pt idx="11" formatCode="General">
                  <c:v>2.2857142857142859E-3</c:v>
                </c:pt>
                <c:pt idx="12" formatCode="General">
                  <c:v>2.4154589371980675E-3</c:v>
                </c:pt>
                <c:pt idx="13" formatCode="General">
                  <c:v>3.2596885186526622E-3</c:v>
                </c:pt>
                <c:pt idx="14" formatCode="General">
                  <c:v>3.3222591362126247E-3</c:v>
                </c:pt>
                <c:pt idx="15" formatCode="General">
                  <c:v>4.9200492004920051E-3</c:v>
                </c:pt>
                <c:pt idx="16" formatCode="General">
                  <c:v>6.1919504643962852E-3</c:v>
                </c:pt>
                <c:pt idx="17" formatCode="General">
                  <c:v>6.3291139240506328E-3</c:v>
                </c:pt>
                <c:pt idx="18" formatCode="General">
                  <c:v>6.6548358473824312E-3</c:v>
                </c:pt>
                <c:pt idx="19" formatCode="General">
                  <c:v>6.7079463364293082E-3</c:v>
                </c:pt>
                <c:pt idx="20" formatCode="General">
                  <c:v>6.9548872180451131E-3</c:v>
                </c:pt>
                <c:pt idx="21" formatCode="General">
                  <c:v>7.6670317634173054E-3</c:v>
                </c:pt>
                <c:pt idx="22" formatCode="General">
                  <c:v>8.4388185654008432E-3</c:v>
                </c:pt>
                <c:pt idx="23" formatCode="General">
                  <c:v>9.4936708860759497E-3</c:v>
                </c:pt>
                <c:pt idx="24" formatCode="General">
                  <c:v>1.3513513513513514E-2</c:v>
                </c:pt>
                <c:pt idx="25" formatCode="General">
                  <c:v>1.5458937198067632E-2</c:v>
                </c:pt>
                <c:pt idx="26" formatCode="General">
                  <c:v>1.8960674157303372E-2</c:v>
                </c:pt>
                <c:pt idx="27" formatCode="General">
                  <c:v>1.9607843137254902E-2</c:v>
                </c:pt>
                <c:pt idx="28" formatCode="General">
                  <c:v>2.1186440677966101E-2</c:v>
                </c:pt>
                <c:pt idx="29" formatCode="General">
                  <c:v>2.2502960915909989E-2</c:v>
                </c:pt>
                <c:pt idx="30" formatCode="General">
                  <c:v>2.3564064801178203E-2</c:v>
                </c:pt>
                <c:pt idx="31" formatCode="General">
                  <c:v>2.7397260273972601E-2</c:v>
                </c:pt>
                <c:pt idx="32" formatCode="General">
                  <c:v>2.7565084226646247E-2</c:v>
                </c:pt>
                <c:pt idx="33" formatCode="General">
                  <c:v>2.8990336554481841E-2</c:v>
                </c:pt>
                <c:pt idx="34" formatCode="General">
                  <c:v>3.3707865168539325E-2</c:v>
                </c:pt>
                <c:pt idx="35" formatCode="General">
                  <c:v>4.4147843942505136E-2</c:v>
                </c:pt>
                <c:pt idx="36" formatCode="General">
                  <c:v>4.5454545454545456E-2</c:v>
                </c:pt>
                <c:pt idx="37" formatCode="General">
                  <c:v>4.8249763481551564E-2</c:v>
                </c:pt>
                <c:pt idx="38" formatCode="General">
                  <c:v>4.9079754601226995E-2</c:v>
                </c:pt>
                <c:pt idx="39" formatCode="General">
                  <c:v>5.8275058275058272E-2</c:v>
                </c:pt>
                <c:pt idx="40" formatCode="General">
                  <c:v>5.9144125958821153E-2</c:v>
                </c:pt>
                <c:pt idx="41" formatCode="General">
                  <c:v>6.1622940817571692E-2</c:v>
                </c:pt>
                <c:pt idx="42" formatCode="General">
                  <c:v>9.5238095238095233E-2</c:v>
                </c:pt>
                <c:pt idx="43" formatCode="General">
                  <c:v>0.11195542046605876</c:v>
                </c:pt>
                <c:pt idx="44" formatCode="General">
                  <c:v>0.11276794035414725</c:v>
                </c:pt>
                <c:pt idx="45" formatCode="General">
                  <c:v>0.11376404494382023</c:v>
                </c:pt>
                <c:pt idx="46" formatCode="General">
                  <c:v>0.125044404973357</c:v>
                </c:pt>
                <c:pt idx="47" formatCode="General">
                  <c:v>0.13539192399049882</c:v>
                </c:pt>
                <c:pt idx="48" formatCode="General">
                  <c:v>0.14814814814814814</c:v>
                </c:pt>
                <c:pt idx="49" formatCode="General">
                  <c:v>0.17123745819397992</c:v>
                </c:pt>
                <c:pt idx="50" formatCode="General">
                  <c:v>0.17792421746293247</c:v>
                </c:pt>
                <c:pt idx="51" formatCode="General">
                  <c:v>0.24432576769025366</c:v>
                </c:pt>
                <c:pt idx="52" formatCode="General">
                  <c:v>0.26733490566037738</c:v>
                </c:pt>
                <c:pt idx="53" formatCode="General">
                  <c:v>0.29919718034070886</c:v>
                </c:pt>
                <c:pt idx="54" formatCode="General">
                  <c:v>0.30975735673722249</c:v>
                </c:pt>
                <c:pt idx="55" formatCode="General">
                  <c:v>0.32694848084544254</c:v>
                </c:pt>
                <c:pt idx="56" formatCode="General">
                  <c:v>0.33851554663991978</c:v>
                </c:pt>
                <c:pt idx="57" formatCode="General">
                  <c:v>0.36708860759493672</c:v>
                </c:pt>
                <c:pt idx="58" formatCode="General">
                  <c:v>0.38508064516129031</c:v>
                </c:pt>
                <c:pt idx="59" formatCode="General">
                  <c:v>0.39955190440627336</c:v>
                </c:pt>
                <c:pt idx="60" formatCode="General">
                  <c:v>0.41963509991311904</c:v>
                </c:pt>
                <c:pt idx="61" formatCode="General">
                  <c:v>0.4394818252126837</c:v>
                </c:pt>
                <c:pt idx="62" formatCode="General">
                  <c:v>0.46280991735537191</c:v>
                </c:pt>
                <c:pt idx="63" formatCode="General">
                  <c:v>0.48125774473358118</c:v>
                </c:pt>
                <c:pt idx="64" formatCode="General">
                  <c:v>0.49159663865546216</c:v>
                </c:pt>
                <c:pt idx="65" formatCode="General">
                  <c:v>0.51086956521739135</c:v>
                </c:pt>
                <c:pt idx="66" formatCode="General">
                  <c:v>0.57386363636363635</c:v>
                </c:pt>
                <c:pt idx="67" formatCode="General">
                  <c:v>0.65025291627954995</c:v>
                </c:pt>
                <c:pt idx="68" formatCode="General">
                  <c:v>0.65378421900161032</c:v>
                </c:pt>
                <c:pt idx="69" formatCode="General">
                  <c:v>0.69482288828337879</c:v>
                </c:pt>
                <c:pt idx="70" formatCode="General">
                  <c:v>0.72178098676293623</c:v>
                </c:pt>
                <c:pt idx="71" formatCode="General">
                  <c:v>0.73465600282797927</c:v>
                </c:pt>
                <c:pt idx="72" formatCode="General">
                  <c:v>0.76866977829638272</c:v>
                </c:pt>
                <c:pt idx="73" formatCode="General">
                  <c:v>0.7929610696028313</c:v>
                </c:pt>
                <c:pt idx="74" formatCode="General">
                  <c:v>0.8227351519021987</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закладами'!$CJ$7:$CJ$81</c:f>
              <c:strCache>
                <c:ptCount val="75"/>
                <c:pt idx="0">
                  <c:v>40284540</c:v>
                </c:pt>
                <c:pt idx="1">
                  <c:v>39813142</c:v>
                </c:pt>
                <c:pt idx="2">
                  <c:v>ФОП, ПОЛЬНИЙ АНДРІЙ МИРОСЛАВОВИЧ</c:v>
                </c:pt>
                <c:pt idx="3">
                  <c:v>ФОП, Сидорук Іван Іванович</c:v>
                </c:pt>
                <c:pt idx="4">
                  <c:v>ФОП, СОЗАНСЬКИЙ ІГОР ВАСИЛЬОВИЧ</c:v>
                </c:pt>
                <c:pt idx="5">
                  <c:v>ФОП, ПОЧАЄВЕЦЬ ТЕТЯНА АНАТОЛІЇВНА</c:v>
                </c:pt>
                <c:pt idx="6">
                  <c:v>ФОП, ЧОРНОБАЙ МИРОСЛАВА ВОЛОДИМИРІВНА</c:v>
                </c:pt>
                <c:pt idx="7">
                  <c:v>ФОП, БЕЗГІН ЛЮДМИЛА ЯРОСЛАВІВНА</c:v>
                </c:pt>
                <c:pt idx="8">
                  <c:v>02000961</c:v>
                </c:pt>
                <c:pt idx="9">
                  <c:v>02000783</c:v>
                </c:pt>
                <c:pt idx="10">
                  <c:v>40305172</c:v>
                </c:pt>
                <c:pt idx="11">
                  <c:v>ФОП, ДАНИЛЬЧУК МИХАЙЛО ПЕТРОВИЧ</c:v>
                </c:pt>
                <c:pt idx="12">
                  <c:v>02001050</c:v>
                </c:pt>
                <c:pt idx="13">
                  <c:v>38503630</c:v>
                </c:pt>
                <c:pt idx="14">
                  <c:v>42100350</c:v>
                </c:pt>
                <c:pt idx="15">
                  <c:v>40224130</c:v>
                </c:pt>
                <c:pt idx="16">
                  <c:v>02000792</c:v>
                </c:pt>
                <c:pt idx="17">
                  <c:v>ФОП, ГЕРАСІЙ ВОЛОДИМИР ДМИТРОВИЧ</c:v>
                </c:pt>
                <c:pt idx="18">
                  <c:v>38332322</c:v>
                </c:pt>
                <c:pt idx="19">
                  <c:v>40286485</c:v>
                </c:pt>
                <c:pt idx="20">
                  <c:v>38725548</c:v>
                </c:pt>
                <c:pt idx="21">
                  <c:v>02000659</c:v>
                </c:pt>
                <c:pt idx="22">
                  <c:v>41247489</c:v>
                </c:pt>
                <c:pt idx="23">
                  <c:v>02000665</c:v>
                </c:pt>
                <c:pt idx="24">
                  <c:v>02000754</c:v>
                </c:pt>
                <c:pt idx="25">
                  <c:v>43830897</c:v>
                </c:pt>
                <c:pt idx="26">
                  <c:v>41980178</c:v>
                </c:pt>
                <c:pt idx="27">
                  <c:v>02000613</c:v>
                </c:pt>
                <c:pt idx="28">
                  <c:v>ФОП, МИХАЙЛІВ ЛЕСЯ МИХАЙЛІВНА</c:v>
                </c:pt>
                <c:pt idx="29">
                  <c:v>42269550</c:v>
                </c:pt>
                <c:pt idx="30">
                  <c:v>42099047</c:v>
                </c:pt>
                <c:pt idx="31">
                  <c:v>44317485</c:v>
                </c:pt>
                <c:pt idx="32">
                  <c:v>43022420</c:v>
                </c:pt>
                <c:pt idx="33">
                  <c:v>43876182</c:v>
                </c:pt>
                <c:pt idx="34">
                  <c:v>21162280</c:v>
                </c:pt>
                <c:pt idx="35">
                  <c:v>42050407</c:v>
                </c:pt>
                <c:pt idx="36">
                  <c:v>ФОП, ТЕРЕЩЕНКО ОЛЕНА ДМИТРІВНА</c:v>
                </c:pt>
                <c:pt idx="37">
                  <c:v>44066008</c:v>
                </c:pt>
                <c:pt idx="38">
                  <c:v>ФОП, Шубала Надія Ярославівна</c:v>
                </c:pt>
                <c:pt idx="39">
                  <c:v>38232032</c:v>
                </c:pt>
                <c:pt idx="40">
                  <c:v>38440115</c:v>
                </c:pt>
                <c:pt idx="41">
                  <c:v>41215331</c:v>
                </c:pt>
                <c:pt idx="42">
                  <c:v>44420416</c:v>
                </c:pt>
                <c:pt idx="43">
                  <c:v>43995165</c:v>
                </c:pt>
                <c:pt idx="44">
                  <c:v>44636571</c:v>
                </c:pt>
                <c:pt idx="45">
                  <c:v>40897236</c:v>
                </c:pt>
                <c:pt idx="46">
                  <c:v>41996785</c:v>
                </c:pt>
                <c:pt idx="47">
                  <c:v>ФОП, МИКОЛЮК ЛЕСЯ ВІКТОРІВНА</c:v>
                </c:pt>
                <c:pt idx="48">
                  <c:v>02010830</c:v>
                </c:pt>
                <c:pt idx="49">
                  <c:v>44046243</c:v>
                </c:pt>
                <c:pt idx="50">
                  <c:v>42072308</c:v>
                </c:pt>
                <c:pt idx="51">
                  <c:v>ФОП, Пантелєєва Анжела Володимирівна</c:v>
                </c:pt>
                <c:pt idx="52">
                  <c:v>38044086</c:v>
                </c:pt>
                <c:pt idx="53">
                  <c:v>38288860</c:v>
                </c:pt>
                <c:pt idx="54">
                  <c:v>43967494</c:v>
                </c:pt>
                <c:pt idx="55">
                  <c:v>39788944</c:v>
                </c:pt>
                <c:pt idx="56">
                  <c:v>38194961</c:v>
                </c:pt>
                <c:pt idx="57">
                  <c:v>ФОП, НЕСІМКА ІГОР ВАСИЛЬОВИЧ</c:v>
                </c:pt>
                <c:pt idx="58">
                  <c:v>ФОП, ГЛАДКА ЛЮДМИЛА СИГИЗМУНДІВНА</c:v>
                </c:pt>
                <c:pt idx="59">
                  <c:v>44358720</c:v>
                </c:pt>
                <c:pt idx="60">
                  <c:v>38543647</c:v>
                </c:pt>
                <c:pt idx="61">
                  <c:v>39153580</c:v>
                </c:pt>
                <c:pt idx="62">
                  <c:v>38509208</c:v>
                </c:pt>
                <c:pt idx="63">
                  <c:v>41935832</c:v>
                </c:pt>
                <c:pt idx="64">
                  <c:v>ФОП, ТОДОРУК СТЕПАН РОМАНОВИЧ</c:v>
                </c:pt>
                <c:pt idx="65">
                  <c:v>45644520</c:v>
                </c:pt>
                <c:pt idx="66">
                  <c:v>21154606</c:v>
                </c:pt>
                <c:pt idx="67">
                  <c:v>39511438</c:v>
                </c:pt>
                <c:pt idx="68">
                  <c:v>ФОП, САСКА ТЕТЯНА МИХАЙЛІВНА</c:v>
                </c:pt>
                <c:pt idx="69">
                  <c:v>ФОП, КОМАР ОКСАНА ОЛЕКСАНДРІВНА</c:v>
                </c:pt>
                <c:pt idx="70">
                  <c:v>42588046</c:v>
                </c:pt>
                <c:pt idx="71">
                  <c:v>38645610</c:v>
                </c:pt>
                <c:pt idx="72">
                  <c:v>38427288</c:v>
                </c:pt>
                <c:pt idx="73">
                  <c:v>38868583</c:v>
                </c:pt>
                <c:pt idx="74">
                  <c:v>38447215</c:v>
                </c:pt>
              </c:strCache>
            </c:strRef>
          </c:cat>
          <c:val>
            <c:numRef>
              <c:f>'Порівняння за закладами'!$CL$7:$CL$81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0.8227351519021987</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ФОП, СОЗАНСЬКИЙ ІГОР ВАСИЛЬОВИЧ</c:v>
                </c:pt>
                <c:pt idx="1">
                  <c:v>42100350</c:v>
                </c:pt>
                <c:pt idx="2">
                  <c:v>02000665</c:v>
                </c:pt>
                <c:pt idx="3">
                  <c:v>02000792</c:v>
                </c:pt>
                <c:pt idx="4">
                  <c:v>ФОП, Шубала Надія Ярославівна</c:v>
                </c:pt>
                <c:pt idx="5">
                  <c:v>40305172</c:v>
                </c:pt>
                <c:pt idx="6">
                  <c:v>ФОП, ПОЧАЄВЕЦЬ ТЕТЯНА АНАТОЛІЇВНА</c:v>
                </c:pt>
                <c:pt idx="7">
                  <c:v>02000783</c:v>
                </c:pt>
                <c:pt idx="8">
                  <c:v>02001050</c:v>
                </c:pt>
                <c:pt idx="9">
                  <c:v>ФОП, ПОЛЬНИЙ АНДРІЙ МИРОСЛАВОВИЧ</c:v>
                </c:pt>
                <c:pt idx="10">
                  <c:v>40284540</c:v>
                </c:pt>
                <c:pt idx="11">
                  <c:v>02000961</c:v>
                </c:pt>
                <c:pt idx="12">
                  <c:v>39813142</c:v>
                </c:pt>
                <c:pt idx="13">
                  <c:v>44420416</c:v>
                </c:pt>
                <c:pt idx="14">
                  <c:v>ФОП, Сидорук Іван Іванович</c:v>
                </c:pt>
                <c:pt idx="15">
                  <c:v>38503630</c:v>
                </c:pt>
                <c:pt idx="16">
                  <c:v>42099047</c:v>
                </c:pt>
                <c:pt idx="17">
                  <c:v>ФОП, ЧОРНОБАЙ МИРОСЛАВА ВОЛОДИМИРІВНА</c:v>
                </c:pt>
                <c:pt idx="18">
                  <c:v>ФОП, ДАНИЛЬЧУК МИХАЙЛО ПЕТРОВИЧ</c:v>
                </c:pt>
                <c:pt idx="19">
                  <c:v>41247489</c:v>
                </c:pt>
                <c:pt idx="20">
                  <c:v>38725548</c:v>
                </c:pt>
                <c:pt idx="21">
                  <c:v>38332322</c:v>
                </c:pt>
                <c:pt idx="22">
                  <c:v>40286485</c:v>
                </c:pt>
                <c:pt idx="23">
                  <c:v>40224130</c:v>
                </c:pt>
                <c:pt idx="24">
                  <c:v>02000659</c:v>
                </c:pt>
                <c:pt idx="25">
                  <c:v>ФОП, БЕЗГІН ЛЮДМИЛА ЯРОСЛАВІВНА</c:v>
                </c:pt>
                <c:pt idx="26">
                  <c:v>44066008</c:v>
                </c:pt>
                <c:pt idx="27">
                  <c:v>ФОП, ГЕРАСІЙ ВОЛОДИМИР ДМИТРОВИЧ</c:v>
                </c:pt>
                <c:pt idx="28">
                  <c:v>41980178</c:v>
                </c:pt>
                <c:pt idx="29">
                  <c:v>43876182</c:v>
                </c:pt>
                <c:pt idx="30">
                  <c:v>ФОП, ТОДОРУК СТЕПАН РОМАНОВИЧ</c:v>
                </c:pt>
                <c:pt idx="31">
                  <c:v>42269550</c:v>
                </c:pt>
                <c:pt idx="32">
                  <c:v>43022420</c:v>
                </c:pt>
                <c:pt idx="33">
                  <c:v>02000613</c:v>
                </c:pt>
                <c:pt idx="34">
                  <c:v>02000754</c:v>
                </c:pt>
                <c:pt idx="35">
                  <c:v>43830897</c:v>
                </c:pt>
                <c:pt idx="36">
                  <c:v>21162280</c:v>
                </c:pt>
                <c:pt idx="37">
                  <c:v>38440115</c:v>
                </c:pt>
                <c:pt idx="38">
                  <c:v>42050407</c:v>
                </c:pt>
                <c:pt idx="39">
                  <c:v>ФОП, МИХАЙЛІВ ЛЕСЯ МИХАЙЛІВНА</c:v>
                </c:pt>
                <c:pt idx="40">
                  <c:v>02010830</c:v>
                </c:pt>
                <c:pt idx="41">
                  <c:v>41215331</c:v>
                </c:pt>
                <c:pt idx="42">
                  <c:v>43995165</c:v>
                </c:pt>
                <c:pt idx="43">
                  <c:v>44317485</c:v>
                </c:pt>
                <c:pt idx="44">
                  <c:v>ФОП, ТЕРЕЩЕНКО ОЛЕНА ДМИТРІВНА</c:v>
                </c:pt>
                <c:pt idx="45">
                  <c:v>38232032</c:v>
                </c:pt>
                <c:pt idx="46">
                  <c:v>40897236</c:v>
                </c:pt>
                <c:pt idx="47">
                  <c:v>44046243</c:v>
                </c:pt>
                <c:pt idx="48">
                  <c:v>42072308</c:v>
                </c:pt>
                <c:pt idx="49">
                  <c:v>41996785</c:v>
                </c:pt>
                <c:pt idx="50">
                  <c:v>44636571</c:v>
                </c:pt>
                <c:pt idx="51">
                  <c:v>38044086</c:v>
                </c:pt>
                <c:pt idx="52">
                  <c:v>38194961</c:v>
                </c:pt>
                <c:pt idx="53">
                  <c:v>44358720</c:v>
                </c:pt>
                <c:pt idx="54">
                  <c:v>38288860</c:v>
                </c:pt>
                <c:pt idx="55">
                  <c:v>ФОП, МИКОЛЮК ЛЕСЯ ВІКТОРІВНА</c:v>
                </c:pt>
                <c:pt idx="56">
                  <c:v>43967494</c:v>
                </c:pt>
                <c:pt idx="57">
                  <c:v>38509208</c:v>
                </c:pt>
                <c:pt idx="58">
                  <c:v>ФОП, Пантелєєва Анжела Володимирівна</c:v>
                </c:pt>
                <c:pt idx="59">
                  <c:v>38543647</c:v>
                </c:pt>
                <c:pt idx="60">
                  <c:v>41935832</c:v>
                </c:pt>
                <c:pt idx="61">
                  <c:v>39788944</c:v>
                </c:pt>
                <c:pt idx="62">
                  <c:v>ФОП, НЕСІМКА ІГОР ВАСИЛЬОВИЧ</c:v>
                </c:pt>
                <c:pt idx="63">
                  <c:v>ФОП, ГЛАДКА ЛЮДМИЛА СИГИЗМУНДІВНА</c:v>
                </c:pt>
                <c:pt idx="64">
                  <c:v>39153580</c:v>
                </c:pt>
                <c:pt idx="65">
                  <c:v>39511438</c:v>
                </c:pt>
                <c:pt idx="66">
                  <c:v>21154606</c:v>
                </c:pt>
                <c:pt idx="67">
                  <c:v>42588046</c:v>
                </c:pt>
                <c:pt idx="68">
                  <c:v>ФОП, КОМАР ОКСАНА ОЛЕКСАНДРІВНА</c:v>
                </c:pt>
                <c:pt idx="69">
                  <c:v>ФОП, САСКА ТЕТЯНА МИХАЙЛІВНА</c:v>
                </c:pt>
                <c:pt idx="70">
                  <c:v>38427288</c:v>
                </c:pt>
                <c:pt idx="71">
                  <c:v>45644520</c:v>
                </c:pt>
                <c:pt idx="72">
                  <c:v>38645610</c:v>
                </c:pt>
                <c:pt idx="73">
                  <c:v>38868583</c:v>
                </c:pt>
                <c:pt idx="74">
                  <c:v>38447215</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3.9556962025316455E-4</c:v>
                </c:pt>
                <c:pt idx="21" formatCode="General">
                  <c:v>6.8965517241379305E-4</c:v>
                </c:pt>
                <c:pt idx="22" formatCode="General">
                  <c:v>1.9305019305019305E-3</c:v>
                </c:pt>
                <c:pt idx="23" formatCode="General">
                  <c:v>1.984126984126984E-3</c:v>
                </c:pt>
                <c:pt idx="24" formatCode="General">
                  <c:v>2.008032128514056E-3</c:v>
                </c:pt>
                <c:pt idx="25" formatCode="General">
                  <c:v>2.5000000000000001E-3</c:v>
                </c:pt>
                <c:pt idx="26" formatCode="General">
                  <c:v>4.8622366288492711E-3</c:v>
                </c:pt>
                <c:pt idx="27" formatCode="General">
                  <c:v>7.1428571428571426E-3</c:v>
                </c:pt>
                <c:pt idx="28" formatCode="General">
                  <c:v>7.889546351084813E-3</c:v>
                </c:pt>
                <c:pt idx="29" formatCode="General">
                  <c:v>1.9667170953101363E-2</c:v>
                </c:pt>
                <c:pt idx="30" formatCode="General">
                  <c:v>2.2727272727272728E-2</c:v>
                </c:pt>
                <c:pt idx="31" formatCode="General">
                  <c:v>2.4761904761904763E-2</c:v>
                </c:pt>
                <c:pt idx="32" formatCode="General">
                  <c:v>2.5773195876288658E-2</c:v>
                </c:pt>
                <c:pt idx="33" formatCode="General">
                  <c:v>2.7027027027027029E-2</c:v>
                </c:pt>
                <c:pt idx="34" formatCode="General">
                  <c:v>2.8985507246376812E-2</c:v>
                </c:pt>
                <c:pt idx="35" formatCode="General">
                  <c:v>2.9478458049886622E-2</c:v>
                </c:pt>
                <c:pt idx="36" formatCode="General">
                  <c:v>3.0120481927710843E-2</c:v>
                </c:pt>
                <c:pt idx="37" formatCode="General">
                  <c:v>3.5342584562012141E-2</c:v>
                </c:pt>
                <c:pt idx="38" formatCode="General">
                  <c:v>3.924646781789639E-2</c:v>
                </c:pt>
                <c:pt idx="39" formatCode="General">
                  <c:v>4.3010752688172046E-2</c:v>
                </c:pt>
                <c:pt idx="40" formatCode="General">
                  <c:v>0.05</c:v>
                </c:pt>
                <c:pt idx="41" formatCode="General">
                  <c:v>5.5930568948891035E-2</c:v>
                </c:pt>
                <c:pt idx="42" formatCode="General">
                  <c:v>5.6924384027187767E-2</c:v>
                </c:pt>
                <c:pt idx="43" formatCode="General">
                  <c:v>5.9405940594059403E-2</c:v>
                </c:pt>
                <c:pt idx="44" formatCode="General">
                  <c:v>0.1</c:v>
                </c:pt>
                <c:pt idx="45" formatCode="General">
                  <c:v>0.10283687943262411</c:v>
                </c:pt>
                <c:pt idx="46" formatCode="General">
                  <c:v>0.10294117647058823</c:v>
                </c:pt>
                <c:pt idx="47" formatCode="General">
                  <c:v>0.12382234185733512</c:v>
                </c:pt>
                <c:pt idx="48" formatCode="General">
                  <c:v>0.1357142857142857</c:v>
                </c:pt>
                <c:pt idx="49" formatCode="General">
                  <c:v>0.13690476190476192</c:v>
                </c:pt>
                <c:pt idx="50" formatCode="General">
                  <c:v>0.15517241379310345</c:v>
                </c:pt>
                <c:pt idx="51" formatCode="General">
                  <c:v>0.18355501813784764</c:v>
                </c:pt>
                <c:pt idx="52" formatCode="General">
                  <c:v>0.2875089734386217</c:v>
                </c:pt>
                <c:pt idx="53" formatCode="General">
                  <c:v>0.28783000643915002</c:v>
                </c:pt>
                <c:pt idx="54" formatCode="General">
                  <c:v>0.29839958699019103</c:v>
                </c:pt>
                <c:pt idx="55" formatCode="General">
                  <c:v>0.30124777183600715</c:v>
                </c:pt>
                <c:pt idx="56" formatCode="General">
                  <c:v>0.31282952548330406</c:v>
                </c:pt>
                <c:pt idx="57" formatCode="General">
                  <c:v>0.34805124011992367</c:v>
                </c:pt>
                <c:pt idx="58" formatCode="General">
                  <c:v>0.35294117647058826</c:v>
                </c:pt>
                <c:pt idx="59" formatCode="General">
                  <c:v>0.43196060877350045</c:v>
                </c:pt>
                <c:pt idx="60" formatCode="General">
                  <c:v>0.45268292682926831</c:v>
                </c:pt>
                <c:pt idx="61" formatCode="General">
                  <c:v>0.51691729323308266</c:v>
                </c:pt>
                <c:pt idx="62" formatCode="General">
                  <c:v>0.5490196078431373</c:v>
                </c:pt>
                <c:pt idx="63" formatCode="General">
                  <c:v>0.55371900826446285</c:v>
                </c:pt>
                <c:pt idx="64" formatCode="General">
                  <c:v>0.56310057655349133</c:v>
                </c:pt>
                <c:pt idx="65" formatCode="General">
                  <c:v>0.58355656295075209</c:v>
                </c:pt>
                <c:pt idx="66" formatCode="General">
                  <c:v>0.58503401360544216</c:v>
                </c:pt>
                <c:pt idx="67" formatCode="General">
                  <c:v>0.6855053191489362</c:v>
                </c:pt>
                <c:pt idx="68" formatCode="General">
                  <c:v>0.7103825136612022</c:v>
                </c:pt>
                <c:pt idx="69" formatCode="General">
                  <c:v>0.73877551020408161</c:v>
                </c:pt>
                <c:pt idx="70" formatCode="General">
                  <c:v>0.76631016042780753</c:v>
                </c:pt>
                <c:pt idx="71" formatCode="General">
                  <c:v>0.81818181818181823</c:v>
                </c:pt>
                <c:pt idx="72" formatCode="General">
                  <c:v>0.81861390965225866</c:v>
                </c:pt>
                <c:pt idx="73" formatCode="General">
                  <c:v>0.84726522187822495</c:v>
                </c:pt>
                <c:pt idx="74" formatCode="General">
                  <c:v>0.85381134702401673</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ФОП, СОЗАНСЬКИЙ ІГОР ВАСИЛЬОВИЧ</c:v>
                </c:pt>
                <c:pt idx="1">
                  <c:v>42100350</c:v>
                </c:pt>
                <c:pt idx="2">
                  <c:v>02000665</c:v>
                </c:pt>
                <c:pt idx="3">
                  <c:v>02000792</c:v>
                </c:pt>
                <c:pt idx="4">
                  <c:v>ФОП, Шубала Надія Ярославівна</c:v>
                </c:pt>
                <c:pt idx="5">
                  <c:v>40305172</c:v>
                </c:pt>
                <c:pt idx="6">
                  <c:v>ФОП, ПОЧАЄВЕЦЬ ТЕТЯНА АНАТОЛІЇВНА</c:v>
                </c:pt>
                <c:pt idx="7">
                  <c:v>02000783</c:v>
                </c:pt>
                <c:pt idx="8">
                  <c:v>02001050</c:v>
                </c:pt>
                <c:pt idx="9">
                  <c:v>ФОП, ПОЛЬНИЙ АНДРІЙ МИРОСЛАВОВИЧ</c:v>
                </c:pt>
                <c:pt idx="10">
                  <c:v>40284540</c:v>
                </c:pt>
                <c:pt idx="11">
                  <c:v>02000961</c:v>
                </c:pt>
                <c:pt idx="12">
                  <c:v>39813142</c:v>
                </c:pt>
                <c:pt idx="13">
                  <c:v>44420416</c:v>
                </c:pt>
                <c:pt idx="14">
                  <c:v>ФОП, Сидорук Іван Іванович</c:v>
                </c:pt>
                <c:pt idx="15">
                  <c:v>38503630</c:v>
                </c:pt>
                <c:pt idx="16">
                  <c:v>42099047</c:v>
                </c:pt>
                <c:pt idx="17">
                  <c:v>ФОП, ЧОРНОБАЙ МИРОСЛАВА ВОЛОДИМИРІВНА</c:v>
                </c:pt>
                <c:pt idx="18">
                  <c:v>ФОП, ДАНИЛЬЧУК МИХАЙЛО ПЕТРОВИЧ</c:v>
                </c:pt>
                <c:pt idx="19">
                  <c:v>41247489</c:v>
                </c:pt>
                <c:pt idx="20">
                  <c:v>38725548</c:v>
                </c:pt>
                <c:pt idx="21">
                  <c:v>38332322</c:v>
                </c:pt>
                <c:pt idx="22">
                  <c:v>40286485</c:v>
                </c:pt>
                <c:pt idx="23">
                  <c:v>40224130</c:v>
                </c:pt>
                <c:pt idx="24">
                  <c:v>02000659</c:v>
                </c:pt>
                <c:pt idx="25">
                  <c:v>ФОП, БЕЗГІН ЛЮДМИЛА ЯРОСЛАВІВНА</c:v>
                </c:pt>
                <c:pt idx="26">
                  <c:v>44066008</c:v>
                </c:pt>
                <c:pt idx="27">
                  <c:v>ФОП, ГЕРАСІЙ ВОЛОДИМИР ДМИТРОВИЧ</c:v>
                </c:pt>
                <c:pt idx="28">
                  <c:v>41980178</c:v>
                </c:pt>
                <c:pt idx="29">
                  <c:v>43876182</c:v>
                </c:pt>
                <c:pt idx="30">
                  <c:v>ФОП, ТОДОРУК СТЕПАН РОМАНОВИЧ</c:v>
                </c:pt>
                <c:pt idx="31">
                  <c:v>42269550</c:v>
                </c:pt>
                <c:pt idx="32">
                  <c:v>43022420</c:v>
                </c:pt>
                <c:pt idx="33">
                  <c:v>02000613</c:v>
                </c:pt>
                <c:pt idx="34">
                  <c:v>02000754</c:v>
                </c:pt>
                <c:pt idx="35">
                  <c:v>43830897</c:v>
                </c:pt>
                <c:pt idx="36">
                  <c:v>21162280</c:v>
                </c:pt>
                <c:pt idx="37">
                  <c:v>38440115</c:v>
                </c:pt>
                <c:pt idx="38">
                  <c:v>42050407</c:v>
                </c:pt>
                <c:pt idx="39">
                  <c:v>ФОП, МИХАЙЛІВ ЛЕСЯ МИХАЙЛІВНА</c:v>
                </c:pt>
                <c:pt idx="40">
                  <c:v>02010830</c:v>
                </c:pt>
                <c:pt idx="41">
                  <c:v>41215331</c:v>
                </c:pt>
                <c:pt idx="42">
                  <c:v>43995165</c:v>
                </c:pt>
                <c:pt idx="43">
                  <c:v>44317485</c:v>
                </c:pt>
                <c:pt idx="44">
                  <c:v>ФОП, ТЕРЕЩЕНКО ОЛЕНА ДМИТРІВНА</c:v>
                </c:pt>
                <c:pt idx="45">
                  <c:v>38232032</c:v>
                </c:pt>
                <c:pt idx="46">
                  <c:v>40897236</c:v>
                </c:pt>
                <c:pt idx="47">
                  <c:v>44046243</c:v>
                </c:pt>
                <c:pt idx="48">
                  <c:v>42072308</c:v>
                </c:pt>
                <c:pt idx="49">
                  <c:v>41996785</c:v>
                </c:pt>
                <c:pt idx="50">
                  <c:v>44636571</c:v>
                </c:pt>
                <c:pt idx="51">
                  <c:v>38044086</c:v>
                </c:pt>
                <c:pt idx="52">
                  <c:v>38194961</c:v>
                </c:pt>
                <c:pt idx="53">
                  <c:v>44358720</c:v>
                </c:pt>
                <c:pt idx="54">
                  <c:v>38288860</c:v>
                </c:pt>
                <c:pt idx="55">
                  <c:v>ФОП, МИКОЛЮК ЛЕСЯ ВІКТОРІВНА</c:v>
                </c:pt>
                <c:pt idx="56">
                  <c:v>43967494</c:v>
                </c:pt>
                <c:pt idx="57">
                  <c:v>38509208</c:v>
                </c:pt>
                <c:pt idx="58">
                  <c:v>ФОП, Пантелєєва Анжела Володимирівна</c:v>
                </c:pt>
                <c:pt idx="59">
                  <c:v>38543647</c:v>
                </c:pt>
                <c:pt idx="60">
                  <c:v>41935832</c:v>
                </c:pt>
                <c:pt idx="61">
                  <c:v>39788944</c:v>
                </c:pt>
                <c:pt idx="62">
                  <c:v>ФОП, НЕСІМКА ІГОР ВАСИЛЬОВИЧ</c:v>
                </c:pt>
                <c:pt idx="63">
                  <c:v>ФОП, ГЛАДКА ЛЮДМИЛА СИГИЗМУНДІВНА</c:v>
                </c:pt>
                <c:pt idx="64">
                  <c:v>39153580</c:v>
                </c:pt>
                <c:pt idx="65">
                  <c:v>39511438</c:v>
                </c:pt>
                <c:pt idx="66">
                  <c:v>21154606</c:v>
                </c:pt>
                <c:pt idx="67">
                  <c:v>42588046</c:v>
                </c:pt>
                <c:pt idx="68">
                  <c:v>ФОП, КОМАР ОКСАНА ОЛЕКСАНДРІВНА</c:v>
                </c:pt>
                <c:pt idx="69">
                  <c:v>ФОП, САСКА ТЕТЯНА МИХАЙЛІВНА</c:v>
                </c:pt>
                <c:pt idx="70">
                  <c:v>38427288</c:v>
                </c:pt>
                <c:pt idx="71">
                  <c:v>45644520</c:v>
                </c:pt>
                <c:pt idx="72">
                  <c:v>38645610</c:v>
                </c:pt>
                <c:pt idx="73">
                  <c:v>38868583</c:v>
                </c:pt>
                <c:pt idx="74">
                  <c:v>38447215</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0.85381134702401673</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закладами'!$CP$7:$CP$86</c:f>
              <c:strCache>
                <c:ptCount val="80"/>
                <c:pt idx="0">
                  <c:v>ФОП, СОЗАНСЬКИЙ ІГОР ВАСИЛЬОВИЧ</c:v>
                </c:pt>
                <c:pt idx="1">
                  <c:v>39813142</c:v>
                </c:pt>
                <c:pt idx="2">
                  <c:v>46096811</c:v>
                </c:pt>
                <c:pt idx="3">
                  <c:v>ФОП, Сидорук Іван Іванович</c:v>
                </c:pt>
                <c:pt idx="4">
                  <c:v>2010830</c:v>
                </c:pt>
                <c:pt idx="5">
                  <c:v>41247489</c:v>
                </c:pt>
                <c:pt idx="6">
                  <c:v>45644520</c:v>
                </c:pt>
                <c:pt idx="7">
                  <c:v>40897236</c:v>
                </c:pt>
                <c:pt idx="8">
                  <c:v>40284540</c:v>
                </c:pt>
                <c:pt idx="9">
                  <c:v>2000754</c:v>
                </c:pt>
                <c:pt idx="10">
                  <c:v>ФОП, МИХАЙЛІВ ЛЕСЯ МИХАЙЛІВНА</c:v>
                </c:pt>
                <c:pt idx="11">
                  <c:v>2000665</c:v>
                </c:pt>
                <c:pt idx="12">
                  <c:v>2000783</c:v>
                </c:pt>
                <c:pt idx="13">
                  <c:v>ФОП, ПОЧАЄВЕЦЬ ТЕТЯНА АНАТОЛІЇВНА</c:v>
                </c:pt>
                <c:pt idx="14">
                  <c:v>41980178</c:v>
                </c:pt>
                <c:pt idx="15">
                  <c:v>38503630</c:v>
                </c:pt>
                <c:pt idx="16">
                  <c:v>42050407</c:v>
                </c:pt>
                <c:pt idx="17">
                  <c:v>2000792</c:v>
                </c:pt>
                <c:pt idx="18">
                  <c:v>ФОП, БЕЗГІН ЛЮДМИЛА ЯРОСЛАВІВНА</c:v>
                </c:pt>
                <c:pt idx="19">
                  <c:v>42072308</c:v>
                </c:pt>
                <c:pt idx="20">
                  <c:v>39788944</c:v>
                </c:pt>
                <c:pt idx="21">
                  <c:v>43830897</c:v>
                </c:pt>
                <c:pt idx="22">
                  <c:v>40286485</c:v>
                </c:pt>
                <c:pt idx="23">
                  <c:v>42099047</c:v>
                </c:pt>
                <c:pt idx="24">
                  <c:v>43022420</c:v>
                </c:pt>
                <c:pt idx="25">
                  <c:v>40224130</c:v>
                </c:pt>
                <c:pt idx="26">
                  <c:v>ФОП, Бугера Оксана Петрівна</c:v>
                </c:pt>
                <c:pt idx="27">
                  <c:v>42588046</c:v>
                </c:pt>
                <c:pt idx="28">
                  <c:v>2000659</c:v>
                </c:pt>
                <c:pt idx="29">
                  <c:v>ФОП, Пантелєєва Анжела Володимирівна</c:v>
                </c:pt>
                <c:pt idx="30">
                  <c:v>21154606</c:v>
                </c:pt>
                <c:pt idx="31">
                  <c:v>38288860</c:v>
                </c:pt>
                <c:pt idx="32">
                  <c:v>42269550</c:v>
                </c:pt>
                <c:pt idx="33">
                  <c:v>ФОП, ГЕРАСІЙ ВОЛОДИМИР ДМИТРОВИЧ</c:v>
                </c:pt>
                <c:pt idx="34">
                  <c:v>44317485</c:v>
                </c:pt>
                <c:pt idx="35">
                  <c:v>38440115</c:v>
                </c:pt>
                <c:pt idx="36">
                  <c:v>41996785</c:v>
                </c:pt>
                <c:pt idx="37">
                  <c:v>2001050</c:v>
                </c:pt>
                <c:pt idx="38">
                  <c:v>38044086</c:v>
                </c:pt>
                <c:pt idx="39">
                  <c:v>44046243</c:v>
                </c:pt>
                <c:pt idx="40">
                  <c:v>ФОП, ТЕРЕЩЕНКО ОЛЕНА ДМИТРІВНА</c:v>
                </c:pt>
                <c:pt idx="41">
                  <c:v>43967494</c:v>
                </c:pt>
                <c:pt idx="42">
                  <c:v>42100350</c:v>
                </c:pt>
                <c:pt idx="43">
                  <c:v>ФОП, КОМАР ОКСАНА ОЛЕКСАНДРІВНА</c:v>
                </c:pt>
                <c:pt idx="44">
                  <c:v>40305172</c:v>
                </c:pt>
                <c:pt idx="45">
                  <c:v>38232032</c:v>
                </c:pt>
                <c:pt idx="46">
                  <c:v>44420416</c:v>
                </c:pt>
                <c:pt idx="47">
                  <c:v>21162280</c:v>
                </c:pt>
                <c:pt idx="48">
                  <c:v>43995165</c:v>
                </c:pt>
                <c:pt idx="49">
                  <c:v>2000613</c:v>
                </c:pt>
                <c:pt idx="50">
                  <c:v>44066008</c:v>
                </c:pt>
                <c:pt idx="51">
                  <c:v>ФОП, САСКА ТЕТЯНА МИХАЙЛІВНА</c:v>
                </c:pt>
                <c:pt idx="52">
                  <c:v>38868583</c:v>
                </c:pt>
                <c:pt idx="53">
                  <c:v>38332322</c:v>
                </c:pt>
                <c:pt idx="54">
                  <c:v>2000961</c:v>
                </c:pt>
                <c:pt idx="55">
                  <c:v>ФОП, ЧОРНОБАЙ МИРОСЛАВА ВОЛОДИМИРІВНА</c:v>
                </c:pt>
                <c:pt idx="56">
                  <c:v>41215331</c:v>
                </c:pt>
                <c:pt idx="57">
                  <c:v>38194961</c:v>
                </c:pt>
                <c:pt idx="58">
                  <c:v>38645610</c:v>
                </c:pt>
                <c:pt idx="59">
                  <c:v>ФОП, ДАНИЛЬЧУК МИХАЙЛО ПЕТРОВИЧ</c:v>
                </c:pt>
                <c:pt idx="60">
                  <c:v>ФОП, Шубала Надія Ярославівна</c:v>
                </c:pt>
                <c:pt idx="61">
                  <c:v>38509208</c:v>
                </c:pt>
                <c:pt idx="62">
                  <c:v>41935832</c:v>
                </c:pt>
                <c:pt idx="63">
                  <c:v>ФОП, ПОЛЬНИЙ АНДРІЙ МИРОСЛАВОВИЧ</c:v>
                </c:pt>
                <c:pt idx="64">
                  <c:v>ФОП, НЕСІМКА ІГОР ВАСИЛЬОВИЧ</c:v>
                </c:pt>
                <c:pt idx="65">
                  <c:v>ФОП, МИКОЛЮК ЛЕСЯ ВІКТОРІВНА</c:v>
                </c:pt>
                <c:pt idx="66">
                  <c:v>39153580</c:v>
                </c:pt>
                <c:pt idx="67">
                  <c:v>38427288</c:v>
                </c:pt>
                <c:pt idx="68">
                  <c:v>38725548</c:v>
                </c:pt>
                <c:pt idx="69">
                  <c:v>38447215</c:v>
                </c:pt>
                <c:pt idx="70">
                  <c:v>ФОП, ГАЛАЙ МАРЯНА МИКОЛАЇВНА</c:v>
                </c:pt>
                <c:pt idx="71">
                  <c:v>ФОП, Опалько Анатолій  Костянтинович</c:v>
                </c:pt>
                <c:pt idx="72">
                  <c:v>38543647</c:v>
                </c:pt>
                <c:pt idx="73">
                  <c:v>43876182</c:v>
                </c:pt>
                <c:pt idx="74">
                  <c:v>39511438</c:v>
                </c:pt>
                <c:pt idx="75">
                  <c:v>ФОП, ГЛАДКА ЛЮДМИЛА СИГИЗМУНДІВНА</c:v>
                </c:pt>
                <c:pt idx="76">
                  <c:v>44358720</c:v>
                </c:pt>
                <c:pt idx="77">
                  <c:v>44636571</c:v>
                </c:pt>
                <c:pt idx="78">
                  <c:v>ФОП, ТОДОРУК СТЕПАН РОМАНОВИЧ</c:v>
                </c:pt>
                <c:pt idx="79">
                  <c:v>ФОП, ТУНИЦЬКА ОЛЕНА ІВАНІВНА</c:v>
                </c:pt>
              </c:strCache>
            </c:strRef>
          </c:cat>
          <c:val>
            <c:numRef>
              <c:f>'Порівняння за закладами'!$CQ$7:$CQ$86</c:f>
              <c:numCache>
                <c:formatCode>0%</c:formatCode>
                <c:ptCount val="80"/>
                <c:pt idx="0">
                  <c:v>0.36842105263157893</c:v>
                </c:pt>
                <c:pt idx="1">
                  <c:v>0.50289017341040465</c:v>
                </c:pt>
                <c:pt idx="2" formatCode="General">
                  <c:v>0.58490566037735847</c:v>
                </c:pt>
                <c:pt idx="3" formatCode="General">
                  <c:v>0.61212121212121207</c:v>
                </c:pt>
                <c:pt idx="4" formatCode="General">
                  <c:v>0.65461847389558236</c:v>
                </c:pt>
                <c:pt idx="5" formatCode="General">
                  <c:v>0.65498281786941581</c:v>
                </c:pt>
                <c:pt idx="6" formatCode="General">
                  <c:v>0.66599597585513082</c:v>
                </c:pt>
                <c:pt idx="7" formatCode="General">
                  <c:v>0.67593140153755171</c:v>
                </c:pt>
                <c:pt idx="8" formatCode="General">
                  <c:v>0.68252595155709339</c:v>
                </c:pt>
                <c:pt idx="9" formatCode="General">
                  <c:v>0.70788912579957353</c:v>
                </c:pt>
                <c:pt idx="10" formatCode="General">
                  <c:v>0.71244019138755976</c:v>
                </c:pt>
                <c:pt idx="11" formatCode="General">
                  <c:v>0.71518359245782337</c:v>
                </c:pt>
                <c:pt idx="12" formatCode="General">
                  <c:v>0.73480009462976104</c:v>
                </c:pt>
                <c:pt idx="13" formatCode="General">
                  <c:v>0.76581426648721396</c:v>
                </c:pt>
                <c:pt idx="14" formatCode="General">
                  <c:v>0.77011968633924888</c:v>
                </c:pt>
                <c:pt idx="15" formatCode="General">
                  <c:v>0.78172380822292031</c:v>
                </c:pt>
                <c:pt idx="16" formatCode="General">
                  <c:v>0.78543000519120953</c:v>
                </c:pt>
                <c:pt idx="17" formatCode="General">
                  <c:v>0.78579988016776514</c:v>
                </c:pt>
                <c:pt idx="18" formatCode="General">
                  <c:v>0.78714859437751006</c:v>
                </c:pt>
                <c:pt idx="19" formatCode="General">
                  <c:v>0.79197080291970801</c:v>
                </c:pt>
                <c:pt idx="20" formatCode="General">
                  <c:v>0.79461123941493461</c:v>
                </c:pt>
                <c:pt idx="21" formatCode="General">
                  <c:v>0.79657042356734575</c:v>
                </c:pt>
                <c:pt idx="22" formatCode="General">
                  <c:v>0.81193551109985651</c:v>
                </c:pt>
                <c:pt idx="23" formatCode="General">
                  <c:v>0.81691828420800383</c:v>
                </c:pt>
                <c:pt idx="24" formatCode="General">
                  <c:v>0.82229795520934756</c:v>
                </c:pt>
                <c:pt idx="25" formatCode="General">
                  <c:v>0.82587731047414947</c:v>
                </c:pt>
                <c:pt idx="26" formatCode="General">
                  <c:v>0.84</c:v>
                </c:pt>
                <c:pt idx="27" formatCode="General">
                  <c:v>0.84213356800625794</c:v>
                </c:pt>
                <c:pt idx="28" formatCode="General">
                  <c:v>0.84637290167865709</c:v>
                </c:pt>
                <c:pt idx="29" formatCode="General">
                  <c:v>0.85248407643312107</c:v>
                </c:pt>
                <c:pt idx="30" formatCode="General">
                  <c:v>0.8560179977502812</c:v>
                </c:pt>
                <c:pt idx="31" formatCode="General">
                  <c:v>0.85791163568941342</c:v>
                </c:pt>
                <c:pt idx="32" formatCode="General">
                  <c:v>0.86136584313302411</c:v>
                </c:pt>
                <c:pt idx="33" formatCode="General">
                  <c:v>0.87325812873258124</c:v>
                </c:pt>
                <c:pt idx="34" formatCode="General">
                  <c:v>0.87531486146095716</c:v>
                </c:pt>
                <c:pt idx="35" formatCode="General">
                  <c:v>0.87855003428241496</c:v>
                </c:pt>
                <c:pt idx="36" formatCode="General">
                  <c:v>0.88406006352873234</c:v>
                </c:pt>
                <c:pt idx="37" formatCode="General">
                  <c:v>0.88470700333492136</c:v>
                </c:pt>
                <c:pt idx="38" formatCode="General">
                  <c:v>0.89571529745042489</c:v>
                </c:pt>
                <c:pt idx="39" formatCode="General">
                  <c:v>0.89664867296446249</c:v>
                </c:pt>
                <c:pt idx="40" formatCode="General">
                  <c:v>0.89743589743589747</c:v>
                </c:pt>
                <c:pt idx="41" formatCode="General">
                  <c:v>0.89996616668546292</c:v>
                </c:pt>
                <c:pt idx="42" formatCode="General">
                  <c:v>0.90093681482957944</c:v>
                </c:pt>
                <c:pt idx="43" formatCode="General">
                  <c:v>0.9029508196721312</c:v>
                </c:pt>
                <c:pt idx="44" formatCode="General">
                  <c:v>0.90328467153284675</c:v>
                </c:pt>
                <c:pt idx="45" formatCode="General">
                  <c:v>0.90916541456085231</c:v>
                </c:pt>
                <c:pt idx="46" formatCode="General">
                  <c:v>0.91031390134529144</c:v>
                </c:pt>
                <c:pt idx="47" formatCode="General">
                  <c:v>0.9152542372881356</c:v>
                </c:pt>
                <c:pt idx="48" formatCode="General">
                  <c:v>0.92352419434315558</c:v>
                </c:pt>
                <c:pt idx="49" formatCode="General">
                  <c:v>0.9235588972431078</c:v>
                </c:pt>
                <c:pt idx="50" formatCode="General">
                  <c:v>0.92500000000000004</c:v>
                </c:pt>
                <c:pt idx="51" formatCode="General">
                  <c:v>0.92669971671388107</c:v>
                </c:pt>
                <c:pt idx="52" formatCode="General">
                  <c:v>0.93173876667158817</c:v>
                </c:pt>
                <c:pt idx="53" formatCode="General">
                  <c:v>0.9332070765393321</c:v>
                </c:pt>
                <c:pt idx="54" formatCode="General">
                  <c:v>0.93343701399688961</c:v>
                </c:pt>
                <c:pt idx="55" formatCode="General">
                  <c:v>0.93542260208926875</c:v>
                </c:pt>
                <c:pt idx="56" formatCode="General">
                  <c:v>0.94012649332396347</c:v>
                </c:pt>
                <c:pt idx="57" formatCode="General">
                  <c:v>0.94021142061961382</c:v>
                </c:pt>
                <c:pt idx="58" formatCode="General">
                  <c:v>0.94102221426176735</c:v>
                </c:pt>
                <c:pt idx="59" formatCode="General">
                  <c:v>0.94365012615643395</c:v>
                </c:pt>
                <c:pt idx="60" formatCode="General">
                  <c:v>0.9453125</c:v>
                </c:pt>
                <c:pt idx="61" formatCode="General">
                  <c:v>0.94658289665011386</c:v>
                </c:pt>
                <c:pt idx="62" formatCode="General">
                  <c:v>0.94985264988646789</c:v>
                </c:pt>
                <c:pt idx="63" formatCode="General">
                  <c:v>0.95071335927367051</c:v>
                </c:pt>
                <c:pt idx="64" formatCode="General">
                  <c:v>0.95252225519287836</c:v>
                </c:pt>
                <c:pt idx="65" formatCode="General">
                  <c:v>0.95714285714285718</c:v>
                </c:pt>
                <c:pt idx="66" formatCode="General">
                  <c:v>0.9585557902823123</c:v>
                </c:pt>
                <c:pt idx="67" formatCode="General">
                  <c:v>0.96163649604660839</c:v>
                </c:pt>
                <c:pt idx="68" formatCode="General">
                  <c:v>0.96397723201846908</c:v>
                </c:pt>
                <c:pt idx="69" formatCode="General">
                  <c:v>0.96677131664490312</c:v>
                </c:pt>
                <c:pt idx="70" formatCode="General">
                  <c:v>0.9682151589242054</c:v>
                </c:pt>
                <c:pt idx="71" formatCode="General">
                  <c:v>0.97058823529411764</c:v>
                </c:pt>
                <c:pt idx="72" formatCode="General">
                  <c:v>0.97293392989707272</c:v>
                </c:pt>
                <c:pt idx="73" formatCode="General">
                  <c:v>0.97311464321947916</c:v>
                </c:pt>
                <c:pt idx="74" formatCode="General">
                  <c:v>0.9762289724448725</c:v>
                </c:pt>
                <c:pt idx="75" formatCode="General">
                  <c:v>0.9814385150812065</c:v>
                </c:pt>
                <c:pt idx="76" formatCode="General">
                  <c:v>0.98385587271876462</c:v>
                </c:pt>
                <c:pt idx="77" formatCode="General">
                  <c:v>0.98586478197092942</c:v>
                </c:pt>
                <c:pt idx="78" formatCode="General">
                  <c:v>0.98703170028818443</c:v>
                </c:pt>
                <c:pt idx="79" formatCode="General">
                  <c:v>0.99008674101610905</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закладами'!$CP$7:$CP$86</c:f>
              <c:strCache>
                <c:ptCount val="80"/>
                <c:pt idx="0">
                  <c:v>ФОП, СОЗАНСЬКИЙ ІГОР ВАСИЛЬОВИЧ</c:v>
                </c:pt>
                <c:pt idx="1">
                  <c:v>39813142</c:v>
                </c:pt>
                <c:pt idx="2">
                  <c:v>46096811</c:v>
                </c:pt>
                <c:pt idx="3">
                  <c:v>ФОП, Сидорук Іван Іванович</c:v>
                </c:pt>
                <c:pt idx="4">
                  <c:v>2010830</c:v>
                </c:pt>
                <c:pt idx="5">
                  <c:v>41247489</c:v>
                </c:pt>
                <c:pt idx="6">
                  <c:v>45644520</c:v>
                </c:pt>
                <c:pt idx="7">
                  <c:v>40897236</c:v>
                </c:pt>
                <c:pt idx="8">
                  <c:v>40284540</c:v>
                </c:pt>
                <c:pt idx="9">
                  <c:v>2000754</c:v>
                </c:pt>
                <c:pt idx="10">
                  <c:v>ФОП, МИХАЙЛІВ ЛЕСЯ МИХАЙЛІВНА</c:v>
                </c:pt>
                <c:pt idx="11">
                  <c:v>2000665</c:v>
                </c:pt>
                <c:pt idx="12">
                  <c:v>2000783</c:v>
                </c:pt>
                <c:pt idx="13">
                  <c:v>ФОП, ПОЧАЄВЕЦЬ ТЕТЯНА АНАТОЛІЇВНА</c:v>
                </c:pt>
                <c:pt idx="14">
                  <c:v>41980178</c:v>
                </c:pt>
                <c:pt idx="15">
                  <c:v>38503630</c:v>
                </c:pt>
                <c:pt idx="16">
                  <c:v>42050407</c:v>
                </c:pt>
                <c:pt idx="17">
                  <c:v>2000792</c:v>
                </c:pt>
                <c:pt idx="18">
                  <c:v>ФОП, БЕЗГІН ЛЮДМИЛА ЯРОСЛАВІВНА</c:v>
                </c:pt>
                <c:pt idx="19">
                  <c:v>42072308</c:v>
                </c:pt>
                <c:pt idx="20">
                  <c:v>39788944</c:v>
                </c:pt>
                <c:pt idx="21">
                  <c:v>43830897</c:v>
                </c:pt>
                <c:pt idx="22">
                  <c:v>40286485</c:v>
                </c:pt>
                <c:pt idx="23">
                  <c:v>42099047</c:v>
                </c:pt>
                <c:pt idx="24">
                  <c:v>43022420</c:v>
                </c:pt>
                <c:pt idx="25">
                  <c:v>40224130</c:v>
                </c:pt>
                <c:pt idx="26">
                  <c:v>ФОП, Бугера Оксана Петрівна</c:v>
                </c:pt>
                <c:pt idx="27">
                  <c:v>42588046</c:v>
                </c:pt>
                <c:pt idx="28">
                  <c:v>2000659</c:v>
                </c:pt>
                <c:pt idx="29">
                  <c:v>ФОП, Пантелєєва Анжела Володимирівна</c:v>
                </c:pt>
                <c:pt idx="30">
                  <c:v>21154606</c:v>
                </c:pt>
                <c:pt idx="31">
                  <c:v>38288860</c:v>
                </c:pt>
                <c:pt idx="32">
                  <c:v>42269550</c:v>
                </c:pt>
                <c:pt idx="33">
                  <c:v>ФОП, ГЕРАСІЙ ВОЛОДИМИР ДМИТРОВИЧ</c:v>
                </c:pt>
                <c:pt idx="34">
                  <c:v>44317485</c:v>
                </c:pt>
                <c:pt idx="35">
                  <c:v>38440115</c:v>
                </c:pt>
                <c:pt idx="36">
                  <c:v>41996785</c:v>
                </c:pt>
                <c:pt idx="37">
                  <c:v>2001050</c:v>
                </c:pt>
                <c:pt idx="38">
                  <c:v>38044086</c:v>
                </c:pt>
                <c:pt idx="39">
                  <c:v>44046243</c:v>
                </c:pt>
                <c:pt idx="40">
                  <c:v>ФОП, ТЕРЕЩЕНКО ОЛЕНА ДМИТРІВНА</c:v>
                </c:pt>
                <c:pt idx="41">
                  <c:v>43967494</c:v>
                </c:pt>
                <c:pt idx="42">
                  <c:v>42100350</c:v>
                </c:pt>
                <c:pt idx="43">
                  <c:v>ФОП, КОМАР ОКСАНА ОЛЕКСАНДРІВНА</c:v>
                </c:pt>
                <c:pt idx="44">
                  <c:v>40305172</c:v>
                </c:pt>
                <c:pt idx="45">
                  <c:v>38232032</c:v>
                </c:pt>
                <c:pt idx="46">
                  <c:v>44420416</c:v>
                </c:pt>
                <c:pt idx="47">
                  <c:v>21162280</c:v>
                </c:pt>
                <c:pt idx="48">
                  <c:v>43995165</c:v>
                </c:pt>
                <c:pt idx="49">
                  <c:v>2000613</c:v>
                </c:pt>
                <c:pt idx="50">
                  <c:v>44066008</c:v>
                </c:pt>
                <c:pt idx="51">
                  <c:v>ФОП, САСКА ТЕТЯНА МИХАЙЛІВНА</c:v>
                </c:pt>
                <c:pt idx="52">
                  <c:v>38868583</c:v>
                </c:pt>
                <c:pt idx="53">
                  <c:v>38332322</c:v>
                </c:pt>
                <c:pt idx="54">
                  <c:v>2000961</c:v>
                </c:pt>
                <c:pt idx="55">
                  <c:v>ФОП, ЧОРНОБАЙ МИРОСЛАВА ВОЛОДИМИРІВНА</c:v>
                </c:pt>
                <c:pt idx="56">
                  <c:v>41215331</c:v>
                </c:pt>
                <c:pt idx="57">
                  <c:v>38194961</c:v>
                </c:pt>
                <c:pt idx="58">
                  <c:v>38645610</c:v>
                </c:pt>
                <c:pt idx="59">
                  <c:v>ФОП, ДАНИЛЬЧУК МИХАЙЛО ПЕТРОВИЧ</c:v>
                </c:pt>
                <c:pt idx="60">
                  <c:v>ФОП, Шубала Надія Ярославівна</c:v>
                </c:pt>
                <c:pt idx="61">
                  <c:v>38509208</c:v>
                </c:pt>
                <c:pt idx="62">
                  <c:v>41935832</c:v>
                </c:pt>
                <c:pt idx="63">
                  <c:v>ФОП, ПОЛЬНИЙ АНДРІЙ МИРОСЛАВОВИЧ</c:v>
                </c:pt>
                <c:pt idx="64">
                  <c:v>ФОП, НЕСІМКА ІГОР ВАСИЛЬОВИЧ</c:v>
                </c:pt>
                <c:pt idx="65">
                  <c:v>ФОП, МИКОЛЮК ЛЕСЯ ВІКТОРІВНА</c:v>
                </c:pt>
                <c:pt idx="66">
                  <c:v>39153580</c:v>
                </c:pt>
                <c:pt idx="67">
                  <c:v>38427288</c:v>
                </c:pt>
                <c:pt idx="68">
                  <c:v>38725548</c:v>
                </c:pt>
                <c:pt idx="69">
                  <c:v>38447215</c:v>
                </c:pt>
                <c:pt idx="70">
                  <c:v>ФОП, ГАЛАЙ МАРЯНА МИКОЛАЇВНА</c:v>
                </c:pt>
                <c:pt idx="71">
                  <c:v>ФОП, Опалько Анатолій  Костянтинович</c:v>
                </c:pt>
                <c:pt idx="72">
                  <c:v>38543647</c:v>
                </c:pt>
                <c:pt idx="73">
                  <c:v>43876182</c:v>
                </c:pt>
                <c:pt idx="74">
                  <c:v>39511438</c:v>
                </c:pt>
                <c:pt idx="75">
                  <c:v>ФОП, ГЛАДКА ЛЮДМИЛА СИГИЗМУНДІВНА</c:v>
                </c:pt>
                <c:pt idx="76">
                  <c:v>44358720</c:v>
                </c:pt>
                <c:pt idx="77">
                  <c:v>44636571</c:v>
                </c:pt>
                <c:pt idx="78">
                  <c:v>ФОП, ТОДОРУК СТЕПАН РОМАНОВИЧ</c:v>
                </c:pt>
                <c:pt idx="79">
                  <c:v>ФОП, ТУНИЦЬКА ОЛЕНА ІВАНІВНА</c:v>
                </c:pt>
              </c:strCache>
            </c:strRef>
          </c:cat>
          <c:val>
            <c:numRef>
              <c:f>'Порівняння за закладами'!$CR$7:$CR$86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0.96677131664490312</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закладами'!$CS$7:$CS$81</c:f>
              <c:strCache>
                <c:ptCount val="75"/>
                <c:pt idx="0">
                  <c:v>39813142</c:v>
                </c:pt>
                <c:pt idx="1">
                  <c:v>ФОП, ПОЛЬНИЙ АНДРІЙ МИРОСЛАВОВИЧ</c:v>
                </c:pt>
                <c:pt idx="2">
                  <c:v>45644520</c:v>
                </c:pt>
                <c:pt idx="3">
                  <c:v>ФОП, ГАЛАЙ МАРЯНА МИКОЛАЇВНА</c:v>
                </c:pt>
                <c:pt idx="4">
                  <c:v>ФОП, СОЗАНСЬКИЙ ІГОР ВАСИЛЬОВИЧ</c:v>
                </c:pt>
                <c:pt idx="5">
                  <c:v>ФОП, ТОДОРУК СТЕПАН РОМАНОВИЧ</c:v>
                </c:pt>
                <c:pt idx="6">
                  <c:v>2010830</c:v>
                </c:pt>
                <c:pt idx="7">
                  <c:v>ФОП, Шубала Надія Ярославівна</c:v>
                </c:pt>
                <c:pt idx="8">
                  <c:v>ФОП, Сидорук Іван Іванович</c:v>
                </c:pt>
                <c:pt idx="9">
                  <c:v>ФОП, МИХАЙЛІВ ЛЕСЯ МИХАЙЛІВНА</c:v>
                </c:pt>
                <c:pt idx="10">
                  <c:v>42099047</c:v>
                </c:pt>
                <c:pt idx="11">
                  <c:v>44317485</c:v>
                </c:pt>
                <c:pt idx="12">
                  <c:v>2000659</c:v>
                </c:pt>
                <c:pt idx="13">
                  <c:v>44636571</c:v>
                </c:pt>
                <c:pt idx="14">
                  <c:v>43967494</c:v>
                </c:pt>
                <c:pt idx="15">
                  <c:v>44358720</c:v>
                </c:pt>
                <c:pt idx="16">
                  <c:v>43830897</c:v>
                </c:pt>
                <c:pt idx="17">
                  <c:v>40286485</c:v>
                </c:pt>
                <c:pt idx="18">
                  <c:v>ФОП, КОМАР ОКСАНА ОЛЕКСАНДРІВНА</c:v>
                </c:pt>
                <c:pt idx="19">
                  <c:v>43022420</c:v>
                </c:pt>
                <c:pt idx="20">
                  <c:v>42100350</c:v>
                </c:pt>
                <c:pt idx="21">
                  <c:v>42588046</c:v>
                </c:pt>
                <c:pt idx="22">
                  <c:v>38509208</c:v>
                </c:pt>
                <c:pt idx="23">
                  <c:v>38503630</c:v>
                </c:pt>
                <c:pt idx="24">
                  <c:v>2001050</c:v>
                </c:pt>
                <c:pt idx="25">
                  <c:v>2000961</c:v>
                </c:pt>
                <c:pt idx="26">
                  <c:v>2000792</c:v>
                </c:pt>
                <c:pt idx="27">
                  <c:v>44420416</c:v>
                </c:pt>
                <c:pt idx="28">
                  <c:v>38868583</c:v>
                </c:pt>
                <c:pt idx="29">
                  <c:v>38044086</c:v>
                </c:pt>
                <c:pt idx="30">
                  <c:v>ФОП, САСКА ТЕТЯНА МИХАЙЛІВНА</c:v>
                </c:pt>
                <c:pt idx="31">
                  <c:v>44066008</c:v>
                </c:pt>
                <c:pt idx="32">
                  <c:v>38440115</c:v>
                </c:pt>
                <c:pt idx="33">
                  <c:v>41996785</c:v>
                </c:pt>
                <c:pt idx="34">
                  <c:v>ФОП, ГЛАДКА ЛЮДМИЛА СИГИЗМУНДІВНА</c:v>
                </c:pt>
                <c:pt idx="35">
                  <c:v>42269550</c:v>
                </c:pt>
                <c:pt idx="36">
                  <c:v>43876182</c:v>
                </c:pt>
                <c:pt idx="37">
                  <c:v>ФОП, ДАНИЛЬЧУК МИХАЙЛО ПЕТРОВИЧ</c:v>
                </c:pt>
                <c:pt idx="38">
                  <c:v>38332322</c:v>
                </c:pt>
                <c:pt idx="39">
                  <c:v>40897236</c:v>
                </c:pt>
                <c:pt idx="40">
                  <c:v>ФОП, БЕЗГІН ЛЮДМИЛА ЯРОСЛАВІВНА</c:v>
                </c:pt>
                <c:pt idx="41">
                  <c:v>38447215</c:v>
                </c:pt>
                <c:pt idx="42">
                  <c:v>ФОП, ЧОРНОБАЙ МИРОСЛАВА ВОЛОДИМИРІВНА</c:v>
                </c:pt>
                <c:pt idx="43">
                  <c:v>41980178</c:v>
                </c:pt>
                <c:pt idx="44">
                  <c:v>39153580</c:v>
                </c:pt>
                <c:pt idx="45">
                  <c:v>38427288</c:v>
                </c:pt>
                <c:pt idx="46">
                  <c:v>42050407</c:v>
                </c:pt>
                <c:pt idx="47">
                  <c:v>21162280</c:v>
                </c:pt>
                <c:pt idx="48">
                  <c:v>38194961</c:v>
                </c:pt>
                <c:pt idx="49">
                  <c:v>41215331</c:v>
                </c:pt>
                <c:pt idx="50">
                  <c:v>39788944</c:v>
                </c:pt>
                <c:pt idx="51">
                  <c:v>38645610</c:v>
                </c:pt>
                <c:pt idx="52">
                  <c:v>38232032</c:v>
                </c:pt>
                <c:pt idx="53">
                  <c:v>38725548</c:v>
                </c:pt>
                <c:pt idx="54">
                  <c:v>ФОП, Пантелєєва Анжела Володимирівна</c:v>
                </c:pt>
                <c:pt idx="55">
                  <c:v>43995165</c:v>
                </c:pt>
                <c:pt idx="56">
                  <c:v>40224130</c:v>
                </c:pt>
                <c:pt idx="57">
                  <c:v>ФОП, МИКОЛЮК ЛЕСЯ ВІКТОРІВНА</c:v>
                </c:pt>
                <c:pt idx="58">
                  <c:v>41247489</c:v>
                </c:pt>
                <c:pt idx="59">
                  <c:v>40284540</c:v>
                </c:pt>
                <c:pt idx="60">
                  <c:v>39511438</c:v>
                </c:pt>
                <c:pt idx="61">
                  <c:v>44046243</c:v>
                </c:pt>
                <c:pt idx="62">
                  <c:v>2000754</c:v>
                </c:pt>
                <c:pt idx="63">
                  <c:v>2000783</c:v>
                </c:pt>
                <c:pt idx="64">
                  <c:v>21154606</c:v>
                </c:pt>
                <c:pt idx="65">
                  <c:v>38288860</c:v>
                </c:pt>
                <c:pt idx="66">
                  <c:v>41935832</c:v>
                </c:pt>
                <c:pt idx="67">
                  <c:v>42072308</c:v>
                </c:pt>
                <c:pt idx="68">
                  <c:v>38543647</c:v>
                </c:pt>
                <c:pt idx="69">
                  <c:v>2000665</c:v>
                </c:pt>
                <c:pt idx="70">
                  <c:v>ФОП, ГЕРАСІЙ ВОЛОДИМИР ДМИТРОВИЧ</c:v>
                </c:pt>
                <c:pt idx="71">
                  <c:v>2000613</c:v>
                </c:pt>
                <c:pt idx="72">
                  <c:v>40305172</c:v>
                </c:pt>
                <c:pt idx="73">
                  <c:v>ФОП, НЕСІМКА ІГОР ВАСИЛЬОВИЧ</c:v>
                </c:pt>
                <c:pt idx="74">
                  <c:v>ФОП, ТЕРЕЩЕНКО ОЛЕНА ДМИТРІВНА</c:v>
                </c:pt>
              </c:strCache>
            </c:strRef>
          </c:cat>
          <c:val>
            <c:numRef>
              <c:f>'Порівняння за закладами'!$CT$7:$CT$81</c:f>
              <c:numCache>
                <c:formatCode>0%</c:formatCode>
                <c:ptCount val="75"/>
                <c:pt idx="0">
                  <c:v>0</c:v>
                </c:pt>
                <c:pt idx="1">
                  <c:v>0</c:v>
                </c:pt>
                <c:pt idx="2" formatCode="General">
                  <c:v>0</c:v>
                </c:pt>
                <c:pt idx="3" formatCode="General">
                  <c:v>0</c:v>
                </c:pt>
                <c:pt idx="4" formatCode="General">
                  <c:v>0</c:v>
                </c:pt>
                <c:pt idx="5" formatCode="General">
                  <c:v>0.12941176470588237</c:v>
                </c:pt>
                <c:pt idx="6" formatCode="General">
                  <c:v>0.14285714285714285</c:v>
                </c:pt>
                <c:pt idx="7" formatCode="General">
                  <c:v>0.17647058823529413</c:v>
                </c:pt>
                <c:pt idx="8" formatCode="General">
                  <c:v>0.18181818181818182</c:v>
                </c:pt>
                <c:pt idx="9" formatCode="General">
                  <c:v>0.20547945205479451</c:v>
                </c:pt>
                <c:pt idx="10" formatCode="General">
                  <c:v>0.21551724137931033</c:v>
                </c:pt>
                <c:pt idx="11" formatCode="General">
                  <c:v>0.22900763358778625</c:v>
                </c:pt>
                <c:pt idx="12" formatCode="General">
                  <c:v>0.22932330827067668</c:v>
                </c:pt>
                <c:pt idx="13" formatCode="General">
                  <c:v>0.23369565217391305</c:v>
                </c:pt>
                <c:pt idx="14" formatCode="General">
                  <c:v>0.24509803921568626</c:v>
                </c:pt>
                <c:pt idx="15" formatCode="General">
                  <c:v>0.24612403100775193</c:v>
                </c:pt>
                <c:pt idx="16" formatCode="General">
                  <c:v>0.2556053811659193</c:v>
                </c:pt>
                <c:pt idx="17" formatCode="General">
                  <c:v>0.26158940397350994</c:v>
                </c:pt>
                <c:pt idx="18" formatCode="General">
                  <c:v>0.26666666666666666</c:v>
                </c:pt>
                <c:pt idx="19" formatCode="General">
                  <c:v>0.27323943661971833</c:v>
                </c:pt>
                <c:pt idx="20" formatCode="General">
                  <c:v>0.27551020408163263</c:v>
                </c:pt>
                <c:pt idx="21" formatCode="General">
                  <c:v>0.27770360480640854</c:v>
                </c:pt>
                <c:pt idx="22" formatCode="General">
                  <c:v>0.2780487804878049</c:v>
                </c:pt>
                <c:pt idx="23" formatCode="General">
                  <c:v>0.2893013100436681</c:v>
                </c:pt>
                <c:pt idx="24" formatCode="General">
                  <c:v>0.28977272727272729</c:v>
                </c:pt>
                <c:pt idx="25" formatCode="General">
                  <c:v>0.29064039408866993</c:v>
                </c:pt>
                <c:pt idx="26" formatCode="General">
                  <c:v>0.2982456140350877</c:v>
                </c:pt>
                <c:pt idx="27" formatCode="General">
                  <c:v>0.3</c:v>
                </c:pt>
                <c:pt idx="28" formatCode="General">
                  <c:v>0.30271216097987752</c:v>
                </c:pt>
                <c:pt idx="29" formatCode="General">
                  <c:v>0.31161473087818697</c:v>
                </c:pt>
                <c:pt idx="30" formatCode="General">
                  <c:v>0.31730769230769229</c:v>
                </c:pt>
                <c:pt idx="31" formatCode="General">
                  <c:v>0.31891891891891894</c:v>
                </c:pt>
                <c:pt idx="32" formatCode="General">
                  <c:v>0.32275132275132273</c:v>
                </c:pt>
                <c:pt idx="33" formatCode="General">
                  <c:v>0.32845188284518828</c:v>
                </c:pt>
                <c:pt idx="34" formatCode="General">
                  <c:v>0.32967032967032966</c:v>
                </c:pt>
                <c:pt idx="35" formatCode="General">
                  <c:v>0.33126934984520123</c:v>
                </c:pt>
                <c:pt idx="36" formatCode="General">
                  <c:v>0.33333333333333331</c:v>
                </c:pt>
                <c:pt idx="37" formatCode="General">
                  <c:v>0.33333333333333331</c:v>
                </c:pt>
                <c:pt idx="38" formatCode="General">
                  <c:v>0.33857442348008387</c:v>
                </c:pt>
                <c:pt idx="39" formatCode="General">
                  <c:v>0.33944954128440369</c:v>
                </c:pt>
                <c:pt idx="40" formatCode="General">
                  <c:v>0.34027777777777779</c:v>
                </c:pt>
                <c:pt idx="41" formatCode="General">
                  <c:v>0.34205330700888448</c:v>
                </c:pt>
                <c:pt idx="42" formatCode="General">
                  <c:v>0.34375</c:v>
                </c:pt>
                <c:pt idx="43" formatCode="General">
                  <c:v>0.34679334916864607</c:v>
                </c:pt>
                <c:pt idx="44" formatCode="General">
                  <c:v>0.35147058823529409</c:v>
                </c:pt>
                <c:pt idx="45" formatCode="General">
                  <c:v>0.35147540983606557</c:v>
                </c:pt>
                <c:pt idx="46" formatCode="General">
                  <c:v>0.35294117647058826</c:v>
                </c:pt>
                <c:pt idx="47" formatCode="General">
                  <c:v>0.35443037974683544</c:v>
                </c:pt>
                <c:pt idx="48" formatCode="General">
                  <c:v>0.36067059356592662</c:v>
                </c:pt>
                <c:pt idx="49" formatCode="General">
                  <c:v>0.36571428571428571</c:v>
                </c:pt>
                <c:pt idx="50" formatCode="General">
                  <c:v>0.37106918238993708</c:v>
                </c:pt>
                <c:pt idx="51" formatCode="General">
                  <c:v>0.37862761052346083</c:v>
                </c:pt>
                <c:pt idx="52" formatCode="General">
                  <c:v>0.37898089171974525</c:v>
                </c:pt>
                <c:pt idx="53" formatCode="General">
                  <c:v>0.38645418326693226</c:v>
                </c:pt>
                <c:pt idx="54" formatCode="General">
                  <c:v>0.3888888888888889</c:v>
                </c:pt>
                <c:pt idx="55" formatCode="General">
                  <c:v>0.3923076923076923</c:v>
                </c:pt>
                <c:pt idx="56" formatCode="General">
                  <c:v>0.39285714285714285</c:v>
                </c:pt>
                <c:pt idx="57" formatCode="General">
                  <c:v>0.39285714285714285</c:v>
                </c:pt>
                <c:pt idx="58" formatCode="General">
                  <c:v>0.39560439560439559</c:v>
                </c:pt>
                <c:pt idx="59" formatCode="General">
                  <c:v>0.39726027397260272</c:v>
                </c:pt>
                <c:pt idx="60" formatCode="General">
                  <c:v>0.39924568965517243</c:v>
                </c:pt>
                <c:pt idx="61" formatCode="General">
                  <c:v>0.40175953079178883</c:v>
                </c:pt>
                <c:pt idx="62" formatCode="General">
                  <c:v>0.41818181818181815</c:v>
                </c:pt>
                <c:pt idx="63" formatCode="General">
                  <c:v>0.43902439024390244</c:v>
                </c:pt>
                <c:pt idx="64" formatCode="General">
                  <c:v>0.43939393939393939</c:v>
                </c:pt>
                <c:pt idx="65" formatCode="General">
                  <c:v>0.45029239766081869</c:v>
                </c:pt>
                <c:pt idx="66" formatCode="General">
                  <c:v>0.45454545454545453</c:v>
                </c:pt>
                <c:pt idx="67" formatCode="General">
                  <c:v>0.4689655172413793</c:v>
                </c:pt>
                <c:pt idx="68" formatCode="General">
                  <c:v>0.49656593406593408</c:v>
                </c:pt>
                <c:pt idx="69" formatCode="General">
                  <c:v>0.51973684210526316</c:v>
                </c:pt>
                <c:pt idx="70" formatCode="General">
                  <c:v>0.52212389380530977</c:v>
                </c:pt>
                <c:pt idx="71" formatCode="General">
                  <c:v>0.52631578947368418</c:v>
                </c:pt>
                <c:pt idx="72" formatCode="General">
                  <c:v>0.52941176470588236</c:v>
                </c:pt>
                <c:pt idx="73" formatCode="General">
                  <c:v>0.6</c:v>
                </c:pt>
                <c:pt idx="74" formatCode="General">
                  <c:v>0.625</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закладами'!$CS$7:$CS$81</c:f>
              <c:strCache>
                <c:ptCount val="75"/>
                <c:pt idx="0">
                  <c:v>39813142</c:v>
                </c:pt>
                <c:pt idx="1">
                  <c:v>ФОП, ПОЛЬНИЙ АНДРІЙ МИРОСЛАВОВИЧ</c:v>
                </c:pt>
                <c:pt idx="2">
                  <c:v>45644520</c:v>
                </c:pt>
                <c:pt idx="3">
                  <c:v>ФОП, ГАЛАЙ МАРЯНА МИКОЛАЇВНА</c:v>
                </c:pt>
                <c:pt idx="4">
                  <c:v>ФОП, СОЗАНСЬКИЙ ІГОР ВАСИЛЬОВИЧ</c:v>
                </c:pt>
                <c:pt idx="5">
                  <c:v>ФОП, ТОДОРУК СТЕПАН РОМАНОВИЧ</c:v>
                </c:pt>
                <c:pt idx="6">
                  <c:v>2010830</c:v>
                </c:pt>
                <c:pt idx="7">
                  <c:v>ФОП, Шубала Надія Ярославівна</c:v>
                </c:pt>
                <c:pt idx="8">
                  <c:v>ФОП, Сидорук Іван Іванович</c:v>
                </c:pt>
                <c:pt idx="9">
                  <c:v>ФОП, МИХАЙЛІВ ЛЕСЯ МИХАЙЛІВНА</c:v>
                </c:pt>
                <c:pt idx="10">
                  <c:v>42099047</c:v>
                </c:pt>
                <c:pt idx="11">
                  <c:v>44317485</c:v>
                </c:pt>
                <c:pt idx="12">
                  <c:v>2000659</c:v>
                </c:pt>
                <c:pt idx="13">
                  <c:v>44636571</c:v>
                </c:pt>
                <c:pt idx="14">
                  <c:v>43967494</c:v>
                </c:pt>
                <c:pt idx="15">
                  <c:v>44358720</c:v>
                </c:pt>
                <c:pt idx="16">
                  <c:v>43830897</c:v>
                </c:pt>
                <c:pt idx="17">
                  <c:v>40286485</c:v>
                </c:pt>
                <c:pt idx="18">
                  <c:v>ФОП, КОМАР ОКСАНА ОЛЕКСАНДРІВНА</c:v>
                </c:pt>
                <c:pt idx="19">
                  <c:v>43022420</c:v>
                </c:pt>
                <c:pt idx="20">
                  <c:v>42100350</c:v>
                </c:pt>
                <c:pt idx="21">
                  <c:v>42588046</c:v>
                </c:pt>
                <c:pt idx="22">
                  <c:v>38509208</c:v>
                </c:pt>
                <c:pt idx="23">
                  <c:v>38503630</c:v>
                </c:pt>
                <c:pt idx="24">
                  <c:v>2001050</c:v>
                </c:pt>
                <c:pt idx="25">
                  <c:v>2000961</c:v>
                </c:pt>
                <c:pt idx="26">
                  <c:v>2000792</c:v>
                </c:pt>
                <c:pt idx="27">
                  <c:v>44420416</c:v>
                </c:pt>
                <c:pt idx="28">
                  <c:v>38868583</c:v>
                </c:pt>
                <c:pt idx="29">
                  <c:v>38044086</c:v>
                </c:pt>
                <c:pt idx="30">
                  <c:v>ФОП, САСКА ТЕТЯНА МИХАЙЛІВНА</c:v>
                </c:pt>
                <c:pt idx="31">
                  <c:v>44066008</c:v>
                </c:pt>
                <c:pt idx="32">
                  <c:v>38440115</c:v>
                </c:pt>
                <c:pt idx="33">
                  <c:v>41996785</c:v>
                </c:pt>
                <c:pt idx="34">
                  <c:v>ФОП, ГЛАДКА ЛЮДМИЛА СИГИЗМУНДІВНА</c:v>
                </c:pt>
                <c:pt idx="35">
                  <c:v>42269550</c:v>
                </c:pt>
                <c:pt idx="36">
                  <c:v>43876182</c:v>
                </c:pt>
                <c:pt idx="37">
                  <c:v>ФОП, ДАНИЛЬЧУК МИХАЙЛО ПЕТРОВИЧ</c:v>
                </c:pt>
                <c:pt idx="38">
                  <c:v>38332322</c:v>
                </c:pt>
                <c:pt idx="39">
                  <c:v>40897236</c:v>
                </c:pt>
                <c:pt idx="40">
                  <c:v>ФОП, БЕЗГІН ЛЮДМИЛА ЯРОСЛАВІВНА</c:v>
                </c:pt>
                <c:pt idx="41">
                  <c:v>38447215</c:v>
                </c:pt>
                <c:pt idx="42">
                  <c:v>ФОП, ЧОРНОБАЙ МИРОСЛАВА ВОЛОДИМИРІВНА</c:v>
                </c:pt>
                <c:pt idx="43">
                  <c:v>41980178</c:v>
                </c:pt>
                <c:pt idx="44">
                  <c:v>39153580</c:v>
                </c:pt>
                <c:pt idx="45">
                  <c:v>38427288</c:v>
                </c:pt>
                <c:pt idx="46">
                  <c:v>42050407</c:v>
                </c:pt>
                <c:pt idx="47">
                  <c:v>21162280</c:v>
                </c:pt>
                <c:pt idx="48">
                  <c:v>38194961</c:v>
                </c:pt>
                <c:pt idx="49">
                  <c:v>41215331</c:v>
                </c:pt>
                <c:pt idx="50">
                  <c:v>39788944</c:v>
                </c:pt>
                <c:pt idx="51">
                  <c:v>38645610</c:v>
                </c:pt>
                <c:pt idx="52">
                  <c:v>38232032</c:v>
                </c:pt>
                <c:pt idx="53">
                  <c:v>38725548</c:v>
                </c:pt>
                <c:pt idx="54">
                  <c:v>ФОП, Пантелєєва Анжела Володимирівна</c:v>
                </c:pt>
                <c:pt idx="55">
                  <c:v>43995165</c:v>
                </c:pt>
                <c:pt idx="56">
                  <c:v>40224130</c:v>
                </c:pt>
                <c:pt idx="57">
                  <c:v>ФОП, МИКОЛЮК ЛЕСЯ ВІКТОРІВНА</c:v>
                </c:pt>
                <c:pt idx="58">
                  <c:v>41247489</c:v>
                </c:pt>
                <c:pt idx="59">
                  <c:v>40284540</c:v>
                </c:pt>
                <c:pt idx="60">
                  <c:v>39511438</c:v>
                </c:pt>
                <c:pt idx="61">
                  <c:v>44046243</c:v>
                </c:pt>
                <c:pt idx="62">
                  <c:v>2000754</c:v>
                </c:pt>
                <c:pt idx="63">
                  <c:v>2000783</c:v>
                </c:pt>
                <c:pt idx="64">
                  <c:v>21154606</c:v>
                </c:pt>
                <c:pt idx="65">
                  <c:v>38288860</c:v>
                </c:pt>
                <c:pt idx="66">
                  <c:v>41935832</c:v>
                </c:pt>
                <c:pt idx="67">
                  <c:v>42072308</c:v>
                </c:pt>
                <c:pt idx="68">
                  <c:v>38543647</c:v>
                </c:pt>
                <c:pt idx="69">
                  <c:v>2000665</c:v>
                </c:pt>
                <c:pt idx="70">
                  <c:v>ФОП, ГЕРАСІЙ ВОЛОДИМИР ДМИТРОВИЧ</c:v>
                </c:pt>
                <c:pt idx="71">
                  <c:v>2000613</c:v>
                </c:pt>
                <c:pt idx="72">
                  <c:v>40305172</c:v>
                </c:pt>
                <c:pt idx="73">
                  <c:v>ФОП, НЕСІМКА ІГОР ВАСИЛЬОВИЧ</c:v>
                </c:pt>
                <c:pt idx="74">
                  <c:v>ФОП, ТЕРЕЩЕНКО ОЛЕНА ДМИТРІВНА</c:v>
                </c:pt>
              </c:strCache>
            </c:strRef>
          </c:cat>
          <c:val>
            <c:numRef>
              <c:f>'Порівняння за закладами'!$CU$7:$CU$81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0.34205330700888448</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2" sqref="F2"/>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01.07.2026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143</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45870</v>
      </c>
      <c r="J5" s="23">
        <f t="shared" ref="J5" si="1">EOMONTH(K5,-2)+1</f>
        <v>45901</v>
      </c>
      <c r="K5" s="23">
        <f t="shared" ref="K5" si="2">EOMONTH(L5,-2)+1</f>
        <v>45931</v>
      </c>
      <c r="L5" s="23">
        <f t="shared" ref="L5" si="3">EOMONTH(M5,-2)+1</f>
        <v>45962</v>
      </c>
      <c r="M5" s="23">
        <f t="shared" ref="M5:N5" si="4">EOMONTH(N5,-2)+1</f>
        <v>45992</v>
      </c>
      <c r="N5" s="23">
        <f t="shared" si="4"/>
        <v>46023</v>
      </c>
      <c r="O5" s="23">
        <f t="shared" ref="O5:Q5" si="5">EOMONTH(P5,-2)+1</f>
        <v>46054</v>
      </c>
      <c r="P5" s="23">
        <f t="shared" si="5"/>
        <v>46082</v>
      </c>
      <c r="Q5" s="23">
        <f t="shared" si="5"/>
        <v>46113</v>
      </c>
      <c r="R5" s="23">
        <f>EOMONTH(S5,-2)+1</f>
        <v>46143</v>
      </c>
      <c r="S5" s="23">
        <f>EOMONTH(Dict!$A$2,-2)+1</f>
        <v>46174</v>
      </c>
      <c r="T5" s="28">
        <f>Dict!$A$2</f>
        <v>46204</v>
      </c>
      <c r="U5" s="82" t="s">
        <v>77</v>
      </c>
    </row>
    <row r="6" spans="1:32" x14ac:dyDescent="0.3">
      <c r="A6">
        <v>100</v>
      </c>
      <c r="B6" t="str">
        <f>VLOOKUP(A6,Індикатори!A:E,5,0)</f>
        <v>Заклад/Лікар</v>
      </c>
      <c r="C6" t="str">
        <f>$H$3</f>
        <v>Надавач</v>
      </c>
      <c r="D6" s="18">
        <f>Dict!$A$2</f>
        <v>46204</v>
      </c>
      <c r="E6" t="s">
        <v>5</v>
      </c>
      <c r="H6" s="86" t="s">
        <v>78</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46204</v>
      </c>
      <c r="E7" t="s">
        <v>5</v>
      </c>
      <c r="H7" s="86" t="s">
        <v>6</v>
      </c>
      <c r="I7" s="85">
        <f>IF(AND($B7="Надавач",$H$3&lt;&gt;"Надавач"),"-",SUMIFS(Заклад!$E:$E,Заклад!$A:$A,$A7,Заклад!$B:$B,I$5,Заклад!$C:$C,Звіт!$C7))</f>
        <v>26</v>
      </c>
      <c r="J7" s="85">
        <f>IF(AND($B7="Надавач",$H$3&lt;&gt;"Надавач"),"-",SUMIFS(Заклад!$E:$E,Заклад!$A:$A,$A7,Заклад!$B:$B,J$5,Заклад!$C:$C,Звіт!$C7))</f>
        <v>26</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26</v>
      </c>
      <c r="T7" s="84">
        <f>IF(AND($B7="Надавач",$H$3&lt;&gt;"Надавач"),"-",SUMIFS(Заклад!$E:$E,Заклад!$A:$A,$A7,Заклад!$B:$B,$T$5,Заклад!$C:$C,Звіт!$C7))</f>
        <v>26</v>
      </c>
      <c r="U7" s="84">
        <f t="shared" ref="U7:U9" si="6">IFERROR(T7-S7,"-")</f>
        <v>0</v>
      </c>
    </row>
    <row r="8" spans="1:32" x14ac:dyDescent="0.3">
      <c r="A8">
        <v>102</v>
      </c>
      <c r="B8" t="str">
        <f>VLOOKUP(A8,Індикатори!A:E,5,0)</f>
        <v>Заклад/Лікар</v>
      </c>
      <c r="C8" t="str">
        <f>$H$3</f>
        <v>Надавач</v>
      </c>
      <c r="D8" s="18">
        <f>Dict!$A$2</f>
        <v>46204</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46204</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49</v>
      </c>
      <c r="I10" s="80">
        <f t="shared" ref="I10:J10" si="7">SUM(I15:I19)+SUM(I24:I28)</f>
        <v>33160</v>
      </c>
      <c r="J10" s="80">
        <f t="shared" si="7"/>
        <v>33137</v>
      </c>
      <c r="K10" s="80">
        <f t="shared" ref="K10" si="8">SUM(K15:K19)+SUM(K24:K28)</f>
        <v>33124</v>
      </c>
      <c r="L10" s="80">
        <f t="shared" ref="L10:M10" si="9">SUM(L15:L19)+SUM(L24:L28)</f>
        <v>33100</v>
      </c>
      <c r="M10" s="80">
        <f t="shared" si="9"/>
        <v>33096</v>
      </c>
      <c r="N10" s="80">
        <f t="shared" ref="N10" si="10">SUM(N15:N19)+SUM(N24:N28)</f>
        <v>33091</v>
      </c>
      <c r="O10" s="80">
        <f t="shared" ref="O10:Q10" si="11">SUM(O15:O19)+SUM(O24:O28)</f>
        <v>33022</v>
      </c>
      <c r="P10" s="80">
        <f t="shared" si="11"/>
        <v>32975</v>
      </c>
      <c r="Q10" s="80">
        <f t="shared" si="11"/>
        <v>32983</v>
      </c>
      <c r="R10" s="80">
        <f t="shared" ref="R10:T10" si="12">SUM(R15:R19)+SUM(R24:R28)</f>
        <v>32958</v>
      </c>
      <c r="S10" s="80">
        <f t="shared" si="12"/>
        <v>32953</v>
      </c>
      <c r="T10" s="81">
        <f t="shared" si="12"/>
        <v>32947</v>
      </c>
      <c r="U10" s="81">
        <f t="shared" ref="U10" si="13">T10-S10</f>
        <v>-6</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45870</v>
      </c>
      <c r="J13" s="109">
        <f t="shared" ref="J13" si="15">EOMONTH(K13,-2)+1</f>
        <v>45901</v>
      </c>
      <c r="K13" s="109">
        <f t="shared" ref="K13" si="16">EOMONTH(L13,-2)+1</f>
        <v>45931</v>
      </c>
      <c r="L13" s="109">
        <f t="shared" ref="L13" si="17">EOMONTH(M13,-2)+1</f>
        <v>45962</v>
      </c>
      <c r="M13" s="109">
        <f t="shared" ref="M13:N13" si="18">EOMONTH(N13,-2)+1</f>
        <v>45992</v>
      </c>
      <c r="N13" s="109">
        <f t="shared" si="18"/>
        <v>46023</v>
      </c>
      <c r="O13" s="109">
        <f t="shared" ref="O13:Q13" si="19">EOMONTH(P13,-2)+1</f>
        <v>46054</v>
      </c>
      <c r="P13" s="109">
        <f t="shared" si="19"/>
        <v>46082</v>
      </c>
      <c r="Q13" s="109">
        <f t="shared" si="19"/>
        <v>46113</v>
      </c>
      <c r="R13" s="109">
        <f>EOMONTH(S13,-2)+1</f>
        <v>46143</v>
      </c>
      <c r="S13" s="109">
        <f>EOMONTH(Dict!$A$2,-2)+1</f>
        <v>46174</v>
      </c>
      <c r="T13" s="110">
        <f>Dict!$A$2</f>
        <v>46204</v>
      </c>
      <c r="U13" s="111" t="s">
        <v>77</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46204</v>
      </c>
      <c r="E15" t="s">
        <v>5</v>
      </c>
      <c r="H15" s="31" t="s">
        <v>11</v>
      </c>
      <c r="I15" s="29">
        <f>IF(AND($B15="Надавач",$H$3&lt;&gt;"Надавач"),"-",SUMIFS(Заклад!$E:$E,Заклад!$A:$A,$A15,Заклад!$B:$B,I$5,Заклад!$C:$C,Звіт!$C15))</f>
        <v>581</v>
      </c>
      <c r="J15" s="29">
        <f>IF(AND($B15="Надавач",$H$3&lt;&gt;"Надавач"),"-",SUMIFS(Заклад!$E:$E,Заклад!$A:$A,$A15,Заклад!$B:$B,J$5,Заклад!$C:$C,Звіт!$C15))</f>
        <v>579</v>
      </c>
      <c r="K15" s="29">
        <f>IF(AND($B15="Надавач",$H$3&lt;&gt;"Надавач"),"-",SUMIFS(Заклад!$E:$E,Заклад!$A:$A,$A15,Заклад!$B:$B,K$5,Заклад!$C:$C,Звіт!$C15))</f>
        <v>573</v>
      </c>
      <c r="L15" s="29">
        <f>IF(AND($B15="Надавач",$H$3&lt;&gt;"Надавач"),"-",SUMIFS(Заклад!$E:$E,Заклад!$A:$A,$A15,Заклад!$B:$B,L$5,Заклад!$C:$C,Звіт!$C15))</f>
        <v>565</v>
      </c>
      <c r="M15" s="29">
        <f>IF(AND($B15="Надавач",$H$3&lt;&gt;"Надавач"),"-",SUMIFS(Заклад!$E:$E,Заклад!$A:$A,$A15,Заклад!$B:$B,M$5,Заклад!$C:$C,Звіт!$C15))</f>
        <v>560</v>
      </c>
      <c r="N15" s="29">
        <f>IF(AND($B15="Надавач",$H$3&lt;&gt;"Надавач"),"-",SUMIFS(Заклад!$E:$E,Заклад!$A:$A,$A15,Заклад!$B:$B,N$5,Заклад!$C:$C,Звіт!$C15))</f>
        <v>563</v>
      </c>
      <c r="O15" s="29">
        <f>IF(AND($B15="Надавач",$H$3&lt;&gt;"Надавач"),"-",SUMIFS(Заклад!$E:$E,Заклад!$A:$A,$A15,Заклад!$B:$B,O$5,Заклад!$C:$C,Звіт!$C15))</f>
        <v>563</v>
      </c>
      <c r="P15" s="29">
        <f>IF(AND($B15="Надавач",$H$3&lt;&gt;"Надавач"),"-",SUMIFS(Заклад!$E:$E,Заклад!$A:$A,$A15,Заклад!$B:$B,P$5,Заклад!$C:$C,Звіт!$C15))</f>
        <v>552</v>
      </c>
      <c r="Q15" s="29">
        <f>IF(AND($B15="Надавач",$H$3&lt;&gt;"Надавач"),"-",SUMIFS(Заклад!$E:$E,Заклад!$A:$A,$A15,Заклад!$B:$B,Q$5,Заклад!$C:$C,Звіт!$C15))</f>
        <v>555</v>
      </c>
      <c r="R15" s="29">
        <f>IF(AND($B15="Надавач",$H$3&lt;&gt;"Надавач"),"-",SUMIFS(Заклад!$E:$E,Заклад!$A:$A,$A15,Заклад!$B:$B,R$5,Заклад!$C:$C,Звіт!$C15))</f>
        <v>552</v>
      </c>
      <c r="S15" s="29">
        <f>IF(AND($B15="Надавач",$H$3&lt;&gt;"Надавач"),"-",SUMIFS(Заклад!$E:$E,Заклад!$A:$A,$A15,Заклад!$B:$B,$S$5,Заклад!$C:$C,Звіт!$C15))</f>
        <v>549</v>
      </c>
      <c r="T15" s="19">
        <f>IF(AND($B15="Надавач",$H$3&lt;&gt;"Надавач"),"-",SUMIFS(Заклад!$E:$E,Заклад!$A:$A,$A15,Заклад!$B:$B,$T$5,Заклад!$C:$C,Звіт!$C15))</f>
        <v>543</v>
      </c>
      <c r="U15" s="19">
        <f>T15-S15</f>
        <v>-6</v>
      </c>
    </row>
    <row r="16" spans="1:32" x14ac:dyDescent="0.3">
      <c r="A16">
        <v>110</v>
      </c>
      <c r="B16" t="str">
        <f>VLOOKUP(A16,Індикатори!A:E,5,0)</f>
        <v>Заклад/Лікар</v>
      </c>
      <c r="C16" t="str">
        <f>$H$3</f>
        <v>Надавач</v>
      </c>
      <c r="D16" s="18">
        <f>Dict!$A$2</f>
        <v>46204</v>
      </c>
      <c r="E16" t="s">
        <v>5</v>
      </c>
      <c r="H16" s="31" t="s">
        <v>12</v>
      </c>
      <c r="I16" s="29">
        <f>IF(AND($B16="Надавач",$H$3&lt;&gt;"Надавач"),"-",SUMIFS(Заклад!$E:$E,Заклад!$A:$A,$A16,Заклад!$B:$B,I$5,Заклад!$C:$C,Звіт!$C16))</f>
        <v>2215</v>
      </c>
      <c r="J16" s="29">
        <f>IF(AND($B16="Надавач",$H$3&lt;&gt;"Надавач"),"-",SUMIFS(Заклад!$E:$E,Заклад!$A:$A,$A16,Заклад!$B:$B,J$5,Заклад!$C:$C,Звіт!$C16))</f>
        <v>2207</v>
      </c>
      <c r="K16" s="29">
        <f>IF(AND($B16="Надавач",$H$3&lt;&gt;"Надавач"),"-",SUMIFS(Заклад!$E:$E,Заклад!$A:$A,$A16,Заклад!$B:$B,K$5,Заклад!$C:$C,Звіт!$C16))</f>
        <v>2201</v>
      </c>
      <c r="L16" s="29">
        <f>IF(AND($B16="Надавач",$H$3&lt;&gt;"Надавач"),"-",SUMIFS(Заклад!$E:$E,Заклад!$A:$A,$A16,Заклад!$B:$B,L$5,Заклад!$C:$C,Звіт!$C16))</f>
        <v>2194</v>
      </c>
      <c r="M16" s="29">
        <f>IF(AND($B16="Надавач",$H$3&lt;&gt;"Надавач"),"-",SUMIFS(Заклад!$E:$E,Заклад!$A:$A,$A16,Заклад!$B:$B,M$5,Заклад!$C:$C,Звіт!$C16))</f>
        <v>2184</v>
      </c>
      <c r="N16" s="29">
        <f>IF(AND($B16="Надавач",$H$3&lt;&gt;"Надавач"),"-",SUMIFS(Заклад!$E:$E,Заклад!$A:$A,$A16,Заклад!$B:$B,N$5,Заклад!$C:$C,Звіт!$C16))</f>
        <v>2178</v>
      </c>
      <c r="O16" s="29">
        <f>IF(AND($B16="Надавач",$H$3&lt;&gt;"Надавач"),"-",SUMIFS(Заклад!$E:$E,Заклад!$A:$A,$A16,Заклад!$B:$B,O$5,Заклад!$C:$C,Звіт!$C16))</f>
        <v>2174</v>
      </c>
      <c r="P16" s="29">
        <f>IF(AND($B16="Надавач",$H$3&lt;&gt;"Надавач"),"-",SUMIFS(Заклад!$E:$E,Заклад!$A:$A,$A16,Заклад!$B:$B,P$5,Заклад!$C:$C,Звіт!$C16))</f>
        <v>2169</v>
      </c>
      <c r="Q16" s="29">
        <f>IF(AND($B16="Надавач",$H$3&lt;&gt;"Надавач"),"-",SUMIFS(Заклад!$E:$E,Заклад!$A:$A,$A16,Заклад!$B:$B,Q$5,Заклад!$C:$C,Звіт!$C16))</f>
        <v>2172</v>
      </c>
      <c r="R16" s="29">
        <f>IF(AND($B16="Надавач",$H$3&lt;&gt;"Надавач"),"-",SUMIFS(Заклад!$E:$E,Заклад!$A:$A,$A16,Заклад!$B:$B,R$5,Заклад!$C:$C,Звіт!$C16))</f>
        <v>2172</v>
      </c>
      <c r="S16" s="29">
        <f>IF(AND($B16="Надавач",$H$3&lt;&gt;"Надавач"),"-",SUMIFS(Заклад!$E:$E,Заклад!$A:$A,$A16,Заклад!$B:$B,$S$5,Заклад!$C:$C,Звіт!$C16))</f>
        <v>2160</v>
      </c>
      <c r="T16" s="19">
        <f>IF(AND($B16="Надавач",$H$3&lt;&gt;"Надавач"),"-",SUMIFS(Заклад!$E:$E,Заклад!$A:$A,$A16,Заклад!$B:$B,$T$5,Заклад!$C:$C,Звіт!$C16))</f>
        <v>2160</v>
      </c>
      <c r="U16" s="19">
        <f t="shared" ref="U16:U18" si="20">T16-S16</f>
        <v>0</v>
      </c>
    </row>
    <row r="17" spans="1:21" x14ac:dyDescent="0.3">
      <c r="A17">
        <v>111</v>
      </c>
      <c r="B17" t="str">
        <f>VLOOKUP(A17,Індикатори!A:E,5,0)</f>
        <v>Заклад/Лікар</v>
      </c>
      <c r="C17" t="str">
        <f>$H$3</f>
        <v>Надавач</v>
      </c>
      <c r="D17" s="18">
        <f>Dict!$A$2</f>
        <v>46204</v>
      </c>
      <c r="E17" t="s">
        <v>5</v>
      </c>
      <c r="H17" s="31" t="s">
        <v>13</v>
      </c>
      <c r="I17" s="29">
        <f>IF(AND($B17="Надавач",$H$3&lt;&gt;"Надавач"),"-",SUMIFS(Заклад!$E:$E,Заклад!$A:$A,$A17,Заклад!$B:$B,I$5,Заклад!$C:$C,Звіт!$C17))</f>
        <v>4196</v>
      </c>
      <c r="J17" s="29">
        <f>IF(AND($B17="Надавач",$H$3&lt;&gt;"Надавач"),"-",SUMIFS(Заклад!$E:$E,Заклад!$A:$A,$A17,Заклад!$B:$B,J$5,Заклад!$C:$C,Звіт!$C17))</f>
        <v>4212</v>
      </c>
      <c r="K17" s="29">
        <f>IF(AND($B17="Надавач",$H$3&lt;&gt;"Надавач"),"-",SUMIFS(Заклад!$E:$E,Заклад!$A:$A,$A17,Заклад!$B:$B,K$5,Заклад!$C:$C,Звіт!$C17))</f>
        <v>4208</v>
      </c>
      <c r="L17" s="29">
        <f>IF(AND($B17="Надавач",$H$3&lt;&gt;"Надавач"),"-",SUMIFS(Заклад!$E:$E,Заклад!$A:$A,$A17,Заклад!$B:$B,L$5,Заклад!$C:$C,Звіт!$C17))</f>
        <v>4208</v>
      </c>
      <c r="M17" s="29">
        <f>IF(AND($B17="Надавач",$H$3&lt;&gt;"Надавач"),"-",SUMIFS(Заклад!$E:$E,Заклад!$A:$A,$A17,Заклад!$B:$B,M$5,Заклад!$C:$C,Звіт!$C17))</f>
        <v>4198</v>
      </c>
      <c r="N17" s="29">
        <f>IF(AND($B17="Надавач",$H$3&lt;&gt;"Надавач"),"-",SUMIFS(Заклад!$E:$E,Заклад!$A:$A,$A17,Заклад!$B:$B,N$5,Заклад!$C:$C,Звіт!$C17))</f>
        <v>4189</v>
      </c>
      <c r="O17" s="29">
        <f>IF(AND($B17="Надавач",$H$3&lt;&gt;"Надавач"),"-",SUMIFS(Заклад!$E:$E,Заклад!$A:$A,$A17,Заклад!$B:$B,O$5,Заклад!$C:$C,Звіт!$C17))</f>
        <v>4171</v>
      </c>
      <c r="P17" s="29">
        <f>IF(AND($B17="Надавач",$H$3&lt;&gt;"Надавач"),"-",SUMIFS(Заклад!$E:$E,Заклад!$A:$A,$A17,Заклад!$B:$B,P$5,Заклад!$C:$C,Звіт!$C17))</f>
        <v>4164</v>
      </c>
      <c r="Q17" s="29">
        <f>IF(AND($B17="Надавач",$H$3&lt;&gt;"Надавач"),"-",SUMIFS(Заклад!$E:$E,Заклад!$A:$A,$A17,Заклад!$B:$B,Q$5,Заклад!$C:$C,Звіт!$C17))</f>
        <v>4152</v>
      </c>
      <c r="R17" s="29">
        <f>IF(AND($B17="Надавач",$H$3&lt;&gt;"Надавач"),"-",SUMIFS(Заклад!$E:$E,Заклад!$A:$A,$A17,Заклад!$B:$B,R$5,Заклад!$C:$C,Звіт!$C17))</f>
        <v>4141</v>
      </c>
      <c r="S17" s="29">
        <f>IF(AND($B17="Надавач",$H$3&lt;&gt;"Надавач"),"-",SUMIFS(Заклад!$E:$E,Заклад!$A:$A,$A17,Заклад!$B:$B,$S$5,Заклад!$C:$C,Звіт!$C17))</f>
        <v>4132</v>
      </c>
      <c r="T17" s="19">
        <f>IF(AND($B17="Надавач",$H$3&lt;&gt;"Надавач"),"-",SUMIFS(Заклад!$E:$E,Заклад!$A:$A,$A17,Заклад!$B:$B,$T$5,Заклад!$C:$C,Звіт!$C17))</f>
        <v>4111</v>
      </c>
      <c r="U17" s="19">
        <f t="shared" si="20"/>
        <v>-21</v>
      </c>
    </row>
    <row r="18" spans="1:21" x14ac:dyDescent="0.3">
      <c r="A18">
        <v>112</v>
      </c>
      <c r="B18" t="str">
        <f>VLOOKUP(A18,Індикатори!A:E,5,0)</f>
        <v>Заклад/Лікар</v>
      </c>
      <c r="C18" t="str">
        <f>$H$3</f>
        <v>Надавач</v>
      </c>
      <c r="D18" s="18">
        <f>Dict!$A$2</f>
        <v>46204</v>
      </c>
      <c r="E18" t="s">
        <v>5</v>
      </c>
      <c r="H18" s="31" t="s">
        <v>14</v>
      </c>
      <c r="I18" s="29">
        <f>IF(AND($B18="Надавач",$H$3&lt;&gt;"Надавач"),"-",SUMIFS(Заклад!$E:$E,Заклад!$A:$A,$A18,Заклад!$B:$B,I$5,Заклад!$C:$C,Звіт!$C18))</f>
        <v>6172</v>
      </c>
      <c r="J18" s="29">
        <f>IF(AND($B18="Надавач",$H$3&lt;&gt;"Надавач"),"-",SUMIFS(Заклад!$E:$E,Заклад!$A:$A,$A18,Заклад!$B:$B,J$5,Заклад!$C:$C,Звіт!$C18))</f>
        <v>6174</v>
      </c>
      <c r="K18" s="29">
        <f>IF(AND($B18="Надавач",$H$3&lt;&gt;"Надавач"),"-",SUMIFS(Заклад!$E:$E,Заклад!$A:$A,$A18,Заклад!$B:$B,K$5,Заклад!$C:$C,Звіт!$C18))</f>
        <v>6176</v>
      </c>
      <c r="L18" s="29">
        <f>IF(AND($B18="Надавач",$H$3&lt;&gt;"Надавач"),"-",SUMIFS(Заклад!$E:$E,Заклад!$A:$A,$A18,Заклад!$B:$B,L$5,Заклад!$C:$C,Звіт!$C18))</f>
        <v>6165</v>
      </c>
      <c r="M18" s="29">
        <f>IF(AND($B18="Надавач",$H$3&lt;&gt;"Надавач"),"-",SUMIFS(Заклад!$E:$E,Заклад!$A:$A,$A18,Заклад!$B:$B,M$5,Заклад!$C:$C,Звіт!$C18))</f>
        <v>6172</v>
      </c>
      <c r="N18" s="29">
        <f>IF(AND($B18="Надавач",$H$3&lt;&gt;"Надавач"),"-",SUMIFS(Заклад!$E:$E,Заклад!$A:$A,$A18,Заклад!$B:$B,N$5,Заклад!$C:$C,Звіт!$C18))</f>
        <v>6164</v>
      </c>
      <c r="O18" s="29">
        <f>IF(AND($B18="Надавач",$H$3&lt;&gt;"Надавач"),"-",SUMIFS(Заклад!$E:$E,Заклад!$A:$A,$A18,Заклад!$B:$B,O$5,Заклад!$C:$C,Звіт!$C18))</f>
        <v>6166</v>
      </c>
      <c r="P18" s="29">
        <f>IF(AND($B18="Надавач",$H$3&lt;&gt;"Надавач"),"-",SUMIFS(Заклад!$E:$E,Заклад!$A:$A,$A18,Заклад!$B:$B,P$5,Заклад!$C:$C,Звіт!$C18))</f>
        <v>6171</v>
      </c>
      <c r="Q18" s="29">
        <f>IF(AND($B18="Надавач",$H$3&lt;&gt;"Надавач"),"-",SUMIFS(Заклад!$E:$E,Заклад!$A:$A,$A18,Заклад!$B:$B,Q$5,Заклад!$C:$C,Звіт!$C18))</f>
        <v>6164</v>
      </c>
      <c r="R18" s="29">
        <f>IF(AND($B18="Надавач",$H$3&lt;&gt;"Надавач"),"-",SUMIFS(Заклад!$E:$E,Заклад!$A:$A,$A18,Заклад!$B:$B,R$5,Заклад!$C:$C,Звіт!$C18))</f>
        <v>6157</v>
      </c>
      <c r="S18" s="29">
        <f>IF(AND($B18="Надавач",$H$3&lt;&gt;"Надавач"),"-",SUMIFS(Заклад!$E:$E,Заклад!$A:$A,$A18,Заклад!$B:$B,$S$5,Заклад!$C:$C,Звіт!$C18))</f>
        <v>6150</v>
      </c>
      <c r="T18" s="19">
        <f>IF(AND($B18="Надавач",$H$3&lt;&gt;"Надавач"),"-",SUMIFS(Заклад!$E:$E,Заклад!$A:$A,$A18,Заклад!$B:$B,$T$5,Заклад!$C:$C,Звіт!$C18))</f>
        <v>6145</v>
      </c>
      <c r="U18" s="19">
        <f t="shared" si="20"/>
        <v>-5</v>
      </c>
    </row>
    <row r="19" spans="1:21" x14ac:dyDescent="0.3">
      <c r="A19">
        <v>113</v>
      </c>
      <c r="B19" t="str">
        <f>VLOOKUP(A19,Індикатори!A:E,5,0)</f>
        <v>Заклад/Лікар</v>
      </c>
      <c r="C19" t="str">
        <f>$H$3</f>
        <v>Надавач</v>
      </c>
      <c r="D19" s="18">
        <f>Dict!$A$2</f>
        <v>46204</v>
      </c>
      <c r="E19" t="s">
        <v>5</v>
      </c>
      <c r="H19" s="31" t="s">
        <v>15</v>
      </c>
      <c r="I19" s="29">
        <f>IF(AND($B19="Надавач",$H$3&lt;&gt;"Надавач"),"-",SUMIFS(Заклад!$E:$E,Заклад!$A:$A,$A19,Заклад!$B:$B,I$5,Заклад!$C:$C,Звіт!$C19))</f>
        <v>4515</v>
      </c>
      <c r="J19" s="29">
        <f>IF(AND($B19="Надавач",$H$3&lt;&gt;"Надавач"),"-",SUMIFS(Заклад!$E:$E,Заклад!$A:$A,$A19,Заклад!$B:$B,J$5,Заклад!$C:$C,Звіт!$C19))</f>
        <v>4503</v>
      </c>
      <c r="K19" s="29">
        <f>IF(AND($B19="Надавач",$H$3&lt;&gt;"Надавач"),"-",SUMIFS(Заклад!$E:$E,Заклад!$A:$A,$A19,Заклад!$B:$B,K$5,Заклад!$C:$C,Звіт!$C19))</f>
        <v>4503</v>
      </c>
      <c r="L19" s="29">
        <f>IF(AND($B19="Надавач",$H$3&lt;&gt;"Надавач"),"-",SUMIFS(Заклад!$E:$E,Заклад!$A:$A,$A19,Заклад!$B:$B,L$5,Заклад!$C:$C,Звіт!$C19))</f>
        <v>4509</v>
      </c>
      <c r="M19" s="29">
        <f>IF(AND($B19="Надавач",$H$3&lt;&gt;"Надавач"),"-",SUMIFS(Заклад!$E:$E,Заклад!$A:$A,$A19,Заклад!$B:$B,M$5,Заклад!$C:$C,Звіт!$C19))</f>
        <v>4518</v>
      </c>
      <c r="N19" s="29">
        <f>IF(AND($B19="Надавач",$H$3&lt;&gt;"Надавач"),"-",SUMIFS(Заклад!$E:$E,Заклад!$A:$A,$A19,Заклад!$B:$B,N$5,Заклад!$C:$C,Звіт!$C19))</f>
        <v>4505</v>
      </c>
      <c r="O19" s="29">
        <f>IF(AND($B19="Надавач",$H$3&lt;&gt;"Надавач"),"-",SUMIFS(Заклад!$E:$E,Заклад!$A:$A,$A19,Заклад!$B:$B,O$5,Заклад!$C:$C,Звіт!$C19))</f>
        <v>4442</v>
      </c>
      <c r="P19" s="29">
        <f>IF(AND($B19="Надавач",$H$3&lt;&gt;"Надавач"),"-",SUMIFS(Заклад!$E:$E,Заклад!$A:$A,$A19,Заклад!$B:$B,P$5,Заклад!$C:$C,Звіт!$C19))</f>
        <v>4410</v>
      </c>
      <c r="Q19" s="29">
        <f>IF(AND($B19="Надавач",$H$3&lt;&gt;"Надавач"),"-",SUMIFS(Заклад!$E:$E,Заклад!$A:$A,$A19,Заклад!$B:$B,Q$5,Заклад!$C:$C,Звіт!$C19))</f>
        <v>4418</v>
      </c>
      <c r="R19" s="29">
        <f>IF(AND($B19="Надавач",$H$3&lt;&gt;"Надавач"),"-",SUMIFS(Заклад!$E:$E,Заклад!$A:$A,$A19,Заклад!$B:$B,R$5,Заклад!$C:$C,Звіт!$C19))</f>
        <v>4420</v>
      </c>
      <c r="S19" s="29">
        <f>IF(AND($B19="Надавач",$H$3&lt;&gt;"Надавач"),"-",SUMIFS(Заклад!$E:$E,Заклад!$A:$A,$A19,Заклад!$B:$B,$S$5,Заклад!$C:$C,Звіт!$C19))</f>
        <v>4443</v>
      </c>
      <c r="T19" s="19">
        <f>IF(AND($B19="Надавач",$H$3&lt;&gt;"Надавач"),"-",SUMIFS(Заклад!$E:$E,Заклад!$A:$A,$A19,Заклад!$B:$B,$T$5,Заклад!$C:$C,Звіт!$C19))</f>
        <v>4471</v>
      </c>
      <c r="U19" s="19">
        <f>T19-S19</f>
        <v>28</v>
      </c>
    </row>
    <row r="20" spans="1:21" x14ac:dyDescent="0.3">
      <c r="A20" s="49"/>
      <c r="B20" s="49"/>
      <c r="C20" s="49"/>
      <c r="D20" s="49"/>
      <c r="E20" s="49"/>
      <c r="H20" s="88" t="s">
        <v>49</v>
      </c>
      <c r="I20" s="80">
        <f t="shared" ref="I20:J20" si="21">SUM(I15:I19)</f>
        <v>17679</v>
      </c>
      <c r="J20" s="80">
        <f t="shared" si="21"/>
        <v>17675</v>
      </c>
      <c r="K20" s="80">
        <f t="shared" ref="K20" si="22">SUM(K15:K19)</f>
        <v>17661</v>
      </c>
      <c r="L20" s="80">
        <f t="shared" ref="L20:M20" si="23">SUM(L15:L19)</f>
        <v>17641</v>
      </c>
      <c r="M20" s="80">
        <f t="shared" si="23"/>
        <v>17632</v>
      </c>
      <c r="N20" s="80">
        <f t="shared" ref="N20" si="24">SUM(N15:N19)</f>
        <v>17599</v>
      </c>
      <c r="O20" s="80">
        <f t="shared" ref="O20:Q20" si="25">SUM(O15:O19)</f>
        <v>17516</v>
      </c>
      <c r="P20" s="80">
        <f t="shared" si="25"/>
        <v>17466</v>
      </c>
      <c r="Q20" s="80">
        <f t="shared" si="25"/>
        <v>17461</v>
      </c>
      <c r="R20" s="80">
        <f t="shared" ref="R20:T20" si="26">SUM(R15:R19)</f>
        <v>17442</v>
      </c>
      <c r="S20" s="80">
        <f t="shared" si="26"/>
        <v>17434</v>
      </c>
      <c r="T20" s="94">
        <f t="shared" si="26"/>
        <v>17430</v>
      </c>
      <c r="U20" s="81">
        <f t="shared" ref="U20" si="27">T20-S20</f>
        <v>-4</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45870</v>
      </c>
      <c r="J22" s="109">
        <f t="shared" ref="J22" si="29">EOMONTH(K22,-2)+1</f>
        <v>45901</v>
      </c>
      <c r="K22" s="109">
        <f t="shared" ref="K22" si="30">EOMONTH(L22,-2)+1</f>
        <v>45931</v>
      </c>
      <c r="L22" s="109">
        <f t="shared" ref="L22" si="31">EOMONTH(M22,-2)+1</f>
        <v>45962</v>
      </c>
      <c r="M22" s="109">
        <f t="shared" ref="M22:N22" si="32">EOMONTH(N22,-2)+1</f>
        <v>45992</v>
      </c>
      <c r="N22" s="109">
        <f t="shared" si="32"/>
        <v>46023</v>
      </c>
      <c r="O22" s="109">
        <f t="shared" ref="O22:Q22" si="33">EOMONTH(P22,-2)+1</f>
        <v>46054</v>
      </c>
      <c r="P22" s="109">
        <f t="shared" si="33"/>
        <v>46082</v>
      </c>
      <c r="Q22" s="109">
        <f t="shared" si="33"/>
        <v>46113</v>
      </c>
      <c r="R22" s="109">
        <f>EOMONTH(S22,-2)+1</f>
        <v>46143</v>
      </c>
      <c r="S22" s="109">
        <f>EOMONTH(Dict!$A$2,-2)+1</f>
        <v>46174</v>
      </c>
      <c r="T22" s="110">
        <f>Dict!$A$2</f>
        <v>46204</v>
      </c>
      <c r="U22" s="111" t="s">
        <v>77</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46204</v>
      </c>
      <c r="E24" t="s">
        <v>5</v>
      </c>
      <c r="H24" s="31" t="s">
        <v>11</v>
      </c>
      <c r="I24" s="29">
        <f>IF(AND($B24="Надавач",$H$3&lt;&gt;"Надавач"),"-",SUMIFS(Заклад!$E:$E,Заклад!$A:$A,$A24,Заклад!$B:$B,I$5,Заклад!$C:$C,Звіт!$C24))</f>
        <v>573</v>
      </c>
      <c r="J24" s="29">
        <f>IF(AND($B24="Надавач",$H$3&lt;&gt;"Надавач"),"-",SUMIFS(Заклад!$E:$E,Заклад!$A:$A,$A24,Заклад!$B:$B,J$5,Заклад!$C:$C,Звіт!$C24))</f>
        <v>558</v>
      </c>
      <c r="K24" s="29">
        <f>IF(AND($B24="Надавач",$H$3&lt;&gt;"Надавач"),"-",SUMIFS(Заклад!$E:$E,Заклад!$A:$A,$A24,Заклад!$B:$B,K$5,Заклад!$C:$C,Звіт!$C24))</f>
        <v>552</v>
      </c>
      <c r="L24" s="29">
        <f>IF(AND($B24="Надавач",$H$3&lt;&gt;"Надавач"),"-",SUMIFS(Заклад!$E:$E,Заклад!$A:$A,$A24,Заклад!$B:$B,L$5,Заклад!$C:$C,Звіт!$C24))</f>
        <v>537</v>
      </c>
      <c r="M24" s="29">
        <f>IF(AND($B24="Надавач",$H$3&lt;&gt;"Надавач"),"-",SUMIFS(Заклад!$E:$E,Заклад!$A:$A,$A24,Заклад!$B:$B,M$5,Заклад!$C:$C,Звіт!$C24))</f>
        <v>533</v>
      </c>
      <c r="N24" s="29">
        <f>IF(AND($B24="Надавач",$H$3&lt;&gt;"Надавач"),"-",SUMIFS(Заклад!$E:$E,Заклад!$A:$A,$A24,Заклад!$B:$B,N$5,Заклад!$C:$C,Звіт!$C24))</f>
        <v>529</v>
      </c>
      <c r="O24" s="29">
        <f>IF(AND($B24="Надавач",$H$3&lt;&gt;"Надавач"),"-",SUMIFS(Заклад!$E:$E,Заклад!$A:$A,$A24,Заклад!$B:$B,O$5,Заклад!$C:$C,Звіт!$C24))</f>
        <v>523</v>
      </c>
      <c r="P24" s="29">
        <f>IF(AND($B24="Надавач",$H$3&lt;&gt;"Надавач"),"-",SUMIFS(Заклад!$E:$E,Заклад!$A:$A,$A24,Заклад!$B:$B,P$5,Заклад!$C:$C,Звіт!$C24))</f>
        <v>522</v>
      </c>
      <c r="Q24" s="29">
        <f>IF(AND($B24="Надавач",$H$3&lt;&gt;"Надавач"),"-",SUMIFS(Заклад!$E:$E,Заклад!$A:$A,$A24,Заклад!$B:$B,Q$5,Заклад!$C:$C,Звіт!$C24))</f>
        <v>521</v>
      </c>
      <c r="R24" s="29">
        <f>IF(AND($B24="Надавач",$H$3&lt;&gt;"Надавач"),"-",SUMIFS(Заклад!$E:$E,Заклад!$A:$A,$A24,Заклад!$B:$B,R$5,Заклад!$C:$C,Звіт!$C24))</f>
        <v>513</v>
      </c>
      <c r="S24" s="29">
        <f>IF(AND($B24="Надавач",$H$3&lt;&gt;"Надавач"),"-",SUMIFS(Заклад!$E:$E,Заклад!$A:$A,$A24,Заклад!$B:$B,$S$5,Заклад!$C:$C,Звіт!$C24))</f>
        <v>513</v>
      </c>
      <c r="T24" s="19">
        <f>IF(AND($B24="Надавач",$H$3&lt;&gt;"Надавач"),"-",SUMIFS(Заклад!$E:$E,Заклад!$A:$A,$A24,Заклад!$B:$B,$T$5,Заклад!$C:$C,Звіт!$C24))</f>
        <v>505</v>
      </c>
      <c r="U24" s="19">
        <f>T24-S24</f>
        <v>-8</v>
      </c>
    </row>
    <row r="25" spans="1:21" x14ac:dyDescent="0.3">
      <c r="A25">
        <v>105</v>
      </c>
      <c r="B25" t="str">
        <f>VLOOKUP(A25,Індикатори!A:E,5,0)</f>
        <v>Заклад/Лікар</v>
      </c>
      <c r="C25" t="str">
        <f>$H$3</f>
        <v>Надавач</v>
      </c>
      <c r="D25" s="18">
        <f>Dict!$A$2</f>
        <v>46204</v>
      </c>
      <c r="E25" t="s">
        <v>5</v>
      </c>
      <c r="H25" s="31" t="s">
        <v>12</v>
      </c>
      <c r="I25" s="29">
        <f>IF(AND($B25="Надавач",$H$3&lt;&gt;"Надавач"),"-",SUMIFS(Заклад!$E:$E,Заклад!$A:$A,$A25,Заклад!$B:$B,I$5,Заклад!$C:$C,Звіт!$C25))</f>
        <v>2259</v>
      </c>
      <c r="J25" s="29">
        <f>IF(AND($B25="Надавач",$H$3&lt;&gt;"Надавач"),"-",SUMIFS(Заклад!$E:$E,Заклад!$A:$A,$A25,Заклад!$B:$B,J$5,Заклад!$C:$C,Звіт!$C25))</f>
        <v>2257</v>
      </c>
      <c r="K25" s="29">
        <f>IF(AND($B25="Надавач",$H$3&lt;&gt;"Надавач"),"-",SUMIFS(Заклад!$E:$E,Заклад!$A:$A,$A25,Заклад!$B:$B,K$5,Заклад!$C:$C,Звіт!$C25))</f>
        <v>2247</v>
      </c>
      <c r="L25" s="29">
        <f>IF(AND($B25="Надавач",$H$3&lt;&gt;"Надавач"),"-",SUMIFS(Заклад!$E:$E,Заклад!$A:$A,$A25,Заклад!$B:$B,L$5,Заклад!$C:$C,Звіт!$C25))</f>
        <v>2240</v>
      </c>
      <c r="M25" s="29">
        <f>IF(AND($B25="Надавач",$H$3&lt;&gt;"Надавач"),"-",SUMIFS(Заклад!$E:$E,Заклад!$A:$A,$A25,Заклад!$B:$B,M$5,Заклад!$C:$C,Звіт!$C25))</f>
        <v>2235</v>
      </c>
      <c r="N25" s="29">
        <f>IF(AND($B25="Надавач",$H$3&lt;&gt;"Надавач"),"-",SUMIFS(Заклад!$E:$E,Заклад!$A:$A,$A25,Заклад!$B:$B,N$5,Заклад!$C:$C,Звіт!$C25))</f>
        <v>2231</v>
      </c>
      <c r="O25" s="29">
        <f>IF(AND($B25="Надавач",$H$3&lt;&gt;"Надавач"),"-",SUMIFS(Заклад!$E:$E,Заклад!$A:$A,$A25,Заклад!$B:$B,O$5,Заклад!$C:$C,Звіт!$C25))</f>
        <v>2226</v>
      </c>
      <c r="P25" s="29">
        <f>IF(AND($B25="Надавач",$H$3&lt;&gt;"Надавач"),"-",SUMIFS(Заклад!$E:$E,Заклад!$A:$A,$A25,Заклад!$B:$B,P$5,Заклад!$C:$C,Звіт!$C25))</f>
        <v>2214</v>
      </c>
      <c r="Q25" s="29">
        <f>IF(AND($B25="Надавач",$H$3&lt;&gt;"Надавач"),"-",SUMIFS(Заклад!$E:$E,Заклад!$A:$A,$A25,Заклад!$B:$B,Q$5,Заклад!$C:$C,Звіт!$C25))</f>
        <v>2209</v>
      </c>
      <c r="R25" s="29">
        <f>IF(AND($B25="Надавач",$H$3&lt;&gt;"Надавач"),"-",SUMIFS(Заклад!$E:$E,Заклад!$A:$A,$A25,Заклад!$B:$B,R$5,Заклад!$C:$C,Звіт!$C25))</f>
        <v>2198</v>
      </c>
      <c r="S25" s="29">
        <f>IF(AND($B25="Надавач",$H$3&lt;&gt;"Надавач"),"-",SUMIFS(Заклад!$E:$E,Заклад!$A:$A,$A25,Заклад!$B:$B,$S$5,Заклад!$C:$C,Звіт!$C25))</f>
        <v>2191</v>
      </c>
      <c r="T25" s="19">
        <f>IF(AND($B25="Надавач",$H$3&lt;&gt;"Надавач"),"-",SUMIFS(Заклад!$E:$E,Заклад!$A:$A,$A25,Заклад!$B:$B,$T$5,Заклад!$C:$C,Звіт!$C25))</f>
        <v>2183</v>
      </c>
      <c r="U25" s="19">
        <f t="shared" ref="U25:U27" si="34">T25-S25</f>
        <v>-8</v>
      </c>
    </row>
    <row r="26" spans="1:21" x14ac:dyDescent="0.3">
      <c r="A26">
        <v>106</v>
      </c>
      <c r="B26" t="str">
        <f>VLOOKUP(A26,Індикатори!A:E,5,0)</f>
        <v>Заклад/Лікар</v>
      </c>
      <c r="C26" t="str">
        <f>$H$3</f>
        <v>Надавач</v>
      </c>
      <c r="D26" s="18">
        <f>Dict!$A$2</f>
        <v>46204</v>
      </c>
      <c r="E26" t="s">
        <v>5</v>
      </c>
      <c r="H26" s="31" t="s">
        <v>13</v>
      </c>
      <c r="I26" s="29">
        <f>IF(AND($B26="Надавач",$H$3&lt;&gt;"Надавач"),"-",SUMIFS(Заклад!$E:$E,Заклад!$A:$A,$A26,Заклад!$B:$B,I$5,Заклад!$C:$C,Звіт!$C26))</f>
        <v>4522</v>
      </c>
      <c r="J26" s="29">
        <f>IF(AND($B26="Надавач",$H$3&lt;&gt;"Надавач"),"-",SUMIFS(Заклад!$E:$E,Заклад!$A:$A,$A26,Заклад!$B:$B,J$5,Заклад!$C:$C,Звіт!$C26))</f>
        <v>4527</v>
      </c>
      <c r="K26" s="29">
        <f>IF(AND($B26="Надавач",$H$3&lt;&gt;"Надавач"),"-",SUMIFS(Заклад!$E:$E,Заклад!$A:$A,$A26,Заклад!$B:$B,K$5,Заклад!$C:$C,Звіт!$C26))</f>
        <v>4526</v>
      </c>
      <c r="L26" s="29">
        <f>IF(AND($B26="Надавач",$H$3&lt;&gt;"Надавач"),"-",SUMIFS(Заклад!$E:$E,Заклад!$A:$A,$A26,Заклад!$B:$B,L$5,Заклад!$C:$C,Звіт!$C26))</f>
        <v>4532</v>
      </c>
      <c r="M26" s="29">
        <f>IF(AND($B26="Надавач",$H$3&lt;&gt;"Надавач"),"-",SUMIFS(Заклад!$E:$E,Заклад!$A:$A,$A26,Заклад!$B:$B,M$5,Заклад!$C:$C,Звіт!$C26))</f>
        <v>4542</v>
      </c>
      <c r="N26" s="29">
        <f>IF(AND($B26="Надавач",$H$3&lt;&gt;"Надавач"),"-",SUMIFS(Заклад!$E:$E,Заклад!$A:$A,$A26,Заклад!$B:$B,N$5,Заклад!$C:$C,Звіт!$C26))</f>
        <v>4562</v>
      </c>
      <c r="O26" s="29">
        <f>IF(AND($B26="Надавач",$H$3&lt;&gt;"Надавач"),"-",SUMIFS(Заклад!$E:$E,Заклад!$A:$A,$A26,Заклад!$B:$B,O$5,Заклад!$C:$C,Звіт!$C26))</f>
        <v>4575</v>
      </c>
      <c r="P26" s="29">
        <f>IF(AND($B26="Надавач",$H$3&lt;&gt;"Надавач"),"-",SUMIFS(Заклад!$E:$E,Заклад!$A:$A,$A26,Заклад!$B:$B,P$5,Заклад!$C:$C,Звіт!$C26))</f>
        <v>4577</v>
      </c>
      <c r="Q26" s="29">
        <f>IF(AND($B26="Надавач",$H$3&lt;&gt;"Надавач"),"-",SUMIFS(Заклад!$E:$E,Заклад!$A:$A,$A26,Заклад!$B:$B,Q$5,Заклад!$C:$C,Звіт!$C26))</f>
        <v>4577</v>
      </c>
      <c r="R26" s="29">
        <f>IF(AND($B26="Надавач",$H$3&lt;&gt;"Надавач"),"-",SUMIFS(Заклад!$E:$E,Заклад!$A:$A,$A26,Заклад!$B:$B,R$5,Заклад!$C:$C,Звіт!$C26))</f>
        <v>4579</v>
      </c>
      <c r="S26" s="29">
        <f>IF(AND($B26="Надавач",$H$3&lt;&gt;"Надавач"),"-",SUMIFS(Заклад!$E:$E,Заклад!$A:$A,$A26,Заклад!$B:$B,$S$5,Заклад!$C:$C,Звіт!$C26))</f>
        <v>4566</v>
      </c>
      <c r="T26" s="19">
        <f>IF(AND($B26="Надавач",$H$3&lt;&gt;"Надавач"),"-",SUMIFS(Заклад!$E:$E,Заклад!$A:$A,$A26,Заклад!$B:$B,$T$5,Заклад!$C:$C,Звіт!$C26))</f>
        <v>4560</v>
      </c>
      <c r="U26" s="19">
        <f t="shared" si="34"/>
        <v>-6</v>
      </c>
    </row>
    <row r="27" spans="1:21" x14ac:dyDescent="0.3">
      <c r="A27">
        <v>107</v>
      </c>
      <c r="B27" t="str">
        <f>VLOOKUP(A27,Індикатори!A:E,5,0)</f>
        <v>Заклад/Лікар</v>
      </c>
      <c r="C27" t="str">
        <f>$H$3</f>
        <v>Надавач</v>
      </c>
      <c r="D27" s="18">
        <f>Dict!$A$2</f>
        <v>46204</v>
      </c>
      <c r="E27" t="s">
        <v>5</v>
      </c>
      <c r="H27" s="31" t="s">
        <v>14</v>
      </c>
      <c r="I27" s="29">
        <f>IF(AND($B27="Надавач",$H$3&lt;&gt;"Надавач"),"-",SUMIFS(Заклад!$E:$E,Заклад!$A:$A,$A27,Заклад!$B:$B,I$5,Заклад!$C:$C,Звіт!$C27))</f>
        <v>5705</v>
      </c>
      <c r="J27" s="29">
        <f>IF(AND($B27="Надавач",$H$3&lt;&gt;"Надавач"),"-",SUMIFS(Заклад!$E:$E,Заклад!$A:$A,$A27,Заклад!$B:$B,J$5,Заклад!$C:$C,Звіт!$C27))</f>
        <v>5696</v>
      </c>
      <c r="K27" s="29">
        <f>IF(AND($B27="Надавач",$H$3&lt;&gt;"Надавач"),"-",SUMIFS(Заклад!$E:$E,Заклад!$A:$A,$A27,Заклад!$B:$B,K$5,Заклад!$C:$C,Звіт!$C27))</f>
        <v>5700</v>
      </c>
      <c r="L27" s="29">
        <f>IF(AND($B27="Надавач",$H$3&lt;&gt;"Надавач"),"-",SUMIFS(Заклад!$E:$E,Заклад!$A:$A,$A27,Заклад!$B:$B,L$5,Заклад!$C:$C,Звіт!$C27))</f>
        <v>5708</v>
      </c>
      <c r="M27" s="29">
        <f>IF(AND($B27="Надавач",$H$3&lt;&gt;"Надавач"),"-",SUMIFS(Заклад!$E:$E,Заклад!$A:$A,$A27,Заклад!$B:$B,M$5,Заклад!$C:$C,Звіт!$C27))</f>
        <v>5706</v>
      </c>
      <c r="N27" s="29">
        <f>IF(AND($B27="Надавач",$H$3&lt;&gt;"Надавач"),"-",SUMIFS(Заклад!$E:$E,Заклад!$A:$A,$A27,Заклад!$B:$B,N$5,Заклад!$C:$C,Звіт!$C27))</f>
        <v>5720</v>
      </c>
      <c r="O27" s="29">
        <f>IF(AND($B27="Надавач",$H$3&lt;&gt;"Надавач"),"-",SUMIFS(Заклад!$E:$E,Заклад!$A:$A,$A27,Заклад!$B:$B,O$5,Заклад!$C:$C,Звіт!$C27))</f>
        <v>5720</v>
      </c>
      <c r="P27" s="29">
        <f>IF(AND($B27="Надавач",$H$3&lt;&gt;"Надавач"),"-",SUMIFS(Заклад!$E:$E,Заклад!$A:$A,$A27,Заклад!$B:$B,P$5,Заклад!$C:$C,Звіт!$C27))</f>
        <v>5731</v>
      </c>
      <c r="Q27" s="29">
        <f>IF(AND($B27="Надавач",$H$3&lt;&gt;"Надавач"),"-",SUMIFS(Заклад!$E:$E,Заклад!$A:$A,$A27,Заклад!$B:$B,Q$5,Заклад!$C:$C,Звіт!$C27))</f>
        <v>5740</v>
      </c>
      <c r="R27" s="29">
        <f>IF(AND($B27="Надавач",$H$3&lt;&gt;"Надавач"),"-",SUMIFS(Заклад!$E:$E,Заклад!$A:$A,$A27,Заклад!$B:$B,R$5,Заклад!$C:$C,Звіт!$C27))</f>
        <v>5747</v>
      </c>
      <c r="S27" s="29">
        <f>IF(AND($B27="Надавач",$H$3&lt;&gt;"Надавач"),"-",SUMIFS(Заклад!$E:$E,Заклад!$A:$A,$A27,Заклад!$B:$B,$S$5,Заклад!$C:$C,Звіт!$C27))</f>
        <v>5758</v>
      </c>
      <c r="T27" s="19">
        <f>IF(AND($B27="Надавач",$H$3&lt;&gt;"Надавач"),"-",SUMIFS(Заклад!$E:$E,Заклад!$A:$A,$A27,Заклад!$B:$B,$T$5,Заклад!$C:$C,Звіт!$C27))</f>
        <v>5768</v>
      </c>
      <c r="U27" s="19">
        <f t="shared" si="34"/>
        <v>10</v>
      </c>
    </row>
    <row r="28" spans="1:21" x14ac:dyDescent="0.3">
      <c r="A28">
        <v>108</v>
      </c>
      <c r="B28" t="str">
        <f>VLOOKUP(A28,Індикатори!A:E,5,0)</f>
        <v>Заклад/Лікар</v>
      </c>
      <c r="C28" t="str">
        <f>$H$3</f>
        <v>Надавач</v>
      </c>
      <c r="D28" s="18">
        <f>Dict!$A$2</f>
        <v>46204</v>
      </c>
      <c r="E28" t="s">
        <v>5</v>
      </c>
      <c r="H28" s="31" t="s">
        <v>15</v>
      </c>
      <c r="I28" s="29">
        <f>IF(AND($B28="Надавач",$H$3&lt;&gt;"Надавач"),"-",SUMIFS(Заклад!$E:$E,Заклад!$A:$A,$A28,Заклад!$B:$B,I$5,Заклад!$C:$C,Звіт!$C28))</f>
        <v>2422</v>
      </c>
      <c r="J28" s="29">
        <f>IF(AND($B28="Надавач",$H$3&lt;&gt;"Надавач"),"-",SUMIFS(Заклад!$E:$E,Заклад!$A:$A,$A28,Заклад!$B:$B,J$5,Заклад!$C:$C,Звіт!$C28))</f>
        <v>2424</v>
      </c>
      <c r="K28" s="29">
        <f>IF(AND($B28="Надавач",$H$3&lt;&gt;"Надавач"),"-",SUMIFS(Заклад!$E:$E,Заклад!$A:$A,$A28,Заклад!$B:$B,K$5,Заклад!$C:$C,Звіт!$C28))</f>
        <v>2438</v>
      </c>
      <c r="L28" s="29">
        <f>IF(AND($B28="Надавач",$H$3&lt;&gt;"Надавач"),"-",SUMIFS(Заклад!$E:$E,Заклад!$A:$A,$A28,Заклад!$B:$B,L$5,Заклад!$C:$C,Звіт!$C28))</f>
        <v>2442</v>
      </c>
      <c r="M28" s="29">
        <f>IF(AND($B28="Надавач",$H$3&lt;&gt;"Надавач"),"-",SUMIFS(Заклад!$E:$E,Заклад!$A:$A,$A28,Заклад!$B:$B,M$5,Заклад!$C:$C,Звіт!$C28))</f>
        <v>2448</v>
      </c>
      <c r="N28" s="29">
        <f>IF(AND($B28="Надавач",$H$3&lt;&gt;"Надавач"),"-",SUMIFS(Заклад!$E:$E,Заклад!$A:$A,$A28,Заклад!$B:$B,N$5,Заклад!$C:$C,Звіт!$C28))</f>
        <v>2450</v>
      </c>
      <c r="O28" s="29">
        <f>IF(AND($B28="Надавач",$H$3&lt;&gt;"Надавач"),"-",SUMIFS(Заклад!$E:$E,Заклад!$A:$A,$A28,Заклад!$B:$B,O$5,Заклад!$C:$C,Звіт!$C28))</f>
        <v>2462</v>
      </c>
      <c r="P28" s="29">
        <f>IF(AND($B28="Надавач",$H$3&lt;&gt;"Надавач"),"-",SUMIFS(Заклад!$E:$E,Заклад!$A:$A,$A28,Заклад!$B:$B,P$5,Заклад!$C:$C,Звіт!$C28))</f>
        <v>2465</v>
      </c>
      <c r="Q28" s="29">
        <f>IF(AND($B28="Надавач",$H$3&lt;&gt;"Надавач"),"-",SUMIFS(Заклад!$E:$E,Заклад!$A:$A,$A28,Заклад!$B:$B,Q$5,Заклад!$C:$C,Звіт!$C28))</f>
        <v>2475</v>
      </c>
      <c r="R28" s="29">
        <f>IF(AND($B28="Надавач",$H$3&lt;&gt;"Надавач"),"-",SUMIFS(Заклад!$E:$E,Заклад!$A:$A,$A28,Заклад!$B:$B,R$5,Заклад!$C:$C,Звіт!$C28))</f>
        <v>2479</v>
      </c>
      <c r="S28" s="29">
        <f>IF(AND($B28="Надавач",$H$3&lt;&gt;"Надавач"),"-",SUMIFS(Заклад!$E:$E,Заклад!$A:$A,$A28,Заклад!$B:$B,$S$5,Заклад!$C:$C,Звіт!$C28))</f>
        <v>2491</v>
      </c>
      <c r="T28" s="19">
        <f>IF(AND($B28="Надавач",$H$3&lt;&gt;"Надавач"),"-",SUMIFS(Заклад!$E:$E,Заклад!$A:$A,$A28,Заклад!$B:$B,$T$5,Заклад!$C:$C,Звіт!$C28))</f>
        <v>2501</v>
      </c>
      <c r="U28" s="19">
        <f>T28-S28</f>
        <v>10</v>
      </c>
    </row>
    <row r="29" spans="1:21" x14ac:dyDescent="0.3">
      <c r="A29" s="49"/>
      <c r="B29" s="49"/>
      <c r="C29" s="49"/>
      <c r="D29" s="49"/>
      <c r="E29" s="49"/>
      <c r="H29" s="88" t="s">
        <v>49</v>
      </c>
      <c r="I29" s="80">
        <f t="shared" ref="I29:J29" si="35">SUM(I24:I28)</f>
        <v>15481</v>
      </c>
      <c r="J29" s="80">
        <f t="shared" si="35"/>
        <v>15462</v>
      </c>
      <c r="K29" s="80">
        <f t="shared" ref="K29" si="36">SUM(K24:K28)</f>
        <v>15463</v>
      </c>
      <c r="L29" s="80">
        <f t="shared" ref="L29:M29" si="37">SUM(L24:L28)</f>
        <v>15459</v>
      </c>
      <c r="M29" s="80">
        <f t="shared" si="37"/>
        <v>15464</v>
      </c>
      <c r="N29" s="80">
        <f t="shared" ref="N29" si="38">SUM(N24:N28)</f>
        <v>15492</v>
      </c>
      <c r="O29" s="80">
        <f>SUM(O24:O28)</f>
        <v>15506</v>
      </c>
      <c r="P29" s="80">
        <f t="shared" ref="P29:Q29" si="39">SUM(P24:P28)</f>
        <v>15509</v>
      </c>
      <c r="Q29" s="80">
        <f t="shared" si="39"/>
        <v>15522</v>
      </c>
      <c r="R29" s="80">
        <f t="shared" ref="R29:T29" si="40">SUM(R24:R28)</f>
        <v>15516</v>
      </c>
      <c r="S29" s="80">
        <f t="shared" si="40"/>
        <v>15519</v>
      </c>
      <c r="T29" s="81">
        <f t="shared" si="40"/>
        <v>15517</v>
      </c>
      <c r="U29" s="81">
        <f t="shared" ref="U29" si="41">T29-S29</f>
        <v>-2</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45870</v>
      </c>
      <c r="J31" s="109">
        <f t="shared" ref="J31" si="43">EOMONTH(K31,-2)+1</f>
        <v>45901</v>
      </c>
      <c r="K31" s="109">
        <f t="shared" ref="K31" si="44">EOMONTH(L31,-2)+1</f>
        <v>45931</v>
      </c>
      <c r="L31" s="109">
        <f t="shared" ref="L31" si="45">EOMONTH(M31,-2)+1</f>
        <v>45962</v>
      </c>
      <c r="M31" s="109">
        <f t="shared" ref="M31" si="46">EOMONTH(N31,-2)+1</f>
        <v>45992</v>
      </c>
      <c r="N31" s="109">
        <f t="shared" ref="N31" si="47">EOMONTH(O31,-2)+1</f>
        <v>46023</v>
      </c>
      <c r="O31" s="109">
        <f t="shared" ref="O31" si="48">EOMONTH(P31,-2)+1</f>
        <v>46054</v>
      </c>
      <c r="P31" s="109">
        <f t="shared" ref="P31" si="49">EOMONTH(Q31,-2)+1</f>
        <v>46082</v>
      </c>
      <c r="Q31" s="109">
        <f t="shared" ref="Q31" si="50">EOMONTH(R31,-2)+1</f>
        <v>46113</v>
      </c>
      <c r="R31" s="109">
        <f>EOMONTH(S31,-2)+1</f>
        <v>46143</v>
      </c>
      <c r="S31" s="109">
        <f>EOMONTH(Dict!$A$2,-2)+1</f>
        <v>46174</v>
      </c>
      <c r="T31" s="110">
        <f>Dict!$A$2</f>
        <v>46204</v>
      </c>
      <c r="U31" s="111" t="s">
        <v>77</v>
      </c>
    </row>
    <row r="32" spans="1:21" ht="19.2" customHeight="1" x14ac:dyDescent="0.3">
      <c r="A32" s="49"/>
      <c r="B32" s="49"/>
      <c r="C32" s="49"/>
      <c r="D32" s="49"/>
      <c r="E32" s="49"/>
      <c r="H32" s="91" t="s">
        <v>325</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46204</v>
      </c>
      <c r="E33" t="s">
        <v>5</v>
      </c>
      <c r="H33" s="88" t="s">
        <v>49</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1</v>
      </c>
      <c r="Q33" s="130">
        <f>IF(AND($B33="Надавач",$H$3&lt;&gt;"Надавач"),"-",SUMIFS(Заклад!$E:$E,Заклад!$A:$A,$A33,Заклад!$B:$B,Q$5,Заклад!$C:$C,Звіт!$C33))</f>
        <v>2</v>
      </c>
      <c r="R33" s="130">
        <f>IF(AND($B33="Надавач",$H$3&lt;&gt;"Надавач"),"-",SUMIFS(Заклад!$E:$E,Заклад!$A:$A,$A33,Заклад!$B:$B,R$5,Заклад!$C:$C,Звіт!$C33))</f>
        <v>2</v>
      </c>
      <c r="S33" s="130">
        <f>IF(AND($B33="Надавач",$H$3&lt;&gt;"Надавач"),"-",SUMIFS(Заклад!$E:$E,Заклад!$A:$A,$A33,Заклад!$B:$B,$S$5,Заклад!$C:$C,Звіт!$C33))</f>
        <v>2</v>
      </c>
      <c r="T33" s="131">
        <f>IF(AND($B33="Надавач",$H$3&lt;&gt;"Надавач"),"-",SUMIFS(Заклад!$E:$E,Заклад!$A:$A,$A33,Заклад!$B:$B,$T$5,Заклад!$C:$C,Звіт!$C33))</f>
        <v>3</v>
      </c>
      <c r="U33" s="131">
        <f>T33-S33</f>
        <v>1</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236</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45870</v>
      </c>
      <c r="J36" s="23">
        <f t="shared" ref="J36" si="52">EOMONTH(K36,-2)+1</f>
        <v>45901</v>
      </c>
      <c r="K36" s="23">
        <f t="shared" ref="K36" si="53">EOMONTH(L36,-2)+1</f>
        <v>45931</v>
      </c>
      <c r="L36" s="23">
        <f t="shared" ref="L36" si="54">EOMONTH(M36,-2)+1</f>
        <v>45962</v>
      </c>
      <c r="M36" s="23">
        <f t="shared" ref="M36:N36" si="55">EOMONTH(N36,-2)+1</f>
        <v>45992</v>
      </c>
      <c r="N36" s="23">
        <f t="shared" si="55"/>
        <v>46023</v>
      </c>
      <c r="O36" s="23">
        <f t="shared" ref="O36:Q36" si="56">EOMONTH(P36,-2)+1</f>
        <v>46054</v>
      </c>
      <c r="P36" s="23">
        <f t="shared" si="56"/>
        <v>46082</v>
      </c>
      <c r="Q36" s="23">
        <f t="shared" si="56"/>
        <v>46113</v>
      </c>
      <c r="R36" s="23">
        <f>EOMONTH(S36,-2)+1</f>
        <v>46143</v>
      </c>
      <c r="S36" s="23">
        <f>EOMONTH(Dict!$A$2,-2)+1</f>
        <v>46174</v>
      </c>
      <c r="T36" s="28">
        <f>Dict!$A$2</f>
        <v>46204</v>
      </c>
      <c r="U36" s="82" t="s">
        <v>77</v>
      </c>
    </row>
    <row r="37" spans="1:22" x14ac:dyDescent="0.3">
      <c r="A37">
        <v>114</v>
      </c>
      <c r="B37" t="str">
        <f>VLOOKUP(A37,Індикатори!A:E,5,0)</f>
        <v>Заклад/Лікар</v>
      </c>
      <c r="C37" t="str">
        <f>$H$3</f>
        <v>Надавач</v>
      </c>
      <c r="D37" s="18">
        <f>Dict!$A$2</f>
        <v>46204</v>
      </c>
      <c r="E37" t="s">
        <v>5</v>
      </c>
      <c r="H37" s="88" t="s">
        <v>237</v>
      </c>
      <c r="I37" s="76">
        <f>IF(AND($B37="Надавач",$H$3&lt;&gt;"Надавач"),"-",SUMIFS(Заклад!$E:$E,Заклад!$A:$A,$A37,Заклад!$B:$B,I$36,Заклад!$C:$C,Звіт!$C37))</f>
        <v>8895</v>
      </c>
      <c r="J37" s="76">
        <f>IF(AND($B37="Надавач",$H$3&lt;&gt;"Надавач"),"-",SUMIFS(Заклад!$E:$E,Заклад!$A:$A,$A37,Заклад!$B:$B,J$36,Заклад!$C:$C,Звіт!$C37))</f>
        <v>8531</v>
      </c>
      <c r="K37" s="76">
        <f>IF(AND($B37="Надавач",$H$3&lt;&gt;"Надавач"),"-",SUMIFS(Заклад!$E:$E,Заклад!$A:$A,$A37,Заклад!$B:$B,K$36,Заклад!$C:$C,Звіт!$C37))</f>
        <v>9286</v>
      </c>
      <c r="L37" s="76">
        <f>IF(AND($B37="Надавач",$H$3&lt;&gt;"Надавач"),"-",SUMIFS(Заклад!$E:$E,Заклад!$A:$A,$A37,Заклад!$B:$B,L$36,Заклад!$C:$C,Звіт!$C37))</f>
        <v>12005</v>
      </c>
      <c r="M37" s="76">
        <f>IF(AND($B37="Надавач",$H$3&lt;&gt;"Надавач"),"-",SUMIFS(Заклад!$E:$E,Заклад!$A:$A,$A37,Заклад!$B:$B,M$36,Заклад!$C:$C,Звіт!$C37))</f>
        <v>9962</v>
      </c>
      <c r="N37" s="76">
        <f>IF(AND($B37="Надавач",$H$3&lt;&gt;"Надавач"),"-",SUMIFS(Заклад!$E:$E,Заклад!$A:$A,$A37,Заклад!$B:$B,N$36,Заклад!$C:$C,Звіт!$C37))</f>
        <v>9864</v>
      </c>
      <c r="O37" s="76">
        <f>IF(AND($B37="Надавач",$H$3&lt;&gt;"Надавач"),"-",SUMIFS(Заклад!$E:$E,Заклад!$A:$A,$A37,Заклад!$B:$B,O$36,Заклад!$C:$C,Звіт!$C37))</f>
        <v>12042</v>
      </c>
      <c r="P37" s="76">
        <f>IF(AND($B37="Надавач",$H$3&lt;&gt;"Надавач"),"-",SUMIFS(Заклад!$E:$E,Заклад!$A:$A,$A37,Заклад!$B:$B,P$36,Заклад!$C:$C,Звіт!$C37))</f>
        <v>10288</v>
      </c>
      <c r="Q37" s="76">
        <f>IF(AND($B37="Надавач",$H$3&lt;&gt;"Надавач"),"-",SUMIFS(Заклад!$E:$E,Заклад!$A:$A,$A37,Заклад!$B:$B,Q$36,Заклад!$C:$C,Звіт!$C37))</f>
        <v>10757</v>
      </c>
      <c r="R37" s="76">
        <f>IF(AND($B37="Надавач",$H$3&lt;&gt;"Надавач"),"-",SUMIFS(Заклад!$E:$E,Заклад!$A:$A,$A37,Заклад!$B:$B,R$36,Заклад!$C:$C,Звіт!$C37))</f>
        <v>10043</v>
      </c>
      <c r="S37" s="76">
        <f>IF(AND($B37="Надавач",$H$3&lt;&gt;"Надавач"),"-",SUMIFS(Заклад!$E:$E,Заклад!$A:$A,$A37,Заклад!$B:$B,$S$36,Заклад!$C:$C,Звіт!$C37))</f>
        <v>9226</v>
      </c>
      <c r="T37" s="93">
        <f>IF(AND($B37="Надавач",$H$3&lt;&gt;"Надавач"),"-",SUMIFS(Заклад!$E:$E,Заклад!$A:$A,$A37,Заклад!$B:$B,$T$36,Заклад!$C:$C,Звіт!$C37))</f>
        <v>8983</v>
      </c>
      <c r="U37" s="77">
        <f>T37-S37</f>
        <v>-243</v>
      </c>
    </row>
    <row r="38" spans="1:22" x14ac:dyDescent="0.3">
      <c r="A38">
        <v>115</v>
      </c>
      <c r="B38" t="str">
        <f>VLOOKUP(A38,Індикатори!A:E,5,0)</f>
        <v>Заклад/Лікар</v>
      </c>
      <c r="C38" t="str">
        <f>$H$3</f>
        <v>Надавач</v>
      </c>
      <c r="D38" s="18">
        <f>Dict!$A$2</f>
        <v>46204</v>
      </c>
      <c r="E38" t="s">
        <v>5</v>
      </c>
      <c r="H38" s="86" t="s">
        <v>17</v>
      </c>
      <c r="I38" s="29">
        <f>IF(AND($B38="Надавач",$H$3&lt;&gt;"Надавач"),"-",SUMIFS(Заклад!$E:$E,Заклад!$A:$A,$A38,Заклад!$B:$B,I$36,Заклад!$C:$C,Звіт!$C38))</f>
        <v>1108</v>
      </c>
      <c r="J38" s="29">
        <f>IF(AND($B38="Надавач",$H$3&lt;&gt;"Надавач"),"-",SUMIFS(Заклад!$E:$E,Заклад!$A:$A,$A38,Заклад!$B:$B,J$36,Заклад!$C:$C,Звіт!$C38))</f>
        <v>811</v>
      </c>
      <c r="K38" s="29">
        <f>IF(AND($B38="Надавач",$H$3&lt;&gt;"Надавач"),"-",SUMIFS(Заклад!$E:$E,Заклад!$A:$A,$A38,Заклад!$B:$B,K$36,Заклад!$C:$C,Звіт!$C38))</f>
        <v>971</v>
      </c>
      <c r="L38" s="29">
        <f>IF(AND($B38="Надавач",$H$3&lt;&gt;"Надавач"),"-",SUMIFS(Заклад!$E:$E,Заклад!$A:$A,$A38,Заклад!$B:$B,L$36,Заклад!$C:$C,Звіт!$C38))</f>
        <v>1279</v>
      </c>
      <c r="M38" s="29">
        <f>IF(AND($B38="Надавач",$H$3&lt;&gt;"Надавач"),"-",SUMIFS(Заклад!$E:$E,Заклад!$A:$A,$A38,Заклад!$B:$B,M$36,Заклад!$C:$C,Звіт!$C38))</f>
        <v>1573</v>
      </c>
      <c r="N38" s="29">
        <f>IF(AND($B38="Надавач",$H$3&lt;&gt;"Надавач"),"-",SUMIFS(Заклад!$E:$E,Заклад!$A:$A,$A38,Заклад!$B:$B,N$36,Заклад!$C:$C,Звіт!$C38))</f>
        <v>1474</v>
      </c>
      <c r="O38" s="29">
        <f>IF(AND($B38="Надавач",$H$3&lt;&gt;"Надавач"),"-",SUMIFS(Заклад!$E:$E,Заклад!$A:$A,$A38,Заклад!$B:$B,O$36,Заклад!$C:$C,Звіт!$C38))</f>
        <v>1151</v>
      </c>
      <c r="P38" s="29">
        <f>IF(AND($B38="Надавач",$H$3&lt;&gt;"Надавач"),"-",SUMIFS(Заклад!$E:$E,Заклад!$A:$A,$A38,Заклад!$B:$B,P$36,Заклад!$C:$C,Звіт!$C38))</f>
        <v>1241</v>
      </c>
      <c r="Q38" s="29">
        <f>IF(AND($B38="Надавач",$H$3&lt;&gt;"Надавач"),"-",SUMIFS(Заклад!$E:$E,Заклад!$A:$A,$A38,Заклад!$B:$B,Q$36,Заклад!$C:$C,Звіт!$C38))</f>
        <v>1191</v>
      </c>
      <c r="R38" s="29">
        <f>IF(AND($B38="Надавач",$H$3&lt;&gt;"Надавач"),"-",SUMIFS(Заклад!$E:$E,Заклад!$A:$A,$A38,Заклад!$B:$B,R$36,Заклад!$C:$C,Звіт!$C38))</f>
        <v>1321</v>
      </c>
      <c r="S38" s="29">
        <f>IF(AND($B38="Надавач",$H$3&lt;&gt;"Надавач"),"-",SUMIFS(Заклад!$E:$E,Заклад!$A:$A,$A38,Заклад!$B:$B,$S$36,Заклад!$C:$C,Звіт!$C38))</f>
        <v>1154</v>
      </c>
      <c r="T38" s="19">
        <f>IF(AND($B38="Надавач",$H$3&lt;&gt;"Надавач"),"-",SUMIFS(Заклад!$E:$E,Заклад!$A:$A,$A38,Заклад!$B:$B,$T$36,Заклад!$C:$C,Звіт!$C38))</f>
        <v>1071</v>
      </c>
      <c r="U38" s="19">
        <f t="shared" ref="U38:U39" si="57">T38-S38</f>
        <v>-83</v>
      </c>
    </row>
    <row r="39" spans="1:22" x14ac:dyDescent="0.3">
      <c r="A39">
        <v>116</v>
      </c>
      <c r="B39" t="str">
        <f>VLOOKUP(A39,Індикатори!A:E,5,0)</f>
        <v>Заклад/Лікар</v>
      </c>
      <c r="C39" t="str">
        <f>$H$3</f>
        <v>Надавач</v>
      </c>
      <c r="D39" s="18">
        <f>Dict!$A$2</f>
        <v>46204</v>
      </c>
      <c r="E39" t="s">
        <v>5</v>
      </c>
      <c r="H39" s="86" t="s">
        <v>18</v>
      </c>
      <c r="I39" s="29">
        <f>IF(AND($B39="Надавач",$H$3&lt;&gt;"Надавач"),"-",SUMIFS(Заклад!$E:$E,Заклад!$A:$A,$A39,Заклад!$B:$B,I$36,Заклад!$C:$C,Звіт!$C39))</f>
        <v>276</v>
      </c>
      <c r="J39" s="29">
        <f>IF(AND($B39="Надавач",$H$3&lt;&gt;"Надавач"),"-",SUMIFS(Заклад!$E:$E,Заклад!$A:$A,$A39,Заклад!$B:$B,J$36,Заклад!$C:$C,Звіт!$C39))</f>
        <v>175</v>
      </c>
      <c r="K39" s="29">
        <f>IF(AND($B39="Надавач",$H$3&lt;&gt;"Надавач"),"-",SUMIFS(Заклад!$E:$E,Заклад!$A:$A,$A39,Заклад!$B:$B,K$36,Заклад!$C:$C,Звіт!$C39))</f>
        <v>272</v>
      </c>
      <c r="L39" s="29">
        <f>IF(AND($B39="Надавач",$H$3&lt;&gt;"Надавач"),"-",SUMIFS(Заклад!$E:$E,Заклад!$A:$A,$A39,Заклад!$B:$B,L$36,Заклад!$C:$C,Звіт!$C39))</f>
        <v>305</v>
      </c>
      <c r="M39" s="29">
        <f>IF(AND($B39="Надавач",$H$3&lt;&gt;"Надавач"),"-",SUMIFS(Заклад!$E:$E,Заклад!$A:$A,$A39,Заклад!$B:$B,M$36,Заклад!$C:$C,Звіт!$C39))</f>
        <v>294</v>
      </c>
      <c r="N39" s="29">
        <f>IF(AND($B39="Надавач",$H$3&lt;&gt;"Надавач"),"-",SUMIFS(Заклад!$E:$E,Заклад!$A:$A,$A39,Заклад!$B:$B,N$36,Заклад!$C:$C,Звіт!$C39))</f>
        <v>273</v>
      </c>
      <c r="O39" s="29">
        <f>IF(AND($B39="Надавач",$H$3&lt;&gt;"Надавач"),"-",SUMIFS(Заклад!$E:$E,Заклад!$A:$A,$A39,Заклад!$B:$B,O$36,Заклад!$C:$C,Звіт!$C39))</f>
        <v>351</v>
      </c>
      <c r="P39" s="29">
        <f>IF(AND($B39="Надавач",$H$3&lt;&gt;"Надавач"),"-",SUMIFS(Заклад!$E:$E,Заклад!$A:$A,$A39,Заклад!$B:$B,P$36,Заклад!$C:$C,Звіт!$C39))</f>
        <v>340</v>
      </c>
      <c r="Q39" s="29">
        <f>IF(AND($B39="Надавач",$H$3&lt;&gt;"Надавач"),"-",SUMIFS(Заклад!$E:$E,Заклад!$A:$A,$A39,Заклад!$B:$B,Q$36,Заклад!$C:$C,Звіт!$C39))</f>
        <v>364</v>
      </c>
      <c r="R39" s="29">
        <f>IF(AND($B39="Надавач",$H$3&lt;&gt;"Надавач"),"-",SUMIFS(Заклад!$E:$E,Заклад!$A:$A,$A39,Заклад!$B:$B,R$36,Заклад!$C:$C,Звіт!$C39))</f>
        <v>349</v>
      </c>
      <c r="S39" s="29">
        <f>IF(AND($B39="Надавач",$H$3&lt;&gt;"Надавач"),"-",SUMIFS(Заклад!$E:$E,Заклад!$A:$A,$A39,Заклад!$B:$B,$S$36,Заклад!$C:$C,Звіт!$C39))</f>
        <v>303</v>
      </c>
      <c r="T39" s="19">
        <f>IF(AND($B39="Надавач",$H$3&lt;&gt;"Надавач"),"-",SUMIFS(Заклад!$E:$E,Заклад!$A:$A,$A39,Заклад!$B:$B,$T$36,Заклад!$C:$C,Звіт!$C39))</f>
        <v>186</v>
      </c>
      <c r="U39" s="19">
        <f t="shared" si="57"/>
        <v>-117</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46204</v>
      </c>
      <c r="E41" t="s">
        <v>5</v>
      </c>
      <c r="H41" s="86" t="s">
        <v>20</v>
      </c>
      <c r="I41" s="29">
        <f>IF(AND($B41="Надавач",$H$3&lt;&gt;"Надавач"),"-",SUMIFS(Заклад!$E:$E,Заклад!$A:$A,$A41,Заклад!$B:$B,I$36,Заклад!$C:$C,Звіт!$C41))</f>
        <v>8859</v>
      </c>
      <c r="J41" s="29">
        <f>IF(AND($B41="Надавач",$H$3&lt;&gt;"Надавач"),"-",SUMIFS(Заклад!$E:$E,Заклад!$A:$A,$A41,Заклад!$B:$B,J$36,Заклад!$C:$C,Звіт!$C41))</f>
        <v>8504</v>
      </c>
      <c r="K41" s="29">
        <f>IF(AND($B41="Надавач",$H$3&lt;&gt;"Надавач"),"-",SUMIFS(Заклад!$E:$E,Заклад!$A:$A,$A41,Заклад!$B:$B,K$36,Заклад!$C:$C,Звіт!$C41))</f>
        <v>9265</v>
      </c>
      <c r="L41" s="29">
        <f>IF(AND($B41="Надавач",$H$3&lt;&gt;"Надавач"),"-",SUMIFS(Заклад!$E:$E,Заклад!$A:$A,$A41,Заклад!$B:$B,L$36,Заклад!$C:$C,Звіт!$C41))</f>
        <v>11974</v>
      </c>
      <c r="M41" s="29">
        <f>IF(AND($B41="Надавач",$H$3&lt;&gt;"Надавач"),"-",SUMIFS(Заклад!$E:$E,Заклад!$A:$A,$A41,Заклад!$B:$B,M$36,Заклад!$C:$C,Звіт!$C41))</f>
        <v>9947</v>
      </c>
      <c r="N41" s="29">
        <f>IF(AND($B41="Надавач",$H$3&lt;&gt;"Надавач"),"-",SUMIFS(Заклад!$E:$E,Заклад!$A:$A,$A41,Заклад!$B:$B,N$36,Заклад!$C:$C,Звіт!$C41))</f>
        <v>9844</v>
      </c>
      <c r="O41" s="29">
        <f>IF(AND($B41="Надавач",$H$3&lt;&gt;"Надавач"),"-",SUMIFS(Заклад!$E:$E,Заклад!$A:$A,$A41,Заклад!$B:$B,O$36,Заклад!$C:$C,Звіт!$C41))</f>
        <v>12038</v>
      </c>
      <c r="P41" s="29">
        <f>IF(AND($B41="Надавач",$H$3&lt;&gt;"Надавач"),"-",SUMIFS(Заклад!$E:$E,Заклад!$A:$A,$A41,Заклад!$B:$B,P$36,Заклад!$C:$C,Звіт!$C41))</f>
        <v>10269</v>
      </c>
      <c r="Q41" s="29">
        <f>IF(AND($B41="Надавач",$H$3&lt;&gt;"Надавач"),"-",SUMIFS(Заклад!$E:$E,Заклад!$A:$A,$A41,Заклад!$B:$B,Q$36,Заклад!$C:$C,Звіт!$C41))</f>
        <v>10722</v>
      </c>
      <c r="R41" s="29">
        <f>IF(AND($B41="Надавач",$H$3&lt;&gt;"Надавач"),"-",SUMIFS(Заклад!$E:$E,Заклад!$A:$A,$A41,Заклад!$B:$B,R$36,Заклад!$C:$C,Звіт!$C41))</f>
        <v>10026</v>
      </c>
      <c r="S41" s="29">
        <f>IF(AND($B41="Надавач",$H$3&lt;&gt;"Надавач"),"-",SUMIFS(Заклад!$E:$E,Заклад!$A:$A,$A41,Заклад!$B:$B,$S$36,Заклад!$C:$C,Звіт!$C41))</f>
        <v>9215</v>
      </c>
      <c r="T41" s="19">
        <f>IF(AND($B41="Надавач",$H$3&lt;&gt;"Надавач"),"-",SUMIFS(Заклад!$E:$E,Заклад!$A:$A,$A41,Заклад!$B:$B,$T$36,Заклад!$C:$C,Звіт!$C41))</f>
        <v>8958</v>
      </c>
      <c r="U41" s="19">
        <f t="shared" ref="U41:U47" si="59">T41-S41</f>
        <v>-257</v>
      </c>
    </row>
    <row r="42" spans="1:22" ht="28.8" x14ac:dyDescent="0.3">
      <c r="A42">
        <v>121</v>
      </c>
      <c r="B42" t="str">
        <f>VLOOKUP(A42,Індикатори!A:E,5,0)</f>
        <v>Заклад/Лікар</v>
      </c>
      <c r="C42" t="str">
        <f t="shared" si="58"/>
        <v>Надавач</v>
      </c>
      <c r="D42" s="18">
        <f>Dict!$A$2</f>
        <v>46204</v>
      </c>
      <c r="E42" t="s">
        <v>5</v>
      </c>
      <c r="H42" s="87" t="s">
        <v>21</v>
      </c>
      <c r="I42" s="29">
        <f>IF(AND($B42="Надавач",$H$3&lt;&gt;"Надавач"),"-",SUMIFS(Заклад!$E:$E,Заклад!$A:$A,$A42,Заклад!$B:$B,I$36,Заклад!$C:$C,Звіт!$C42))</f>
        <v>5</v>
      </c>
      <c r="J42" s="29">
        <f>IF(AND($B42="Надавач",$H$3&lt;&gt;"Надавач"),"-",SUMIFS(Заклад!$E:$E,Заклад!$A:$A,$A42,Заклад!$B:$B,J$36,Заклад!$C:$C,Звіт!$C42))</f>
        <v>10</v>
      </c>
      <c r="K42" s="29">
        <f>IF(AND($B42="Надавач",$H$3&lt;&gt;"Надавач"),"-",SUMIFS(Заклад!$E:$E,Заклад!$A:$A,$A42,Заклад!$B:$B,K$36,Заклад!$C:$C,Звіт!$C42))</f>
        <v>6</v>
      </c>
      <c r="L42" s="29">
        <f>IF(AND($B42="Надавач",$H$3&lt;&gt;"Надавач"),"-",SUMIFS(Заклад!$E:$E,Заклад!$A:$A,$A42,Заклад!$B:$B,L$36,Заклад!$C:$C,Звіт!$C42))</f>
        <v>6</v>
      </c>
      <c r="M42" s="29">
        <f>IF(AND($B42="Надавач",$H$3&lt;&gt;"Надавач"),"-",SUMIFS(Заклад!$E:$E,Заклад!$A:$A,$A42,Заклад!$B:$B,M$36,Заклад!$C:$C,Звіт!$C42))</f>
        <v>2</v>
      </c>
      <c r="N42" s="29">
        <f>IF(AND($B42="Надавач",$H$3&lt;&gt;"Надавач"),"-",SUMIFS(Заклад!$E:$E,Заклад!$A:$A,$A42,Заклад!$B:$B,N$36,Заклад!$C:$C,Звіт!$C42))</f>
        <v>4</v>
      </c>
      <c r="O42" s="29">
        <f>IF(AND($B42="Надавач",$H$3&lt;&gt;"Надавач"),"-",SUMIFS(Заклад!$E:$E,Заклад!$A:$A,$A42,Заклад!$B:$B,O$36,Заклад!$C:$C,Звіт!$C42))</f>
        <v>4</v>
      </c>
      <c r="P42" s="29">
        <f>IF(AND($B42="Надавач",$H$3&lt;&gt;"Надавач"),"-",SUMIFS(Заклад!$E:$E,Заклад!$A:$A,$A42,Заклад!$B:$B,P$36,Заклад!$C:$C,Звіт!$C42))</f>
        <v>1</v>
      </c>
      <c r="Q42" s="29">
        <f>IF(AND($B42="Надавач",$H$3&lt;&gt;"Надавач"),"-",SUMIFS(Заклад!$E:$E,Заклад!$A:$A,$A42,Заклад!$B:$B,Q$36,Заклад!$C:$C,Звіт!$C42))</f>
        <v>1</v>
      </c>
      <c r="R42" s="29">
        <f>IF(AND($B42="Надавач",$H$3&lt;&gt;"Надавач"),"-",SUMIFS(Заклад!$E:$E,Заклад!$A:$A,$A42,Заклад!$B:$B,R$36,Заклад!$C:$C,Звіт!$C42))</f>
        <v>2</v>
      </c>
      <c r="S42" s="29">
        <f>IF(AND($B42="Надавач",$H$3&lt;&gt;"Надавач"),"-",SUMIFS(Заклад!$E:$E,Заклад!$A:$A,$A42,Заклад!$B:$B,$S$36,Заклад!$C:$C,Звіт!$C42))</f>
        <v>0</v>
      </c>
      <c r="T42" s="19">
        <f>IF(AND($B42="Надавач",$H$3&lt;&gt;"Надавач"),"-",SUMIFS(Заклад!$E:$E,Заклад!$A:$A,$A42,Заклад!$B:$B,$T$36,Заклад!$C:$C,Звіт!$C42))</f>
        <v>3</v>
      </c>
      <c r="U42" s="19">
        <f t="shared" si="59"/>
        <v>3</v>
      </c>
    </row>
    <row r="43" spans="1:22" ht="28.8" x14ac:dyDescent="0.3">
      <c r="A43">
        <v>122</v>
      </c>
      <c r="B43" t="str">
        <f>VLOOKUP(A43,Індикатори!A:E,5,0)</f>
        <v>Заклад/Лікар</v>
      </c>
      <c r="C43" t="str">
        <f t="shared" si="58"/>
        <v>Надавач</v>
      </c>
      <c r="D43" s="18">
        <f>Dict!$A$2</f>
        <v>46204</v>
      </c>
      <c r="E43" t="s">
        <v>5</v>
      </c>
      <c r="H43" s="87" t="s">
        <v>22</v>
      </c>
      <c r="I43" s="29">
        <f>IF(AND($B43="Надавач",$H$3&lt;&gt;"Надавач"),"-",SUMIFS(Заклад!$E:$E,Заклад!$A:$A,$A43,Заклад!$B:$B,I$36,Заклад!$C:$C,Звіт!$C43))</f>
        <v>31</v>
      </c>
      <c r="J43" s="29">
        <f>IF(AND($B43="Надавач",$H$3&lt;&gt;"Надавач"),"-",SUMIFS(Заклад!$E:$E,Заклад!$A:$A,$A43,Заклад!$B:$B,J$36,Заклад!$C:$C,Звіт!$C43))</f>
        <v>17</v>
      </c>
      <c r="K43" s="29">
        <f>IF(AND($B43="Надавач",$H$3&lt;&gt;"Надавач"),"-",SUMIFS(Заклад!$E:$E,Заклад!$A:$A,$A43,Заклад!$B:$B,K$36,Заклад!$C:$C,Звіт!$C43))</f>
        <v>15</v>
      </c>
      <c r="L43" s="29">
        <f>IF(AND($B43="Надавач",$H$3&lt;&gt;"Надавач"),"-",SUMIFS(Заклад!$E:$E,Заклад!$A:$A,$A43,Заклад!$B:$B,L$36,Заклад!$C:$C,Звіт!$C43))</f>
        <v>25</v>
      </c>
      <c r="M43" s="29">
        <f>IF(AND($B43="Надавач",$H$3&lt;&gt;"Надавач"),"-",SUMIFS(Заклад!$E:$E,Заклад!$A:$A,$A43,Заклад!$B:$B,M$36,Заклад!$C:$C,Звіт!$C43))</f>
        <v>13</v>
      </c>
      <c r="N43" s="29">
        <f>IF(AND($B43="Надавач",$H$3&lt;&gt;"Надавач"),"-",SUMIFS(Заклад!$E:$E,Заклад!$A:$A,$A43,Заклад!$B:$B,N$36,Заклад!$C:$C,Звіт!$C43))</f>
        <v>16</v>
      </c>
      <c r="O43" s="29">
        <f>IF(AND($B43="Надавач",$H$3&lt;&gt;"Надавач"),"-",SUMIFS(Заклад!$E:$E,Заклад!$A:$A,$A43,Заклад!$B:$B,O$36,Заклад!$C:$C,Звіт!$C43))</f>
        <v>22</v>
      </c>
      <c r="P43" s="29">
        <f>IF(AND($B43="Надавач",$H$3&lt;&gt;"Надавач"),"-",SUMIFS(Заклад!$E:$E,Заклад!$A:$A,$A43,Заклад!$B:$B,P$36,Заклад!$C:$C,Звіт!$C43))</f>
        <v>18</v>
      </c>
      <c r="Q43" s="29">
        <f>IF(AND($B43="Надавач",$H$3&lt;&gt;"Надавач"),"-",SUMIFS(Заклад!$E:$E,Заклад!$A:$A,$A43,Заклад!$B:$B,Q$36,Заклад!$C:$C,Звіт!$C43))</f>
        <v>34</v>
      </c>
      <c r="R43" s="29">
        <f>IF(AND($B43="Надавач",$H$3&lt;&gt;"Надавач"),"-",SUMIFS(Заклад!$E:$E,Заклад!$A:$A,$A43,Заклад!$B:$B,R$36,Заклад!$C:$C,Звіт!$C43))</f>
        <v>15</v>
      </c>
      <c r="S43" s="29">
        <f>IF(AND($B43="Надавач",$H$3&lt;&gt;"Надавач"),"-",SUMIFS(Заклад!$E:$E,Заклад!$A:$A,$A43,Заклад!$B:$B,$S$36,Заклад!$C:$C,Звіт!$C43))</f>
        <v>11</v>
      </c>
      <c r="T43" s="19">
        <f>IF(AND($B43="Надавач",$H$3&lt;&gt;"Надавач"),"-",SUMIFS(Заклад!$E:$E,Заклад!$A:$A,$A43,Заклад!$B:$B,$T$36,Заклад!$C:$C,Звіт!$C43))</f>
        <v>22</v>
      </c>
      <c r="U43" s="19">
        <f t="shared" si="59"/>
        <v>11</v>
      </c>
    </row>
    <row r="44" spans="1:22" x14ac:dyDescent="0.3">
      <c r="A44">
        <v>123</v>
      </c>
      <c r="B44" t="str">
        <f>VLOOKUP(A44,Індикатори!A:E,5,0)</f>
        <v>Заклад/Лікар</v>
      </c>
      <c r="C44" t="str">
        <f t="shared" si="58"/>
        <v>Надавач</v>
      </c>
      <c r="D44" s="18">
        <f>Dict!$A$2</f>
        <v>46204</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46204</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46204</v>
      </c>
      <c r="E46" t="s">
        <v>5</v>
      </c>
      <c r="H46" s="86" t="s">
        <v>25</v>
      </c>
      <c r="I46" s="29">
        <f>IF(AND($B46="Надавач",$H$3&lt;&gt;"Надавач"),"-",SUMIFS(Заклад!$E:$E,Заклад!$A:$A,$A46,Заклад!$B:$B,I$36,Заклад!$C:$C,Звіт!$C46))</f>
        <v>0</v>
      </c>
      <c r="J46" s="29">
        <f>IF(AND($B46="Надавач",$H$3&lt;&gt;"Надавач"),"-",SUMIFS(Заклад!$E:$E,Заклад!$A:$A,$A46,Заклад!$B:$B,J$36,Заклад!$C:$C,Звіт!$C46))</f>
        <v>0</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46204</v>
      </c>
      <c r="E47" t="s">
        <v>5</v>
      </c>
      <c r="H47" s="86" t="s">
        <v>26</v>
      </c>
      <c r="I47" s="29">
        <f>IF(AND($B47="Надавач",$H$3&lt;&gt;"Надавач"),"-",SUMIFS(Заклад!$E:$E,Заклад!$A:$A,$A47,Заклад!$B:$B,I$36,Заклад!$C:$C,Звіт!$C47))</f>
        <v>43</v>
      </c>
      <c r="J47" s="29">
        <f>IF(AND($B47="Надавач",$H$3&lt;&gt;"Надавач"),"-",SUMIFS(Заклад!$E:$E,Заклад!$A:$A,$A47,Заклад!$B:$B,J$36,Заклад!$C:$C,Звіт!$C47))</f>
        <v>33</v>
      </c>
      <c r="K47" s="29">
        <f>IF(AND($B47="Надавач",$H$3&lt;&gt;"Надавач"),"-",SUMIFS(Заклад!$E:$E,Заклад!$A:$A,$A47,Заклад!$B:$B,K$36,Заклад!$C:$C,Звіт!$C47))</f>
        <v>42</v>
      </c>
      <c r="L47" s="29">
        <f>IF(AND($B47="Надавач",$H$3&lt;&gt;"Надавач"),"-",SUMIFS(Заклад!$E:$E,Заклад!$A:$A,$A47,Заклад!$B:$B,L$36,Заклад!$C:$C,Звіт!$C47))</f>
        <v>44</v>
      </c>
      <c r="M47" s="29">
        <f>IF(AND($B47="Надавач",$H$3&lt;&gt;"Надавач"),"-",SUMIFS(Заклад!$E:$E,Заклад!$A:$A,$A47,Заклад!$B:$B,M$36,Заклад!$C:$C,Звіт!$C47))</f>
        <v>45</v>
      </c>
      <c r="N47" s="29">
        <f>IF(AND($B47="Надавач",$H$3&lt;&gt;"Надавач"),"-",SUMIFS(Заклад!$E:$E,Заклад!$A:$A,$A47,Заклад!$B:$B,N$36,Заклад!$C:$C,Звіт!$C47))</f>
        <v>52</v>
      </c>
      <c r="O47" s="29">
        <f>IF(AND($B47="Надавач",$H$3&lt;&gt;"Надавач"),"-",SUMIFS(Заклад!$E:$E,Заклад!$A:$A,$A47,Заклад!$B:$B,O$36,Заклад!$C:$C,Звіт!$C47))</f>
        <v>65</v>
      </c>
      <c r="P47" s="29">
        <f>IF(AND($B47="Надавач",$H$3&lt;&gt;"Надавач"),"-",SUMIFS(Заклад!$E:$E,Заклад!$A:$A,$A47,Заклад!$B:$B,P$36,Заклад!$C:$C,Звіт!$C47))</f>
        <v>28</v>
      </c>
      <c r="Q47" s="29">
        <f>IF(AND($B47="Надавач",$H$3&lt;&gt;"Надавач"),"-",SUMIFS(Заклад!$E:$E,Заклад!$A:$A,$A47,Заклад!$B:$B,Q$36,Заклад!$C:$C,Звіт!$C47))</f>
        <v>27</v>
      </c>
      <c r="R47" s="29">
        <f>IF(AND($B47="Надавач",$H$3&lt;&gt;"Надавач"),"-",SUMIFS(Заклад!$E:$E,Заклад!$A:$A,$A47,Заклад!$B:$B,R$36,Заклад!$C:$C,Звіт!$C47))</f>
        <v>33</v>
      </c>
      <c r="S47" s="29">
        <f>IF(AND($B47="Надавач",$H$3&lt;&gt;"Надавач"),"-",SUMIFS(Заклад!$E:$E,Заклад!$A:$A,$A47,Заклад!$B:$B,$S$36,Заклад!$C:$C,Звіт!$C47))</f>
        <v>46</v>
      </c>
      <c r="T47" s="19">
        <f>IF(AND($B47="Надавач",$H$3&lt;&gt;"Надавач"),"-",SUMIFS(Заклад!$E:$E,Заклад!$A:$A,$A47,Заклад!$B:$B,$T$36,Заклад!$C:$C,Звіт!$C47))</f>
        <v>42</v>
      </c>
      <c r="U47" s="19">
        <f t="shared" si="59"/>
        <v>-4</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45870</v>
      </c>
      <c r="J50" s="23">
        <f t="shared" ref="J50" si="61">EOMONTH(K50,-2)+1</f>
        <v>45901</v>
      </c>
      <c r="K50" s="23">
        <f t="shared" ref="K50" si="62">EOMONTH(L50,-2)+1</f>
        <v>45931</v>
      </c>
      <c r="L50" s="23">
        <f t="shared" ref="L50" si="63">EOMONTH(M50,-2)+1</f>
        <v>45962</v>
      </c>
      <c r="M50" s="23">
        <f t="shared" ref="M50:N50" si="64">EOMONTH(N50,-2)+1</f>
        <v>45992</v>
      </c>
      <c r="N50" s="23">
        <f t="shared" si="64"/>
        <v>46023</v>
      </c>
      <c r="O50" s="23">
        <f t="shared" ref="O50:Q50" si="65">EOMONTH(P50,-2)+1</f>
        <v>46054</v>
      </c>
      <c r="P50" s="23">
        <f t="shared" si="65"/>
        <v>46082</v>
      </c>
      <c r="Q50" s="23">
        <f t="shared" si="65"/>
        <v>46113</v>
      </c>
      <c r="R50" s="23">
        <f>EOMONTH(S50,-2)+1</f>
        <v>46143</v>
      </c>
      <c r="S50" s="23">
        <f>EOMONTH(Dict!$A$2,-2)+1</f>
        <v>46174</v>
      </c>
      <c r="T50" s="28">
        <f>Dict!$A$2</f>
        <v>46204</v>
      </c>
      <c r="U50" s="82" t="s">
        <v>77</v>
      </c>
    </row>
    <row r="51" spans="1:30" x14ac:dyDescent="0.3">
      <c r="A51">
        <v>127</v>
      </c>
      <c r="B51" t="str">
        <f>VLOOKUP(A51,Індикатори!A:E,5,0)</f>
        <v>Заклад/Лікар</v>
      </c>
      <c r="C51" t="str">
        <f t="shared" ref="C51:C58" si="66">$H$3</f>
        <v>Надавач</v>
      </c>
      <c r="D51" s="18">
        <f>Dict!$A$2</f>
        <v>46204</v>
      </c>
      <c r="E51" t="s">
        <v>5</v>
      </c>
      <c r="H51" s="88" t="s">
        <v>318</v>
      </c>
      <c r="I51" s="76">
        <f>IF(AND($B51="Надавач",$H$3&lt;&gt;"Надавач"),"-",SUMIFS(Заклад!$E:$E,Заклад!$A:$A,$A51,Заклад!$B:$B,I$50,Заклад!$C:$C,Звіт!$C51))</f>
        <v>4178</v>
      </c>
      <c r="J51" s="76">
        <f>IF(AND($B51="Надавач",$H$3&lt;&gt;"Надавач"),"-",SUMIFS(Заклад!$E:$E,Заклад!$A:$A,$A51,Заклад!$B:$B,J$50,Заклад!$C:$C,Звіт!$C51))</f>
        <v>4270</v>
      </c>
      <c r="K51" s="76">
        <f>IF(AND($B51="Надавач",$H$3&lt;&gt;"Надавач"),"-",SUMIFS(Заклад!$E:$E,Заклад!$A:$A,$A51,Заклад!$B:$B,K$50,Заклад!$C:$C,Звіт!$C51))</f>
        <v>3970</v>
      </c>
      <c r="L51" s="76">
        <f>IF(AND($B51="Надавач",$H$3&lt;&gt;"Надавач"),"-",SUMIFS(Заклад!$E:$E,Заклад!$A:$A,$A51,Заклад!$B:$B,L$50,Заклад!$C:$C,Звіт!$C51))</f>
        <v>4396</v>
      </c>
      <c r="M51" s="76">
        <f>IF(AND($B51="Надавач",$H$3&lt;&gt;"Надавач"),"-",SUMIFS(Заклад!$E:$E,Заклад!$A:$A,$A51,Заклад!$B:$B,M$50,Заклад!$C:$C,Звіт!$C51))</f>
        <v>3638</v>
      </c>
      <c r="N51" s="76">
        <f>IF(AND($B51="Надавач",$H$3&lt;&gt;"Надавач"),"-",SUMIFS(Заклад!$E:$E,Заклад!$A:$A,$A51,Заклад!$B:$B,N$50,Заклад!$C:$C,Звіт!$C51))</f>
        <v>3251</v>
      </c>
      <c r="O51" s="76">
        <f>IF(AND($B51="Надавач",$H$3&lt;&gt;"Надавач"),"-",SUMIFS(Заклад!$E:$E,Заклад!$A:$A,$A51,Заклад!$B:$B,O$50,Заклад!$C:$C,Звіт!$C51))</f>
        <v>4195</v>
      </c>
      <c r="P51" s="76">
        <f>IF(AND($B51="Надавач",$H$3&lt;&gt;"Надавач"),"-",SUMIFS(Заклад!$E:$E,Заклад!$A:$A,$A51,Заклад!$B:$B,P$50,Заклад!$C:$C,Звіт!$C51))</f>
        <v>4289</v>
      </c>
      <c r="Q51" s="76">
        <f>IF(AND($B51="Надавач",$H$3&lt;&gt;"Надавач"),"-",SUMIFS(Заклад!$E:$E,Заклад!$A:$A,$A51,Заклад!$B:$B,Q$50,Заклад!$C:$C,Звіт!$C51))</f>
        <v>4645</v>
      </c>
      <c r="R51" s="76">
        <f>IF(AND($B51="Надавач",$H$3&lt;&gt;"Надавач"),"-",SUMIFS(Заклад!$E:$E,Заклад!$A:$A,$A51,Заклад!$B:$B,R$50,Заклад!$C:$C,Звіт!$C51))</f>
        <v>4002</v>
      </c>
      <c r="S51" s="76">
        <f>IF(AND($B51="Надавач",$H$3&lt;&gt;"Надавач"),"-",SUMIFS(Заклад!$E:$E,Заклад!$A:$A,$A51,Заклад!$B:$B,$S$50,Заклад!$C:$C,Звіт!$C51))</f>
        <v>3349</v>
      </c>
      <c r="T51" s="93">
        <f>IF(AND($B51="Надавач",$H$3&lt;&gt;"Надавач"),"-",SUMIFS(Заклад!$E:$E,Заклад!$A:$A,$A51,Заклад!$B:$B,$T$50,Заклад!$C:$C,Звіт!$C51))</f>
        <v>3636</v>
      </c>
      <c r="U51" s="77">
        <f>T51-S51</f>
        <v>287</v>
      </c>
    </row>
    <row r="52" spans="1:30" x14ac:dyDescent="0.3">
      <c r="A52">
        <v>128</v>
      </c>
      <c r="B52" t="str">
        <f>VLOOKUP(A52,Індикатори!A:E,5,0)</f>
        <v>Заклад/Лікар</v>
      </c>
      <c r="C52" t="str">
        <f t="shared" si="66"/>
        <v>Надавач</v>
      </c>
      <c r="D52" s="18">
        <f>Dict!$A$2</f>
        <v>46204</v>
      </c>
      <c r="E52" t="s">
        <v>5</v>
      </c>
      <c r="H52" s="86" t="s">
        <v>28</v>
      </c>
      <c r="I52" s="29">
        <f>IF(AND($B52="Надавач",$H$3&lt;&gt;"Надавач"),"-",SUMIFS(Заклад!$E:$E,Заклад!$A:$A,$A52,Заклад!$B:$B,I$50,Заклад!$C:$C,Звіт!$C52))</f>
        <v>1047</v>
      </c>
      <c r="J52" s="29">
        <f>IF(AND($B52="Надавач",$H$3&lt;&gt;"Надавач"),"-",SUMIFS(Заклад!$E:$E,Заклад!$A:$A,$A52,Заклад!$B:$B,J$50,Заклад!$C:$C,Звіт!$C52))</f>
        <v>1229</v>
      </c>
      <c r="K52" s="29">
        <f>IF(AND($B52="Надавач",$H$3&lt;&gt;"Надавач"),"-",SUMIFS(Заклад!$E:$E,Заклад!$A:$A,$A52,Заклад!$B:$B,K$50,Заклад!$C:$C,Звіт!$C52))</f>
        <v>1135</v>
      </c>
      <c r="L52" s="29">
        <f>IF(AND($B52="Надавач",$H$3&lt;&gt;"Надавач"),"-",SUMIFS(Заклад!$E:$E,Заклад!$A:$A,$A52,Заклад!$B:$B,L$50,Заклад!$C:$C,Звіт!$C52))</f>
        <v>1425</v>
      </c>
      <c r="M52" s="29">
        <f>IF(AND($B52="Надавач",$H$3&lt;&gt;"Надавач"),"-",SUMIFS(Заклад!$E:$E,Заклад!$A:$A,$A52,Заклад!$B:$B,M$50,Заклад!$C:$C,Звіт!$C52))</f>
        <v>1041</v>
      </c>
      <c r="N52" s="29">
        <f>IF(AND($B52="Надавач",$H$3&lt;&gt;"Надавач"),"-",SUMIFS(Заклад!$E:$E,Заклад!$A:$A,$A52,Заклад!$B:$B,N$50,Заклад!$C:$C,Звіт!$C52))</f>
        <v>877</v>
      </c>
      <c r="O52" s="29">
        <f>IF(AND($B52="Надавач",$H$3&lt;&gt;"Надавач"),"-",SUMIFS(Заклад!$E:$E,Заклад!$A:$A,$A52,Заклад!$B:$B,O$50,Заклад!$C:$C,Звіт!$C52))</f>
        <v>1355</v>
      </c>
      <c r="P52" s="29">
        <f>IF(AND($B52="Надавач",$H$3&lt;&gt;"Надавач"),"-",SUMIFS(Заклад!$E:$E,Заклад!$A:$A,$A52,Заклад!$B:$B,P$50,Заклад!$C:$C,Звіт!$C52))</f>
        <v>1337</v>
      </c>
      <c r="Q52" s="29">
        <f>IF(AND($B52="Надавач",$H$3&lt;&gt;"Надавач"),"-",SUMIFS(Заклад!$E:$E,Заклад!$A:$A,$A52,Заклад!$B:$B,Q$50,Заклад!$C:$C,Звіт!$C52))</f>
        <v>1270</v>
      </c>
      <c r="R52" s="29">
        <f>IF(AND($B52="Надавач",$H$3&lt;&gt;"Надавач"),"-",SUMIFS(Заклад!$E:$E,Заклад!$A:$A,$A52,Заклад!$B:$B,R$50,Заклад!$C:$C,Звіт!$C52))</f>
        <v>1116</v>
      </c>
      <c r="S52" s="29">
        <f>IF(AND($B52="Надавач",$H$3&lt;&gt;"Надавач"),"-",SUMIFS(Заклад!$E:$E,Заклад!$A:$A,$A52,Заклад!$B:$B,$S$50,Заклад!$C:$C,Звіт!$C52))</f>
        <v>735</v>
      </c>
      <c r="T52" s="19">
        <f>IF(AND($B52="Надавач",$H$3&lt;&gt;"Надавач"),"-",SUMIFS(Заклад!$E:$E,Заклад!$A:$A,$A52,Заклад!$B:$B,$T$50,Заклад!$C:$C,Звіт!$C52))</f>
        <v>640</v>
      </c>
      <c r="U52" s="19">
        <f t="shared" ref="U52:U58" si="67">T52-S52</f>
        <v>-95</v>
      </c>
    </row>
    <row r="53" spans="1:30" x14ac:dyDescent="0.3">
      <c r="A53">
        <v>129</v>
      </c>
      <c r="B53" t="str">
        <f>VLOOKUP(A53,Індикатори!A:E,5,0)</f>
        <v>Заклад/Лікар</v>
      </c>
      <c r="C53" t="str">
        <f t="shared" si="66"/>
        <v>Надавач</v>
      </c>
      <c r="D53" s="18">
        <f>Dict!$A$2</f>
        <v>46204</v>
      </c>
      <c r="E53" t="s">
        <v>5</v>
      </c>
      <c r="H53" s="86" t="s">
        <v>29</v>
      </c>
      <c r="I53" s="29">
        <f>IF(AND($B53="Надавач",$H$3&lt;&gt;"Надавач"),"-",SUMIFS(Заклад!$E:$E,Заклад!$A:$A,$A53,Заклад!$B:$B,I$50,Заклад!$C:$C,Звіт!$C53))</f>
        <v>2345</v>
      </c>
      <c r="J53" s="29">
        <f>IF(AND($B53="Надавач",$H$3&lt;&gt;"Надавач"),"-",SUMIFS(Заклад!$E:$E,Заклад!$A:$A,$A53,Заклад!$B:$B,J$50,Заклад!$C:$C,Звіт!$C53))</f>
        <v>2197</v>
      </c>
      <c r="K53" s="29">
        <f>IF(AND($B53="Надавач",$H$3&lt;&gt;"Надавач"),"-",SUMIFS(Заклад!$E:$E,Заклад!$A:$A,$A53,Заклад!$B:$B,K$50,Заклад!$C:$C,Звіт!$C53))</f>
        <v>1790</v>
      </c>
      <c r="L53" s="29">
        <f>IF(AND($B53="Надавач",$H$3&lt;&gt;"Надавач"),"-",SUMIFS(Заклад!$E:$E,Заклад!$A:$A,$A53,Заклад!$B:$B,L$50,Заклад!$C:$C,Звіт!$C53))</f>
        <v>1723</v>
      </c>
      <c r="M53" s="29">
        <f>IF(AND($B53="Надавач",$H$3&lt;&gt;"Надавач"),"-",SUMIFS(Заклад!$E:$E,Заклад!$A:$A,$A53,Заклад!$B:$B,M$50,Заклад!$C:$C,Звіт!$C53))</f>
        <v>1606</v>
      </c>
      <c r="N53" s="29">
        <f>IF(AND($B53="Надавач",$H$3&lt;&gt;"Надавач"),"-",SUMIFS(Заклад!$E:$E,Заклад!$A:$A,$A53,Заклад!$B:$B,N$50,Заклад!$C:$C,Звіт!$C53))</f>
        <v>1558</v>
      </c>
      <c r="O53" s="29">
        <f>IF(AND($B53="Надавач",$H$3&lt;&gt;"Надавач"),"-",SUMIFS(Заклад!$E:$E,Заклад!$A:$A,$A53,Заклад!$B:$B,O$50,Заклад!$C:$C,Звіт!$C53))</f>
        <v>1694</v>
      </c>
      <c r="P53" s="29">
        <f>IF(AND($B53="Надавач",$H$3&lt;&gt;"Надавач"),"-",SUMIFS(Заклад!$E:$E,Заклад!$A:$A,$A53,Заклад!$B:$B,P$50,Заклад!$C:$C,Звіт!$C53))</f>
        <v>1835</v>
      </c>
      <c r="Q53" s="29">
        <f>IF(AND($B53="Надавач",$H$3&lt;&gt;"Надавач"),"-",SUMIFS(Заклад!$E:$E,Заклад!$A:$A,$A53,Заклад!$B:$B,Q$50,Заклад!$C:$C,Звіт!$C53))</f>
        <v>2154</v>
      </c>
      <c r="R53" s="29">
        <f>IF(AND($B53="Надавач",$H$3&lt;&gt;"Надавач"),"-",SUMIFS(Заклад!$E:$E,Заклад!$A:$A,$A53,Заклад!$B:$B,R$50,Заклад!$C:$C,Звіт!$C53))</f>
        <v>1837</v>
      </c>
      <c r="S53" s="29">
        <f>IF(AND($B53="Надавач",$H$3&lt;&gt;"Надавач"),"-",SUMIFS(Заклад!$E:$E,Заклад!$A:$A,$A53,Заклад!$B:$B,$S$50,Заклад!$C:$C,Звіт!$C53))</f>
        <v>1916</v>
      </c>
      <c r="T53" s="19">
        <f>IF(AND($B53="Надавач",$H$3&lt;&gt;"Надавач"),"-",SUMIFS(Заклад!$E:$E,Заклад!$A:$A,$A53,Заклад!$B:$B,$T$50,Заклад!$C:$C,Звіт!$C53))</f>
        <v>2216</v>
      </c>
      <c r="U53" s="19">
        <f t="shared" si="67"/>
        <v>300</v>
      </c>
    </row>
    <row r="54" spans="1:30" x14ac:dyDescent="0.3">
      <c r="A54">
        <v>130</v>
      </c>
      <c r="B54" t="str">
        <f>VLOOKUP(A54,Індикатори!A:E,5,0)</f>
        <v>Заклад/Лікар</v>
      </c>
      <c r="C54" t="str">
        <f t="shared" si="66"/>
        <v>Надавач</v>
      </c>
      <c r="D54" s="18">
        <f>Dict!$A$2</f>
        <v>46204</v>
      </c>
      <c r="E54" t="s">
        <v>5</v>
      </c>
      <c r="H54" s="86" t="s">
        <v>30</v>
      </c>
      <c r="I54" s="29">
        <f>IF(AND($B54="Надавач",$H$3&lt;&gt;"Надавач"),"-",SUMIFS(Заклад!$E:$E,Заклад!$A:$A,$A54,Заклад!$B:$B,I$50,Заклад!$C:$C,Звіт!$C54))</f>
        <v>704</v>
      </c>
      <c r="J54" s="29">
        <f>IF(AND($B54="Надавач",$H$3&lt;&gt;"Надавач"),"-",SUMIFS(Заклад!$E:$E,Заклад!$A:$A,$A54,Заклад!$B:$B,J$50,Заклад!$C:$C,Звіт!$C54))</f>
        <v>792</v>
      </c>
      <c r="K54" s="29">
        <f>IF(AND($B54="Надавач",$H$3&lt;&gt;"Надавач"),"-",SUMIFS(Заклад!$E:$E,Заклад!$A:$A,$A54,Заклад!$B:$B,K$50,Заклад!$C:$C,Звіт!$C54))</f>
        <v>979</v>
      </c>
      <c r="L54" s="29">
        <f>IF(AND($B54="Надавач",$H$3&lt;&gt;"Надавач"),"-",SUMIFS(Заклад!$E:$E,Заклад!$A:$A,$A54,Заклад!$B:$B,L$50,Заклад!$C:$C,Звіт!$C54))</f>
        <v>1149</v>
      </c>
      <c r="M54" s="29">
        <f>IF(AND($B54="Надавач",$H$3&lt;&gt;"Надавач"),"-",SUMIFS(Заклад!$E:$E,Заклад!$A:$A,$A54,Заклад!$B:$B,M$50,Заклад!$C:$C,Звіт!$C54))</f>
        <v>902</v>
      </c>
      <c r="N54" s="29">
        <f>IF(AND($B54="Надавач",$H$3&lt;&gt;"Надавач"),"-",SUMIFS(Заклад!$E:$E,Заклад!$A:$A,$A54,Заклад!$B:$B,N$50,Заклад!$C:$C,Звіт!$C54))</f>
        <v>751</v>
      </c>
      <c r="O54" s="29">
        <f>IF(AND($B54="Надавач",$H$3&lt;&gt;"Надавач"),"-",SUMIFS(Заклад!$E:$E,Заклад!$A:$A,$A54,Заклад!$B:$B,O$50,Заклад!$C:$C,Звіт!$C54))</f>
        <v>1041</v>
      </c>
      <c r="P54" s="29">
        <f>IF(AND($B54="Надавач",$H$3&lt;&gt;"Надавач"),"-",SUMIFS(Заклад!$E:$E,Заклад!$A:$A,$A54,Заклад!$B:$B,P$50,Заклад!$C:$C,Звіт!$C54))</f>
        <v>1008</v>
      </c>
      <c r="Q54" s="29">
        <f>IF(AND($B54="Надавач",$H$3&lt;&gt;"Надавач"),"-",SUMIFS(Заклад!$E:$E,Заклад!$A:$A,$A54,Заклад!$B:$B,Q$50,Заклад!$C:$C,Звіт!$C54))</f>
        <v>1104</v>
      </c>
      <c r="R54" s="29">
        <f>IF(AND($B54="Надавач",$H$3&lt;&gt;"Надавач"),"-",SUMIFS(Заклад!$E:$E,Заклад!$A:$A,$A54,Заклад!$B:$B,R$50,Заклад!$C:$C,Звіт!$C54))</f>
        <v>920</v>
      </c>
      <c r="S54" s="29">
        <f>IF(AND($B54="Надавач",$H$3&lt;&gt;"Надавач"),"-",SUMIFS(Заклад!$E:$E,Заклад!$A:$A,$A54,Заклад!$B:$B,$S$50,Заклад!$C:$C,Звіт!$C54))</f>
        <v>611</v>
      </c>
      <c r="T54" s="19">
        <f>IF(AND($B54="Надавач",$H$3&lt;&gt;"Надавач"),"-",SUMIFS(Заклад!$E:$E,Заклад!$A:$A,$A54,Заклад!$B:$B,$T$50,Заклад!$C:$C,Звіт!$C54))</f>
        <v>693</v>
      </c>
      <c r="U54" s="19">
        <f t="shared" si="67"/>
        <v>82</v>
      </c>
    </row>
    <row r="55" spans="1:30" x14ac:dyDescent="0.3">
      <c r="A55">
        <v>131</v>
      </c>
      <c r="B55" t="str">
        <f>VLOOKUP(A55,Індикатори!A:E,5,0)</f>
        <v>Заклад/Лікар</v>
      </c>
      <c r="C55" t="str">
        <f t="shared" si="66"/>
        <v>Надавач</v>
      </c>
      <c r="D55" s="18">
        <f>Dict!$A$2</f>
        <v>46204</v>
      </c>
      <c r="E55" t="s">
        <v>5</v>
      </c>
      <c r="H55" s="86" t="s">
        <v>31</v>
      </c>
      <c r="I55" s="29">
        <f>IF(AND($B55="Надавач",$H$3&lt;&gt;"Надавач"),"-",SUMIFS(Заклад!$E:$E,Заклад!$A:$A,$A55,Заклад!$B:$B,I$50,Заклад!$C:$C,Звіт!$C55))</f>
        <v>47</v>
      </c>
      <c r="J55" s="29">
        <f>IF(AND($B55="Надавач",$H$3&lt;&gt;"Надавач"),"-",SUMIFS(Заклад!$E:$E,Заклад!$A:$A,$A55,Заклад!$B:$B,J$50,Заклад!$C:$C,Звіт!$C55))</f>
        <v>26</v>
      </c>
      <c r="K55" s="29">
        <f>IF(AND($B55="Надавач",$H$3&lt;&gt;"Надавач"),"-",SUMIFS(Заклад!$E:$E,Заклад!$A:$A,$A55,Заклад!$B:$B,K$50,Заклад!$C:$C,Звіт!$C55))</f>
        <v>35</v>
      </c>
      <c r="L55" s="29">
        <f>IF(AND($B55="Надавач",$H$3&lt;&gt;"Надавач"),"-",SUMIFS(Заклад!$E:$E,Заклад!$A:$A,$A55,Заклад!$B:$B,L$50,Заклад!$C:$C,Звіт!$C55))</f>
        <v>58</v>
      </c>
      <c r="M55" s="29">
        <f>IF(AND($B55="Надавач",$H$3&lt;&gt;"Надавач"),"-",SUMIFS(Заклад!$E:$E,Заклад!$A:$A,$A55,Заклад!$B:$B,M$50,Заклад!$C:$C,Звіт!$C55))</f>
        <v>40</v>
      </c>
      <c r="N55" s="29">
        <f>IF(AND($B55="Надавач",$H$3&lt;&gt;"Надавач"),"-",SUMIFS(Заклад!$E:$E,Заклад!$A:$A,$A55,Заклад!$B:$B,N$50,Заклад!$C:$C,Звіт!$C55))</f>
        <v>49</v>
      </c>
      <c r="O55" s="29">
        <f>IF(AND($B55="Надавач",$H$3&lt;&gt;"Надавач"),"-",SUMIFS(Заклад!$E:$E,Заклад!$A:$A,$A55,Заклад!$B:$B,O$50,Заклад!$C:$C,Звіт!$C55))</f>
        <v>64</v>
      </c>
      <c r="P55" s="29">
        <f>IF(AND($B55="Надавач",$H$3&lt;&gt;"Надавач"),"-",SUMIFS(Заклад!$E:$E,Заклад!$A:$A,$A55,Заклад!$B:$B,P$50,Заклад!$C:$C,Звіт!$C55))</f>
        <v>64</v>
      </c>
      <c r="Q55" s="29">
        <f>IF(AND($B55="Надавач",$H$3&lt;&gt;"Надавач"),"-",SUMIFS(Заклад!$E:$E,Заклад!$A:$A,$A55,Заклад!$B:$B,Q$50,Заклад!$C:$C,Звіт!$C55))</f>
        <v>69</v>
      </c>
      <c r="R55" s="29">
        <f>IF(AND($B55="Надавач",$H$3&lt;&gt;"Надавач"),"-",SUMIFS(Заклад!$E:$E,Заклад!$A:$A,$A55,Заклад!$B:$B,R$50,Заклад!$C:$C,Звіт!$C55))</f>
        <v>78</v>
      </c>
      <c r="S55" s="29">
        <f>IF(AND($B55="Надавач",$H$3&lt;&gt;"Надавач"),"-",SUMIFS(Заклад!$E:$E,Заклад!$A:$A,$A55,Заклад!$B:$B,$S$50,Заклад!$C:$C,Звіт!$C55))</f>
        <v>57</v>
      </c>
      <c r="T55" s="19">
        <f>IF(AND($B55="Надавач",$H$3&lt;&gt;"Надавач"),"-",SUMIFS(Заклад!$E:$E,Заклад!$A:$A,$A55,Заклад!$B:$B,$T$50,Заклад!$C:$C,Звіт!$C55))</f>
        <v>45</v>
      </c>
      <c r="U55" s="19">
        <f t="shared" si="67"/>
        <v>-12</v>
      </c>
    </row>
    <row r="56" spans="1:30" x14ac:dyDescent="0.3">
      <c r="A56">
        <v>132</v>
      </c>
      <c r="B56" t="str">
        <f>VLOOKUP(A56,Індикатори!A:E,5,0)</f>
        <v>Заклад/Лікар</v>
      </c>
      <c r="C56" t="str">
        <f t="shared" si="66"/>
        <v>Надавач</v>
      </c>
      <c r="D56" s="18">
        <f>Dict!$A$2</f>
        <v>46204</v>
      </c>
      <c r="E56" t="s">
        <v>5</v>
      </c>
      <c r="H56" s="86" t="s">
        <v>32</v>
      </c>
      <c r="I56" s="29">
        <f>IF(AND($B56="Надавач",$H$3&lt;&gt;"Надавач"),"-",SUMIFS(Заклад!$E:$E,Заклад!$A:$A,$A56,Заклад!$B:$B,I$50,Заклад!$C:$C,Звіт!$C56))</f>
        <v>3</v>
      </c>
      <c r="J56" s="29">
        <f>IF(AND($B56="Надавач",$H$3&lt;&gt;"Надавач"),"-",SUMIFS(Заклад!$E:$E,Заклад!$A:$A,$A56,Заклад!$B:$B,J$50,Заклад!$C:$C,Звіт!$C56))</f>
        <v>0</v>
      </c>
      <c r="K56" s="29">
        <f>IF(AND($B56="Надавач",$H$3&lt;&gt;"Надавач"),"-",SUMIFS(Заклад!$E:$E,Заклад!$A:$A,$A56,Заклад!$B:$B,K$50,Заклад!$C:$C,Звіт!$C56))</f>
        <v>4</v>
      </c>
      <c r="L56" s="29">
        <f>IF(AND($B56="Надавач",$H$3&lt;&gt;"Надавач"),"-",SUMIFS(Заклад!$E:$E,Заклад!$A:$A,$A56,Заклад!$B:$B,L$50,Заклад!$C:$C,Звіт!$C56))</f>
        <v>2</v>
      </c>
      <c r="M56" s="29">
        <f>IF(AND($B56="Надавач",$H$3&lt;&gt;"Надавач"),"-",SUMIFS(Заклад!$E:$E,Заклад!$A:$A,$A56,Заклад!$B:$B,M$50,Заклад!$C:$C,Звіт!$C56))</f>
        <v>4</v>
      </c>
      <c r="N56" s="29">
        <f>IF(AND($B56="Надавач",$H$3&lt;&gt;"Надавач"),"-",SUMIFS(Заклад!$E:$E,Заклад!$A:$A,$A56,Заклад!$B:$B,N$50,Заклад!$C:$C,Звіт!$C56))</f>
        <v>2</v>
      </c>
      <c r="O56" s="29">
        <f>IF(AND($B56="Надавач",$H$3&lt;&gt;"Надавач"),"-",SUMIFS(Заклад!$E:$E,Заклад!$A:$A,$A56,Заклад!$B:$B,O$50,Заклад!$C:$C,Звіт!$C56))</f>
        <v>4</v>
      </c>
      <c r="P56" s="29">
        <f>IF(AND($B56="Надавач",$H$3&lt;&gt;"Надавач"),"-",SUMIFS(Заклад!$E:$E,Заклад!$A:$A,$A56,Заклад!$B:$B,P$50,Заклад!$C:$C,Звіт!$C56))</f>
        <v>3</v>
      </c>
      <c r="Q56" s="29">
        <f>IF(AND($B56="Надавач",$H$3&lt;&gt;"Надавач"),"-",SUMIFS(Заклад!$E:$E,Заклад!$A:$A,$A56,Заклад!$B:$B,Q$50,Заклад!$C:$C,Звіт!$C56))</f>
        <v>6</v>
      </c>
      <c r="R56" s="29">
        <f>IF(AND($B56="Надавач",$H$3&lt;&gt;"Надавач"),"-",SUMIFS(Заклад!$E:$E,Заклад!$A:$A,$A56,Заклад!$B:$B,R$50,Заклад!$C:$C,Звіт!$C56))</f>
        <v>5</v>
      </c>
      <c r="S56" s="29">
        <f>IF(AND($B56="Надавач",$H$3&lt;&gt;"Надавач"),"-",SUMIFS(Заклад!$E:$E,Заклад!$A:$A,$A56,Заклад!$B:$B,$S$50,Заклад!$C:$C,Звіт!$C56))</f>
        <v>4</v>
      </c>
      <c r="T56" s="19">
        <f>IF(AND($B56="Надавач",$H$3&lt;&gt;"Надавач"),"-",SUMIFS(Заклад!$E:$E,Заклад!$A:$A,$A56,Заклад!$B:$B,$T$50,Заклад!$C:$C,Звіт!$C56))</f>
        <v>9</v>
      </c>
      <c r="U56" s="19">
        <f t="shared" si="67"/>
        <v>5</v>
      </c>
    </row>
    <row r="57" spans="1:30" x14ac:dyDescent="0.3">
      <c r="A57">
        <v>133</v>
      </c>
      <c r="B57" t="str">
        <f>VLOOKUP(A57,Індикатори!A:E,5,0)</f>
        <v>Заклад/Лікар</v>
      </c>
      <c r="C57" t="str">
        <f t="shared" si="66"/>
        <v>Надавач</v>
      </c>
      <c r="D57" s="18">
        <f>Dict!$A$2</f>
        <v>46204</v>
      </c>
      <c r="E57" t="s">
        <v>5</v>
      </c>
      <c r="H57" s="86" t="s">
        <v>337</v>
      </c>
      <c r="I57" s="29">
        <f>IF(AND($B57="Надавач",$H$3&lt;&gt;"Надавач"),"-",SUMIFS(Заклад!$E:$E,Заклад!$A:$A,$A57,Заклад!$B:$B,I$50,Заклад!$C:$C,Звіт!$C57))</f>
        <v>3</v>
      </c>
      <c r="J57" s="29">
        <f>IF(AND($B57="Надавач",$H$3&lt;&gt;"Надавач"),"-",SUMIFS(Заклад!$E:$E,Заклад!$A:$A,$A57,Заклад!$B:$B,J$50,Заклад!$C:$C,Звіт!$C57))</f>
        <v>2</v>
      </c>
      <c r="K57" s="29">
        <f>IF(AND($B57="Надавач",$H$3&lt;&gt;"Надавач"),"-",SUMIFS(Заклад!$E:$E,Заклад!$A:$A,$A57,Заклад!$B:$B,K$50,Заклад!$C:$C,Звіт!$C57))</f>
        <v>3</v>
      </c>
      <c r="L57" s="29">
        <f>IF(AND($B57="Надавач",$H$3&lt;&gt;"Надавач"),"-",SUMIFS(Заклад!$E:$E,Заклад!$A:$A,$A57,Заклад!$B:$B,L$50,Заклад!$C:$C,Звіт!$C57))</f>
        <v>3</v>
      </c>
      <c r="M57" s="29">
        <f>IF(AND($B57="Надавач",$H$3&lt;&gt;"Надавач"),"-",SUMIFS(Заклад!$E:$E,Заклад!$A:$A,$A57,Заклад!$B:$B,M$50,Заклад!$C:$C,Звіт!$C57))</f>
        <v>4</v>
      </c>
      <c r="N57" s="29">
        <f>IF(AND($B57="Надавач",$H$3&lt;&gt;"Надавач"),"-",SUMIFS(Заклад!$E:$E,Заклад!$A:$A,$A57,Заклад!$B:$B,N$50,Заклад!$C:$C,Звіт!$C57))</f>
        <v>2</v>
      </c>
      <c r="O57" s="29">
        <f>IF(AND($B57="Надавач",$H$3&lt;&gt;"Надавач"),"-",SUMIFS(Заклад!$E:$E,Заклад!$A:$A,$A57,Заклад!$B:$B,O$50,Заклад!$C:$C,Звіт!$C57))</f>
        <v>2</v>
      </c>
      <c r="P57" s="29">
        <f>IF(AND($B57="Надавач",$H$3&lt;&gt;"Надавач"),"-",SUMIFS(Заклад!$E:$E,Заклад!$A:$A,$A57,Заклад!$B:$B,P$50,Заклад!$C:$C,Звіт!$C57))</f>
        <v>0</v>
      </c>
      <c r="Q57" s="29">
        <f>IF(AND($B57="Надавач",$H$3&lt;&gt;"Надавач"),"-",SUMIFS(Заклад!$E:$E,Заклад!$A:$A,$A57,Заклад!$B:$B,Q$50,Заклад!$C:$C,Звіт!$C57))</f>
        <v>3</v>
      </c>
      <c r="R57" s="29">
        <f>IF(AND($B57="Надавач",$H$3&lt;&gt;"Надавач"),"-",SUMIFS(Заклад!$E:$E,Заклад!$A:$A,$A57,Заклад!$B:$B,R$50,Заклад!$C:$C,Звіт!$C57))</f>
        <v>4</v>
      </c>
      <c r="S57" s="29">
        <f>IF(AND($B57="Надавач",$H$3&lt;&gt;"Надавач"),"-",SUMIFS(Заклад!$E:$E,Заклад!$A:$A,$A57,Заклад!$B:$B,$S$50,Заклад!$C:$C,Звіт!$C57))</f>
        <v>3</v>
      </c>
      <c r="T57" s="19">
        <f>IF(AND($B57="Надавач",$H$3&lt;&gt;"Надавач"),"-",SUMIFS(Заклад!$E:$E,Заклад!$A:$A,$A57,Заклад!$B:$B,$T$50,Заклад!$C:$C,Звіт!$C57))</f>
        <v>3</v>
      </c>
      <c r="U57" s="19">
        <f t="shared" si="67"/>
        <v>0</v>
      </c>
    </row>
    <row r="58" spans="1:30" x14ac:dyDescent="0.3">
      <c r="A58">
        <v>134</v>
      </c>
      <c r="B58" t="str">
        <f>VLOOKUP(A58,Індикатори!A:E,5,0)</f>
        <v>Заклад/Лікар</v>
      </c>
      <c r="C58" t="str">
        <f t="shared" si="66"/>
        <v>Надавач</v>
      </c>
      <c r="D58" s="18">
        <f>Dict!$A$2</f>
        <v>46204</v>
      </c>
      <c r="E58" t="s">
        <v>5</v>
      </c>
      <c r="H58" s="86" t="s">
        <v>33</v>
      </c>
      <c r="I58" s="29">
        <f>IF(AND($B58="Надавач",$H$3&lt;&gt;"Надавач"),"-",SUMIFS(Заклад!$E:$E,Заклад!$A:$A,$A58,Заклад!$B:$B,I$50,Заклад!$C:$C,Звіт!$C58))</f>
        <v>27</v>
      </c>
      <c r="J58" s="29">
        <f>IF(AND($B58="Надавач",$H$3&lt;&gt;"Надавач"),"-",SUMIFS(Заклад!$E:$E,Заклад!$A:$A,$A58,Заклад!$B:$B,J$50,Заклад!$C:$C,Звіт!$C58))</f>
        <v>24</v>
      </c>
      <c r="K58" s="29">
        <f>IF(AND($B58="Надавач",$H$3&lt;&gt;"Надавач"),"-",SUMIFS(Заклад!$E:$E,Заклад!$A:$A,$A58,Заклад!$B:$B,K$50,Заклад!$C:$C,Звіт!$C58))</f>
        <v>23</v>
      </c>
      <c r="L58" s="29">
        <f>IF(AND($B58="Надавач",$H$3&lt;&gt;"Надавач"),"-",SUMIFS(Заклад!$E:$E,Заклад!$A:$A,$A58,Заклад!$B:$B,L$50,Заклад!$C:$C,Звіт!$C58))</f>
        <v>35</v>
      </c>
      <c r="M58" s="29">
        <f>IF(AND($B58="Надавач",$H$3&lt;&gt;"Надавач"),"-",SUMIFS(Заклад!$E:$E,Заклад!$A:$A,$A58,Заклад!$B:$B,M$50,Заклад!$C:$C,Звіт!$C58))</f>
        <v>36</v>
      </c>
      <c r="N58" s="29">
        <f>IF(AND($B58="Надавач",$H$3&lt;&gt;"Надавач"),"-",SUMIFS(Заклад!$E:$E,Заклад!$A:$A,$A58,Заклад!$B:$B,N$50,Заклад!$C:$C,Звіт!$C58))</f>
        <v>12</v>
      </c>
      <c r="O58" s="29">
        <f>IF(AND($B58="Надавач",$H$3&lt;&gt;"Надавач"),"-",SUMIFS(Заклад!$E:$E,Заклад!$A:$A,$A58,Заклад!$B:$B,O$50,Заклад!$C:$C,Звіт!$C58))</f>
        <v>33</v>
      </c>
      <c r="P58" s="29">
        <f>IF(AND($B58="Надавач",$H$3&lt;&gt;"Надавач"),"-",SUMIFS(Заклад!$E:$E,Заклад!$A:$A,$A58,Заклад!$B:$B,P$50,Заклад!$C:$C,Звіт!$C58))</f>
        <v>34</v>
      </c>
      <c r="Q58" s="29">
        <f>IF(AND($B58="Надавач",$H$3&lt;&gt;"Надавач"),"-",SUMIFS(Заклад!$E:$E,Заклад!$A:$A,$A58,Заклад!$B:$B,Q$50,Заклад!$C:$C,Звіт!$C58))</f>
        <v>33</v>
      </c>
      <c r="R58" s="29">
        <f>IF(AND($B58="Надавач",$H$3&lt;&gt;"Надавач"),"-",SUMIFS(Заклад!$E:$E,Заклад!$A:$A,$A58,Заклад!$B:$B,R$50,Заклад!$C:$C,Звіт!$C58))</f>
        <v>38</v>
      </c>
      <c r="S58" s="29">
        <f>IF(AND($B58="Надавач",$H$3&lt;&gt;"Надавач"),"-",SUMIFS(Заклад!$E:$E,Заклад!$A:$A,$A58,Заклад!$B:$B,$S$50,Заклад!$C:$C,Звіт!$C58))</f>
        <v>23</v>
      </c>
      <c r="T58" s="19">
        <f>IF(AND($B58="Надавач",$H$3&lt;&gt;"Надавач"),"-",SUMIFS(Заклад!$E:$E,Заклад!$A:$A,$A58,Заклад!$B:$B,$T$50,Заклад!$C:$C,Звіт!$C58))</f>
        <v>29</v>
      </c>
      <c r="U58" s="19">
        <f t="shared" si="67"/>
        <v>6</v>
      </c>
    </row>
    <row r="59" spans="1:30" x14ac:dyDescent="0.3">
      <c r="A59" s="49"/>
      <c r="B59" s="49"/>
      <c r="C59" s="49"/>
      <c r="D59" s="49"/>
      <c r="E59" s="49"/>
    </row>
    <row r="60" spans="1:30" x14ac:dyDescent="0.3">
      <c r="G60" s="4" t="s">
        <v>34</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35</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45870</v>
      </c>
      <c r="J63" s="23">
        <f t="shared" ref="J63" si="69">EOMONTH(K63,-2)+1</f>
        <v>45901</v>
      </c>
      <c r="K63" s="23">
        <f t="shared" ref="K63" si="70">EOMONTH(L63,-2)+1</f>
        <v>45931</v>
      </c>
      <c r="L63" s="23">
        <f t="shared" ref="L63" si="71">EOMONTH(M63,-2)+1</f>
        <v>45962</v>
      </c>
      <c r="M63" s="23">
        <f t="shared" ref="M63:N63" si="72">EOMONTH(N63,-2)+1</f>
        <v>45992</v>
      </c>
      <c r="N63" s="23">
        <f t="shared" si="72"/>
        <v>46023</v>
      </c>
      <c r="O63" s="23">
        <f t="shared" ref="O63:Q63" si="73">EOMONTH(P63,-2)+1</f>
        <v>46054</v>
      </c>
      <c r="P63" s="23">
        <f t="shared" si="73"/>
        <v>46082</v>
      </c>
      <c r="Q63" s="23">
        <f t="shared" si="73"/>
        <v>46113</v>
      </c>
      <c r="R63" s="23">
        <f>EOMONTH(S63,-2)+1</f>
        <v>46143</v>
      </c>
      <c r="S63" s="23">
        <f>EOMONTH(Dict!$A$2,-2)+1</f>
        <v>46174</v>
      </c>
      <c r="T63" s="28">
        <f>Dict!$A$2</f>
        <v>46204</v>
      </c>
      <c r="U63" s="95" t="s">
        <v>77</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46204</v>
      </c>
      <c r="E64" t="s">
        <v>36</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77</v>
      </c>
      <c r="J64" s="29">
        <f>IF(AND($B64="Надавач",$H$3&lt;&gt;"Надавач"),"-",SUMIFS(Заклад!$F:$F,Заклад!$A:$A,$A64,Заклад!$B:$B,J63,Заклад!$C:$C,Звіт!$C64))</f>
        <v>75</v>
      </c>
      <c r="K64" s="29">
        <f>IF(AND($B64="Надавач",$H$3&lt;&gt;"Надавач"),"-",SUMIFS(Заклад!$F:$F,Заклад!$A:$A,$A64,Заклад!$B:$B,K63,Заклад!$C:$C,Звіт!$C64))</f>
        <v>73</v>
      </c>
      <c r="L64" s="29">
        <f>IF(AND($B64="Надавач",$H$3&lt;&gt;"Надавач"),"-",SUMIFS(Заклад!$F:$F,Заклад!$A:$A,$A64,Заклад!$B:$B,L63,Заклад!$C:$C,Звіт!$C64))</f>
        <v>72</v>
      </c>
      <c r="M64" s="29">
        <f>IF(AND($B64="Надавач",$H$3&lt;&gt;"Надавач"),"-",SUMIFS(Заклад!$F:$F,Заклад!$A:$A,$A64,Заклад!$B:$B,M63,Заклад!$C:$C,Звіт!$C64))</f>
        <v>72</v>
      </c>
      <c r="N64" s="29">
        <f>IF(AND($B64="Надавач",$H$3&lt;&gt;"Надавач"),"-",SUMIFS(Заклад!$F:$F,Заклад!$A:$A,$A64,Заклад!$B:$B,N63,Заклад!$C:$C,Звіт!$C64))</f>
        <v>72</v>
      </c>
      <c r="O64" s="29">
        <f>IF(AND($B64="Надавач",$H$3&lt;&gt;"Надавач"),"-",SUMIFS(Заклад!$F:$F,Заклад!$A:$A,$A64,Заклад!$B:$B,O63,Заклад!$C:$C,Звіт!$C64))</f>
        <v>71</v>
      </c>
      <c r="P64" s="29">
        <f>IF(AND($B64="Надавач",$H$3&lt;&gt;"Надавач"),"-",SUMIFS(Заклад!$F:$F,Заклад!$A:$A,$A64,Заклад!$B:$B,P63,Заклад!$C:$C,Звіт!$C64))</f>
        <v>71</v>
      </c>
      <c r="Q64" s="29">
        <f>IF(AND($B64="Надавач",$H$3&lt;&gt;"Надавач"),"-",SUMIFS(Заклад!$F:$F,Заклад!$A:$A,$A64,Заклад!$B:$B,Q63,Заклад!$C:$C,Звіт!$C64))</f>
        <v>71</v>
      </c>
      <c r="R64" s="29">
        <f>IF(AND($B64="Надавач",$H$3&lt;&gt;"Надавач"),"-",SUMIFS(Заклад!$F:$F,Заклад!$A:$A,$A64,Заклад!$B:$B,R63,Заклад!$C:$C,Звіт!$C64))</f>
        <v>69</v>
      </c>
      <c r="S64" s="29">
        <f>IF(AND($B64="Надавач",$H$3&lt;&gt;"Надавач"),"-",SUMIFS(Заклад!$F:$F,Заклад!$A:$A,$A64,Заклад!$B:$B,$S63,Заклад!$C:$C,Звіт!$C64))</f>
        <v>68</v>
      </c>
      <c r="T64" s="19">
        <f>IF(AND($B64="Надавач",$H$3&lt;&gt;"Надавач"),"-",SUMIFS(Заклад!$F:$F,Заклад!$A:$A,$A64,Заклад!$B:$B,$T63,Заклад!$C:$C,Звіт!$C64))</f>
        <v>68</v>
      </c>
      <c r="U64" s="84">
        <f>IFERROR(T64-S64,"-")</f>
        <v>0</v>
      </c>
      <c r="V64" s="19"/>
      <c r="AD64" s="19"/>
    </row>
    <row r="65" spans="1:30" ht="18.600000000000001" customHeight="1" x14ac:dyDescent="0.3">
      <c r="A65">
        <v>1</v>
      </c>
      <c r="B65" t="str">
        <f>VLOOKUP(A65,Індикатори!A:E,5,0)</f>
        <v>Заклад</v>
      </c>
      <c r="C65" t="str">
        <f>$H$3</f>
        <v>Надавач</v>
      </c>
      <c r="D65" s="18">
        <f>Dict!$A$2</f>
        <v>46204</v>
      </c>
      <c r="E65" t="s">
        <v>37</v>
      </c>
      <c r="H65" s="86" t="str">
        <f>VLOOKUP($A65,Індикатори!$A:$D,4,0)</f>
        <v>Кількість активних лікарів ПМД:</v>
      </c>
      <c r="I65" s="29">
        <f>IF(AND($B65="Надавач",$H$3&lt;&gt;"Надавач"),"-",SUMIFS(Заклад!$G:$G,Заклад!$A:$A,$A65,Заклад!$B:$B,I63,Заклад!$C:$C,Звіт!$C65))</f>
        <v>27</v>
      </c>
      <c r="J65" s="29">
        <f>IF(AND($B65="Надавач",$H$3&lt;&gt;"Надавач"),"-",SUMIFS(Заклад!$G:$G,Заклад!$A:$A,$A65,Заклад!$B:$B,J63,Заклад!$C:$C,Звіт!$C65))</f>
        <v>27</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27</v>
      </c>
      <c r="T65" s="19">
        <f>IF(AND($B65="Надавач",$H$3&lt;&gt;"Надавач"),"-",SUMIFS(Заклад!$G:$G,Заклад!$A:$A,$A65,Заклад!$B:$B,$T63,Заклад!$C:$C,Звіт!$C65))</f>
        <v>27</v>
      </c>
      <c r="U65" s="84">
        <f t="shared" ref="U65:U66" si="74">IFERROR(T65-S65,"-")</f>
        <v>0</v>
      </c>
      <c r="V65" s="19"/>
      <c r="AC65" s="19"/>
      <c r="AD65" s="19"/>
    </row>
    <row r="66" spans="1:30" x14ac:dyDescent="0.3">
      <c r="A66">
        <v>1</v>
      </c>
      <c r="B66" t="str">
        <f>VLOOKUP(A66,Індикатори!A:E,5,0)</f>
        <v>Заклад</v>
      </c>
      <c r="C66" t="str">
        <f>$H$3</f>
        <v>Надавач</v>
      </c>
      <c r="D66" s="18">
        <f>Dict!$A$2</f>
        <v>46204</v>
      </c>
      <c r="E66" t="s">
        <v>5</v>
      </c>
      <c r="H66" s="90" t="s">
        <v>38</v>
      </c>
      <c r="I66" s="72">
        <f>IF(AND($B66="Надавач",$H$3&lt;&gt;"Надавач"),"-",SUMIFS(Заклад!$E:$E,Заклад!$A:$A,$A66,Заклад!$B:$B,I63,Заклад!$C:$C,Звіт!$C66))</f>
        <v>2.8518518518518521</v>
      </c>
      <c r="J66" s="72">
        <f>IF(AND($B66="Надавач",$H$3&lt;&gt;"Надавач"),"-",SUMIFS(Заклад!$E:$E,Заклад!$A:$A,$A66,Заклад!$B:$B,J63,Заклад!$C:$C,Звіт!$C66))</f>
        <v>2.7777777777777777</v>
      </c>
      <c r="K66" s="72">
        <f>IF(AND($B66="Надавач",$H$3&lt;&gt;"Надавач"),"-",SUMIFS(Заклад!$E:$E,Заклад!$A:$A,$A66,Заклад!$B:$B,K63,Заклад!$C:$C,Звіт!$C66))</f>
        <v>2.7037037037037037</v>
      </c>
      <c r="L66" s="72">
        <f>IF(AND($B66="Надавач",$H$3&lt;&gt;"Надавач"),"-",SUMIFS(Заклад!$E:$E,Заклад!$A:$A,$A66,Заклад!$B:$B,L63,Заклад!$C:$C,Звіт!$C66))</f>
        <v>2.6666666666666665</v>
      </c>
      <c r="M66" s="72">
        <f>IF(AND($B66="Надавач",$H$3&lt;&gt;"Надавач"),"-",SUMIFS(Заклад!$E:$E,Заклад!$A:$A,$A66,Заклад!$B:$B,M63,Заклад!$C:$C,Звіт!$C66))</f>
        <v>2.6666666666666665</v>
      </c>
      <c r="N66" s="72">
        <f>IF(AND($B66="Надавач",$H$3&lt;&gt;"Надавач"),"-",SUMIFS(Заклад!$E:$E,Заклад!$A:$A,$A66,Заклад!$B:$B,N63,Заклад!$C:$C,Звіт!$C66))</f>
        <v>2.6666666666666665</v>
      </c>
      <c r="O66" s="72">
        <f>IF(AND($B66="Надавач",$H$3&lt;&gt;"Надавач"),"-",SUMIFS(Заклад!$E:$E,Заклад!$A:$A,$A66,Заклад!$B:$B,O63,Заклад!$C:$C,Звіт!$C66))</f>
        <v>2.6296296296296298</v>
      </c>
      <c r="P66" s="72">
        <f>IF(AND($B66="Надавач",$H$3&lt;&gt;"Надавач"),"-",SUMIFS(Заклад!$E:$E,Заклад!$A:$A,$A66,Заклад!$B:$B,P63,Заклад!$C:$C,Звіт!$C66))</f>
        <v>2.6296296296296298</v>
      </c>
      <c r="Q66" s="72">
        <f>IF(AND($B66="Надавач",$H$3&lt;&gt;"Надавач"),"-",SUMIFS(Заклад!$E:$E,Заклад!$A:$A,$A66,Заклад!$B:$B,Q63,Заклад!$C:$C,Звіт!$C66))</f>
        <v>2.6296296296296298</v>
      </c>
      <c r="R66" s="72">
        <f>IF(AND($B66="Надавач",$H$3&lt;&gt;"Надавач"),"-",SUMIFS(Заклад!$E:$E,Заклад!$A:$A,$A66,Заклад!$B:$B,R63,Заклад!$C:$C,Звіт!$C66))</f>
        <v>2.5555555555555558</v>
      </c>
      <c r="S66" s="72">
        <f>IF(AND($B66="Надавач",$H$3&lt;&gt;"Надавач"),"-",SUMIFS(Заклад!$E:$E,Заклад!$A:$A,$A66,Заклад!$B:$B,$S63,Заклад!$C:$C,Звіт!$C66))</f>
        <v>2.5185185185185186</v>
      </c>
      <c r="T66" s="36">
        <f>IF(AND($B66="Надавач",$H$3&lt;&gt;"Надавач"),"-",SUMIFS(Заклад!$E:$E,Заклад!$A:$A,$A66,Заклад!$B:$B,$T63,Заклад!$C:$C,Звіт!$C66))</f>
        <v>2.5185185185185186</v>
      </c>
      <c r="U66" s="102">
        <f t="shared" si="74"/>
        <v>0</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35</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45870</v>
      </c>
      <c r="J69" s="23">
        <f t="shared" ref="J69" si="76">EOMONTH(K69,-2)+1</f>
        <v>45901</v>
      </c>
      <c r="K69" s="23">
        <f t="shared" ref="K69" si="77">EOMONTH(L69,-2)+1</f>
        <v>45931</v>
      </c>
      <c r="L69" s="23">
        <f t="shared" ref="L69" si="78">EOMONTH(M69,-2)+1</f>
        <v>45962</v>
      </c>
      <c r="M69" s="23">
        <f t="shared" ref="M69:N69" si="79">EOMONTH(N69,-2)+1</f>
        <v>45992</v>
      </c>
      <c r="N69" s="23">
        <f t="shared" si="79"/>
        <v>46023</v>
      </c>
      <c r="O69" s="23">
        <f t="shared" ref="O69:Q69" si="80">EOMONTH(P69,-2)+1</f>
        <v>46054</v>
      </c>
      <c r="P69" s="23">
        <f t="shared" si="80"/>
        <v>46082</v>
      </c>
      <c r="Q69" s="23">
        <f t="shared" si="80"/>
        <v>46113</v>
      </c>
      <c r="R69" s="23">
        <f>EOMONTH(S69,-2)+1</f>
        <v>46143</v>
      </c>
      <c r="S69" s="23">
        <f>EOMONTH(Dict!$A$2,-2)+1</f>
        <v>46174</v>
      </c>
      <c r="T69" s="28">
        <f>Dict!$A$2</f>
        <v>46204</v>
      </c>
      <c r="U69" s="95" t="s">
        <v>77</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46204</v>
      </c>
      <c r="E70" t="s">
        <v>36</v>
      </c>
      <c r="H70" s="86" t="str">
        <f>VLOOKUP($A70,Індикатори!$A:$D,3,0)</f>
        <v>Кількість декларацій:</v>
      </c>
      <c r="I70" s="29">
        <f>IF(AND($B70="Надавач",$H$3&lt;&gt;"Надавач"),"-",SUMIFS(Заклад!$F:$F,Заклад!$A:$A,$A70,Заклад!$B:$B,I69,Заклад!$C:$C,Звіт!$C70))</f>
        <v>33160</v>
      </c>
      <c r="J70" s="29">
        <f>IF(AND($B70="Надавач",$H$3&lt;&gt;"Надавач"),"-",SUMIFS(Заклад!$F:$F,Заклад!$A:$A,$A70,Заклад!$B:$B,J69,Заклад!$C:$C,Звіт!$C70))</f>
        <v>33137</v>
      </c>
      <c r="K70" s="29">
        <f>IF(AND($B70="Надавач",$H$3&lt;&gt;"Надавач"),"-",SUMIFS(Заклад!$F:$F,Заклад!$A:$A,$A70,Заклад!$B:$B,K69,Заклад!$C:$C,Звіт!$C70))</f>
        <v>33124</v>
      </c>
      <c r="L70" s="29">
        <f>IF(AND($B70="Надавач",$H$3&lt;&gt;"Надавач"),"-",SUMIFS(Заклад!$F:$F,Заклад!$A:$A,$A70,Заклад!$B:$B,L69,Заклад!$C:$C,Звіт!$C70))</f>
        <v>33100</v>
      </c>
      <c r="M70" s="29">
        <f>IF(AND($B70="Надавач",$H$3&lt;&gt;"Надавач"),"-",SUMIFS(Заклад!$F:$F,Заклад!$A:$A,$A70,Заклад!$B:$B,M69,Заклад!$C:$C,Звіт!$C70))</f>
        <v>33096</v>
      </c>
      <c r="N70" s="29">
        <f>IF(AND($B70="Надавач",$H$3&lt;&gt;"Надавач"),"-",SUMIFS(Заклад!$F:$F,Заклад!$A:$A,$A70,Заклад!$B:$B,N69,Заклад!$C:$C,Звіт!$C70))</f>
        <v>33091</v>
      </c>
      <c r="O70" s="29">
        <f>IF(AND($B70="Надавач",$H$3&lt;&gt;"Надавач"),"-",SUMIFS(Заклад!$F:$F,Заклад!$A:$A,$A70,Заклад!$B:$B,O69,Заклад!$C:$C,Звіт!$C70))</f>
        <v>33022</v>
      </c>
      <c r="P70" s="29">
        <f>IF(AND($B70="Надавач",$H$3&lt;&gt;"Надавач"),"-",SUMIFS(Заклад!$F:$F,Заклад!$A:$A,$A70,Заклад!$B:$B,P69,Заклад!$C:$C,Звіт!$C70))</f>
        <v>32975</v>
      </c>
      <c r="Q70" s="29">
        <f>IF(AND($B70="Надавач",$H$3&lt;&gt;"Надавач"),"-",SUMIFS(Заклад!$F:$F,Заклад!$A:$A,$A70,Заклад!$B:$B,Q69,Заклад!$C:$C,Звіт!$C70))</f>
        <v>32983</v>
      </c>
      <c r="R70" s="29">
        <f>IF(AND($B70="Надавач",$H$3&lt;&gt;"Надавач"),"-",SUMIFS(Заклад!$F:$F,Заклад!$A:$A,$A70,Заклад!$B:$B,R69,Заклад!$C:$C,Звіт!$C70))</f>
        <v>32958</v>
      </c>
      <c r="S70" s="29">
        <f>IF(AND($B70="Надавач",$H$3&lt;&gt;"Надавач"),"-",SUMIFS(Заклад!$F:$F,Заклад!$A:$A,$A70,Заклад!$B:$B,$S69,Заклад!$C:$C,Звіт!$C70))</f>
        <v>32953</v>
      </c>
      <c r="T70" s="19">
        <f>IF(AND($B70="Надавач",$H$3&lt;&gt;"Надавач"),"-",SUMIFS(Заклад!$F:$F,Заклад!$A:$A,$A70,Заклад!$B:$B,$T69,Заклад!$C:$C,Звіт!$C70))</f>
        <v>32947</v>
      </c>
      <c r="U70" s="19">
        <f>T70-S70</f>
        <v>-6</v>
      </c>
      <c r="V70" s="19"/>
    </row>
    <row r="71" spans="1:30" ht="18.600000000000001" customHeight="1" x14ac:dyDescent="0.3">
      <c r="A71">
        <v>2</v>
      </c>
      <c r="B71" t="str">
        <f>VLOOKUP(A71,Індикатори!A:E,5,0)</f>
        <v>Заклад/Лікар</v>
      </c>
      <c r="C71" t="str">
        <f>$H$3</f>
        <v>Надавач</v>
      </c>
      <c r="D71" s="18">
        <f>Dict!$A$2</f>
        <v>46204</v>
      </c>
      <c r="E71" t="s">
        <v>37</v>
      </c>
      <c r="H71" s="86" t="str">
        <f>VLOOKUP($A71,Індикатори!$A:$D,4,0)</f>
        <v>Рекомендована  кількість декларацій:</v>
      </c>
      <c r="I71" s="29">
        <f>IF(AND($B71="Надавач",$H$3&lt;&gt;"Надавач"),"-",SUMIFS(Заклад!$G:$G,Заклад!$A:$A,$A71,Заклад!$B:$B,I69,Заклад!$C:$C,Звіт!$C71))</f>
        <v>47700</v>
      </c>
      <c r="J71" s="29">
        <f>IF(AND($B71="Надавач",$H$3&lt;&gt;"Надавач"),"-",SUMIFS(Заклад!$G:$G,Заклад!$A:$A,$A71,Заклад!$B:$B,J69,Заклад!$C:$C,Звіт!$C71))</f>
        <v>47700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47700</v>
      </c>
      <c r="T71" s="19">
        <f>IF(AND($B71="Надавач",$H$3&lt;&gt;"Надавач"),"-",SUMIFS(Заклад!$G:$G,Заклад!$A:$A,$A71,Заклад!$B:$B,$T69,Заклад!$C:$C,Звіт!$C71))</f>
        <v>47700</v>
      </c>
      <c r="U71" s="19">
        <f>T71-S71</f>
        <v>0</v>
      </c>
      <c r="V71" s="19"/>
    </row>
    <row r="72" spans="1:30" x14ac:dyDescent="0.3">
      <c r="A72">
        <v>2</v>
      </c>
      <c r="B72" t="str">
        <f>VLOOKUP(A72,Індикатори!A:E,5,0)</f>
        <v>Заклад/Лікар</v>
      </c>
      <c r="C72" t="str">
        <f>$H$3</f>
        <v>Надавач</v>
      </c>
      <c r="D72" s="18">
        <f>Dict!$A$2</f>
        <v>46204</v>
      </c>
      <c r="E72" t="s">
        <v>5</v>
      </c>
      <c r="H72" s="90" t="s">
        <v>38</v>
      </c>
      <c r="I72" s="70">
        <f>IF(AND($B72="Надавач",$H$3&lt;&gt;"Надавач"),"-",SUMIFS(Заклад!$E:$E,Заклад!$A:$A,$A72,Заклад!$B:$B,I69,Заклад!$C:$C,Звіт!$C72))</f>
        <v>0.69517819706498951</v>
      </c>
      <c r="J72" s="70">
        <f>IF(AND($B72="Надавач",$H$3&lt;&gt;"Надавач"),"-",SUMIFS(Заклад!$E:$E,Заклад!$A:$A,$A72,Заклад!$B:$B,J69,Заклад!$C:$C,Звіт!$C72))</f>
        <v>0.69469601677148851</v>
      </c>
      <c r="K72" s="70">
        <f>IF(AND($B72="Надавач",$H$3&lt;&gt;"Надавач"),"-",SUMIFS(Заклад!$E:$E,Заклад!$A:$A,$A72,Заклад!$B:$B,K69,Заклад!$C:$C,Звіт!$C72))</f>
        <v>0.69442348008385746</v>
      </c>
      <c r="L72" s="70">
        <f>IF(AND($B72="Надавач",$H$3&lt;&gt;"Надавач"),"-",SUMIFS(Заклад!$E:$E,Заклад!$A:$A,$A72,Заклад!$B:$B,L69,Заклад!$C:$C,Звіт!$C72))</f>
        <v>0.69392033542976939</v>
      </c>
      <c r="M72" s="70">
        <f>IF(AND($B72="Надавач",$H$3&lt;&gt;"Надавач"),"-",SUMIFS(Заклад!$E:$E,Заклад!$A:$A,$A72,Заклад!$B:$B,M69,Заклад!$C:$C,Звіт!$C72))</f>
        <v>0.69383647798742143</v>
      </c>
      <c r="N72" s="70">
        <f>IF(AND($B72="Надавач",$H$3&lt;&gt;"Надавач"),"-",SUMIFS(Заклад!$E:$E,Заклад!$A:$A,$A72,Заклад!$B:$B,N69,Заклад!$C:$C,Звіт!$C72))</f>
        <v>0.6937316561844864</v>
      </c>
      <c r="O72" s="70">
        <f>IF(AND($B72="Надавач",$H$3&lt;&gt;"Надавач"),"-",SUMIFS(Заклад!$E:$E,Заклад!$A:$A,$A72,Заклад!$B:$B,O69,Заклад!$C:$C,Звіт!$C72))</f>
        <v>0.69228511530398318</v>
      </c>
      <c r="P72" s="70">
        <f>IF(AND($B72="Надавач",$H$3&lt;&gt;"Надавач"),"-",SUMIFS(Заклад!$E:$E,Заклад!$A:$A,$A72,Заклад!$B:$B,P69,Заклад!$C:$C,Звіт!$C72))</f>
        <v>0.69129979035639411</v>
      </c>
      <c r="Q72" s="70">
        <f>IF(AND($B72="Надавач",$H$3&lt;&gt;"Надавач"),"-",SUMIFS(Заклад!$E:$E,Заклад!$A:$A,$A72,Заклад!$B:$B,Q69,Заклад!$C:$C,Звіт!$C72))</f>
        <v>0.69146750524109013</v>
      </c>
      <c r="R72" s="70">
        <f>IF(AND($B72="Надавач",$H$3&lt;&gt;"Надавач"),"-",SUMIFS(Заклад!$E:$E,Заклад!$A:$A,$A72,Заклад!$B:$B,R69,Заклад!$C:$C,Звіт!$C72))</f>
        <v>0.6909433962264151</v>
      </c>
      <c r="S72" s="70">
        <f>IF(AND($B72="Надавач",$H$3&lt;&gt;"Надавач"),"-",SUMIFS(Заклад!$E:$E,Заклад!$A:$A,$A72,Заклад!$B:$B,$S69,Заклад!$C:$C,Звіт!$C72))</f>
        <v>0.69083857442348007</v>
      </c>
      <c r="T72" s="71">
        <f>IF(AND($B72="Надавач",$H$3&lt;&gt;"Надавач"),"-",SUMIFS(Заклад!$E:$E,Заклад!$A:$A,$A72,Заклад!$B:$B,$T69,Заклад!$C:$C,Звіт!$C72))</f>
        <v>0.69071278825995808</v>
      </c>
      <c r="U72" s="83">
        <f>T72-S72</f>
        <v>-1.2578616352199035E-4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35</v>
      </c>
      <c r="G75" s="22"/>
      <c r="H75" s="89" t="str">
        <f>VLOOKUP($A75,Індикатори!$A:$G,7,0)</f>
        <v>Відображає частку пацієнтів, які мали хоча б 1 звернення до лікаря протягом року.</v>
      </c>
      <c r="I75" s="23">
        <f t="shared" ref="I75" si="81">EOMONTH(J75,-2)+1</f>
        <v>45870</v>
      </c>
      <c r="J75" s="23">
        <f t="shared" ref="J75" si="82">EOMONTH(K75,-2)+1</f>
        <v>45901</v>
      </c>
      <c r="K75" s="23">
        <f t="shared" ref="K75" si="83">EOMONTH(L75,-2)+1</f>
        <v>45931</v>
      </c>
      <c r="L75" s="23">
        <f t="shared" ref="L75" si="84">EOMONTH(M75,-2)+1</f>
        <v>45962</v>
      </c>
      <c r="M75" s="23">
        <f t="shared" ref="M75:N75" si="85">EOMONTH(N75,-2)+1</f>
        <v>45992</v>
      </c>
      <c r="N75" s="23">
        <f t="shared" si="85"/>
        <v>46023</v>
      </c>
      <c r="O75" s="23">
        <f t="shared" ref="O75:Q75" si="86">EOMONTH(P75,-2)+1</f>
        <v>46054</v>
      </c>
      <c r="P75" s="23">
        <f t="shared" si="86"/>
        <v>46082</v>
      </c>
      <c r="Q75" s="23">
        <f t="shared" si="86"/>
        <v>46113</v>
      </c>
      <c r="R75" s="23">
        <f>EOMONTH(S75,-2)+1</f>
        <v>46143</v>
      </c>
      <c r="S75" s="23">
        <f>EOMONTH(Dict!$A$2,-2)+1</f>
        <v>46174</v>
      </c>
      <c r="T75" s="28">
        <f>Dict!$A$2</f>
        <v>46204</v>
      </c>
      <c r="U75" s="95" t="s">
        <v>77</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46204</v>
      </c>
      <c r="E76" t="s">
        <v>36</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29651</v>
      </c>
      <c r="J76" s="29">
        <f>IF(AND($B76="Надавач",$H$3&lt;&gt;"Надавач"),"-",SUMIFS(Заклад!$F:$F,Заклад!$A:$A,$A76,Заклад!$B:$B,J75,Заклад!$C:$C,Звіт!$C76))</f>
        <v>29731</v>
      </c>
      <c r="K76" s="29">
        <f>IF(AND($B76="Надавач",$H$3&lt;&gt;"Надавач"),"-",SUMIFS(Заклад!$F:$F,Заклад!$A:$A,$A76,Заклад!$B:$B,K75,Заклад!$C:$C,Звіт!$C76))</f>
        <v>29940</v>
      </c>
      <c r="L76" s="29">
        <f>IF(AND($B76="Надавач",$H$3&lt;&gt;"Надавач"),"-",SUMIFS(Заклад!$F:$F,Заклад!$A:$A,$A76,Заклад!$B:$B,L75,Заклад!$C:$C,Звіт!$C76))</f>
        <v>30219</v>
      </c>
      <c r="M76" s="29">
        <f>IF(AND($B76="Надавач",$H$3&lt;&gt;"Надавач"),"-",SUMIFS(Заклад!$F:$F,Заклад!$A:$A,$A76,Заклад!$B:$B,M75,Заклад!$C:$C,Звіт!$C76))</f>
        <v>30991</v>
      </c>
      <c r="N76" s="29">
        <f>IF(AND($B76="Надавач",$H$3&lt;&gt;"Надавач"),"-",SUMIFS(Заклад!$F:$F,Заклад!$A:$A,$A76,Заклад!$B:$B,N75,Заклад!$C:$C,Звіт!$C76))</f>
        <v>31420</v>
      </c>
      <c r="O76" s="29">
        <f>IF(AND($B76="Надавач",$H$3&lt;&gt;"Надавач"),"-",SUMIFS(Заклад!$F:$F,Заклад!$A:$A,$A76,Заклад!$B:$B,O75,Заклад!$C:$C,Звіт!$C76))</f>
        <v>31127</v>
      </c>
      <c r="P76" s="29">
        <f>IF(AND($B76="Надавач",$H$3&lt;&gt;"Надавач"),"-",SUMIFS(Заклад!$F:$F,Заклад!$A:$A,$A76,Заклад!$B:$B,P75,Заклад!$C:$C,Звіт!$C76))</f>
        <v>30775</v>
      </c>
      <c r="Q76" s="29">
        <f>IF(AND($B76="Надавач",$H$3&lt;&gt;"Надавач"),"-",SUMIFS(Заклад!$F:$F,Заклад!$A:$A,$A76,Заклад!$B:$B,Q75,Заклад!$C:$C,Звіт!$C76))</f>
        <v>30180</v>
      </c>
      <c r="R76" s="29">
        <f>IF(AND($B76="Надавач",$H$3&lt;&gt;"Надавач"),"-",SUMIFS(Заклад!$F:$F,Заклад!$A:$A,$A76,Заклад!$B:$B,R75,Заклад!$C:$C,Звіт!$C76))</f>
        <v>29979</v>
      </c>
      <c r="S76" s="29">
        <f>IF(AND($B76="Надавач",$H$3&lt;&gt;"Надавач"),"-",SUMIFS(Заклад!$F:$F,Заклад!$A:$A,$A76,Заклад!$B:$B,$S75,Заклад!$C:$C,Звіт!$C76))</f>
        <v>29818</v>
      </c>
      <c r="T76" s="19">
        <f>IF(AND($B76="Надавач",$H$3&lt;&gt;"Надавач"),"-",SUMIFS(Заклад!$F:$F,Заклад!$A:$A,$A76,Заклад!$B:$B,$T75,Заклад!$C:$C,Звіт!$C76))</f>
        <v>29648</v>
      </c>
      <c r="U76" s="19">
        <f>T76-S76</f>
        <v>-170</v>
      </c>
      <c r="V76" s="19"/>
    </row>
    <row r="77" spans="1:30" ht="20.399999999999999" customHeight="1" x14ac:dyDescent="0.3">
      <c r="A77">
        <v>3</v>
      </c>
      <c r="B77" t="str">
        <f>VLOOKUP(A77,Індикатори!A:E,5,0)</f>
        <v>Заклад/Лікар</v>
      </c>
      <c r="C77" t="str">
        <f>$H$3</f>
        <v>Надавач</v>
      </c>
      <c r="D77" s="18">
        <f>Dict!$A$2</f>
        <v>46204</v>
      </c>
      <c r="E77" t="s">
        <v>37</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33160</v>
      </c>
      <c r="J77" s="29">
        <f>IF(AND($B77="Надавач",$H$3&lt;&gt;"Надавач"),"-",SUMIFS(Заклад!$G:$G,Заклад!$A:$A,$A77,Заклад!$B:$B,J75,Заклад!$C:$C,Звіт!$C77))</f>
        <v>33137</v>
      </c>
      <c r="K77" s="29">
        <f>IF(AND($B77="Надавач",$H$3&lt;&gt;"Надавач"),"-",SUMIFS(Заклад!$G:$G,Заклад!$A:$A,$A77,Заклад!$B:$B,K75,Заклад!$C:$C,Звіт!$C77))</f>
        <v>33124</v>
      </c>
      <c r="L77" s="29">
        <f>IF(AND($B77="Надавач",$H$3&lt;&gt;"Надавач"),"-",SUMIFS(Заклад!$G:$G,Заклад!$A:$A,$A77,Заклад!$B:$B,L75,Заклад!$C:$C,Звіт!$C77))</f>
        <v>33100</v>
      </c>
      <c r="M77" s="29">
        <f>IF(AND($B77="Надавач",$H$3&lt;&gt;"Надавач"),"-",SUMIFS(Заклад!$G:$G,Заклад!$A:$A,$A77,Заклад!$B:$B,M75,Заклад!$C:$C,Звіт!$C77))</f>
        <v>33096</v>
      </c>
      <c r="N77" s="29">
        <f>IF(AND($B77="Надавач",$H$3&lt;&gt;"Надавач"),"-",SUMIFS(Заклад!$G:$G,Заклад!$A:$A,$A77,Заклад!$B:$B,N75,Заклад!$C:$C,Звіт!$C77))</f>
        <v>33091</v>
      </c>
      <c r="O77" s="29">
        <f>IF(AND($B77="Надавач",$H$3&lt;&gt;"Надавач"),"-",SUMIFS(Заклад!$G:$G,Заклад!$A:$A,$A77,Заклад!$B:$B,O75,Заклад!$C:$C,Звіт!$C77))</f>
        <v>33022</v>
      </c>
      <c r="P77" s="29">
        <f>IF(AND($B77="Надавач",$H$3&lt;&gt;"Надавач"),"-",SUMIFS(Заклад!$G:$G,Заклад!$A:$A,$A77,Заклад!$B:$B,P75,Заклад!$C:$C,Звіт!$C77))</f>
        <v>32975</v>
      </c>
      <c r="Q77" s="29">
        <f>IF(AND($B77="Надавач",$H$3&lt;&gt;"Надавач"),"-",SUMIFS(Заклад!$G:$G,Заклад!$A:$A,$A77,Заклад!$B:$B,Q75,Заклад!$C:$C,Звіт!$C77))</f>
        <v>32983</v>
      </c>
      <c r="R77" s="29">
        <f>IF(AND($B77="Надавач",$H$3&lt;&gt;"Надавач"),"-",SUMIFS(Заклад!$G:$G,Заклад!$A:$A,$A77,Заклад!$B:$B,R75,Заклад!$C:$C,Звіт!$C77))</f>
        <v>32958</v>
      </c>
      <c r="S77" s="29">
        <f>IF(AND($B77="Надавач",$H$3&lt;&gt;"Надавач"),"-",SUMIFS(Заклад!$G:$G,Заклад!$A:$A,$A77,Заклад!$B:$B,$S75,Заклад!$C:$C,Звіт!$C77))</f>
        <v>32953</v>
      </c>
      <c r="T77" s="19">
        <f>IF(AND($B77="Надавач",$H$3&lt;&gt;"Надавач"),"-",SUMIFS(Заклад!$G:$G,Заклад!$A:$A,$A77,Заклад!$B:$B,$T75,Заклад!$C:$C,Звіт!$C77))</f>
        <v>32947</v>
      </c>
      <c r="U77" s="19">
        <f>T77-S77</f>
        <v>-6</v>
      </c>
      <c r="V77" s="19"/>
    </row>
    <row r="78" spans="1:30" x14ac:dyDescent="0.3">
      <c r="A78">
        <v>3</v>
      </c>
      <c r="B78" t="str">
        <f>VLOOKUP(A78,Індикатори!A:E,5,0)</f>
        <v>Заклад/Лікар</v>
      </c>
      <c r="C78" t="str">
        <f>$H$3</f>
        <v>Надавач</v>
      </c>
      <c r="D78" s="18">
        <f>Dict!$A$2</f>
        <v>46204</v>
      </c>
      <c r="E78" t="s">
        <v>5</v>
      </c>
      <c r="H78" s="90" t="s">
        <v>38</v>
      </c>
      <c r="I78" s="70">
        <f>IF(AND($B78="Надавач",$H$3&lt;&gt;"Надавач"),"-",SUMIFS(Заклад!$E:$E,Заклад!$A:$A,$A78,Заклад!$B:$B,I75,Заклад!$C:$C,Звіт!$C78))</f>
        <v>0.89417973462002409</v>
      </c>
      <c r="J78" s="70">
        <f>IF(AND($B78="Надавач",$H$3&lt;&gt;"Надавач"),"-",SUMIFS(Заклад!$E:$E,Заклад!$A:$A,$A78,Заклад!$B:$B,J75,Заклад!$C:$C,Звіт!$C78))</f>
        <v>0.89721459395841507</v>
      </c>
      <c r="K78" s="70">
        <f>IF(AND($B78="Надавач",$H$3&lt;&gt;"Надавач"),"-",SUMIFS(Заклад!$E:$E,Заклад!$A:$A,$A78,Заклад!$B:$B,K75,Заклад!$C:$C,Звіт!$C78))</f>
        <v>0.90387634343678303</v>
      </c>
      <c r="L78" s="70">
        <f>IF(AND($B78="Надавач",$H$3&lt;&gt;"Надавач"),"-",SUMIFS(Заклад!$E:$E,Заклад!$A:$A,$A78,Заклад!$B:$B,L75,Заклад!$C:$C,Звіт!$C78))</f>
        <v>0.91296072507552872</v>
      </c>
      <c r="M78" s="70">
        <f>IF(AND($B78="Надавач",$H$3&lt;&gt;"Надавач"),"-",SUMIFS(Заклад!$E:$E,Заклад!$A:$A,$A78,Заклад!$B:$B,M75,Заклад!$C:$C,Звіт!$C78))</f>
        <v>0.9363971476915639</v>
      </c>
      <c r="N78" s="70">
        <f>IF(AND($B78="Надавач",$H$3&lt;&gt;"Надавач"),"-",SUMIFS(Заклад!$E:$E,Заклад!$A:$A,$A78,Заклад!$B:$B,N75,Заклад!$C:$C,Звіт!$C78))</f>
        <v>0.94950288598108246</v>
      </c>
      <c r="O78" s="70">
        <f>IF(AND($B78="Надавач",$H$3&lt;&gt;"Надавач"),"-",SUMIFS(Заклад!$E:$E,Заклад!$A:$A,$A78,Заклад!$B:$B,O75,Заклад!$C:$C,Звіт!$C78))</f>
        <v>0.94261401489915819</v>
      </c>
      <c r="P78" s="70">
        <f>IF(AND($B78="Надавач",$H$3&lt;&gt;"Надавач"),"-",SUMIFS(Заклад!$E:$E,Заклад!$A:$A,$A78,Заклад!$B:$B,P75,Заклад!$C:$C,Звіт!$C78))</f>
        <v>0.93328278999241854</v>
      </c>
      <c r="Q78" s="70">
        <f>IF(AND($B78="Надавач",$H$3&lt;&gt;"Надавач"),"-",SUMIFS(Заклад!$E:$E,Заклад!$A:$A,$A78,Заклад!$B:$B,Q75,Заклад!$C:$C,Звіт!$C78))</f>
        <v>0.91501682685019559</v>
      </c>
      <c r="R78" s="70">
        <f>IF(AND($B78="Надавач",$H$3&lt;&gt;"Надавач"),"-",SUMIFS(Заклад!$E:$E,Заклад!$A:$A,$A78,Заклад!$B:$B,R75,Заклад!$C:$C,Звіт!$C78))</f>
        <v>0.90961223375204803</v>
      </c>
      <c r="S78" s="70">
        <f>IF(AND($B78="Надавач",$H$3&lt;&gt;"Надавач"),"-",SUMIFS(Заклад!$E:$E,Заклад!$A:$A,$A78,Заклад!$B:$B,$S75,Заклад!$C:$C,Звіт!$C78))</f>
        <v>0.90486450399053198</v>
      </c>
      <c r="T78" s="71">
        <f>IF(AND($B78="Надавач",$H$3&lt;&gt;"Надавач"),"-",SUMIFS(Заклад!$E:$E,Заклад!$A:$A,$A78,Заклад!$B:$B,$T75,Заклад!$C:$C,Звіт!$C78))</f>
        <v>0.89986948735848482</v>
      </c>
      <c r="U78" s="83">
        <f>T78-S78</f>
        <v>-4.9950166320471556E-3</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35</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45870</v>
      </c>
      <c r="J81" s="23">
        <f t="shared" ref="J81" si="88">EOMONTH(K81,-2)+1</f>
        <v>45901</v>
      </c>
      <c r="K81" s="23">
        <f t="shared" ref="K81" si="89">EOMONTH(L81,-2)+1</f>
        <v>45931</v>
      </c>
      <c r="L81" s="23">
        <f t="shared" ref="L81" si="90">EOMONTH(M81,-2)+1</f>
        <v>45962</v>
      </c>
      <c r="M81" s="23">
        <f t="shared" ref="M81:N81" si="91">EOMONTH(N81,-2)+1</f>
        <v>45992</v>
      </c>
      <c r="N81" s="23">
        <f t="shared" si="91"/>
        <v>46023</v>
      </c>
      <c r="O81" s="23">
        <f t="shared" ref="O81:Q81" si="92">EOMONTH(P81,-2)+1</f>
        <v>46054</v>
      </c>
      <c r="P81" s="23">
        <f t="shared" si="92"/>
        <v>46082</v>
      </c>
      <c r="Q81" s="23">
        <f t="shared" si="92"/>
        <v>46113</v>
      </c>
      <c r="R81" s="23">
        <f>EOMONTH(S81,-2)+1</f>
        <v>46143</v>
      </c>
      <c r="S81" s="23">
        <f>EOMONTH(Dict!$A$2,-2)+1</f>
        <v>46174</v>
      </c>
      <c r="T81" s="28">
        <f>Dict!$A$2</f>
        <v>46204</v>
      </c>
      <c r="U81" s="95" t="s">
        <v>77</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46204</v>
      </c>
      <c r="E82" t="s">
        <v>36</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4644</v>
      </c>
      <c r="J82" s="29">
        <f>IF(AND($B82="Надавач",$H$3&lt;&gt;"Надавач"),"-",SUMIFS(Заклад!$F:$F,Заклад!$A:$A,$A82,Заклад!$B:$B,J81,Заклад!$C:$C,Звіт!$C82))</f>
        <v>4893</v>
      </c>
      <c r="K82" s="29">
        <f>IF(AND($B82="Надавач",$H$3&lt;&gt;"Надавач"),"-",SUMIFS(Заклад!$F:$F,Заклад!$A:$A,$A82,Заклад!$B:$B,K81,Заклад!$C:$C,Звіт!$C82))</f>
        <v>5268</v>
      </c>
      <c r="L82" s="29">
        <f>IF(AND($B82="Надавач",$H$3&lt;&gt;"Надавач"),"-",SUMIFS(Заклад!$F:$F,Заклад!$A:$A,$A82,Заклад!$B:$B,L81,Заклад!$C:$C,Звіт!$C82))</f>
        <v>6746</v>
      </c>
      <c r="M82" s="29">
        <f>IF(AND($B82="Надавач",$H$3&lt;&gt;"Надавач"),"-",SUMIFS(Заклад!$F:$F,Заклад!$A:$A,$A82,Заклад!$B:$B,M81,Заклад!$C:$C,Звіт!$C82))</f>
        <v>5787</v>
      </c>
      <c r="N82" s="29">
        <f>IF(AND($B82="Надавач",$H$3&lt;&gt;"Надавач"),"-",SUMIFS(Заклад!$F:$F,Заклад!$A:$A,$A82,Заклад!$B:$B,N81,Заклад!$C:$C,Звіт!$C82))</f>
        <v>5589</v>
      </c>
      <c r="O82" s="29">
        <f>IF(AND($B82="Надавач",$H$3&lt;&gt;"Надавач"),"-",SUMIFS(Заклад!$F:$F,Заклад!$A:$A,$A82,Заклад!$B:$B,O81,Заклад!$C:$C,Звіт!$C82))</f>
        <v>6009</v>
      </c>
      <c r="P82" s="29">
        <f>IF(AND($B82="Надавач",$H$3&lt;&gt;"Надавач"),"-",SUMIFS(Заклад!$F:$F,Заклад!$A:$A,$A82,Заклад!$B:$B,P81,Заклад!$C:$C,Звіт!$C82))</f>
        <v>5538</v>
      </c>
      <c r="Q82" s="29">
        <f>IF(AND($B82="Надавач",$H$3&lt;&gt;"Надавач"),"-",SUMIFS(Заклад!$F:$F,Заклад!$A:$A,$A82,Заклад!$B:$B,Q81,Заклад!$C:$C,Звіт!$C82))</f>
        <v>5789</v>
      </c>
      <c r="R82" s="29">
        <f>IF(AND($B82="Надавач",$H$3&lt;&gt;"Надавач"),"-",SUMIFS(Заклад!$F:$F,Заклад!$A:$A,$A82,Заклад!$B:$B,R81,Заклад!$C:$C,Звіт!$C82))</f>
        <v>5601</v>
      </c>
      <c r="S82" s="29">
        <f>IF(AND($B82="Надавач",$H$3&lt;&gt;"Надавач"),"-",SUMIFS(Заклад!$F:$F,Заклад!$A:$A,$A82,Заклад!$B:$B,$S81,Заклад!$C:$C,Звіт!$C82))</f>
        <v>5010</v>
      </c>
      <c r="T82" s="19">
        <f>IF(AND($B82="Надавач",$H$3&lt;&gt;"Надавач"),"-",SUMIFS(Заклад!$F:$F,Заклад!$A:$A,$A82,Заклад!$B:$B,$T81,Заклад!$C:$C,Звіт!$C82))</f>
        <v>5017</v>
      </c>
      <c r="U82" s="19">
        <f>T82-S82</f>
        <v>7</v>
      </c>
      <c r="V82" s="19"/>
    </row>
    <row r="83" spans="1:30" ht="19.2" customHeight="1" x14ac:dyDescent="0.3">
      <c r="A83">
        <v>4</v>
      </c>
      <c r="B83" t="str">
        <f>VLOOKUP(A83,Індикатори!A:E,5,0)</f>
        <v>Заклад/Лікар</v>
      </c>
      <c r="C83" t="str">
        <f>$H$3</f>
        <v>Надавач</v>
      </c>
      <c r="D83" s="18">
        <f>Dict!$A$2</f>
        <v>46204</v>
      </c>
      <c r="E83" t="s">
        <v>37</v>
      </c>
      <c r="H83" s="86" t="str">
        <f>VLOOKUP($A83,Індикатори!$A:$D,4,0)</f>
        <v>Кількість візитів до лікаря:</v>
      </c>
      <c r="I83" s="29">
        <f>IF(AND($B83="Надавач",$H$3&lt;&gt;"Надавач"),"-",SUMIFS(Заклад!$G:$G,Заклад!$A:$A,$A83,Заклад!$B:$B,I81,Заклад!$C:$C,Звіт!$C83))</f>
        <v>5607</v>
      </c>
      <c r="J83" s="29">
        <f>IF(AND($B83="Надавач",$H$3&lt;&gt;"Надавач"),"-",SUMIFS(Заклад!$G:$G,Заклад!$A:$A,$A83,Заклад!$B:$B,J81,Заклад!$C:$C,Звіт!$C83))</f>
        <v>5738</v>
      </c>
      <c r="K83" s="29">
        <f>IF(AND($B83="Надавач",$H$3&lt;&gt;"Надавач"),"-",SUMIFS(Заклад!$G:$G,Заклад!$A:$A,$A83,Заклад!$B:$B,K81,Заклад!$C:$C,Звіт!$C83))</f>
        <v>6131</v>
      </c>
      <c r="L83" s="29">
        <f>IF(AND($B83="Надавач",$H$3&lt;&gt;"Надавач"),"-",SUMIFS(Заклад!$G:$G,Заклад!$A:$A,$A83,Заклад!$B:$B,L81,Заклад!$C:$C,Звіт!$C83))</f>
        <v>7521</v>
      </c>
      <c r="M83" s="29">
        <f>IF(AND($B83="Надавач",$H$3&lt;&gt;"Надавач"),"-",SUMIFS(Заклад!$G:$G,Заклад!$A:$A,$A83,Заклад!$B:$B,M81,Заклад!$C:$C,Звіт!$C83))</f>
        <v>6511</v>
      </c>
      <c r="N83" s="29">
        <f>IF(AND($B83="Надавач",$H$3&lt;&gt;"Надавач"),"-",SUMIFS(Заклад!$G:$G,Заклад!$A:$A,$A83,Заклад!$B:$B,N81,Заклад!$C:$C,Звіт!$C83))</f>
        <v>6349</v>
      </c>
      <c r="O83" s="29">
        <f>IF(AND($B83="Надавач",$H$3&lt;&gt;"Надавач"),"-",SUMIFS(Заклад!$G:$G,Заклад!$A:$A,$A83,Заклад!$B:$B,O81,Заклад!$C:$C,Звіт!$C83))</f>
        <v>6646</v>
      </c>
      <c r="P83" s="29">
        <f>IF(AND($B83="Надавач",$H$3&lt;&gt;"Надавач"),"-",SUMIFS(Заклад!$G:$G,Заклад!$A:$A,$A83,Заклад!$B:$B,P81,Заклад!$C:$C,Звіт!$C83))</f>
        <v>6353</v>
      </c>
      <c r="Q83" s="29">
        <f>IF(AND($B83="Надавач",$H$3&lt;&gt;"Надавач"),"-",SUMIFS(Заклад!$G:$G,Заклад!$A:$A,$A83,Заклад!$B:$B,Q81,Заклад!$C:$C,Звіт!$C83))</f>
        <v>6723</v>
      </c>
      <c r="R83" s="29">
        <f>IF(AND($B83="Надавач",$H$3&lt;&gt;"Надавач"),"-",SUMIFS(Заклад!$G:$G,Заклад!$A:$A,$A83,Заклад!$B:$B,R81,Заклад!$C:$C,Звіт!$C83))</f>
        <v>6385</v>
      </c>
      <c r="S83" s="29">
        <f>IF(AND($B83="Надавач",$H$3&lt;&gt;"Надавач"),"-",SUMIFS(Заклад!$G:$G,Заклад!$A:$A,$A83,Заклад!$B:$B,$S81,Заклад!$C:$C,Звіт!$C83))</f>
        <v>5904</v>
      </c>
      <c r="T83" s="19">
        <f>IF(AND($B83="Надавач",$H$3&lt;&gt;"Надавач"),"-",SUMIFS(Заклад!$G:$G,Заклад!$A:$A,$A83,Заклад!$B:$B,$T81,Заклад!$C:$C,Звіт!$C83))</f>
        <v>5993</v>
      </c>
      <c r="U83" s="19">
        <f>T83-S83</f>
        <v>89</v>
      </c>
      <c r="V83" s="19"/>
    </row>
    <row r="84" spans="1:30" x14ac:dyDescent="0.3">
      <c r="A84">
        <v>4</v>
      </c>
      <c r="B84" t="str">
        <f>VLOOKUP(A84,Індикатори!A:E,5,0)</f>
        <v>Заклад/Лікар</v>
      </c>
      <c r="C84" t="str">
        <f>$H$3</f>
        <v>Надавач</v>
      </c>
      <c r="D84" s="18">
        <f>Dict!$A$2</f>
        <v>46204</v>
      </c>
      <c r="E84" t="s">
        <v>5</v>
      </c>
      <c r="H84" s="90" t="s">
        <v>38</v>
      </c>
      <c r="I84" s="70">
        <f>IF(AND($B84="Надавач",$H$3&lt;&gt;"Надавач"),"-",SUMIFS(Заклад!$E:$E,Заклад!$A:$A,$A84,Заклад!$B:$B,I81,Заклад!$C:$C,Звіт!$C84))</f>
        <v>0.82825040128410909</v>
      </c>
      <c r="J84" s="70">
        <f>IF(AND($B84="Надавач",$H$3&lt;&gt;"Надавач"),"-",SUMIFS(Заклад!$E:$E,Заклад!$A:$A,$A84,Заклад!$B:$B,J81,Заклад!$C:$C,Звіт!$C84))</f>
        <v>0.85273614499825723</v>
      </c>
      <c r="K84" s="70">
        <f>IF(AND($B84="Надавач",$H$3&lt;&gt;"Надавач"),"-",SUMIFS(Заклад!$E:$E,Заклад!$A:$A,$A84,Заклад!$B:$B,K81,Заклад!$C:$C,Звіт!$C84))</f>
        <v>0.8592399282335671</v>
      </c>
      <c r="L84" s="70">
        <f>IF(AND($B84="Надавач",$H$3&lt;&gt;"Надавач"),"-",SUMIFS(Заклад!$E:$E,Заклад!$A:$A,$A84,Заклад!$B:$B,L81,Заклад!$C:$C,Звіт!$C84))</f>
        <v>0.89695519212870634</v>
      </c>
      <c r="M84" s="70">
        <f>IF(AND($B84="Надавач",$H$3&lt;&gt;"Надавач"),"-",SUMIFS(Заклад!$E:$E,Заклад!$A:$A,$A84,Заклад!$B:$B,M81,Заклад!$C:$C,Звіт!$C84))</f>
        <v>0.88880356320073717</v>
      </c>
      <c r="N84" s="70">
        <f>IF(AND($B84="Надавач",$H$3&lt;&gt;"Надавач"),"-",SUMIFS(Заклад!$E:$E,Заклад!$A:$A,$A84,Заклад!$B:$B,N81,Заклад!$C:$C,Звіт!$C84))</f>
        <v>0.88029610962356275</v>
      </c>
      <c r="O84" s="70">
        <f>IF(AND($B84="Надавач",$H$3&lt;&gt;"Надавач"),"-",SUMIFS(Заклад!$E:$E,Заклад!$A:$A,$A84,Заклад!$B:$B,O81,Заклад!$C:$C,Звіт!$C84))</f>
        <v>0.90415287390911825</v>
      </c>
      <c r="P84" s="70">
        <f>IF(AND($B84="Надавач",$H$3&lt;&gt;"Надавач"),"-",SUMIFS(Заклад!$E:$E,Заклад!$A:$A,$A84,Заклад!$B:$B,P81,Заклад!$C:$C,Звіт!$C84))</f>
        <v>0.8717141507949</v>
      </c>
      <c r="Q84" s="70">
        <f>IF(AND($B84="Надавач",$H$3&lt;&gt;"Надавач"),"-",SUMIFS(Заклад!$E:$E,Заклад!$A:$A,$A84,Заклад!$B:$B,Q81,Заклад!$C:$C,Звіт!$C84))</f>
        <v>0.86107392533095339</v>
      </c>
      <c r="R84" s="70">
        <f>IF(AND($B84="Надавач",$H$3&lt;&gt;"Надавач"),"-",SUMIFS(Заклад!$E:$E,Заклад!$A:$A,$A84,Заклад!$B:$B,R81,Заклад!$C:$C,Звіт!$C84))</f>
        <v>0.87721221613155831</v>
      </c>
      <c r="S84" s="70">
        <f>IF(AND($B84="Надавач",$H$3&lt;&gt;"Надавач"),"-",SUMIFS(Заклад!$E:$E,Заклад!$A:$A,$A84,Заклад!$B:$B,$S81,Заклад!$C:$C,Звіт!$C84))</f>
        <v>0.84857723577235777</v>
      </c>
      <c r="T84" s="71">
        <f>IF(AND($B84="Надавач",$H$3&lt;&gt;"Надавач"),"-",SUMIFS(Заклад!$E:$E,Заклад!$A:$A,$A84,Заклад!$B:$B,$T81,Заклад!$C:$C,Звіт!$C84))</f>
        <v>0.83714333388953777</v>
      </c>
      <c r="U84" s="83">
        <f>T84-S84</f>
        <v>-1.1433901882820008E-2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35</v>
      </c>
      <c r="G87" s="22"/>
      <c r="H87" s="89" t="str">
        <f>VLOOKUP($A87,Індикатори!$A:$G,7,0)</f>
        <v>Кількість візитів, яка в середньому припадає на 1 лікаря під час його робочої зміни.</v>
      </c>
      <c r="I87" s="23">
        <f t="shared" ref="I87" si="93">EOMONTH(J87,-2)+1</f>
        <v>45870</v>
      </c>
      <c r="J87" s="23">
        <f t="shared" ref="J87" si="94">EOMONTH(K87,-2)+1</f>
        <v>45901</v>
      </c>
      <c r="K87" s="23">
        <f t="shared" ref="K87" si="95">EOMONTH(L87,-2)+1</f>
        <v>45931</v>
      </c>
      <c r="L87" s="23">
        <f t="shared" ref="L87" si="96">EOMONTH(M87,-2)+1</f>
        <v>45962</v>
      </c>
      <c r="M87" s="23">
        <f t="shared" ref="M87:N87" si="97">EOMONTH(N87,-2)+1</f>
        <v>45992</v>
      </c>
      <c r="N87" s="23">
        <f t="shared" si="97"/>
        <v>46023</v>
      </c>
      <c r="O87" s="23">
        <f t="shared" ref="O87:Q87" si="98">EOMONTH(P87,-2)+1</f>
        <v>46054</v>
      </c>
      <c r="P87" s="23">
        <f t="shared" si="98"/>
        <v>46082</v>
      </c>
      <c r="Q87" s="23">
        <f t="shared" si="98"/>
        <v>46113</v>
      </c>
      <c r="R87" s="23">
        <f>EOMONTH(S87,-2)+1</f>
        <v>46143</v>
      </c>
      <c r="S87" s="23">
        <f>EOMONTH(Dict!$A$2,-2)+1</f>
        <v>46174</v>
      </c>
      <c r="T87" s="28">
        <f>Dict!$A$2</f>
        <v>46204</v>
      </c>
      <c r="U87" s="95" t="s">
        <v>77</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46204</v>
      </c>
      <c r="E88" t="s">
        <v>36</v>
      </c>
      <c r="H88" s="86" t="str">
        <f>VLOOKUP($A88,Індикатори!$A:$D,3,0)</f>
        <v>Кількість відвідувань протягом місяця:</v>
      </c>
      <c r="I88" s="29">
        <f>IF(AND($B88="Надавач",$H$3&lt;&gt;"Надавач"),"-",SUMIFS(Заклад!$F:$F,Заклад!$A:$A,$A88,Заклад!$B:$B,I87,Заклад!$C:$C,Звіт!$C88))</f>
        <v>7261</v>
      </c>
      <c r="J88" s="29">
        <f>IF(AND($B88="Надавач",$H$3&lt;&gt;"Надавач"),"-",SUMIFS(Заклад!$F:$F,Заклад!$A:$A,$A88,Заклад!$B:$B,J87,Заклад!$C:$C,Звіт!$C88))</f>
        <v>6981</v>
      </c>
      <c r="K88" s="29">
        <f>IF(AND($B88="Надавач",$H$3&lt;&gt;"Надавач"),"-",SUMIFS(Заклад!$F:$F,Заклад!$A:$A,$A88,Заклад!$B:$B,K87,Заклад!$C:$C,Звіт!$C88))</f>
        <v>7820</v>
      </c>
      <c r="L88" s="29">
        <f>IF(AND($B88="Надавач",$H$3&lt;&gt;"Надавач"),"-",SUMIFS(Заклад!$F:$F,Заклад!$A:$A,$A88,Заклад!$B:$B,L87,Заклад!$C:$C,Звіт!$C88))</f>
        <v>9732</v>
      </c>
      <c r="M88" s="29">
        <f>IF(AND($B88="Надавач",$H$3&lt;&gt;"Надавач"),"-",SUMIFS(Заклад!$F:$F,Заклад!$A:$A,$A88,Заклад!$B:$B,M87,Заклад!$C:$C,Звіт!$C88))</f>
        <v>8350</v>
      </c>
      <c r="N88" s="29">
        <f>IF(AND($B88="Надавач",$H$3&lt;&gt;"Надавач"),"-",SUMIFS(Заклад!$F:$F,Заклад!$A:$A,$A88,Заклад!$B:$B,N87,Заклад!$C:$C,Звіт!$C88))</f>
        <v>8307</v>
      </c>
      <c r="O88" s="29">
        <f>IF(AND($B88="Надавач",$H$3&lt;&gt;"Надавач"),"-",SUMIFS(Заклад!$F:$F,Заклад!$A:$A,$A88,Заклад!$B:$B,O87,Заклад!$C:$C,Звіт!$C88))</f>
        <v>8953</v>
      </c>
      <c r="P88" s="29">
        <f>IF(AND($B88="Надавач",$H$3&lt;&gt;"Надавач"),"-",SUMIFS(Заклад!$F:$F,Заклад!$A:$A,$A88,Заклад!$B:$B,P87,Заклад!$C:$C,Звіт!$C88))</f>
        <v>8645</v>
      </c>
      <c r="Q88" s="29">
        <f>IF(AND($B88="Надавач",$H$3&lt;&gt;"Надавач"),"-",SUMIFS(Заклад!$F:$F,Заклад!$A:$A,$A88,Заклад!$B:$B,Q87,Заклад!$C:$C,Звіт!$C88))</f>
        <v>9035</v>
      </c>
      <c r="R88" s="29">
        <f>IF(AND($B88="Надавач",$H$3&lt;&gt;"Надавач"),"-",SUMIFS(Заклад!$F:$F,Заклад!$A:$A,$A88,Заклад!$B:$B,R87,Заклад!$C:$C,Звіт!$C88))</f>
        <v>8582</v>
      </c>
      <c r="S88" s="29">
        <f>IF(AND($B88="Надавач",$H$3&lt;&gt;"Надавач"),"-",SUMIFS(Заклад!$F:$F,Заклад!$A:$A,$A88,Заклад!$B:$B,$S87,Заклад!$C:$C,Звіт!$C88))</f>
        <v>7971</v>
      </c>
      <c r="T88" s="19">
        <f>IF(AND($B88="Надавач",$H$3&lt;&gt;"Надавач"),"-",SUMIFS(Заклад!$F:$F,Заклад!$A:$A,$A88,Заклад!$B:$B,$T87,Заклад!$C:$C,Звіт!$C88))</f>
        <v>7826</v>
      </c>
      <c r="U88" s="19">
        <f>T88-S88</f>
        <v>-145</v>
      </c>
      <c r="V88" s="19"/>
    </row>
    <row r="89" spans="1:30" ht="21.6" customHeight="1" x14ac:dyDescent="0.3">
      <c r="A89">
        <v>5</v>
      </c>
      <c r="B89" t="str">
        <f>VLOOKUP(A89,Індикатори!A:E,5,0)</f>
        <v>Заклад/Лікар</v>
      </c>
      <c r="C89" t="str">
        <f>$H$3</f>
        <v>Надавач</v>
      </c>
      <c r="D89" s="18">
        <f>Dict!$A$2</f>
        <v>46204</v>
      </c>
      <c r="E89" t="s">
        <v>37</v>
      </c>
      <c r="H89" s="86" t="str">
        <f>VLOOKUP($A89,Індикатори!$A:$D,4,0)</f>
        <v>Кількість робочих лікаре-днів:</v>
      </c>
      <c r="I89" s="29">
        <f>IF(AND($B89="Надавач",$H$3&lt;&gt;"Надавач"),"-",SUMIFS(Заклад!$G:$G,Заклад!$A:$A,$A89,Заклад!$B:$B,I87,Заклад!$C:$C,Звіт!$C89))</f>
        <v>435</v>
      </c>
      <c r="J89" s="29">
        <f>IF(AND($B89="Надавач",$H$3&lt;&gt;"Надавач"),"-",SUMIFS(Заклад!$G:$G,Заклад!$A:$A,$A89,Заклад!$B:$B,J87,Заклад!$C:$C,Звіт!$C89))</f>
        <v>415</v>
      </c>
      <c r="K89" s="29">
        <f>IF(AND($B89="Надавач",$H$3&lt;&gt;"Надавач"),"-",SUMIFS(Заклад!$G:$G,Заклад!$A:$A,$A89,Заклад!$B:$B,K87,Заклад!$C:$C,Звіт!$C89))</f>
        <v>440</v>
      </c>
      <c r="L89" s="29">
        <f>IF(AND($B89="Надавач",$H$3&lt;&gt;"Надавач"),"-",SUMIFS(Заклад!$G:$G,Заклад!$A:$A,$A89,Заклад!$B:$B,L87,Заклад!$C:$C,Звіт!$C89))</f>
        <v>535</v>
      </c>
      <c r="M89" s="29">
        <f>IF(AND($B89="Надавач",$H$3&lt;&gt;"Надавач"),"-",SUMIFS(Заклад!$G:$G,Заклад!$A:$A,$A89,Заклад!$B:$B,M87,Заклад!$C:$C,Звіт!$C89))</f>
        <v>474</v>
      </c>
      <c r="N89" s="29">
        <f>IF(AND($B89="Надавач",$H$3&lt;&gt;"Надавач"),"-",SUMIFS(Заклад!$G:$G,Заклад!$A:$A,$A89,Заклад!$B:$B,N87,Заклад!$C:$C,Звіт!$C89))</f>
        <v>525</v>
      </c>
      <c r="O89" s="29">
        <f>IF(AND($B89="Надавач",$H$3&lt;&gt;"Надавач"),"-",SUMIFS(Заклад!$G:$G,Заклад!$A:$A,$A89,Заклад!$B:$B,O87,Заклад!$C:$C,Звіт!$C89))</f>
        <v>518</v>
      </c>
      <c r="P89" s="29">
        <f>IF(AND($B89="Надавач",$H$3&lt;&gt;"Надавач"),"-",SUMIFS(Заклад!$G:$G,Заклад!$A:$A,$A89,Заклад!$B:$B,P87,Заклад!$C:$C,Звіт!$C89))</f>
        <v>449</v>
      </c>
      <c r="Q89" s="29">
        <f>IF(AND($B89="Надавач",$H$3&lt;&gt;"Надавач"),"-",SUMIFS(Заклад!$G:$G,Заклад!$A:$A,$A89,Заклад!$B:$B,Q87,Заклад!$C:$C,Звіт!$C89))</f>
        <v>494</v>
      </c>
      <c r="R89" s="29">
        <f>IF(AND($B89="Надавач",$H$3&lt;&gt;"Надавач"),"-",SUMIFS(Заклад!$G:$G,Заклад!$A:$A,$A89,Заклад!$B:$B,R87,Заклад!$C:$C,Звіт!$C89))</f>
        <v>511</v>
      </c>
      <c r="S89" s="29">
        <f>IF(AND($B89="Надавач",$H$3&lt;&gt;"Надавач"),"-",SUMIFS(Заклад!$G:$G,Заклад!$A:$A,$A89,Заклад!$B:$B,$S87,Заклад!$C:$C,Звіт!$C89))</f>
        <v>472</v>
      </c>
      <c r="T89" s="19">
        <f>IF(AND($B89="Надавач",$H$3&lt;&gt;"Надавач"),"-",SUMIFS(Заклад!$G:$G,Заклад!$A:$A,$A89,Заклад!$B:$B,$T87,Заклад!$C:$C,Звіт!$C89))</f>
        <v>452</v>
      </c>
      <c r="U89" s="19">
        <f>T89-S89</f>
        <v>-20</v>
      </c>
      <c r="V89" s="19"/>
    </row>
    <row r="90" spans="1:30" x14ac:dyDescent="0.3">
      <c r="A90">
        <v>5</v>
      </c>
      <c r="B90" t="str">
        <f>VLOOKUP(A90,Індикатори!A:E,5,0)</f>
        <v>Заклад/Лікар</v>
      </c>
      <c r="C90" t="str">
        <f>$H$3</f>
        <v>Надавач</v>
      </c>
      <c r="D90" s="18">
        <f>Dict!$A$2</f>
        <v>46204</v>
      </c>
      <c r="E90" t="s">
        <v>5</v>
      </c>
      <c r="H90" s="90" t="s">
        <v>38</v>
      </c>
      <c r="I90" s="72">
        <f>IF(AND($B90="Надавач",$H$3&lt;&gt;"Надавач"),"-",SUMIFS(Заклад!$E:$E,Заклад!$A:$A,$A90,Заклад!$B:$B,I87,Заклад!$C:$C,Звіт!$C90))</f>
        <v>16.691954022988504</v>
      </c>
      <c r="J90" s="72">
        <f>IF(AND($B90="Надавач",$H$3&lt;&gt;"Надавач"),"-",SUMIFS(Заклад!$E:$E,Заклад!$A:$A,$A90,Заклад!$B:$B,J87,Заклад!$C:$C,Звіт!$C90))</f>
        <v>16.82168674698795</v>
      </c>
      <c r="K90" s="72">
        <f>IF(AND($B90="Надавач",$H$3&lt;&gt;"Надавач"),"-",SUMIFS(Заклад!$E:$E,Заклад!$A:$A,$A90,Заклад!$B:$B,K87,Заклад!$C:$C,Звіт!$C90))</f>
        <v>17.772727272727273</v>
      </c>
      <c r="L90" s="72">
        <f>IF(AND($B90="Надавач",$H$3&lt;&gt;"Надавач"),"-",SUMIFS(Заклад!$E:$E,Заклад!$A:$A,$A90,Заклад!$B:$B,L87,Заклад!$C:$C,Звіт!$C90))</f>
        <v>18.190654205607476</v>
      </c>
      <c r="M90" s="72">
        <f>IF(AND($B90="Надавач",$H$3&lt;&gt;"Надавач"),"-",SUMIFS(Заклад!$E:$E,Заклад!$A:$A,$A90,Заклад!$B:$B,M87,Заклад!$C:$C,Звіт!$C90))</f>
        <v>17.616033755274263</v>
      </c>
      <c r="N90" s="72">
        <f>IF(AND($B90="Надавач",$H$3&lt;&gt;"Надавач"),"-",SUMIFS(Заклад!$E:$E,Заклад!$A:$A,$A90,Заклад!$B:$B,N87,Заклад!$C:$C,Звіт!$C90))</f>
        <v>15.822857142857142</v>
      </c>
      <c r="O90" s="72">
        <f>IF(AND($B90="Надавач",$H$3&lt;&gt;"Надавач"),"-",SUMIFS(Заклад!$E:$E,Заклад!$A:$A,$A90,Заклад!$B:$B,O87,Заклад!$C:$C,Звіт!$C90))</f>
        <v>17.283783783783782</v>
      </c>
      <c r="P90" s="72">
        <f>IF(AND($B90="Надавач",$H$3&lt;&gt;"Надавач"),"-",SUMIFS(Заклад!$E:$E,Заклад!$A:$A,$A90,Заклад!$B:$B,P87,Заклад!$C:$C,Звіт!$C90))</f>
        <v>19.253897550111358</v>
      </c>
      <c r="Q90" s="72">
        <f>IF(AND($B90="Надавач",$H$3&lt;&gt;"Надавач"),"-",SUMIFS(Заклад!$E:$E,Заклад!$A:$A,$A90,Заклад!$B:$B,Q87,Заклад!$C:$C,Звіт!$C90))</f>
        <v>18.289473684210527</v>
      </c>
      <c r="R90" s="72">
        <f>IF(AND($B90="Надавач",$H$3&lt;&gt;"Надавач"),"-",SUMIFS(Заклад!$E:$E,Заклад!$A:$A,$A90,Заклад!$B:$B,R87,Заклад!$C:$C,Звіт!$C90))</f>
        <v>16.794520547945204</v>
      </c>
      <c r="S90" s="72">
        <f>IF(AND($B90="Надавач",$H$3&lt;&gt;"Надавач"),"-",SUMIFS(Заклад!$E:$E,Заклад!$A:$A,$A90,Заклад!$B:$B,$S87,Заклад!$C:$C,Звіт!$C90))</f>
        <v>16.887711864406779</v>
      </c>
      <c r="T90" s="112">
        <f>IF(AND($B90="Надавач",$H$3&lt;&gt;"Надавач"),"-",SUMIFS(Заклад!$E:$E,Заклад!$A:$A,$A90,Заклад!$B:$B,$T87,Заклад!$C:$C,Звіт!$C90))</f>
        <v>17.314159292035399</v>
      </c>
      <c r="U90" s="117">
        <f>T90-S90</f>
        <v>0.42644742762862009</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35</v>
      </c>
      <c r="G93" s="22"/>
      <c r="H93" s="89" t="str">
        <f>VLOOKUP($A93,Індикатори!$A:$G,7,0)</f>
        <v>Частка пацієнтів з деклараціями, які мали зверення до лікаря за останні 3 роки.</v>
      </c>
      <c r="I93" s="23">
        <f t="shared" ref="I93" si="99">EOMONTH(J93,-2)+1</f>
        <v>45870</v>
      </c>
      <c r="J93" s="23">
        <f t="shared" ref="J93" si="100">EOMONTH(K93,-2)+1</f>
        <v>45901</v>
      </c>
      <c r="K93" s="23">
        <f t="shared" ref="K93" si="101">EOMONTH(L93,-2)+1</f>
        <v>45931</v>
      </c>
      <c r="L93" s="23">
        <f t="shared" ref="L93" si="102">EOMONTH(M93,-2)+1</f>
        <v>45962</v>
      </c>
      <c r="M93" s="23">
        <f t="shared" ref="M93" si="103">EOMONTH(N93,-2)+1</f>
        <v>45992</v>
      </c>
      <c r="N93" s="23">
        <f t="shared" ref="N93" si="104">EOMONTH(O93,-2)+1</f>
        <v>46023</v>
      </c>
      <c r="O93" s="23">
        <f t="shared" ref="O93" si="105">EOMONTH(P93,-2)+1</f>
        <v>46054</v>
      </c>
      <c r="P93" s="23">
        <f t="shared" ref="P93" si="106">EOMONTH(Q93,-2)+1</f>
        <v>46082</v>
      </c>
      <c r="Q93" s="23">
        <f t="shared" ref="Q93" si="107">EOMONTH(R93,-2)+1</f>
        <v>46113</v>
      </c>
      <c r="R93" s="23">
        <f>EOMONTH(S93,-2)+1</f>
        <v>46143</v>
      </c>
      <c r="S93" s="23">
        <f>EOMONTH(Dict!$A$2,-2)+1</f>
        <v>46174</v>
      </c>
      <c r="T93" s="28">
        <f>Dict!$A$2</f>
        <v>46204</v>
      </c>
      <c r="U93" s="120" t="s">
        <v>77</v>
      </c>
      <c r="V93" s="121"/>
    </row>
    <row r="94" spans="1:30" ht="36.6" customHeight="1" x14ac:dyDescent="0.3">
      <c r="A94">
        <v>28</v>
      </c>
      <c r="B94" t="str">
        <f>VLOOKUP(A94,Індикатори!A:E,5,0)</f>
        <v>Заклад/Лікар</v>
      </c>
      <c r="C94" t="str">
        <f>$H$3</f>
        <v>Надавач</v>
      </c>
      <c r="D94" s="18">
        <f>Dict!$A$2</f>
        <v>46204</v>
      </c>
      <c r="E94" t="s">
        <v>36</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34516</v>
      </c>
      <c r="J94" s="29">
        <f>IF(AND($B94="Надавач",$H$3&lt;&gt;"Надавач"),"-",SUMIFS(Заклад!$F:$F,Заклад!$A:$A,$A94,Заклад!$B:$B,J93,Заклад!$C:$C,Звіт!$C94))</f>
        <v>34525</v>
      </c>
      <c r="K94" s="29">
        <f>IF(AND($B94="Надавач",$H$3&lt;&gt;"Надавач"),"-",SUMIFS(Заклад!$F:$F,Заклад!$A:$A,$A94,Заклад!$B:$B,K93,Заклад!$C:$C,Звіт!$C94))</f>
        <v>34528</v>
      </c>
      <c r="L94" s="29">
        <f>IF(AND($B94="Надавач",$H$3&lt;&gt;"Надавач"),"-",SUMIFS(Заклад!$F:$F,Заклад!$A:$A,$A94,Заклад!$B:$B,L93,Заклад!$C:$C,Звіт!$C94))</f>
        <v>34625</v>
      </c>
      <c r="M94" s="29">
        <f>IF(AND($B94="Надавач",$H$3&lt;&gt;"Надавач"),"-",SUMIFS(Заклад!$F:$F,Заклад!$A:$A,$A94,Заклад!$B:$B,M93,Заклад!$C:$C,Звіт!$C94))</f>
        <v>34741</v>
      </c>
      <c r="N94" s="29">
        <f>IF(AND($B94="Надавач",$H$3&lt;&gt;"Надавач"),"-",SUMIFS(Заклад!$F:$F,Заклад!$A:$A,$A94,Заклад!$B:$B,N93,Заклад!$C:$C,Звіт!$C94))</f>
        <v>34801</v>
      </c>
      <c r="O94" s="29">
        <f>IF(AND($B94="Надавач",$H$3&lt;&gt;"Надавач"),"-",SUMIFS(Заклад!$F:$F,Заклад!$A:$A,$A94,Заклад!$B:$B,O93,Заклад!$C:$C,Звіт!$C94))</f>
        <v>34821</v>
      </c>
      <c r="P94" s="29">
        <f>IF(AND($B94="Надавач",$H$3&lt;&gt;"Надавач"),"-",SUMIFS(Заклад!$F:$F,Заклад!$A:$A,$A94,Заклад!$B:$B,P93,Заклад!$C:$C,Звіт!$C94))</f>
        <v>34824</v>
      </c>
      <c r="Q94" s="29">
        <f>IF(AND($B94="Надавач",$H$3&lt;&gt;"Надавач"),"-",SUMIFS(Заклад!$F:$F,Заклад!$A:$A,$A94,Заклад!$B:$B,Q93,Заклад!$C:$C,Звіт!$C94))</f>
        <v>34845</v>
      </c>
      <c r="R94" s="29">
        <f>IF(AND($B94="Надавач",$H$3&lt;&gt;"Надавач"),"-",SUMIFS(Заклад!$F:$F,Заклад!$A:$A,$A94,Заклад!$B:$B,R93,Заклад!$C:$C,Звіт!$C94))</f>
        <v>34830</v>
      </c>
      <c r="S94" s="29">
        <f>IF(AND($B94="Надавач",$H$3&lt;&gt;"Надавач"),"-",SUMIFS(Заклад!$F:$F,Заклад!$A:$A,$A94,Заклад!$B:$B,$S93,Заклад!$C:$C,Звіт!$C94))</f>
        <v>34787</v>
      </c>
      <c r="T94" s="19">
        <f>IF(AND($B94="Надавач",$H$3&lt;&gt;"Надавач"),"-",SUMIFS(Заклад!$F:$F,Заклад!$A:$A,$A94,Заклад!$B:$B,$T93,Заклад!$C:$C,Звіт!$C94))</f>
        <v>34797</v>
      </c>
      <c r="U94" s="19">
        <f>T94-S94</f>
        <v>10</v>
      </c>
      <c r="V94" s="19"/>
    </row>
    <row r="95" spans="1:30" ht="46.8" customHeight="1" x14ac:dyDescent="0.3">
      <c r="A95">
        <v>28</v>
      </c>
      <c r="B95" t="str">
        <f>VLOOKUP(A95,Індикатори!A:E,5,0)</f>
        <v>Заклад/Лікар</v>
      </c>
      <c r="C95" t="str">
        <f>$H$3</f>
        <v>Надавач</v>
      </c>
      <c r="D95" s="18">
        <f>Dict!$A$2</f>
        <v>46204</v>
      </c>
      <c r="E95" t="s">
        <v>37</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35972</v>
      </c>
      <c r="J95" s="29">
        <f>IF(AND($B95="Надавач",$H$3&lt;&gt;"Надавач"),"-",SUMIFS(Заклад!$G:$G,Заклад!$A:$A,$A95,Заклад!$B:$B,J93,Заклад!$C:$C,Звіт!$C95))</f>
        <v>36035</v>
      </c>
      <c r="K95" s="29">
        <f>IF(AND($B95="Надавач",$H$3&lt;&gt;"Надавач"),"-",SUMIFS(Заклад!$G:$G,Заклад!$A:$A,$A95,Заклад!$B:$B,K93,Заклад!$C:$C,Звіт!$C95))</f>
        <v>36051</v>
      </c>
      <c r="L95" s="29">
        <f>IF(AND($B95="Надавач",$H$3&lt;&gt;"Надавач"),"-",SUMIFS(Заклад!$G:$G,Заклад!$A:$A,$A95,Заклад!$B:$B,L93,Заклад!$C:$C,Звіт!$C95))</f>
        <v>35993</v>
      </c>
      <c r="M95" s="29">
        <f>IF(AND($B95="Надавач",$H$3&lt;&gt;"Надавач"),"-",SUMIFS(Заклад!$G:$G,Заклад!$A:$A,$A95,Заклад!$B:$B,M93,Заклад!$C:$C,Звіт!$C95))</f>
        <v>36029</v>
      </c>
      <c r="N95" s="29">
        <f>IF(AND($B95="Надавач",$H$3&lt;&gt;"Надавач"),"-",SUMIFS(Заклад!$G:$G,Заклад!$A:$A,$A95,Заклад!$B:$B,N93,Заклад!$C:$C,Звіт!$C95))</f>
        <v>35961</v>
      </c>
      <c r="O95" s="29">
        <f>IF(AND($B95="Надавач",$H$3&lt;&gt;"Надавач"),"-",SUMIFS(Заклад!$G:$G,Заклад!$A:$A,$A95,Заклад!$B:$B,O93,Заклад!$C:$C,Звіт!$C95))</f>
        <v>36037</v>
      </c>
      <c r="P95" s="29">
        <f>IF(AND($B95="Надавач",$H$3&lt;&gt;"Надавач"),"-",SUMIFS(Заклад!$G:$G,Заклад!$A:$A,$A95,Заклад!$B:$B,P93,Заклад!$C:$C,Звіт!$C95))</f>
        <v>36039</v>
      </c>
      <c r="Q95" s="29">
        <f>IF(AND($B95="Надавач",$H$3&lt;&gt;"Надавач"),"-",SUMIFS(Заклад!$G:$G,Заклад!$A:$A,$A95,Заклад!$B:$B,Q93,Заклад!$C:$C,Звіт!$C95))</f>
        <v>36019</v>
      </c>
      <c r="R95" s="29">
        <f>IF(AND($B95="Надавач",$H$3&lt;&gt;"Надавач"),"-",SUMIFS(Заклад!$G:$G,Заклад!$A:$A,$A95,Заклад!$B:$B,R93,Заклад!$C:$C,Звіт!$C95))</f>
        <v>36050</v>
      </c>
      <c r="S95" s="29">
        <f>IF(AND($B95="Надавач",$H$3&lt;&gt;"Надавач"),"-",SUMIFS(Заклад!$G:$G,Заклад!$A:$A,$A95,Заклад!$B:$B,$S93,Заклад!$C:$C,Звіт!$C95))</f>
        <v>35997</v>
      </c>
      <c r="T95" s="19">
        <f>IF(AND($B95="Надавач",$H$3&lt;&gt;"Надавач"),"-",SUMIFS(Заклад!$G:$G,Заклад!$A:$A,$A95,Заклад!$B:$B,$T93,Заклад!$C:$C,Звіт!$C95))</f>
        <v>35993</v>
      </c>
      <c r="U95" s="19">
        <f>T95-S95</f>
        <v>-4</v>
      </c>
      <c r="V95" s="19"/>
    </row>
    <row r="96" spans="1:30" x14ac:dyDescent="0.3">
      <c r="A96">
        <v>28</v>
      </c>
      <c r="B96" t="str">
        <f>VLOOKUP(A96,Індикатори!A:E,5,0)</f>
        <v>Заклад/Лікар</v>
      </c>
      <c r="C96" t="str">
        <f>$H$3</f>
        <v>Надавач</v>
      </c>
      <c r="D96" s="18">
        <f>Dict!$A$2</f>
        <v>46204</v>
      </c>
      <c r="E96" t="s">
        <v>5</v>
      </c>
      <c r="H96" s="90" t="s">
        <v>38</v>
      </c>
      <c r="I96" s="70">
        <f>IF(AND($B96="Надавач",$H$3&lt;&gt;"Надавач"),"-",SUMIFS(Заклад!$E:$E,Заклад!$A:$A,$A96,Заклад!$B:$B,I93,Заклад!$C:$C,Звіт!$C96))</f>
        <v>0.95952407427999553</v>
      </c>
      <c r="J96" s="70">
        <f>IF(AND($B96="Надавач",$H$3&lt;&gt;"Надавач"),"-",SUMIFS(Заклад!$E:$E,Заклад!$A:$A,$A96,Заклад!$B:$B,J93,Заклад!$C:$C,Звіт!$C96))</f>
        <v>0.95809629526848894</v>
      </c>
      <c r="K96" s="70">
        <f>IF(AND($B96="Надавач",$H$3&lt;&gt;"Надавач"),"-",SUMIFS(Заклад!$E:$E,Заклад!$A:$A,$A96,Заклад!$B:$B,K93,Заклад!$C:$C,Звіт!$C96))</f>
        <v>0.95775429253002686</v>
      </c>
      <c r="L96" s="70">
        <f>IF(AND($B96="Надавач",$H$3&lt;&gt;"Надавач"),"-",SUMIFS(Заклад!$E:$E,Заклад!$A:$A,$A96,Заклад!$B:$B,L93,Заклад!$C:$C,Звіт!$C96))</f>
        <v>0.96199260967410327</v>
      </c>
      <c r="M96" s="70">
        <f>IF(AND($B96="Надавач",$H$3&lt;&gt;"Надавач"),"-",SUMIFS(Заклад!$E:$E,Заклад!$A:$A,$A96,Заклад!$B:$B,M93,Заклад!$C:$C,Звіт!$C96))</f>
        <v>0.9642510200116573</v>
      </c>
      <c r="N96" s="70">
        <f>IF(AND($B96="Надавач",$H$3&lt;&gt;"Надавач"),"-",SUMIFS(Заклад!$E:$E,Заклад!$A:$A,$A96,Заклад!$B:$B,N93,Заклад!$C:$C,Звіт!$C96))</f>
        <v>0.9677428325130002</v>
      </c>
      <c r="O96" s="70">
        <f>IF(AND($B96="Надавач",$H$3&lt;&gt;"Надавач"),"-",SUMIFS(Заклад!$E:$E,Заклад!$A:$A,$A96,Заклад!$B:$B,O93,Заклад!$C:$C,Звіт!$C96))</f>
        <v>0.96625690262785469</v>
      </c>
      <c r="P96" s="70">
        <f>IF(AND($B96="Надавач",$H$3&lt;&gt;"Надавач"),"-",SUMIFS(Заклад!$E:$E,Заклад!$A:$A,$A96,Заклад!$B:$B,P93,Заклад!$C:$C,Звіт!$C96))</f>
        <v>0.96628652293348871</v>
      </c>
      <c r="Q96" s="70">
        <f>IF(AND($B96="Надавач",$H$3&lt;&gt;"Надавач"),"-",SUMIFS(Заклад!$E:$E,Заклад!$A:$A,$A96,Заклад!$B:$B,Q93,Заклад!$C:$C,Звіт!$C96))</f>
        <v>0.96740609122962884</v>
      </c>
      <c r="R96" s="70">
        <f>IF(AND($B96="Надавач",$H$3&lt;&gt;"Надавач"),"-",SUMIFS(Заклад!$E:$E,Заклад!$A:$A,$A96,Заклад!$B:$B,R93,Заклад!$C:$C,Звіт!$C96))</f>
        <v>0.9661581137309293</v>
      </c>
      <c r="S96" s="70">
        <f>IF(AND($B96="Надавач",$H$3&lt;&gt;"Надавач"),"-",SUMIFS(Заклад!$E:$E,Заклад!$A:$A,$A96,Заклад!$B:$B,$S93,Заклад!$C:$C,Звіт!$C96))</f>
        <v>0.96638608772953305</v>
      </c>
      <c r="T96" s="71">
        <f>IF(AND($B96="Надавач",$H$3&lt;&gt;"Надавач"),"-",SUMIFS(Заклад!$E:$E,Заклад!$A:$A,$A96,Заклад!$B:$B,$T93,Заклад!$C:$C,Звіт!$C96))</f>
        <v>0.96677131664490312</v>
      </c>
      <c r="U96" s="83">
        <f>T96-S96</f>
        <v>3.8522891537007276E-4</v>
      </c>
      <c r="V96" s="30"/>
    </row>
    <row r="97" spans="1:28" x14ac:dyDescent="0.3">
      <c r="A97">
        <v>28</v>
      </c>
      <c r="D97" s="18"/>
    </row>
    <row r="98" spans="1:28" x14ac:dyDescent="0.3">
      <c r="A98" s="49"/>
      <c r="B98" s="49"/>
      <c r="C98" s="49"/>
      <c r="D98" s="49"/>
      <c r="E98" s="49"/>
      <c r="G98" s="125" t="s">
        <v>288</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289</v>
      </c>
      <c r="I99" s="109">
        <f t="shared" ref="I99" si="108">EOMONTH(J99,-2)+1</f>
        <v>45870</v>
      </c>
      <c r="J99" s="109">
        <f t="shared" ref="J99" si="109">EOMONTH(K99,-2)+1</f>
        <v>45901</v>
      </c>
      <c r="K99" s="109">
        <f t="shared" ref="K99" si="110">EOMONTH(L99,-2)+1</f>
        <v>45931</v>
      </c>
      <c r="L99" s="109">
        <f t="shared" ref="L99" si="111">EOMONTH(M99,-2)+1</f>
        <v>45962</v>
      </c>
      <c r="M99" s="109">
        <f t="shared" ref="M99" si="112">EOMONTH(N99,-2)+1</f>
        <v>45992</v>
      </c>
      <c r="N99" s="109">
        <f t="shared" ref="N99" si="113">EOMONTH(O99,-2)+1</f>
        <v>46023</v>
      </c>
      <c r="O99" s="109">
        <f t="shared" ref="O99" si="114">EOMONTH(P99,-2)+1</f>
        <v>46054</v>
      </c>
      <c r="P99" s="109">
        <f t="shared" ref="P99" si="115">EOMONTH(Q99,-2)+1</f>
        <v>46082</v>
      </c>
      <c r="Q99" s="109">
        <f t="shared" ref="Q99" si="116">EOMONTH(R99,-2)+1</f>
        <v>46113</v>
      </c>
      <c r="R99" s="109">
        <f>EOMONTH(S99,-2)+1</f>
        <v>46143</v>
      </c>
      <c r="S99" s="109">
        <f>EOMONTH(Dict!$A$2,-2)+1</f>
        <v>46174</v>
      </c>
      <c r="T99" s="110">
        <f>Dict!$A$2</f>
        <v>46204</v>
      </c>
      <c r="U99" s="111" t="s">
        <v>77</v>
      </c>
    </row>
    <row r="100" spans="1:28" ht="20.399999999999999" customHeight="1" x14ac:dyDescent="0.3">
      <c r="A100">
        <v>29</v>
      </c>
      <c r="B100" t="str">
        <f>VLOOKUP(A100,Індикатори!A:E,5,0)</f>
        <v>Заклад/Лікар</v>
      </c>
      <c r="C100" t="str">
        <f>$H$3</f>
        <v>Надавач</v>
      </c>
      <c r="D100" s="18">
        <f>Dict!$A$2</f>
        <v>46204</v>
      </c>
      <c r="E100" t="s">
        <v>5</v>
      </c>
      <c r="H100" s="31" t="s">
        <v>11</v>
      </c>
      <c r="I100" s="127">
        <f>IF(AND($B100="Надавач",$H$3&lt;&gt;"Надавач"),"-",SUMIFS(Заклад!$E:$E,Заклад!$A:$A,$A100,Заклад!$B:$B,I$5,Заклад!$C:$C,Звіт!$C100))</f>
        <v>0.99599679743795033</v>
      </c>
      <c r="J100" s="127">
        <f>IF(AND($B100="Надавач",$H$3&lt;&gt;"Надавач"),"-",SUMIFS(Заклад!$E:$E,Заклад!$A:$A,$A100,Заклад!$B:$B,J$5,Заклад!$C:$C,Звіт!$C100))</f>
        <v>0.99267697314890158</v>
      </c>
      <c r="K100" s="127">
        <f>IF(AND($B100="Надавач",$H$3&lt;&gt;"Надавач"),"-",SUMIFS(Заклад!$E:$E,Заклад!$A:$A,$A100,Заклад!$B:$B,K$5,Заклад!$C:$C,Звіт!$C100))</f>
        <v>0.99178981937602628</v>
      </c>
      <c r="L100" s="127">
        <f>IF(AND($B100="Надавач",$H$3&lt;&gt;"Надавач"),"-",SUMIFS(Заклад!$E:$E,Заклад!$A:$A,$A100,Заклад!$B:$B,L$5,Заклад!$C:$C,Звіт!$C100))</f>
        <v>0.99916387959866215</v>
      </c>
      <c r="M100" s="127">
        <f>IF(AND($B100="Надавач",$H$3&lt;&gt;"Надавач"),"-",SUMIFS(Заклад!$E:$E,Заклад!$A:$A,$A100,Заклад!$B:$B,M$5,Заклад!$C:$C,Звіт!$C100))</f>
        <v>0.9949452401010952</v>
      </c>
      <c r="N100" s="127">
        <f>IF(AND($B100="Надавач",$H$3&lt;&gt;"Надавач"),"-",SUMIFS(Заклад!$E:$E,Заклад!$A:$A,$A100,Заклад!$B:$B,N$5,Заклад!$C:$C,Звіт!$C100))</f>
        <v>0.99243061396131205</v>
      </c>
      <c r="O100" s="127">
        <f>IF(AND($B100="Надавач",$H$3&lt;&gt;"Надавач"),"-",SUMIFS(Заклад!$E:$E,Заклад!$A:$A,$A100,Заклад!$B:$B,O$5,Заклад!$C:$C,Звіт!$C100))</f>
        <v>0.98733108108108103</v>
      </c>
      <c r="P100" s="127">
        <f>IF(AND($B100="Надавач",$H$3&lt;&gt;"Надавач"),"-",SUMIFS(Заклад!$E:$E,Заклад!$A:$A,$A100,Заклад!$B:$B,P$5,Заклад!$C:$C,Звіт!$C100))</f>
        <v>0.99056603773584906</v>
      </c>
      <c r="Q100" s="127">
        <f>IF(AND($B100="Надавач",$H$3&lt;&gt;"Надавач"),"-",SUMIFS(Заклад!$E:$E,Заклад!$A:$A,$A100,Заклад!$B:$B,Q$5,Заклад!$C:$C,Звіт!$C100))</f>
        <v>0.99226804123711343</v>
      </c>
      <c r="R100" s="127">
        <f>IF(AND($B100="Надавач",$H$3&lt;&gt;"Надавач"),"-",SUMIFS(Заклад!$E:$E,Заклад!$A:$A,$A100,Заклад!$B:$B,R$5,Заклад!$C:$C,Звіт!$C100))</f>
        <v>0.99131190269331015</v>
      </c>
      <c r="S100" s="127">
        <f>IF(AND($B100="Надавач",$H$3&lt;&gt;"Надавач"),"-",SUMIFS(Заклад!$E:$E,Заклад!$A:$A,$A100,Заклад!$B:$B,$S$5,Заклад!$C:$C,Звіт!$C100))</f>
        <v>0.98606271777003485</v>
      </c>
      <c r="T100" s="79">
        <f>IF(AND($B100="Надавач",$H$3&lt;&gt;"Надавач"),"-",SUMIFS(Заклад!$E:$E,Заклад!$A:$A,$A100,Заклад!$B:$B,$T$5,Заклад!$C:$C,Звіт!$C100))</f>
        <v>0.9850220264317181</v>
      </c>
      <c r="U100" s="128">
        <f>T100-S100</f>
        <v>-1.040691338316746E-3</v>
      </c>
    </row>
    <row r="101" spans="1:28" ht="20.399999999999999" customHeight="1" x14ac:dyDescent="0.3">
      <c r="A101">
        <v>30</v>
      </c>
      <c r="B101" t="str">
        <f>VLOOKUP(A101,Індикатори!A:E,5,0)</f>
        <v>Заклад/Лікар</v>
      </c>
      <c r="C101" t="str">
        <f>$H$3</f>
        <v>Надавач</v>
      </c>
      <c r="D101" s="18">
        <f>Dict!$A$2</f>
        <v>46204</v>
      </c>
      <c r="E101" t="s">
        <v>5</v>
      </c>
      <c r="H101" s="31" t="s">
        <v>12</v>
      </c>
      <c r="I101" s="127">
        <f>IF(AND($B101="Надавач",$H$3&lt;&gt;"Надавач"),"-",SUMIFS(Заклад!$E:$E,Заклад!$A:$A,$A101,Заклад!$B:$B,I$5,Заклад!$C:$C,Звіт!$C101))</f>
        <v>0.98305811709200086</v>
      </c>
      <c r="J101" s="127">
        <f>IF(AND($B101="Надавач",$H$3&lt;&gt;"Надавач"),"-",SUMIFS(Заклад!$E:$E,Заклад!$A:$A,$A101,Заклад!$B:$B,J$5,Заклад!$C:$C,Звіт!$C101))</f>
        <v>0.98048466652369715</v>
      </c>
      <c r="K101" s="127">
        <f>IF(AND($B101="Надавач",$H$3&lt;&gt;"Надавач"),"-",SUMIFS(Заклад!$E:$E,Заклад!$A:$A,$A101,Заклад!$B:$B,K$5,Заклад!$C:$C,Звіт!$C101))</f>
        <v>0.98064099806409977</v>
      </c>
      <c r="L101" s="127">
        <f>IF(AND($B101="Надавач",$H$3&lt;&gt;"Надавач"),"-",SUMIFS(Заклад!$E:$E,Заклад!$A:$A,$A101,Заклад!$B:$B,L$5,Заклад!$C:$C,Звіт!$C101))</f>
        <v>0.9819238218205294</v>
      </c>
      <c r="M101" s="127">
        <f>IF(AND($B101="Надавач",$H$3&lt;&gt;"Надавач"),"-",SUMIFS(Заклад!$E:$E,Заклад!$A:$A,$A101,Заклад!$B:$B,M$5,Заклад!$C:$C,Звіт!$C101))</f>
        <v>0.98490403277981453</v>
      </c>
      <c r="N101" s="127">
        <f>IF(AND($B101="Надавач",$H$3&lt;&gt;"Надавач"),"-",SUMIFS(Заклад!$E:$E,Заклад!$A:$A,$A101,Заклад!$B:$B,N$5,Заклад!$C:$C,Звіт!$C101))</f>
        <v>0.9850843060959793</v>
      </c>
      <c r="O101" s="127">
        <f>IF(AND($B101="Надавач",$H$3&lt;&gt;"Надавач"),"-",SUMIFS(Заклад!$E:$E,Заклад!$A:$A,$A101,Заклад!$B:$B,O$5,Заклад!$C:$C,Звіт!$C101))</f>
        <v>0.98439193583351403</v>
      </c>
      <c r="P101" s="127">
        <f>IF(AND($B101="Надавач",$H$3&lt;&gt;"Надавач"),"-",SUMIFS(Заклад!$E:$E,Заклад!$A:$A,$A101,Заклад!$B:$B,P$5,Заклад!$C:$C,Звіт!$C101))</f>
        <v>0.98213896754519714</v>
      </c>
      <c r="Q101" s="127">
        <f>IF(AND($B101="Надавач",$H$3&lt;&gt;"Надавач"),"-",SUMIFS(Заклад!$E:$E,Заклад!$A:$A,$A101,Заклад!$B:$B,Q$5,Заклад!$C:$C,Звіт!$C101))</f>
        <v>0.98104162126825012</v>
      </c>
      <c r="R101" s="127">
        <f>IF(AND($B101="Надавач",$H$3&lt;&gt;"Надавач"),"-",SUMIFS(Заклад!$E:$E,Заклад!$A:$A,$A101,Заклад!$B:$B,R$5,Заклад!$C:$C,Звіт!$C101))</f>
        <v>0.98167139428322059</v>
      </c>
      <c r="S101" s="127">
        <f>IF(AND($B101="Надавач",$H$3&lt;&gt;"Надавач"),"-",SUMIFS(Заклад!$E:$E,Заклад!$A:$A,$A101,Заклад!$B:$B,$S$5,Заклад!$C:$C,Звіт!$C101))</f>
        <v>0.98333333333333328</v>
      </c>
      <c r="T101" s="79">
        <f>IF(AND($B101="Надавач",$H$3&lt;&gt;"Надавач"),"-",SUMIFS(Заклад!$E:$E,Заклад!$A:$A,$A101,Заклад!$B:$B,$T$5,Заклад!$C:$C,Звіт!$C101))</f>
        <v>0.98462889767237594</v>
      </c>
      <c r="U101" s="128">
        <f t="shared" ref="U101:U103" si="117">T101-S101</f>
        <v>1.2955643390426541E-3</v>
      </c>
    </row>
    <row r="102" spans="1:28" ht="20.399999999999999" customHeight="1" x14ac:dyDescent="0.3">
      <c r="A102">
        <v>31</v>
      </c>
      <c r="B102" t="str">
        <f>VLOOKUP(A102,Індикатори!A:E,5,0)</f>
        <v>Заклад/Лікар</v>
      </c>
      <c r="C102" t="str">
        <f>$H$3</f>
        <v>Надавач</v>
      </c>
      <c r="D102" s="18">
        <f>Dict!$A$2</f>
        <v>46204</v>
      </c>
      <c r="E102" t="s">
        <v>5</v>
      </c>
      <c r="H102" s="31" t="s">
        <v>290</v>
      </c>
      <c r="I102" s="127">
        <f>IF(AND($B102="Надавач",$H$3&lt;&gt;"Надавач"),"-",SUMIFS(Заклад!$E:$E,Заклад!$A:$A,$A102,Заклад!$B:$B,I$5,Заклад!$C:$C,Звіт!$C102))</f>
        <v>0.97374650312029265</v>
      </c>
      <c r="J102" s="127">
        <f>IF(AND($B102="Надавач",$H$3&lt;&gt;"Надавач"),"-",SUMIFS(Заклад!$E:$E,Заклад!$A:$A,$A102,Заклад!$B:$B,J$5,Заклад!$C:$C,Звіт!$C102))</f>
        <v>0.97055030094582972</v>
      </c>
      <c r="K102" s="127">
        <f>IF(AND($B102="Надавач",$H$3&lt;&gt;"Надавач"),"-",SUMIFS(Заклад!$E:$E,Заклад!$A:$A,$A102,Заклад!$B:$B,K$5,Заклад!$C:$C,Звіт!$C102))</f>
        <v>0.97507520412548343</v>
      </c>
      <c r="L102" s="127">
        <f>IF(AND($B102="Надавач",$H$3&lt;&gt;"Надавач"),"-",SUMIFS(Заклад!$E:$E,Заклад!$A:$A,$A102,Заклад!$B:$B,L$5,Заклад!$C:$C,Звіт!$C102))</f>
        <v>0.9782468231746716</v>
      </c>
      <c r="M102" s="127">
        <f>IF(AND($B102="Надавач",$H$3&lt;&gt;"Надавач"),"-",SUMIFS(Заклад!$E:$E,Заклад!$A:$A,$A102,Заклад!$B:$B,M$5,Заклад!$C:$C,Звіт!$C102))</f>
        <v>0.97676419965576589</v>
      </c>
      <c r="N102" s="127">
        <f>IF(AND($B102="Надавач",$H$3&lt;&gt;"Надавач"),"-",SUMIFS(Заклад!$E:$E,Заклад!$A:$A,$A102,Заклад!$B:$B,N$5,Заклад!$C:$C,Звіт!$C102))</f>
        <v>0.98142147332037155</v>
      </c>
      <c r="O102" s="127">
        <f>IF(AND($B102="Надавач",$H$3&lt;&gt;"Надавач"),"-",SUMIFS(Заклад!$E:$E,Заклад!$A:$A,$A102,Заклад!$B:$B,O$5,Заклад!$C:$C,Звіт!$C102))</f>
        <v>0.98101811906816216</v>
      </c>
      <c r="P102" s="127">
        <f>IF(AND($B102="Надавач",$H$3&lt;&gt;"Надавач"),"-",SUMIFS(Заклад!$E:$E,Заклад!$A:$A,$A102,Заклад!$B:$B,P$5,Заклад!$C:$C,Звіт!$C102))</f>
        <v>0.97802671262386898</v>
      </c>
      <c r="Q102" s="127">
        <f>IF(AND($B102="Надавач",$H$3&lt;&gt;"Надавач"),"-",SUMIFS(Заклад!$E:$E,Заклад!$A:$A,$A102,Заклад!$B:$B,Q$5,Заклад!$C:$C,Звіт!$C102))</f>
        <v>0.97953909110488913</v>
      </c>
      <c r="R102" s="127">
        <f>IF(AND($B102="Надавач",$H$3&lt;&gt;"Надавач"),"-",SUMIFS(Заклад!$E:$E,Заклад!$A:$A,$A102,Заклад!$B:$B,R$5,Заклад!$C:$C,Звіт!$C102))</f>
        <v>0.97974574445162677</v>
      </c>
      <c r="S102" s="127">
        <f>IF(AND($B102="Надавач",$H$3&lt;&gt;"Надавач"),"-",SUMIFS(Заклад!$E:$E,Заклад!$A:$A,$A102,Заклад!$B:$B,$S$5,Заклад!$C:$C,Звіт!$C102))</f>
        <v>0.97819045562513496</v>
      </c>
      <c r="T102" s="79">
        <f>IF(AND($B102="Надавач",$H$3&lt;&gt;"Надавач"),"-",SUMIFS(Заклад!$E:$E,Заклад!$A:$A,$A102,Заклад!$B:$B,$T$5,Заклад!$C:$C,Звіт!$C102))</f>
        <v>0.98010380622837368</v>
      </c>
      <c r="U102" s="128">
        <f t="shared" si="117"/>
        <v>1.9133506032387171E-3</v>
      </c>
    </row>
    <row r="103" spans="1:28" ht="20.399999999999999" customHeight="1" x14ac:dyDescent="0.3">
      <c r="A103">
        <v>32</v>
      </c>
      <c r="B103" t="str">
        <f>VLOOKUP(A103,Індикатори!A:E,5,0)</f>
        <v>Заклад/Лікар</v>
      </c>
      <c r="C103" t="str">
        <f>$H$3</f>
        <v>Надавач</v>
      </c>
      <c r="D103" s="18">
        <f>Dict!$A$2</f>
        <v>46204</v>
      </c>
      <c r="E103" t="s">
        <v>5</v>
      </c>
      <c r="H103" s="31" t="s">
        <v>15</v>
      </c>
      <c r="I103" s="127">
        <f>IF(AND($B103="Надавач",$H$3&lt;&gt;"Надавач"),"-",SUMIFS(Заклад!$E:$E,Заклад!$A:$A,$A103,Заклад!$B:$B,I$5,Заклад!$C:$C,Звіт!$C103))</f>
        <v>0.9438563102176758</v>
      </c>
      <c r="J103" s="127">
        <f>IF(AND($B103="Надавач",$H$3&lt;&gt;"Надавач"),"-",SUMIFS(Заклад!$E:$E,Заклад!$A:$A,$A103,Заклад!$B:$B,J$5,Заклад!$C:$C,Звіт!$C103))</f>
        <v>0.94034090909090906</v>
      </c>
      <c r="K103" s="127">
        <f>IF(AND($B103="Надавач",$H$3&lt;&gt;"Надавач"),"-",SUMIFS(Заклад!$E:$E,Заклад!$A:$A,$A103,Заклад!$B:$B,K$5,Заклад!$C:$C,Звіт!$C103))</f>
        <v>0.93585662068152342</v>
      </c>
      <c r="L103" s="127">
        <f>IF(AND($B103="Надавач",$H$3&lt;&gt;"Надавач"),"-",SUMIFS(Заклад!$E:$E,Заклад!$A:$A,$A103,Заклад!$B:$B,L$5,Заклад!$C:$C,Звіт!$C103))</f>
        <v>0.94286052289128119</v>
      </c>
      <c r="M103" s="127">
        <f>IF(AND($B103="Надавач",$H$3&lt;&gt;"Надавач"),"-",SUMIFS(Заклад!$E:$E,Заклад!$A:$A,$A103,Заклад!$B:$B,M$5,Заклад!$C:$C,Звіт!$C103))</f>
        <v>0.9406639981163174</v>
      </c>
      <c r="N103" s="127">
        <f>IF(AND($B103="Надавач",$H$3&lt;&gt;"Надавач"),"-",SUMIFS(Заклад!$E:$E,Заклад!$A:$A,$A103,Заклад!$B:$B,N$5,Заклад!$C:$C,Звіт!$C103))</f>
        <v>0.95134108711132215</v>
      </c>
      <c r="O103" s="127">
        <f>IF(AND($B103="Надавач",$H$3&lt;&gt;"Надавач"),"-",SUMIFS(Заклад!$E:$E,Заклад!$A:$A,$A103,Заклад!$B:$B,O$5,Заклад!$C:$C,Звіт!$C103))</f>
        <v>0.94682857816552701</v>
      </c>
      <c r="P103" s="127">
        <f>IF(AND($B103="Надавач",$H$3&lt;&gt;"Надавач"),"-",SUMIFS(Заклад!$E:$E,Заклад!$A:$A,$A103,Заклад!$B:$B,P$5,Заклад!$C:$C,Звіт!$C103))</f>
        <v>0.94356447260354337</v>
      </c>
      <c r="Q103" s="127">
        <f>IF(AND($B103="Надавач",$H$3&lt;&gt;"Надавач"),"-",SUMIFS(Заклад!$E:$E,Заклад!$A:$A,$A103,Заклад!$B:$B,Q$5,Заклад!$C:$C,Звіт!$C103))</f>
        <v>0.9474486803519061</v>
      </c>
      <c r="R103" s="127">
        <f>IF(AND($B103="Надавач",$H$3&lt;&gt;"Надавач"),"-",SUMIFS(Заклад!$E:$E,Заклад!$A:$A,$A103,Заклад!$B:$B,R$5,Заклад!$C:$C,Звіт!$C103))</f>
        <v>0.94463910301331466</v>
      </c>
      <c r="S103" s="127">
        <f>IF(AND($B103="Надавач",$H$3&lt;&gt;"Надавач"),"-",SUMIFS(Заклад!$E:$E,Заклад!$A:$A,$A103,Заклад!$B:$B,$S$5,Заклад!$C:$C,Звіт!$C103))</f>
        <v>0.94647031323048159</v>
      </c>
      <c r="T103" s="79">
        <f>IF(AND($B103="Надавач",$H$3&lt;&gt;"Надавач"),"-",SUMIFS(Заклад!$E:$E,Заклад!$A:$A,$A103,Заклад!$B:$B,$T$5,Заклад!$C:$C,Звіт!$C103))</f>
        <v>0.94687791239515373</v>
      </c>
      <c r="U103" s="128">
        <f t="shared" si="117"/>
        <v>4.0759916467214552E-4</v>
      </c>
    </row>
    <row r="104" spans="1:28" ht="20.399999999999999" customHeight="1" x14ac:dyDescent="0.3">
      <c r="A104">
        <v>33</v>
      </c>
      <c r="B104" t="str">
        <f>VLOOKUP(A104,Індикатори!A:E,5,0)</f>
        <v>Заклад/Лікар</v>
      </c>
      <c r="C104" t="str">
        <f>$H$3</f>
        <v>Надавач</v>
      </c>
      <c r="D104" s="18">
        <f>Dict!$A$2</f>
        <v>46204</v>
      </c>
      <c r="E104" t="s">
        <v>5</v>
      </c>
      <c r="H104" s="31" t="s">
        <v>291</v>
      </c>
      <c r="I104" s="127">
        <f>IF(AND($B104="Надавач",$H$3&lt;&gt;"Надавач"),"-",SUMIFS(Заклад!$E:$E,Заклад!$A:$A,$A104,Заклад!$B:$B,I$5,Заклад!$C:$C,Звіт!$C104))</f>
        <v>0.96425181904460611</v>
      </c>
      <c r="J104" s="127">
        <f>IF(AND($B104="Надавач",$H$3&lt;&gt;"Надавач"),"-",SUMIFS(Заклад!$E:$E,Заклад!$A:$A,$A104,Заклад!$B:$B,J$5,Заклад!$C:$C,Звіт!$C104))</f>
        <v>0.96098357203032858</v>
      </c>
      <c r="K104" s="127">
        <f>IF(AND($B104="Надавач",$H$3&lt;&gt;"Надавач"),"-",SUMIFS(Заклад!$E:$E,Заклад!$A:$A,$A104,Заклад!$B:$B,K$5,Заклад!$C:$C,Звіт!$C104))</f>
        <v>0.96000421008314918</v>
      </c>
      <c r="L104" s="127">
        <f>IF(AND($B104="Надавач",$H$3&lt;&gt;"Надавач"),"-",SUMIFS(Заклад!$E:$E,Заклад!$A:$A,$A104,Заклад!$B:$B,L$5,Заклад!$C:$C,Звіт!$C104))</f>
        <v>0.96467606526215743</v>
      </c>
      <c r="M104" s="127">
        <f>IF(AND($B104="Надавач",$H$3&lt;&gt;"Надавач"),"-",SUMIFS(Заклад!$E:$E,Заклад!$A:$A,$A104,Заклад!$B:$B,M$5,Заклад!$C:$C,Звіт!$C104))</f>
        <v>0.96372455973847937</v>
      </c>
      <c r="N104" s="127">
        <f>IF(AND($B104="Надавач",$H$3&lt;&gt;"Надавач"),"-",SUMIFS(Заклад!$E:$E,Заклад!$A:$A,$A104,Заклад!$B:$B,N$5,Заклад!$C:$C,Звіт!$C104))</f>
        <v>0.96958134605193425</v>
      </c>
      <c r="O104" s="127">
        <f>IF(AND($B104="Надавач",$H$3&lt;&gt;"Надавач"),"-",SUMIFS(Заклад!$E:$E,Заклад!$A:$A,$A104,Заклад!$B:$B,O$5,Заклад!$C:$C,Звіт!$C104))</f>
        <v>0.96690457309014011</v>
      </c>
      <c r="P104" s="127">
        <f>IF(AND($B104="Надавач",$H$3&lt;&gt;"Надавач"),"-",SUMIFS(Заклад!$E:$E,Заклад!$A:$A,$A104,Заклад!$B:$B,P$5,Заклад!$C:$C,Звіт!$C104))</f>
        <v>0.96427438959940814</v>
      </c>
      <c r="Q104" s="127">
        <f>IF(AND($B104="Надавач",$H$3&lt;&gt;"Надавач"),"-",SUMIFS(Заклад!$E:$E,Заклад!$A:$A,$A104,Заклад!$B:$B,Q$5,Заклад!$C:$C,Звіт!$C104))</f>
        <v>0.96622800063421599</v>
      </c>
      <c r="R104" s="127">
        <f>IF(AND($B104="Надавач",$H$3&lt;&gt;"Надавач"),"-",SUMIFS(Заклад!$E:$E,Заклад!$A:$A,$A104,Заклад!$B:$B,R$5,Заклад!$C:$C,Звіт!$C104))</f>
        <v>0.96504198130643715</v>
      </c>
      <c r="S104" s="127">
        <f>IF(AND($B104="Надавач",$H$3&lt;&gt;"Надавач"),"-",SUMIFS(Заклад!$E:$E,Заклад!$A:$A,$A104,Заклад!$B:$B,$S$5,Заклад!$C:$C,Звіт!$C104))</f>
        <v>0.96554644085736963</v>
      </c>
      <c r="T104" s="79">
        <f>IF(AND($B104="Надавач",$H$3&lt;&gt;"Надавач"),"-",SUMIFS(Заклад!$E:$E,Заклад!$A:$A,$A104,Заклад!$B:$B,$T$5,Заклад!$C:$C,Звіт!$C104))</f>
        <v>0.96639678255807804</v>
      </c>
      <c r="U104" s="128">
        <f>T104-S104</f>
        <v>8.5034170070841242E-4</v>
      </c>
    </row>
    <row r="105" spans="1:28" x14ac:dyDescent="0.3">
      <c r="D105" s="18"/>
    </row>
    <row r="106" spans="1:28" x14ac:dyDescent="0.3">
      <c r="A106" s="49"/>
      <c r="B106" s="49"/>
      <c r="C106" s="49"/>
      <c r="D106" s="49"/>
      <c r="E106" s="49"/>
      <c r="G106" s="125" t="s">
        <v>304</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305</v>
      </c>
      <c r="I107" s="109">
        <f>EOMONTH(J107,-2)+1</f>
        <v>45870</v>
      </c>
      <c r="J107" s="109">
        <f t="shared" ref="J107" si="118">EOMONTH(K107,-2)+1</f>
        <v>45901</v>
      </c>
      <c r="K107" s="109">
        <f t="shared" ref="K107" si="119">EOMONTH(L107,-2)+1</f>
        <v>45931</v>
      </c>
      <c r="L107" s="109">
        <f t="shared" ref="L107" si="120">EOMONTH(M107,-2)+1</f>
        <v>45962</v>
      </c>
      <c r="M107" s="109">
        <f t="shared" ref="M107" si="121">EOMONTH(N107,-2)+1</f>
        <v>45992</v>
      </c>
      <c r="N107" s="109">
        <f t="shared" ref="N107" si="122">EOMONTH(O107,-2)+1</f>
        <v>46023</v>
      </c>
      <c r="O107" s="109">
        <f t="shared" ref="O107" si="123">EOMONTH(P107,-2)+1</f>
        <v>46054</v>
      </c>
      <c r="P107" s="109">
        <f t="shared" ref="P107" si="124">EOMONTH(Q107,-2)+1</f>
        <v>46082</v>
      </c>
      <c r="Q107" s="109">
        <f t="shared" ref="Q107" si="125">EOMONTH(R107,-2)+1</f>
        <v>46113</v>
      </c>
      <c r="R107" s="109">
        <f>EOMONTH(S107,-2)+1</f>
        <v>46143</v>
      </c>
      <c r="S107" s="109">
        <f>EOMONTH(Dict!$A$2,-2)+1</f>
        <v>46174</v>
      </c>
      <c r="T107" s="110">
        <f>Dict!$A$2</f>
        <v>46204</v>
      </c>
      <c r="U107" s="111" t="s">
        <v>77</v>
      </c>
    </row>
    <row r="108" spans="1:28" ht="49.2" customHeight="1" x14ac:dyDescent="0.3">
      <c r="A108">
        <v>36</v>
      </c>
      <c r="B108" t="str">
        <f>VLOOKUP(A108,Індикатори!A:E,5,0)</f>
        <v>Заклад/Лікар</v>
      </c>
      <c r="C108" t="str">
        <f>$H$3</f>
        <v>Надавач</v>
      </c>
      <c r="D108" s="18">
        <f>Dict!$A$2</f>
        <v>46204</v>
      </c>
      <c r="E108" t="s">
        <v>5</v>
      </c>
      <c r="H108" s="87" t="str">
        <f>VLOOKUP($A108,Індикатори!$A:$G,7,0)</f>
        <v>Частка пацієнтів з деклараціями, які верифіковані за напрямками ДРФО, ДРАЦСГ (віком 0-17 років), УНЗР, ДМС та НСЗУ (ручна перевірка):</v>
      </c>
      <c r="I108" s="127">
        <f>IF(AND($B108="Надавач",$H$3&lt;&gt;"Надавач"),"-",SUMIFS(Заклад!$E:$E,Заклад!$A:$A,$A108,Заклад!$B:$B,I$5,Заклад!$C:$C,Звіт!$C108))</f>
        <v>0.97656815440289502</v>
      </c>
      <c r="J108" s="127">
        <f>IF(AND($B108="Надавач",$H$3&lt;&gt;"Надавач"),"-",SUMIFS(Заклад!$E:$E,Заклад!$A:$A,$A108,Заклад!$B:$B,J$5,Заклад!$C:$C,Звіт!$C108))</f>
        <v>0.97733651205600991</v>
      </c>
      <c r="K108" s="127">
        <f>IF(AND($B108="Надавач",$H$3&lt;&gt;"Надавач"),"-",SUMIFS(Заклад!$E:$E,Заклад!$A:$A,$A108,Заклад!$B:$B,K$5,Заклад!$C:$C,Звіт!$C108))</f>
        <v>0.97793140925009059</v>
      </c>
      <c r="L108" s="127">
        <f>IF(AND($B108="Надавач",$H$3&lt;&gt;"Надавач"),"-",SUMIFS(Заклад!$E:$E,Заклад!$A:$A,$A108,Заклад!$B:$B,L$5,Заклад!$C:$C,Звіт!$C108))</f>
        <v>0.97830815709969787</v>
      </c>
      <c r="M108" s="127">
        <f>IF(AND($B108="Надавач",$H$3&lt;&gt;"Надавач"),"-",SUMIFS(Заклад!$E:$E,Заклад!$A:$A,$A108,Заклад!$B:$B,M$5,Заклад!$C:$C,Звіт!$C108))</f>
        <v>0.97869833212472801</v>
      </c>
      <c r="N108" s="127">
        <f>IF(AND($B108="Надавач",$H$3&lt;&gt;"Надавач"),"-",SUMIFS(Заклад!$E:$E,Заклад!$A:$A,$A108,Заклад!$B:$B,N$5,Заклад!$C:$C,Звіт!$C108))</f>
        <v>0.9801154392432988</v>
      </c>
      <c r="O108" s="127">
        <f>IF(AND($B108="Надавач",$H$3&lt;&gt;"Надавач"),"-",SUMIFS(Заклад!$E:$E,Заклад!$A:$A,$A108,Заклад!$B:$B,O$5,Заклад!$C:$C,Звіт!$C108))</f>
        <v>0.98237538610623221</v>
      </c>
      <c r="P108" s="127">
        <f>IF(AND($B108="Надавач",$H$3&lt;&gt;"Надавач"),"-",SUMIFS(Заклад!$E:$E,Заклад!$A:$A,$A108,Заклад!$B:$B,P$5,Заклад!$C:$C,Звіт!$C108))</f>
        <v>0.98362395754359366</v>
      </c>
      <c r="Q108" s="127">
        <f>IF(AND($B108="Надавач",$H$3&lt;&gt;"Надавач"),"-",SUMIFS(Заклад!$E:$E,Заклад!$A:$A,$A108,Заклад!$B:$B,Q$5,Заклад!$C:$C,Звіт!$C108))</f>
        <v>0.9836582481884607</v>
      </c>
      <c r="R108" s="127">
        <f>IF(AND($B108="Надавач",$H$3&lt;&gt;"Надавач"),"-",SUMIFS(Заклад!$E:$E,Заклад!$A:$A,$A108,Заклад!$B:$B,R$5,Заклад!$C:$C,Звіт!$C108))</f>
        <v>0.98783299957521697</v>
      </c>
      <c r="S108" s="127">
        <f>IF(AND($B108="Надавач",$H$3&lt;&gt;"Надавач"),"-",SUMIFS(Заклад!$E:$E,Заклад!$A:$A,$A108,Заклад!$B:$B,$S$5,Заклад!$C:$C,Звіт!$C108))</f>
        <v>0.98843807847540432</v>
      </c>
      <c r="T108" s="79">
        <f>IF(AND($B108="Надавач",$H$3&lt;&gt;"Надавач"),"-",SUMIFS(Заклад!$E:$E,Заклад!$A:$A,$A108,Заклад!$B:$B,$T$5,Заклад!$C:$C,Звіт!$C108))</f>
        <v>0.98867878714298718</v>
      </c>
      <c r="U108" s="128">
        <f>T108-S108</f>
        <v>2.4070866758285625E-4</v>
      </c>
    </row>
    <row r="109" spans="1:28" ht="37.200000000000003" customHeight="1" x14ac:dyDescent="0.3">
      <c r="A109">
        <v>34</v>
      </c>
      <c r="B109" t="str">
        <f>VLOOKUP(A109,Індикатори!A:E,5,0)</f>
        <v>Заклад/Лікар</v>
      </c>
      <c r="C109" t="str">
        <f>$H$3</f>
        <v>Надавач</v>
      </c>
      <c r="D109" s="18">
        <f>Dict!$A$2</f>
        <v>46204</v>
      </c>
      <c r="E109" t="s">
        <v>5</v>
      </c>
      <c r="H109" s="87" t="str">
        <f>VLOOKUP($A109,Індикатори!$A:$G,7,0)</f>
        <v>Частка пацієнтів віком 18+ років з деклараціями, які верифіковані за напрямком ДРФО:</v>
      </c>
      <c r="I109" s="127">
        <f>IF(AND($B109="Надавач",$H$3&lt;&gt;"Надавач"),"-",SUMIFS(Заклад!$E:$E,Заклад!$A:$A,$A109,Заклад!$B:$B,I$5,Заклад!$C:$C,Звіт!$C109))</f>
        <v>0.97907889001888715</v>
      </c>
      <c r="J109" s="127">
        <f>IF(AND($B109="Надавач",$H$3&lt;&gt;"Надавач"),"-",SUMIFS(Заклад!$E:$E,Заклад!$A:$A,$A109,Заклад!$B:$B,J$5,Заклад!$C:$C,Звіт!$C109))</f>
        <v>0.9795540383497966</v>
      </c>
      <c r="K109" s="127">
        <f>IF(AND($B109="Надавач",$H$3&lt;&gt;"Надавач"),"-",SUMIFS(Заклад!$E:$E,Заклад!$A:$A,$A109,Заклад!$B:$B,K$5,Заклад!$C:$C,Звіт!$C109))</f>
        <v>0.9800007259264637</v>
      </c>
      <c r="L109" s="127">
        <f>IF(AND($B109="Надавач",$H$3&lt;&gt;"Надавач"),"-",SUMIFS(Заклад!$E:$E,Заклад!$A:$A,$A109,Заклад!$B:$B,L$5,Заклад!$C:$C,Звіт!$C109))</f>
        <v>0.9803003918154114</v>
      </c>
      <c r="M109" s="127">
        <f>IF(AND($B109="Надавач",$H$3&lt;&gt;"Надавач"),"-",SUMIFS(Заклад!$E:$E,Заклад!$A:$A,$A109,Заклад!$B:$B,M$5,Заклад!$C:$C,Звіт!$C109))</f>
        <v>0.9807134570765661</v>
      </c>
      <c r="N109" s="127">
        <f>IF(AND($B109="Надавач",$H$3&lt;&gt;"Надавач"),"-",SUMIFS(Заклад!$E:$E,Заклад!$A:$A,$A109,Заклад!$B:$B,N$5,Заклад!$C:$C,Звіт!$C109))</f>
        <v>0.98231243204059437</v>
      </c>
      <c r="O109" s="127">
        <f>IF(AND($B109="Надавач",$H$3&lt;&gt;"Надавач"),"-",SUMIFS(Заклад!$E:$E,Заклад!$A:$A,$A109,Заклад!$B:$B,O$5,Заклад!$C:$C,Звіт!$C109))</f>
        <v>0.98442039511911683</v>
      </c>
      <c r="P109" s="127">
        <f>IF(AND($B109="Надавач",$H$3&lt;&gt;"Надавач"),"-",SUMIFS(Заклад!$E:$E,Заклад!$A:$A,$A109,Заклад!$B:$B,P$5,Заклад!$C:$C,Звіт!$C109))</f>
        <v>0.98553673958863286</v>
      </c>
      <c r="Q109" s="127">
        <f>IF(AND($B109="Надавач",$H$3&lt;&gt;"Надавач"),"-",SUMIFS(Заклад!$E:$E,Заклад!$A:$A,$A109,Заклад!$B:$B,Q$5,Заклад!$C:$C,Звіт!$C109))</f>
        <v>0.98554094310833396</v>
      </c>
      <c r="R109" s="127">
        <f>IF(AND($B109="Надавач",$H$3&lt;&gt;"Надавач"),"-",SUMIFS(Заклад!$E:$E,Заклад!$A:$A,$A109,Заклад!$B:$B,R$5,Заклад!$C:$C,Звіт!$C109))</f>
        <v>0.98568470006903319</v>
      </c>
      <c r="S109" s="127">
        <f>IF(AND($B109="Надавач",$H$3&lt;&gt;"Надавач"),"-",SUMIFS(Заклад!$E:$E,Заклад!$A:$A,$A109,Заклад!$B:$B,$S$5,Заклад!$C:$C,Звіт!$C109))</f>
        <v>0.98551198257080608</v>
      </c>
      <c r="T109" s="79">
        <f>IF(AND($B109="Надавач",$H$3&lt;&gt;"Надавач"),"-",SUMIFS(Заклад!$E:$E,Заклад!$A:$A,$A109,Заклад!$B:$B,$T$5,Заклад!$C:$C,Звіт!$C109))</f>
        <v>0.98562926404412832</v>
      </c>
      <c r="U109" s="128">
        <f t="shared" ref="U109:U111" si="126">T109-S109</f>
        <v>1.1728147332223937E-4</v>
      </c>
    </row>
    <row r="110" spans="1:28" ht="48" customHeight="1" x14ac:dyDescent="0.3">
      <c r="A110">
        <v>35</v>
      </c>
      <c r="B110" t="str">
        <f>VLOOKUP(A110,Індикатори!A:E,5,0)</f>
        <v>Заклад/Лікар</v>
      </c>
      <c r="C110" t="str">
        <f>$H$3</f>
        <v>Надавач</v>
      </c>
      <c r="D110" s="18">
        <f>Dict!$A$2</f>
        <v>46204</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7">
        <f>IF(AND($B110="Надавач",$H$3&lt;&gt;"Надавач"),"-",SUMIFS(Заклад!$E:$E,Заклад!$A:$A,$A110,Заклад!$B:$B,I$5,Заклад!$C:$C,Звіт!$C110))</f>
        <v>0.77114427860696522</v>
      </c>
      <c r="J110" s="127">
        <f>IF(AND($B110="Надавач",$H$3&lt;&gt;"Надавач"),"-",SUMIFS(Заклад!$E:$E,Заклад!$A:$A,$A110,Заклад!$B:$B,J$5,Заклад!$C:$C,Звіт!$C110))</f>
        <v>0.78039635779325123</v>
      </c>
      <c r="K110" s="127">
        <f>IF(AND($B110="Надавач",$H$3&lt;&gt;"Надавач"),"-",SUMIFS(Заклад!$E:$E,Заклад!$A:$A,$A110,Заклад!$B:$B,K$5,Заклад!$C:$C,Звіт!$C110))</f>
        <v>0.78682935582271663</v>
      </c>
      <c r="L110" s="127">
        <f>IF(AND($B110="Надавач",$H$3&lt;&gt;"Надавач"),"-",SUMIFS(Заклад!$E:$E,Заклад!$A:$A,$A110,Заклад!$B:$B,L$5,Заклад!$C:$C,Звіт!$C110))</f>
        <v>0.78937861271676302</v>
      </c>
      <c r="M110" s="127">
        <f>IF(AND($B110="Надавач",$H$3&lt;&gt;"Надавач"),"-",SUMIFS(Заклад!$E:$E,Заклад!$A:$A,$A110,Заклад!$B:$B,M$5,Заклад!$C:$C,Звіт!$C110))</f>
        <v>0.79245283018867929</v>
      </c>
      <c r="N110" s="127">
        <f>IF(AND($B110="Надавач",$H$3&lt;&gt;"Надавач"),"-",SUMIFS(Заклад!$E:$E,Заклад!$A:$A,$A110,Заклад!$B:$B,N$5,Заклад!$C:$C,Звіт!$C110))</f>
        <v>0.79912743137611342</v>
      </c>
      <c r="O110" s="127">
        <f>IF(AND($B110="Надавач",$H$3&lt;&gt;"Надавач"),"-",SUMIFS(Заклад!$E:$E,Заклад!$A:$A,$A110,Заклад!$B:$B,O$5,Заклад!$C:$C,Звіт!$C110))</f>
        <v>0.80295297119941667</v>
      </c>
      <c r="P110" s="127">
        <f>IF(AND($B110="Надавач",$H$3&lt;&gt;"Надавач"),"-",SUMIFS(Заклад!$E:$E,Заклад!$A:$A,$A110,Заклад!$B:$B,P$5,Заклад!$C:$C,Звіт!$C110))</f>
        <v>0.80667033168407554</v>
      </c>
      <c r="Q110" s="127">
        <f>IF(AND($B110="Надавач",$H$3&lt;&gt;"Надавач"),"-",SUMIFS(Заклад!$E:$E,Заклад!$A:$A,$A110,Заклад!$B:$B,Q$5,Заклад!$C:$C,Звіт!$C110))</f>
        <v>0.80776983690672532</v>
      </c>
      <c r="R110" s="127">
        <f>IF(AND($B110="Надавач",$H$3&lt;&gt;"Надавач"),"-",SUMIFS(Заклад!$E:$E,Заклад!$A:$A,$A110,Заклад!$B:$B,R$5,Заклад!$C:$C,Звіт!$C110))</f>
        <v>0.80386384544618217</v>
      </c>
      <c r="S110" s="127">
        <f>IF(AND($B110="Надавач",$H$3&lt;&gt;"Надавач"),"-",SUMIFS(Заклад!$E:$E,Заклад!$A:$A,$A110,Заклад!$B:$B,$S$5,Заклад!$C:$C,Звіт!$C110))</f>
        <v>0.79567707371143548</v>
      </c>
      <c r="T110" s="79">
        <f>IF(AND($B110="Надавач",$H$3&lt;&gt;"Надавач"),"-",SUMIFS(Заклад!$E:$E,Заклад!$A:$A,$A110,Заклад!$B:$B,$T$5,Заклад!$C:$C,Звіт!$C110))</f>
        <v>0.79669820070487851</v>
      </c>
      <c r="U110" s="128">
        <f t="shared" ref="U110" si="127">T110-S110</f>
        <v>1.0211269934430334E-3</v>
      </c>
    </row>
    <row r="111" spans="1:28" ht="31.2" customHeight="1" x14ac:dyDescent="0.3">
      <c r="A111">
        <v>38</v>
      </c>
      <c r="B111" t="str">
        <f>VLOOKUP(A111,Індикатори!A:E,5,0)</f>
        <v>Заклад/Лікар</v>
      </c>
      <c r="C111" t="str">
        <f>$H$3</f>
        <v>Надавач</v>
      </c>
      <c r="D111" s="18">
        <f>Dict!$A$2</f>
        <v>46204</v>
      </c>
      <c r="E111" t="s">
        <v>5</v>
      </c>
      <c r="H111" s="87" t="str">
        <f>VLOOKUP($A111,Індикатори!$A:$G,7,0)</f>
        <v>Частка пацієнтів з деклараціями, які верифіковані за напрямком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v>
      </c>
      <c r="O111" s="127">
        <f>IF(AND($B111="Надавач",$H$3&lt;&gt;"Надавач"),"-",SUMIFS(Заклад!$E:$E,Заклад!$A:$A,$A111,Заклад!$B:$B,O$5,Заклад!$C:$C,Звіт!$C111))</f>
        <v>0.16052934407364788</v>
      </c>
      <c r="P111" s="127">
        <f>IF(AND($B111="Надавач",$H$3&lt;&gt;"Надавач"),"-",SUMIFS(Заклад!$E:$E,Заклад!$A:$A,$A111,Заклад!$B:$B,P$5,Заклад!$C:$C,Звіт!$C111))</f>
        <v>0.16233510235026535</v>
      </c>
      <c r="Q111" s="127">
        <f>IF(AND($B111="Надавач",$H$3&lt;&gt;"Надавач"),"-",SUMIFS(Заклад!$E:$E,Заклад!$A:$A,$A111,Заклад!$B:$B,Q$5,Заклад!$C:$C,Звіт!$C111))</f>
        <v>0.16396325379741078</v>
      </c>
      <c r="R111" s="127">
        <f>IF(AND($B111="Надавач",$H$3&lt;&gt;"Надавач"),"-",SUMIFS(Заклад!$E:$E,Заклад!$A:$A,$A111,Заклад!$B:$B,R$5,Заклад!$C:$C,Звіт!$C111))</f>
        <v>0.16575641725832879</v>
      </c>
      <c r="S111" s="127">
        <f>IF(AND($B111="Надавач",$H$3&lt;&gt;"Надавач"),"-",SUMIFS(Заклад!$E:$E,Заклад!$A:$A,$A111,Заклад!$B:$B,$S$5,Заклад!$C:$C,Звіт!$C111))</f>
        <v>0.16745061147695203</v>
      </c>
      <c r="T111" s="79">
        <f>IF(AND($B111="Надавач",$H$3&lt;&gt;"Надавач"),"-",SUMIFS(Заклад!$E:$E,Заклад!$A:$A,$A111,Заклад!$B:$B,$T$5,Заклад!$C:$C,Звіт!$C111))</f>
        <v>0.16933256442164688</v>
      </c>
      <c r="U111" s="128">
        <f t="shared" si="126"/>
        <v>1.8819529446948424E-3</v>
      </c>
    </row>
    <row r="112" spans="1:28" ht="31.2" customHeight="1" x14ac:dyDescent="0.3">
      <c r="A112">
        <v>39</v>
      </c>
      <c r="B112" t="str">
        <f>VLOOKUP(A112,Індикатори!A:E,5,0)</f>
        <v>Заклад/Лікар</v>
      </c>
      <c r="C112" t="str">
        <f>$H$3</f>
        <v>Надавач</v>
      </c>
      <c r="D112" s="18">
        <f>Dict!$A$2</f>
        <v>46204</v>
      </c>
      <c r="E112" t="s">
        <v>5</v>
      </c>
      <c r="H112" s="87" t="str">
        <f>VLOOKUP($A112,Індикатори!$A:$G,7,0)</f>
        <v>Частка пацієнтів з деклараціями, які верифіковані за напрямком ДМС:</v>
      </c>
      <c r="I112" s="127">
        <f>IF(AND($B112="Надавач",$H$3&lt;&gt;"Надавач"),"-",SUMIFS(Заклад!$E:$E,Заклад!$A:$A,$A112,Заклад!$B:$B,I$5,Заклад!$C:$C,Звіт!$C112))</f>
        <v>0</v>
      </c>
      <c r="J112" s="127">
        <f>IF(AND($B112="Надавач",$H$3&lt;&gt;"Надавач"),"-",SUMIFS(Заклад!$E:$E,Заклад!$A:$A,$A112,Заклад!$B:$B,J$5,Заклад!$C:$C,Звіт!$C112))</f>
        <v>0</v>
      </c>
      <c r="K112" s="127">
        <f>IF(AND($B112="Надавач",$H$3&lt;&gt;"Надавач"),"-",SUMIFS(Заклад!$E:$E,Заклад!$A:$A,$A112,Заклад!$B:$B,K$5,Заклад!$C:$C,Звіт!$C112))</f>
        <v>0</v>
      </c>
      <c r="L112" s="127">
        <f>IF(AND($B112="Надавач",$H$3&lt;&gt;"Надавач"),"-",SUMIFS(Заклад!$E:$E,Заклад!$A:$A,$A112,Заклад!$B:$B,L$5,Заклад!$C:$C,Звіт!$C112))</f>
        <v>0</v>
      </c>
      <c r="M112" s="127">
        <f>IF(AND($B112="Надавач",$H$3&lt;&gt;"Надавач"),"-",SUMIFS(Заклад!$E:$E,Заклад!$A:$A,$A112,Заклад!$B:$B,M$5,Заклад!$C:$C,Звіт!$C112))</f>
        <v>0</v>
      </c>
      <c r="N112" s="127">
        <f>IF(AND($B112="Надавач",$H$3&lt;&gt;"Надавач"),"-",SUMIFS(Заклад!$E:$E,Заклад!$A:$A,$A112,Заклад!$B:$B,N$5,Заклад!$C:$C,Звіт!$C112))</f>
        <v>0</v>
      </c>
      <c r="O112" s="127">
        <f>IF(AND($B112="Надавач",$H$3&lt;&gt;"Надавач"),"-",SUMIFS(Заклад!$E:$E,Заклад!$A:$A,$A112,Заклад!$B:$B,O$5,Заклад!$C:$C,Звіт!$C112))</f>
        <v>0</v>
      </c>
      <c r="P112" s="127">
        <f>IF(AND($B112="Надавач",$H$3&lt;&gt;"Надавач"),"-",SUMIFS(Заклад!$E:$E,Заклад!$A:$A,$A112,Заклад!$B:$B,P$5,Заклад!$C:$C,Звіт!$C112))</f>
        <v>0</v>
      </c>
      <c r="Q112" s="127">
        <f>IF(AND($B112="Надавач",$H$3&lt;&gt;"Надавач"),"-",SUMIFS(Заклад!$E:$E,Заклад!$A:$A,$A112,Заклад!$B:$B,Q$5,Заклад!$C:$C,Звіт!$C112))</f>
        <v>0</v>
      </c>
      <c r="R112" s="127">
        <f>IF(AND($B112="Надавач",$H$3&lt;&gt;"Надавач"),"-",SUMIFS(Заклад!$E:$E,Заклад!$A:$A,$A112,Заклад!$B:$B,R$5,Заклад!$C:$C,Звіт!$C112))</f>
        <v>0.39626190909642578</v>
      </c>
      <c r="S112" s="127">
        <f>IF(AND($B112="Надавач",$H$3&lt;&gt;"Надавач"),"-",SUMIFS(Заклад!$E:$E,Заклад!$A:$A,$A112,Заклад!$B:$B,$S$5,Заклад!$C:$C,Звіт!$C112))</f>
        <v>0.45998846842472613</v>
      </c>
      <c r="T112" s="79">
        <f>IF(AND($B112="Надавач",$H$3&lt;&gt;"Надавач"),"-",SUMIFS(Заклад!$E:$E,Заклад!$A:$A,$A112,Заклад!$B:$B,$T$5,Заклад!$C:$C,Звіт!$C112))</f>
        <v>0.51792272437551223</v>
      </c>
      <c r="U112" s="128">
        <f t="shared" ref="U112" si="128">T112-S112</f>
        <v>5.7934255950786107E-2</v>
      </c>
    </row>
    <row r="113" spans="1:30" x14ac:dyDescent="0.3">
      <c r="D113" s="18"/>
    </row>
    <row r="114" spans="1:30" x14ac:dyDescent="0.3">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36.6" customHeight="1" x14ac:dyDescent="0.3">
      <c r="A115">
        <v>6</v>
      </c>
      <c r="D115" s="18"/>
      <c r="E115" t="s">
        <v>35</v>
      </c>
      <c r="G115" s="22"/>
      <c r="H115" s="89" t="str">
        <f>VLOOKUP($A115,Індикатори!$A:$G,7,0)</f>
        <v>Частка дітей віком до 1 року, які мали щонайменше 4 огляди лікарем протягом першого року життя.</v>
      </c>
      <c r="I115" s="23">
        <f t="shared" ref="I115" si="129">EOMONTH(J115,-2)+1</f>
        <v>45870</v>
      </c>
      <c r="J115" s="23">
        <f t="shared" ref="J115" si="130">EOMONTH(K115,-2)+1</f>
        <v>45901</v>
      </c>
      <c r="K115" s="23">
        <f t="shared" ref="K115" si="131">EOMONTH(L115,-2)+1</f>
        <v>45931</v>
      </c>
      <c r="L115" s="23">
        <f t="shared" ref="L115" si="132">EOMONTH(M115,-2)+1</f>
        <v>45962</v>
      </c>
      <c r="M115" s="23">
        <f t="shared" ref="M115:N115" si="133">EOMONTH(N115,-2)+1</f>
        <v>45992</v>
      </c>
      <c r="N115" s="23">
        <f t="shared" si="133"/>
        <v>46023</v>
      </c>
      <c r="O115" s="23">
        <f t="shared" ref="O115:Q115" si="134">EOMONTH(P115,-2)+1</f>
        <v>46054</v>
      </c>
      <c r="P115" s="23">
        <f t="shared" si="134"/>
        <v>46082</v>
      </c>
      <c r="Q115" s="23">
        <f t="shared" si="134"/>
        <v>46113</v>
      </c>
      <c r="R115" s="23">
        <f>EOMONTH(S115,-2)+1</f>
        <v>46143</v>
      </c>
      <c r="S115" s="23">
        <f>EOMONTH(Dict!$A$2,-2)+1</f>
        <v>46174</v>
      </c>
      <c r="T115" s="28">
        <f>Dict!$A$2</f>
        <v>46204</v>
      </c>
      <c r="U115" s="95" t="s">
        <v>77</v>
      </c>
      <c r="V115" s="26"/>
      <c r="W115" s="22"/>
      <c r="X115" s="22"/>
      <c r="Y115" s="22"/>
      <c r="Z115" s="22"/>
      <c r="AA115" s="22"/>
      <c r="AB115" s="22"/>
      <c r="AC115" s="18"/>
      <c r="AD115" s="18"/>
    </row>
    <row r="116" spans="1:30" ht="48" customHeight="1" x14ac:dyDescent="0.3">
      <c r="A116">
        <v>6</v>
      </c>
      <c r="B116" t="str">
        <f>VLOOKUP(A116,Індикатори!A:E,5,0)</f>
        <v>Заклад/Лікар</v>
      </c>
      <c r="C116" t="str">
        <f>$H$3</f>
        <v>Надавач</v>
      </c>
      <c r="D116" s="18">
        <f>Dict!$A$2</f>
        <v>46204</v>
      </c>
      <c r="E116" t="s">
        <v>36</v>
      </c>
      <c r="H116" s="87" t="str">
        <f>VLOOKUP($A116,Індикатори!$A:$D,3,0)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6" s="29">
        <f>IF(AND($B116="Надавач",$H$3&lt;&gt;"Надавач"),"-",SUMIFS(Заклад!$F:$F,Заклад!$A:$A,$A116,Заклад!$B:$B,I115,Заклад!$C:$C,Звіт!$C116))</f>
        <v>146</v>
      </c>
      <c r="J116" s="29">
        <f>IF(AND($B116="Надавач",$H$3&lt;&gt;"Надавач"),"-",SUMIFS(Заклад!$F:$F,Заклад!$A:$A,$A116,Заклад!$B:$B,J115,Заклад!$C:$C,Звіт!$C116))</f>
        <v>153</v>
      </c>
      <c r="K116" s="29">
        <f>IF(AND($B116="Надавач",$H$3&lt;&gt;"Надавач"),"-",SUMIFS(Заклад!$F:$F,Заклад!$A:$A,$A116,Заклад!$B:$B,K115,Заклад!$C:$C,Звіт!$C116))</f>
        <v>162</v>
      </c>
      <c r="L116" s="29">
        <f>IF(AND($B116="Надавач",$H$3&lt;&gt;"Надавач"),"-",SUMIFS(Заклад!$F:$F,Заклад!$A:$A,$A116,Заклад!$B:$B,L115,Заклад!$C:$C,Звіт!$C116))</f>
        <v>160</v>
      </c>
      <c r="M116" s="29">
        <f>IF(AND($B116="Надавач",$H$3&lt;&gt;"Надавач"),"-",SUMIFS(Заклад!$F:$F,Заклад!$A:$A,$A116,Заклад!$B:$B,M115,Заклад!$C:$C,Звіт!$C116))</f>
        <v>159</v>
      </c>
      <c r="N116" s="29">
        <f>IF(AND($B116="Надавач",$H$3&lt;&gt;"Надавач"),"-",SUMIFS(Заклад!$F:$F,Заклад!$A:$A,$A116,Заклад!$B:$B,N115,Заклад!$C:$C,Звіт!$C116))</f>
        <v>163</v>
      </c>
      <c r="O116" s="29">
        <f>IF(AND($B116="Надавач",$H$3&lt;&gt;"Надавач"),"-",SUMIFS(Заклад!$F:$F,Заклад!$A:$A,$A116,Заклад!$B:$B,O115,Заклад!$C:$C,Звіт!$C116))</f>
        <v>151</v>
      </c>
      <c r="P116" s="29">
        <f>IF(AND($B116="Надавач",$H$3&lt;&gt;"Надавач"),"-",SUMIFS(Заклад!$F:$F,Заклад!$A:$A,$A116,Заклад!$B:$B,P115,Заклад!$C:$C,Звіт!$C116))</f>
        <v>156</v>
      </c>
      <c r="Q116" s="29">
        <f>IF(AND($B116="Надавач",$H$3&lt;&gt;"Надавач"),"-",SUMIFS(Заклад!$F:$F,Заклад!$A:$A,$A116,Заклад!$B:$B,Q115,Заклад!$C:$C,Звіт!$C116))</f>
        <v>150</v>
      </c>
      <c r="R116" s="29">
        <f>IF(AND($B116="Надавач",$H$3&lt;&gt;"Надавач"),"-",SUMIFS(Заклад!$F:$F,Заклад!$A:$A,$A116,Заклад!$B:$B,R115,Заклад!$C:$C,Звіт!$C116))</f>
        <v>150</v>
      </c>
      <c r="S116" s="29">
        <f>IF(AND($B116="Надавач",$H$3&lt;&gt;"Надавач"),"-",SUMIFS(Заклад!$F:$F,Заклад!$A:$A,$A116,Заклад!$B:$B,$S115,Заклад!$C:$C,Звіт!$C116))</f>
        <v>148</v>
      </c>
      <c r="T116" s="19">
        <f>IF(AND($B116="Надавач",$H$3&lt;&gt;"Надавач"),"-",SUMIFS(Заклад!$F:$F,Заклад!$A:$A,$A116,Заклад!$B:$B,$T115,Заклад!$C:$C,Звіт!$C116))</f>
        <v>142</v>
      </c>
      <c r="U116" s="19">
        <f>T116-S116</f>
        <v>-6</v>
      </c>
      <c r="V116" s="19"/>
    </row>
    <row r="117" spans="1:30" ht="22.8" customHeight="1" x14ac:dyDescent="0.3">
      <c r="A117">
        <v>6</v>
      </c>
      <c r="B117" t="str">
        <f>VLOOKUP(A117,Індикатори!A:E,5,0)</f>
        <v>Заклад/Лікар</v>
      </c>
      <c r="C117" t="str">
        <f>$H$3</f>
        <v>Надавач</v>
      </c>
      <c r="D117" s="18">
        <f>Dict!$A$2</f>
        <v>46204</v>
      </c>
      <c r="E117" t="s">
        <v>37</v>
      </c>
      <c r="H117" s="86" t="str">
        <f>VLOOKUP($A117,Індикатори!$A:$D,4,0)</f>
        <v>Кількість задекларованих дітей віком 1 рік протягом звітного періоду:</v>
      </c>
      <c r="I117" s="29">
        <f>IF(AND($B117="Надавач",$H$3&lt;&gt;"Надавач"),"-",SUMIFS(Заклад!$G:$G,Заклад!$A:$A,$A117,Заклад!$B:$B,I115,Заклад!$C:$C,Звіт!$C117))</f>
        <v>157</v>
      </c>
      <c r="J117" s="29">
        <f>IF(AND($B117="Надавач",$H$3&lt;&gt;"Надавач"),"-",SUMIFS(Заклад!$G:$G,Заклад!$A:$A,$A117,Заклад!$B:$B,J115,Заклад!$C:$C,Звіт!$C117))</f>
        <v>164</v>
      </c>
      <c r="K117" s="29">
        <f>IF(AND($B117="Надавач",$H$3&lt;&gt;"Надавач"),"-",SUMIFS(Заклад!$G:$G,Заклад!$A:$A,$A117,Заклад!$B:$B,K115,Заклад!$C:$C,Звіт!$C117))</f>
        <v>175</v>
      </c>
      <c r="L117" s="29">
        <f>IF(AND($B117="Надавач",$H$3&lt;&gt;"Надавач"),"-",SUMIFS(Заклад!$G:$G,Заклад!$A:$A,$A117,Заклад!$B:$B,L115,Заклад!$C:$C,Звіт!$C117))</f>
        <v>172</v>
      </c>
      <c r="M117" s="29">
        <f>IF(AND($B117="Надавач",$H$3&lt;&gt;"Надавач"),"-",SUMIFS(Заклад!$G:$G,Заклад!$A:$A,$A117,Заклад!$B:$B,M115,Заклад!$C:$C,Звіт!$C117))</f>
        <v>171</v>
      </c>
      <c r="N117" s="29">
        <f>IF(AND($B117="Надавач",$H$3&lt;&gt;"Надавач"),"-",SUMIFS(Заклад!$G:$G,Заклад!$A:$A,$A117,Заклад!$B:$B,N115,Заклад!$C:$C,Звіт!$C117))</f>
        <v>172</v>
      </c>
      <c r="O117" s="29">
        <f>IF(AND($B117="Надавач",$H$3&lt;&gt;"Надавач"),"-",SUMIFS(Заклад!$G:$G,Заклад!$A:$A,$A117,Заклад!$B:$B,O115,Заклад!$C:$C,Звіт!$C117))</f>
        <v>160</v>
      </c>
      <c r="P117" s="29">
        <f>IF(AND($B117="Надавач",$H$3&lt;&gt;"Надавач"),"-",SUMIFS(Заклад!$G:$G,Заклад!$A:$A,$A117,Заклад!$B:$B,P115,Заклад!$C:$C,Звіт!$C117))</f>
        <v>165</v>
      </c>
      <c r="Q117" s="29">
        <f>IF(AND($B117="Надавач",$H$3&lt;&gt;"Надавач"),"-",SUMIFS(Заклад!$G:$G,Заклад!$A:$A,$A117,Заклад!$B:$B,Q115,Заклад!$C:$C,Звіт!$C117))</f>
        <v>158</v>
      </c>
      <c r="R117" s="29">
        <f>IF(AND($B117="Надавач",$H$3&lt;&gt;"Надавач"),"-",SUMIFS(Заклад!$G:$G,Заклад!$A:$A,$A117,Заклад!$B:$B,R115,Заклад!$C:$C,Звіт!$C117))</f>
        <v>157</v>
      </c>
      <c r="S117" s="29">
        <f>IF(AND($B117="Надавач",$H$3&lt;&gt;"Надавач"),"-",SUMIFS(Заклад!$G:$G,Заклад!$A:$A,$A117,Заклад!$B:$B,$S115,Заклад!$C:$C,Звіт!$C117))</f>
        <v>155</v>
      </c>
      <c r="T117" s="19">
        <f>IF(AND($B117="Надавач",$H$3&lt;&gt;"Надавач"),"-",SUMIFS(Заклад!$G:$G,Заклад!$A:$A,$A117,Заклад!$B:$B,$T115,Заклад!$C:$C,Звіт!$C117))</f>
        <v>148</v>
      </c>
      <c r="U117" s="19">
        <f>T117-S117</f>
        <v>-7</v>
      </c>
      <c r="V117" s="19"/>
    </row>
    <row r="118" spans="1:30" x14ac:dyDescent="0.3">
      <c r="A118">
        <v>6</v>
      </c>
      <c r="B118" t="str">
        <f>VLOOKUP(A118,Індикатори!A:E,5,0)</f>
        <v>Заклад/Лікар</v>
      </c>
      <c r="C118" t="str">
        <f>$H$3</f>
        <v>Надавач</v>
      </c>
      <c r="D118" s="18">
        <f>Dict!$A$2</f>
        <v>46204</v>
      </c>
      <c r="E118" t="s">
        <v>5</v>
      </c>
      <c r="H118" s="90" t="s">
        <v>38</v>
      </c>
      <c r="I118" s="70">
        <f>IF(AND($B118="Надавач",$H$3&lt;&gt;"Надавач"),"-",SUMIFS(Заклад!$E:$E,Заклад!$A:$A,$A118,Заклад!$B:$B,I115,Заклад!$C:$C,Звіт!$C118))</f>
        <v>0.92993630573248409</v>
      </c>
      <c r="J118" s="70">
        <f>IF(AND($B118="Надавач",$H$3&lt;&gt;"Надавач"),"-",SUMIFS(Заклад!$E:$E,Заклад!$A:$A,$A118,Заклад!$B:$B,J115,Заклад!$C:$C,Звіт!$C118))</f>
        <v>0.93292682926829273</v>
      </c>
      <c r="K118" s="70">
        <f>IF(AND($B118="Надавач",$H$3&lt;&gt;"Надавач"),"-",SUMIFS(Заклад!$E:$E,Заклад!$A:$A,$A118,Заклад!$B:$B,K115,Заклад!$C:$C,Звіт!$C118))</f>
        <v>0.92571428571428571</v>
      </c>
      <c r="L118" s="70">
        <f>IF(AND($B118="Надавач",$H$3&lt;&gt;"Надавач"),"-",SUMIFS(Заклад!$E:$E,Заклад!$A:$A,$A118,Заклад!$B:$B,L115,Заклад!$C:$C,Звіт!$C118))</f>
        <v>0.93023255813953487</v>
      </c>
      <c r="M118" s="70">
        <f>IF(AND($B118="Надавач",$H$3&lt;&gt;"Надавач"),"-",SUMIFS(Заклад!$E:$E,Заклад!$A:$A,$A118,Заклад!$B:$B,M115,Заклад!$C:$C,Звіт!$C118))</f>
        <v>0.92982456140350878</v>
      </c>
      <c r="N118" s="70">
        <f>IF(AND($B118="Надавач",$H$3&lt;&gt;"Надавач"),"-",SUMIFS(Заклад!$E:$E,Заклад!$A:$A,$A118,Заклад!$B:$B,N115,Заклад!$C:$C,Звіт!$C118))</f>
        <v>0.94767441860465118</v>
      </c>
      <c r="O118" s="70">
        <f>IF(AND($B118="Надавач",$H$3&lt;&gt;"Надавач"),"-",SUMIFS(Заклад!$E:$E,Заклад!$A:$A,$A118,Заклад!$B:$B,O115,Заклад!$C:$C,Звіт!$C118))</f>
        <v>0.94374999999999998</v>
      </c>
      <c r="P118" s="70">
        <f>IF(AND($B118="Надавач",$H$3&lt;&gt;"Надавач"),"-",SUMIFS(Заклад!$E:$E,Заклад!$A:$A,$A118,Заклад!$B:$B,P115,Заклад!$C:$C,Звіт!$C118))</f>
        <v>0.94545454545454544</v>
      </c>
      <c r="Q118" s="70">
        <f>IF(AND($B118="Надавач",$H$3&lt;&gt;"Надавач"),"-",SUMIFS(Заклад!$E:$E,Заклад!$A:$A,$A118,Заклад!$B:$B,Q115,Заклад!$C:$C,Звіт!$C118))</f>
        <v>0.94936708860759489</v>
      </c>
      <c r="R118" s="70">
        <f>IF(AND($B118="Надавач",$H$3&lt;&gt;"Надавач"),"-",SUMIFS(Заклад!$E:$E,Заклад!$A:$A,$A118,Заклад!$B:$B,R115,Заклад!$C:$C,Звіт!$C118))</f>
        <v>0.95541401273885351</v>
      </c>
      <c r="S118" s="70">
        <f>IF(AND($B118="Надавач",$H$3&lt;&gt;"Надавач"),"-",SUMIFS(Заклад!$E:$E,Заклад!$A:$A,$A118,Заклад!$B:$B,$S115,Заклад!$C:$C,Звіт!$C118))</f>
        <v>0.95483870967741935</v>
      </c>
      <c r="T118" s="71">
        <f>IF(AND($B118="Надавач",$H$3&lt;&gt;"Надавач"),"-",SUMIFS(Заклад!$E:$E,Заклад!$A:$A,$A118,Заклад!$B:$B,$T115,Заклад!$C:$C,Звіт!$C118))</f>
        <v>0.95945945945945943</v>
      </c>
      <c r="U118" s="83">
        <f>T118-S118</f>
        <v>4.6207497820400789E-3</v>
      </c>
      <c r="V118" s="30"/>
    </row>
    <row r="119" spans="1:30" x14ac:dyDescent="0.3">
      <c r="A119">
        <v>6</v>
      </c>
      <c r="D119" s="18"/>
    </row>
    <row r="120" spans="1:30" x14ac:dyDescent="0.3">
      <c r="A120">
        <v>7</v>
      </c>
      <c r="D120" s="18"/>
      <c r="G120" s="25" t="str">
        <f>VLOOKUP($A120,Індикатори!$A:$B,2,0)</f>
        <v>Вакцинація дітей віком до 1 року.</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37.799999999999997" customHeight="1" x14ac:dyDescent="0.3">
      <c r="A121">
        <v>7</v>
      </c>
      <c r="D121" s="18"/>
      <c r="E121" t="s">
        <v>35</v>
      </c>
      <c r="G121" s="22"/>
      <c r="H121" s="89" t="str">
        <f>VLOOKUP($A121,Індикатори!$A:$G,7,0)</f>
        <v>Відсоток дітей віком до 2 років, які отримали вакцинацію (принаймні одну) за останній рік.</v>
      </c>
      <c r="I121" s="23">
        <f t="shared" ref="I121" si="135">EOMONTH(J121,-2)+1</f>
        <v>45870</v>
      </c>
      <c r="J121" s="23">
        <f t="shared" ref="J121" si="136">EOMONTH(K121,-2)+1</f>
        <v>45901</v>
      </c>
      <c r="K121" s="23">
        <f t="shared" ref="K121" si="137">EOMONTH(L121,-2)+1</f>
        <v>45931</v>
      </c>
      <c r="L121" s="23">
        <f t="shared" ref="L121" si="138">EOMONTH(M121,-2)+1</f>
        <v>45962</v>
      </c>
      <c r="M121" s="23">
        <f t="shared" ref="M121:N121" si="139">EOMONTH(N121,-2)+1</f>
        <v>45992</v>
      </c>
      <c r="N121" s="23">
        <f t="shared" si="139"/>
        <v>46023</v>
      </c>
      <c r="O121" s="23">
        <f t="shared" ref="O121:Q121" si="140">EOMONTH(P121,-2)+1</f>
        <v>46054</v>
      </c>
      <c r="P121" s="23">
        <f t="shared" si="140"/>
        <v>46082</v>
      </c>
      <c r="Q121" s="23">
        <f t="shared" si="140"/>
        <v>46113</v>
      </c>
      <c r="R121" s="23">
        <f>EOMONTH(S121,-2)+1</f>
        <v>46143</v>
      </c>
      <c r="S121" s="23">
        <f>EOMONTH(Dict!$A$2,-2)+1</f>
        <v>46174</v>
      </c>
      <c r="T121" s="28">
        <f>Dict!$A$2</f>
        <v>46204</v>
      </c>
      <c r="U121" s="95" t="s">
        <v>77</v>
      </c>
      <c r="V121" s="24"/>
      <c r="W121" s="22"/>
      <c r="X121" s="22"/>
      <c r="Y121" s="22"/>
      <c r="Z121" s="22"/>
      <c r="AA121" s="22"/>
      <c r="AB121" s="22"/>
      <c r="AC121" s="18"/>
      <c r="AD121" s="18"/>
    </row>
    <row r="122" spans="1:30" ht="35.4" customHeight="1" x14ac:dyDescent="0.3">
      <c r="A122">
        <v>7</v>
      </c>
      <c r="B122" t="str">
        <f>VLOOKUP(A122,Індикатори!A:E,5,0)</f>
        <v>Заклад/Лікар</v>
      </c>
      <c r="C122" t="str">
        <f>$H$3</f>
        <v>Надавач</v>
      </c>
      <c r="D122" s="18">
        <f>Dict!$A$2</f>
        <v>46204</v>
      </c>
      <c r="E122" t="s">
        <v>36</v>
      </c>
      <c r="H122" s="87" t="str">
        <f>VLOOKUP($A122,Індикатори!$A:$D,3,0)</f>
        <v>Кількість дітей (задекларованих), які у звітному місяці мають вік до 2 років, і які були вакциновані за останній рік:</v>
      </c>
      <c r="I122" s="29">
        <f>IF(AND($B122="Надавач",$H$3&lt;&gt;"Надавач"),"-",SUMIFS(Заклад!$F:$F,Заклад!$A:$A,$A122,Заклад!$B:$B,I121,Заклад!$C:$C,Звіт!$C122))</f>
        <v>236</v>
      </c>
      <c r="J122" s="29">
        <f>IF(AND($B122="Надавач",$H$3&lt;&gt;"Надавач"),"-",SUMIFS(Заклад!$F:$F,Заклад!$A:$A,$A122,Заклад!$B:$B,J121,Заклад!$C:$C,Звіт!$C122))</f>
        <v>231</v>
      </c>
      <c r="K122" s="29">
        <f>IF(AND($B122="Надавач",$H$3&lt;&gt;"Надавач"),"-",SUMIFS(Заклад!$F:$F,Заклад!$A:$A,$A122,Заклад!$B:$B,K121,Заклад!$C:$C,Звіт!$C122))</f>
        <v>228</v>
      </c>
      <c r="L122" s="29">
        <f>IF(AND($B122="Надавач",$H$3&lt;&gt;"Надавач"),"-",SUMIFS(Заклад!$F:$F,Заклад!$A:$A,$A122,Заклад!$B:$B,L121,Заклад!$C:$C,Звіт!$C122))</f>
        <v>230</v>
      </c>
      <c r="M122" s="29">
        <f>IF(AND($B122="Надавач",$H$3&lt;&gt;"Надавач"),"-",SUMIFS(Заклад!$F:$F,Заклад!$A:$A,$A122,Заклад!$B:$B,M121,Заклад!$C:$C,Звіт!$C122))</f>
        <v>233</v>
      </c>
      <c r="N122" s="29">
        <f>IF(AND($B122="Надавач",$H$3&lt;&gt;"Надавач"),"-",SUMIFS(Заклад!$F:$F,Заклад!$A:$A,$A122,Заклад!$B:$B,N121,Заклад!$C:$C,Звіт!$C122))</f>
        <v>239</v>
      </c>
      <c r="O122" s="29">
        <f>IF(AND($B122="Надавач",$H$3&lt;&gt;"Надавач"),"-",SUMIFS(Заклад!$F:$F,Заклад!$A:$A,$A122,Заклад!$B:$B,O121,Заклад!$C:$C,Звіт!$C122))</f>
        <v>225</v>
      </c>
      <c r="P122" s="29">
        <f>IF(AND($B122="Надавач",$H$3&lt;&gt;"Надавач"),"-",SUMIFS(Заклад!$F:$F,Заклад!$A:$A,$A122,Заклад!$B:$B,P121,Заклад!$C:$C,Звіт!$C122))</f>
        <v>220</v>
      </c>
      <c r="Q122" s="29">
        <f>IF(AND($B122="Надавач",$H$3&lt;&gt;"Надавач"),"-",SUMIFS(Заклад!$F:$F,Заклад!$A:$A,$A122,Заклад!$B:$B,Q121,Заклад!$C:$C,Звіт!$C122))</f>
        <v>213</v>
      </c>
      <c r="R122" s="29">
        <f>IF(AND($B122="Надавач",$H$3&lt;&gt;"Надавач"),"-",SUMIFS(Заклад!$F:$F,Заклад!$A:$A,$A122,Заклад!$B:$B,R121,Заклад!$C:$C,Звіт!$C122))</f>
        <v>219</v>
      </c>
      <c r="S122" s="29">
        <f>IF(AND($B122="Надавач",$H$3&lt;&gt;"Надавач"),"-",SUMIFS(Заклад!$F:$F,Заклад!$A:$A,$A122,Заклад!$B:$B,$S121,Заклад!$C:$C,Звіт!$C122))</f>
        <v>220</v>
      </c>
      <c r="T122" s="19">
        <f>IF(AND($B122="Надавач",$H$3&lt;&gt;"Надавач"),"-",SUMIFS(Заклад!$F:$F,Заклад!$A:$A,$A122,Заклад!$B:$B,$T121,Заклад!$C:$C,Звіт!$C122))</f>
        <v>206</v>
      </c>
      <c r="U122" s="19">
        <f>T122-S122</f>
        <v>-14</v>
      </c>
      <c r="V122" s="19"/>
    </row>
    <row r="123" spans="1:30" ht="19.2" customHeight="1" x14ac:dyDescent="0.3">
      <c r="A123">
        <v>7</v>
      </c>
      <c r="B123" t="str">
        <f>VLOOKUP(A123,Індикатори!A:E,5,0)</f>
        <v>Заклад/Лікар</v>
      </c>
      <c r="C123" t="str">
        <f>$H$3</f>
        <v>Надавач</v>
      </c>
      <c r="D123" s="18">
        <f>Dict!$A$2</f>
        <v>46204</v>
      </c>
      <c r="E123" t="s">
        <v>37</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284</v>
      </c>
      <c r="J123" s="29">
        <f>IF(AND($B123="Надавач",$H$3&lt;&gt;"Надавач"),"-",SUMIFS(Заклад!$G:$G,Заклад!$A:$A,$A123,Заклад!$B:$B,J121,Заклад!$C:$C,Звіт!$C123))</f>
        <v>285</v>
      </c>
      <c r="K123" s="29">
        <f>IF(AND($B123="Надавач",$H$3&lt;&gt;"Надавач"),"-",SUMIFS(Заклад!$G:$G,Заклад!$A:$A,$A123,Заклад!$B:$B,K121,Заклад!$C:$C,Звіт!$C123))</f>
        <v>287</v>
      </c>
      <c r="L123" s="29">
        <f>IF(AND($B123="Надавач",$H$3&lt;&gt;"Надавач"),"-",SUMIFS(Заклад!$G:$G,Заклад!$A:$A,$A123,Заклад!$B:$B,L121,Заклад!$C:$C,Звіт!$C123))</f>
        <v>285</v>
      </c>
      <c r="M123" s="29">
        <f>IF(AND($B123="Надавач",$H$3&lt;&gt;"Надавач"),"-",SUMIFS(Заклад!$G:$G,Заклад!$A:$A,$A123,Заклад!$B:$B,M121,Заклад!$C:$C,Звіт!$C123))</f>
        <v>286</v>
      </c>
      <c r="N123" s="29">
        <f>IF(AND($B123="Надавач",$H$3&lt;&gt;"Надавач"),"-",SUMIFS(Заклад!$G:$G,Заклад!$A:$A,$A123,Заклад!$B:$B,N121,Заклад!$C:$C,Звіт!$C123))</f>
        <v>286</v>
      </c>
      <c r="O123" s="29">
        <f>IF(AND($B123="Надавач",$H$3&lt;&gt;"Надавач"),"-",SUMIFS(Заклад!$G:$G,Заклад!$A:$A,$A123,Заклад!$B:$B,O121,Заклад!$C:$C,Звіт!$C123))</f>
        <v>278</v>
      </c>
      <c r="P123" s="29">
        <f>IF(AND($B123="Надавач",$H$3&lt;&gt;"Надавач"),"-",SUMIFS(Заклад!$G:$G,Заклад!$A:$A,$A123,Заклад!$B:$B,P121,Заклад!$C:$C,Звіт!$C123))</f>
        <v>268</v>
      </c>
      <c r="Q123" s="29">
        <f>IF(AND($B123="Надавач",$H$3&lt;&gt;"Надавач"),"-",SUMIFS(Заклад!$G:$G,Заклад!$A:$A,$A123,Заклад!$B:$B,Q121,Заклад!$C:$C,Звіт!$C123))</f>
        <v>266</v>
      </c>
      <c r="R123" s="29">
        <f>IF(AND($B123="Надавач",$H$3&lt;&gt;"Надавач"),"-",SUMIFS(Заклад!$G:$G,Заклад!$A:$A,$A123,Заклад!$B:$B,R121,Заклад!$C:$C,Звіт!$C123))</f>
        <v>269</v>
      </c>
      <c r="S123" s="29">
        <f>IF(AND($B123="Надавач",$H$3&lt;&gt;"Надавач"),"-",SUMIFS(Заклад!$G:$G,Заклад!$A:$A,$A123,Заклад!$B:$B,$S121,Заклад!$C:$C,Звіт!$C123))</f>
        <v>269</v>
      </c>
      <c r="T123" s="19">
        <f>IF(AND($B123="Надавач",$H$3&lt;&gt;"Надавач"),"-",SUMIFS(Заклад!$G:$G,Заклад!$A:$A,$A123,Заклад!$B:$B,$T121,Заклад!$C:$C,Звіт!$C123))</f>
        <v>259</v>
      </c>
      <c r="U123" s="19">
        <f>T123-S123</f>
        <v>-10</v>
      </c>
      <c r="V123" s="19"/>
    </row>
    <row r="124" spans="1:30" x14ac:dyDescent="0.3">
      <c r="A124">
        <v>7</v>
      </c>
      <c r="B124" t="str">
        <f>VLOOKUP(A124,Індикатори!A:E,5,0)</f>
        <v>Заклад/Лікар</v>
      </c>
      <c r="C124" t="str">
        <f>$H$3</f>
        <v>Надавач</v>
      </c>
      <c r="D124" s="18">
        <f>Dict!$A$2</f>
        <v>46204</v>
      </c>
      <c r="E124" t="s">
        <v>5</v>
      </c>
      <c r="H124" s="90" t="s">
        <v>38</v>
      </c>
      <c r="I124" s="70">
        <f>IF(AND($B124="Надавач",$H$3&lt;&gt;"Надавач"),"-",SUMIFS(Заклад!$E:$E,Заклад!$A:$A,$A124,Заклад!$B:$B,I121,Заклад!$C:$C,Звіт!$C124))</f>
        <v>0.83098591549295775</v>
      </c>
      <c r="J124" s="70">
        <f>IF(AND($B124="Надавач",$H$3&lt;&gt;"Надавач"),"-",SUMIFS(Заклад!$E:$E,Заклад!$A:$A,$A124,Заклад!$B:$B,J121,Заклад!$C:$C,Звіт!$C124))</f>
        <v>0.81052631578947365</v>
      </c>
      <c r="K124" s="70">
        <f>IF(AND($B124="Надавач",$H$3&lt;&gt;"Надавач"),"-",SUMIFS(Заклад!$E:$E,Заклад!$A:$A,$A124,Заклад!$B:$B,K121,Заклад!$C:$C,Звіт!$C124))</f>
        <v>0.79442508710801396</v>
      </c>
      <c r="L124" s="70">
        <f>IF(AND($B124="Надавач",$H$3&lt;&gt;"Надавач"),"-",SUMIFS(Заклад!$E:$E,Заклад!$A:$A,$A124,Заклад!$B:$B,L121,Заклад!$C:$C,Звіт!$C124))</f>
        <v>0.80701754385964908</v>
      </c>
      <c r="M124" s="70">
        <f>IF(AND($B124="Надавач",$H$3&lt;&gt;"Надавач"),"-",SUMIFS(Заклад!$E:$E,Заклад!$A:$A,$A124,Заклад!$B:$B,M121,Заклад!$C:$C,Звіт!$C124))</f>
        <v>0.81468531468531469</v>
      </c>
      <c r="N124" s="70">
        <f>IF(AND($B124="Надавач",$H$3&lt;&gt;"Надавач"),"-",SUMIFS(Заклад!$E:$E,Заклад!$A:$A,$A124,Заклад!$B:$B,N121,Заклад!$C:$C,Звіт!$C124))</f>
        <v>0.83566433566433562</v>
      </c>
      <c r="O124" s="70">
        <f>IF(AND($B124="Надавач",$H$3&lt;&gt;"Надавач"),"-",SUMIFS(Заклад!$E:$E,Заклад!$A:$A,$A124,Заклад!$B:$B,O121,Заклад!$C:$C,Звіт!$C124))</f>
        <v>0.80935251798561147</v>
      </c>
      <c r="P124" s="70">
        <f>IF(AND($B124="Надавач",$H$3&lt;&gt;"Надавач"),"-",SUMIFS(Заклад!$E:$E,Заклад!$A:$A,$A124,Заклад!$B:$B,P121,Заклад!$C:$C,Звіт!$C124))</f>
        <v>0.82089552238805974</v>
      </c>
      <c r="Q124" s="70">
        <f>IF(AND($B124="Надавач",$H$3&lt;&gt;"Надавач"),"-",SUMIFS(Заклад!$E:$E,Заклад!$A:$A,$A124,Заклад!$B:$B,Q121,Заклад!$C:$C,Звіт!$C124))</f>
        <v>0.8007518796992481</v>
      </c>
      <c r="R124" s="70">
        <f>IF(AND($B124="Надавач",$H$3&lt;&gt;"Надавач"),"-",SUMIFS(Заклад!$E:$E,Заклад!$A:$A,$A124,Заклад!$B:$B,R121,Заклад!$C:$C,Звіт!$C124))</f>
        <v>0.81412639405204457</v>
      </c>
      <c r="S124" s="70">
        <f>IF(AND($B124="Надавач",$H$3&lt;&gt;"Надавач"),"-",SUMIFS(Заклад!$E:$E,Заклад!$A:$A,$A124,Заклад!$B:$B,$S121,Заклад!$C:$C,Звіт!$C124))</f>
        <v>0.81784386617100369</v>
      </c>
      <c r="T124" s="71">
        <f>IF(AND($B124="Надавач",$H$3&lt;&gt;"Надавач"),"-",SUMIFS(Заклад!$E:$E,Заклад!$A:$A,$A124,Заклад!$B:$B,$T121,Заклад!$C:$C,Звіт!$C124))</f>
        <v>0.79536679536679533</v>
      </c>
      <c r="U124" s="83">
        <f>T124-S124</f>
        <v>-2.2477070804208354E-2</v>
      </c>
      <c r="V124" s="30"/>
    </row>
    <row r="125" spans="1:30" x14ac:dyDescent="0.3">
      <c r="A125">
        <v>7</v>
      </c>
      <c r="D125" s="18"/>
    </row>
    <row r="126" spans="1:30" x14ac:dyDescent="0.3">
      <c r="A126">
        <v>8</v>
      </c>
      <c r="D126" s="18"/>
      <c r="G126" s="25" t="str">
        <f>VLOOKUP($A126,Індикатори!$A:$B,2,0)</f>
        <v>Вакцинація дітей віком до 6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37.200000000000003" customHeight="1" x14ac:dyDescent="0.3">
      <c r="A127">
        <v>8</v>
      </c>
      <c r="D127" s="18"/>
      <c r="E127" t="s">
        <v>35</v>
      </c>
      <c r="G127" s="22"/>
      <c r="H127" s="89" t="str">
        <f>VLOOKUP($A127,Індикатори!$A:$G,7,0)</f>
        <v>Відсоток дітей віком до 7 років, які отримали вакцинацію (принаймні одну) за останній рік.</v>
      </c>
      <c r="I127" s="23">
        <f t="shared" ref="I127" si="141">EOMONTH(J127,-2)+1</f>
        <v>45870</v>
      </c>
      <c r="J127" s="23">
        <f t="shared" ref="J127" si="142">EOMONTH(K127,-2)+1</f>
        <v>45901</v>
      </c>
      <c r="K127" s="23">
        <f t="shared" ref="K127" si="143">EOMONTH(L127,-2)+1</f>
        <v>45931</v>
      </c>
      <c r="L127" s="23">
        <f t="shared" ref="L127" si="144">EOMONTH(M127,-2)+1</f>
        <v>45962</v>
      </c>
      <c r="M127" s="23">
        <f t="shared" ref="M127:N127" si="145">EOMONTH(N127,-2)+1</f>
        <v>45992</v>
      </c>
      <c r="N127" s="23">
        <f t="shared" si="145"/>
        <v>46023</v>
      </c>
      <c r="O127" s="23">
        <f t="shared" ref="O127:Q127" si="146">EOMONTH(P127,-2)+1</f>
        <v>46054</v>
      </c>
      <c r="P127" s="23">
        <f t="shared" si="146"/>
        <v>46082</v>
      </c>
      <c r="Q127" s="23">
        <f t="shared" si="146"/>
        <v>46113</v>
      </c>
      <c r="R127" s="23">
        <f>EOMONTH(S127,-2)+1</f>
        <v>46143</v>
      </c>
      <c r="S127" s="23">
        <f>EOMONTH(Dict!$A$2,-2)+1</f>
        <v>46174</v>
      </c>
      <c r="T127" s="28">
        <f>Dict!$A$2</f>
        <v>46204</v>
      </c>
      <c r="U127" s="95" t="s">
        <v>77</v>
      </c>
      <c r="V127" s="24"/>
      <c r="W127" s="22"/>
      <c r="X127" s="22"/>
      <c r="Y127" s="22"/>
      <c r="Z127" s="22"/>
      <c r="AA127" s="22"/>
      <c r="AB127" s="22"/>
      <c r="AC127" s="18"/>
      <c r="AD127" s="18"/>
    </row>
    <row r="128" spans="1:30" ht="34.799999999999997" customHeight="1" x14ac:dyDescent="0.3">
      <c r="A128">
        <v>8</v>
      </c>
      <c r="B128" t="str">
        <f>VLOOKUP(A128,Індикатори!A:E,5,0)</f>
        <v>Заклад/Лікар</v>
      </c>
      <c r="C128" t="str">
        <f>$H$3</f>
        <v>Надавач</v>
      </c>
      <c r="D128" s="18">
        <f>Dict!$A$2</f>
        <v>46204</v>
      </c>
      <c r="E128" t="s">
        <v>36</v>
      </c>
      <c r="H128" s="87" t="str">
        <f>VLOOKUP($A128,Індикатори!$A:$D,3,0)</f>
        <v>Кількість дітей (задекларованих), які у звітному місяці мають вік до 7 років, і які були вакциновані за останній рік:</v>
      </c>
      <c r="I128" s="29">
        <f>IF(AND($B128="Надавач",$H$3&lt;&gt;"Надавач"),"-",SUMIFS(Заклад!$F:$F,Заклад!$A:$A,$A128,Заклад!$B:$B,I127,Заклад!$C:$C,Звіт!$C128))</f>
        <v>700</v>
      </c>
      <c r="J128" s="29">
        <f>IF(AND($B128="Надавач",$H$3&lt;&gt;"Надавач"),"-",SUMIFS(Заклад!$F:$F,Заклад!$A:$A,$A128,Заклад!$B:$B,J127,Заклад!$C:$C,Звіт!$C128))</f>
        <v>686</v>
      </c>
      <c r="K128" s="29">
        <f>IF(AND($B128="Надавач",$H$3&lt;&gt;"Надавач"),"-",SUMIFS(Заклад!$F:$F,Заклад!$A:$A,$A128,Заклад!$B:$B,K127,Заклад!$C:$C,Звіт!$C128))</f>
        <v>687</v>
      </c>
      <c r="L128" s="29">
        <f>IF(AND($B128="Надавач",$H$3&lt;&gt;"Надавач"),"-",SUMIFS(Заклад!$F:$F,Заклад!$A:$A,$A128,Заклад!$B:$B,L127,Заклад!$C:$C,Звіт!$C128))</f>
        <v>675</v>
      </c>
      <c r="M128" s="29">
        <f>IF(AND($B128="Надавач",$H$3&lt;&gt;"Надавач"),"-",SUMIFS(Заклад!$F:$F,Заклад!$A:$A,$A128,Заклад!$B:$B,M127,Заклад!$C:$C,Звіт!$C128))</f>
        <v>659</v>
      </c>
      <c r="N128" s="29">
        <f>IF(AND($B128="Надавач",$H$3&lt;&gt;"Надавач"),"-",SUMIFS(Заклад!$F:$F,Заклад!$A:$A,$A128,Заклад!$B:$B,N127,Заклад!$C:$C,Звіт!$C128))</f>
        <v>662</v>
      </c>
      <c r="O128" s="29">
        <f>IF(AND($B128="Надавач",$H$3&lt;&gt;"Надавач"),"-",SUMIFS(Заклад!$F:$F,Заклад!$A:$A,$A128,Заклад!$B:$B,O127,Заклад!$C:$C,Звіт!$C128))</f>
        <v>650</v>
      </c>
      <c r="P128" s="29">
        <f>IF(AND($B128="Надавач",$H$3&lt;&gt;"Надавач"),"-",SUMIFS(Заклад!$F:$F,Заклад!$A:$A,$A128,Заклад!$B:$B,P127,Заклад!$C:$C,Звіт!$C128))</f>
        <v>640</v>
      </c>
      <c r="Q128" s="29">
        <f>IF(AND($B128="Надавач",$H$3&lt;&gt;"Надавач"),"-",SUMIFS(Заклад!$F:$F,Заклад!$A:$A,$A128,Заклад!$B:$B,Q127,Заклад!$C:$C,Звіт!$C128))</f>
        <v>643</v>
      </c>
      <c r="R128" s="29">
        <f>IF(AND($B128="Надавач",$H$3&lt;&gt;"Надавач"),"-",SUMIFS(Заклад!$F:$F,Заклад!$A:$A,$A128,Заклад!$B:$B,R127,Заклад!$C:$C,Звіт!$C128))</f>
        <v>653</v>
      </c>
      <c r="S128" s="29">
        <f>IF(AND($B128="Надавач",$H$3&lt;&gt;"Надавач"),"-",SUMIFS(Заклад!$F:$F,Заклад!$A:$A,$A128,Заклад!$B:$B,$S127,Заклад!$C:$C,Звіт!$C128))</f>
        <v>678</v>
      </c>
      <c r="T128" s="19">
        <f>IF(AND($B128="Надавач",$H$3&lt;&gt;"Надавач"),"-",SUMIFS(Заклад!$F:$F,Заклад!$A:$A,$A128,Заклад!$B:$B,$T127,Заклад!$C:$C,Звіт!$C128))</f>
        <v>670</v>
      </c>
      <c r="U128" s="19">
        <f>T128-S128</f>
        <v>-8</v>
      </c>
      <c r="V128" s="19"/>
    </row>
    <row r="129" spans="1:30" ht="19.2" customHeight="1" x14ac:dyDescent="0.3">
      <c r="A129">
        <v>8</v>
      </c>
      <c r="B129" t="str">
        <f>VLOOKUP(A129,Індикатори!A:E,5,0)</f>
        <v>Заклад/Лікар</v>
      </c>
      <c r="C129" t="str">
        <f>$H$3</f>
        <v>Надавач</v>
      </c>
      <c r="D129" s="18">
        <f>Dict!$A$2</f>
        <v>46204</v>
      </c>
      <c r="E129" t="s">
        <v>37</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1476</v>
      </c>
      <c r="J129" s="29">
        <f>IF(AND($B129="Надавач",$H$3&lt;&gt;"Надавач"),"-",SUMIFS(Заклад!$G:$G,Заклад!$A:$A,$A129,Заклад!$B:$B,J127,Заклад!$C:$C,Звіт!$C129))</f>
        <v>1460</v>
      </c>
      <c r="K129" s="29">
        <f>IF(AND($B129="Надавач",$H$3&lt;&gt;"Надавач"),"-",SUMIFS(Заклад!$G:$G,Заклад!$A:$A,$A129,Заклад!$B:$B,K127,Заклад!$C:$C,Звіт!$C129))</f>
        <v>1445</v>
      </c>
      <c r="L129" s="29">
        <f>IF(AND($B129="Надавач",$H$3&lt;&gt;"Надавач"),"-",SUMIFS(Заклад!$G:$G,Заклад!$A:$A,$A129,Заклад!$B:$B,L127,Заклад!$C:$C,Звіт!$C129))</f>
        <v>1435</v>
      </c>
      <c r="M129" s="29">
        <f>IF(AND($B129="Надавач",$H$3&lt;&gt;"Надавач"),"-",SUMIFS(Заклад!$G:$G,Заклад!$A:$A,$A129,Заклад!$B:$B,M127,Заклад!$C:$C,Звіт!$C129))</f>
        <v>1419</v>
      </c>
      <c r="N129" s="29">
        <f>IF(AND($B129="Надавач",$H$3&lt;&gt;"Надавач"),"-",SUMIFS(Заклад!$G:$G,Заклад!$A:$A,$A129,Заклад!$B:$B,N127,Заклад!$C:$C,Звіт!$C129))</f>
        <v>1407</v>
      </c>
      <c r="O129" s="29">
        <f>IF(AND($B129="Надавач",$H$3&lt;&gt;"Надавач"),"-",SUMIFS(Заклад!$G:$G,Заклад!$A:$A,$A129,Заклад!$B:$B,O127,Заклад!$C:$C,Звіт!$C129))</f>
        <v>1396</v>
      </c>
      <c r="P129" s="29">
        <f>IF(AND($B129="Надавач",$H$3&lt;&gt;"Надавач"),"-",SUMIFS(Заклад!$G:$G,Заклад!$A:$A,$A129,Заклад!$B:$B,P127,Заклад!$C:$C,Звіт!$C129))</f>
        <v>1382</v>
      </c>
      <c r="Q129" s="29">
        <f>IF(AND($B129="Надавач",$H$3&lt;&gt;"Надавач"),"-",SUMIFS(Заклад!$G:$G,Заклад!$A:$A,$A129,Заклад!$B:$B,Q127,Заклад!$C:$C,Звіт!$C129))</f>
        <v>1381</v>
      </c>
      <c r="R129" s="29">
        <f>IF(AND($B129="Надавач",$H$3&lt;&gt;"Надавач"),"-",SUMIFS(Заклад!$G:$G,Заклад!$A:$A,$A129,Заклад!$B:$B,R127,Заклад!$C:$C,Звіт!$C129))</f>
        <v>1372</v>
      </c>
      <c r="S129" s="29">
        <f>IF(AND($B129="Надавач",$H$3&lt;&gt;"Надавач"),"-",SUMIFS(Заклад!$G:$G,Заклад!$A:$A,$A129,Заклад!$B:$B,$S127,Заклад!$C:$C,Звіт!$C129))</f>
        <v>1355</v>
      </c>
      <c r="T129" s="19">
        <f>IF(AND($B129="Надавач",$H$3&lt;&gt;"Надавач"),"-",SUMIFS(Заклад!$G:$G,Заклад!$A:$A,$A129,Заклад!$B:$B,$T127,Заклад!$C:$C,Звіт!$C129))</f>
        <v>1337</v>
      </c>
      <c r="U129" s="19">
        <f>T129-S129</f>
        <v>-18</v>
      </c>
      <c r="V129" s="19"/>
    </row>
    <row r="130" spans="1:30" x14ac:dyDescent="0.3">
      <c r="A130">
        <v>8</v>
      </c>
      <c r="B130" t="str">
        <f>VLOOKUP(A130,Індикатори!A:E,5,0)</f>
        <v>Заклад/Лікар</v>
      </c>
      <c r="C130" t="str">
        <f>$H$3</f>
        <v>Надавач</v>
      </c>
      <c r="D130" s="18">
        <f>Dict!$A$2</f>
        <v>46204</v>
      </c>
      <c r="E130" t="s">
        <v>5</v>
      </c>
      <c r="H130" s="90" t="s">
        <v>38</v>
      </c>
      <c r="I130" s="70">
        <f>IF(AND($B130="Надавач",$H$3&lt;&gt;"Надавач"),"-",SUMIFS(Заклад!$E:$E,Заклад!$A:$A,$A130,Заклад!$B:$B,I127,Заклад!$C:$C,Звіт!$C130))</f>
        <v>0.4742547425474255</v>
      </c>
      <c r="J130" s="70">
        <f>IF(AND($B130="Надавач",$H$3&lt;&gt;"Надавач"),"-",SUMIFS(Заклад!$E:$E,Заклад!$A:$A,$A130,Заклад!$B:$B,J127,Заклад!$C:$C,Звіт!$C130))</f>
        <v>0.46986301369863015</v>
      </c>
      <c r="K130" s="70">
        <f>IF(AND($B130="Надавач",$H$3&lt;&gt;"Надавач"),"-",SUMIFS(Заклад!$E:$E,Заклад!$A:$A,$A130,Заклад!$B:$B,K127,Заклад!$C:$C,Звіт!$C130))</f>
        <v>0.47543252595155711</v>
      </c>
      <c r="L130" s="70">
        <f>IF(AND($B130="Надавач",$H$3&lt;&gt;"Надавач"),"-",SUMIFS(Заклад!$E:$E,Заклад!$A:$A,$A130,Заклад!$B:$B,L127,Заклад!$C:$C,Звіт!$C130))</f>
        <v>0.47038327526132406</v>
      </c>
      <c r="M130" s="70">
        <f>IF(AND($B130="Надавач",$H$3&lt;&gt;"Надавач"),"-",SUMIFS(Заклад!$E:$E,Заклад!$A:$A,$A130,Заклад!$B:$B,M127,Заклад!$C:$C,Звіт!$C130))</f>
        <v>0.46441155743481327</v>
      </c>
      <c r="N130" s="70">
        <f>IF(AND($B130="Надавач",$H$3&lt;&gt;"Надавач"),"-",SUMIFS(Заклад!$E:$E,Заклад!$A:$A,$A130,Заклад!$B:$B,N127,Заклад!$C:$C,Звіт!$C130))</f>
        <v>0.47050461975835112</v>
      </c>
      <c r="O130" s="70">
        <f>IF(AND($B130="Надавач",$H$3&lt;&gt;"Надавач"),"-",SUMIFS(Заклад!$E:$E,Заклад!$A:$A,$A130,Заклад!$B:$B,O127,Заклад!$C:$C,Звіт!$C130))</f>
        <v>0.46561604584527222</v>
      </c>
      <c r="P130" s="70">
        <f>IF(AND($B130="Надавач",$H$3&lt;&gt;"Надавач"),"-",SUMIFS(Заклад!$E:$E,Заклад!$A:$A,$A130,Заклад!$B:$B,P127,Заклад!$C:$C,Звіт!$C130))</f>
        <v>0.4630969609261939</v>
      </c>
      <c r="Q130" s="70">
        <f>IF(AND($B130="Надавач",$H$3&lt;&gt;"Надавач"),"-",SUMIFS(Заклад!$E:$E,Заклад!$A:$A,$A130,Заклад!$B:$B,Q127,Заклад!$C:$C,Звіт!$C130))</f>
        <v>0.4656046343229544</v>
      </c>
      <c r="R130" s="70">
        <f>IF(AND($B130="Надавач",$H$3&lt;&gt;"Надавач"),"-",SUMIFS(Заклад!$E:$E,Заклад!$A:$A,$A130,Заклад!$B:$B,R127,Заклад!$C:$C,Звіт!$C130))</f>
        <v>0.47594752186588923</v>
      </c>
      <c r="S130" s="70">
        <f>IF(AND($B130="Надавач",$H$3&lt;&gt;"Надавач"),"-",SUMIFS(Заклад!$E:$E,Заклад!$A:$A,$A130,Заклад!$B:$B,$S127,Заклад!$C:$C,Звіт!$C130))</f>
        <v>0.5003690036900369</v>
      </c>
      <c r="T130" s="71">
        <f>IF(AND($B130="Надавач",$H$3&lt;&gt;"Надавач"),"-",SUMIFS(Заклад!$E:$E,Заклад!$A:$A,$A130,Заклад!$B:$B,$T127,Заклад!$C:$C,Звіт!$C130))</f>
        <v>0.5011219147344802</v>
      </c>
      <c r="U130" s="83">
        <f>T130-S130</f>
        <v>7.5291104444330514E-4</v>
      </c>
      <c r="V130" s="30"/>
    </row>
    <row r="131" spans="1:30" x14ac:dyDescent="0.3">
      <c r="A131">
        <v>8</v>
      </c>
      <c r="D131" s="18"/>
    </row>
    <row r="132" spans="1:30" x14ac:dyDescent="0.3">
      <c r="A132">
        <v>9</v>
      </c>
      <c r="D132" s="18"/>
      <c r="G132" s="25" t="str">
        <f>VLOOKUP($A132,Індикатори!$A:$B,2,0)</f>
        <v>Повне оцінювання серце-судинного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99999999999997" customHeight="1" x14ac:dyDescent="0.3">
      <c r="A133">
        <v>9</v>
      </c>
      <c r="D133" s="18"/>
      <c r="E133" t="s">
        <v>35</v>
      </c>
      <c r="G133" s="22"/>
      <c r="H133" s="89" t="str">
        <f>VLOOKUP($A133,Індикатори!$A:$G,7,0)</f>
        <v>Частка пацієнтів із цільової групи та пацієнтів з групи ризику, яким були проведені необхідні вимірювання.</v>
      </c>
      <c r="I133" s="23">
        <f t="shared" ref="I133" si="147">EOMONTH(J133,-2)+1</f>
        <v>45870</v>
      </c>
      <c r="J133" s="23">
        <f t="shared" ref="J133" si="148">EOMONTH(K133,-2)+1</f>
        <v>45901</v>
      </c>
      <c r="K133" s="23">
        <f t="shared" ref="K133" si="149">EOMONTH(L133,-2)+1</f>
        <v>45931</v>
      </c>
      <c r="L133" s="23">
        <f t="shared" ref="L133" si="150">EOMONTH(M133,-2)+1</f>
        <v>45962</v>
      </c>
      <c r="M133" s="23">
        <f t="shared" ref="M133:N133" si="151">EOMONTH(N133,-2)+1</f>
        <v>45992</v>
      </c>
      <c r="N133" s="23">
        <f t="shared" si="151"/>
        <v>46023</v>
      </c>
      <c r="O133" s="23">
        <f t="shared" ref="O133:Q133" si="152">EOMONTH(P133,-2)+1</f>
        <v>46054</v>
      </c>
      <c r="P133" s="23">
        <f t="shared" si="152"/>
        <v>46082</v>
      </c>
      <c r="Q133" s="23">
        <f t="shared" si="152"/>
        <v>46113</v>
      </c>
      <c r="R133" s="23">
        <f>EOMONTH(S133,-2)+1</f>
        <v>46143</v>
      </c>
      <c r="S133" s="23">
        <f>EOMONTH(Dict!$A$2,-2)+1</f>
        <v>46174</v>
      </c>
      <c r="T133" s="28">
        <f>Dict!$A$2</f>
        <v>46204</v>
      </c>
      <c r="U133" s="95" t="s">
        <v>77</v>
      </c>
      <c r="V133" s="24"/>
      <c r="W133" s="22"/>
      <c r="X133" s="22"/>
      <c r="Y133" s="22"/>
      <c r="Z133" s="22"/>
      <c r="AA133" s="22"/>
      <c r="AB133" s="22"/>
      <c r="AC133" s="18"/>
      <c r="AD133" s="18"/>
    </row>
    <row r="134" spans="1:30" ht="52.8" customHeight="1" x14ac:dyDescent="0.3">
      <c r="A134">
        <v>9</v>
      </c>
      <c r="B134" t="str">
        <f>VLOOKUP(A134,Індикатори!A:E,5,0)</f>
        <v>Заклад/Лікар</v>
      </c>
      <c r="C134" t="str">
        <f>$H$3</f>
        <v>Надавач</v>
      </c>
      <c r="D134" s="18">
        <f>Dict!$A$2</f>
        <v>46204</v>
      </c>
      <c r="E134" t="s">
        <v>36</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5502</v>
      </c>
      <c r="J134" s="29">
        <f>IF(AND($B134="Надавач",$H$3&lt;&gt;"Надавач"),"-",SUMIFS(Заклад!$F:$F,Заклад!$A:$A,$A134,Заклад!$B:$B,J133,Заклад!$C:$C,Звіт!$C134))</f>
        <v>5796</v>
      </c>
      <c r="K134" s="29">
        <f>IF(AND($B134="Надавач",$H$3&lt;&gt;"Надавач"),"-",SUMIFS(Заклад!$F:$F,Заклад!$A:$A,$A134,Заклад!$B:$B,K133,Заклад!$C:$C,Звіт!$C134))</f>
        <v>6301</v>
      </c>
      <c r="L134" s="29">
        <f>IF(AND($B134="Надавач",$H$3&lt;&gt;"Надавач"),"-",SUMIFS(Заклад!$F:$F,Заклад!$A:$A,$A134,Заклад!$B:$B,L133,Заклад!$C:$C,Звіт!$C134))</f>
        <v>6827</v>
      </c>
      <c r="M134" s="29">
        <f>IF(AND($B134="Надавач",$H$3&lt;&gt;"Надавач"),"-",SUMIFS(Заклад!$F:$F,Заклад!$A:$A,$A134,Заклад!$B:$B,M133,Заклад!$C:$C,Звіт!$C134))</f>
        <v>7154</v>
      </c>
      <c r="N134" s="29">
        <f>IF(AND($B134="Надавач",$H$3&lt;&gt;"Надавач"),"-",SUMIFS(Заклад!$F:$F,Заклад!$A:$A,$A134,Заклад!$B:$B,N133,Заклад!$C:$C,Звіт!$C134))</f>
        <v>7380</v>
      </c>
      <c r="O134" s="29">
        <f>IF(AND($B134="Надавач",$H$3&lt;&gt;"Надавач"),"-",SUMIFS(Заклад!$F:$F,Заклад!$A:$A,$A134,Заклад!$B:$B,O133,Заклад!$C:$C,Звіт!$C134))</f>
        <v>7462</v>
      </c>
      <c r="P134" s="29">
        <f>IF(AND($B134="Надавач",$H$3&lt;&gt;"Надавач"),"-",SUMIFS(Заклад!$F:$F,Заклад!$A:$A,$A134,Заклад!$B:$B,P133,Заклад!$C:$C,Звіт!$C134))</f>
        <v>7474</v>
      </c>
      <c r="Q134" s="29">
        <f>IF(AND($B134="Надавач",$H$3&lt;&gt;"Надавач"),"-",SUMIFS(Заклад!$F:$F,Заклад!$A:$A,$A134,Заклад!$B:$B,Q133,Заклад!$C:$C,Звіт!$C134))</f>
        <v>7512</v>
      </c>
      <c r="R134" s="29">
        <f>IF(AND($B134="Надавач",$H$3&lt;&gt;"Надавач"),"-",SUMIFS(Заклад!$F:$F,Заклад!$A:$A,$A134,Заклад!$B:$B,R133,Заклад!$C:$C,Звіт!$C134))</f>
        <v>7563</v>
      </c>
      <c r="S134" s="29">
        <f>IF(AND($B134="Надавач",$H$3&lt;&gt;"Надавач"),"-",SUMIFS(Заклад!$F:$F,Заклад!$A:$A,$A134,Заклад!$B:$B,$S133,Заклад!$C:$C,Звіт!$C134))</f>
        <v>7595</v>
      </c>
      <c r="T134" s="19">
        <f>IF(AND($B134="Надавач",$H$3&lt;&gt;"Надавач"),"-",SUMIFS(Заклад!$F:$F,Заклад!$A:$A,$A134,Заклад!$B:$B,$T133,Заклад!$C:$C,Звіт!$C134))</f>
        <v>7678</v>
      </c>
      <c r="U134" s="19">
        <f>T134-S134</f>
        <v>83</v>
      </c>
      <c r="V134" s="19"/>
    </row>
    <row r="135" spans="1:30" ht="79.2" customHeight="1" x14ac:dyDescent="0.3">
      <c r="A135">
        <v>9</v>
      </c>
      <c r="B135" t="str">
        <f>VLOOKUP(A135,Індикатори!A:E,5,0)</f>
        <v>Заклад/Лікар</v>
      </c>
      <c r="C135" t="str">
        <f>$H$3</f>
        <v>Надавач</v>
      </c>
      <c r="D135" s="18">
        <f>Dict!$A$2</f>
        <v>46204</v>
      </c>
      <c r="E135" t="s">
        <v>37</v>
      </c>
      <c r="H135" s="87" t="str">
        <f>VLOOKUP($A135,Індикатори!$A:$D,4,0)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5" s="29">
        <f>IF(AND($B135="Надавач",$H$3&lt;&gt;"Надавач"),"-",SUMIFS(Заклад!$G:$G,Заклад!$A:$A,$A135,Заклад!$B:$B,I133,Заклад!$C:$C,Звіт!$C135))</f>
        <v>10343</v>
      </c>
      <c r="J135" s="29">
        <f>IF(AND($B135="Надавач",$H$3&lt;&gt;"Надавач"),"-",SUMIFS(Заклад!$G:$G,Заклад!$A:$A,$A135,Заклад!$B:$B,J133,Заклад!$C:$C,Звіт!$C135))</f>
        <v>10336</v>
      </c>
      <c r="K135" s="29">
        <f>IF(AND($B135="Надавач",$H$3&lt;&gt;"Надавач"),"-",SUMIFS(Заклад!$G:$G,Заклад!$A:$A,$A135,Заклад!$B:$B,K133,Заклад!$C:$C,Звіт!$C135))</f>
        <v>10293</v>
      </c>
      <c r="L135" s="29">
        <f>IF(AND($B135="Надавач",$H$3&lt;&gt;"Надавач"),"-",SUMIFS(Заклад!$G:$G,Заклад!$A:$A,$A135,Заклад!$B:$B,L133,Заклад!$C:$C,Звіт!$C135))</f>
        <v>10293</v>
      </c>
      <c r="M135" s="29">
        <f>IF(AND($B135="Надавач",$H$3&lt;&gt;"Надавач"),"-",SUMIFS(Заклад!$G:$G,Заклад!$A:$A,$A135,Заклад!$B:$B,M133,Заклад!$C:$C,Звіт!$C135))</f>
        <v>10288</v>
      </c>
      <c r="N135" s="29">
        <f>IF(AND($B135="Надавач",$H$3&lt;&gt;"Надавач"),"-",SUMIFS(Заклад!$G:$G,Заклад!$A:$A,$A135,Заклад!$B:$B,N133,Заклад!$C:$C,Звіт!$C135))</f>
        <v>10103</v>
      </c>
      <c r="O135" s="29">
        <f>IF(AND($B135="Надавач",$H$3&lt;&gt;"Надавач"),"-",SUMIFS(Заклад!$G:$G,Заклад!$A:$A,$A135,Заклад!$B:$B,O133,Заклад!$C:$C,Звіт!$C135))</f>
        <v>9937</v>
      </c>
      <c r="P135" s="29">
        <f>IF(AND($B135="Надавач",$H$3&lt;&gt;"Надавач"),"-",SUMIFS(Заклад!$G:$G,Заклад!$A:$A,$A135,Заклад!$B:$B,P133,Заклад!$C:$C,Звіт!$C135))</f>
        <v>9810</v>
      </c>
      <c r="Q135" s="29">
        <f>IF(AND($B135="Надавач",$H$3&lt;&gt;"Надавач"),"-",SUMIFS(Заклад!$G:$G,Заклад!$A:$A,$A135,Заклад!$B:$B,Q133,Заклад!$C:$C,Звіт!$C135))</f>
        <v>9742</v>
      </c>
      <c r="R135" s="29">
        <f>IF(AND($B135="Надавач",$H$3&lt;&gt;"Надавач"),"-",SUMIFS(Заклад!$G:$G,Заклад!$A:$A,$A135,Заклад!$B:$B,R133,Заклад!$C:$C,Звіт!$C135))</f>
        <v>9654</v>
      </c>
      <c r="S135" s="29">
        <f>IF(AND($B135="Надавач",$H$3&lt;&gt;"Надавач"),"-",SUMIFS(Заклад!$G:$G,Заклад!$A:$A,$A135,Заклад!$B:$B,$S133,Заклад!$C:$C,Звіт!$C135))</f>
        <v>9569</v>
      </c>
      <c r="T135" s="19">
        <f>IF(AND($B135="Надавач",$H$3&lt;&gt;"Надавач"),"-",SUMIFS(Заклад!$G:$G,Заклад!$A:$A,$A135,Заклад!$B:$B,$T133,Заклад!$C:$C,Звіт!$C135))</f>
        <v>9561</v>
      </c>
      <c r="U135" s="19">
        <f>T135-S135</f>
        <v>-8</v>
      </c>
      <c r="V135" s="19"/>
    </row>
    <row r="136" spans="1:30" x14ac:dyDescent="0.3">
      <c r="A136">
        <v>9</v>
      </c>
      <c r="B136" t="str">
        <f>VLOOKUP(A136,Індикатори!A:E,5,0)</f>
        <v>Заклад/Лікар</v>
      </c>
      <c r="C136" t="str">
        <f>$H$3</f>
        <v>Надавач</v>
      </c>
      <c r="D136" s="18">
        <f>Dict!$A$2</f>
        <v>46204</v>
      </c>
      <c r="E136" t="s">
        <v>5</v>
      </c>
      <c r="H136" s="90" t="s">
        <v>38</v>
      </c>
      <c r="I136" s="70">
        <f>IF(AND($B136="Надавач",$H$3&lt;&gt;"Надавач"),"-",SUMIFS(Заклад!$E:$E,Заклад!$A:$A,$A136,Заклад!$B:$B,I133,Заклад!$C:$C,Звіт!$C136))</f>
        <v>0.53195397853620807</v>
      </c>
      <c r="J136" s="70">
        <f>IF(AND($B136="Надавач",$H$3&lt;&gt;"Надавач"),"-",SUMIFS(Заклад!$E:$E,Заклад!$A:$A,$A136,Заклад!$B:$B,J133,Заклад!$C:$C,Звіт!$C136))</f>
        <v>0.56075851393188858</v>
      </c>
      <c r="K136" s="70">
        <f>IF(AND($B136="Надавач",$H$3&lt;&gt;"Надавач"),"-",SUMIFS(Заклад!$E:$E,Заклад!$A:$A,$A136,Заклад!$B:$B,K133,Заклад!$C:$C,Звіт!$C136))</f>
        <v>0.61216360633440203</v>
      </c>
      <c r="L136" s="70">
        <f>IF(AND($B136="Надавач",$H$3&lt;&gt;"Надавач"),"-",SUMIFS(Заклад!$E:$E,Заклад!$A:$A,$A136,Заклад!$B:$B,L133,Заклад!$C:$C,Звіт!$C136))</f>
        <v>0.66326629748372679</v>
      </c>
      <c r="M136" s="70">
        <f>IF(AND($B136="Надавач",$H$3&lt;&gt;"Надавач"),"-",SUMIFS(Заклад!$E:$E,Заклад!$A:$A,$A136,Заклад!$B:$B,M133,Заклад!$C:$C,Звіт!$C136))</f>
        <v>0.69537325038880249</v>
      </c>
      <c r="N136" s="70">
        <f>IF(AND($B136="Надавач",$H$3&lt;&gt;"Надавач"),"-",SUMIFS(Заклад!$E:$E,Заклад!$A:$A,$A136,Заклад!$B:$B,N133,Заклад!$C:$C,Звіт!$C136))</f>
        <v>0.73047609620904685</v>
      </c>
      <c r="O136" s="70">
        <f>IF(AND($B136="Надавач",$H$3&lt;&gt;"Надавач"),"-",SUMIFS(Заклад!$E:$E,Заклад!$A:$A,$A136,Заклад!$B:$B,O133,Заклад!$C:$C,Звіт!$C136))</f>
        <v>0.75093086444600987</v>
      </c>
      <c r="P136" s="70">
        <f>IF(AND($B136="Надавач",$H$3&lt;&gt;"Надавач"),"-",SUMIFS(Заклад!$E:$E,Заклад!$A:$A,$A136,Заклад!$B:$B,P133,Заклад!$C:$C,Звіт!$C136))</f>
        <v>0.76187563710499495</v>
      </c>
      <c r="Q136" s="70">
        <f>IF(AND($B136="Надавач",$H$3&lt;&gt;"Надавач"),"-",SUMIFS(Заклад!$E:$E,Заклад!$A:$A,$A136,Заклад!$B:$B,Q133,Заклад!$C:$C,Звіт!$C136))</f>
        <v>0.77109423116403197</v>
      </c>
      <c r="R136" s="70">
        <f>IF(AND($B136="Надавач",$H$3&lt;&gt;"Надавач"),"-",SUMIFS(Заклад!$E:$E,Заклад!$A:$A,$A136,Заклад!$B:$B,R133,Заклад!$C:$C,Звіт!$C136))</f>
        <v>0.78340584213797393</v>
      </c>
      <c r="S136" s="70">
        <f>IF(AND($B136="Надавач",$H$3&lt;&gt;"Надавач"),"-",SUMIFS(Заклад!$E:$E,Заклад!$A:$A,$A136,Заклад!$B:$B,$S133,Заклад!$C:$C,Звіт!$C136))</f>
        <v>0.79370885149963422</v>
      </c>
      <c r="T136" s="71">
        <f>IF(AND($B136="Надавач",$H$3&lt;&gt;"Надавач"),"-",SUMIFS(Заклад!$E:$E,Заклад!$A:$A,$A136,Заклад!$B:$B,$T133,Заклад!$C:$C,Звіт!$C136))</f>
        <v>0.8030540738416484</v>
      </c>
      <c r="U136" s="83">
        <f>T136-S136</f>
        <v>9.3452223420141811E-3</v>
      </c>
      <c r="V136" s="30"/>
    </row>
    <row r="137" spans="1:30" x14ac:dyDescent="0.3">
      <c r="A137">
        <v>9</v>
      </c>
      <c r="D137" s="18"/>
    </row>
    <row r="138" spans="1:30" x14ac:dyDescent="0.3">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9" customHeight="1" x14ac:dyDescent="0.3">
      <c r="A139">
        <v>10</v>
      </c>
      <c r="D139" s="18"/>
      <c r="E139" t="s">
        <v>35</v>
      </c>
      <c r="G139" s="22"/>
      <c r="H139" s="89" t="str">
        <f>VLOOKUP($A139,Індикатори!$A:$G,7,0)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9" s="23">
        <f t="shared" ref="I139" si="153">EOMONTH(J139,-2)+1</f>
        <v>45870</v>
      </c>
      <c r="J139" s="23">
        <f t="shared" ref="J139" si="154">EOMONTH(K139,-2)+1</f>
        <v>45901</v>
      </c>
      <c r="K139" s="23">
        <f t="shared" ref="K139" si="155">EOMONTH(L139,-2)+1</f>
        <v>45931</v>
      </c>
      <c r="L139" s="23">
        <f t="shared" ref="L139" si="156">EOMONTH(M139,-2)+1</f>
        <v>45962</v>
      </c>
      <c r="M139" s="23">
        <f t="shared" ref="M139:N139" si="157">EOMONTH(N139,-2)+1</f>
        <v>45992</v>
      </c>
      <c r="N139" s="23">
        <f t="shared" si="157"/>
        <v>46023</v>
      </c>
      <c r="O139" s="23">
        <f t="shared" ref="O139:Q139" si="158">EOMONTH(P139,-2)+1</f>
        <v>46054</v>
      </c>
      <c r="P139" s="23">
        <f t="shared" si="158"/>
        <v>46082</v>
      </c>
      <c r="Q139" s="23">
        <f t="shared" si="158"/>
        <v>46113</v>
      </c>
      <c r="R139" s="23">
        <f>EOMONTH(S139,-2)+1</f>
        <v>46143</v>
      </c>
      <c r="S139" s="23">
        <f>EOMONTH(Dict!$A$2,-2)+1</f>
        <v>46174</v>
      </c>
      <c r="T139" s="28">
        <f>Dict!$A$2</f>
        <v>46204</v>
      </c>
      <c r="U139" s="95" t="s">
        <v>77</v>
      </c>
      <c r="V139" s="24"/>
      <c r="W139" s="22"/>
      <c r="X139" s="22"/>
      <c r="Y139" s="22"/>
      <c r="Z139" s="22"/>
      <c r="AA139" s="22"/>
      <c r="AB139" s="22"/>
      <c r="AC139" s="18"/>
      <c r="AD139" s="18"/>
    </row>
    <row r="140" spans="1:30" ht="52.8" customHeight="1" x14ac:dyDescent="0.3">
      <c r="A140">
        <v>10</v>
      </c>
      <c r="B140" t="str">
        <f>VLOOKUP(A140,Індикатори!A:E,5,0)</f>
        <v>Заклад/Лікар</v>
      </c>
      <c r="C140" t="str">
        <f>$H$3</f>
        <v>Надавач</v>
      </c>
      <c r="D140" s="18">
        <f>Dict!$A$2</f>
        <v>46204</v>
      </c>
      <c r="E140" t="s">
        <v>36</v>
      </c>
      <c r="H140" s="87" t="str">
        <f>VLOOKUP($A140,Індикатори!$A:$D,3,0)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40" s="29">
        <f>IF(AND($B140="Надавач",$H$3&lt;&gt;"Надавач"),"-",SUMIFS(Заклад!$F:$F,Заклад!$A:$A,$A140,Заклад!$B:$B,I139,Заклад!$C:$C,Звіт!$C140))</f>
        <v>1733</v>
      </c>
      <c r="J140" s="29">
        <f>IF(AND($B140="Надавач",$H$3&lt;&gt;"Надавач"),"-",SUMIFS(Заклад!$F:$F,Заклад!$A:$A,$A140,Заклад!$B:$B,J139,Заклад!$C:$C,Звіт!$C140))</f>
        <v>1744</v>
      </c>
      <c r="K140" s="29">
        <f>IF(AND($B140="Надавач",$H$3&lt;&gt;"Надавач"),"-",SUMIFS(Заклад!$F:$F,Заклад!$A:$A,$A140,Заклад!$B:$B,K139,Заклад!$C:$C,Звіт!$C140))</f>
        <v>2125</v>
      </c>
      <c r="L140" s="29">
        <f>IF(AND($B140="Надавач",$H$3&lt;&gt;"Надавач"),"-",SUMIFS(Заклад!$F:$F,Заклад!$A:$A,$A140,Заклад!$B:$B,L139,Заклад!$C:$C,Звіт!$C140))</f>
        <v>2742</v>
      </c>
      <c r="M140" s="29">
        <f>IF(AND($B140="Надавач",$H$3&lt;&gt;"Надавач"),"-",SUMIFS(Заклад!$F:$F,Заклад!$A:$A,$A140,Заклад!$B:$B,M139,Заклад!$C:$C,Звіт!$C140))</f>
        <v>2966</v>
      </c>
      <c r="N140" s="29">
        <f>IF(AND($B140="Надавач",$H$3&lt;&gt;"Надавач"),"-",SUMIFS(Заклад!$F:$F,Заклад!$A:$A,$A140,Заклад!$B:$B,N139,Заклад!$C:$C,Звіт!$C140))</f>
        <v>2851</v>
      </c>
      <c r="O140" s="29">
        <f>IF(AND($B140="Надавач",$H$3&lt;&gt;"Надавач"),"-",SUMIFS(Заклад!$F:$F,Заклад!$A:$A,$A140,Заклад!$B:$B,O139,Заклад!$C:$C,Звіт!$C140))</f>
        <v>2944</v>
      </c>
      <c r="P140" s="29">
        <f>IF(AND($B140="Надавач",$H$3&lt;&gt;"Надавач"),"-",SUMIFS(Заклад!$F:$F,Заклад!$A:$A,$A140,Заклад!$B:$B,P139,Заклад!$C:$C,Звіт!$C140))</f>
        <v>3145</v>
      </c>
      <c r="Q140" s="29">
        <f>IF(AND($B140="Надавач",$H$3&lt;&gt;"Надавач"),"-",SUMIFS(Заклад!$F:$F,Заклад!$A:$A,$A140,Заклад!$B:$B,Q139,Заклад!$C:$C,Звіт!$C140))</f>
        <v>3546</v>
      </c>
      <c r="R140" s="29">
        <f>IF(AND($B140="Надавач",$H$3&lt;&gt;"Надавач"),"-",SUMIFS(Заклад!$F:$F,Заклад!$A:$A,$A140,Заклад!$B:$B,R139,Заклад!$C:$C,Звіт!$C140))</f>
        <v>3456</v>
      </c>
      <c r="S140" s="29">
        <f>IF(AND($B140="Надавач",$H$3&lt;&gt;"Надавач"),"-",SUMIFS(Заклад!$F:$F,Заклад!$A:$A,$A140,Заклад!$B:$B,$S139,Заклад!$C:$C,Звіт!$C140))</f>
        <v>3420</v>
      </c>
      <c r="T140" s="19">
        <f>IF(AND($B140="Надавач",$H$3&lt;&gt;"Надавач"),"-",SUMIFS(Заклад!$F:$F,Заклад!$A:$A,$A140,Заклад!$B:$B,$T139,Заклад!$C:$C,Звіт!$C140))</f>
        <v>3181</v>
      </c>
      <c r="U140" s="19">
        <f>T140-S140</f>
        <v>-239</v>
      </c>
      <c r="V140" s="19"/>
    </row>
    <row r="141" spans="1:30" ht="60" customHeight="1" x14ac:dyDescent="0.3">
      <c r="A141">
        <v>10</v>
      </c>
      <c r="B141" t="str">
        <f>VLOOKUP(A141,Індикатори!A:E,5,0)</f>
        <v>Заклад/Лікар</v>
      </c>
      <c r="C141" t="str">
        <f>$H$3</f>
        <v>Надавач</v>
      </c>
      <c r="D141" s="18">
        <f>Dict!$A$2</f>
        <v>46204</v>
      </c>
      <c r="E141" t="s">
        <v>37</v>
      </c>
      <c r="H141" s="87" t="str">
        <f>VLOOKUP($A141,Індикатори!$A:$D,4,0)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1" s="29">
        <f>IF(AND($B141="Надавач",$H$3&lt;&gt;"Надавач"),"-",SUMIFS(Заклад!$G:$G,Заклад!$A:$A,$A141,Заклад!$B:$B,I139,Заклад!$C:$C,Звіт!$C141))</f>
        <v>4229</v>
      </c>
      <c r="J141" s="29">
        <f>IF(AND($B141="Надавач",$H$3&lt;&gt;"Надавач"),"-",SUMIFS(Заклад!$G:$G,Заклад!$A:$A,$A141,Заклад!$B:$B,J139,Заклад!$C:$C,Звіт!$C141))</f>
        <v>3966</v>
      </c>
      <c r="K141" s="29">
        <f>IF(AND($B141="Надавач",$H$3&lt;&gt;"Надавач"),"-",SUMIFS(Заклад!$G:$G,Заклад!$A:$A,$A141,Заклад!$B:$B,K139,Заклад!$C:$C,Звіт!$C141))</f>
        <v>4171</v>
      </c>
      <c r="L141" s="29">
        <f>IF(AND($B141="Надавач",$H$3&lt;&gt;"Надавач"),"-",SUMIFS(Заклад!$G:$G,Заклад!$A:$A,$A141,Заклад!$B:$B,L139,Заклад!$C:$C,Звіт!$C141))</f>
        <v>4904</v>
      </c>
      <c r="M141" s="29">
        <f>IF(AND($B141="Надавач",$H$3&lt;&gt;"Надавач"),"-",SUMIFS(Заклад!$G:$G,Заклад!$A:$A,$A141,Заклад!$B:$B,M139,Заклад!$C:$C,Звіт!$C141))</f>
        <v>5240</v>
      </c>
      <c r="N141" s="29">
        <f>IF(AND($B141="Надавач",$H$3&lt;&gt;"Надавач"),"-",SUMIFS(Заклад!$G:$G,Заклад!$A:$A,$A141,Заклад!$B:$B,N139,Заклад!$C:$C,Звіт!$C141))</f>
        <v>5204</v>
      </c>
      <c r="O141" s="29">
        <f>IF(AND($B141="Надавач",$H$3&lt;&gt;"Надавач"),"-",SUMIFS(Заклад!$G:$G,Заклад!$A:$A,$A141,Заклад!$B:$B,O139,Заклад!$C:$C,Звіт!$C141))</f>
        <v>5154</v>
      </c>
      <c r="P141" s="29">
        <f>IF(AND($B141="Надавач",$H$3&lt;&gt;"Надавач"),"-",SUMIFS(Заклад!$G:$G,Заклад!$A:$A,$A141,Заклад!$B:$B,P139,Заклад!$C:$C,Звіт!$C141))</f>
        <v>5424</v>
      </c>
      <c r="Q141" s="29">
        <f>IF(AND($B141="Надавач",$H$3&lt;&gt;"Надавач"),"-",SUMIFS(Заклад!$G:$G,Заклад!$A:$A,$A141,Заклад!$B:$B,Q139,Заклад!$C:$C,Звіт!$C141))</f>
        <v>5795</v>
      </c>
      <c r="R141" s="29">
        <f>IF(AND($B141="Надавач",$H$3&lt;&gt;"Надавач"),"-",SUMIFS(Заклад!$G:$G,Заклад!$A:$A,$A141,Заклад!$B:$B,R139,Заклад!$C:$C,Звіт!$C141))</f>
        <v>5606</v>
      </c>
      <c r="S141" s="29">
        <f>IF(AND($B141="Надавач",$H$3&lt;&gt;"Надавач"),"-",SUMIFS(Заклад!$G:$G,Заклад!$A:$A,$A141,Заклад!$B:$B,$S139,Заклад!$C:$C,Звіт!$C141))</f>
        <v>5491</v>
      </c>
      <c r="T141" s="19">
        <f>IF(AND($B141="Надавач",$H$3&lt;&gt;"Надавач"),"-",SUMIFS(Заклад!$G:$G,Заклад!$A:$A,$A141,Заклад!$B:$B,$T139,Заклад!$C:$C,Звіт!$C141))</f>
        <v>5223</v>
      </c>
      <c r="U141" s="19">
        <f>T141-S141</f>
        <v>-268</v>
      </c>
      <c r="V141" s="19"/>
    </row>
    <row r="142" spans="1:30" x14ac:dyDescent="0.3">
      <c r="A142">
        <v>10</v>
      </c>
      <c r="B142" t="str">
        <f>VLOOKUP(A142,Індикатори!A:E,5,0)</f>
        <v>Заклад/Лікар</v>
      </c>
      <c r="C142" t="str">
        <f>$H$3</f>
        <v>Надавач</v>
      </c>
      <c r="D142" s="18">
        <f>Dict!$A$2</f>
        <v>46204</v>
      </c>
      <c r="E142" t="s">
        <v>5</v>
      </c>
      <c r="H142" s="92" t="s">
        <v>38</v>
      </c>
      <c r="I142" s="70">
        <f>IF(AND($B142="Надавач",$H$3&lt;&gt;"Надавач"),"-",SUMIFS(Заклад!$E:$E,Заклад!$A:$A,$A142,Заклад!$B:$B,I139,Заклад!$C:$C,Звіт!$C142))</f>
        <v>0.40978954835658549</v>
      </c>
      <c r="J142" s="70">
        <f>IF(AND($B142="Надавач",$H$3&lt;&gt;"Надавач"),"-",SUMIFS(Заклад!$E:$E,Заклад!$A:$A,$A142,Заклад!$B:$B,J139,Заклад!$C:$C,Звіт!$C142))</f>
        <v>0.43973777105395867</v>
      </c>
      <c r="K142" s="70">
        <f>IF(AND($B142="Надавач",$H$3&lt;&gt;"Надавач"),"-",SUMIFS(Заклад!$E:$E,Заклад!$A:$A,$A142,Заклад!$B:$B,K139,Заклад!$C:$C,Звіт!$C142))</f>
        <v>0.50947015104291538</v>
      </c>
      <c r="L142" s="70">
        <f>IF(AND($B142="Надавач",$H$3&lt;&gt;"Надавач"),"-",SUMIFS(Заклад!$E:$E,Заклад!$A:$A,$A142,Заклад!$B:$B,L139,Заклад!$C:$C,Звіт!$C142))</f>
        <v>0.55913539967373571</v>
      </c>
      <c r="M142" s="70">
        <f>IF(AND($B142="Надавач",$H$3&lt;&gt;"Надавач"),"-",SUMIFS(Заклад!$E:$E,Заклад!$A:$A,$A142,Заклад!$B:$B,M139,Заклад!$C:$C,Звіт!$C142))</f>
        <v>0.56603053435114503</v>
      </c>
      <c r="N142" s="70">
        <f>IF(AND($B142="Надавач",$H$3&lt;&gt;"Надавач"),"-",SUMIFS(Заклад!$E:$E,Заклад!$A:$A,$A142,Заклад!$B:$B,N139,Заклад!$C:$C,Звіт!$C142))</f>
        <v>0.54784780937740196</v>
      </c>
      <c r="O142" s="70">
        <f>IF(AND($B142="Надавач",$H$3&lt;&gt;"Надавач"),"-",SUMIFS(Заклад!$E:$E,Заклад!$A:$A,$A142,Заклад!$B:$B,O139,Заклад!$C:$C,Звіт!$C142))</f>
        <v>0.57120682964687619</v>
      </c>
      <c r="P142" s="70">
        <f>IF(AND($B142="Надавач",$H$3&lt;&gt;"Надавач"),"-",SUMIFS(Заклад!$E:$E,Заклад!$A:$A,$A142,Заклад!$B:$B,P139,Заклад!$C:$C,Звіт!$C142))</f>
        <v>0.57983038348082594</v>
      </c>
      <c r="Q142" s="70">
        <f>IF(AND($B142="Надавач",$H$3&lt;&gt;"Надавач"),"-",SUMIFS(Заклад!$E:$E,Заклад!$A:$A,$A142,Заклад!$B:$B,Q139,Заклад!$C:$C,Звіт!$C142))</f>
        <v>0.61190681622088006</v>
      </c>
      <c r="R142" s="70">
        <f>IF(AND($B142="Надавач",$H$3&lt;&gt;"Надавач"),"-",SUMIFS(Заклад!$E:$E,Заклад!$A:$A,$A142,Заклад!$B:$B,R139,Заклад!$C:$C,Звіт!$C142))</f>
        <v>0.61648234034962535</v>
      </c>
      <c r="S142" s="70">
        <f>IF(AND($B142="Надавач",$H$3&lt;&gt;"Надавач"),"-",SUMIFS(Заклад!$E:$E,Заклад!$A:$A,$A142,Заклад!$B:$B,$S139,Заклад!$C:$C,Звіт!$C142))</f>
        <v>0.62283737024221453</v>
      </c>
      <c r="T142" s="71">
        <f>IF(AND($B142="Надавач",$H$3&lt;&gt;"Надавач"),"-",SUMIFS(Заклад!$E:$E,Заклад!$A:$A,$A142,Заклад!$B:$B,$T139,Заклад!$C:$C,Звіт!$C142))</f>
        <v>0.60903695194332763</v>
      </c>
      <c r="U142" s="83">
        <f>T142-S142</f>
        <v>-1.3800418298886896E-2</v>
      </c>
      <c r="V142" s="30"/>
    </row>
    <row r="143" spans="1:30" x14ac:dyDescent="0.3">
      <c r="A143">
        <v>10</v>
      </c>
      <c r="D143" s="18"/>
    </row>
    <row r="144" spans="1:30" x14ac:dyDescent="0.3">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
      <c r="A145">
        <v>11</v>
      </c>
      <c r="D145" s="18"/>
      <c r="E145" t="s">
        <v>35</v>
      </c>
      <c r="G145" s="22"/>
      <c r="H145" s="89" t="str">
        <f>VLOOKUP($A145,Індикатори!$A:$G,7,0)</f>
        <v>Частка пацієнтів із цільової групи та пацієнтів з групи ризику, яким були проведені необхідні вимірювання.</v>
      </c>
      <c r="I145" s="23">
        <f t="shared" ref="I145" si="159">EOMONTH(J145,-2)+1</f>
        <v>45870</v>
      </c>
      <c r="J145" s="23">
        <f t="shared" ref="J145" si="160">EOMONTH(K145,-2)+1</f>
        <v>45901</v>
      </c>
      <c r="K145" s="23">
        <f t="shared" ref="K145" si="161">EOMONTH(L145,-2)+1</f>
        <v>45931</v>
      </c>
      <c r="L145" s="23">
        <f t="shared" ref="L145" si="162">EOMONTH(M145,-2)+1</f>
        <v>45962</v>
      </c>
      <c r="M145" s="23">
        <f t="shared" ref="M145:N145" si="163">EOMONTH(N145,-2)+1</f>
        <v>45992</v>
      </c>
      <c r="N145" s="23">
        <f t="shared" si="163"/>
        <v>46023</v>
      </c>
      <c r="O145" s="23">
        <f t="shared" ref="O145:Q145" si="164">EOMONTH(P145,-2)+1</f>
        <v>46054</v>
      </c>
      <c r="P145" s="23">
        <f t="shared" si="164"/>
        <v>46082</v>
      </c>
      <c r="Q145" s="23">
        <f t="shared" si="164"/>
        <v>46113</v>
      </c>
      <c r="R145" s="23">
        <f>EOMONTH(S145,-2)+1</f>
        <v>46143</v>
      </c>
      <c r="S145" s="23">
        <f>EOMONTH(Dict!$A$2,-2)+1</f>
        <v>46174</v>
      </c>
      <c r="T145" s="28">
        <f>Dict!$A$2</f>
        <v>46204</v>
      </c>
      <c r="U145" s="95" t="s">
        <v>77</v>
      </c>
      <c r="V145" s="24"/>
      <c r="W145" s="22"/>
      <c r="X145" s="22"/>
      <c r="Y145" s="22"/>
      <c r="Z145" s="22"/>
      <c r="AA145" s="22"/>
      <c r="AB145" s="22"/>
      <c r="AC145" s="18"/>
      <c r="AD145" s="18"/>
    </row>
    <row r="146" spans="1:30" ht="51.6" customHeight="1" x14ac:dyDescent="0.3">
      <c r="A146">
        <v>11</v>
      </c>
      <c r="B146" t="str">
        <f>VLOOKUP(A146,Індикатори!A:E,5,0)</f>
        <v>Заклад/Лікар</v>
      </c>
      <c r="C146" t="str">
        <f>$H$3</f>
        <v>Надавач</v>
      </c>
      <c r="D146" s="18">
        <f>Dict!$A$2</f>
        <v>46204</v>
      </c>
      <c r="E146" t="s">
        <v>36</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8992</v>
      </c>
      <c r="J146" s="29">
        <f>IF(AND($B146="Надавач",$H$3&lt;&gt;"Надавач"),"-",SUMIFS(Заклад!$F:$F,Заклад!$A:$A,$A146,Заклад!$B:$B,J145,Заклад!$C:$C,Звіт!$C146))</f>
        <v>9669</v>
      </c>
      <c r="K146" s="29">
        <f>IF(AND($B146="Надавач",$H$3&lt;&gt;"Надавач"),"-",SUMIFS(Заклад!$F:$F,Заклад!$A:$A,$A146,Заклад!$B:$B,K145,Заклад!$C:$C,Звіт!$C146))</f>
        <v>10709</v>
      </c>
      <c r="L146" s="29">
        <f>IF(AND($B146="Надавач",$H$3&lt;&gt;"Надавач"),"-",SUMIFS(Заклад!$F:$F,Заклад!$A:$A,$A146,Заклад!$B:$B,L145,Заклад!$C:$C,Звіт!$C146))</f>
        <v>11564</v>
      </c>
      <c r="M146" s="29">
        <f>IF(AND($B146="Надавач",$H$3&lt;&gt;"Надавач"),"-",SUMIFS(Заклад!$F:$F,Заклад!$A:$A,$A146,Заклад!$B:$B,M145,Заклад!$C:$C,Звіт!$C146))</f>
        <v>11978</v>
      </c>
      <c r="N146" s="29">
        <f>IF(AND($B146="Надавач",$H$3&lt;&gt;"Надавач"),"-",SUMIFS(Заклад!$F:$F,Заклад!$A:$A,$A146,Заклад!$B:$B,N145,Заклад!$C:$C,Звіт!$C146))</f>
        <v>12362</v>
      </c>
      <c r="O146" s="29">
        <f>IF(AND($B146="Надавач",$H$3&lt;&gt;"Надавач"),"-",SUMIFS(Заклад!$F:$F,Заклад!$A:$A,$A146,Заклад!$B:$B,O145,Заклад!$C:$C,Звіт!$C146))</f>
        <v>12042</v>
      </c>
      <c r="P146" s="29">
        <f>IF(AND($B146="Надавач",$H$3&lt;&gt;"Надавач"),"-",SUMIFS(Заклад!$F:$F,Заклад!$A:$A,$A146,Заклад!$B:$B,P145,Заклад!$C:$C,Звіт!$C146))</f>
        <v>12053</v>
      </c>
      <c r="Q146" s="29">
        <f>IF(AND($B146="Надавач",$H$3&lt;&gt;"Надавач"),"-",SUMIFS(Заклад!$F:$F,Заклад!$A:$A,$A146,Заклад!$B:$B,Q145,Заклад!$C:$C,Звіт!$C146))</f>
        <v>12092</v>
      </c>
      <c r="R146" s="29">
        <f>IF(AND($B146="Надавач",$H$3&lt;&gt;"Надавач"),"-",SUMIFS(Заклад!$F:$F,Заклад!$A:$A,$A146,Заклад!$B:$B,R145,Заклад!$C:$C,Звіт!$C146))</f>
        <v>12161</v>
      </c>
      <c r="S146" s="29">
        <f>IF(AND($B146="Надавач",$H$3&lt;&gt;"Надавач"),"-",SUMIFS(Заклад!$F:$F,Заклад!$A:$A,$A146,Заклад!$B:$B,$S145,Заклад!$C:$C,Звіт!$C146))</f>
        <v>12220</v>
      </c>
      <c r="T146" s="19">
        <f>IF(AND($B146="Надавач",$H$3&lt;&gt;"Надавач"),"-",SUMIFS(Заклад!$F:$F,Заклад!$A:$A,$A146,Заклад!$B:$B,$T145,Заклад!$C:$C,Звіт!$C146))</f>
        <v>12366</v>
      </c>
      <c r="U146" s="19">
        <f>T146-S146</f>
        <v>146</v>
      </c>
      <c r="V146" s="19"/>
    </row>
    <row r="147" spans="1:30" ht="47.4" customHeight="1" x14ac:dyDescent="0.3">
      <c r="A147">
        <v>11</v>
      </c>
      <c r="B147" t="str">
        <f>VLOOKUP(A147,Індикатори!A:E,5,0)</f>
        <v>Заклад/Лікар</v>
      </c>
      <c r="C147" t="str">
        <f>$H$3</f>
        <v>Надавач</v>
      </c>
      <c r="D147" s="18">
        <f>Dict!$A$2</f>
        <v>46204</v>
      </c>
      <c r="E147" t="s">
        <v>37</v>
      </c>
      <c r="H147" s="87" t="str">
        <f>VLOOKUP($A147,Індикатори!$A:$D,4,0)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7" s="29">
        <f>IF(AND($B147="Надавач",$H$3&lt;&gt;"Надавач"),"-",SUMIFS(Заклад!$G:$G,Заклад!$A:$A,$A147,Заклад!$B:$B,I145,Заклад!$C:$C,Звіт!$C147))</f>
        <v>14453</v>
      </c>
      <c r="J147" s="29">
        <f>IF(AND($B147="Надавач",$H$3&lt;&gt;"Надавач"),"-",SUMIFS(Заклад!$G:$G,Заклад!$A:$A,$A147,Заклад!$B:$B,J145,Заклад!$C:$C,Звіт!$C147))</f>
        <v>14558</v>
      </c>
      <c r="K147" s="29">
        <f>IF(AND($B147="Надавач",$H$3&lt;&gt;"Надавач"),"-",SUMIFS(Заклад!$G:$G,Заклад!$A:$A,$A147,Заклад!$B:$B,K145,Заклад!$C:$C,Звіт!$C147))</f>
        <v>14749</v>
      </c>
      <c r="L147" s="29">
        <f>IF(AND($B147="Надавач",$H$3&lt;&gt;"Надавач"),"-",SUMIFS(Заклад!$G:$G,Заклад!$A:$A,$A147,Заклад!$B:$B,L145,Заклад!$C:$C,Звіт!$C147))</f>
        <v>14904</v>
      </c>
      <c r="M147" s="29">
        <f>IF(AND($B147="Надавач",$H$3&lt;&gt;"Надавач"),"-",SUMIFS(Заклад!$G:$G,Заклад!$A:$A,$A147,Заклад!$B:$B,M145,Заклад!$C:$C,Звіт!$C147))</f>
        <v>15008</v>
      </c>
      <c r="N147" s="29">
        <f>IF(AND($B147="Надавач",$H$3&lt;&gt;"Надавач"),"-",SUMIFS(Заклад!$G:$G,Заклад!$A:$A,$A147,Заклад!$B:$B,N145,Заклад!$C:$C,Звіт!$C147))</f>
        <v>15052</v>
      </c>
      <c r="O147" s="29">
        <f>IF(AND($B147="Надавач",$H$3&lt;&gt;"Надавач"),"-",SUMIFS(Заклад!$G:$G,Заклад!$A:$A,$A147,Заклад!$B:$B,O145,Заклад!$C:$C,Звіт!$C147))</f>
        <v>14926</v>
      </c>
      <c r="P147" s="29">
        <f>IF(AND($B147="Надавач",$H$3&lt;&gt;"Надавач"),"-",SUMIFS(Заклад!$G:$G,Заклад!$A:$A,$A147,Заклад!$B:$B,P145,Заклад!$C:$C,Звіт!$C147))</f>
        <v>14988</v>
      </c>
      <c r="Q147" s="29">
        <f>IF(AND($B147="Надавач",$H$3&lt;&gt;"Надавач"),"-",SUMIFS(Заклад!$G:$G,Заклад!$A:$A,$A147,Заклад!$B:$B,Q145,Заклад!$C:$C,Звіт!$C147))</f>
        <v>14853</v>
      </c>
      <c r="R147" s="29">
        <f>IF(AND($B147="Надавач",$H$3&lt;&gt;"Надавач"),"-",SUMIFS(Заклад!$G:$G,Заклад!$A:$A,$A147,Заклад!$B:$B,R145,Заклад!$C:$C,Звіт!$C147))</f>
        <v>14841</v>
      </c>
      <c r="S147" s="29">
        <f>IF(AND($B147="Надавач",$H$3&lt;&gt;"Надавач"),"-",SUMIFS(Заклад!$G:$G,Заклад!$A:$A,$A147,Заклад!$B:$B,$S145,Заклад!$C:$C,Звіт!$C147))</f>
        <v>14803</v>
      </c>
      <c r="T147" s="19">
        <f>IF(AND($B147="Надавач",$H$3&lt;&gt;"Надавач"),"-",SUMIFS(Заклад!$G:$G,Заклад!$A:$A,$A147,Заклад!$B:$B,$T145,Заклад!$C:$C,Звіт!$C147))</f>
        <v>14814</v>
      </c>
      <c r="U147" s="19">
        <f>T147-S147</f>
        <v>11</v>
      </c>
      <c r="V147" s="19"/>
    </row>
    <row r="148" spans="1:30" x14ac:dyDescent="0.3">
      <c r="A148">
        <v>11</v>
      </c>
      <c r="B148" t="str">
        <f>VLOOKUP(A148,Індикатори!A:E,5,0)</f>
        <v>Заклад/Лікар</v>
      </c>
      <c r="C148" t="str">
        <f>$H$3</f>
        <v>Надавач</v>
      </c>
      <c r="D148" s="18">
        <f>Dict!$A$2</f>
        <v>46204</v>
      </c>
      <c r="E148" t="s">
        <v>5</v>
      </c>
      <c r="H148" s="92" t="s">
        <v>38</v>
      </c>
      <c r="I148" s="70">
        <f>IF(AND($B148="Надавач",$H$3&lt;&gt;"Надавач"),"-",SUMIFS(Заклад!$E:$E,Заклад!$A:$A,$A148,Заклад!$B:$B,I145,Заклад!$C:$C,Звіт!$C148))</f>
        <v>0.62215456998547014</v>
      </c>
      <c r="J148" s="70">
        <f>IF(AND($B148="Надавач",$H$3&lt;&gt;"Надавач"),"-",SUMIFS(Заклад!$E:$E,Заклад!$A:$A,$A148,Заклад!$B:$B,J145,Заклад!$C:$C,Звіт!$C148))</f>
        <v>0.66417090259651046</v>
      </c>
      <c r="K148" s="70">
        <f>IF(AND($B148="Надавач",$H$3&lt;&gt;"Надавач"),"-",SUMIFS(Заклад!$E:$E,Заклад!$A:$A,$A148,Заклад!$B:$B,K145,Заклад!$C:$C,Звіт!$C148))</f>
        <v>0.72608312427961219</v>
      </c>
      <c r="L148" s="70">
        <f>IF(AND($B148="Надавач",$H$3&lt;&gt;"Надавач"),"-",SUMIFS(Заклад!$E:$E,Заклад!$A:$A,$A148,Заклад!$B:$B,L145,Заклад!$C:$C,Звіт!$C148))</f>
        <v>0.7758990874932904</v>
      </c>
      <c r="M148" s="70">
        <f>IF(AND($B148="Надавач",$H$3&lt;&gt;"Надавач"),"-",SUMIFS(Заклад!$E:$E,Заклад!$A:$A,$A148,Заклад!$B:$B,M145,Заклад!$C:$C,Звіт!$C148))</f>
        <v>0.79810767590618337</v>
      </c>
      <c r="N148" s="70">
        <f>IF(AND($B148="Надавач",$H$3&lt;&gt;"Надавач"),"-",SUMIFS(Заклад!$E:$E,Заклад!$A:$A,$A148,Заклад!$B:$B,N145,Заклад!$C:$C,Звіт!$C148))</f>
        <v>0.82128620781291528</v>
      </c>
      <c r="O148" s="70">
        <f>IF(AND($B148="Надавач",$H$3&lt;&gt;"Надавач"),"-",SUMIFS(Заклад!$E:$E,Заклад!$A:$A,$A148,Заклад!$B:$B,O145,Заклад!$C:$C,Звіт!$C148))</f>
        <v>0.80678011523516013</v>
      </c>
      <c r="P148" s="70">
        <f>IF(AND($B148="Надавач",$H$3&lt;&gt;"Надавач"),"-",SUMIFS(Заклад!$E:$E,Заклад!$A:$A,$A148,Заклад!$B:$B,P145,Заклад!$C:$C,Звіт!$C148))</f>
        <v>0.80417667467307175</v>
      </c>
      <c r="Q148" s="70">
        <f>IF(AND($B148="Надавач",$H$3&lt;&gt;"Надавач"),"-",SUMIFS(Заклад!$E:$E,Заклад!$A:$A,$A148,Заклад!$B:$B,Q145,Заклад!$C:$C,Звіт!$C148))</f>
        <v>0.81411162728068409</v>
      </c>
      <c r="R148" s="70">
        <f>IF(AND($B148="Надавач",$H$3&lt;&gt;"Надавач"),"-",SUMIFS(Заклад!$E:$E,Заклад!$A:$A,$A148,Заклад!$B:$B,R145,Заклад!$C:$C,Звіт!$C148))</f>
        <v>0.81941917660535002</v>
      </c>
      <c r="S148" s="70">
        <f>IF(AND($B148="Надавач",$H$3&lt;&gt;"Надавач"),"-",SUMIFS(Заклад!$E:$E,Заклад!$A:$A,$A148,Заклад!$B:$B,$S145,Заклад!$C:$C,Звіт!$C148))</f>
        <v>0.82550834290346553</v>
      </c>
      <c r="T148" s="71">
        <f>IF(AND($B148="Надавач",$H$3&lt;&gt;"Надавач"),"-",SUMIFS(Заклад!$E:$E,Заклад!$A:$A,$A148,Заклад!$B:$B,$T145,Заклад!$C:$C,Звіт!$C148))</f>
        <v>0.83475091130012147</v>
      </c>
      <c r="U148" s="83">
        <f>T148-S148</f>
        <v>9.2425683966559369E-3</v>
      </c>
      <c r="V148" s="30"/>
    </row>
    <row r="149" spans="1:30" x14ac:dyDescent="0.3">
      <c r="A149">
        <v>11</v>
      </c>
      <c r="D149" s="18"/>
    </row>
    <row r="150" spans="1:30" x14ac:dyDescent="0.3">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46.8" customHeight="1" x14ac:dyDescent="0.3">
      <c r="A151">
        <v>12</v>
      </c>
      <c r="D151" s="18"/>
      <c r="E151" t="s">
        <v>35</v>
      </c>
      <c r="G151" s="22"/>
      <c r="H151" s="89" t="str">
        <f>VLOOKUP($A151,Індикатори!$A:$G,7,0)</f>
        <v>Частка пацієнтів із цільової групи та пацієнтів з групи ризику, яким були виписані направлення на необхідні обстеження.</v>
      </c>
      <c r="I151" s="23">
        <f t="shared" ref="I151" si="165">EOMONTH(J151,-2)+1</f>
        <v>45870</v>
      </c>
      <c r="J151" s="23">
        <f t="shared" ref="J151" si="166">EOMONTH(K151,-2)+1</f>
        <v>45901</v>
      </c>
      <c r="K151" s="23">
        <f t="shared" ref="K151" si="167">EOMONTH(L151,-2)+1</f>
        <v>45931</v>
      </c>
      <c r="L151" s="23">
        <f t="shared" ref="L151" si="168">EOMONTH(M151,-2)+1</f>
        <v>45962</v>
      </c>
      <c r="M151" s="23">
        <f t="shared" ref="M151:N151" si="169">EOMONTH(N151,-2)+1</f>
        <v>45992</v>
      </c>
      <c r="N151" s="23">
        <f t="shared" si="169"/>
        <v>46023</v>
      </c>
      <c r="O151" s="23">
        <f t="shared" ref="O151:Q151" si="170">EOMONTH(P151,-2)+1</f>
        <v>46054</v>
      </c>
      <c r="P151" s="23">
        <f t="shared" si="170"/>
        <v>46082</v>
      </c>
      <c r="Q151" s="23">
        <f t="shared" si="170"/>
        <v>46113</v>
      </c>
      <c r="R151" s="23">
        <f>EOMONTH(S151,-2)+1</f>
        <v>46143</v>
      </c>
      <c r="S151" s="23">
        <f>EOMONTH(Dict!$A$2,-2)+1</f>
        <v>46174</v>
      </c>
      <c r="T151" s="28">
        <f>Dict!$A$2</f>
        <v>46204</v>
      </c>
      <c r="U151" s="95" t="s">
        <v>77</v>
      </c>
      <c r="V151" s="24"/>
      <c r="W151" s="22"/>
      <c r="X151" s="22"/>
      <c r="Y151" s="22"/>
      <c r="Z151" s="22"/>
      <c r="AA151" s="22"/>
      <c r="AB151" s="22"/>
      <c r="AC151" s="18"/>
      <c r="AD151" s="18"/>
    </row>
    <row r="152" spans="1:30" ht="50.4" customHeight="1" x14ac:dyDescent="0.3">
      <c r="A152">
        <v>12</v>
      </c>
      <c r="B152" t="str">
        <f>VLOOKUP(A152,Індикатори!A:E,5,0)</f>
        <v>Заклад/Лікар</v>
      </c>
      <c r="C152" t="str">
        <f>$H$3</f>
        <v>Надавач</v>
      </c>
      <c r="D152" s="18">
        <f>Dict!$A$2</f>
        <v>46204</v>
      </c>
      <c r="E152" t="s">
        <v>36</v>
      </c>
      <c r="H152" s="87" t="str">
        <f>VLOOKUP($A152,Індикатори!$A:$D,3,0)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2" s="29">
        <f>IF(AND($B152="Надавач",$H$3&lt;&gt;"Надавач"),"-",SUMIFS(Заклад!$F:$F,Заклад!$A:$A,$A152,Заклад!$B:$B,I151,Заклад!$C:$C,Звіт!$C152))</f>
        <v>2841</v>
      </c>
      <c r="J152" s="29">
        <f>IF(AND($B152="Надавач",$H$3&lt;&gt;"Надавач"),"-",SUMIFS(Заклад!$F:$F,Заклад!$A:$A,$A152,Заклад!$B:$B,J151,Заклад!$C:$C,Звіт!$C152))</f>
        <v>2918</v>
      </c>
      <c r="K152" s="29">
        <f>IF(AND($B152="Надавач",$H$3&lt;&gt;"Надавач"),"-",SUMIFS(Заклад!$F:$F,Заклад!$A:$A,$A152,Заклад!$B:$B,K151,Заклад!$C:$C,Звіт!$C152))</f>
        <v>3037</v>
      </c>
      <c r="L152" s="29">
        <f>IF(AND($B152="Надавач",$H$3&lt;&gt;"Надавач"),"-",SUMIFS(Заклад!$F:$F,Заклад!$A:$A,$A152,Заклад!$B:$B,L151,Заклад!$C:$C,Звіт!$C152))</f>
        <v>3165</v>
      </c>
      <c r="M152" s="29">
        <f>IF(AND($B152="Надавач",$H$3&lt;&gt;"Надавач"),"-",SUMIFS(Заклад!$F:$F,Заклад!$A:$A,$A152,Заклад!$B:$B,M151,Заклад!$C:$C,Звіт!$C152))</f>
        <v>3198</v>
      </c>
      <c r="N152" s="29">
        <f>IF(AND($B152="Надавач",$H$3&lt;&gt;"Надавач"),"-",SUMIFS(Заклад!$F:$F,Заклад!$A:$A,$A152,Заклад!$B:$B,N151,Заклад!$C:$C,Звіт!$C152))</f>
        <v>3132</v>
      </c>
      <c r="O152" s="29">
        <f>IF(AND($B152="Надавач",$H$3&lt;&gt;"Надавач"),"-",SUMIFS(Заклад!$F:$F,Заклад!$A:$A,$A152,Заклад!$B:$B,O151,Заклад!$C:$C,Звіт!$C152))</f>
        <v>3212</v>
      </c>
      <c r="P152" s="29">
        <f>IF(AND($B152="Надавач",$H$3&lt;&gt;"Надавач"),"-",SUMIFS(Заклад!$F:$F,Заклад!$A:$A,$A152,Заклад!$B:$B,P151,Заклад!$C:$C,Звіт!$C152))</f>
        <v>3281</v>
      </c>
      <c r="Q152" s="29">
        <f>IF(AND($B152="Надавач",$H$3&lt;&gt;"Надавач"),"-",SUMIFS(Заклад!$F:$F,Заклад!$A:$A,$A152,Заклад!$B:$B,Q151,Заклад!$C:$C,Звіт!$C152))</f>
        <v>3336</v>
      </c>
      <c r="R152" s="29">
        <f>IF(AND($B152="Надавач",$H$3&lt;&gt;"Надавач"),"-",SUMIFS(Заклад!$F:$F,Заклад!$A:$A,$A152,Заклад!$B:$B,R151,Заклад!$C:$C,Звіт!$C152))</f>
        <v>3328</v>
      </c>
      <c r="S152" s="29">
        <f>IF(AND($B152="Надавач",$H$3&lt;&gt;"Надавач"),"-",SUMIFS(Заклад!$F:$F,Заклад!$A:$A,$A152,Заклад!$B:$B,$S151,Заклад!$C:$C,Звіт!$C152))</f>
        <v>3288</v>
      </c>
      <c r="T152" s="19">
        <f>IF(AND($B152="Надавач",$H$3&lt;&gt;"Надавач"),"-",SUMIFS(Заклад!$F:$F,Заклад!$A:$A,$A152,Заклад!$B:$B,$T151,Заклад!$C:$C,Звіт!$C152))</f>
        <v>3292</v>
      </c>
      <c r="U152" s="19">
        <f>T152-S152</f>
        <v>4</v>
      </c>
      <c r="V152" s="19"/>
    </row>
    <row r="153" spans="1:30" ht="62.4" customHeight="1" x14ac:dyDescent="0.3">
      <c r="A153">
        <v>12</v>
      </c>
      <c r="B153" t="str">
        <f>VLOOKUP(A153,Індикатори!A:E,5,0)</f>
        <v>Заклад/Лікар</v>
      </c>
      <c r="C153" t="str">
        <f>$H$3</f>
        <v>Надавач</v>
      </c>
      <c r="D153" s="18">
        <f>Dict!$A$2</f>
        <v>46204</v>
      </c>
      <c r="E153" t="s">
        <v>37</v>
      </c>
      <c r="H153" s="87" t="str">
        <f>VLOOKUP($A153,Індикатори!$A:$D,4,0)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3" s="29">
        <f>IF(AND($B153="Надавач",$H$3&lt;&gt;"Надавач"),"-",SUMIFS(Заклад!$G:$G,Заклад!$A:$A,$A153,Заклад!$B:$B,I151,Заклад!$C:$C,Звіт!$C153))</f>
        <v>6100</v>
      </c>
      <c r="J153" s="29">
        <f>IF(AND($B153="Надавач",$H$3&lt;&gt;"Надавач"),"-",SUMIFS(Заклад!$G:$G,Заклад!$A:$A,$A153,Заклад!$B:$B,J151,Заклад!$C:$C,Звіт!$C153))</f>
        <v>6097</v>
      </c>
      <c r="K153" s="29">
        <f>IF(AND($B153="Надавач",$H$3&lt;&gt;"Надавач"),"-",SUMIFS(Заклад!$G:$G,Заклад!$A:$A,$A153,Заклад!$B:$B,K151,Заклад!$C:$C,Звіт!$C153))</f>
        <v>6109</v>
      </c>
      <c r="L153" s="29">
        <f>IF(AND($B153="Надавач",$H$3&lt;&gt;"Надавач"),"-",SUMIFS(Заклад!$G:$G,Заклад!$A:$A,$A153,Заклад!$B:$B,L151,Заклад!$C:$C,Звіт!$C153))</f>
        <v>6132</v>
      </c>
      <c r="M153" s="29">
        <f>IF(AND($B153="Надавач",$H$3&lt;&gt;"Надавач"),"-",SUMIFS(Заклад!$G:$G,Заклад!$A:$A,$A153,Заклад!$B:$B,M151,Заклад!$C:$C,Звіт!$C153))</f>
        <v>6136</v>
      </c>
      <c r="N153" s="29">
        <f>IF(AND($B153="Надавач",$H$3&lt;&gt;"Надавач"),"-",SUMIFS(Заклад!$G:$G,Заклад!$A:$A,$A153,Заклад!$B:$B,N151,Заклад!$C:$C,Звіт!$C153))</f>
        <v>6128</v>
      </c>
      <c r="O153" s="29">
        <f>IF(AND($B153="Надавач",$H$3&lt;&gt;"Надавач"),"-",SUMIFS(Заклад!$G:$G,Заклад!$A:$A,$A153,Заклад!$B:$B,O151,Заклад!$C:$C,Звіт!$C153))</f>
        <v>6101</v>
      </c>
      <c r="P153" s="29">
        <f>IF(AND($B153="Надавач",$H$3&lt;&gt;"Надавач"),"-",SUMIFS(Заклад!$G:$G,Заклад!$A:$A,$A153,Заклад!$B:$B,P151,Заклад!$C:$C,Звіт!$C153))</f>
        <v>6106</v>
      </c>
      <c r="Q153" s="29">
        <f>IF(AND($B153="Надавач",$H$3&lt;&gt;"Надавач"),"-",SUMIFS(Заклад!$G:$G,Заклад!$A:$A,$A153,Заклад!$B:$B,Q151,Заклад!$C:$C,Звіт!$C153))</f>
        <v>6126</v>
      </c>
      <c r="R153" s="29">
        <f>IF(AND($B153="Надавач",$H$3&lt;&gt;"Надавач"),"-",SUMIFS(Заклад!$G:$G,Заклад!$A:$A,$A153,Заклад!$B:$B,R151,Заклад!$C:$C,Звіт!$C153))</f>
        <v>6131</v>
      </c>
      <c r="S153" s="29">
        <f>IF(AND($B153="Надавач",$H$3&lt;&gt;"Надавач"),"-",SUMIFS(Заклад!$G:$G,Заклад!$A:$A,$A153,Заклад!$B:$B,$S151,Заклад!$C:$C,Звіт!$C153))</f>
        <v>6127</v>
      </c>
      <c r="T153" s="19">
        <f>IF(AND($B153="Надавач",$H$3&lt;&gt;"Надавач"),"-",SUMIFS(Заклад!$G:$G,Заклад!$A:$A,$A153,Заклад!$B:$B,$T151,Заклад!$C:$C,Звіт!$C153))</f>
        <v>6160</v>
      </c>
      <c r="U153" s="19">
        <f>T153-S153</f>
        <v>33</v>
      </c>
      <c r="V153" s="19"/>
    </row>
    <row r="154" spans="1:30" x14ac:dyDescent="0.3">
      <c r="A154">
        <v>12</v>
      </c>
      <c r="B154" t="str">
        <f>VLOOKUP(A154,Індикатори!A:E,5,0)</f>
        <v>Заклад/Лікар</v>
      </c>
      <c r="C154" t="str">
        <f>$H$3</f>
        <v>Надавач</v>
      </c>
      <c r="D154" s="18">
        <f>Dict!$A$2</f>
        <v>46204</v>
      </c>
      <c r="E154" t="s">
        <v>5</v>
      </c>
      <c r="H154" s="92" t="s">
        <v>38</v>
      </c>
      <c r="I154" s="70">
        <f>IF(AND($B154="Надавач",$H$3&lt;&gt;"Надавач"),"-",SUMIFS(Заклад!$E:$E,Заклад!$A:$A,$A154,Заклад!$B:$B,I151,Заклад!$C:$C,Звіт!$C154))</f>
        <v>0.46573770491803279</v>
      </c>
      <c r="J154" s="70">
        <f>IF(AND($B154="Надавач",$H$3&lt;&gt;"Надавач"),"-",SUMIFS(Заклад!$E:$E,Заклад!$A:$A,$A154,Заклад!$B:$B,J151,Заклад!$C:$C,Звіт!$C154))</f>
        <v>0.47859603083483682</v>
      </c>
      <c r="K154" s="70">
        <f>IF(AND($B154="Надавач",$H$3&lt;&gt;"Надавач"),"-",SUMIFS(Заклад!$E:$E,Заклад!$A:$A,$A154,Заклад!$B:$B,K151,Заклад!$C:$C,Звіт!$C154))</f>
        <v>0.49713537403830416</v>
      </c>
      <c r="L154" s="70">
        <f>IF(AND($B154="Надавач",$H$3&lt;&gt;"Надавач"),"-",SUMIFS(Заклад!$E:$E,Заклад!$A:$A,$A154,Заклад!$B:$B,L151,Заклад!$C:$C,Звіт!$C154))</f>
        <v>0.51614481409001955</v>
      </c>
      <c r="M154" s="70">
        <f>IF(AND($B154="Надавач",$H$3&lt;&gt;"Надавач"),"-",SUMIFS(Заклад!$E:$E,Заклад!$A:$A,$A154,Заклад!$B:$B,M151,Заклад!$C:$C,Звіт!$C154))</f>
        <v>0.52118644067796616</v>
      </c>
      <c r="N154" s="70">
        <f>IF(AND($B154="Надавач",$H$3&lt;&gt;"Надавач"),"-",SUMIFS(Заклад!$E:$E,Заклад!$A:$A,$A154,Заклад!$B:$B,N151,Заклад!$C:$C,Звіт!$C154))</f>
        <v>0.5110966057441253</v>
      </c>
      <c r="O154" s="70">
        <f>IF(AND($B154="Надавач",$H$3&lt;&gt;"Надавач"),"-",SUMIFS(Заклад!$E:$E,Заклад!$A:$A,$A154,Заклад!$B:$B,O151,Заклад!$C:$C,Звіт!$C154))</f>
        <v>0.52647107031634155</v>
      </c>
      <c r="P154" s="70">
        <f>IF(AND($B154="Надавач",$H$3&lt;&gt;"Надавач"),"-",SUMIFS(Заклад!$E:$E,Заклад!$A:$A,$A154,Заклад!$B:$B,P151,Заклад!$C:$C,Звіт!$C154))</f>
        <v>0.53734032099574192</v>
      </c>
      <c r="Q154" s="70">
        <f>IF(AND($B154="Надавач",$H$3&lt;&gt;"Надавач"),"-",SUMIFS(Заклад!$E:$E,Заклад!$A:$A,$A154,Заклад!$B:$B,Q151,Заклад!$C:$C,Звіт!$C154))</f>
        <v>0.54456415279138104</v>
      </c>
      <c r="R154" s="70">
        <f>IF(AND($B154="Надавач",$H$3&lt;&gt;"Надавач"),"-",SUMIFS(Заклад!$E:$E,Заклад!$A:$A,$A154,Заклад!$B:$B,R151,Заклад!$C:$C,Звіт!$C154))</f>
        <v>0.54281520143532869</v>
      </c>
      <c r="S154" s="70">
        <f>IF(AND($B154="Надавач",$H$3&lt;&gt;"Надавач"),"-",SUMIFS(Заклад!$E:$E,Заклад!$A:$A,$A154,Заклад!$B:$B,$S151,Заклад!$C:$C,Звіт!$C154))</f>
        <v>0.53664109678472338</v>
      </c>
      <c r="T154" s="71">
        <f>IF(AND($B154="Надавач",$H$3&lt;&gt;"Надавач"),"-",SUMIFS(Заклад!$E:$E,Заклад!$A:$A,$A154,Заклад!$B:$B,$T151,Заклад!$C:$C,Звіт!$C154))</f>
        <v>0.53441558441558445</v>
      </c>
      <c r="U154" s="83">
        <f>T154-S154</f>
        <v>-2.2255123691389267E-3</v>
      </c>
      <c r="V154" s="30"/>
    </row>
    <row r="155" spans="1:30" x14ac:dyDescent="0.3">
      <c r="A155">
        <v>12</v>
      </c>
      <c r="D155" s="18"/>
    </row>
    <row r="156" spans="1:30" x14ac:dyDescent="0.3">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37.799999999999997" customHeight="1" x14ac:dyDescent="0.3">
      <c r="A157">
        <v>13</v>
      </c>
      <c r="D157" s="18"/>
      <c r="E157" t="s">
        <v>35</v>
      </c>
      <c r="G157" s="22"/>
      <c r="H157" s="89" t="str">
        <f>VLOOKUP($A157,Індикатори!$A:$G,7,0)</f>
        <v>Частка пацієнтів із цільової групи та пацієнтів з групи ризику, яким були проведені необхідні обстеження.</v>
      </c>
      <c r="I157" s="23">
        <f t="shared" ref="I157" si="171">EOMONTH(J157,-2)+1</f>
        <v>45870</v>
      </c>
      <c r="J157" s="23">
        <f t="shared" ref="J157" si="172">EOMONTH(K157,-2)+1</f>
        <v>45901</v>
      </c>
      <c r="K157" s="23">
        <f t="shared" ref="K157" si="173">EOMONTH(L157,-2)+1</f>
        <v>45931</v>
      </c>
      <c r="L157" s="23">
        <f t="shared" ref="L157" si="174">EOMONTH(M157,-2)+1</f>
        <v>45962</v>
      </c>
      <c r="M157" s="23">
        <f t="shared" ref="M157:N157" si="175">EOMONTH(N157,-2)+1</f>
        <v>45992</v>
      </c>
      <c r="N157" s="23">
        <f t="shared" si="175"/>
        <v>46023</v>
      </c>
      <c r="O157" s="23">
        <f t="shared" ref="O157:Q157" si="176">EOMONTH(P157,-2)+1</f>
        <v>46054</v>
      </c>
      <c r="P157" s="23">
        <f t="shared" si="176"/>
        <v>46082</v>
      </c>
      <c r="Q157" s="23">
        <f t="shared" si="176"/>
        <v>46113</v>
      </c>
      <c r="R157" s="23">
        <f>EOMONTH(S157,-2)+1</f>
        <v>46143</v>
      </c>
      <c r="S157" s="23">
        <f>EOMONTH(Dict!$A$2,-2)+1</f>
        <v>46174</v>
      </c>
      <c r="T157" s="28">
        <f>Dict!$A$2</f>
        <v>46204</v>
      </c>
      <c r="U157" s="95" t="s">
        <v>77</v>
      </c>
      <c r="V157" s="24"/>
      <c r="W157" s="22"/>
      <c r="X157" s="22"/>
      <c r="Y157" s="22"/>
      <c r="Z157" s="22"/>
      <c r="AA157" s="22"/>
      <c r="AB157" s="22"/>
      <c r="AC157" s="18"/>
      <c r="AD157" s="18"/>
    </row>
    <row r="158" spans="1:30" ht="51.6" customHeight="1" x14ac:dyDescent="0.3">
      <c r="A158">
        <v>13</v>
      </c>
      <c r="B158" t="str">
        <f>VLOOKUP(A158,Індикатори!A:E,5,0)</f>
        <v>Заклад/Лікар</v>
      </c>
      <c r="C158" t="str">
        <f>$H$3</f>
        <v>Надавач</v>
      </c>
      <c r="D158" s="18">
        <f>Dict!$A$2</f>
        <v>46204</v>
      </c>
      <c r="E158" t="s">
        <v>36</v>
      </c>
      <c r="H158" s="87" t="str">
        <f>VLOOKUP($A158,Індикатори!$A:$D,3,0)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8" s="29">
        <f>IF(AND($B158="Надавач",$H$3&lt;&gt;"Надавач"),"-",SUMIFS(Заклад!$F:$F,Заклад!$A:$A,$A158,Заклад!$B:$B,I157,Заклад!$C:$C,Звіт!$C158))</f>
        <v>87</v>
      </c>
      <c r="J158" s="29">
        <f>IF(AND($B158="Надавач",$H$3&lt;&gt;"Надавач"),"-",SUMIFS(Заклад!$F:$F,Заклад!$A:$A,$A158,Заклад!$B:$B,J157,Заклад!$C:$C,Звіт!$C158))</f>
        <v>103</v>
      </c>
      <c r="K158" s="29">
        <f>IF(AND($B158="Надавач",$H$3&lt;&gt;"Надавач"),"-",SUMIFS(Заклад!$F:$F,Заклад!$A:$A,$A158,Заклад!$B:$B,K157,Заклад!$C:$C,Звіт!$C158))</f>
        <v>105</v>
      </c>
      <c r="L158" s="29">
        <f>IF(AND($B158="Надавач",$H$3&lt;&gt;"Надавач"),"-",SUMIFS(Заклад!$F:$F,Заклад!$A:$A,$A158,Заклад!$B:$B,L157,Заклад!$C:$C,Звіт!$C158))</f>
        <v>122</v>
      </c>
      <c r="M158" s="29">
        <f>IF(AND($B158="Надавач",$H$3&lt;&gt;"Надавач"),"-",SUMIFS(Заклад!$F:$F,Заклад!$A:$A,$A158,Заклад!$B:$B,M157,Заклад!$C:$C,Звіт!$C158))</f>
        <v>137</v>
      </c>
      <c r="N158" s="29">
        <f>IF(AND($B158="Надавач",$H$3&lt;&gt;"Надавач"),"-",SUMIFS(Заклад!$F:$F,Заклад!$A:$A,$A158,Заклад!$B:$B,N157,Заклад!$C:$C,Звіт!$C158))</f>
        <v>151</v>
      </c>
      <c r="O158" s="29">
        <f>IF(AND($B158="Надавач",$H$3&lt;&gt;"Надавач"),"-",SUMIFS(Заклад!$F:$F,Заклад!$A:$A,$A158,Заклад!$B:$B,O157,Заклад!$C:$C,Звіт!$C158))</f>
        <v>160</v>
      </c>
      <c r="P158" s="29">
        <f>IF(AND($B158="Надавач",$H$3&lt;&gt;"Надавач"),"-",SUMIFS(Заклад!$F:$F,Заклад!$A:$A,$A158,Заклад!$B:$B,P157,Заклад!$C:$C,Звіт!$C158))</f>
        <v>180</v>
      </c>
      <c r="Q158" s="29">
        <f>IF(AND($B158="Надавач",$H$3&lt;&gt;"Надавач"),"-",SUMIFS(Заклад!$F:$F,Заклад!$A:$A,$A158,Заклад!$B:$B,Q157,Заклад!$C:$C,Звіт!$C158))</f>
        <v>203</v>
      </c>
      <c r="R158" s="29">
        <f>IF(AND($B158="Надавач",$H$3&lt;&gt;"Надавач"),"-",SUMIFS(Заклад!$F:$F,Заклад!$A:$A,$A158,Заклад!$B:$B,R157,Заклад!$C:$C,Звіт!$C158))</f>
        <v>208</v>
      </c>
      <c r="S158" s="29">
        <f>IF(AND($B158="Надавач",$H$3&lt;&gt;"Надавач"),"-",SUMIFS(Заклад!$F:$F,Заклад!$A:$A,$A158,Заклад!$B:$B,$S157,Заклад!$C:$C,Звіт!$C158))</f>
        <v>219</v>
      </c>
      <c r="T158" s="19">
        <f>IF(AND($B158="Надавач",$H$3&lt;&gt;"Надавач"),"-",SUMIFS(Заклад!$F:$F,Заклад!$A:$A,$A158,Заклад!$B:$B,$T157,Заклад!$C:$C,Звіт!$C158))</f>
        <v>239</v>
      </c>
      <c r="U158" s="19">
        <f>T158-S158</f>
        <v>20</v>
      </c>
      <c r="V158" s="19"/>
    </row>
    <row r="159" spans="1:30" ht="60" customHeight="1" x14ac:dyDescent="0.3">
      <c r="A159">
        <v>13</v>
      </c>
      <c r="B159" t="str">
        <f>VLOOKUP(A159,Індикатори!A:E,5,0)</f>
        <v>Заклад/Лікар</v>
      </c>
      <c r="C159" t="str">
        <f>$H$3</f>
        <v>Надавач</v>
      </c>
      <c r="D159" s="18">
        <f>Dict!$A$2</f>
        <v>46204</v>
      </c>
      <c r="E159" t="s">
        <v>37</v>
      </c>
      <c r="H159" s="87" t="str">
        <f>VLOOKUP($A159,Індикатори!$A:$D,4,0)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9" s="29">
        <f>IF(AND($B159="Надавач",$H$3&lt;&gt;"Надавач"),"-",SUMIFS(Заклад!$G:$G,Заклад!$A:$A,$A159,Заклад!$B:$B,I157,Заклад!$C:$C,Звіт!$C159))</f>
        <v>2841</v>
      </c>
      <c r="J159" s="29">
        <f>IF(AND($B159="Надавач",$H$3&lt;&gt;"Надавач"),"-",SUMIFS(Заклад!$G:$G,Заклад!$A:$A,$A159,Заклад!$B:$B,J157,Заклад!$C:$C,Звіт!$C159))</f>
        <v>2918</v>
      </c>
      <c r="K159" s="29">
        <f>IF(AND($B159="Надавач",$H$3&lt;&gt;"Надавач"),"-",SUMIFS(Заклад!$G:$G,Заклад!$A:$A,$A159,Заклад!$B:$B,K157,Заклад!$C:$C,Звіт!$C159))</f>
        <v>3037</v>
      </c>
      <c r="L159" s="29">
        <f>IF(AND($B159="Надавач",$H$3&lt;&gt;"Надавач"),"-",SUMIFS(Заклад!$G:$G,Заклад!$A:$A,$A159,Заклад!$B:$B,L157,Заклад!$C:$C,Звіт!$C159))</f>
        <v>3165</v>
      </c>
      <c r="M159" s="29">
        <f>IF(AND($B159="Надавач",$H$3&lt;&gt;"Надавач"),"-",SUMIFS(Заклад!$G:$G,Заклад!$A:$A,$A159,Заклад!$B:$B,M157,Заклад!$C:$C,Звіт!$C159))</f>
        <v>3198</v>
      </c>
      <c r="N159" s="29">
        <f>IF(AND($B159="Надавач",$H$3&lt;&gt;"Надавач"),"-",SUMIFS(Заклад!$G:$G,Заклад!$A:$A,$A159,Заклад!$B:$B,N157,Заклад!$C:$C,Звіт!$C159))</f>
        <v>3132</v>
      </c>
      <c r="O159" s="29">
        <f>IF(AND($B159="Надавач",$H$3&lt;&gt;"Надавач"),"-",SUMIFS(Заклад!$G:$G,Заклад!$A:$A,$A159,Заклад!$B:$B,O157,Заклад!$C:$C,Звіт!$C159))</f>
        <v>3212</v>
      </c>
      <c r="P159" s="29">
        <f>IF(AND($B159="Надавач",$H$3&lt;&gt;"Надавач"),"-",SUMIFS(Заклад!$G:$G,Заклад!$A:$A,$A159,Заклад!$B:$B,P157,Заклад!$C:$C,Звіт!$C159))</f>
        <v>3281</v>
      </c>
      <c r="Q159" s="29">
        <f>IF(AND($B159="Надавач",$H$3&lt;&gt;"Надавач"),"-",SUMIFS(Заклад!$G:$G,Заклад!$A:$A,$A159,Заклад!$B:$B,Q157,Заклад!$C:$C,Звіт!$C159))</f>
        <v>3336</v>
      </c>
      <c r="R159" s="29">
        <f>IF(AND($B159="Надавач",$H$3&lt;&gt;"Надавач"),"-",SUMIFS(Заклад!$G:$G,Заклад!$A:$A,$A159,Заклад!$B:$B,R157,Заклад!$C:$C,Звіт!$C159))</f>
        <v>3328</v>
      </c>
      <c r="S159" s="29">
        <f>IF(AND($B159="Надавач",$H$3&lt;&gt;"Надавач"),"-",SUMIFS(Заклад!$G:$G,Заклад!$A:$A,$A159,Заклад!$B:$B,$S157,Заклад!$C:$C,Звіт!$C159))</f>
        <v>3288</v>
      </c>
      <c r="T159" s="19">
        <f>IF(AND($B159="Надавач",$H$3&lt;&gt;"Надавач"),"-",SUMIFS(Заклад!$G:$G,Заклад!$A:$A,$A159,Заклад!$B:$B,$T157,Заклад!$C:$C,Звіт!$C159))</f>
        <v>3292</v>
      </c>
      <c r="U159" s="19">
        <f>T159-S159</f>
        <v>4</v>
      </c>
      <c r="V159" s="19"/>
    </row>
    <row r="160" spans="1:30" x14ac:dyDescent="0.3">
      <c r="A160">
        <v>13</v>
      </c>
      <c r="B160" t="str">
        <f>VLOOKUP(A160,Індикатори!A:E,5,0)</f>
        <v>Заклад/Лікар</v>
      </c>
      <c r="C160" t="str">
        <f>$H$3</f>
        <v>Надавач</v>
      </c>
      <c r="D160" s="18">
        <f>Dict!$A$2</f>
        <v>46204</v>
      </c>
      <c r="E160" t="s">
        <v>5</v>
      </c>
      <c r="H160" s="92" t="s">
        <v>38</v>
      </c>
      <c r="I160" s="70">
        <f>IF(AND($B160="Надавач",$H$3&lt;&gt;"Надавач"),"-",SUMIFS(Заклад!$E:$E,Заклад!$A:$A,$A160,Заклад!$B:$B,I157,Заклад!$C:$C,Звіт!$C160))</f>
        <v>3.0623020063357972E-2</v>
      </c>
      <c r="J160" s="70">
        <f>IF(AND($B160="Надавач",$H$3&lt;&gt;"Надавач"),"-",SUMIFS(Заклад!$E:$E,Заклад!$A:$A,$A160,Заклад!$B:$B,J157,Заклад!$C:$C,Звіт!$C160))</f>
        <v>3.5298149417409184E-2</v>
      </c>
      <c r="K160" s="70">
        <f>IF(AND($B160="Надавач",$H$3&lt;&gt;"Надавач"),"-",SUMIFS(Заклад!$E:$E,Заклад!$A:$A,$A160,Заклад!$B:$B,K157,Заклад!$C:$C,Звіт!$C160))</f>
        <v>3.4573592360882449E-2</v>
      </c>
      <c r="L160" s="70">
        <f>IF(AND($B160="Надавач",$H$3&lt;&gt;"Надавач"),"-",SUMIFS(Заклад!$E:$E,Заклад!$A:$A,$A160,Заклад!$B:$B,L157,Заклад!$C:$C,Звіт!$C160))</f>
        <v>3.8546603475513426E-2</v>
      </c>
      <c r="M160" s="70">
        <f>IF(AND($B160="Надавач",$H$3&lt;&gt;"Надавач"),"-",SUMIFS(Заклад!$E:$E,Заклад!$A:$A,$A160,Заклад!$B:$B,M157,Заклад!$C:$C,Звіт!$C160))</f>
        <v>4.2839274546591623E-2</v>
      </c>
      <c r="N160" s="70">
        <f>IF(AND($B160="Надавач",$H$3&lt;&gt;"Надавач"),"-",SUMIFS(Заклад!$E:$E,Заклад!$A:$A,$A160,Заклад!$B:$B,N157,Заклад!$C:$C,Звіт!$C160))</f>
        <v>4.8212005108556832E-2</v>
      </c>
      <c r="O160" s="70">
        <f>IF(AND($B160="Надавач",$H$3&lt;&gt;"Надавач"),"-",SUMIFS(Заклад!$E:$E,Заклад!$A:$A,$A160,Заклад!$B:$B,O157,Заклад!$C:$C,Звіт!$C160))</f>
        <v>4.9813200498132003E-2</v>
      </c>
      <c r="P160" s="70">
        <f>IF(AND($B160="Надавач",$H$3&lt;&gt;"Надавач"),"-",SUMIFS(Заклад!$E:$E,Заклад!$A:$A,$A160,Заклад!$B:$B,P157,Заклад!$C:$C,Звіт!$C160))</f>
        <v>5.4861322767448949E-2</v>
      </c>
      <c r="Q160" s="70">
        <f>IF(AND($B160="Надавач",$H$3&lt;&gt;"Надавач"),"-",SUMIFS(Заклад!$E:$E,Заклад!$A:$A,$A160,Заклад!$B:$B,Q157,Заклад!$C:$C,Звіт!$C160))</f>
        <v>6.0851318944844128E-2</v>
      </c>
      <c r="R160" s="70">
        <f>IF(AND($B160="Надавач",$H$3&lt;&gt;"Надавач"),"-",SUMIFS(Заклад!$E:$E,Заклад!$A:$A,$A160,Заклад!$B:$B,R157,Заклад!$C:$C,Звіт!$C160))</f>
        <v>6.25E-2</v>
      </c>
      <c r="S160" s="70">
        <f>IF(AND($B160="Надавач",$H$3&lt;&gt;"Надавач"),"-",SUMIFS(Заклад!$E:$E,Заклад!$A:$A,$A160,Заклад!$B:$B,$S157,Заклад!$C:$C,Звіт!$C160))</f>
        <v>6.6605839416058396E-2</v>
      </c>
      <c r="T160" s="71">
        <f>IF(AND($B160="Надавач",$H$3&lt;&gt;"Надавач"),"-",SUMIFS(Заклад!$E:$E,Заклад!$A:$A,$A160,Заклад!$B:$B,$T157,Заклад!$C:$C,Звіт!$C160))</f>
        <v>7.2600243013365734E-2</v>
      </c>
      <c r="U160" s="83">
        <f>T160-S160</f>
        <v>5.9944035973073378E-3</v>
      </c>
      <c r="V160" s="30"/>
    </row>
    <row r="161" spans="1:30" x14ac:dyDescent="0.3">
      <c r="A161">
        <v>13</v>
      </c>
      <c r="D161" s="18"/>
    </row>
    <row r="162" spans="1:30" x14ac:dyDescent="0.3">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37.200000000000003" customHeight="1" x14ac:dyDescent="0.3">
      <c r="A163">
        <v>14</v>
      </c>
      <c r="D163" s="18"/>
      <c r="E163" t="s">
        <v>35</v>
      </c>
      <c r="G163" s="22"/>
      <c r="H163" s="89" t="str">
        <f>VLOOKUP($A163,Індикатори!$A:$G,7,0)</f>
        <v>Частка пацієнтів із цільової групи та пацієнтів з групи ризику, яким були виписані направлення на необхідні обстеження.</v>
      </c>
      <c r="I163" s="23">
        <f t="shared" ref="I163" si="177">EOMONTH(J163,-2)+1</f>
        <v>45870</v>
      </c>
      <c r="J163" s="23">
        <f t="shared" ref="J163" si="178">EOMONTH(K163,-2)+1</f>
        <v>45901</v>
      </c>
      <c r="K163" s="23">
        <f t="shared" ref="K163" si="179">EOMONTH(L163,-2)+1</f>
        <v>45931</v>
      </c>
      <c r="L163" s="23">
        <f t="shared" ref="L163" si="180">EOMONTH(M163,-2)+1</f>
        <v>45962</v>
      </c>
      <c r="M163" s="23">
        <f t="shared" ref="M163:N163" si="181">EOMONTH(N163,-2)+1</f>
        <v>45992</v>
      </c>
      <c r="N163" s="23">
        <f t="shared" si="181"/>
        <v>46023</v>
      </c>
      <c r="O163" s="23">
        <f t="shared" ref="O163:Q163" si="182">EOMONTH(P163,-2)+1</f>
        <v>46054</v>
      </c>
      <c r="P163" s="23">
        <f t="shared" si="182"/>
        <v>46082</v>
      </c>
      <c r="Q163" s="23">
        <f t="shared" si="182"/>
        <v>46113</v>
      </c>
      <c r="R163" s="23">
        <f>EOMONTH(S163,-2)+1</f>
        <v>46143</v>
      </c>
      <c r="S163" s="23">
        <f>EOMONTH(Dict!$A$2,-2)+1</f>
        <v>46174</v>
      </c>
      <c r="T163" s="28">
        <f>Dict!$A$2</f>
        <v>46204</v>
      </c>
      <c r="U163" s="95" t="s">
        <v>77</v>
      </c>
      <c r="V163" s="24"/>
      <c r="W163" s="22"/>
      <c r="X163" s="22"/>
      <c r="Y163" s="22"/>
      <c r="Z163" s="22"/>
      <c r="AA163" s="22"/>
      <c r="AB163" s="22"/>
      <c r="AC163" s="18"/>
      <c r="AD163" s="18"/>
    </row>
    <row r="164" spans="1:30" ht="61.8" customHeight="1" x14ac:dyDescent="0.3">
      <c r="A164">
        <v>14</v>
      </c>
      <c r="B164" t="str">
        <f>VLOOKUP(A164,Індикатори!A:E,5,0)</f>
        <v>Заклад/Лікар</v>
      </c>
      <c r="C164" t="str">
        <f>$H$3</f>
        <v>Надавач</v>
      </c>
      <c r="D164" s="18">
        <f>Dict!$A$2</f>
        <v>46204</v>
      </c>
      <c r="E164" t="s">
        <v>36</v>
      </c>
      <c r="H164" s="87" t="str">
        <f>VLOOKUP($A164,Індикатори!$A:$D,3,0)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4" s="29">
        <f>IF(AND($B164="Надавач",$H$3&lt;&gt;"Надавач"),"-",SUMIFS(Заклад!$F:$F,Заклад!$A:$A,$A164,Заклад!$B:$B,I163,Заклад!$C:$C,Звіт!$C164))</f>
        <v>864</v>
      </c>
      <c r="J164" s="29">
        <f>IF(AND($B164="Надавач",$H$3&lt;&gt;"Надавач"),"-",SUMIFS(Заклад!$F:$F,Заклад!$A:$A,$A164,Заклад!$B:$B,J163,Заклад!$C:$C,Звіт!$C164))</f>
        <v>1017</v>
      </c>
      <c r="K164" s="29">
        <f>IF(AND($B164="Надавач",$H$3&lt;&gt;"Надавач"),"-",SUMIFS(Заклад!$F:$F,Заклад!$A:$A,$A164,Заклад!$B:$B,K163,Заклад!$C:$C,Звіт!$C164))</f>
        <v>1162</v>
      </c>
      <c r="L164" s="29">
        <f>IF(AND($B164="Надавач",$H$3&lt;&gt;"Надавач"),"-",SUMIFS(Заклад!$F:$F,Заклад!$A:$A,$A164,Заклад!$B:$B,L163,Заклад!$C:$C,Звіт!$C164))</f>
        <v>1400</v>
      </c>
      <c r="M164" s="29">
        <f>IF(AND($B164="Надавач",$H$3&lt;&gt;"Надавач"),"-",SUMIFS(Заклад!$F:$F,Заклад!$A:$A,$A164,Заклад!$B:$B,M163,Заклад!$C:$C,Звіт!$C164))</f>
        <v>1531</v>
      </c>
      <c r="N164" s="29">
        <f>IF(AND($B164="Надавач",$H$3&lt;&gt;"Надавач"),"-",SUMIFS(Заклад!$F:$F,Заклад!$A:$A,$A164,Заклад!$B:$B,N163,Заклад!$C:$C,Звіт!$C164))</f>
        <v>1635</v>
      </c>
      <c r="O164" s="29">
        <f>IF(AND($B164="Надавач",$H$3&lt;&gt;"Надавач"),"-",SUMIFS(Заклад!$F:$F,Заклад!$A:$A,$A164,Заклад!$B:$B,O163,Заклад!$C:$C,Звіт!$C164))</f>
        <v>1797</v>
      </c>
      <c r="P164" s="29">
        <f>IF(AND($B164="Надавач",$H$3&lt;&gt;"Надавач"),"-",SUMIFS(Заклад!$F:$F,Заклад!$A:$A,$A164,Заклад!$B:$B,P163,Заклад!$C:$C,Звіт!$C164))</f>
        <v>1947</v>
      </c>
      <c r="Q164" s="29">
        <f>IF(AND($B164="Надавач",$H$3&lt;&gt;"Надавач"),"-",SUMIFS(Заклад!$F:$F,Заклад!$A:$A,$A164,Заклад!$B:$B,Q163,Заклад!$C:$C,Звіт!$C164))</f>
        <v>2126</v>
      </c>
      <c r="R164" s="29">
        <f>IF(AND($B164="Надавач",$H$3&lt;&gt;"Надавач"),"-",SUMIFS(Заклад!$F:$F,Заклад!$A:$A,$A164,Заклад!$B:$B,R163,Заклад!$C:$C,Звіт!$C164))</f>
        <v>2310</v>
      </c>
      <c r="S164" s="29">
        <f>IF(AND($B164="Надавач",$H$3&lt;&gt;"Надавач"),"-",SUMIFS(Заклад!$F:$F,Заклад!$A:$A,$A164,Заклад!$B:$B,$S163,Заклад!$C:$C,Звіт!$C164))</f>
        <v>2413</v>
      </c>
      <c r="T164" s="19">
        <f>IF(AND($B164="Надавач",$H$3&lt;&gt;"Надавач"),"-",SUMIFS(Заклад!$F:$F,Заклад!$A:$A,$A164,Заклад!$B:$B,$T163,Заклад!$C:$C,Звіт!$C164))</f>
        <v>2474</v>
      </c>
      <c r="U164" s="19">
        <f>T164-S164</f>
        <v>61</v>
      </c>
      <c r="V164" s="19"/>
    </row>
    <row r="165" spans="1:30" ht="64.2" customHeight="1" x14ac:dyDescent="0.3">
      <c r="A165">
        <v>14</v>
      </c>
      <c r="B165" t="str">
        <f>VLOOKUP(A165,Індикатори!A:E,5,0)</f>
        <v>Заклад/Лікар</v>
      </c>
      <c r="C165" t="str">
        <f>$H$3</f>
        <v>Надавач</v>
      </c>
      <c r="D165" s="18">
        <f>Dict!$A$2</f>
        <v>46204</v>
      </c>
      <c r="E165" t="s">
        <v>37</v>
      </c>
      <c r="H165" s="87" t="str">
        <f>VLOOKUP($A165,Індикатори!$A:$D,4,0)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5" s="29">
        <f>IF(AND($B165="Надавач",$H$3&lt;&gt;"Надавач"),"-",SUMIFS(Заклад!$G:$G,Заклад!$A:$A,$A165,Заклад!$B:$B,I163,Заклад!$C:$C,Звіт!$C165))</f>
        <v>12098</v>
      </c>
      <c r="J165" s="29">
        <f>IF(AND($B165="Надавач",$H$3&lt;&gt;"Надавач"),"-",SUMIFS(Заклад!$G:$G,Заклад!$A:$A,$A165,Заклад!$B:$B,J163,Заклад!$C:$C,Звіт!$C165))</f>
        <v>12111</v>
      </c>
      <c r="K165" s="29">
        <f>IF(AND($B165="Надавач",$H$3&lt;&gt;"Надавач"),"-",SUMIFS(Заклад!$G:$G,Заклад!$A:$A,$A165,Заклад!$B:$B,K163,Заклад!$C:$C,Звіт!$C165))</f>
        <v>12144</v>
      </c>
      <c r="L165" s="29">
        <f>IF(AND($B165="Надавач",$H$3&lt;&gt;"Надавач"),"-",SUMIFS(Заклад!$G:$G,Заклад!$A:$A,$A165,Заклад!$B:$B,L163,Заклад!$C:$C,Звіт!$C165))</f>
        <v>12185</v>
      </c>
      <c r="M165" s="29">
        <f>IF(AND($B165="Надавач",$H$3&lt;&gt;"Надавач"),"-",SUMIFS(Заклад!$G:$G,Заклад!$A:$A,$A165,Заклад!$B:$B,M163,Заклад!$C:$C,Звіт!$C165))</f>
        <v>12195</v>
      </c>
      <c r="N165" s="29">
        <f>IF(AND($B165="Надавач",$H$3&lt;&gt;"Надавач"),"-",SUMIFS(Заклад!$G:$G,Заклад!$A:$A,$A165,Заклад!$B:$B,N163,Заклад!$C:$C,Звіт!$C165))</f>
        <v>12168</v>
      </c>
      <c r="O165" s="29">
        <f>IF(AND($B165="Надавач",$H$3&lt;&gt;"Надавач"),"-",SUMIFS(Заклад!$G:$G,Заклад!$A:$A,$A165,Заклад!$B:$B,O163,Заклад!$C:$C,Звіт!$C165))</f>
        <v>12150</v>
      </c>
      <c r="P165" s="29">
        <f>IF(AND($B165="Надавач",$H$3&lt;&gt;"Надавач"),"-",SUMIFS(Заклад!$G:$G,Заклад!$A:$A,$A165,Заклад!$B:$B,P163,Заклад!$C:$C,Звіт!$C165))</f>
        <v>12157</v>
      </c>
      <c r="Q165" s="29">
        <f>IF(AND($B165="Надавач",$H$3&lt;&gt;"Надавач"),"-",SUMIFS(Заклад!$G:$G,Заклад!$A:$A,$A165,Заклад!$B:$B,Q163,Заклад!$C:$C,Звіт!$C165))</f>
        <v>12188</v>
      </c>
      <c r="R165" s="29">
        <f>IF(AND($B165="Надавач",$H$3&lt;&gt;"Надавач"),"-",SUMIFS(Заклад!$G:$G,Заклад!$A:$A,$A165,Заклад!$B:$B,R163,Заклад!$C:$C,Звіт!$C165))</f>
        <v>12196</v>
      </c>
      <c r="S165" s="29">
        <f>IF(AND($B165="Надавач",$H$3&lt;&gt;"Надавач"),"-",SUMIFS(Заклад!$G:$G,Заклад!$A:$A,$A165,Заклад!$B:$B,$S163,Заклад!$C:$C,Звіт!$C165))</f>
        <v>12186</v>
      </c>
      <c r="T165" s="19">
        <f>IF(AND($B165="Надавач",$H$3&lt;&gt;"Надавач"),"-",SUMIFS(Заклад!$G:$G,Заклад!$A:$A,$A165,Заклад!$B:$B,$T163,Заклад!$C:$C,Звіт!$C165))</f>
        <v>12246</v>
      </c>
      <c r="U165" s="19">
        <f>T165-S165</f>
        <v>60</v>
      </c>
      <c r="V165" s="19"/>
    </row>
    <row r="166" spans="1:30" x14ac:dyDescent="0.3">
      <c r="A166">
        <v>14</v>
      </c>
      <c r="B166" t="str">
        <f>VLOOKUP(A166,Індикатори!A:E,5,0)</f>
        <v>Заклад/Лікар</v>
      </c>
      <c r="C166" t="str">
        <f>$H$3</f>
        <v>Надавач</v>
      </c>
      <c r="D166" s="18">
        <f>Dict!$A$2</f>
        <v>46204</v>
      </c>
      <c r="E166" t="s">
        <v>5</v>
      </c>
      <c r="H166" s="92" t="s">
        <v>38</v>
      </c>
      <c r="I166" s="70">
        <f>IF(AND($B166="Надавач",$H$3&lt;&gt;"Надавач"),"-",SUMIFS(Заклад!$E:$E,Заклад!$A:$A,$A166,Заклад!$B:$B,I163,Заклад!$C:$C,Звіт!$C166))</f>
        <v>7.141676310133907E-2</v>
      </c>
      <c r="J166" s="70">
        <f>IF(AND($B166="Надавач",$H$3&lt;&gt;"Надавач"),"-",SUMIFS(Заклад!$E:$E,Заклад!$A:$A,$A166,Заклад!$B:$B,J163,Заклад!$C:$C,Звіт!$C166))</f>
        <v>8.3973247460985875E-2</v>
      </c>
      <c r="K166" s="70">
        <f>IF(AND($B166="Надавач",$H$3&lt;&gt;"Надавач"),"-",SUMIFS(Заклад!$E:$E,Заклад!$A:$A,$A166,Заклад!$B:$B,K163,Заклад!$C:$C,Звіт!$C166))</f>
        <v>9.5685111989459809E-2</v>
      </c>
      <c r="L166" s="70">
        <f>IF(AND($B166="Надавач",$H$3&lt;&gt;"Надавач"),"-",SUMIFS(Заклад!$E:$E,Заклад!$A:$A,$A166,Заклад!$B:$B,L163,Заклад!$C:$C,Звіт!$C166))</f>
        <v>0.11489536315141567</v>
      </c>
      <c r="M166" s="70">
        <f>IF(AND($B166="Надавач",$H$3&lt;&gt;"Надавач"),"-",SUMIFS(Заклад!$E:$E,Заклад!$A:$A,$A166,Заклад!$B:$B,M163,Заклад!$C:$C,Звіт!$C166))</f>
        <v>0.12554325543255432</v>
      </c>
      <c r="N166" s="70">
        <f>IF(AND($B166="Надавач",$H$3&lt;&gt;"Надавач"),"-",SUMIFS(Заклад!$E:$E,Заклад!$A:$A,$A166,Заклад!$B:$B,N163,Заклад!$C:$C,Звіт!$C166))</f>
        <v>0.13436883629191321</v>
      </c>
      <c r="O166" s="70">
        <f>IF(AND($B166="Надавач",$H$3&lt;&gt;"Надавач"),"-",SUMIFS(Заклад!$E:$E,Заклад!$A:$A,$A166,Заклад!$B:$B,O163,Заклад!$C:$C,Звіт!$C166))</f>
        <v>0.14790123456790125</v>
      </c>
      <c r="P166" s="70">
        <f>IF(AND($B166="Надавач",$H$3&lt;&gt;"Надавач"),"-",SUMIFS(Заклад!$E:$E,Заклад!$A:$A,$A166,Заклад!$B:$B,P163,Заклад!$C:$C,Звіт!$C166))</f>
        <v>0.16015464341531627</v>
      </c>
      <c r="Q166" s="70">
        <f>IF(AND($B166="Надавач",$H$3&lt;&gt;"Надавач"),"-",SUMIFS(Заклад!$E:$E,Заклад!$A:$A,$A166,Заклад!$B:$B,Q163,Заклад!$C:$C,Звіт!$C166))</f>
        <v>0.17443386937971775</v>
      </c>
      <c r="R166" s="70">
        <f>IF(AND($B166="Надавач",$H$3&lt;&gt;"Надавач"),"-",SUMIFS(Заклад!$E:$E,Заклад!$A:$A,$A166,Заклад!$B:$B,R163,Заклад!$C:$C,Звіт!$C166))</f>
        <v>0.18940636274188258</v>
      </c>
      <c r="S166" s="70">
        <f>IF(AND($B166="Надавач",$H$3&lt;&gt;"Надавач"),"-",SUMIFS(Заклад!$E:$E,Заклад!$A:$A,$A166,Заклад!$B:$B,$S163,Заклад!$C:$C,Звіт!$C166))</f>
        <v>0.19801411455768916</v>
      </c>
      <c r="T166" s="71">
        <f>IF(AND($B166="Надавач",$H$3&lt;&gt;"Надавач"),"-",SUMIFS(Заклад!$E:$E,Заклад!$A:$A,$A166,Заклад!$B:$B,$T163,Заклад!$C:$C,Звіт!$C166))</f>
        <v>0.20202515106973706</v>
      </c>
      <c r="U166" s="83">
        <f>T166-S166</f>
        <v>4.0110365120478997E-3</v>
      </c>
      <c r="V166" s="30"/>
    </row>
    <row r="167" spans="1:30" x14ac:dyDescent="0.3">
      <c r="A167">
        <v>14</v>
      </c>
      <c r="D167" s="18"/>
    </row>
    <row r="168" spans="1:30" x14ac:dyDescent="0.3">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33.6" customHeight="1" x14ac:dyDescent="0.3">
      <c r="A169">
        <v>15</v>
      </c>
      <c r="D169" s="18"/>
      <c r="E169" t="s">
        <v>35</v>
      </c>
      <c r="G169" s="22"/>
      <c r="H169" s="89" t="str">
        <f>VLOOKUP($A169,Індикатори!$A:$G,7,0)</f>
        <v>Частка пацієнтів із цільової групи та пацієнтів з групи ризику, яким були проведені необхідні обстеження.</v>
      </c>
      <c r="I169" s="23">
        <f t="shared" ref="I169" si="183">EOMONTH(J169,-2)+1</f>
        <v>45870</v>
      </c>
      <c r="J169" s="23">
        <f t="shared" ref="J169" si="184">EOMONTH(K169,-2)+1</f>
        <v>45901</v>
      </c>
      <c r="K169" s="23">
        <f t="shared" ref="K169" si="185">EOMONTH(L169,-2)+1</f>
        <v>45931</v>
      </c>
      <c r="L169" s="23">
        <f t="shared" ref="L169" si="186">EOMONTH(M169,-2)+1</f>
        <v>45962</v>
      </c>
      <c r="M169" s="23">
        <f t="shared" ref="M169:N169" si="187">EOMONTH(N169,-2)+1</f>
        <v>45992</v>
      </c>
      <c r="N169" s="23">
        <f t="shared" si="187"/>
        <v>46023</v>
      </c>
      <c r="O169" s="23">
        <f t="shared" ref="O169:Q169" si="188">EOMONTH(P169,-2)+1</f>
        <v>46054</v>
      </c>
      <c r="P169" s="23">
        <f t="shared" si="188"/>
        <v>46082</v>
      </c>
      <c r="Q169" s="23">
        <f t="shared" si="188"/>
        <v>46113</v>
      </c>
      <c r="R169" s="23">
        <f>EOMONTH(S169,-2)+1</f>
        <v>46143</v>
      </c>
      <c r="S169" s="23">
        <f>EOMONTH(Dict!$A$2,-2)+1</f>
        <v>46174</v>
      </c>
      <c r="T169" s="28">
        <f>Dict!$A$2</f>
        <v>46204</v>
      </c>
      <c r="U169" s="95" t="s">
        <v>77</v>
      </c>
      <c r="V169" s="24"/>
      <c r="W169" s="22"/>
      <c r="X169" s="22"/>
      <c r="Y169" s="22"/>
      <c r="Z169" s="22"/>
      <c r="AA169" s="22"/>
      <c r="AB169" s="22"/>
      <c r="AC169" s="18"/>
      <c r="AD169" s="18"/>
    </row>
    <row r="170" spans="1:30" ht="57" customHeight="1" x14ac:dyDescent="0.3">
      <c r="A170">
        <v>15</v>
      </c>
      <c r="B170" t="str">
        <f>VLOOKUP(A170,Індикатори!A:E,5,0)</f>
        <v>Заклад/Лікар</v>
      </c>
      <c r="C170" t="str">
        <f>$H$3</f>
        <v>Надавач</v>
      </c>
      <c r="D170" s="18">
        <f>Dict!$A$2</f>
        <v>46204</v>
      </c>
      <c r="E170" t="s">
        <v>36</v>
      </c>
      <c r="H170" s="87" t="str">
        <f>VLOOKUP($A170,Індикатори!$A:$D,3,0)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70" s="29">
        <f>IF(AND($B170="Надавач",$H$3&lt;&gt;"Надавач"),"-",SUMIFS(Заклад!$F:$F,Заклад!$A:$A,$A170,Заклад!$B:$B,I169,Заклад!$C:$C,Звіт!$C170))</f>
        <v>15</v>
      </c>
      <c r="J170" s="29">
        <f>IF(AND($B170="Надавач",$H$3&lt;&gt;"Надавач"),"-",SUMIFS(Заклад!$F:$F,Заклад!$A:$A,$A170,Заклад!$B:$B,J169,Заклад!$C:$C,Звіт!$C170))</f>
        <v>16</v>
      </c>
      <c r="K170" s="29">
        <f>IF(AND($B170="Надавач",$H$3&lt;&gt;"Надавач"),"-",SUMIFS(Заклад!$F:$F,Заклад!$A:$A,$A170,Заклад!$B:$B,K169,Заклад!$C:$C,Звіт!$C170))</f>
        <v>17</v>
      </c>
      <c r="L170" s="29">
        <f>IF(AND($B170="Надавач",$H$3&lt;&gt;"Надавач"),"-",SUMIFS(Заклад!$F:$F,Заклад!$A:$A,$A170,Заклад!$B:$B,L169,Заклад!$C:$C,Звіт!$C170))</f>
        <v>19</v>
      </c>
      <c r="M170" s="29">
        <f>IF(AND($B170="Надавач",$H$3&lt;&gt;"Надавач"),"-",SUMIFS(Заклад!$F:$F,Заклад!$A:$A,$A170,Заклад!$B:$B,M169,Заклад!$C:$C,Звіт!$C170))</f>
        <v>21</v>
      </c>
      <c r="N170" s="29">
        <f>IF(AND($B170="Надавач",$H$3&lt;&gt;"Надавач"),"-",SUMIFS(Заклад!$F:$F,Заклад!$A:$A,$A170,Заклад!$B:$B,N169,Заклад!$C:$C,Звіт!$C170))</f>
        <v>20</v>
      </c>
      <c r="O170" s="29">
        <f>IF(AND($B170="Надавач",$H$3&lt;&gt;"Надавач"),"-",SUMIFS(Заклад!$F:$F,Заклад!$A:$A,$A170,Заклад!$B:$B,O169,Заклад!$C:$C,Звіт!$C170))</f>
        <v>21</v>
      </c>
      <c r="P170" s="29">
        <f>IF(AND($B170="Надавач",$H$3&lt;&gt;"Надавач"),"-",SUMIFS(Заклад!$F:$F,Заклад!$A:$A,$A170,Заклад!$B:$B,P169,Заклад!$C:$C,Звіт!$C170))</f>
        <v>23</v>
      </c>
      <c r="Q170" s="29">
        <f>IF(AND($B170="Надавач",$H$3&lt;&gt;"Надавач"),"-",SUMIFS(Заклад!$F:$F,Заклад!$A:$A,$A170,Заклад!$B:$B,Q169,Заклад!$C:$C,Звіт!$C170))</f>
        <v>23</v>
      </c>
      <c r="R170" s="29">
        <f>IF(AND($B170="Надавач",$H$3&lt;&gt;"Надавач"),"-",SUMIFS(Заклад!$F:$F,Заклад!$A:$A,$A170,Заклад!$B:$B,R169,Заклад!$C:$C,Звіт!$C170))</f>
        <v>25</v>
      </c>
      <c r="S170" s="29">
        <f>IF(AND($B170="Надавач",$H$3&lt;&gt;"Надавач"),"-",SUMIFS(Заклад!$F:$F,Заклад!$A:$A,$A170,Заклад!$B:$B,$S169,Заклад!$C:$C,Звіт!$C170))</f>
        <v>28</v>
      </c>
      <c r="T170" s="19">
        <f>IF(AND($B170="Надавач",$H$3&lt;&gt;"Надавач"),"-",SUMIFS(Заклад!$F:$F,Заклад!$A:$A,$A170,Заклад!$B:$B,$T169,Заклад!$C:$C,Звіт!$C170))</f>
        <v>28</v>
      </c>
      <c r="U170" s="19">
        <f>T170-S170</f>
        <v>0</v>
      </c>
      <c r="V170" s="19"/>
    </row>
    <row r="171" spans="1:30" ht="71.400000000000006" customHeight="1" x14ac:dyDescent="0.3">
      <c r="A171">
        <v>15</v>
      </c>
      <c r="B171" t="str">
        <f>VLOOKUP(A171,Індикатори!A:E,5,0)</f>
        <v>Заклад/Лікар</v>
      </c>
      <c r="C171" t="str">
        <f>$H$3</f>
        <v>Надавач</v>
      </c>
      <c r="D171" s="18">
        <f>Dict!$A$2</f>
        <v>46204</v>
      </c>
      <c r="E171" t="s">
        <v>37</v>
      </c>
      <c r="H171" s="87" t="str">
        <f>VLOOKUP($A171,Індикатори!$A:$D,4,0)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1" s="29">
        <f>IF(AND($B171="Надавач",$H$3&lt;&gt;"Надавач"),"-",SUMIFS(Заклад!$G:$G,Заклад!$A:$A,$A171,Заклад!$B:$B,I169,Заклад!$C:$C,Звіт!$C171))</f>
        <v>864</v>
      </c>
      <c r="J171" s="29">
        <f>IF(AND($B171="Надавач",$H$3&lt;&gt;"Надавач"),"-",SUMIFS(Заклад!$G:$G,Заклад!$A:$A,$A171,Заклад!$B:$B,J169,Заклад!$C:$C,Звіт!$C171))</f>
        <v>1017</v>
      </c>
      <c r="K171" s="29">
        <f>IF(AND($B171="Надавач",$H$3&lt;&gt;"Надавач"),"-",SUMIFS(Заклад!$G:$G,Заклад!$A:$A,$A171,Заклад!$B:$B,K169,Заклад!$C:$C,Звіт!$C171))</f>
        <v>1162</v>
      </c>
      <c r="L171" s="29">
        <f>IF(AND($B171="Надавач",$H$3&lt;&gt;"Надавач"),"-",SUMIFS(Заклад!$G:$G,Заклад!$A:$A,$A171,Заклад!$B:$B,L169,Заклад!$C:$C,Звіт!$C171))</f>
        <v>1400</v>
      </c>
      <c r="M171" s="29">
        <f>IF(AND($B171="Надавач",$H$3&lt;&gt;"Надавач"),"-",SUMIFS(Заклад!$G:$G,Заклад!$A:$A,$A171,Заклад!$B:$B,M169,Заклад!$C:$C,Звіт!$C171))</f>
        <v>1531</v>
      </c>
      <c r="N171" s="29">
        <f>IF(AND($B171="Надавач",$H$3&lt;&gt;"Надавач"),"-",SUMIFS(Заклад!$G:$G,Заклад!$A:$A,$A171,Заклад!$B:$B,N169,Заклад!$C:$C,Звіт!$C171))</f>
        <v>1635</v>
      </c>
      <c r="O171" s="29">
        <f>IF(AND($B171="Надавач",$H$3&lt;&gt;"Надавач"),"-",SUMIFS(Заклад!$G:$G,Заклад!$A:$A,$A171,Заклад!$B:$B,O169,Заклад!$C:$C,Звіт!$C171))</f>
        <v>1797</v>
      </c>
      <c r="P171" s="29">
        <f>IF(AND($B171="Надавач",$H$3&lt;&gt;"Надавач"),"-",SUMIFS(Заклад!$G:$G,Заклад!$A:$A,$A171,Заклад!$B:$B,P169,Заклад!$C:$C,Звіт!$C171))</f>
        <v>1947</v>
      </c>
      <c r="Q171" s="29">
        <f>IF(AND($B171="Надавач",$H$3&lt;&gt;"Надавач"),"-",SUMIFS(Заклад!$G:$G,Заклад!$A:$A,$A171,Заклад!$B:$B,Q169,Заклад!$C:$C,Звіт!$C171))</f>
        <v>2126</v>
      </c>
      <c r="R171" s="29">
        <f>IF(AND($B171="Надавач",$H$3&lt;&gt;"Надавач"),"-",SUMIFS(Заклад!$G:$G,Заклад!$A:$A,$A171,Заклад!$B:$B,R169,Заклад!$C:$C,Звіт!$C171))</f>
        <v>2310</v>
      </c>
      <c r="S171" s="29">
        <f>IF(AND($B171="Надавач",$H$3&lt;&gt;"Надавач"),"-",SUMIFS(Заклад!$G:$G,Заклад!$A:$A,$A171,Заклад!$B:$B,$S169,Заклад!$C:$C,Звіт!$C171))</f>
        <v>2413</v>
      </c>
      <c r="T171" s="19">
        <f>IF(AND($B171="Надавач",$H$3&lt;&gt;"Надавач"),"-",SUMIFS(Заклад!$G:$G,Заклад!$A:$A,$A171,Заклад!$B:$B,$T169,Заклад!$C:$C,Звіт!$C171))</f>
        <v>2474</v>
      </c>
      <c r="U171" s="19">
        <f>T171-S171</f>
        <v>61</v>
      </c>
      <c r="V171" s="19"/>
    </row>
    <row r="172" spans="1:30" x14ac:dyDescent="0.3">
      <c r="A172">
        <v>15</v>
      </c>
      <c r="B172" t="str">
        <f>VLOOKUP(A172,Індикатори!A:E,5,0)</f>
        <v>Заклад/Лікар</v>
      </c>
      <c r="C172" t="str">
        <f>$H$3</f>
        <v>Надавач</v>
      </c>
      <c r="D172" s="18">
        <f>Dict!$A$2</f>
        <v>46204</v>
      </c>
      <c r="E172" t="s">
        <v>5</v>
      </c>
      <c r="H172" s="32" t="s">
        <v>38</v>
      </c>
      <c r="I172" s="70">
        <f>IF(AND($B172="Надавач",$H$3&lt;&gt;"Надавач"),"-",SUMIFS(Заклад!$E:$E,Заклад!$A:$A,$A172,Заклад!$B:$B,I169,Заклад!$C:$C,Звіт!$C172))</f>
        <v>1.7361111111111112E-2</v>
      </c>
      <c r="J172" s="70">
        <f>IF(AND($B172="Надавач",$H$3&lt;&gt;"Надавач"),"-",SUMIFS(Заклад!$E:$E,Заклад!$A:$A,$A172,Заклад!$B:$B,J169,Заклад!$C:$C,Звіт!$C172))</f>
        <v>1.5732546705998034E-2</v>
      </c>
      <c r="K172" s="70">
        <f>IF(AND($B172="Надавач",$H$3&lt;&gt;"Надавач"),"-",SUMIFS(Заклад!$E:$E,Заклад!$A:$A,$A172,Заклад!$B:$B,K169,Заклад!$C:$C,Звіт!$C172))</f>
        <v>1.4629948364888123E-2</v>
      </c>
      <c r="L172" s="70">
        <f>IF(AND($B172="Надавач",$H$3&lt;&gt;"Надавач"),"-",SUMIFS(Заклад!$E:$E,Заклад!$A:$A,$A172,Заклад!$B:$B,L169,Заклад!$C:$C,Звіт!$C172))</f>
        <v>1.3571428571428571E-2</v>
      </c>
      <c r="M172" s="70">
        <f>IF(AND($B172="Надавач",$H$3&lt;&gt;"Надавач"),"-",SUMIFS(Заклад!$E:$E,Заклад!$A:$A,$A172,Заклад!$B:$B,M169,Заклад!$C:$C,Звіт!$C172))</f>
        <v>1.3716525146962769E-2</v>
      </c>
      <c r="N172" s="70">
        <f>IF(AND($B172="Надавач",$H$3&lt;&gt;"Надавач"),"-",SUMIFS(Заклад!$E:$E,Заклад!$A:$A,$A172,Заклад!$B:$B,N169,Заклад!$C:$C,Звіт!$C172))</f>
        <v>1.2232415902140673E-2</v>
      </c>
      <c r="O172" s="70">
        <f>IF(AND($B172="Надавач",$H$3&lt;&gt;"Надавач"),"-",SUMIFS(Заклад!$E:$E,Заклад!$A:$A,$A172,Заклад!$B:$B,O169,Заклад!$C:$C,Звіт!$C172))</f>
        <v>1.1686143572621035E-2</v>
      </c>
      <c r="P172" s="70">
        <f>IF(AND($B172="Надавач",$H$3&lt;&gt;"Надавач"),"-",SUMIFS(Заклад!$E:$E,Заклад!$A:$A,$A172,Заклад!$B:$B,P169,Заклад!$C:$C,Звіт!$C172))</f>
        <v>1.1813045711350795E-2</v>
      </c>
      <c r="Q172" s="70">
        <f>IF(AND($B172="Надавач",$H$3&lt;&gt;"Надавач"),"-",SUMIFS(Заклад!$E:$E,Заклад!$A:$A,$A172,Заклад!$B:$B,Q169,Заклад!$C:$C,Звіт!$C172))</f>
        <v>1.0818438381937912E-2</v>
      </c>
      <c r="R172" s="70">
        <f>IF(AND($B172="Надавач",$H$3&lt;&gt;"Надавач"),"-",SUMIFS(Заклад!$E:$E,Заклад!$A:$A,$A172,Заклад!$B:$B,R169,Заклад!$C:$C,Звіт!$C172))</f>
        <v>1.0822510822510822E-2</v>
      </c>
      <c r="S172" s="70">
        <f>IF(AND($B172="Надавач",$H$3&lt;&gt;"Надавач"),"-",SUMIFS(Заклад!$E:$E,Заклад!$A:$A,$A172,Заклад!$B:$B,$S169,Заклад!$C:$C,Звіт!$C172))</f>
        <v>1.1603812681309573E-2</v>
      </c>
      <c r="T172" s="71">
        <f>IF(AND($B172="Надавач",$H$3&lt;&gt;"Надавач"),"-",SUMIFS(Заклад!$E:$E,Заклад!$A:$A,$A172,Заклад!$B:$B,$T169,Заклад!$C:$C,Звіт!$C172))</f>
        <v>1.131770412287793E-2</v>
      </c>
      <c r="U172" s="83">
        <f>T172-S172</f>
        <v>-2.8610855843164314E-4</v>
      </c>
      <c r="V172" s="30"/>
    </row>
    <row r="173" spans="1:30" x14ac:dyDescent="0.3">
      <c r="A173">
        <v>15</v>
      </c>
      <c r="D173" s="18"/>
    </row>
    <row r="174" spans="1:30" x14ac:dyDescent="0.3">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
      <c r="A175">
        <v>16</v>
      </c>
      <c r="D175" s="18"/>
      <c r="E175" t="s">
        <v>35</v>
      </c>
      <c r="G175" s="22"/>
      <c r="H175" s="89" t="str">
        <f>VLOOKUP($A175,Індикатори!$A:$G,7,0)</f>
        <v>Частка пацієнтів із цільової групи та пацієнтів з групи ризику, яким були виписані направлення на необхідні обстеження.</v>
      </c>
      <c r="I175" s="23">
        <f t="shared" ref="I175" si="189">EOMONTH(J175,-2)+1</f>
        <v>45870</v>
      </c>
      <c r="J175" s="23">
        <f t="shared" ref="J175" si="190">EOMONTH(K175,-2)+1</f>
        <v>45901</v>
      </c>
      <c r="K175" s="23">
        <f t="shared" ref="K175" si="191">EOMONTH(L175,-2)+1</f>
        <v>45931</v>
      </c>
      <c r="L175" s="23">
        <f t="shared" ref="L175" si="192">EOMONTH(M175,-2)+1</f>
        <v>45962</v>
      </c>
      <c r="M175" s="23">
        <f t="shared" ref="M175:N175" si="193">EOMONTH(N175,-2)+1</f>
        <v>45992</v>
      </c>
      <c r="N175" s="23">
        <f t="shared" si="193"/>
        <v>46023</v>
      </c>
      <c r="O175" s="23">
        <f t="shared" ref="O175:Q175" si="194">EOMONTH(P175,-2)+1</f>
        <v>46054</v>
      </c>
      <c r="P175" s="23">
        <f t="shared" si="194"/>
        <v>46082</v>
      </c>
      <c r="Q175" s="23">
        <f t="shared" si="194"/>
        <v>46113</v>
      </c>
      <c r="R175" s="23">
        <f>EOMONTH(S175,-2)+1</f>
        <v>46143</v>
      </c>
      <c r="S175" s="23">
        <f>EOMONTH(Dict!$A$2,-2)+1</f>
        <v>46174</v>
      </c>
      <c r="T175" s="28">
        <f>Dict!$A$2</f>
        <v>46204</v>
      </c>
      <c r="U175" s="95" t="s">
        <v>77</v>
      </c>
      <c r="V175" s="24"/>
      <c r="W175" s="22"/>
      <c r="X175" s="22"/>
      <c r="Y175" s="22"/>
      <c r="Z175" s="22"/>
      <c r="AA175" s="22"/>
      <c r="AB175" s="22"/>
      <c r="AC175" s="18"/>
      <c r="AD175" s="18"/>
    </row>
    <row r="176" spans="1:30" ht="34.799999999999997" customHeight="1" x14ac:dyDescent="0.3">
      <c r="A176">
        <v>16</v>
      </c>
      <c r="B176" t="str">
        <f>VLOOKUP(A176,Індикатори!A:E,5,0)</f>
        <v>Заклад/Лікар</v>
      </c>
      <c r="C176" t="str">
        <f>$H$3</f>
        <v>Надавач</v>
      </c>
      <c r="D176" s="18">
        <f>Dict!$A$2</f>
        <v>46204</v>
      </c>
      <c r="E176" t="s">
        <v>36</v>
      </c>
      <c r="H176" s="87" t="str">
        <f>VLOOKUP($A176,Індикатори!$A:$D,3,0)</f>
        <v>Кількість жінок у знаменнику, дані про яких включають інформацію про направлення на мамографію:</v>
      </c>
      <c r="I176" s="29">
        <f>IF(AND($B176="Надавач",$H$3&lt;&gt;"Надавач"),"-",SUMIFS(Заклад!$F:$F,Заклад!$A:$A,$A176,Заклад!$B:$B,I175,Заклад!$C:$C,Звіт!$C176))</f>
        <v>2720</v>
      </c>
      <c r="J176" s="29">
        <f>IF(AND($B176="Надавач",$H$3&lt;&gt;"Надавач"),"-",SUMIFS(Заклад!$F:$F,Заклад!$A:$A,$A176,Заклад!$B:$B,J175,Заклад!$C:$C,Звіт!$C176))</f>
        <v>2806</v>
      </c>
      <c r="K176" s="29">
        <f>IF(AND($B176="Надавач",$H$3&lt;&gt;"Надавач"),"-",SUMIFS(Заклад!$F:$F,Заклад!$A:$A,$A176,Заклад!$B:$B,K175,Заклад!$C:$C,Звіт!$C176))</f>
        <v>2883</v>
      </c>
      <c r="L176" s="29">
        <f>IF(AND($B176="Надавач",$H$3&lt;&gt;"Надавач"),"-",SUMIFS(Заклад!$F:$F,Заклад!$A:$A,$A176,Заклад!$B:$B,L175,Заклад!$C:$C,Звіт!$C176))</f>
        <v>3019</v>
      </c>
      <c r="M176" s="29">
        <f>IF(AND($B176="Надавач",$H$3&lt;&gt;"Надавач"),"-",SUMIFS(Заклад!$F:$F,Заклад!$A:$A,$A176,Заклад!$B:$B,M175,Заклад!$C:$C,Звіт!$C176))</f>
        <v>3047</v>
      </c>
      <c r="N176" s="29">
        <f>IF(AND($B176="Надавач",$H$3&lt;&gt;"Надавач"),"-",SUMIFS(Заклад!$F:$F,Заклад!$A:$A,$A176,Заклад!$B:$B,N175,Заклад!$C:$C,Звіт!$C176))</f>
        <v>3001</v>
      </c>
      <c r="O176" s="29">
        <f>IF(AND($B176="Надавач",$H$3&lt;&gt;"Надавач"),"-",SUMIFS(Заклад!$F:$F,Заклад!$A:$A,$A176,Заклад!$B:$B,O175,Заклад!$C:$C,Звіт!$C176))</f>
        <v>3045</v>
      </c>
      <c r="P176" s="29">
        <f>IF(AND($B176="Надавач",$H$3&lt;&gt;"Надавач"),"-",SUMIFS(Заклад!$F:$F,Заклад!$A:$A,$A176,Заклад!$B:$B,P175,Заклад!$C:$C,Звіт!$C176))</f>
        <v>3052</v>
      </c>
      <c r="Q176" s="29">
        <f>IF(AND($B176="Надавач",$H$3&lt;&gt;"Надавач"),"-",SUMIFS(Заклад!$F:$F,Заклад!$A:$A,$A176,Заклад!$B:$B,Q175,Заклад!$C:$C,Звіт!$C176))</f>
        <v>3116</v>
      </c>
      <c r="R176" s="29">
        <f>IF(AND($B176="Надавач",$H$3&lt;&gt;"Надавач"),"-",SUMIFS(Заклад!$F:$F,Заклад!$A:$A,$A176,Заклад!$B:$B,R175,Заклад!$C:$C,Звіт!$C176))</f>
        <v>3129</v>
      </c>
      <c r="S176" s="29">
        <f>IF(AND($B176="Надавач",$H$3&lt;&gt;"Надавач"),"-",SUMIFS(Заклад!$F:$F,Заклад!$A:$A,$A176,Заклад!$B:$B,$S175,Заклад!$C:$C,Звіт!$C176))</f>
        <v>3035</v>
      </c>
      <c r="T176" s="19">
        <f>IF(AND($B176="Надавач",$H$3&lt;&gt;"Надавач"),"-",SUMIFS(Заклад!$F:$F,Заклад!$A:$A,$A176,Заклад!$B:$B,$T175,Заклад!$C:$C,Звіт!$C176))</f>
        <v>2988</v>
      </c>
      <c r="U176" s="19">
        <f>T176-S176</f>
        <v>-47</v>
      </c>
      <c r="V176" s="19"/>
    </row>
    <row r="177" spans="1:30" ht="79.2" customHeight="1" x14ac:dyDescent="0.3">
      <c r="A177">
        <v>16</v>
      </c>
      <c r="B177" t="str">
        <f>VLOOKUP(A177,Індикатори!A:E,5,0)</f>
        <v>Заклад/Лікар</v>
      </c>
      <c r="C177" t="str">
        <f>$H$3</f>
        <v>Надавач</v>
      </c>
      <c r="D177" s="18">
        <f>Dict!$A$2</f>
        <v>46204</v>
      </c>
      <c r="E177" t="s">
        <v>37</v>
      </c>
      <c r="H177" s="87" t="str">
        <f>VLOOKUP($A177,Індикатори!$A:$D,4,0)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7" s="29">
        <f>IF(AND($B177="Надавач",$H$3&lt;&gt;"Надавач"),"-",SUMIFS(Заклад!$G:$G,Заклад!$A:$A,$A177,Заклад!$B:$B,I175,Заклад!$C:$C,Звіт!$C177))</f>
        <v>5468</v>
      </c>
      <c r="J177" s="29">
        <f>IF(AND($B177="Надавач",$H$3&lt;&gt;"Надавач"),"-",SUMIFS(Заклад!$G:$G,Заклад!$A:$A,$A177,Заклад!$B:$B,J175,Заклад!$C:$C,Звіт!$C177))</f>
        <v>5486</v>
      </c>
      <c r="K177" s="29">
        <f>IF(AND($B177="Надавач",$H$3&lt;&gt;"Надавач"),"-",SUMIFS(Заклад!$G:$G,Заклад!$A:$A,$A177,Заклад!$B:$B,K175,Заклад!$C:$C,Звіт!$C177))</f>
        <v>5515</v>
      </c>
      <c r="L177" s="29">
        <f>IF(AND($B177="Надавач",$H$3&lt;&gt;"Надавач"),"-",SUMIFS(Заклад!$G:$G,Заклад!$A:$A,$A177,Заклад!$B:$B,L175,Заклад!$C:$C,Звіт!$C177))</f>
        <v>5541</v>
      </c>
      <c r="M177" s="29">
        <f>IF(AND($B177="Надавач",$H$3&lt;&gt;"Надавач"),"-",SUMIFS(Заклад!$G:$G,Заклад!$A:$A,$A177,Заклад!$B:$B,M175,Заклад!$C:$C,Звіт!$C177))</f>
        <v>5540</v>
      </c>
      <c r="N177" s="29">
        <f>IF(AND($B177="Надавач",$H$3&lt;&gt;"Надавач"),"-",SUMIFS(Заклад!$G:$G,Заклад!$A:$A,$A177,Заклад!$B:$B,N175,Заклад!$C:$C,Звіт!$C177))</f>
        <v>5538</v>
      </c>
      <c r="O177" s="29">
        <f>IF(AND($B177="Надавач",$H$3&lt;&gt;"Надавач"),"-",SUMIFS(Заклад!$G:$G,Заклад!$A:$A,$A177,Заклад!$B:$B,O175,Заклад!$C:$C,Звіт!$C177))</f>
        <v>5540</v>
      </c>
      <c r="P177" s="29">
        <f>IF(AND($B177="Надавач",$H$3&lt;&gt;"Надавач"),"-",SUMIFS(Заклад!$G:$G,Заклад!$A:$A,$A177,Заклад!$B:$B,P175,Заклад!$C:$C,Звіт!$C177))</f>
        <v>5530</v>
      </c>
      <c r="Q177" s="29">
        <f>IF(AND($B177="Надавач",$H$3&lt;&gt;"Надавач"),"-",SUMIFS(Заклад!$G:$G,Заклад!$A:$A,$A177,Заклад!$B:$B,Q175,Заклад!$C:$C,Звіт!$C177))</f>
        <v>5530</v>
      </c>
      <c r="R177" s="29">
        <f>IF(AND($B177="Надавач",$H$3&lt;&gt;"Надавач"),"-",SUMIFS(Заклад!$G:$G,Заклад!$A:$A,$A177,Заклад!$B:$B,R175,Заклад!$C:$C,Звіт!$C177))</f>
        <v>5520</v>
      </c>
      <c r="S177" s="29">
        <f>IF(AND($B177="Надавач",$H$3&lt;&gt;"Надавач"),"-",SUMIFS(Заклад!$G:$G,Заклад!$A:$A,$A177,Заклад!$B:$B,$S175,Заклад!$C:$C,Звіт!$C177))</f>
        <v>5511</v>
      </c>
      <c r="T177" s="19">
        <f>IF(AND($B177="Надавач",$H$3&lt;&gt;"Надавач"),"-",SUMIFS(Заклад!$G:$G,Заклад!$A:$A,$A177,Заклад!$B:$B,$T175,Заклад!$C:$C,Звіт!$C177))</f>
        <v>5535</v>
      </c>
      <c r="U177" s="19">
        <f>T177-S177</f>
        <v>24</v>
      </c>
      <c r="V177" s="19"/>
    </row>
    <row r="178" spans="1:30" x14ac:dyDescent="0.3">
      <c r="A178">
        <v>16</v>
      </c>
      <c r="B178" t="str">
        <f>VLOOKUP(A178,Індикатори!A:E,5,0)</f>
        <v>Заклад/Лікар</v>
      </c>
      <c r="C178" t="str">
        <f>$H$3</f>
        <v>Надавач</v>
      </c>
      <c r="D178" s="18">
        <f>Dict!$A$2</f>
        <v>46204</v>
      </c>
      <c r="E178" t="s">
        <v>5</v>
      </c>
      <c r="H178" s="92" t="s">
        <v>38</v>
      </c>
      <c r="I178" s="70">
        <f>IF(AND($B178="Надавач",$H$3&lt;&gt;"Надавач"),"-",SUMIFS(Заклад!$E:$E,Заклад!$A:$A,$A178,Заклад!$B:$B,I175,Заклад!$C:$C,Звіт!$C178))</f>
        <v>0.49743964886613024</v>
      </c>
      <c r="J178" s="70">
        <f>IF(AND($B178="Надавач",$H$3&lt;&gt;"Надавач"),"-",SUMIFS(Заклад!$E:$E,Заклад!$A:$A,$A178,Заклад!$B:$B,J175,Заклад!$C:$C,Звіт!$C178))</f>
        <v>0.5114837768866205</v>
      </c>
      <c r="K178" s="70">
        <f>IF(AND($B178="Надавач",$H$3&lt;&gt;"Надавач"),"-",SUMIFS(Заклад!$E:$E,Заклад!$A:$A,$A178,Заклад!$B:$B,K175,Заклад!$C:$C,Звіт!$C178))</f>
        <v>0.52275611967361746</v>
      </c>
      <c r="L178" s="70">
        <f>IF(AND($B178="Надавач",$H$3&lt;&gt;"Надавач"),"-",SUMIFS(Заклад!$E:$E,Заклад!$A:$A,$A178,Заклад!$B:$B,L175,Заклад!$C:$C,Звіт!$C178))</f>
        <v>0.54484750045118213</v>
      </c>
      <c r="M178" s="70">
        <f>IF(AND($B178="Надавач",$H$3&lt;&gt;"Надавач"),"-",SUMIFS(Заклад!$E:$E,Заклад!$A:$A,$A178,Заклад!$B:$B,M175,Заклад!$C:$C,Звіт!$C178))</f>
        <v>0.55000000000000004</v>
      </c>
      <c r="N178" s="70">
        <f>IF(AND($B178="Надавач",$H$3&lt;&gt;"Надавач"),"-",SUMIFS(Заклад!$E:$E,Заклад!$A:$A,$A178,Заклад!$B:$B,N175,Заклад!$C:$C,Звіт!$C178))</f>
        <v>0.54189237992054895</v>
      </c>
      <c r="O178" s="70">
        <f>IF(AND($B178="Надавач",$H$3&lt;&gt;"Надавач"),"-",SUMIFS(Заклад!$E:$E,Заклад!$A:$A,$A178,Заклад!$B:$B,O175,Заклад!$C:$C,Звіт!$C178))</f>
        <v>0.54963898916967513</v>
      </c>
      <c r="P178" s="70">
        <f>IF(AND($B178="Надавач",$H$3&lt;&gt;"Надавач"),"-",SUMIFS(Заклад!$E:$E,Заклад!$A:$A,$A178,Заклад!$B:$B,P175,Заклад!$C:$C,Звіт!$C178))</f>
        <v>0.55189873417721524</v>
      </c>
      <c r="Q178" s="70">
        <f>IF(AND($B178="Надавач",$H$3&lt;&gt;"Надавач"),"-",SUMIFS(Заклад!$E:$E,Заклад!$A:$A,$A178,Заклад!$B:$B,Q175,Заклад!$C:$C,Звіт!$C178))</f>
        <v>0.56347197106690783</v>
      </c>
      <c r="R178" s="70">
        <f>IF(AND($B178="Надавач",$H$3&lt;&gt;"Надавач"),"-",SUMIFS(Заклад!$E:$E,Заклад!$A:$A,$A178,Заклад!$B:$B,R175,Заклад!$C:$C,Звіт!$C178))</f>
        <v>0.5668478260869565</v>
      </c>
      <c r="S178" s="70">
        <f>IF(AND($B178="Надавач",$H$3&lt;&gt;"Надавач"),"-",SUMIFS(Заклад!$E:$E,Заклад!$A:$A,$A178,Заклад!$B:$B,$S175,Заклад!$C:$C,Звіт!$C178))</f>
        <v>0.55071674832153872</v>
      </c>
      <c r="T178" s="71">
        <f>IF(AND($B178="Надавач",$H$3&lt;&gt;"Надавач"),"-",SUMIFS(Заклад!$E:$E,Заклад!$A:$A,$A178,Заклад!$B:$B,$T175,Заклад!$C:$C,Звіт!$C178))</f>
        <v>0.5398373983739837</v>
      </c>
      <c r="U178" s="83">
        <f>T178-S178</f>
        <v>-1.0879349947555017E-2</v>
      </c>
      <c r="V178" s="30"/>
    </row>
    <row r="179" spans="1:30" x14ac:dyDescent="0.3">
      <c r="A179">
        <v>16</v>
      </c>
      <c r="D179" s="18"/>
    </row>
    <row r="180" spans="1:30" x14ac:dyDescent="0.3">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00000000000003" customHeight="1" x14ac:dyDescent="0.3">
      <c r="A181">
        <v>17</v>
      </c>
      <c r="D181" s="18"/>
      <c r="E181" t="s">
        <v>35</v>
      </c>
      <c r="G181" s="22"/>
      <c r="H181" s="89" t="str">
        <f>VLOOKUP($A181,Індикатори!$A:$G,7,0)</f>
        <v>Частка пацієнтів із цільової групи та пацієнтів з групи ризику, яким були проведені необхідні обстеження.</v>
      </c>
      <c r="I181" s="23">
        <f t="shared" ref="I181" si="195">EOMONTH(J181,-2)+1</f>
        <v>45870</v>
      </c>
      <c r="J181" s="23">
        <f t="shared" ref="J181" si="196">EOMONTH(K181,-2)+1</f>
        <v>45901</v>
      </c>
      <c r="K181" s="23">
        <f t="shared" ref="K181" si="197">EOMONTH(L181,-2)+1</f>
        <v>45931</v>
      </c>
      <c r="L181" s="23">
        <f t="shared" ref="L181" si="198">EOMONTH(M181,-2)+1</f>
        <v>45962</v>
      </c>
      <c r="M181" s="23">
        <f t="shared" ref="M181:N181" si="199">EOMONTH(N181,-2)+1</f>
        <v>45992</v>
      </c>
      <c r="N181" s="23">
        <f t="shared" si="199"/>
        <v>46023</v>
      </c>
      <c r="O181" s="23">
        <f t="shared" ref="O181:Q181" si="200">EOMONTH(P181,-2)+1</f>
        <v>46054</v>
      </c>
      <c r="P181" s="23">
        <f t="shared" si="200"/>
        <v>46082</v>
      </c>
      <c r="Q181" s="23">
        <f t="shared" si="200"/>
        <v>46113</v>
      </c>
      <c r="R181" s="23">
        <f>EOMONTH(S181,-2)+1</f>
        <v>46143</v>
      </c>
      <c r="S181" s="23">
        <f>EOMONTH(Dict!$A$2,-2)+1</f>
        <v>46174</v>
      </c>
      <c r="T181" s="28">
        <f>Dict!$A$2</f>
        <v>46204</v>
      </c>
      <c r="U181" s="95" t="s">
        <v>77</v>
      </c>
      <c r="V181" s="24"/>
      <c r="W181" s="22"/>
      <c r="X181" s="22"/>
      <c r="Y181" s="22"/>
      <c r="Z181" s="22"/>
      <c r="AA181" s="22"/>
      <c r="AB181" s="22"/>
      <c r="AC181" s="18"/>
      <c r="AD181" s="18"/>
    </row>
    <row r="182" spans="1:30" ht="36" customHeight="1" x14ac:dyDescent="0.3">
      <c r="A182">
        <v>17</v>
      </c>
      <c r="B182" t="str">
        <f>VLOOKUP(A182,Індикатори!A:E,5,0)</f>
        <v>Заклад/Лікар</v>
      </c>
      <c r="C182" t="str">
        <f>$H$3</f>
        <v>Надавач</v>
      </c>
      <c r="D182" s="18">
        <f>Dict!$A$2</f>
        <v>46204</v>
      </c>
      <c r="E182" t="s">
        <v>36</v>
      </c>
      <c r="H182" s="87" t="str">
        <f>VLOOKUP($A182,Індикатори!$A:$D,3,0)</f>
        <v>Кількість жінок у знаменнику, дані про яких включають інформацію про проведення мамографії:</v>
      </c>
      <c r="I182" s="29">
        <f>IF(AND($B182="Надавач",$H$3&lt;&gt;"Надавач"),"-",SUMIFS(Заклад!$F:$F,Заклад!$A:$A,$A182,Заклад!$B:$B,I181,Заклад!$C:$C,Звіт!$C182))</f>
        <v>39</v>
      </c>
      <c r="J182" s="29">
        <f>IF(AND($B182="Надавач",$H$3&lt;&gt;"Надавач"),"-",SUMIFS(Заклад!$F:$F,Заклад!$A:$A,$A182,Заклад!$B:$B,J181,Заклад!$C:$C,Звіт!$C182))</f>
        <v>40</v>
      </c>
      <c r="K182" s="29">
        <f>IF(AND($B182="Надавач",$H$3&lt;&gt;"Надавач"),"-",SUMIFS(Заклад!$F:$F,Заклад!$A:$A,$A182,Заклад!$B:$B,K181,Заклад!$C:$C,Звіт!$C182))</f>
        <v>43</v>
      </c>
      <c r="L182" s="29">
        <f>IF(AND($B182="Надавач",$H$3&lt;&gt;"Надавач"),"-",SUMIFS(Заклад!$F:$F,Заклад!$A:$A,$A182,Заклад!$B:$B,L181,Заклад!$C:$C,Звіт!$C182))</f>
        <v>43</v>
      </c>
      <c r="M182" s="29">
        <f>IF(AND($B182="Надавач",$H$3&lt;&gt;"Надавач"),"-",SUMIFS(Заклад!$F:$F,Заклад!$A:$A,$A182,Заклад!$B:$B,M181,Заклад!$C:$C,Звіт!$C182))</f>
        <v>47</v>
      </c>
      <c r="N182" s="29">
        <f>IF(AND($B182="Надавач",$H$3&lt;&gt;"Надавач"),"-",SUMIFS(Заклад!$F:$F,Заклад!$A:$A,$A182,Заклад!$B:$B,N181,Заклад!$C:$C,Звіт!$C182))</f>
        <v>47</v>
      </c>
      <c r="O182" s="29">
        <f>IF(AND($B182="Надавач",$H$3&lt;&gt;"Надавач"),"-",SUMIFS(Заклад!$F:$F,Заклад!$A:$A,$A182,Заклад!$B:$B,O181,Заклад!$C:$C,Звіт!$C182))</f>
        <v>49</v>
      </c>
      <c r="P182" s="29">
        <f>IF(AND($B182="Надавач",$H$3&lt;&gt;"Надавач"),"-",SUMIFS(Заклад!$F:$F,Заклад!$A:$A,$A182,Заклад!$B:$B,P181,Заклад!$C:$C,Звіт!$C182))</f>
        <v>53</v>
      </c>
      <c r="Q182" s="29">
        <f>IF(AND($B182="Надавач",$H$3&lt;&gt;"Надавач"),"-",SUMIFS(Заклад!$F:$F,Заклад!$A:$A,$A182,Заклад!$B:$B,Q181,Заклад!$C:$C,Звіт!$C182))</f>
        <v>46</v>
      </c>
      <c r="R182" s="29">
        <f>IF(AND($B182="Надавач",$H$3&lt;&gt;"Надавач"),"-",SUMIFS(Заклад!$F:$F,Заклад!$A:$A,$A182,Заклад!$B:$B,R181,Заклад!$C:$C,Звіт!$C182))</f>
        <v>44</v>
      </c>
      <c r="S182" s="29">
        <f>IF(AND($B182="Надавач",$H$3&lt;&gt;"Надавач"),"-",SUMIFS(Заклад!$F:$F,Заклад!$A:$A,$A182,Заклад!$B:$B,$S181,Заклад!$C:$C,Звіт!$C182))</f>
        <v>42</v>
      </c>
      <c r="T182" s="19">
        <f>IF(AND($B182="Надавач",$H$3&lt;&gt;"Надавач"),"-",SUMIFS(Заклад!$F:$F,Заклад!$A:$A,$A182,Заклад!$B:$B,$T181,Заклад!$C:$C,Звіт!$C182))</f>
        <v>42</v>
      </c>
      <c r="U182" s="19">
        <f>T182-S182</f>
        <v>0</v>
      </c>
      <c r="V182" s="19"/>
    </row>
    <row r="183" spans="1:30" ht="79.2" customHeight="1" x14ac:dyDescent="0.3">
      <c r="A183">
        <v>17</v>
      </c>
      <c r="B183" t="str">
        <f>VLOOKUP(A183,Індикатори!A:E,5,0)</f>
        <v>Заклад/Лікар</v>
      </c>
      <c r="C183" t="str">
        <f>$H$3</f>
        <v>Надавач</v>
      </c>
      <c r="D183" s="18">
        <f>Dict!$A$2</f>
        <v>46204</v>
      </c>
      <c r="E183" t="s">
        <v>37</v>
      </c>
      <c r="H183" s="87" t="str">
        <f>VLOOKUP($A183,Індикатори!$A:$D,4,0)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3" s="29">
        <f>IF(AND($B183="Надавач",$H$3&lt;&gt;"Надавач"),"-",SUMIFS(Заклад!$G:$G,Заклад!$A:$A,$A183,Заклад!$B:$B,I181,Заклад!$C:$C,Звіт!$C183))</f>
        <v>2720</v>
      </c>
      <c r="J183" s="29">
        <f>IF(AND($B183="Надавач",$H$3&lt;&gt;"Надавач"),"-",SUMIFS(Заклад!$G:$G,Заклад!$A:$A,$A183,Заклад!$B:$B,J181,Заклад!$C:$C,Звіт!$C183))</f>
        <v>2806</v>
      </c>
      <c r="K183" s="29">
        <f>IF(AND($B183="Надавач",$H$3&lt;&gt;"Надавач"),"-",SUMIFS(Заклад!$G:$G,Заклад!$A:$A,$A183,Заклад!$B:$B,K181,Заклад!$C:$C,Звіт!$C183))</f>
        <v>2883</v>
      </c>
      <c r="L183" s="29">
        <f>IF(AND($B183="Надавач",$H$3&lt;&gt;"Надавач"),"-",SUMIFS(Заклад!$G:$G,Заклад!$A:$A,$A183,Заклад!$B:$B,L181,Заклад!$C:$C,Звіт!$C183))</f>
        <v>3019</v>
      </c>
      <c r="M183" s="29">
        <f>IF(AND($B183="Надавач",$H$3&lt;&gt;"Надавач"),"-",SUMIFS(Заклад!$G:$G,Заклад!$A:$A,$A183,Заклад!$B:$B,M181,Заклад!$C:$C,Звіт!$C183))</f>
        <v>3047</v>
      </c>
      <c r="N183" s="29">
        <f>IF(AND($B183="Надавач",$H$3&lt;&gt;"Надавач"),"-",SUMIFS(Заклад!$G:$G,Заклад!$A:$A,$A183,Заклад!$B:$B,N181,Заклад!$C:$C,Звіт!$C183))</f>
        <v>3001</v>
      </c>
      <c r="O183" s="29">
        <f>IF(AND($B183="Надавач",$H$3&lt;&gt;"Надавач"),"-",SUMIFS(Заклад!$G:$G,Заклад!$A:$A,$A183,Заклад!$B:$B,O181,Заклад!$C:$C,Звіт!$C183))</f>
        <v>3045</v>
      </c>
      <c r="P183" s="29">
        <f>IF(AND($B183="Надавач",$H$3&lt;&gt;"Надавач"),"-",SUMIFS(Заклад!$G:$G,Заклад!$A:$A,$A183,Заклад!$B:$B,P181,Заклад!$C:$C,Звіт!$C183))</f>
        <v>3052</v>
      </c>
      <c r="Q183" s="29">
        <f>IF(AND($B183="Надавач",$H$3&lt;&gt;"Надавач"),"-",SUMIFS(Заклад!$G:$G,Заклад!$A:$A,$A183,Заклад!$B:$B,Q181,Заклад!$C:$C,Звіт!$C183))</f>
        <v>3116</v>
      </c>
      <c r="R183" s="29">
        <f>IF(AND($B183="Надавач",$H$3&lt;&gt;"Надавач"),"-",SUMIFS(Заклад!$G:$G,Заклад!$A:$A,$A183,Заклад!$B:$B,R181,Заклад!$C:$C,Звіт!$C183))</f>
        <v>3129</v>
      </c>
      <c r="S183" s="29">
        <f>IF(AND($B183="Надавач",$H$3&lt;&gt;"Надавач"),"-",SUMIFS(Заклад!$G:$G,Заклад!$A:$A,$A183,Заклад!$B:$B,$S181,Заклад!$C:$C,Звіт!$C183))</f>
        <v>3035</v>
      </c>
      <c r="T183" s="19">
        <f>IF(AND($B183="Надавач",$H$3&lt;&gt;"Надавач"),"-",SUMIFS(Заклад!$G:$G,Заклад!$A:$A,$A183,Заклад!$B:$B,$T181,Заклад!$C:$C,Звіт!$C183))</f>
        <v>2988</v>
      </c>
      <c r="U183" s="19">
        <f>T183-S183</f>
        <v>-47</v>
      </c>
      <c r="V183" s="19"/>
    </row>
    <row r="184" spans="1:30" x14ac:dyDescent="0.3">
      <c r="A184">
        <v>17</v>
      </c>
      <c r="B184" t="str">
        <f>VLOOKUP(A184,Індикатори!A:E,5,0)</f>
        <v>Заклад/Лікар</v>
      </c>
      <c r="C184" t="str">
        <f>$H$3</f>
        <v>Надавач</v>
      </c>
      <c r="D184" s="18">
        <f>Dict!$A$2</f>
        <v>46204</v>
      </c>
      <c r="E184" t="s">
        <v>5</v>
      </c>
      <c r="H184" s="92" t="s">
        <v>38</v>
      </c>
      <c r="I184" s="70">
        <f>IF(AND($B184="Надавач",$H$3&lt;&gt;"Надавач"),"-",SUMIFS(Заклад!$E:$E,Заклад!$A:$A,$A184,Заклад!$B:$B,I181,Заклад!$C:$C,Звіт!$C184))</f>
        <v>1.4338235294117646E-2</v>
      </c>
      <c r="J184" s="70">
        <f>IF(AND($B184="Надавач",$H$3&lt;&gt;"Надавач"),"-",SUMIFS(Заклад!$E:$E,Заклад!$A:$A,$A184,Заклад!$B:$B,J181,Заклад!$C:$C,Звіт!$C184))</f>
        <v>1.4255167498218105E-2</v>
      </c>
      <c r="K184" s="70">
        <f>IF(AND($B184="Надавач",$H$3&lt;&gt;"Надавач"),"-",SUMIFS(Заклад!$E:$E,Заклад!$A:$A,$A184,Заклад!$B:$B,K181,Заклад!$C:$C,Звіт!$C184))</f>
        <v>1.4915019077349982E-2</v>
      </c>
      <c r="L184" s="70">
        <f>IF(AND($B184="Надавач",$H$3&lt;&gt;"Надавач"),"-",SUMIFS(Заклад!$E:$E,Заклад!$A:$A,$A184,Заклад!$B:$B,L181,Заклад!$C:$C,Звіт!$C184))</f>
        <v>1.4243126863199736E-2</v>
      </c>
      <c r="M184" s="70">
        <f>IF(AND($B184="Надавач",$H$3&lt;&gt;"Надавач"),"-",SUMIFS(Заклад!$E:$E,Заклад!$A:$A,$A184,Заклад!$B:$B,M181,Заклад!$C:$C,Звіт!$C184))</f>
        <v>1.5425008204791599E-2</v>
      </c>
      <c r="N184" s="70">
        <f>IF(AND($B184="Надавач",$H$3&lt;&gt;"Надавач"),"-",SUMIFS(Заклад!$E:$E,Заклад!$A:$A,$A184,Заклад!$B:$B,N181,Заклад!$C:$C,Звіт!$C184))</f>
        <v>1.5661446184605132E-2</v>
      </c>
      <c r="O184" s="70">
        <f>IF(AND($B184="Надавач",$H$3&lt;&gt;"Надавач"),"-",SUMIFS(Заклад!$E:$E,Заклад!$A:$A,$A184,Заклад!$B:$B,O181,Заклад!$C:$C,Звіт!$C184))</f>
        <v>1.6091954022988506E-2</v>
      </c>
      <c r="P184" s="70">
        <f>IF(AND($B184="Надавач",$H$3&lt;&gt;"Надавач"),"-",SUMIFS(Заклад!$E:$E,Заклад!$A:$A,$A184,Заклад!$B:$B,P181,Заклад!$C:$C,Звіт!$C184))</f>
        <v>1.7365661861074706E-2</v>
      </c>
      <c r="Q184" s="70">
        <f>IF(AND($B184="Надавач",$H$3&lt;&gt;"Надавач"),"-",SUMIFS(Заклад!$E:$E,Заклад!$A:$A,$A184,Заклад!$B:$B,Q181,Заклад!$C:$C,Звіт!$C184))</f>
        <v>1.4762516046213094E-2</v>
      </c>
      <c r="R184" s="70">
        <f>IF(AND($B184="Надавач",$H$3&lt;&gt;"Надавач"),"-",SUMIFS(Заклад!$E:$E,Заклад!$A:$A,$A184,Заклад!$B:$B,R181,Заклад!$C:$C,Звіт!$C184))</f>
        <v>1.4062000639181848E-2</v>
      </c>
      <c r="S184" s="70">
        <f>IF(AND($B184="Надавач",$H$3&lt;&gt;"Надавач"),"-",SUMIFS(Заклад!$E:$E,Заклад!$A:$A,$A184,Заклад!$B:$B,$S181,Заклад!$C:$C,Звіт!$C184))</f>
        <v>1.3838550247116969E-2</v>
      </c>
      <c r="T184" s="71">
        <f>IF(AND($B184="Надавач",$H$3&lt;&gt;"Надавач"),"-",SUMIFS(Заклад!$E:$E,Заклад!$A:$A,$A184,Заклад!$B:$B,$T181,Заклад!$C:$C,Звіт!$C184))</f>
        <v>1.4056224899598393E-2</v>
      </c>
      <c r="U184" s="83">
        <f>T184-S184</f>
        <v>2.1767465248142409E-4</v>
      </c>
      <c r="V184" s="30"/>
    </row>
    <row r="185" spans="1:30" x14ac:dyDescent="0.3">
      <c r="A185">
        <v>17</v>
      </c>
      <c r="D185" s="18"/>
    </row>
    <row r="186" spans="1:30" x14ac:dyDescent="0.3">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99999999999997" customHeight="1" x14ac:dyDescent="0.3">
      <c r="A187">
        <v>18</v>
      </c>
      <c r="D187" s="18"/>
      <c r="G187" s="22"/>
      <c r="H187" s="89" t="str">
        <f>VLOOKUP($A187,Індикатори!$A:$G,7,0)</f>
        <v>Частка пацієнтів, яким було проведено скринінг на захворювання на туберкульоз.</v>
      </c>
      <c r="I187" s="23">
        <f t="shared" ref="I187" si="201">EOMONTH(J187,-2)+1</f>
        <v>45870</v>
      </c>
      <c r="J187" s="23">
        <f t="shared" ref="J187" si="202">EOMONTH(K187,-2)+1</f>
        <v>45901</v>
      </c>
      <c r="K187" s="23">
        <f t="shared" ref="K187" si="203">EOMONTH(L187,-2)+1</f>
        <v>45931</v>
      </c>
      <c r="L187" s="23">
        <f t="shared" ref="L187" si="204">EOMONTH(M187,-2)+1</f>
        <v>45962</v>
      </c>
      <c r="M187" s="23">
        <f t="shared" ref="M187:N187" si="205">EOMONTH(N187,-2)+1</f>
        <v>45992</v>
      </c>
      <c r="N187" s="23">
        <f t="shared" si="205"/>
        <v>46023</v>
      </c>
      <c r="O187" s="23">
        <f t="shared" ref="O187:Q187" si="206">EOMONTH(P187,-2)+1</f>
        <v>46054</v>
      </c>
      <c r="P187" s="23">
        <f t="shared" si="206"/>
        <v>46082</v>
      </c>
      <c r="Q187" s="23">
        <f t="shared" si="206"/>
        <v>46113</v>
      </c>
      <c r="R187" s="23">
        <f>EOMONTH(S187,-2)+1</f>
        <v>46143</v>
      </c>
      <c r="S187" s="23">
        <f>EOMONTH(Dict!$A$2,-2)+1</f>
        <v>46174</v>
      </c>
      <c r="T187" s="28">
        <f>Dict!$A$2</f>
        <v>46204</v>
      </c>
      <c r="U187" s="95" t="s">
        <v>77</v>
      </c>
      <c r="V187" s="24"/>
      <c r="W187" s="22"/>
      <c r="X187" s="22"/>
      <c r="Y187" s="22"/>
      <c r="Z187" s="22"/>
      <c r="AA187" s="22"/>
      <c r="AB187" s="22"/>
    </row>
    <row r="188" spans="1:30" ht="35.4" customHeight="1" x14ac:dyDescent="0.3">
      <c r="A188">
        <v>18</v>
      </c>
      <c r="B188" t="str">
        <f>VLOOKUP(A188,Індикатори!A:E,5,0)</f>
        <v>Заклад/Лікар</v>
      </c>
      <c r="C188" t="str">
        <f>$H$3</f>
        <v>Надавач</v>
      </c>
      <c r="D188" s="18">
        <f>Dict!$A$2</f>
        <v>46204</v>
      </c>
      <c r="E188" t="s">
        <v>36</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12</v>
      </c>
      <c r="J188" s="29">
        <f>IF(AND($B188="Надавач",$H$3&lt;&gt;"Надавач"),"-",SUMIFS(Заклад!$F:$F,Заклад!$A:$A,$A188,Заклад!$B:$B,J187,Заклад!$C:$C,Звіт!$C188))</f>
        <v>10</v>
      </c>
      <c r="K188" s="29">
        <f>IF(AND($B188="Надавач",$H$3&lt;&gt;"Надавач"),"-",SUMIFS(Заклад!$F:$F,Заклад!$A:$A,$A188,Заклад!$B:$B,K187,Заклад!$C:$C,Звіт!$C188))</f>
        <v>7</v>
      </c>
      <c r="L188" s="29">
        <f>IF(AND($B188="Надавач",$H$3&lt;&gt;"Надавач"),"-",SUMIFS(Заклад!$F:$F,Заклад!$A:$A,$A188,Заклад!$B:$B,L187,Заклад!$C:$C,Звіт!$C188))</f>
        <v>8</v>
      </c>
      <c r="M188" s="29">
        <f>IF(AND($B188="Надавач",$H$3&lt;&gt;"Надавач"),"-",SUMIFS(Заклад!$F:$F,Заклад!$A:$A,$A188,Заклад!$B:$B,M187,Заклад!$C:$C,Звіт!$C188))</f>
        <v>6</v>
      </c>
      <c r="N188" s="29">
        <f>IF(AND($B188="Надавач",$H$3&lt;&gt;"Надавач"),"-",SUMIFS(Заклад!$F:$F,Заклад!$A:$A,$A188,Заклад!$B:$B,N187,Заклад!$C:$C,Звіт!$C188))</f>
        <v>16</v>
      </c>
      <c r="O188" s="29">
        <f>IF(AND($B188="Надавач",$H$3&lt;&gt;"Надавач"),"-",SUMIFS(Заклад!$F:$F,Заклад!$A:$A,$A188,Заклад!$B:$B,O187,Заклад!$C:$C,Звіт!$C188))</f>
        <v>22</v>
      </c>
      <c r="P188" s="29">
        <f>IF(AND($B188="Надавач",$H$3&lt;&gt;"Надавач"),"-",SUMIFS(Заклад!$F:$F,Заклад!$A:$A,$A188,Заклад!$B:$B,P187,Заклад!$C:$C,Звіт!$C188))</f>
        <v>25</v>
      </c>
      <c r="Q188" s="29">
        <f>IF(AND($B188="Надавач",$H$3&lt;&gt;"Надавач"),"-",SUMIFS(Заклад!$F:$F,Заклад!$A:$A,$A188,Заклад!$B:$B,Q187,Заклад!$C:$C,Звіт!$C188))</f>
        <v>16</v>
      </c>
      <c r="R188" s="29">
        <f>IF(AND($B188="Надавач",$H$3&lt;&gt;"Надавач"),"-",SUMIFS(Заклад!$F:$F,Заклад!$A:$A,$A188,Заклад!$B:$B,R187,Заклад!$C:$C,Звіт!$C188))</f>
        <v>11</v>
      </c>
      <c r="S188" s="29">
        <f>IF(AND($B188="Надавач",$H$3&lt;&gt;"Надавач"),"-",SUMIFS(Заклад!$F:$F,Заклад!$A:$A,$A188,Заклад!$B:$B,$S187,Заклад!$C:$C,Звіт!$C188))</f>
        <v>13</v>
      </c>
      <c r="T188" s="19">
        <f>IF(AND($B188="Надавач",$H$3&lt;&gt;"Надавач"),"-",SUMIFS(Заклад!$F:$F,Заклад!$A:$A,$A188,Заклад!$B:$B,$T187,Заклад!$C:$C,Звіт!$C188))</f>
        <v>17</v>
      </c>
      <c r="U188" s="19">
        <f>T188-S188</f>
        <v>4</v>
      </c>
      <c r="V188" s="19"/>
    </row>
    <row r="189" spans="1:30" ht="30" customHeight="1" x14ac:dyDescent="0.3">
      <c r="A189">
        <v>18</v>
      </c>
      <c r="B189" t="str">
        <f>VLOOKUP(A189,Індикатори!A:E,5,0)</f>
        <v>Заклад/Лікар</v>
      </c>
      <c r="C189" t="str">
        <f>$H$3</f>
        <v>Надавач</v>
      </c>
      <c r="D189" s="18">
        <f>Dict!$A$2</f>
        <v>46204</v>
      </c>
      <c r="E189" t="s">
        <v>37</v>
      </c>
      <c r="H189" s="87" t="str">
        <f>VLOOKUP($A189,Індикатори!$A:$D,4,0)</f>
        <v>Кількість пацієнтів (задекларованих) з групи ризику, які мали візити:</v>
      </c>
      <c r="I189" s="29">
        <f>IF(AND($B189="Надавач",$H$3&lt;&gt;"Надавач"),"-",SUMIFS(Заклад!$G:$G,Заклад!$A:$A,$A189,Заклад!$B:$B,I187,Заклад!$C:$C,Звіт!$C189))</f>
        <v>335</v>
      </c>
      <c r="J189" s="29">
        <f>IF(AND($B189="Надавач",$H$3&lt;&gt;"Надавач"),"-",SUMIFS(Заклад!$G:$G,Заклад!$A:$A,$A189,Заклад!$B:$B,J187,Заклад!$C:$C,Звіт!$C189))</f>
        <v>284</v>
      </c>
      <c r="K189" s="29">
        <f>IF(AND($B189="Надавач",$H$3&lt;&gt;"Надавач"),"-",SUMIFS(Заклад!$G:$G,Заклад!$A:$A,$A189,Заклад!$B:$B,K187,Заклад!$C:$C,Звіт!$C189))</f>
        <v>249</v>
      </c>
      <c r="L189" s="29">
        <f>IF(AND($B189="Надавач",$H$3&lt;&gt;"Надавач"),"-",SUMIFS(Заклад!$G:$G,Заклад!$A:$A,$A189,Заклад!$B:$B,L187,Заклад!$C:$C,Звіт!$C189))</f>
        <v>263</v>
      </c>
      <c r="M189" s="29">
        <f>IF(AND($B189="Надавач",$H$3&lt;&gt;"Надавач"),"-",SUMIFS(Заклад!$G:$G,Заклад!$A:$A,$A189,Заклад!$B:$B,M187,Заклад!$C:$C,Звіт!$C189))</f>
        <v>266</v>
      </c>
      <c r="N189" s="29">
        <f>IF(AND($B189="Надавач",$H$3&lt;&gt;"Надавач"),"-",SUMIFS(Заклад!$G:$G,Заклад!$A:$A,$A189,Заклад!$B:$B,N187,Заклад!$C:$C,Звіт!$C189))</f>
        <v>289</v>
      </c>
      <c r="O189" s="29">
        <f>IF(AND($B189="Надавач",$H$3&lt;&gt;"Надавач"),"-",SUMIFS(Заклад!$G:$G,Заклад!$A:$A,$A189,Заклад!$B:$B,O187,Заклад!$C:$C,Звіт!$C189))</f>
        <v>352</v>
      </c>
      <c r="P189" s="29">
        <f>IF(AND($B189="Надавач",$H$3&lt;&gt;"Надавач"),"-",SUMIFS(Заклад!$G:$G,Заклад!$A:$A,$A189,Заклад!$B:$B,P187,Заклад!$C:$C,Звіт!$C189))</f>
        <v>391</v>
      </c>
      <c r="Q189" s="29">
        <f>IF(AND($B189="Надавач",$H$3&lt;&gt;"Надавач"),"-",SUMIFS(Заклад!$G:$G,Заклад!$A:$A,$A189,Заклад!$B:$B,Q187,Заклад!$C:$C,Звіт!$C189))</f>
        <v>431</v>
      </c>
      <c r="R189" s="29">
        <f>IF(AND($B189="Надавач",$H$3&lt;&gt;"Надавач"),"-",SUMIFS(Заклад!$G:$G,Заклад!$A:$A,$A189,Заклад!$B:$B,R187,Заклад!$C:$C,Звіт!$C189))</f>
        <v>416</v>
      </c>
      <c r="S189" s="29">
        <f>IF(AND($B189="Надавач",$H$3&lt;&gt;"Надавач"),"-",SUMIFS(Заклад!$G:$G,Заклад!$A:$A,$A189,Заклад!$B:$B,$S187,Заклад!$C:$C,Звіт!$C189))</f>
        <v>413</v>
      </c>
      <c r="T189" s="19">
        <f>IF(AND($B189="Надавач",$H$3&lt;&gt;"Надавач"),"-",SUMIFS(Заклад!$G:$G,Заклад!$A:$A,$A189,Заклад!$B:$B,$T187,Заклад!$C:$C,Звіт!$C189))</f>
        <v>396</v>
      </c>
      <c r="U189" s="19">
        <f>T189-S189</f>
        <v>-17</v>
      </c>
      <c r="V189" s="19"/>
    </row>
    <row r="190" spans="1:30" x14ac:dyDescent="0.3">
      <c r="A190">
        <v>18</v>
      </c>
      <c r="B190" t="str">
        <f>VLOOKUP(A190,Індикатори!A:E,5,0)</f>
        <v>Заклад/Лікар</v>
      </c>
      <c r="C190" t="str">
        <f>$H$3</f>
        <v>Надавач</v>
      </c>
      <c r="D190" s="18">
        <f>Dict!$A$2</f>
        <v>46204</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3.5820895522388062E-2</v>
      </c>
      <c r="J190" s="70">
        <f>IF(AND($B190="Надавач",$H$3&lt;&gt;"Надавач"),"-",SUMIFS(Заклад!$E:$E,Заклад!$A:$A,$A190,Заклад!$B:$B,J187,Заклад!$C:$C,Звіт!$C190))</f>
        <v>3.5211267605633804E-2</v>
      </c>
      <c r="K190" s="70">
        <f>IF(AND($B190="Надавач",$H$3&lt;&gt;"Надавач"),"-",SUMIFS(Заклад!$E:$E,Заклад!$A:$A,$A190,Заклад!$B:$B,K187,Заклад!$C:$C,Звіт!$C190))</f>
        <v>2.8112449799196786E-2</v>
      </c>
      <c r="L190" s="70">
        <f>IF(AND($B190="Надавач",$H$3&lt;&gt;"Надавач"),"-",SUMIFS(Заклад!$E:$E,Заклад!$A:$A,$A190,Заклад!$B:$B,L187,Заклад!$C:$C,Звіт!$C190))</f>
        <v>3.0418250950570342E-2</v>
      </c>
      <c r="M190" s="70">
        <f>IF(AND($B190="Надавач",$H$3&lt;&gt;"Надавач"),"-",SUMIFS(Заклад!$E:$E,Заклад!$A:$A,$A190,Заклад!$B:$B,M187,Заклад!$C:$C,Звіт!$C190))</f>
        <v>2.2556390977443608E-2</v>
      </c>
      <c r="N190" s="70">
        <f>IF(AND($B190="Надавач",$H$3&lt;&gt;"Надавач"),"-",SUMIFS(Заклад!$E:$E,Заклад!$A:$A,$A190,Заклад!$B:$B,N187,Заклад!$C:$C,Звіт!$C190))</f>
        <v>5.536332179930796E-2</v>
      </c>
      <c r="O190" s="70">
        <f>IF(AND($B190="Надавач",$H$3&lt;&gt;"Надавач"),"-",SUMIFS(Заклад!$E:$E,Заклад!$A:$A,$A190,Заклад!$B:$B,O187,Заклад!$C:$C,Звіт!$C190))</f>
        <v>6.25E-2</v>
      </c>
      <c r="P190" s="70">
        <f>IF(AND($B190="Надавач",$H$3&lt;&gt;"Надавач"),"-",SUMIFS(Заклад!$E:$E,Заклад!$A:$A,$A190,Заклад!$B:$B,P187,Заклад!$C:$C,Звіт!$C190))</f>
        <v>6.3938618925831206E-2</v>
      </c>
      <c r="Q190" s="70">
        <f>IF(AND($B190="Надавач",$H$3&lt;&gt;"Надавач"),"-",SUMIFS(Заклад!$E:$E,Заклад!$A:$A,$A190,Заклад!$B:$B,Q187,Заклад!$C:$C,Звіт!$C190))</f>
        <v>3.7122969837587005E-2</v>
      </c>
      <c r="R190" s="70">
        <f>IF(AND($B190="Надавач",$H$3&lt;&gt;"Надавач"),"-",SUMIFS(Заклад!$E:$E,Заклад!$A:$A,$A190,Заклад!$B:$B,R187,Заклад!$C:$C,Звіт!$C190))</f>
        <v>2.6442307692307692E-2</v>
      </c>
      <c r="S190" s="70">
        <f>IF(AND($B190="Надавач",$H$3&lt;&gt;"Надавач"),"-",SUMIFS(Заклад!$E:$E,Заклад!$A:$A,$A190,Заклад!$B:$B,$S187,Заклад!$C:$C,Звіт!$C190))</f>
        <v>3.1476997578692496E-2</v>
      </c>
      <c r="T190" s="71">
        <f>IF(AND($B190="Надавач",$H$3&lt;&gt;"Надавач"),"-",SUMIFS(Заклад!$E:$E,Заклад!$A:$A,$A190,Заклад!$B:$B,$T187,Заклад!$C:$C,Звіт!$C190))</f>
        <v>4.2929292929292928E-2</v>
      </c>
      <c r="U190" s="83">
        <f>T190-S190</f>
        <v>1.1452295350600432E-2</v>
      </c>
      <c r="V190" s="30"/>
    </row>
    <row r="191" spans="1:30" x14ac:dyDescent="0.3">
      <c r="A191">
        <v>18</v>
      </c>
      <c r="D191" s="18"/>
    </row>
    <row r="192" spans="1:30" x14ac:dyDescent="0.3">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 customHeight="1" x14ac:dyDescent="0.3">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3" s="23">
        <f t="shared" ref="I193" si="207">EOMONTH(J193,-2)+1</f>
        <v>45870</v>
      </c>
      <c r="J193" s="23">
        <f t="shared" ref="J193" si="208">EOMONTH(K193,-2)+1</f>
        <v>45901</v>
      </c>
      <c r="K193" s="23">
        <f t="shared" ref="K193" si="209">EOMONTH(L193,-2)+1</f>
        <v>45931</v>
      </c>
      <c r="L193" s="23">
        <f t="shared" ref="L193" si="210">EOMONTH(M193,-2)+1</f>
        <v>45962</v>
      </c>
      <c r="M193" s="23">
        <f t="shared" ref="M193:N193" si="211">EOMONTH(N193,-2)+1</f>
        <v>45992</v>
      </c>
      <c r="N193" s="23">
        <f t="shared" si="211"/>
        <v>46023</v>
      </c>
      <c r="O193" s="23">
        <f t="shared" ref="O193:Q193" si="212">EOMONTH(P193,-2)+1</f>
        <v>46054</v>
      </c>
      <c r="P193" s="23">
        <f t="shared" si="212"/>
        <v>46082</v>
      </c>
      <c r="Q193" s="23">
        <f t="shared" si="212"/>
        <v>46113</v>
      </c>
      <c r="R193" s="23">
        <f>EOMONTH(S193,-2)+1</f>
        <v>46143</v>
      </c>
      <c r="S193" s="23">
        <f>EOMONTH(Dict!$A$2,-2)+1</f>
        <v>46174</v>
      </c>
      <c r="T193" s="28">
        <f>Dict!$A$2</f>
        <v>46204</v>
      </c>
      <c r="U193" s="95" t="s">
        <v>77</v>
      </c>
      <c r="V193" s="24"/>
      <c r="W193" s="22"/>
      <c r="X193" s="22"/>
      <c r="Y193" s="22"/>
      <c r="Z193" s="22"/>
      <c r="AA193" s="22"/>
      <c r="AB193" s="22"/>
    </row>
    <row r="194" spans="1:28" ht="39" customHeight="1" x14ac:dyDescent="0.3">
      <c r="A194">
        <v>20</v>
      </c>
      <c r="B194" t="str">
        <f>VLOOKUP(A194,Індикатори!A:E,5,0)</f>
        <v>Заклад/Лікар</v>
      </c>
      <c r="C194" t="str">
        <f>$H$3</f>
        <v>Надавач</v>
      </c>
      <c r="D194" s="18">
        <f>Dict!$A$2</f>
        <v>46204</v>
      </c>
      <c r="E194" t="s">
        <v>36</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0</v>
      </c>
      <c r="J194" s="29">
        <f>IF(AND($B194="Надавач",$H$3&lt;&gt;"Надавач"),"-",SUMIFS(Заклад!$F:$F,Заклад!$A:$A,$A194,Заклад!$B:$B,J193,Заклад!$C:$C,Звіт!$C194))</f>
        <v>0</v>
      </c>
      <c r="K194" s="29">
        <f>IF(AND($B194="Надавач",$H$3&lt;&gt;"Надавач"),"-",SUMIFS(Заклад!$F:$F,Заклад!$A:$A,$A194,Заклад!$B:$B,K193,Заклад!$C:$C,Звіт!$C194))</f>
        <v>0</v>
      </c>
      <c r="L194" s="29">
        <f>IF(AND($B194="Надавач",$H$3&lt;&gt;"Надавач"),"-",SUMIFS(Заклад!$F:$F,Заклад!$A:$A,$A194,Заклад!$B:$B,L193,Заклад!$C:$C,Звіт!$C194))</f>
        <v>0</v>
      </c>
      <c r="M194" s="29">
        <f>IF(AND($B194="Надавач",$H$3&lt;&gt;"Надавач"),"-",SUMIFS(Заклад!$F:$F,Заклад!$A:$A,$A194,Заклад!$B:$B,M193,Заклад!$C:$C,Звіт!$C194))</f>
        <v>3</v>
      </c>
      <c r="N194" s="29">
        <f>IF(AND($B194="Надавач",$H$3&lt;&gt;"Надавач"),"-",SUMIFS(Заклад!$F:$F,Заклад!$A:$A,$A194,Заклад!$B:$B,N193,Заклад!$C:$C,Звіт!$C194))</f>
        <v>8</v>
      </c>
      <c r="O194" s="29">
        <f>IF(AND($B194="Надавач",$H$3&lt;&gt;"Надавач"),"-",SUMIFS(Заклад!$F:$F,Заклад!$A:$A,$A194,Заклад!$B:$B,O193,Заклад!$C:$C,Звіт!$C194))</f>
        <v>14</v>
      </c>
      <c r="P194" s="29">
        <f>IF(AND($B194="Надавач",$H$3&lt;&gt;"Надавач"),"-",SUMIFS(Заклад!$F:$F,Заклад!$A:$A,$A194,Заклад!$B:$B,P193,Заклад!$C:$C,Звіт!$C194))</f>
        <v>14</v>
      </c>
      <c r="Q194" s="29">
        <f>IF(AND($B194="Надавач",$H$3&lt;&gt;"Надавач"),"-",SUMIFS(Заклад!$F:$F,Заклад!$A:$A,$A194,Заклад!$B:$B,Q193,Заклад!$C:$C,Звіт!$C194))</f>
        <v>10</v>
      </c>
      <c r="R194" s="29">
        <f>IF(AND($B194="Надавач",$H$3&lt;&gt;"Надавач"),"-",SUMIFS(Заклад!$F:$F,Заклад!$A:$A,$A194,Заклад!$B:$B,R193,Заклад!$C:$C,Звіт!$C194))</f>
        <v>7</v>
      </c>
      <c r="S194" s="29">
        <f>IF(AND($B194="Надавач",$H$3&lt;&gt;"Надавач"),"-",SUMIFS(Заклад!$F:$F,Заклад!$A:$A,$A194,Заклад!$B:$B,$S193,Заклад!$C:$C,Звіт!$C194))</f>
        <v>6</v>
      </c>
      <c r="T194" s="19">
        <f>IF(AND($B194="Надавач",$H$3&lt;&gt;"Надавач"),"-",SUMIFS(Заклад!$F:$F,Заклад!$A:$A,$A194,Заклад!$B:$B,$T193,Заклад!$C:$C,Звіт!$C194))</f>
        <v>8</v>
      </c>
      <c r="U194" s="19">
        <f>T194-S194</f>
        <v>2</v>
      </c>
      <c r="V194" s="19"/>
    </row>
    <row r="195" spans="1:28" ht="33.6" customHeight="1" x14ac:dyDescent="0.3">
      <c r="A195">
        <v>20</v>
      </c>
      <c r="B195" t="str">
        <f>VLOOKUP(A195,Індикатори!A:E,5,0)</f>
        <v>Заклад/Лікар</v>
      </c>
      <c r="C195" t="str">
        <f>$H$3</f>
        <v>Надавач</v>
      </c>
      <c r="D195" s="18">
        <f>Dict!$A$2</f>
        <v>46204</v>
      </c>
      <c r="E195" t="s">
        <v>37</v>
      </c>
      <c r="H195" s="87" t="str">
        <f>VLOOKUP($A195,Індикатори!$A:$D,4,0)</f>
        <v>Кількість пацієнтів (задекларованих) з індикаторними станами, які мали електронні медичні записи під час візиту:</v>
      </c>
      <c r="I195" s="29">
        <f>IF(AND($B195="Надавач",$H$3&lt;&gt;"Надавач"),"-",SUMIFS(Заклад!$G:$G,Заклад!$A:$A,$A195,Заклад!$B:$B,I193,Заклад!$C:$C,Звіт!$C195))</f>
        <v>87</v>
      </c>
      <c r="J195" s="29">
        <f>IF(AND($B195="Надавач",$H$3&lt;&gt;"Надавач"),"-",SUMIFS(Заклад!$G:$G,Заклад!$A:$A,$A195,Заклад!$B:$B,J193,Заклад!$C:$C,Звіт!$C195))</f>
        <v>75</v>
      </c>
      <c r="K195" s="29">
        <f>IF(AND($B195="Надавач",$H$3&lt;&gt;"Надавач"),"-",SUMIFS(Заклад!$G:$G,Заклад!$A:$A,$A195,Заклад!$B:$B,K193,Заклад!$C:$C,Звіт!$C195))</f>
        <v>80</v>
      </c>
      <c r="L195" s="29">
        <f>IF(AND($B195="Надавач",$H$3&lt;&gt;"Надавач"),"-",SUMIFS(Заклад!$G:$G,Заклад!$A:$A,$A195,Заклад!$B:$B,L193,Заклад!$C:$C,Звіт!$C195))</f>
        <v>89</v>
      </c>
      <c r="M195" s="29">
        <f>IF(AND($B195="Надавач",$H$3&lt;&gt;"Надавач"),"-",SUMIFS(Заклад!$G:$G,Заклад!$A:$A,$A195,Заклад!$B:$B,M193,Заклад!$C:$C,Звіт!$C195))</f>
        <v>94</v>
      </c>
      <c r="N195" s="29">
        <f>IF(AND($B195="Надавач",$H$3&lt;&gt;"Надавач"),"-",SUMIFS(Заклад!$G:$G,Заклад!$A:$A,$A195,Заклад!$B:$B,N193,Заклад!$C:$C,Звіт!$C195))</f>
        <v>100</v>
      </c>
      <c r="O195" s="29">
        <f>IF(AND($B195="Надавач",$H$3&lt;&gt;"Надавач"),"-",SUMIFS(Заклад!$G:$G,Заклад!$A:$A,$A195,Заклад!$B:$B,O193,Заклад!$C:$C,Звіт!$C195))</f>
        <v>97</v>
      </c>
      <c r="P195" s="29">
        <f>IF(AND($B195="Надавач",$H$3&lt;&gt;"Надавач"),"-",SUMIFS(Заклад!$G:$G,Заклад!$A:$A,$A195,Заклад!$B:$B,P193,Заклад!$C:$C,Звіт!$C195))</f>
        <v>106</v>
      </c>
      <c r="Q195" s="29">
        <f>IF(AND($B195="Надавач",$H$3&lt;&gt;"Надавач"),"-",SUMIFS(Заклад!$G:$G,Заклад!$A:$A,$A195,Заклад!$B:$B,Q193,Заклад!$C:$C,Звіт!$C195))</f>
        <v>102</v>
      </c>
      <c r="R195" s="29">
        <f>IF(AND($B195="Надавач",$H$3&lt;&gt;"Надавач"),"-",SUMIFS(Заклад!$G:$G,Заклад!$A:$A,$A195,Заклад!$B:$B,R193,Заклад!$C:$C,Звіт!$C195))</f>
        <v>89</v>
      </c>
      <c r="S195" s="29">
        <f>IF(AND($B195="Надавач",$H$3&lt;&gt;"Надавач"),"-",SUMIFS(Заклад!$G:$G,Заклад!$A:$A,$A195,Заклад!$B:$B,$S193,Заклад!$C:$C,Звіт!$C195))</f>
        <v>82</v>
      </c>
      <c r="T195" s="19">
        <f>IF(AND($B195="Надавач",$H$3&lt;&gt;"Надавач"),"-",SUMIFS(Заклад!$G:$G,Заклад!$A:$A,$A195,Заклад!$B:$B,$T193,Заклад!$C:$C,Звіт!$C195))</f>
        <v>84</v>
      </c>
      <c r="U195" s="19">
        <f>T195-S195</f>
        <v>2</v>
      </c>
      <c r="V195" s="19"/>
    </row>
    <row r="196" spans="1:28" x14ac:dyDescent="0.3">
      <c r="A196">
        <v>20</v>
      </c>
      <c r="B196" t="str">
        <f>VLOOKUP(A196,Індикатори!A:E,5,0)</f>
        <v>Заклад/Лікар</v>
      </c>
      <c r="C196" t="str">
        <f>$H$3</f>
        <v>Надавач</v>
      </c>
      <c r="D196" s="18">
        <f>Dict!$A$2</f>
        <v>46204</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0</v>
      </c>
      <c r="J196" s="70">
        <f>IF(AND($B196="Надавач",$H$3&lt;&gt;"Надавач"),"-",SUMIFS(Заклад!$E:$E,Заклад!$A:$A,$A196,Заклад!$B:$B,J193,Заклад!$C:$C,Звіт!$C196))</f>
        <v>0</v>
      </c>
      <c r="K196" s="70">
        <f>IF(AND($B196="Надавач",$H$3&lt;&gt;"Надавач"),"-",SUMIFS(Заклад!$E:$E,Заклад!$A:$A,$A196,Заклад!$B:$B,K193,Заклад!$C:$C,Звіт!$C196))</f>
        <v>0</v>
      </c>
      <c r="L196" s="70">
        <f>IF(AND($B196="Надавач",$H$3&lt;&gt;"Надавач"),"-",SUMIFS(Заклад!$E:$E,Заклад!$A:$A,$A196,Заклад!$B:$B,L193,Заклад!$C:$C,Звіт!$C196))</f>
        <v>0</v>
      </c>
      <c r="M196" s="70">
        <f>IF(AND($B196="Надавач",$H$3&lt;&gt;"Надавач"),"-",SUMIFS(Заклад!$E:$E,Заклад!$A:$A,$A196,Заклад!$B:$B,M193,Заклад!$C:$C,Звіт!$C196))</f>
        <v>3.1914893617021274E-2</v>
      </c>
      <c r="N196" s="70">
        <f>IF(AND($B196="Надавач",$H$3&lt;&gt;"Надавач"),"-",SUMIFS(Заклад!$E:$E,Заклад!$A:$A,$A196,Заклад!$B:$B,N193,Заклад!$C:$C,Звіт!$C196))</f>
        <v>0.08</v>
      </c>
      <c r="O196" s="70">
        <f>IF(AND($B196="Надавач",$H$3&lt;&gt;"Надавач"),"-",SUMIFS(Заклад!$E:$E,Заклад!$A:$A,$A196,Заклад!$B:$B,O193,Заклад!$C:$C,Звіт!$C196))</f>
        <v>0.14432989690721648</v>
      </c>
      <c r="P196" s="70">
        <f>IF(AND($B196="Надавач",$H$3&lt;&gt;"Надавач"),"-",SUMIFS(Заклад!$E:$E,Заклад!$A:$A,$A196,Заклад!$B:$B,P193,Заклад!$C:$C,Звіт!$C196))</f>
        <v>0.13207547169811321</v>
      </c>
      <c r="Q196" s="70">
        <f>IF(AND($B196="Надавач",$H$3&lt;&gt;"Надавач"),"-",SUMIFS(Заклад!$E:$E,Заклад!$A:$A,$A196,Заклад!$B:$B,Q193,Заклад!$C:$C,Звіт!$C196))</f>
        <v>9.8039215686274508E-2</v>
      </c>
      <c r="R196" s="70">
        <f>IF(AND($B196="Надавач",$H$3&lt;&gt;"Надавач"),"-",SUMIFS(Заклад!$E:$E,Заклад!$A:$A,$A196,Заклад!$B:$B,R193,Заклад!$C:$C,Звіт!$C196))</f>
        <v>7.8651685393258425E-2</v>
      </c>
      <c r="S196" s="70">
        <f>IF(AND($B196="Надавач",$H$3&lt;&gt;"Надавач"),"-",SUMIFS(Заклад!$E:$E,Заклад!$A:$A,$A196,Заклад!$B:$B,$S193,Заклад!$C:$C,Звіт!$C196))</f>
        <v>7.3170731707317069E-2</v>
      </c>
      <c r="T196" s="71">
        <f>IF(AND($B196="Надавач",$H$3&lt;&gt;"Надавач"),"-",SUMIFS(Заклад!$E:$E,Заклад!$A:$A,$A196,Заклад!$B:$B,$T193,Заклад!$C:$C,Звіт!$C196))</f>
        <v>9.5238095238095233E-2</v>
      </c>
      <c r="U196" s="83">
        <f>T196-S196</f>
        <v>2.2067363530778164E-2</v>
      </c>
      <c r="V196" s="30"/>
    </row>
    <row r="197" spans="1:28" x14ac:dyDescent="0.3">
      <c r="A197">
        <v>20</v>
      </c>
      <c r="D197" s="18"/>
    </row>
    <row r="198" spans="1:28" x14ac:dyDescent="0.3">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
      <c r="A199">
        <v>23</v>
      </c>
      <c r="D199" s="18"/>
      <c r="G199" s="22"/>
      <c r="H199" s="89" t="str">
        <f>VLOOKUP($A199,Індикатори!$A:$G,7,0)</f>
        <v>Частка пацієнтів, яким було виписано рецепти за програмою реімбурсації.</v>
      </c>
      <c r="I199" s="23">
        <f t="shared" ref="I199" si="213">EOMONTH(J199,-2)+1</f>
        <v>45870</v>
      </c>
      <c r="J199" s="23">
        <f t="shared" ref="J199" si="214">EOMONTH(K199,-2)+1</f>
        <v>45901</v>
      </c>
      <c r="K199" s="23">
        <f t="shared" ref="K199" si="215">EOMONTH(L199,-2)+1</f>
        <v>45931</v>
      </c>
      <c r="L199" s="23">
        <f t="shared" ref="L199" si="216">EOMONTH(M199,-2)+1</f>
        <v>45962</v>
      </c>
      <c r="M199" s="23">
        <f t="shared" ref="M199:N199" si="217">EOMONTH(N199,-2)+1</f>
        <v>45992</v>
      </c>
      <c r="N199" s="23">
        <f t="shared" si="217"/>
        <v>46023</v>
      </c>
      <c r="O199" s="23">
        <f t="shared" ref="O199:Q199" si="218">EOMONTH(P199,-2)+1</f>
        <v>46054</v>
      </c>
      <c r="P199" s="23">
        <f t="shared" si="218"/>
        <v>46082</v>
      </c>
      <c r="Q199" s="23">
        <f t="shared" si="218"/>
        <v>46113</v>
      </c>
      <c r="R199" s="23">
        <f>EOMONTH(S199,-2)+1</f>
        <v>46143</v>
      </c>
      <c r="S199" s="23">
        <f>EOMONTH(Dict!$A$2,-2)+1</f>
        <v>46174</v>
      </c>
      <c r="T199" s="28">
        <f>Dict!$A$2</f>
        <v>46204</v>
      </c>
      <c r="U199" s="95" t="s">
        <v>77</v>
      </c>
      <c r="V199" s="24"/>
      <c r="W199" s="22"/>
      <c r="X199" s="22"/>
      <c r="Y199" s="22"/>
      <c r="Z199" s="22"/>
      <c r="AA199" s="22"/>
      <c r="AB199" s="22"/>
    </row>
    <row r="200" spans="1:28" ht="34.200000000000003" customHeight="1" x14ac:dyDescent="0.3">
      <c r="A200">
        <v>23</v>
      </c>
      <c r="B200" t="str">
        <f>VLOOKUP(A200,Індикатори!A:E,5,0)</f>
        <v>Заклад/Лікар</v>
      </c>
      <c r="C200" t="str">
        <f>$H$3</f>
        <v>Надавач</v>
      </c>
      <c r="D200" s="18">
        <f>Dict!$A$2</f>
        <v>46204</v>
      </c>
      <c r="E200" t="s">
        <v>36</v>
      </c>
      <c r="H200" s="87" t="str">
        <f>VLOOKUP($A200,Індикатори!$A:$D,3,0)</f>
        <v>Кількість пацієнтів (задекларованих), яким було виписано рецепти за програмою "Доступні ліки" :</v>
      </c>
      <c r="I200" s="29">
        <f>IF(AND($B200="Надавач",$H$3&lt;&gt;"Надавач"),"-",SUMIFS(Заклад!$F:$F,Заклад!$A:$A,$A200,Заклад!$B:$B,I199,Заклад!$C:$C,Звіт!$C200))</f>
        <v>2066</v>
      </c>
      <c r="J200" s="29">
        <f>IF(AND($B200="Надавач",$H$3&lt;&gt;"Надавач"),"-",SUMIFS(Заклад!$F:$F,Заклад!$A:$A,$A200,Заклад!$B:$B,J199,Заклад!$C:$C,Звіт!$C200))</f>
        <v>1929</v>
      </c>
      <c r="K200" s="29">
        <f>IF(AND($B200="Надавач",$H$3&lt;&gt;"Надавач"),"-",SUMIFS(Заклад!$F:$F,Заклад!$A:$A,$A200,Заклад!$B:$B,K199,Заклад!$C:$C,Звіт!$C200))</f>
        <v>2003</v>
      </c>
      <c r="L200" s="29">
        <f>IF(AND($B200="Надавач",$H$3&lt;&gt;"Надавач"),"-",SUMIFS(Заклад!$F:$F,Заклад!$A:$A,$A200,Заклад!$B:$B,L199,Заклад!$C:$C,Звіт!$C200))</f>
        <v>2325</v>
      </c>
      <c r="M200" s="29">
        <f>IF(AND($B200="Надавач",$H$3&lt;&gt;"Надавач"),"-",SUMIFS(Заклад!$F:$F,Заклад!$A:$A,$A200,Заклад!$B:$B,M199,Заклад!$C:$C,Звіт!$C200))</f>
        <v>2651</v>
      </c>
      <c r="N200" s="29">
        <f>IF(AND($B200="Надавач",$H$3&lt;&gt;"Надавач"),"-",SUMIFS(Заклад!$F:$F,Заклад!$A:$A,$A200,Заклад!$B:$B,N199,Заклад!$C:$C,Звіт!$C200))</f>
        <v>2807</v>
      </c>
      <c r="O200" s="29">
        <f>IF(AND($B200="Надавач",$H$3&lt;&gt;"Надавач"),"-",SUMIFS(Заклад!$F:$F,Заклад!$A:$A,$A200,Заклад!$B:$B,O199,Заклад!$C:$C,Звіт!$C200))</f>
        <v>2787</v>
      </c>
      <c r="P200" s="29">
        <f>IF(AND($B200="Надавач",$H$3&lt;&gt;"Надавач"),"-",SUMIFS(Заклад!$F:$F,Заклад!$A:$A,$A200,Заклад!$B:$B,P199,Заклад!$C:$C,Звіт!$C200))</f>
        <v>2850</v>
      </c>
      <c r="Q200" s="29">
        <f>IF(AND($B200="Надавач",$H$3&lt;&gt;"Надавач"),"-",SUMIFS(Заклад!$F:$F,Заклад!$A:$A,$A200,Заклад!$B:$B,Q199,Заклад!$C:$C,Звіт!$C200))</f>
        <v>2937</v>
      </c>
      <c r="R200" s="29">
        <f>IF(AND($B200="Надавач",$H$3&lt;&gt;"Надавач"),"-",SUMIFS(Заклад!$F:$F,Заклад!$A:$A,$A200,Заклад!$B:$B,R199,Заклад!$C:$C,Звіт!$C200))</f>
        <v>2914</v>
      </c>
      <c r="S200" s="29">
        <f>IF(AND($B200="Надавач",$H$3&lt;&gt;"Надавач"),"-",SUMIFS(Заклад!$F:$F,Заклад!$A:$A,$A200,Заклад!$B:$B,$S199,Заклад!$C:$C,Звіт!$C200))</f>
        <v>2862</v>
      </c>
      <c r="T200" s="19">
        <f>IF(AND($B200="Надавач",$H$3&lt;&gt;"Надавач"),"-",SUMIFS(Заклад!$F:$F,Заклад!$A:$A,$A200,Заклад!$B:$B,$T199,Заклад!$C:$C,Звіт!$C200))</f>
        <v>2725</v>
      </c>
      <c r="U200" s="19">
        <f>T200-S200</f>
        <v>-137</v>
      </c>
      <c r="V200" s="19"/>
    </row>
    <row r="201" spans="1:28" ht="18.600000000000001" customHeight="1" x14ac:dyDescent="0.3">
      <c r="A201">
        <v>23</v>
      </c>
      <c r="B201" t="str">
        <f>VLOOKUP(A201,Індикатори!A:E,5,0)</f>
        <v>Заклад/Лікар</v>
      </c>
      <c r="C201" t="str">
        <f>$H$3</f>
        <v>Надавач</v>
      </c>
      <c r="D201" s="18">
        <f>Dict!$A$2</f>
        <v>46204</v>
      </c>
      <c r="E201" t="s">
        <v>37</v>
      </c>
      <c r="H201" s="87" t="str">
        <f>VLOOKUP($A201,Індикатори!$A:$D,4,0)</f>
        <v>Кількість задекларованих пацієнтів протягом звітного періоду:</v>
      </c>
      <c r="I201" s="29">
        <f>IF(AND($B201="Надавач",$H$3&lt;&gt;"Надавач"),"-",SUMIFS(Заклад!$G:$G,Заклад!$A:$A,$A201,Заклад!$B:$B,I199,Заклад!$C:$C,Звіт!$C201))</f>
        <v>33803</v>
      </c>
      <c r="J201" s="29">
        <f>IF(AND($B201="Надавач",$H$3&lt;&gt;"Надавач"),"-",SUMIFS(Заклад!$G:$G,Заклад!$A:$A,$A201,Заклад!$B:$B,J199,Заклад!$C:$C,Звіт!$C201))</f>
        <v>33782</v>
      </c>
      <c r="K201" s="29">
        <f>IF(AND($B201="Надавач",$H$3&lt;&gt;"Надавач"),"-",SUMIFS(Заклад!$G:$G,Заклад!$A:$A,$A201,Заклад!$B:$B,K199,Заклад!$C:$C,Звіт!$C201))</f>
        <v>33397</v>
      </c>
      <c r="L201" s="29">
        <f>IF(AND($B201="Надавач",$H$3&lt;&gt;"Надавач"),"-",SUMIFS(Заклад!$G:$G,Заклад!$A:$A,$A201,Заклад!$B:$B,L199,Заклад!$C:$C,Звіт!$C201))</f>
        <v>33388</v>
      </c>
      <c r="M201" s="29">
        <f>IF(AND($B201="Надавач",$H$3&lt;&gt;"Надавач"),"-",SUMIFS(Заклад!$G:$G,Заклад!$A:$A,$A201,Заклад!$B:$B,M199,Заклад!$C:$C,Звіт!$C201))</f>
        <v>33318</v>
      </c>
      <c r="N201" s="29">
        <f>IF(AND($B201="Надавач",$H$3&lt;&gt;"Надавач"),"-",SUMIFS(Заклад!$G:$G,Заклад!$A:$A,$A201,Заклад!$B:$B,N199,Заклад!$C:$C,Звіт!$C201))</f>
        <v>33332</v>
      </c>
      <c r="O201" s="29">
        <f>IF(AND($B201="Надавач",$H$3&lt;&gt;"Надавач"),"-",SUMIFS(Заклад!$G:$G,Заклад!$A:$A,$A201,Заклад!$B:$B,O199,Заклад!$C:$C,Звіт!$C201))</f>
        <v>33343</v>
      </c>
      <c r="P201" s="29">
        <f>IF(AND($B201="Надавач",$H$3&lt;&gt;"Надавач"),"-",SUMIFS(Заклад!$G:$G,Заклад!$A:$A,$A201,Заклад!$B:$B,P199,Заклад!$C:$C,Звіт!$C201))</f>
        <v>33352</v>
      </c>
      <c r="Q201" s="29">
        <f>IF(AND($B201="Надавач",$H$3&lt;&gt;"Надавач"),"-",SUMIFS(Заклад!$G:$G,Заклад!$A:$A,$A201,Заклад!$B:$B,Q199,Заклад!$C:$C,Звіт!$C201))</f>
        <v>33343</v>
      </c>
      <c r="R201" s="29">
        <f>IF(AND($B201="Надавач",$H$3&lt;&gt;"Надавач"),"-",SUMIFS(Заклад!$G:$G,Заклад!$A:$A,$A201,Заклад!$B:$B,R199,Заклад!$C:$C,Звіт!$C201))</f>
        <v>33246</v>
      </c>
      <c r="S201" s="29">
        <f>IF(AND($B201="Надавач",$H$3&lt;&gt;"Надавач"),"-",SUMIFS(Заклад!$G:$G,Заклад!$A:$A,$A201,Заклад!$B:$B,$S199,Заклад!$C:$C,Звіт!$C201))</f>
        <v>33197</v>
      </c>
      <c r="T201" s="19">
        <f>IF(AND($B201="Надавач",$H$3&lt;&gt;"Надавач"),"-",SUMIFS(Заклад!$G:$G,Заклад!$A:$A,$A201,Заклад!$B:$B,$T199,Заклад!$C:$C,Звіт!$C201))</f>
        <v>33179</v>
      </c>
      <c r="U201" s="19">
        <f>T201-S201</f>
        <v>-18</v>
      </c>
      <c r="V201" s="19"/>
    </row>
    <row r="202" spans="1:28" x14ac:dyDescent="0.3">
      <c r="A202">
        <v>23</v>
      </c>
      <c r="B202" t="str">
        <f>VLOOKUP(A202,Індикатори!A:E,5,0)</f>
        <v>Заклад/Лікар</v>
      </c>
      <c r="C202" t="str">
        <f>$H$3</f>
        <v>Надавач</v>
      </c>
      <c r="D202" s="18">
        <f>Dict!$A$2</f>
        <v>46204</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6.1118835606307133E-2</v>
      </c>
      <c r="J202" s="70">
        <f>IF(AND($B202="Надавач",$H$3&lt;&gt;"Надавач"),"-",SUMIFS(Заклад!$E:$E,Заклад!$A:$A,$A202,Заклад!$B:$B,J199,Заклад!$C:$C,Звіт!$C202))</f>
        <v>5.7101414954709606E-2</v>
      </c>
      <c r="K202" s="70">
        <f>IF(AND($B202="Надавач",$H$3&lt;&gt;"Надавач"),"-",SUMIFS(Заклад!$E:$E,Заклад!$A:$A,$A202,Заклад!$B:$B,K199,Заклад!$C:$C,Звіт!$C202))</f>
        <v>5.9975446896427823E-2</v>
      </c>
      <c r="L202" s="70">
        <f>IF(AND($B202="Надавач",$H$3&lt;&gt;"Надавач"),"-",SUMIFS(Заклад!$E:$E,Заклад!$A:$A,$A202,Заклад!$B:$B,L199,Заклад!$C:$C,Звіт!$C202))</f>
        <v>6.9635797292440405E-2</v>
      </c>
      <c r="M202" s="70">
        <f>IF(AND($B202="Надавач",$H$3&lt;&gt;"Надавач"),"-",SUMIFS(Заклад!$E:$E,Заклад!$A:$A,$A202,Заклад!$B:$B,M199,Заклад!$C:$C,Звіт!$C202))</f>
        <v>7.95666006362927E-2</v>
      </c>
      <c r="N202" s="70">
        <f>IF(AND($B202="Надавач",$H$3&lt;&gt;"Надавач"),"-",SUMIFS(Заклад!$E:$E,Заклад!$A:$A,$A202,Заклад!$B:$B,N199,Заклад!$C:$C,Звіт!$C202))</f>
        <v>8.4213368534741387E-2</v>
      </c>
      <c r="O202" s="70">
        <f>IF(AND($B202="Надавач",$H$3&lt;&gt;"Надавач"),"-",SUMIFS(Заклад!$E:$E,Заклад!$A:$A,$A202,Заклад!$B:$B,O199,Заклад!$C:$C,Звіт!$C202))</f>
        <v>8.3585760129562425E-2</v>
      </c>
      <c r="P202" s="70">
        <f>IF(AND($B202="Надавач",$H$3&lt;&gt;"Надавач"),"-",SUMIFS(Заклад!$E:$E,Заклад!$A:$A,$A202,Заклад!$B:$B,P199,Заклад!$C:$C,Звіт!$C202))</f>
        <v>8.5452146797793241E-2</v>
      </c>
      <c r="Q202" s="70">
        <f>IF(AND($B202="Надавач",$H$3&lt;&gt;"Надавач"),"-",SUMIFS(Заклад!$E:$E,Заклад!$A:$A,$A202,Заклад!$B:$B,Q199,Заклад!$C:$C,Звіт!$C202))</f>
        <v>8.8084455507902712E-2</v>
      </c>
      <c r="R202" s="70">
        <f>IF(AND($B202="Надавач",$H$3&lt;&gt;"Надавач"),"-",SUMIFS(Заклад!$E:$E,Заклад!$A:$A,$A202,Заклад!$B:$B,R199,Заклад!$C:$C,Звіт!$C202))</f>
        <v>8.7649642062202979E-2</v>
      </c>
      <c r="S202" s="70">
        <f>IF(AND($B202="Надавач",$H$3&lt;&gt;"Надавач"),"-",SUMIFS(Заклад!$E:$E,Заклад!$A:$A,$A202,Заклад!$B:$B,$S199,Заклад!$C:$C,Звіт!$C202))</f>
        <v>8.62126095731542E-2</v>
      </c>
      <c r="T202" s="71">
        <f>IF(AND($B202="Надавач",$H$3&lt;&gt;"Надавач"),"-",SUMIFS(Заклад!$E:$E,Заклад!$A:$A,$A202,Заклад!$B:$B,$T199,Заклад!$C:$C,Звіт!$C202))</f>
        <v>8.2130263118237443E-2</v>
      </c>
      <c r="U202" s="83">
        <f>T202-S202</f>
        <v>-4.0823464549167576E-3</v>
      </c>
      <c r="V202" s="30"/>
    </row>
    <row r="203" spans="1:28" x14ac:dyDescent="0.3">
      <c r="A203">
        <v>23</v>
      </c>
      <c r="D203" s="18"/>
    </row>
    <row r="204" spans="1:28" x14ac:dyDescent="0.3">
      <c r="A204">
        <v>24</v>
      </c>
      <c r="D204" s="18"/>
      <c r="G204" s="25" t="str">
        <f>VLOOKUP($A204,Індикатори!$A:$B,2,0)</f>
        <v>Охоплення реімбурсацією (отоварення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
      <c r="A205">
        <v>24</v>
      </c>
      <c r="D205" s="18"/>
      <c r="G205" s="22"/>
      <c r="H205" s="89" t="str">
        <f>VLOOKUP($A205,Індикатори!$A:$G,7,0)</f>
        <v>Частка пацієнтів, які отримали ліки за програмою реімбурсації.</v>
      </c>
      <c r="I205" s="23">
        <f t="shared" ref="I205" si="219">EOMONTH(J205,-2)+1</f>
        <v>45870</v>
      </c>
      <c r="J205" s="23">
        <f t="shared" ref="J205" si="220">EOMONTH(K205,-2)+1</f>
        <v>45901</v>
      </c>
      <c r="K205" s="23">
        <f t="shared" ref="K205" si="221">EOMONTH(L205,-2)+1</f>
        <v>45931</v>
      </c>
      <c r="L205" s="23">
        <f t="shared" ref="L205" si="222">EOMONTH(M205,-2)+1</f>
        <v>45962</v>
      </c>
      <c r="M205" s="23">
        <f t="shared" ref="M205:N205" si="223">EOMONTH(N205,-2)+1</f>
        <v>45992</v>
      </c>
      <c r="N205" s="23">
        <f t="shared" si="223"/>
        <v>46023</v>
      </c>
      <c r="O205" s="23">
        <f t="shared" ref="O205:Q205" si="224">EOMONTH(P205,-2)+1</f>
        <v>46054</v>
      </c>
      <c r="P205" s="23">
        <f t="shared" si="224"/>
        <v>46082</v>
      </c>
      <c r="Q205" s="23">
        <f t="shared" si="224"/>
        <v>46113</v>
      </c>
      <c r="R205" s="23">
        <f>EOMONTH(S205,-2)+1</f>
        <v>46143</v>
      </c>
      <c r="S205" s="23">
        <f>EOMONTH(Dict!$A$2,-2)+1</f>
        <v>46174</v>
      </c>
      <c r="T205" s="28">
        <f>Dict!$A$2</f>
        <v>46204</v>
      </c>
      <c r="U205" s="95" t="s">
        <v>77</v>
      </c>
      <c r="V205" s="24"/>
      <c r="W205" s="22"/>
      <c r="X205" s="22"/>
      <c r="Y205" s="22"/>
      <c r="Z205" s="22"/>
      <c r="AA205" s="22"/>
      <c r="AB205" s="22"/>
    </row>
    <row r="206" spans="1:28" ht="34.200000000000003" customHeight="1" x14ac:dyDescent="0.3">
      <c r="A206">
        <v>24</v>
      </c>
      <c r="B206" t="str">
        <f>VLOOKUP(A206,Індикатори!A:E,5,0)</f>
        <v>Заклад/Лікар</v>
      </c>
      <c r="C206" t="str">
        <f>$H$3</f>
        <v>Надавач</v>
      </c>
      <c r="D206" s="18">
        <f>Dict!$A$2</f>
        <v>46204</v>
      </c>
      <c r="E206" t="s">
        <v>36</v>
      </c>
      <c r="H206" s="87" t="str">
        <f>VLOOKUP($A206,Індикатори!$A:$D,3,0)</f>
        <v>Кількість пацієнтів, які отримали ліки за програмою "Доступні ліки":</v>
      </c>
      <c r="I206" s="29">
        <f>IF(AND($B206="Надавач",$H$3&lt;&gt;"Надавач"),"-",SUMIFS(Заклад!$F:$F,Заклад!$A:$A,$A206,Заклад!$B:$B,I205,Заклад!$C:$C,Звіт!$C206))</f>
        <v>1666</v>
      </c>
      <c r="J206" s="29">
        <f>IF(AND($B206="Надавач",$H$3&lt;&gt;"Надавач"),"-",SUMIFS(Заклад!$F:$F,Заклад!$A:$A,$A206,Заклад!$B:$B,J205,Заклад!$C:$C,Звіт!$C206))</f>
        <v>1564</v>
      </c>
      <c r="K206" s="29">
        <f>IF(AND($B206="Надавач",$H$3&lt;&gt;"Надавач"),"-",SUMIFS(Заклад!$F:$F,Заклад!$A:$A,$A206,Заклад!$B:$B,K205,Заклад!$C:$C,Звіт!$C206))</f>
        <v>1589</v>
      </c>
      <c r="L206" s="29">
        <f>IF(AND($B206="Надавач",$H$3&lt;&gt;"Надавач"),"-",SUMIFS(Заклад!$F:$F,Заклад!$A:$A,$A206,Заклад!$B:$B,L205,Заклад!$C:$C,Звіт!$C206))</f>
        <v>1732</v>
      </c>
      <c r="M206" s="29">
        <f>IF(AND($B206="Надавач",$H$3&lt;&gt;"Надавач"),"-",SUMIFS(Заклад!$F:$F,Заклад!$A:$A,$A206,Заклад!$B:$B,M205,Заклад!$C:$C,Звіт!$C206))</f>
        <v>1956</v>
      </c>
      <c r="N206" s="29">
        <f>IF(AND($B206="Надавач",$H$3&lt;&gt;"Надавач"),"-",SUMIFS(Заклад!$F:$F,Заклад!$A:$A,$A206,Заклад!$B:$B,N205,Заклад!$C:$C,Звіт!$C206))</f>
        <v>2070</v>
      </c>
      <c r="O206" s="29">
        <f>IF(AND($B206="Надавач",$H$3&lt;&gt;"Надавач"),"-",SUMIFS(Заклад!$F:$F,Заклад!$A:$A,$A206,Заклад!$B:$B,O205,Заклад!$C:$C,Звіт!$C206))</f>
        <v>2088</v>
      </c>
      <c r="P206" s="29">
        <f>IF(AND($B206="Надавач",$H$3&lt;&gt;"Надавач"),"-",SUMIFS(Заклад!$F:$F,Заклад!$A:$A,$A206,Заклад!$B:$B,P205,Заклад!$C:$C,Звіт!$C206))</f>
        <v>2166</v>
      </c>
      <c r="Q206" s="29">
        <f>IF(AND($B206="Надавач",$H$3&lt;&gt;"Надавач"),"-",SUMIFS(Заклад!$F:$F,Заклад!$A:$A,$A206,Заклад!$B:$B,Q205,Заклад!$C:$C,Звіт!$C206))</f>
        <v>2279</v>
      </c>
      <c r="R206" s="29">
        <f>IF(AND($B206="Надавач",$H$3&lt;&gt;"Надавач"),"-",SUMIFS(Заклад!$F:$F,Заклад!$A:$A,$A206,Заклад!$B:$B,R205,Заклад!$C:$C,Звіт!$C206))</f>
        <v>2333</v>
      </c>
      <c r="S206" s="29">
        <f>IF(AND($B206="Надавач",$H$3&lt;&gt;"Надавач"),"-",SUMIFS(Заклад!$F:$F,Заклад!$A:$A,$A206,Заклад!$B:$B,$S205,Заклад!$C:$C,Звіт!$C206))</f>
        <v>2370</v>
      </c>
      <c r="T206" s="19">
        <f>IF(AND($B206="Надавач",$H$3&lt;&gt;"Надавач"),"-",SUMIFS(Заклад!$F:$F,Заклад!$A:$A,$A206,Заклад!$B:$B,$T205,Заклад!$C:$C,Звіт!$C206))</f>
        <v>2331</v>
      </c>
      <c r="U206" s="19">
        <f>T206-S206</f>
        <v>-39</v>
      </c>
      <c r="V206" s="19"/>
    </row>
    <row r="207" spans="1:28" ht="34.799999999999997" customHeight="1" x14ac:dyDescent="0.3">
      <c r="A207">
        <v>24</v>
      </c>
      <c r="B207" t="str">
        <f>VLOOKUP(A207,Індикатори!A:E,5,0)</f>
        <v>Заклад/Лікар</v>
      </c>
      <c r="C207" t="str">
        <f>$H$3</f>
        <v>Надавач</v>
      </c>
      <c r="D207" s="18">
        <f>Dict!$A$2</f>
        <v>46204</v>
      </c>
      <c r="E207" t="s">
        <v>37</v>
      </c>
      <c r="H207" s="87" t="str">
        <f>VLOOKUP($A207,Індикатори!$A:$D,4,0)</f>
        <v>Кількість пацієнтів (задекларованих), яким було виписано рецепти за програмою "Доступні ліки" :</v>
      </c>
      <c r="I207" s="29">
        <f>IF(AND($B207="Надавач",$H$3&lt;&gt;"Надавач"),"-",SUMIFS(Заклад!$G:$G,Заклад!$A:$A,$A207,Заклад!$B:$B,I205,Заклад!$C:$C,Звіт!$C207))</f>
        <v>2066</v>
      </c>
      <c r="J207" s="29">
        <f>IF(AND($B207="Надавач",$H$3&lt;&gt;"Надавач"),"-",SUMIFS(Заклад!$G:$G,Заклад!$A:$A,$A207,Заклад!$B:$B,J205,Заклад!$C:$C,Звіт!$C207))</f>
        <v>1929</v>
      </c>
      <c r="K207" s="29">
        <f>IF(AND($B207="Надавач",$H$3&lt;&gt;"Надавач"),"-",SUMIFS(Заклад!$G:$G,Заклад!$A:$A,$A207,Заклад!$B:$B,K205,Заклад!$C:$C,Звіт!$C207))</f>
        <v>2003</v>
      </c>
      <c r="L207" s="29">
        <f>IF(AND($B207="Надавач",$H$3&lt;&gt;"Надавач"),"-",SUMIFS(Заклад!$G:$G,Заклад!$A:$A,$A207,Заклад!$B:$B,L205,Заклад!$C:$C,Звіт!$C207))</f>
        <v>2325</v>
      </c>
      <c r="M207" s="29">
        <f>IF(AND($B207="Надавач",$H$3&lt;&gt;"Надавач"),"-",SUMIFS(Заклад!$G:$G,Заклад!$A:$A,$A207,Заклад!$B:$B,M205,Заклад!$C:$C,Звіт!$C207))</f>
        <v>2651</v>
      </c>
      <c r="N207" s="29">
        <f>IF(AND($B207="Надавач",$H$3&lt;&gt;"Надавач"),"-",SUMIFS(Заклад!$G:$G,Заклад!$A:$A,$A207,Заклад!$B:$B,N205,Заклад!$C:$C,Звіт!$C207))</f>
        <v>2807</v>
      </c>
      <c r="O207" s="29">
        <f>IF(AND($B207="Надавач",$H$3&lt;&gt;"Надавач"),"-",SUMIFS(Заклад!$G:$G,Заклад!$A:$A,$A207,Заклад!$B:$B,O205,Заклад!$C:$C,Звіт!$C207))</f>
        <v>2787</v>
      </c>
      <c r="P207" s="29">
        <f>IF(AND($B207="Надавач",$H$3&lt;&gt;"Надавач"),"-",SUMIFS(Заклад!$G:$G,Заклад!$A:$A,$A207,Заклад!$B:$B,P205,Заклад!$C:$C,Звіт!$C207))</f>
        <v>2850</v>
      </c>
      <c r="Q207" s="29">
        <f>IF(AND($B207="Надавач",$H$3&lt;&gt;"Надавач"),"-",SUMIFS(Заклад!$G:$G,Заклад!$A:$A,$A207,Заклад!$B:$B,Q205,Заклад!$C:$C,Звіт!$C207))</f>
        <v>2937</v>
      </c>
      <c r="R207" s="29">
        <f>IF(AND($B207="Надавач",$H$3&lt;&gt;"Надавач"),"-",SUMIFS(Заклад!$G:$G,Заклад!$A:$A,$A207,Заклад!$B:$B,R205,Заклад!$C:$C,Звіт!$C207))</f>
        <v>2914</v>
      </c>
      <c r="S207" s="29">
        <f>IF(AND($B207="Надавач",$H$3&lt;&gt;"Надавач"),"-",SUMIFS(Заклад!$G:$G,Заклад!$A:$A,$A207,Заклад!$B:$B,$S205,Заклад!$C:$C,Звіт!$C207))</f>
        <v>2862</v>
      </c>
      <c r="T207" s="19">
        <f>IF(AND($B207="Надавач",$H$3&lt;&gt;"Надавач"),"-",SUMIFS(Заклад!$G:$G,Заклад!$A:$A,$A207,Заклад!$B:$B,$T205,Заклад!$C:$C,Звіт!$C207))</f>
        <v>2725</v>
      </c>
      <c r="U207" s="19">
        <f>T207-S207</f>
        <v>-137</v>
      </c>
      <c r="V207" s="19"/>
    </row>
    <row r="208" spans="1:28" x14ac:dyDescent="0.3">
      <c r="A208">
        <v>24</v>
      </c>
      <c r="B208" t="str">
        <f>VLOOKUP(A208,Індикатори!A:E,5,0)</f>
        <v>Заклад/Лікар</v>
      </c>
      <c r="C208" t="str">
        <f>$H$3</f>
        <v>Надавач</v>
      </c>
      <c r="D208" s="18">
        <f>Dict!$A$2</f>
        <v>46204</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0.80638915779283638</v>
      </c>
      <c r="J208" s="70">
        <f>IF(AND($B208="Надавач",$H$3&lt;&gt;"Надавач"),"-",SUMIFS(Заклад!$E:$E,Заклад!$A:$A,$A208,Заклад!$B:$B,J205,Заклад!$C:$C,Звіт!$C208))</f>
        <v>0.81078278900984968</v>
      </c>
      <c r="K208" s="70">
        <f>IF(AND($B208="Надавач",$H$3&lt;&gt;"Надавач"),"-",SUMIFS(Заклад!$E:$E,Заклад!$A:$A,$A208,Заклад!$B:$B,K205,Заклад!$C:$C,Звіт!$C208))</f>
        <v>0.79331003494757868</v>
      </c>
      <c r="L208" s="70">
        <f>IF(AND($B208="Надавач",$H$3&lt;&gt;"Надавач"),"-",SUMIFS(Заклад!$E:$E,Заклад!$A:$A,$A208,Заклад!$B:$B,L205,Заклад!$C:$C,Звіт!$C208))</f>
        <v>0.74494623655913983</v>
      </c>
      <c r="M208" s="70">
        <f>IF(AND($B208="Надавач",$H$3&lt;&gt;"Надавач"),"-",SUMIFS(Заклад!$E:$E,Заклад!$A:$A,$A208,Заклад!$B:$B,M205,Заклад!$C:$C,Звіт!$C208))</f>
        <v>0.73783477932855523</v>
      </c>
      <c r="N208" s="70">
        <f>IF(AND($B208="Надавач",$H$3&lt;&gt;"Надавач"),"-",SUMIFS(Заклад!$E:$E,Заклад!$A:$A,$A208,Заклад!$B:$B,N205,Заклад!$C:$C,Звіт!$C208))</f>
        <v>0.7374421090131813</v>
      </c>
      <c r="O208" s="70">
        <f>IF(AND($B208="Надавач",$H$3&lt;&gt;"Надавач"),"-",SUMIFS(Заклад!$E:$E,Заклад!$A:$A,$A208,Заклад!$B:$B,O205,Заклад!$C:$C,Звіт!$C208))</f>
        <v>0.74919268030139941</v>
      </c>
      <c r="P208" s="70">
        <f>IF(AND($B208="Надавач",$H$3&lt;&gt;"Надавач"),"-",SUMIFS(Заклад!$E:$E,Заклад!$A:$A,$A208,Заклад!$B:$B,P205,Заклад!$C:$C,Звіт!$C208))</f>
        <v>0.76</v>
      </c>
      <c r="Q208" s="70">
        <f>IF(AND($B208="Надавач",$H$3&lt;&gt;"Надавач"),"-",SUMIFS(Заклад!$E:$E,Заклад!$A:$A,$A208,Заклад!$B:$B,Q205,Заклад!$C:$C,Звіт!$C208))</f>
        <v>0.77596186584950633</v>
      </c>
      <c r="R208" s="70">
        <f>IF(AND($B208="Надавач",$H$3&lt;&gt;"Надавач"),"-",SUMIFS(Заклад!$E:$E,Заклад!$A:$A,$A208,Заклад!$B:$B,R205,Заклад!$C:$C,Звіт!$C208))</f>
        <v>0.80061770761839401</v>
      </c>
      <c r="S208" s="70">
        <f>IF(AND($B208="Надавач",$H$3&lt;&gt;"Надавач"),"-",SUMIFS(Заклад!$E:$E,Заклад!$A:$A,$A208,Заклад!$B:$B,$S205,Заклад!$C:$C,Звіт!$C208))</f>
        <v>0.82809224318658281</v>
      </c>
      <c r="T208" s="71">
        <f>IF(AND($B208="Надавач",$H$3&lt;&gt;"Надавач"),"-",SUMIFS(Заклад!$E:$E,Заклад!$A:$A,$A208,Заклад!$B:$B,$T205,Заклад!$C:$C,Звіт!$C208))</f>
        <v>0.85541284403669726</v>
      </c>
      <c r="U208" s="83">
        <f>T208-S208</f>
        <v>2.7320600850114451E-2</v>
      </c>
      <c r="V208" s="30"/>
    </row>
    <row r="209" spans="1:28" x14ac:dyDescent="0.3">
      <c r="A209">
        <v>24</v>
      </c>
      <c r="D209" s="18"/>
    </row>
    <row r="210" spans="1:28" x14ac:dyDescent="0.3">
      <c r="A210">
        <v>25</v>
      </c>
      <c r="D210" s="18"/>
      <c r="G210" s="25" t="str">
        <f>VLOOKUP($A210,Індикатори!$A:$B,2,0)</f>
        <v>Виписування антимікробних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
      <c r="A211">
        <v>25</v>
      </c>
      <c r="D211" s="18"/>
      <c r="G211" s="22"/>
      <c r="H211" s="89" t="str">
        <f>VLOOKUP($A211,Індикатори!$A:$G,7,0)</f>
        <v>Частка пацієнтів, яким було виписано рецепти на антимікробні препарати групи доступу.</v>
      </c>
      <c r="I211" s="23">
        <f t="shared" ref="I211" si="225">EOMONTH(J211,-2)+1</f>
        <v>45870</v>
      </c>
      <c r="J211" s="23">
        <f t="shared" ref="J211" si="226">EOMONTH(K211,-2)+1</f>
        <v>45901</v>
      </c>
      <c r="K211" s="23">
        <f t="shared" ref="K211" si="227">EOMONTH(L211,-2)+1</f>
        <v>45931</v>
      </c>
      <c r="L211" s="23">
        <f t="shared" ref="L211" si="228">EOMONTH(M211,-2)+1</f>
        <v>45962</v>
      </c>
      <c r="M211" s="23">
        <f t="shared" ref="M211:N211" si="229">EOMONTH(N211,-2)+1</f>
        <v>45992</v>
      </c>
      <c r="N211" s="23">
        <f t="shared" si="229"/>
        <v>46023</v>
      </c>
      <c r="O211" s="23">
        <f t="shared" ref="O211:Q211" si="230">EOMONTH(P211,-2)+1</f>
        <v>46054</v>
      </c>
      <c r="P211" s="23">
        <f t="shared" si="230"/>
        <v>46082</v>
      </c>
      <c r="Q211" s="23">
        <f t="shared" si="230"/>
        <v>46113</v>
      </c>
      <c r="R211" s="23">
        <f>EOMONTH(S211,-2)+1</f>
        <v>46143</v>
      </c>
      <c r="S211" s="23">
        <f>EOMONTH(Dict!$A$2,-2)+1</f>
        <v>46174</v>
      </c>
      <c r="T211" s="28">
        <f>Dict!$A$2</f>
        <v>46204</v>
      </c>
      <c r="U211" s="95" t="s">
        <v>77</v>
      </c>
    </row>
    <row r="212" spans="1:28" ht="36.6" customHeight="1" x14ac:dyDescent="0.3">
      <c r="A212">
        <v>25</v>
      </c>
      <c r="B212" t="str">
        <f>VLOOKUP(A212,Індикатори!A:E,5,0)</f>
        <v>Заклад/Лікар</v>
      </c>
      <c r="C212" t="str">
        <f>$H$3</f>
        <v>Надавач</v>
      </c>
      <c r="D212" s="18">
        <f>Dict!$A$2</f>
        <v>46204</v>
      </c>
      <c r="E212" t="s">
        <v>36</v>
      </c>
      <c r="H212" s="87" t="str">
        <f>VLOOKUP($A212,Індикатори!$A:$D,3,0)</f>
        <v>Кількість пацієнтів (задекларованих), яким було виписано рецепти на антимікробні препарати групи доступу:</v>
      </c>
      <c r="I212" s="29">
        <f>IF(AND($B212="Надавач",$H$3&lt;&gt;"Надавач"),"-",SUMIFS(Заклад!$F:$F,Заклад!$A:$A,$A212,Заклад!$B:$B,I211,Заклад!$C:$C,Звіт!$C212))</f>
        <v>13</v>
      </c>
      <c r="J212" s="29">
        <f>IF(AND($B212="Надавач",$H$3&lt;&gt;"Надавач"),"-",SUMIFS(Заклад!$F:$F,Заклад!$A:$A,$A212,Заклад!$B:$B,J211,Заклад!$C:$C,Звіт!$C212))</f>
        <v>12</v>
      </c>
      <c r="K212" s="29">
        <f>IF(AND($B212="Надавач",$H$3&lt;&gt;"Надавач"),"-",SUMIFS(Заклад!$F:$F,Заклад!$A:$A,$A212,Заклад!$B:$B,K211,Заклад!$C:$C,Звіт!$C212))</f>
        <v>13</v>
      </c>
      <c r="L212" s="29">
        <f>IF(AND($B212="Надавач",$H$3&lt;&gt;"Надавач"),"-",SUMIFS(Заклад!$F:$F,Заклад!$A:$A,$A212,Заклад!$B:$B,L211,Заклад!$C:$C,Звіт!$C212))</f>
        <v>23</v>
      </c>
      <c r="M212" s="29">
        <f>IF(AND($B212="Надавач",$H$3&lt;&gt;"Надавач"),"-",SUMIFS(Заклад!$F:$F,Заклад!$A:$A,$A212,Заклад!$B:$B,M211,Заклад!$C:$C,Звіт!$C212))</f>
        <v>25</v>
      </c>
      <c r="N212" s="29">
        <f>IF(AND($B212="Надавач",$H$3&lt;&gt;"Надавач"),"-",SUMIFS(Заклад!$F:$F,Заклад!$A:$A,$A212,Заклад!$B:$B,N211,Заклад!$C:$C,Звіт!$C212))</f>
        <v>40</v>
      </c>
      <c r="O212" s="29">
        <f>IF(AND($B212="Надавач",$H$3&lt;&gt;"Надавач"),"-",SUMIFS(Заклад!$F:$F,Заклад!$A:$A,$A212,Заклад!$B:$B,O211,Заклад!$C:$C,Звіт!$C212))</f>
        <v>45</v>
      </c>
      <c r="P212" s="29">
        <f>IF(AND($B212="Надавач",$H$3&lt;&gt;"Надавач"),"-",SUMIFS(Заклад!$F:$F,Заклад!$A:$A,$A212,Заклад!$B:$B,P211,Заклад!$C:$C,Звіт!$C212))</f>
        <v>48</v>
      </c>
      <c r="Q212" s="29">
        <f>IF(AND($B212="Надавач",$H$3&lt;&gt;"Надавач"),"-",SUMIFS(Заклад!$F:$F,Заклад!$A:$A,$A212,Заклад!$B:$B,Q211,Заклад!$C:$C,Звіт!$C212))</f>
        <v>37</v>
      </c>
      <c r="R212" s="29">
        <f>IF(AND($B212="Надавач",$H$3&lt;&gt;"Надавач"),"-",SUMIFS(Заклад!$F:$F,Заклад!$A:$A,$A212,Заклад!$B:$B,R211,Заклад!$C:$C,Звіт!$C212))</f>
        <v>29</v>
      </c>
      <c r="S212" s="29">
        <f>IF(AND($B212="Надавач",$H$3&lt;&gt;"Надавач"),"-",SUMIFS(Заклад!$F:$F,Заклад!$A:$A,$A212,Заклад!$B:$B,$S211,Заклад!$C:$C,Звіт!$C212))</f>
        <v>27</v>
      </c>
      <c r="T212" s="19">
        <f>IF(AND($B212="Надавач",$H$3&lt;&gt;"Надавач"),"-",SUMIFS(Заклад!$F:$F,Заклад!$A:$A,$A212,Заклад!$B:$B,$T211,Заклад!$C:$C,Звіт!$C212))</f>
        <v>23</v>
      </c>
      <c r="U212" s="19">
        <f>T212-S212</f>
        <v>-4</v>
      </c>
    </row>
    <row r="213" spans="1:28" ht="33.6" customHeight="1" x14ac:dyDescent="0.3">
      <c r="A213">
        <v>25</v>
      </c>
      <c r="B213" t="str">
        <f>VLOOKUP(A213,Індикатори!A:E,5,0)</f>
        <v>Заклад/Лікар</v>
      </c>
      <c r="C213" t="str">
        <f>$H$3</f>
        <v>Надавач</v>
      </c>
      <c r="D213" s="18">
        <f>Dict!$A$2</f>
        <v>46204</v>
      </c>
      <c r="E213" t="s">
        <v>37</v>
      </c>
      <c r="H213" s="87" t="str">
        <f>VLOOKUP($A213,Індикатори!$A:$D,4,0)</f>
        <v>Кількість пацієнтів (задекларованих), яким було виписано рецепти на антимікробні препарати:</v>
      </c>
      <c r="I213" s="29">
        <f>IF(AND($B213="Надавач",$H$3&lt;&gt;"Надавач"),"-",SUMIFS(Заклад!$G:$G,Заклад!$A:$A,$A213,Заклад!$B:$B,I211,Заклад!$C:$C,Звіт!$C213))</f>
        <v>27</v>
      </c>
      <c r="J213" s="29">
        <f>IF(AND($B213="Надавач",$H$3&lt;&gt;"Надавач"),"-",SUMIFS(Заклад!$G:$G,Заклад!$A:$A,$A213,Заклад!$B:$B,J211,Заклад!$C:$C,Звіт!$C213))</f>
        <v>25</v>
      </c>
      <c r="K213" s="29">
        <f>IF(AND($B213="Надавач",$H$3&lt;&gt;"Надавач"),"-",SUMIFS(Заклад!$G:$G,Заклад!$A:$A,$A213,Заклад!$B:$B,K211,Заклад!$C:$C,Звіт!$C213))</f>
        <v>28</v>
      </c>
      <c r="L213" s="29">
        <f>IF(AND($B213="Надавач",$H$3&lt;&gt;"Надавач"),"-",SUMIFS(Заклад!$G:$G,Заклад!$A:$A,$A213,Заклад!$B:$B,L211,Заклад!$C:$C,Звіт!$C213))</f>
        <v>48</v>
      </c>
      <c r="M213" s="29">
        <f>IF(AND($B213="Надавач",$H$3&lt;&gt;"Надавач"),"-",SUMIFS(Заклад!$G:$G,Заклад!$A:$A,$A213,Заклад!$B:$B,M211,Заклад!$C:$C,Звіт!$C213))</f>
        <v>59</v>
      </c>
      <c r="N213" s="29">
        <f>IF(AND($B213="Надавач",$H$3&lt;&gt;"Надавач"),"-",SUMIFS(Заклад!$G:$G,Заклад!$A:$A,$A213,Заклад!$B:$B,N211,Заклад!$C:$C,Звіт!$C213))</f>
        <v>74</v>
      </c>
      <c r="O213" s="29">
        <f>IF(AND($B213="Надавач",$H$3&lt;&gt;"Надавач"),"-",SUMIFS(Заклад!$G:$G,Заклад!$A:$A,$A213,Заклад!$B:$B,O211,Заклад!$C:$C,Звіт!$C213))</f>
        <v>77</v>
      </c>
      <c r="P213" s="29">
        <f>IF(AND($B213="Надавач",$H$3&lt;&gt;"Надавач"),"-",SUMIFS(Заклад!$G:$G,Заклад!$A:$A,$A213,Заклад!$B:$B,P211,Заклад!$C:$C,Звіт!$C213))</f>
        <v>80</v>
      </c>
      <c r="Q213" s="29">
        <f>IF(AND($B213="Надавач",$H$3&lt;&gt;"Надавач"),"-",SUMIFS(Заклад!$G:$G,Заклад!$A:$A,$A213,Заклад!$B:$B,Q211,Заклад!$C:$C,Звіт!$C213))</f>
        <v>71</v>
      </c>
      <c r="R213" s="29">
        <f>IF(AND($B213="Надавач",$H$3&lt;&gt;"Надавач"),"-",SUMIFS(Заклад!$G:$G,Заклад!$A:$A,$A213,Заклад!$B:$B,R211,Заклад!$C:$C,Звіт!$C213))</f>
        <v>64</v>
      </c>
      <c r="S213" s="29">
        <f>IF(AND($B213="Надавач",$H$3&lt;&gt;"Надавач"),"-",SUMIFS(Заклад!$G:$G,Заклад!$A:$A,$A213,Заклад!$B:$B,$S211,Заклад!$C:$C,Звіт!$C213))</f>
        <v>57</v>
      </c>
      <c r="T213" s="19">
        <f>IF(AND($B213="Надавач",$H$3&lt;&gt;"Надавач"),"-",SUMIFS(Заклад!$G:$G,Заклад!$A:$A,$A213,Заклад!$B:$B,$T211,Заклад!$C:$C,Звіт!$C213))</f>
        <v>47</v>
      </c>
      <c r="U213" s="19">
        <f>T213-S213</f>
        <v>-10</v>
      </c>
    </row>
    <row r="214" spans="1:28" x14ac:dyDescent="0.3">
      <c r="A214">
        <v>25</v>
      </c>
      <c r="B214" t="str">
        <f>VLOOKUP(A214,Індикатори!A:E,5,0)</f>
        <v>Заклад/Лікар</v>
      </c>
      <c r="C214" t="str">
        <f>$H$3</f>
        <v>Надавач</v>
      </c>
      <c r="D214" s="18">
        <f>Dict!$A$2</f>
        <v>46204</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0.48148148148148145</v>
      </c>
      <c r="J214" s="70">
        <f>IF(AND($B214="Надавач",$H$3&lt;&gt;"Надавач"),"-",SUMIFS(Заклад!$E:$E,Заклад!$A:$A,$A214,Заклад!$B:$B,J211,Заклад!$C:$C,Звіт!$C214))</f>
        <v>0.48</v>
      </c>
      <c r="K214" s="70">
        <f>IF(AND($B214="Надавач",$H$3&lt;&gt;"Надавач"),"-",SUMIFS(Заклад!$E:$E,Заклад!$A:$A,$A214,Заклад!$B:$B,K211,Заклад!$C:$C,Звіт!$C214))</f>
        <v>0.4642857142857143</v>
      </c>
      <c r="L214" s="70">
        <f>IF(AND($B214="Надавач",$H$3&lt;&gt;"Надавач"),"-",SUMIFS(Заклад!$E:$E,Заклад!$A:$A,$A214,Заклад!$B:$B,L211,Заклад!$C:$C,Звіт!$C214))</f>
        <v>0.47916666666666669</v>
      </c>
      <c r="M214" s="70">
        <f>IF(AND($B214="Надавач",$H$3&lt;&gt;"Надавач"),"-",SUMIFS(Заклад!$E:$E,Заклад!$A:$A,$A214,Заклад!$B:$B,M211,Заклад!$C:$C,Звіт!$C214))</f>
        <v>0.42372881355932202</v>
      </c>
      <c r="N214" s="70">
        <f>IF(AND($B214="Надавач",$H$3&lt;&gt;"Надавач"),"-",SUMIFS(Заклад!$E:$E,Заклад!$A:$A,$A214,Заклад!$B:$B,N211,Заклад!$C:$C,Звіт!$C214))</f>
        <v>0.54054054054054057</v>
      </c>
      <c r="O214" s="70">
        <f>IF(AND($B214="Надавач",$H$3&lt;&gt;"Надавач"),"-",SUMIFS(Заклад!$E:$E,Заклад!$A:$A,$A214,Заклад!$B:$B,O211,Заклад!$C:$C,Звіт!$C214))</f>
        <v>0.58441558441558439</v>
      </c>
      <c r="P214" s="70">
        <f>IF(AND($B214="Надавач",$H$3&lt;&gt;"Надавач"),"-",SUMIFS(Заклад!$E:$E,Заклад!$A:$A,$A214,Заклад!$B:$B,P211,Заклад!$C:$C,Звіт!$C214))</f>
        <v>0.6</v>
      </c>
      <c r="Q214" s="70">
        <f>IF(AND($B214="Надавач",$H$3&lt;&gt;"Надавач"),"-",SUMIFS(Заклад!$E:$E,Заклад!$A:$A,$A214,Заклад!$B:$B,Q211,Заклад!$C:$C,Звіт!$C214))</f>
        <v>0.52112676056338025</v>
      </c>
      <c r="R214" s="70">
        <f>IF(AND($B214="Надавач",$H$3&lt;&gt;"Надавач"),"-",SUMIFS(Заклад!$E:$E,Заклад!$A:$A,$A214,Заклад!$B:$B,R211,Заклад!$C:$C,Звіт!$C214))</f>
        <v>0.453125</v>
      </c>
      <c r="S214" s="70">
        <f>IF(AND($B214="Надавач",$H$3&lt;&gt;"Надавач"),"-",SUMIFS(Заклад!$E:$E,Заклад!$A:$A,$A214,Заклад!$B:$B,$S211,Заклад!$C:$C,Звіт!$C214))</f>
        <v>0.47368421052631576</v>
      </c>
      <c r="T214" s="71">
        <f>IF(AND($B214="Надавач",$H$3&lt;&gt;"Надавач"),"-",SUMIFS(Заклад!$E:$E,Заклад!$A:$A,$A214,Заклад!$B:$B,$T211,Заклад!$C:$C,Звіт!$C214))</f>
        <v>0.48936170212765956</v>
      </c>
      <c r="U214" s="83">
        <f>T214-S214</f>
        <v>1.5677491601343796E-2</v>
      </c>
    </row>
    <row r="215" spans="1:28" x14ac:dyDescent="0.3">
      <c r="A215">
        <v>25</v>
      </c>
      <c r="D215" s="18"/>
    </row>
    <row r="216" spans="1:28" x14ac:dyDescent="0.3">
      <c r="A216">
        <v>37</v>
      </c>
      <c r="D216" s="18"/>
      <c r="G216" s="25" t="str">
        <f>VLOOKUP($A216,Індикатори!$A:$B,2,0)</f>
        <v>Виписування ЛЗ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0.6" customHeight="1" x14ac:dyDescent="0.3">
      <c r="A217">
        <v>37</v>
      </c>
      <c r="D217" s="18"/>
      <c r="G217" s="22"/>
      <c r="H217" s="89" t="str">
        <f>VLOOKUP($A217,Індикатори!$A:$G,7,0)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7" s="23">
        <f t="shared" ref="I217" si="231">EOMONTH(J217,-2)+1</f>
        <v>45870</v>
      </c>
      <c r="J217" s="23">
        <f t="shared" ref="J217" si="232">EOMONTH(K217,-2)+1</f>
        <v>45901</v>
      </c>
      <c r="K217" s="23">
        <f t="shared" ref="K217" si="233">EOMONTH(L217,-2)+1</f>
        <v>45931</v>
      </c>
      <c r="L217" s="23">
        <f t="shared" ref="L217" si="234">EOMONTH(M217,-2)+1</f>
        <v>45962</v>
      </c>
      <c r="M217" s="23">
        <f t="shared" ref="M217" si="235">EOMONTH(N217,-2)+1</f>
        <v>45992</v>
      </c>
      <c r="N217" s="23">
        <f t="shared" ref="N217" si="236">EOMONTH(O217,-2)+1</f>
        <v>46023</v>
      </c>
      <c r="O217" s="23">
        <f t="shared" ref="O217" si="237">EOMONTH(P217,-2)+1</f>
        <v>46054</v>
      </c>
      <c r="P217" s="23">
        <f t="shared" ref="P217" si="238">EOMONTH(Q217,-2)+1</f>
        <v>46082</v>
      </c>
      <c r="Q217" s="23">
        <f t="shared" ref="Q217" si="239">EOMONTH(R217,-2)+1</f>
        <v>46113</v>
      </c>
      <c r="R217" s="23">
        <f>EOMONTH(S217,-2)+1</f>
        <v>46143</v>
      </c>
      <c r="S217" s="23">
        <f>EOMONTH(Dict!$A$2,-2)+1</f>
        <v>46174</v>
      </c>
      <c r="T217" s="28">
        <f>Dict!$A$2</f>
        <v>46204</v>
      </c>
      <c r="U217" s="95" t="s">
        <v>77</v>
      </c>
    </row>
    <row r="218" spans="1:28" ht="46.8" customHeight="1" x14ac:dyDescent="0.3">
      <c r="A218">
        <v>37</v>
      </c>
      <c r="B218" t="str">
        <f>VLOOKUP(A218,Індикатори!A:E,5,0)</f>
        <v>Заклад/Лікар</v>
      </c>
      <c r="C218" t="str">
        <f>$H$3</f>
        <v>Надавач</v>
      </c>
      <c r="D218" s="18">
        <f>Dict!$A$2</f>
        <v>46204</v>
      </c>
      <c r="E218" t="s">
        <v>36</v>
      </c>
      <c r="H218" s="87" t="str">
        <f>VLOOKUP($A218,Індикатори!$A:$D,3,0)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511</v>
      </c>
      <c r="J218" s="29">
        <f>IF(AND($B218="Надавач",$H$3&lt;&gt;"Надавач"),"-",SUMIFS(Заклад!$F:$F,Заклад!$A:$A,$A218,Заклад!$B:$B,J217,Заклад!$C:$C,Звіт!$C218))</f>
        <v>429</v>
      </c>
      <c r="K218" s="29">
        <f>IF(AND($B218="Надавач",$H$3&lt;&gt;"Надавач"),"-",SUMIFS(Заклад!$F:$F,Заклад!$A:$A,$A218,Заклад!$B:$B,K217,Заклад!$C:$C,Звіт!$C218))</f>
        <v>491</v>
      </c>
      <c r="L218" s="29">
        <f>IF(AND($B218="Надавач",$H$3&lt;&gt;"Надавач"),"-",SUMIFS(Заклад!$F:$F,Заклад!$A:$A,$A218,Заклад!$B:$B,L217,Заклад!$C:$C,Звіт!$C218))</f>
        <v>698</v>
      </c>
      <c r="M218" s="29">
        <f>IF(AND($B218="Надавач",$H$3&lt;&gt;"Надавач"),"-",SUMIFS(Заклад!$F:$F,Заклад!$A:$A,$A218,Заклад!$B:$B,M217,Заклад!$C:$C,Звіт!$C218))</f>
        <v>661</v>
      </c>
      <c r="N218" s="29">
        <f>IF(AND($B218="Надавач",$H$3&lt;&gt;"Надавач"),"-",SUMIFS(Заклад!$F:$F,Заклад!$A:$A,$A218,Заклад!$B:$B,N217,Заклад!$C:$C,Звіт!$C218))</f>
        <v>642</v>
      </c>
      <c r="O218" s="29">
        <f>IF(AND($B218="Надавач",$H$3&lt;&gt;"Надавач"),"-",SUMIFS(Заклад!$F:$F,Заклад!$A:$A,$A218,Заклад!$B:$B,O217,Заклад!$C:$C,Звіт!$C218))</f>
        <v>763</v>
      </c>
      <c r="P218" s="29">
        <f>IF(AND($B218="Надавач",$H$3&lt;&gt;"Надавач"),"-",SUMIFS(Заклад!$F:$F,Заклад!$A:$A,$A218,Заклад!$B:$B,P217,Заклад!$C:$C,Звіт!$C218))</f>
        <v>697</v>
      </c>
      <c r="Q218" s="29">
        <f>IF(AND($B218="Надавач",$H$3&lt;&gt;"Надавач"),"-",SUMIFS(Заклад!$F:$F,Заклад!$A:$A,$A218,Заклад!$B:$B,Q217,Заклад!$C:$C,Звіт!$C218))</f>
        <v>739</v>
      </c>
      <c r="R218" s="29">
        <f>IF(AND($B218="Надавач",$H$3&lt;&gt;"Надавач"),"-",SUMIFS(Заклад!$F:$F,Заклад!$A:$A,$A218,Заклад!$B:$B,R217,Заклад!$C:$C,Звіт!$C218))</f>
        <v>681</v>
      </c>
      <c r="S218" s="29">
        <f>IF(AND($B218="Надавач",$H$3&lt;&gt;"Надавач"),"-",SUMIFS(Заклад!$F:$F,Заклад!$A:$A,$A218,Заклад!$B:$B,$S217,Заклад!$C:$C,Звіт!$C218))</f>
        <v>742</v>
      </c>
      <c r="T218" s="19">
        <f>IF(AND($B218="Надавач",$H$3&lt;&gt;"Надавач"),"-",SUMIFS(Заклад!$F:$F,Заклад!$A:$A,$A218,Заклад!$B:$B,$T217,Заклад!$C:$C,Звіт!$C218))</f>
        <v>693</v>
      </c>
      <c r="U218" s="19">
        <f>T218-S218</f>
        <v>-49</v>
      </c>
    </row>
    <row r="219" spans="1:28" ht="45.6" customHeight="1" x14ac:dyDescent="0.3">
      <c r="A219">
        <v>37</v>
      </c>
      <c r="B219" t="str">
        <f>VLOOKUP(A219,Індикатори!A:E,5,0)</f>
        <v>Заклад/Лікар</v>
      </c>
      <c r="C219" t="str">
        <f>$H$3</f>
        <v>Надавач</v>
      </c>
      <c r="D219" s="18">
        <f>Dict!$A$2</f>
        <v>46204</v>
      </c>
      <c r="E219" t="s">
        <v>37</v>
      </c>
      <c r="H219" s="87" t="str">
        <f>VLOOKUP($A219,Індикатори!$A:$D,4,0)</f>
        <v>Кількість осіб (задекларована) з діагнозами I10-I15  і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1681</v>
      </c>
      <c r="J219" s="29">
        <f>IF(AND($B219="Надавач",$H$3&lt;&gt;"Надавач"),"-",SUMIFS(Заклад!$G:$G,Заклад!$A:$A,$A219,Заклад!$B:$B,J217,Заклад!$C:$C,Звіт!$C219))</f>
        <v>1424</v>
      </c>
      <c r="K219" s="29">
        <f>IF(AND($B219="Надавач",$H$3&lt;&gt;"Надавач"),"-",SUMIFS(Заклад!$G:$G,Заклад!$A:$A,$A219,Заклад!$B:$B,K217,Заклад!$C:$C,Звіт!$C219))</f>
        <v>1790</v>
      </c>
      <c r="L219" s="29">
        <f>IF(AND($B219="Надавач",$H$3&lt;&gt;"Надавач"),"-",SUMIFS(Заклад!$G:$G,Заклад!$A:$A,$A219,Заклад!$B:$B,L217,Заклад!$C:$C,Звіт!$C219))</f>
        <v>2446</v>
      </c>
      <c r="M219" s="29">
        <f>IF(AND($B219="Надавач",$H$3&lt;&gt;"Надавач"),"-",SUMIFS(Заклад!$G:$G,Заклад!$A:$A,$A219,Заклад!$B:$B,M217,Заклад!$C:$C,Звіт!$C219))</f>
        <v>1914</v>
      </c>
      <c r="N219" s="29">
        <f>IF(AND($B219="Надавач",$H$3&lt;&gt;"Надавач"),"-",SUMIFS(Заклад!$G:$G,Заклад!$A:$A,$A219,Заклад!$B:$B,N217,Заклад!$C:$C,Звіт!$C219))</f>
        <v>1861</v>
      </c>
      <c r="O219" s="29">
        <f>IF(AND($B219="Надавач",$H$3&lt;&gt;"Надавач"),"-",SUMIFS(Заклад!$G:$G,Заклад!$A:$A,$A219,Заклад!$B:$B,O217,Заклад!$C:$C,Звіт!$C219))</f>
        <v>2469</v>
      </c>
      <c r="P219" s="29">
        <f>IF(AND($B219="Надавач",$H$3&lt;&gt;"Надавач"),"-",SUMIFS(Заклад!$G:$G,Заклад!$A:$A,$A219,Заклад!$B:$B,P217,Заклад!$C:$C,Звіт!$C219))</f>
        <v>2193</v>
      </c>
      <c r="Q219" s="29">
        <f>IF(AND($B219="Надавач",$H$3&lt;&gt;"Надавач"),"-",SUMIFS(Заклад!$G:$G,Заклад!$A:$A,$A219,Заклад!$B:$B,Q217,Заклад!$C:$C,Звіт!$C219))</f>
        <v>2361</v>
      </c>
      <c r="R219" s="29">
        <f>IF(AND($B219="Надавач",$H$3&lt;&gt;"Надавач"),"-",SUMIFS(Заклад!$G:$G,Заклад!$A:$A,$A219,Заклад!$B:$B,R217,Заклад!$C:$C,Звіт!$C219))</f>
        <v>2165</v>
      </c>
      <c r="S219" s="29">
        <f>IF(AND($B219="Надавач",$H$3&lt;&gt;"Надавач"),"-",SUMIFS(Заклад!$G:$G,Заклад!$A:$A,$A219,Заклад!$B:$B,$S217,Заклад!$C:$C,Звіт!$C219))</f>
        <v>2158</v>
      </c>
      <c r="T219" s="19">
        <f>IF(AND($B219="Надавач",$H$3&lt;&gt;"Надавач"),"-",SUMIFS(Заклад!$G:$G,Заклад!$A:$A,$A219,Заклад!$B:$B,$T217,Заклад!$C:$C,Звіт!$C219))</f>
        <v>2026</v>
      </c>
      <c r="U219" s="19">
        <f>T219-S219</f>
        <v>-132</v>
      </c>
    </row>
    <row r="220" spans="1:28" x14ac:dyDescent="0.3">
      <c r="A220">
        <v>37</v>
      </c>
      <c r="B220" t="str">
        <f>VLOOKUP(A220,Індикатори!A:E,5,0)</f>
        <v>Заклад/Лікар</v>
      </c>
      <c r="C220" t="str">
        <f>$H$3</f>
        <v>Надавач</v>
      </c>
      <c r="D220" s="18">
        <f>Dict!$A$2</f>
        <v>46204</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0.30398572278405711</v>
      </c>
      <c r="J220" s="70">
        <f>IF(AND($B220="Надавач",$H$3&lt;&gt;"Надавач"),"-",SUMIFS(Заклад!$E:$E,Заклад!$A:$A,$A220,Заклад!$B:$B,J217,Заклад!$C:$C,Звіт!$C220))</f>
        <v>0.3012640449438202</v>
      </c>
      <c r="K220" s="70">
        <f>IF(AND($B220="Надавач",$H$3&lt;&gt;"Надавач"),"-",SUMIFS(Заклад!$E:$E,Заклад!$A:$A,$A220,Заклад!$B:$B,K217,Заклад!$C:$C,Звіт!$C220))</f>
        <v>0.27430167597765365</v>
      </c>
      <c r="L220" s="70">
        <f>IF(AND($B220="Надавач",$H$3&lt;&gt;"Надавач"),"-",SUMIFS(Заклад!$E:$E,Заклад!$A:$A,$A220,Заклад!$B:$B,L217,Заклад!$C:$C,Звіт!$C220))</f>
        <v>0.28536385936222403</v>
      </c>
      <c r="M220" s="70">
        <f>IF(AND($B220="Надавач",$H$3&lt;&gt;"Надавач"),"-",SUMIFS(Заклад!$E:$E,Заклад!$A:$A,$A220,Заклад!$B:$B,M217,Заклад!$C:$C,Звіт!$C220))</f>
        <v>0.34535005224660398</v>
      </c>
      <c r="N220" s="70">
        <f>IF(AND($B220="Надавач",$H$3&lt;&gt;"Надавач"),"-",SUMIFS(Заклад!$E:$E,Заклад!$A:$A,$A220,Заклад!$B:$B,N217,Заклад!$C:$C,Звіт!$C220))</f>
        <v>0.34497581945190758</v>
      </c>
      <c r="O220" s="70">
        <f>IF(AND($B220="Надавач",$H$3&lt;&gt;"Надавач"),"-",SUMIFS(Заклад!$E:$E,Заклад!$A:$A,$A220,Заклад!$B:$B,O217,Заклад!$C:$C,Звіт!$C220))</f>
        <v>0.30903199675982179</v>
      </c>
      <c r="P220" s="70">
        <f>IF(AND($B220="Надавач",$H$3&lt;&gt;"Надавач"),"-",SUMIFS(Заклад!$E:$E,Заклад!$A:$A,$A220,Заклад!$B:$B,P217,Заклад!$C:$C,Звіт!$C220))</f>
        <v>0.31782945736434109</v>
      </c>
      <c r="Q220" s="70">
        <f>IF(AND($B220="Надавач",$H$3&lt;&gt;"Надавач"),"-",SUMIFS(Заклад!$E:$E,Заклад!$A:$A,$A220,Заклад!$B:$B,Q217,Заклад!$C:$C,Звіт!$C220))</f>
        <v>0.31300296484540446</v>
      </c>
      <c r="R220" s="70">
        <f>IF(AND($B220="Надавач",$H$3&lt;&gt;"Надавач"),"-",SUMIFS(Заклад!$E:$E,Заклад!$A:$A,$A220,Заклад!$B:$B,R217,Заклад!$C:$C,Звіт!$C220))</f>
        <v>0.31454965357967668</v>
      </c>
      <c r="S220" s="70">
        <f>IF(AND($B220="Надавач",$H$3&lt;&gt;"Надавач"),"-",SUMIFS(Заклад!$E:$E,Заклад!$A:$A,$A220,Заклад!$B:$B,$S217,Заклад!$C:$C,Звіт!$C220))</f>
        <v>0.34383688600556073</v>
      </c>
      <c r="T220" s="71">
        <f>IF(AND($B220="Надавач",$H$3&lt;&gt;"Надавач"),"-",SUMIFS(Заклад!$E:$E,Заклад!$A:$A,$A220,Заклад!$B:$B,$T217,Заклад!$C:$C,Звіт!$C220))</f>
        <v>0.34205330700888448</v>
      </c>
      <c r="U220" s="83">
        <f>T220-S220</f>
        <v>-1.7835789966762494E-3</v>
      </c>
    </row>
    <row r="221" spans="1:28" x14ac:dyDescent="0.3">
      <c r="A221">
        <v>37</v>
      </c>
      <c r="D221" s="18"/>
    </row>
    <row r="222" spans="1:28" x14ac:dyDescent="0.3">
      <c r="A222">
        <v>26</v>
      </c>
      <c r="D222" s="18"/>
      <c r="G222" s="25" t="str">
        <f>VLOOKUP($A222,Індикатори!$A:$B,2,0)</f>
        <v>Профілактичний огляд осіб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37.200000000000003" customHeight="1" x14ac:dyDescent="0.3">
      <c r="A223">
        <v>26</v>
      </c>
      <c r="D223" s="18"/>
      <c r="G223" s="22"/>
      <c r="H223" s="89" t="str">
        <f>VLOOKUP($A223,Індикатори!$A:$G,7,0)</f>
        <v>Частка пацієнтів з цільової групи, яким було проведенно профілактичні огляди за період.</v>
      </c>
      <c r="I223" s="23">
        <f t="shared" ref="I223" si="240">EOMONTH(J223,-2)+1</f>
        <v>45870</v>
      </c>
      <c r="J223" s="23">
        <f t="shared" ref="J223" si="241">EOMONTH(K223,-2)+1</f>
        <v>45901</v>
      </c>
      <c r="K223" s="23">
        <f t="shared" ref="K223" si="242">EOMONTH(L223,-2)+1</f>
        <v>45931</v>
      </c>
      <c r="L223" s="23">
        <f t="shared" ref="L223" si="243">EOMONTH(M223,-2)+1</f>
        <v>45962</v>
      </c>
      <c r="M223" s="23">
        <f t="shared" ref="M223:N223" si="244">EOMONTH(N223,-2)+1</f>
        <v>45992</v>
      </c>
      <c r="N223" s="23">
        <f t="shared" si="244"/>
        <v>46023</v>
      </c>
      <c r="O223" s="23">
        <f t="shared" ref="O223:Q223" si="245">EOMONTH(P223,-2)+1</f>
        <v>46054</v>
      </c>
      <c r="P223" s="23">
        <f t="shared" si="245"/>
        <v>46082</v>
      </c>
      <c r="Q223" s="23">
        <f t="shared" si="245"/>
        <v>46113</v>
      </c>
      <c r="R223" s="23">
        <f>EOMONTH(S223,-2)+1</f>
        <v>46143</v>
      </c>
      <c r="S223" s="23">
        <f>EOMONTH(Dict!$A$2,-2)+1</f>
        <v>46174</v>
      </c>
      <c r="T223" s="28">
        <f>Dict!$A$2</f>
        <v>46204</v>
      </c>
      <c r="U223" s="95" t="s">
        <v>77</v>
      </c>
    </row>
    <row r="224" spans="1:28" ht="63.6" customHeight="1" x14ac:dyDescent="0.3">
      <c r="A224">
        <v>26</v>
      </c>
      <c r="B224" t="str">
        <f>VLOOKUP(A224,Індикатори!A:E,5,0)</f>
        <v>Заклад/Лікар</v>
      </c>
      <c r="C224" t="str">
        <f>$H$3</f>
        <v>Надавач</v>
      </c>
      <c r="D224" s="18">
        <f>Dict!$A$2</f>
        <v>46204</v>
      </c>
      <c r="E224" t="s">
        <v>36</v>
      </c>
      <c r="H224" s="87" t="str">
        <f>VLOOKUP($A224,Індикатори!$A:$D,3,0)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4" s="29">
        <f>IF(AND($B224="Надавач",$H$3&lt;&gt;"Надавач"),"-",SUMIFS(Заклад!$F:$F,Заклад!$A:$A,$A224,Заклад!$B:$B,I223,Заклад!$C:$C,Звіт!$C224))</f>
        <v>6150</v>
      </c>
      <c r="J224" s="29">
        <f>IF(AND($B224="Надавач",$H$3&lt;&gt;"Надавач"),"-",SUMIFS(Заклад!$F:$F,Заклад!$A:$A,$A224,Заклад!$B:$B,J223,Заклад!$C:$C,Звіт!$C224))</f>
        <v>6754</v>
      </c>
      <c r="K224" s="29">
        <f>IF(AND($B224="Надавач",$H$3&lt;&gt;"Надавач"),"-",SUMIFS(Заклад!$F:$F,Заклад!$A:$A,$A224,Заклад!$B:$B,K223,Заклад!$C:$C,Звіт!$C224))</f>
        <v>7785</v>
      </c>
      <c r="L224" s="29">
        <f>IF(AND($B224="Надавач",$H$3&lt;&gt;"Надавач"),"-",SUMIFS(Заклад!$F:$F,Заклад!$A:$A,$A224,Заклад!$B:$B,L223,Заклад!$C:$C,Звіт!$C224))</f>
        <v>8458</v>
      </c>
      <c r="M224" s="29">
        <f>IF(AND($B224="Надавач",$H$3&lt;&gt;"Надавач"),"-",SUMIFS(Заклад!$F:$F,Заклад!$A:$A,$A224,Заклад!$B:$B,M223,Заклад!$C:$C,Звіт!$C224))</f>
        <v>8936</v>
      </c>
      <c r="N224" s="29">
        <f>IF(AND($B224="Надавач",$H$3&lt;&gt;"Надавач"),"-",SUMIFS(Заклад!$F:$F,Заклад!$A:$A,$A224,Заклад!$B:$B,N223,Заклад!$C:$C,Звіт!$C224))</f>
        <v>9186</v>
      </c>
      <c r="O224" s="29">
        <f>IF(AND($B224="Надавач",$H$3&lt;&gt;"Надавач"),"-",SUMIFS(Заклад!$F:$F,Заклад!$A:$A,$A224,Заклад!$B:$B,O223,Заклад!$C:$C,Звіт!$C224))</f>
        <v>8845</v>
      </c>
      <c r="P224" s="29">
        <f>IF(AND($B224="Надавач",$H$3&lt;&gt;"Надавач"),"-",SUMIFS(Заклад!$F:$F,Заклад!$A:$A,$A224,Заклад!$B:$B,P223,Заклад!$C:$C,Звіт!$C224))</f>
        <v>8740</v>
      </c>
      <c r="Q224" s="29">
        <f>IF(AND($B224="Надавач",$H$3&lt;&gt;"Надавач"),"-",SUMIFS(Заклад!$F:$F,Заклад!$A:$A,$A224,Заклад!$B:$B,Q223,Заклад!$C:$C,Звіт!$C224))</f>
        <v>8748</v>
      </c>
      <c r="R224" s="29">
        <f>IF(AND($B224="Надавач",$H$3&lt;&gt;"Надавач"),"-",SUMIFS(Заклад!$F:$F,Заклад!$A:$A,$A224,Заклад!$B:$B,R223,Заклад!$C:$C,Звіт!$C224))</f>
        <v>8830</v>
      </c>
      <c r="S224" s="29">
        <f>IF(AND($B224="Надавач",$H$3&lt;&gt;"Надавач"),"-",SUMIFS(Заклад!$F:$F,Заклад!$A:$A,$A224,Заклад!$B:$B,$S223,Заклад!$C:$C,Звіт!$C224))</f>
        <v>8884</v>
      </c>
      <c r="T224" s="19">
        <f>IF(AND($B224="Надавач",$H$3&lt;&gt;"Надавач"),"-",SUMIFS(Заклад!$F:$F,Заклад!$A:$A,$A224,Заклад!$B:$B,$T223,Заклад!$C:$C,Звіт!$C224))</f>
        <v>9018</v>
      </c>
      <c r="U224" s="19">
        <f>T224-S224</f>
        <v>134</v>
      </c>
    </row>
    <row r="225" spans="1:28" ht="33" customHeight="1" x14ac:dyDescent="0.3">
      <c r="A225">
        <v>26</v>
      </c>
      <c r="B225" t="str">
        <f>VLOOKUP(A225,Індикатори!A:E,5,0)</f>
        <v>Заклад/Лікар</v>
      </c>
      <c r="C225" t="str">
        <f>$H$3</f>
        <v>Надавач</v>
      </c>
      <c r="D225" s="18">
        <f>Dict!$A$2</f>
        <v>46204</v>
      </c>
      <c r="E225" t="s">
        <v>37</v>
      </c>
      <c r="H225" s="87" t="str">
        <f>VLOOKUP($A225,Індикатори!$A:$D,4,0)</f>
        <v>Кількість пацієнтів (задекларованих) віком 40 - 64 роки включно, які за останній рік мали хоча б 1 візит до лікаря:</v>
      </c>
      <c r="I225" s="29">
        <f>IF(AND($B225="Надавач",$H$3&lt;&gt;"Надавач"),"-",SUMIFS(Заклад!$G:$G,Заклад!$A:$A,$A225,Заклад!$B:$B,I223,Заклад!$C:$C,Звіт!$C225))</f>
        <v>10624</v>
      </c>
      <c r="J225" s="29">
        <f>IF(AND($B225="Надавач",$H$3&lt;&gt;"Надавач"),"-",SUMIFS(Заклад!$G:$G,Заклад!$A:$A,$A225,Заклад!$B:$B,J223,Заклад!$C:$C,Звіт!$C225))</f>
        <v>10761</v>
      </c>
      <c r="K225" s="29">
        <f>IF(AND($B225="Надавач",$H$3&lt;&gt;"Надавач"),"-",SUMIFS(Заклад!$G:$G,Заклад!$A:$A,$A225,Заклад!$B:$B,K223,Заклад!$C:$C,Звіт!$C225))</f>
        <v>10963</v>
      </c>
      <c r="L225" s="29">
        <f>IF(AND($B225="Надавач",$H$3&lt;&gt;"Надавач"),"-",SUMIFS(Заклад!$G:$G,Заклад!$A:$A,$A225,Заклад!$B:$B,L223,Заклад!$C:$C,Звіт!$C225))</f>
        <v>11080</v>
      </c>
      <c r="M225" s="29">
        <f>IF(AND($B225="Надавач",$H$3&lt;&gt;"Надавач"),"-",SUMIFS(Заклад!$G:$G,Заклад!$A:$A,$A225,Заклад!$B:$B,M223,Заклад!$C:$C,Звіт!$C225))</f>
        <v>11293</v>
      </c>
      <c r="N225" s="29">
        <f>IF(AND($B225="Надавач",$H$3&lt;&gt;"Надавач"),"-",SUMIFS(Заклад!$G:$G,Заклад!$A:$A,$A225,Заклад!$B:$B,N223,Заклад!$C:$C,Звіт!$C225))</f>
        <v>11312</v>
      </c>
      <c r="O225" s="29">
        <f>IF(AND($B225="Надавач",$H$3&lt;&gt;"Надавач"),"-",SUMIFS(Заклад!$G:$G,Заклад!$A:$A,$A225,Заклад!$B:$B,O223,Заклад!$C:$C,Звіт!$C225))</f>
        <v>11188</v>
      </c>
      <c r="P225" s="29">
        <f>IF(AND($B225="Надавач",$H$3&lt;&gt;"Надавач"),"-",SUMIFS(Заклад!$G:$G,Заклад!$A:$A,$A225,Заклад!$B:$B,P223,Заклад!$C:$C,Звіт!$C225))</f>
        <v>11157</v>
      </c>
      <c r="Q225" s="29">
        <f>IF(AND($B225="Надавач",$H$3&lt;&gt;"Надавач"),"-",SUMIFS(Заклад!$G:$G,Заклад!$A:$A,$A225,Заклад!$B:$B,Q223,Заклад!$C:$C,Звіт!$C225))</f>
        <v>11048</v>
      </c>
      <c r="R225" s="29">
        <f>IF(AND($B225="Надавач",$H$3&lt;&gt;"Надавач"),"-",SUMIFS(Заклад!$G:$G,Заклад!$A:$A,$A225,Заклад!$B:$B,R223,Заклад!$C:$C,Звіт!$C225))</f>
        <v>11008</v>
      </c>
      <c r="S225" s="29">
        <f>IF(AND($B225="Надавач",$H$3&lt;&gt;"Надавач"),"-",SUMIFS(Заклад!$G:$G,Заклад!$A:$A,$A225,Заклад!$B:$B,$S223,Заклад!$C:$C,Звіт!$C225))</f>
        <v>10958</v>
      </c>
      <c r="T225" s="19">
        <f>IF(AND($B225="Надавач",$H$3&lt;&gt;"Надавач"),"-",SUMIFS(Заклад!$G:$G,Заклад!$A:$A,$A225,Заклад!$B:$B,$T223,Заклад!$C:$C,Звіт!$C225))</f>
        <v>10961</v>
      </c>
      <c r="U225" s="19">
        <f>T225-S225</f>
        <v>3</v>
      </c>
    </row>
    <row r="226" spans="1:28" x14ac:dyDescent="0.3">
      <c r="A226">
        <v>26</v>
      </c>
      <c r="B226" t="str">
        <f>VLOOKUP(A226,Індикатори!A:E,5,0)</f>
        <v>Заклад/Лікар</v>
      </c>
      <c r="C226" t="str">
        <f>$H$3</f>
        <v>Надавач</v>
      </c>
      <c r="D226" s="18">
        <f>Dict!$A$2</f>
        <v>46204</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0.57887801204819278</v>
      </c>
      <c r="J226" s="70">
        <f>IF(AND($B226="Надавач",$H$3&lt;&gt;"Надавач"),"-",SUMIFS(Заклад!$E:$E,Заклад!$A:$A,$A226,Заклад!$B:$B,J223,Заклад!$C:$C,Звіт!$C226))</f>
        <v>0.62763683672521142</v>
      </c>
      <c r="K226" s="70">
        <f>IF(AND($B226="Надавач",$H$3&lt;&gt;"Надавач"),"-",SUMIFS(Заклад!$E:$E,Заклад!$A:$A,$A226,Заклад!$B:$B,K223,Заклад!$C:$C,Звіт!$C226))</f>
        <v>0.71011584420322904</v>
      </c>
      <c r="L226" s="70">
        <f>IF(AND($B226="Надавач",$H$3&lt;&gt;"Надавач"),"-",SUMIFS(Заклад!$E:$E,Заклад!$A:$A,$A226,Заклад!$B:$B,L223,Заклад!$C:$C,Звіт!$C226))</f>
        <v>0.76335740072202163</v>
      </c>
      <c r="M226" s="70">
        <f>IF(AND($B226="Надавач",$H$3&lt;&gt;"Надавач"),"-",SUMIFS(Заклад!$E:$E,Заклад!$A:$A,$A226,Заклад!$B:$B,M223,Заклад!$C:$C,Звіт!$C226))</f>
        <v>0.79128663774019303</v>
      </c>
      <c r="N226" s="70">
        <f>IF(AND($B226="Надавач",$H$3&lt;&gt;"Надавач"),"-",SUMIFS(Заклад!$E:$E,Заклад!$A:$A,$A226,Заклад!$B:$B,N223,Заклад!$C:$C,Звіт!$C226))</f>
        <v>0.81205799151343705</v>
      </c>
      <c r="O226" s="70">
        <f>IF(AND($B226="Надавач",$H$3&lt;&gt;"Надавач"),"-",SUMIFS(Заклад!$E:$E,Заклад!$A:$A,$A226,Заклад!$B:$B,O223,Заклад!$C:$C,Звіт!$C226))</f>
        <v>0.79057919199141935</v>
      </c>
      <c r="P226" s="70">
        <f>IF(AND($B226="Надавач",$H$3&lt;&gt;"Надавач"),"-",SUMIFS(Заклад!$E:$E,Заклад!$A:$A,$A226,Заклад!$B:$B,P223,Заклад!$C:$C,Звіт!$C226))</f>
        <v>0.78336470377341583</v>
      </c>
      <c r="Q226" s="70">
        <f>IF(AND($B226="Надавач",$H$3&lt;&gt;"Надавач"),"-",SUMIFS(Заклад!$E:$E,Заклад!$A:$A,$A226,Заклад!$B:$B,Q223,Заклад!$C:$C,Звіт!$C226))</f>
        <v>0.7918175235336713</v>
      </c>
      <c r="R226" s="70">
        <f>IF(AND($B226="Надавач",$H$3&lt;&gt;"Надавач"),"-",SUMIFS(Заклад!$E:$E,Заклад!$A:$A,$A226,Заклад!$B:$B,R223,Заклад!$C:$C,Звіт!$C226))</f>
        <v>0.80214389534883723</v>
      </c>
      <c r="S226" s="70">
        <f>IF(AND($B226="Надавач",$H$3&lt;&gt;"Надавач"),"-",SUMIFS(Заклад!$E:$E,Заклад!$A:$A,$A226,Заклад!$B:$B,$S223,Заклад!$C:$C,Звіт!$C226))</f>
        <v>0.81073188538054386</v>
      </c>
      <c r="T226" s="71">
        <f>IF(AND($B226="Надавач",$H$3&lt;&gt;"Надавач"),"-",SUMIFS(Заклад!$E:$E,Заклад!$A:$A,$A226,Заклад!$B:$B,$T223,Заклад!$C:$C,Звіт!$C226))</f>
        <v>0.8227351519021987</v>
      </c>
      <c r="U226" s="83">
        <f>T226-S226</f>
        <v>1.2003266521654843E-2</v>
      </c>
    </row>
    <row r="227" spans="1:28" x14ac:dyDescent="0.3">
      <c r="A227">
        <v>26</v>
      </c>
      <c r="D227" s="18"/>
    </row>
    <row r="228" spans="1:28" x14ac:dyDescent="0.3">
      <c r="A228">
        <v>27</v>
      </c>
      <c r="D228" s="18"/>
      <c r="G228" s="25" t="str">
        <f>VLOOKUP($A228,Індикатори!$A:$B,2,0)</f>
        <v>Профілактичний огляд осіб вікової групи 65 років і старше</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 customHeight="1" x14ac:dyDescent="0.3">
      <c r="A229">
        <v>27</v>
      </c>
      <c r="D229" s="18"/>
      <c r="G229" s="22"/>
      <c r="H229" s="89" t="str">
        <f>VLOOKUP($A229,Індикатори!$A:$G,7,0)</f>
        <v>Частка пацієнтів з цільової групи, яким було проведенно профілактичні огляди за період.</v>
      </c>
      <c r="I229" s="23">
        <f t="shared" ref="I229" si="246">EOMONTH(J229,-2)+1</f>
        <v>45870</v>
      </c>
      <c r="J229" s="23">
        <f t="shared" ref="J229" si="247">EOMONTH(K229,-2)+1</f>
        <v>45901</v>
      </c>
      <c r="K229" s="23">
        <f t="shared" ref="K229" si="248">EOMONTH(L229,-2)+1</f>
        <v>45931</v>
      </c>
      <c r="L229" s="23">
        <f t="shared" ref="L229" si="249">EOMONTH(M229,-2)+1</f>
        <v>45962</v>
      </c>
      <c r="M229" s="23">
        <f>EOMONTH(N229,-2)+1</f>
        <v>45992</v>
      </c>
      <c r="N229" s="23">
        <f>EOMONTH(O229,-2)+1</f>
        <v>46023</v>
      </c>
      <c r="O229" s="23">
        <f t="shared" ref="O229:Q229" si="250">EOMONTH(P229,-2)+1</f>
        <v>46054</v>
      </c>
      <c r="P229" s="23">
        <f t="shared" si="250"/>
        <v>46082</v>
      </c>
      <c r="Q229" s="23">
        <f t="shared" si="250"/>
        <v>46113</v>
      </c>
      <c r="R229" s="23">
        <f>EOMONTH(S229,-2)+1</f>
        <v>46143</v>
      </c>
      <c r="S229" s="23">
        <f>EOMONTH(Dict!$A$2,-2)+1</f>
        <v>46174</v>
      </c>
      <c r="T229" s="28">
        <f>Dict!$A$2</f>
        <v>46204</v>
      </c>
      <c r="U229" s="95" t="s">
        <v>77</v>
      </c>
    </row>
    <row r="230" spans="1:28" ht="98.4" customHeight="1" x14ac:dyDescent="0.3">
      <c r="A230">
        <v>27</v>
      </c>
      <c r="B230" t="str">
        <f>VLOOKUP(A230,Індикатори!A:E,5,0)</f>
        <v>Заклад/Лікар</v>
      </c>
      <c r="C230" t="str">
        <f>$H$3</f>
        <v>Надавач</v>
      </c>
      <c r="D230" s="18">
        <f>Dict!$A$2</f>
        <v>46204</v>
      </c>
      <c r="E230" t="s">
        <v>36</v>
      </c>
      <c r="H230" s="87" t="str">
        <f>VLOOKUP($A230,Індикатори!$A:$D,3,0)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30" s="29">
        <f>IF(AND($B230="Надавач",$H$3&lt;&gt;"Надавач"),"-",SUMIFS(Заклад!$F:$F,Заклад!$A:$A,$A230,Заклад!$B:$B,I229,Заклад!$C:$C,Звіт!$C230))</f>
        <v>3434</v>
      </c>
      <c r="J230" s="29">
        <f>IF(AND($B230="Надавач",$H$3&lt;&gt;"Надавач"),"-",SUMIFS(Заклад!$F:$F,Заклад!$A:$A,$A230,Заклад!$B:$B,J229,Заклад!$C:$C,Звіт!$C230))</f>
        <v>3578</v>
      </c>
      <c r="K230" s="29">
        <f>IF(AND($B230="Надавач",$H$3&lt;&gt;"Надавач"),"-",SUMIFS(Заклад!$F:$F,Заклад!$A:$A,$A230,Заклад!$B:$B,K229,Заклад!$C:$C,Звіт!$C230))</f>
        <v>3840</v>
      </c>
      <c r="L230" s="29">
        <f>IF(AND($B230="Надавач",$H$3&lt;&gt;"Надавач"),"-",SUMIFS(Заклад!$F:$F,Заклад!$A:$A,$A230,Заклад!$B:$B,L229,Заклад!$C:$C,Звіт!$C230))</f>
        <v>4182</v>
      </c>
      <c r="M230" s="29">
        <f>IF(AND($B230="Надавач",$H$3&lt;&gt;"Надавач"),"-",SUMIFS(Заклад!$F:$F,Заклад!$A:$A,$A230,Заклад!$B:$B,M229,Заклад!$C:$C,Звіт!$C230))</f>
        <v>4314</v>
      </c>
      <c r="N230" s="29">
        <f>IF(AND($B230="Надавач",$H$3&lt;&gt;"Надавач"),"-",SUMIFS(Заклад!$F:$F,Заклад!$A:$A,$A230,Заклад!$B:$B,N229,Заклад!$C:$C,Звіт!$C230))</f>
        <v>4538</v>
      </c>
      <c r="O230" s="29">
        <f>IF(AND($B230="Надавач",$H$3&lt;&gt;"Надавач"),"-",SUMIFS(Заклад!$F:$F,Заклад!$A:$A,$A230,Заклад!$B:$B,O229,Заклад!$C:$C,Звіт!$C230))</f>
        <v>4524</v>
      </c>
      <c r="P230" s="29">
        <f>IF(AND($B230="Надавач",$H$3&lt;&gt;"Надавач"),"-",SUMIFS(Заклад!$F:$F,Заклад!$A:$A,$A230,Заклад!$B:$B,P229,Заклад!$C:$C,Звіт!$C230))</f>
        <v>4648</v>
      </c>
      <c r="Q230" s="29">
        <f>IF(AND($B230="Надавач",$H$3&lt;&gt;"Надавач"),"-",SUMIFS(Заклад!$F:$F,Заклад!$A:$A,$A230,Заклад!$B:$B,Q229,Заклад!$C:$C,Звіт!$C230))</f>
        <v>4761</v>
      </c>
      <c r="R230" s="29">
        <f>IF(AND($B230="Надавач",$H$3&lt;&gt;"Надавач"),"-",SUMIFS(Заклад!$F:$F,Заклад!$A:$A,$A230,Заклад!$B:$B,R229,Заклад!$C:$C,Звіт!$C230))</f>
        <v>4789</v>
      </c>
      <c r="S230" s="29">
        <f>IF(AND($B230="Надавач",$H$3&lt;&gt;"Надавач"),"-",SUMIFS(Заклад!$F:$F,Заклад!$A:$A,$A230,Заклад!$B:$B,$S229,Заклад!$C:$C,Звіт!$C230))</f>
        <v>4849</v>
      </c>
      <c r="T230" s="19">
        <f>IF(AND($B230="Надавач",$H$3&lt;&gt;"Надавач"),"-",SUMIFS(Заклад!$F:$F,Заклад!$A:$A,$A230,Заклад!$B:$B,$T229,Заклад!$C:$C,Звіт!$C230))</f>
        <v>4906</v>
      </c>
      <c r="U230" s="19">
        <f>T230-S230</f>
        <v>57</v>
      </c>
    </row>
    <row r="231" spans="1:28" ht="64.2" customHeight="1" x14ac:dyDescent="0.3">
      <c r="A231">
        <v>27</v>
      </c>
      <c r="B231" t="str">
        <f>VLOOKUP(A231,Індикатори!A:E,5,0)</f>
        <v>Заклад/Лікар</v>
      </c>
      <c r="C231" t="str">
        <f>$H$3</f>
        <v>Надавач</v>
      </c>
      <c r="D231" s="18">
        <f>Dict!$A$2</f>
        <v>46204</v>
      </c>
      <c r="E231" t="s">
        <v>37</v>
      </c>
      <c r="H231" s="87" t="str">
        <f>VLOOKUP($A231,Індикатори!$A:$D,4,0)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1" s="29">
        <f>IF(AND($B231="Надавач",$H$3&lt;&gt;"Надавач"),"-",SUMIFS(Заклад!$G:$G,Заклад!$A:$A,$A231,Заклад!$B:$B,I229,Заклад!$C:$C,Звіт!$C231))</f>
        <v>5268</v>
      </c>
      <c r="J231" s="29">
        <f>IF(AND($B231="Надавач",$H$3&lt;&gt;"Надавач"),"-",SUMIFS(Заклад!$G:$G,Заклад!$A:$A,$A231,Заклад!$B:$B,J229,Заклад!$C:$C,Звіт!$C231))</f>
        <v>5284</v>
      </c>
      <c r="K231" s="29">
        <f>IF(AND($B231="Надавач",$H$3&lt;&gt;"Надавач"),"-",SUMIFS(Заклад!$G:$G,Заклад!$A:$A,$A231,Заклад!$B:$B,K229,Заклад!$C:$C,Звіт!$C231))</f>
        <v>5324</v>
      </c>
      <c r="L231" s="29">
        <f>IF(AND($B231="Надавач",$H$3&lt;&gt;"Надавач"),"-",SUMIFS(Заклад!$G:$G,Заклад!$A:$A,$A231,Заклад!$B:$B,L229,Заклад!$C:$C,Звіт!$C231))</f>
        <v>5422</v>
      </c>
      <c r="M231" s="29">
        <f>IF(AND($B231="Надавач",$H$3&lt;&gt;"Надавач"),"-",SUMIFS(Заклад!$G:$G,Заклад!$A:$A,$A231,Заклад!$B:$B,M229,Заклад!$C:$C,Звіт!$C231))</f>
        <v>5431</v>
      </c>
      <c r="N231" s="29">
        <f>IF(AND($B231="Надавач",$H$3&lt;&gt;"Надавач"),"-",SUMIFS(Заклад!$G:$G,Заклад!$A:$A,$A231,Заклад!$B:$B,N229,Заклад!$C:$C,Звіт!$C231))</f>
        <v>5479</v>
      </c>
      <c r="O231" s="29">
        <f>IF(AND($B231="Надавач",$H$3&lt;&gt;"Надавач"),"-",SUMIFS(Заклад!$G:$G,Заклад!$A:$A,$A231,Заклад!$B:$B,O229,Заклад!$C:$C,Звіт!$C231))</f>
        <v>5535</v>
      </c>
      <c r="P231" s="29">
        <f>IF(AND($B231="Надавач",$H$3&lt;&gt;"Надавач"),"-",SUMIFS(Заклад!$G:$G,Заклад!$A:$A,$A231,Заклад!$B:$B,P229,Заклад!$C:$C,Звіт!$C231))</f>
        <v>5615</v>
      </c>
      <c r="Q231" s="29">
        <f>IF(AND($B231="Надавач",$H$3&lt;&gt;"Надавач"),"-",SUMIFS(Заклад!$G:$G,Заклад!$A:$A,$A231,Заклад!$B:$B,Q229,Заклад!$C:$C,Звіт!$C231))</f>
        <v>5653</v>
      </c>
      <c r="R231" s="29">
        <f>IF(AND($B231="Надавач",$H$3&lt;&gt;"Надавач"),"-",SUMIFS(Заклад!$G:$G,Заклад!$A:$A,$A231,Заклад!$B:$B,R229,Заклад!$C:$C,Звіт!$C231))</f>
        <v>5677</v>
      </c>
      <c r="S231" s="29">
        <f>IF(AND($B231="Надавач",$H$3&lt;&gt;"Надавач"),"-",SUMIFS(Заклад!$G:$G,Заклад!$A:$A,$A231,Заклад!$B:$B,$S229,Заклад!$C:$C,Звіт!$C231))</f>
        <v>5712</v>
      </c>
      <c r="T231" s="19">
        <f>IF(AND($B231="Надавач",$H$3&lt;&gt;"Надавач"),"-",SUMIFS(Заклад!$G:$G,Заклад!$A:$A,$A231,Заклад!$B:$B,$T229,Заклад!$C:$C,Звіт!$C231))</f>
        <v>5746</v>
      </c>
      <c r="U231" s="19">
        <f>T231-S231</f>
        <v>34</v>
      </c>
    </row>
    <row r="232" spans="1:28" x14ac:dyDescent="0.3">
      <c r="A232">
        <v>27</v>
      </c>
      <c r="B232" t="str">
        <f>VLOOKUP(A232,Індикатори!A:E,5,0)</f>
        <v>Заклад/Лікар</v>
      </c>
      <c r="C232" t="str">
        <f>$H$3</f>
        <v>Надавач</v>
      </c>
      <c r="D232" s="18">
        <f>Dict!$A$2</f>
        <v>46204</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0.65186028853454825</v>
      </c>
      <c r="J232" s="70">
        <f>IF(AND($B232="Надавач",$H$3&lt;&gt;"Надавач"),"-",SUMIFS(Заклад!$E:$E,Заклад!$A:$A,$A232,Заклад!$B:$B,J229,Заклад!$C:$C,Звіт!$C232))</f>
        <v>0.67713853141559421</v>
      </c>
      <c r="K232" s="70">
        <f>IF(AND($B232="Надавач",$H$3&lt;&gt;"Надавач"),"-",SUMIFS(Заклад!$E:$E,Заклад!$A:$A,$A232,Заклад!$B:$B,K229,Заклад!$C:$C,Звіт!$C232))</f>
        <v>0.72126220886551462</v>
      </c>
      <c r="L232" s="70">
        <f>IF(AND($B232="Надавач",$H$3&lt;&gt;"Надавач"),"-",SUMIFS(Заклад!$E:$E,Заклад!$A:$A,$A232,Заклад!$B:$B,L229,Заклад!$C:$C,Звіт!$C232))</f>
        <v>0.77130210254518627</v>
      </c>
      <c r="M232" s="70">
        <f>IF(AND($B232="Надавач",$H$3&lt;&gt;"Надавач"),"-",SUMIFS(Заклад!$E:$E,Заклад!$A:$A,$A232,Заклад!$B:$B,M229,Заклад!$C:$C,Звіт!$C232))</f>
        <v>0.7943288528816056</v>
      </c>
      <c r="N232" s="70">
        <f>IF(AND($B232="Надавач",$H$3&lt;&gt;"Надавач"),"-",SUMIFS(Заклад!$E:$E,Заклад!$A:$A,$A232,Заклад!$B:$B,N229,Заклад!$C:$C,Звіт!$C232))</f>
        <v>0.82825333089979924</v>
      </c>
      <c r="O232" s="70">
        <f>IF(AND($B232="Надавач",$H$3&lt;&gt;"Надавач"),"-",SUMIFS(Заклад!$E:$E,Заклад!$A:$A,$A232,Заклад!$B:$B,O229,Заклад!$C:$C,Звіт!$C232))</f>
        <v>0.81734417344173438</v>
      </c>
      <c r="P232" s="70">
        <f>IF(AND($B232="Надавач",$H$3&lt;&gt;"Надавач"),"-",SUMIFS(Заклад!$E:$E,Заклад!$A:$A,$A232,Заклад!$B:$B,P229,Заклад!$C:$C,Звіт!$C232))</f>
        <v>0.82778272484416737</v>
      </c>
      <c r="Q232" s="70">
        <f>IF(AND($B232="Надавач",$H$3&lt;&gt;"Надавач"),"-",SUMIFS(Заклад!$E:$E,Заклад!$A:$A,$A232,Заклад!$B:$B,Q229,Заклад!$C:$C,Звіт!$C232))</f>
        <v>0.84220767733946578</v>
      </c>
      <c r="R232" s="70">
        <f>IF(AND($B232="Надавач",$H$3&lt;&gt;"Надавач"),"-",SUMIFS(Заклад!$E:$E,Заклад!$A:$A,$A232,Заклад!$B:$B,R229,Заклад!$C:$C,Звіт!$C232))</f>
        <v>0.84357935529328876</v>
      </c>
      <c r="S232" s="70">
        <f>IF(AND($B232="Надавач",$H$3&lt;&gt;"Надавач"),"-",SUMIFS(Заклад!$E:$E,Заклад!$A:$A,$A232,Заклад!$B:$B,$S229,Заклад!$C:$C,Звіт!$C232))</f>
        <v>0.84891456582633051</v>
      </c>
      <c r="T232" s="71">
        <f>IF(AND($B232="Надавач",$H$3&lt;&gt;"Надавач"),"-",SUMIFS(Заклад!$E:$E,Заклад!$A:$A,$A232,Заклад!$B:$B,$T229,Заклад!$C:$C,Звіт!$C232))</f>
        <v>0.85381134702401673</v>
      </c>
      <c r="U232" s="83">
        <f>T232-S232</f>
        <v>4.8967811976862174E-3</v>
      </c>
    </row>
    <row r="233" spans="1:28" x14ac:dyDescent="0.3">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B2" sqref="B2"/>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31" width="10.33203125" style="124" hidden="1" customWidth="1" outlineLevel="1"/>
    <col min="32" max="48" width="7.33203125" style="5" customWidth="1"/>
    <col min="49" max="49" width="13.44140625" style="5" customWidth="1"/>
    <col min="50" max="51" width="7.33203125" style="5" customWidth="1"/>
    <col min="52" max="53" width="9.109375" style="5" customWidth="1"/>
    <col min="54" max="16384" width="9.109375" style="5"/>
  </cols>
  <sheetData>
    <row r="1" spans="1:52"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01.07.2026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c r="AE2" s="7"/>
    </row>
    <row r="3" spans="1:52" ht="12" customHeight="1" x14ac:dyDescent="0.3">
      <c r="B3" s="33"/>
      <c r="C3" s="138" t="s">
        <v>34</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80000000000001" customHeight="1" x14ac:dyDescent="0.3">
      <c r="B4" s="34" t="s">
        <v>39</v>
      </c>
      <c r="C4" s="58" t="s">
        <v>40</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324</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ДМС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1 року.</v>
      </c>
      <c r="AH4" s="37" t="str">
        <f>VLOOKUP(AH5,Індикатори!$A:$B,2,0)</f>
        <v>Вакцинація дітей віком до 6 років.</v>
      </c>
      <c r="AI4" s="37" t="str">
        <f>VLOOKUP(AI5,Індикатори!$A:$B,2,0)</f>
        <v>Повне оцінювання серце-судинного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(отоварення рецептів).</v>
      </c>
      <c r="AV4" s="37" t="str">
        <f>VLOOKUP(AV5,Індикатори!$A:$B,2,0)</f>
        <v>Виписування антимікробних препаратів групи доступу на рівні ПМД.</v>
      </c>
      <c r="AW4" s="37" t="str">
        <f>VLOOKUP(AW5,Індикатори!$A:$B,2,0)</f>
        <v>Виписування ЛЗ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вікової групи 40-64 роки</v>
      </c>
      <c r="AY4" s="37" t="str">
        <f>VLOOKUP(AY5,Індикатори!$A:$B,2,0)</f>
        <v>Профілактичний огляд осіб вікової групи 65 років і старше</v>
      </c>
    </row>
    <row r="5" spans="1:52"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
      <c r="B6" s="61" t="s">
        <v>41</v>
      </c>
      <c r="C6" s="55">
        <f t="shared" ref="C6:C7" si="0">SUM(D6:M6)</f>
        <v>32947</v>
      </c>
      <c r="D6" s="53">
        <f>SUMIFS(Заклад!$E:$E,Заклад!$C:$C,"Надавач",Заклад!$A:$A,D$5,Заклад!$B:$B,Dict!$A$2)</f>
        <v>505</v>
      </c>
      <c r="E6" s="53">
        <f>SUMIFS(Заклад!$E:$E,Заклад!$C:$C,"Надавач",Заклад!$A:$A,E$5,Заклад!$B:$B,Dict!$A$2)</f>
        <v>2183</v>
      </c>
      <c r="F6" s="53">
        <f>SUMIFS(Заклад!$E:$E,Заклад!$C:$C,"Надавач",Заклад!$A:$A,F$5,Заклад!$B:$B,Dict!$A$2)</f>
        <v>4560</v>
      </c>
      <c r="G6" s="53">
        <f>SUMIFS(Заклад!$E:$E,Заклад!$C:$C,"Надавач",Заклад!$A:$A,G$5,Заклад!$B:$B,Dict!$A$2)</f>
        <v>5768</v>
      </c>
      <c r="H6" s="53">
        <f>SUMIFS(Заклад!$E:$E,Заклад!$C:$C,"Надавач",Заклад!$A:$A,H$5,Заклад!$B:$B,Dict!$A$2)</f>
        <v>2501</v>
      </c>
      <c r="I6" s="53">
        <f>SUMIFS(Заклад!$E:$E,Заклад!$C:$C,"Надавач",Заклад!$A:$A,I$5,Заклад!$B:$B,Dict!$A$2)</f>
        <v>543</v>
      </c>
      <c r="J6" s="53">
        <f>SUMIFS(Заклад!$E:$E,Заклад!$C:$C,"Надавач",Заклад!$A:$A,J$5,Заклад!$B:$B,Dict!$A$2)</f>
        <v>2160</v>
      </c>
      <c r="K6" s="53">
        <f>SUMIFS(Заклад!$E:$E,Заклад!$C:$C,"Надавач",Заклад!$A:$A,K$5,Заклад!$B:$B,Dict!$A$2)</f>
        <v>4111</v>
      </c>
      <c r="L6" s="53">
        <f>SUMIFS(Заклад!$E:$E,Заклад!$C:$C,"Надавач",Заклад!$A:$A,L$5,Заклад!$B:$B,Dict!$A$2)</f>
        <v>6145</v>
      </c>
      <c r="M6" s="53">
        <f>SUMIFS(Заклад!$E:$E,Заклад!$C:$C,"Надавач",Заклад!$A:$A,M$5,Заклад!$B:$B,Dict!$A$2)</f>
        <v>4471</v>
      </c>
      <c r="N6" s="53">
        <f>SUMIFS(Заклад!$E:$E,Заклад!$C:$C,"Надавач",Заклад!$A:$A,N$5,Заклад!$B:$B,Dict!$A$2)</f>
        <v>3</v>
      </c>
      <c r="O6" s="53">
        <f>SUMIFS(Заклад!$E:$E,Заклад!$C:$C,"Надавач",Заклад!$A:$A,O$5,Заклад!$B:$B,Dict!$A$2)</f>
        <v>8983</v>
      </c>
      <c r="P6" s="53">
        <f>SUMIFS(Заклад!$E:$E,Заклад!$C:$C,"Надавач",Заклад!$A:$A,P$5,Заклад!$B:$B,Dict!$A$2)</f>
        <v>3636</v>
      </c>
      <c r="Q6" s="73">
        <f>SUMIFS(Заклад!$E:$E,Заклад!$C:$C,"Надавач",Заклад!$A:$A,Q$5,Заклад!$B:$B,Dict!$A$2)</f>
        <v>0.69071278825995808</v>
      </c>
      <c r="R6" s="73">
        <f>SUMIFS(Заклад!$E:$E,Заклад!$C:$C,"Надавач",Заклад!$A:$A,R$5,Заклад!$B:$B,Dict!$A$2)</f>
        <v>0.89986948735848482</v>
      </c>
      <c r="S6" s="73">
        <f>SUMIFS(Заклад!$E:$E,Заклад!$C:$C,"Надавач",Заклад!$A:$A,S$5,Заклад!$B:$B,Dict!$A$2)</f>
        <v>0.83714333388953777</v>
      </c>
      <c r="T6" s="53">
        <f>SUMIFS(Заклад!$E:$E,Заклад!$C:$C,"Надавач",Заклад!$A:$A,T$5,Заклад!$B:$B,Dict!$A$2)</f>
        <v>17.314159292035399</v>
      </c>
      <c r="U6" s="73">
        <f>SUMIFS(Заклад!$E:$E,Заклад!$C:$C,"Надавач",Заклад!$A:$A,U$5,Заклад!$B:$B,Dict!$A$2)</f>
        <v>0.96677131664490312</v>
      </c>
      <c r="V6" s="73">
        <f>SUMIFS(Заклад!$E:$E,Заклад!$C:$C,"Надавач",Заклад!$A:$A,V$5,Заклад!$B:$B,Dict!$A$2)</f>
        <v>0.9850220264317181</v>
      </c>
      <c r="W6" s="73">
        <f>SUMIFS(Заклад!$E:$E,Заклад!$C:$C,"Надавач",Заклад!$A:$A,W$5,Заклад!$B:$B,Dict!$A$2)</f>
        <v>0.98462889767237594</v>
      </c>
      <c r="X6" s="73">
        <f>SUMIFS(Заклад!$E:$E,Заклад!$C:$C,"Надавач",Заклад!$A:$A,X$5,Заклад!$B:$B,Dict!$A$2)</f>
        <v>0.98010380622837368</v>
      </c>
      <c r="Y6" s="73">
        <f>SUMIFS(Заклад!$E:$E,Заклад!$C:$C,"Надавач",Заклад!$A:$A,Y$5,Заклад!$B:$B,Dict!$A$2)</f>
        <v>0.94687791239515373</v>
      </c>
      <c r="Z6" s="73">
        <f>SUMIFS(Заклад!$E:$E,Заклад!$C:$C,"Надавач",Заклад!$A:$A,Z$5,Заклад!$B:$B,Dict!$A$2)</f>
        <v>0.96639678255807804</v>
      </c>
      <c r="AA6" s="73">
        <f>SUMIFS(Заклад!$E:$E,Заклад!$C:$C,"Надавач",Заклад!$A:$A,AA$5,Заклад!$B:$B,Dict!$A$2)</f>
        <v>0.98867878714298718</v>
      </c>
      <c r="AB6" s="73">
        <f>SUMIFS(Заклад!$E:$E,Заклад!$C:$C,"Надавач",Заклад!$A:$A,AB$5,Заклад!$B:$B,Dict!$A$2)</f>
        <v>0.98562926404412832</v>
      </c>
      <c r="AC6" s="73">
        <f>SUMIFS(Заклад!$E:$E,Заклад!$C:$C,"Надавач",Заклад!$A:$A,AC$5,Заклад!$B:$B,Dict!$A$2)</f>
        <v>0.79669820070487851</v>
      </c>
      <c r="AD6" s="73">
        <f>SUMIFS(Заклад!$E:$E,Заклад!$C:$C,"Надавач",Заклад!$A:$A,AD$5,Заклад!$B:$B,Dict!$A$2)</f>
        <v>0.16933256442164688</v>
      </c>
      <c r="AE6" s="73">
        <f>SUMIFS(Заклад!$E:$E,Заклад!$C:$C,"Надавач",Заклад!$A:$A,AE$5,Заклад!$B:$B,Dict!$A$2)</f>
        <v>0.51792272437551223</v>
      </c>
      <c r="AF6" s="73">
        <f>SUMIFS(Заклад!$E:$E,Заклад!$C:$C,"Надавач",Заклад!$A:$A,AF$5,Заклад!$B:$B,Dict!$A$2)</f>
        <v>0.95945945945945943</v>
      </c>
      <c r="AG6" s="73">
        <f>SUMIFS(Заклад!$E:$E,Заклад!$C:$C,"Надавач",Заклад!$A:$A,AG$5,Заклад!$B:$B,Dict!$A$2)</f>
        <v>0.79536679536679533</v>
      </c>
      <c r="AH6" s="73">
        <f>SUMIFS(Заклад!$E:$E,Заклад!$C:$C,"Надавач",Заклад!$A:$A,AH$5,Заклад!$B:$B,Dict!$A$2)</f>
        <v>0.5011219147344802</v>
      </c>
      <c r="AI6" s="73">
        <f>SUMIFS(Заклад!$E:$E,Заклад!$C:$C,"Надавач",Заклад!$A:$A,AI$5,Заклад!$B:$B,Dict!$A$2)</f>
        <v>0.8030540738416484</v>
      </c>
      <c r="AJ6" s="73">
        <f>SUMIFS(Заклад!$E:$E,Заклад!$C:$C,"Надавач",Заклад!$A:$A,AJ$5,Заклад!$B:$B,Dict!$A$2)</f>
        <v>0.60903695194332763</v>
      </c>
      <c r="AK6" s="73">
        <f>SUMIFS(Заклад!$E:$E,Заклад!$C:$C,"Надавач",Заклад!$A:$A,AK$5,Заклад!$B:$B,Dict!$A$2)</f>
        <v>0.83475091130012147</v>
      </c>
      <c r="AL6" s="73">
        <f>SUMIFS(Заклад!$E:$E,Заклад!$C:$C,"Надавач",Заклад!$A:$A,AL$5,Заклад!$B:$B,Dict!$A$2)</f>
        <v>0.53441558441558445</v>
      </c>
      <c r="AM6" s="73">
        <f>SUMIFS(Заклад!$E:$E,Заклад!$C:$C,"Надавач",Заклад!$A:$A,AM$5,Заклад!$B:$B,Dict!$A$2)</f>
        <v>7.2600243013365734E-2</v>
      </c>
      <c r="AN6" s="73">
        <f>SUMIFS(Заклад!$E:$E,Заклад!$C:$C,"Надавач",Заклад!$A:$A,AN$5,Заклад!$B:$B,Dict!$A$2)</f>
        <v>0.20202515106973706</v>
      </c>
      <c r="AO6" s="73">
        <f>SUMIFS(Заклад!$E:$E,Заклад!$C:$C,"Надавач",Заклад!$A:$A,AO$5,Заклад!$B:$B,Dict!$A$2)</f>
        <v>1.131770412287793E-2</v>
      </c>
      <c r="AP6" s="73">
        <f>SUMIFS(Заклад!$E:$E,Заклад!$C:$C,"Надавач",Заклад!$A:$A,AP$5,Заклад!$B:$B,Dict!$A$2)</f>
        <v>0.5398373983739837</v>
      </c>
      <c r="AQ6" s="73">
        <f>SUMIFS(Заклад!$E:$E,Заклад!$C:$C,"Надавач",Заклад!$A:$A,AQ$5,Заклад!$B:$B,Dict!$A$2)</f>
        <v>1.4056224899598393E-2</v>
      </c>
      <c r="AR6" s="73">
        <f>SUMIFS(Заклад!$E:$E,Заклад!$C:$C,"Надавач",Заклад!$A:$A,AR$5,Заклад!$B:$B,Dict!$A$2)</f>
        <v>4.2929292929292928E-2</v>
      </c>
      <c r="AS6" s="73">
        <f>SUMIFS(Заклад!$E:$E,Заклад!$C:$C,"Надавач",Заклад!$A:$A,AS$5,Заклад!$B:$B,Dict!$A$2)</f>
        <v>9.5238095238095233E-2</v>
      </c>
      <c r="AT6" s="73">
        <f>SUMIFS(Заклад!$E:$E,Заклад!$C:$C,"Надавач",Заклад!$A:$A,AT$5,Заклад!$B:$B,Dict!$A$2)</f>
        <v>8.2130263118237443E-2</v>
      </c>
      <c r="AU6" s="73">
        <f>SUMIFS(Заклад!$E:$E,Заклад!$C:$C,"Надавач",Заклад!$A:$A,AU$5,Заклад!$B:$B,Dict!$A$2)</f>
        <v>0.85541284403669726</v>
      </c>
      <c r="AV6" s="73">
        <f>SUMIFS(Заклад!$E:$E,Заклад!$C:$C,"Надавач",Заклад!$A:$A,AV$5,Заклад!$B:$B,Dict!$A$2)</f>
        <v>0.48936170212765956</v>
      </c>
      <c r="AW6" s="73">
        <f>SUMIFS(Заклад!$E:$E,Заклад!$C:$C,"Надавач",Заклад!$A:$A,AW$5,Заклад!$B:$B,Dict!$A$2)</f>
        <v>0.34205330700888448</v>
      </c>
      <c r="AX6" s="73">
        <f>SUMIFS(Заклад!$E:$E,Заклад!$C:$C,"Надавач",Заклад!$A:$A,AX$5,Заклад!$B:$B,Dict!$A$2)</f>
        <v>0.8227351519021987</v>
      </c>
      <c r="AY6" s="73">
        <f>SUMIFS(Заклад!$E:$E,Заклад!$C:$C,"Надавач",Заклад!$A:$A,AY$5,Заклад!$B:$B,Dict!$A$2)</f>
        <v>0.85381134702401673</v>
      </c>
    </row>
    <row r="7" spans="1:52" x14ac:dyDescent="0.3">
      <c r="B7" s="10" t="s">
        <v>417</v>
      </c>
      <c r="C7" s="56">
        <f>SUM(D7:M7)</f>
        <v>1782</v>
      </c>
      <c r="D7" s="57">
        <f>SUMIFS(Заклад!$E:$E,Заклад!$C:$C,$B7,Заклад!$A:$A,D$5,Заклад!$B:$B,Dict!$A$2)</f>
        <v>17</v>
      </c>
      <c r="E7" s="57">
        <f>SUMIFS(Заклад!$E:$E,Заклад!$C:$C,$B7,Заклад!$A:$A,E$5,Заклад!$B:$B,Dict!$A$2)</f>
        <v>160</v>
      </c>
      <c r="F7" s="57">
        <f>SUMIFS(Заклад!$E:$E,Заклад!$C:$C,$B7,Заклад!$A:$A,F$5,Заклад!$B:$B,Dict!$A$2)</f>
        <v>215</v>
      </c>
      <c r="G7" s="57">
        <f>SUMIFS(Заклад!$E:$E,Заклад!$C:$C,$B7,Заклад!$A:$A,G$5,Заклад!$B:$B,Dict!$A$2)</f>
        <v>286</v>
      </c>
      <c r="H7" s="57">
        <f>SUMIFS(Заклад!$E:$E,Заклад!$C:$C,$B7,Заклад!$A:$A,H$5,Заклад!$B:$B,Dict!$A$2)</f>
        <v>115</v>
      </c>
      <c r="I7" s="57">
        <f>SUMIFS(Заклад!$E:$E,Заклад!$C:$C,$B7,Заклад!$A:$A,I$5,Заклад!$B:$B,Dict!$A$2)</f>
        <v>20</v>
      </c>
      <c r="J7" s="57">
        <f>SUMIFS(Заклад!$E:$E,Заклад!$C:$C,$B7,Заклад!$A:$A,J$5,Заклад!$B:$B,Dict!$A$2)</f>
        <v>139</v>
      </c>
      <c r="K7" s="57">
        <f>SUMIFS(Заклад!$E:$E,Заклад!$C:$C,$B7,Заклад!$A:$A,K$5,Заклад!$B:$B,Dict!$A$2)</f>
        <v>263</v>
      </c>
      <c r="L7" s="57">
        <f>SUMIFS(Заклад!$E:$E,Заклад!$C:$C,$B7,Заклад!$A:$A,L$5,Заклад!$B:$B,Dict!$A$2)</f>
        <v>344</v>
      </c>
      <c r="M7" s="57">
        <f>SUMIFS(Заклад!$E:$E,Заклад!$C:$C,$B7,Заклад!$A:$A,M$5,Заклад!$B:$B,Dict!$A$2)</f>
        <v>223</v>
      </c>
      <c r="N7" s="57">
        <f>SUMIFS(Заклад!$E:$E,Заклад!$C:$C,$B7,Заклад!$A:$A,N$5,Заклад!$B:$B,Dict!$A$2)</f>
        <v>0</v>
      </c>
      <c r="O7" s="57">
        <f>SUMIFS(Заклад!$E:$E,Заклад!$C:$C,$B7,Заклад!$A:$A,O$5,Заклад!$B:$B,Dict!$A$2)</f>
        <v>500</v>
      </c>
      <c r="P7" s="57">
        <f>SUMIFS(Заклад!$E:$E,Заклад!$C:$C,$B7,Заклад!$A:$A,P$5,Заклад!$B:$B,Dict!$A$2)</f>
        <v>205</v>
      </c>
      <c r="Q7" s="74">
        <f>SUMIFS(Заклад!$E:$E,Заклад!$C:$C,$B7,Заклад!$A:$A,Q$5,Заклад!$B:$B,Dict!$A$2)</f>
        <v>0.99</v>
      </c>
      <c r="R7" s="74">
        <f>SUMIFS(Заклад!$E:$E,Заклад!$C:$C,$B7,Заклад!$A:$A,R$5,Заклад!$B:$B,Dict!$A$2)</f>
        <v>1.0398428731762066</v>
      </c>
      <c r="S7" s="74">
        <f>SUMIFS(Заклад!$E:$E,Заклад!$C:$C,$B7,Заклад!$A:$A,S$5,Заклад!$B:$B,Dict!$A$2)</f>
        <v>0.81677018633540377</v>
      </c>
      <c r="T7" s="57">
        <f>SUMIFS(Заклад!$E:$E,Заклад!$C:$C,$B7,Заклад!$A:$A,T$5,Заклад!$B:$B,Dict!$A$2)</f>
        <v>21.227272727272727</v>
      </c>
      <c r="U7" s="74">
        <f>SUMIFS(Заклад!$E:$E,Заклад!$C:$C,$B7,Заклад!$A:$A,U$5,Заклад!$B:$B,Dict!$A$2)</f>
        <v>0.97360248447204967</v>
      </c>
      <c r="V7" s="74">
        <f>SUMIFS(Заклад!$E:$E,Заклад!$C:$C,$B7,Заклад!$A:$A,V$5,Заклад!$B:$B,Dict!$A$2)</f>
        <v>1</v>
      </c>
      <c r="W7" s="74">
        <f>SUMIFS(Заклад!$E:$E,Заклад!$C:$C,$B7,Заклад!$A:$A,W$5,Заклад!$B:$B,Dict!$A$2)</f>
        <v>0.99681528662420382</v>
      </c>
      <c r="X7" s="74">
        <f>SUMIFS(Заклад!$E:$E,Заклад!$C:$C,$B7,Заклад!$A:$A,X$5,Заклад!$B:$B,Dict!$A$2)</f>
        <v>0.99033816425120769</v>
      </c>
      <c r="Y7" s="74">
        <f>SUMIFS(Заклад!$E:$E,Заклад!$C:$C,$B7,Заклад!$A:$A,Y$5,Заклад!$B:$B,Dict!$A$2)</f>
        <v>0.96491228070175439</v>
      </c>
      <c r="Z7" s="74">
        <f>SUMIFS(Заклад!$E:$E,Заклад!$C:$C,$B7,Заклад!$A:$A,Z$5,Заклад!$B:$B,Dict!$A$2)</f>
        <v>0.98225469728601256</v>
      </c>
      <c r="AA7" s="74">
        <f>SUMIFS(Заклад!$E:$E,Заклад!$C:$C,$B7,Заклад!$A:$A,AA$5,Заклад!$B:$B,Dict!$A$2)</f>
        <v>0.98709315375982043</v>
      </c>
      <c r="AB7" s="74">
        <f>SUMIFS(Заклад!$E:$E,Заклад!$C:$C,$B7,Заклад!$A:$A,AB$5,Заклад!$B:$B,Dict!$A$2)</f>
        <v>0.97925311203319498</v>
      </c>
      <c r="AC7" s="74">
        <f>SUMIFS(Заклад!$E:$E,Заклад!$C:$C,$B7,Заклад!$A:$A,AC$5,Заклад!$B:$B,Dict!$A$2)</f>
        <v>0.9107142857142857</v>
      </c>
      <c r="AD7" s="74">
        <f>SUMIFS(Заклад!$E:$E,Заклад!$C:$C,$B7,Заклад!$A:$A,AD$5,Заклад!$B:$B,Dict!$A$2)</f>
        <v>0.13075196408529741</v>
      </c>
      <c r="AE7" s="74">
        <f>SUMIFS(Заклад!$E:$E,Заклад!$C:$C,$B7,Заклад!$A:$A,AE$5,Заклад!$B:$B,Dict!$A$2)</f>
        <v>0.42760942760942761</v>
      </c>
      <c r="AF7" s="74">
        <f>SUMIFS(Заклад!$E:$E,Заклад!$C:$C,$B7,Заклад!$A:$A,AF$5,Заклад!$B:$B,Dict!$A$2)</f>
        <v>1</v>
      </c>
      <c r="AG7" s="74">
        <f>SUMIFS(Заклад!$E:$E,Заклад!$C:$C,$B7,Заклад!$A:$A,AG$5,Заклад!$B:$B,Dict!$A$2)</f>
        <v>0.88888888888888884</v>
      </c>
      <c r="AH7" s="74">
        <f>SUMIFS(Заклад!$E:$E,Заклад!$C:$C,$B7,Заклад!$A:$A,AH$5,Заклад!$B:$B,Dict!$A$2)</f>
        <v>0.68085106382978722</v>
      </c>
      <c r="AI7" s="74">
        <f>SUMIFS(Заклад!$E:$E,Заклад!$C:$C,$B7,Заклад!$A:$A,AI$5,Заклад!$B:$B,Dict!$A$2)</f>
        <v>0.70142180094786732</v>
      </c>
      <c r="AJ7" s="74">
        <f>SUMIFS(Заклад!$E:$E,Заклад!$C:$C,$B7,Заклад!$A:$A,AJ$5,Заклад!$B:$B,Dict!$A$2)</f>
        <v>0.3978102189781022</v>
      </c>
      <c r="AK7" s="74">
        <f>SUMIFS(Заклад!$E:$E,Заклад!$C:$C,$B7,Заклад!$A:$A,AK$5,Заклад!$B:$B,Dict!$A$2)</f>
        <v>0.75276243093922657</v>
      </c>
      <c r="AL7" s="74">
        <f>SUMIFS(Заклад!$E:$E,Заклад!$C:$C,$B7,Заклад!$A:$A,AL$5,Заклад!$B:$B,Dict!$A$2)</f>
        <v>0.23921568627450981</v>
      </c>
      <c r="AM7" s="74">
        <f>SUMIFS(Заклад!$E:$E,Заклад!$C:$C,$B7,Заклад!$A:$A,AM$5,Заклад!$B:$B,Dict!$A$2)</f>
        <v>0.60655737704918034</v>
      </c>
      <c r="AN7" s="74">
        <f>SUMIFS(Заклад!$E:$E,Заклад!$C:$C,$B7,Заклад!$A:$A,AN$5,Заклад!$B:$B,Dict!$A$2)</f>
        <v>5.2264808362369342E-3</v>
      </c>
      <c r="AO7" s="74">
        <f>SUMIFS(Заклад!$E:$E,Заклад!$C:$C,$B7,Заклад!$A:$A,AO$5,Заклад!$B:$B,Dict!$A$2)</f>
        <v>0</v>
      </c>
      <c r="AP7" s="74">
        <f>SUMIFS(Заклад!$E:$E,Заклад!$C:$C,$B7,Заклад!$A:$A,AP$5,Заклад!$B:$B,Dict!$A$2)</f>
        <v>0.16483516483516483</v>
      </c>
      <c r="AQ7" s="74">
        <f>SUMIFS(Заклад!$E:$E,Заклад!$C:$C,$B7,Заклад!$A:$A,AQ$5,Заклад!$B:$B,Dict!$A$2)</f>
        <v>2.2222222222222223E-2</v>
      </c>
      <c r="AR7" s="74">
        <f>SUMIFS(Заклад!$E:$E,Заклад!$C:$C,$B7,Заклад!$A:$A,AR$5,Заклад!$B:$B,Dict!$A$2)</f>
        <v>0</v>
      </c>
      <c r="AS7" s="74">
        <f>SUMIFS(Заклад!$E:$E,Заклад!$C:$C,$B7,Заклад!$A:$A,AS$5,Заклад!$B:$B,Dict!$A$2)</f>
        <v>0</v>
      </c>
      <c r="AT7" s="74">
        <f>SUMIFS(Заклад!$E:$E,Заклад!$C:$C,$B7,Заклад!$A:$A,AT$5,Заклад!$B:$B,Dict!$A$2)</f>
        <v>0.10285075461151481</v>
      </c>
      <c r="AU7" s="74">
        <f>SUMIFS(Заклад!$E:$E,Заклад!$C:$C,$B7,Заклад!$A:$A,AU$5,Заклад!$B:$B,Dict!$A$2)</f>
        <v>0.88586956521739135</v>
      </c>
      <c r="AV7" s="74">
        <f>SUMIFS(Заклад!$E:$E,Заклад!$C:$C,$B7,Заклад!$A:$A,AV$5,Заклад!$B:$B,Dict!$A$2)</f>
        <v>0.63636363636363635</v>
      </c>
      <c r="AW7" s="74">
        <f>SUMIFS(Заклад!$E:$E,Заклад!$C:$C,$B7,Заклад!$A:$A,AW$5,Заклад!$B:$B,Dict!$A$2)</f>
        <v>0.36363636363636365</v>
      </c>
      <c r="AX7" s="74">
        <f>SUMIFS(Заклад!$E:$E,Заклад!$C:$C,$B7,Заклад!$A:$A,AX$5,Заклад!$B:$B,Dict!$A$2)</f>
        <v>0.69180327868852454</v>
      </c>
      <c r="AY7" s="74">
        <f>SUMIFS(Заклад!$E:$E,Заклад!$C:$C,$B7,Заклад!$A:$A,AY$5,Заклад!$B:$B,Dict!$A$2)</f>
        <v>0.87453874538745391</v>
      </c>
    </row>
    <row r="8" spans="1:52" x14ac:dyDescent="0.3">
      <c r="B8" s="10" t="s">
        <v>411</v>
      </c>
      <c r="C8" s="56">
        <f>SUM(D8:M8)</f>
        <v>1281</v>
      </c>
      <c r="D8" s="57">
        <f>SUMIFS(Заклад!$E:$E,Заклад!$C:$C,$B8,Заклад!$A:$A,D$5,Заклад!$B:$B,Dict!$A$2)</f>
        <v>22</v>
      </c>
      <c r="E8" s="57">
        <f>SUMIFS(Заклад!$E:$E,Заклад!$C:$C,$B8,Заклад!$A:$A,E$5,Заклад!$B:$B,Dict!$A$2)</f>
        <v>89</v>
      </c>
      <c r="F8" s="57">
        <f>SUMIFS(Заклад!$E:$E,Заклад!$C:$C,$B8,Заклад!$A:$A,F$5,Заклад!$B:$B,Dict!$A$2)</f>
        <v>187</v>
      </c>
      <c r="G8" s="57">
        <f>SUMIFS(Заклад!$E:$E,Заклад!$C:$C,$B8,Заклад!$A:$A,G$5,Заклад!$B:$B,Dict!$A$2)</f>
        <v>230</v>
      </c>
      <c r="H8" s="57">
        <f>SUMIFS(Заклад!$E:$E,Заклад!$C:$C,$B8,Заклад!$A:$A,H$5,Заклад!$B:$B,Dict!$A$2)</f>
        <v>103</v>
      </c>
      <c r="I8" s="57">
        <f>SUMIFS(Заклад!$E:$E,Заклад!$C:$C,$B8,Заклад!$A:$A,I$5,Заклад!$B:$B,Dict!$A$2)</f>
        <v>29</v>
      </c>
      <c r="J8" s="57">
        <f>SUMIFS(Заклад!$E:$E,Заклад!$C:$C,$B8,Заклад!$A:$A,J$5,Заклад!$B:$B,Dict!$A$2)</f>
        <v>74</v>
      </c>
      <c r="K8" s="57">
        <f>SUMIFS(Заклад!$E:$E,Заклад!$C:$C,$B8,Заклад!$A:$A,K$5,Заклад!$B:$B,Dict!$A$2)</f>
        <v>142</v>
      </c>
      <c r="L8" s="57">
        <f>SUMIFS(Заклад!$E:$E,Заклад!$C:$C,$B8,Заклад!$A:$A,L$5,Заклад!$B:$B,Dict!$A$2)</f>
        <v>225</v>
      </c>
      <c r="M8" s="57">
        <f>SUMIFS(Заклад!$E:$E,Заклад!$C:$C,$B8,Заклад!$A:$A,M$5,Заклад!$B:$B,Dict!$A$2)</f>
        <v>180</v>
      </c>
      <c r="N8" s="57">
        <f>SUMIFS(Заклад!$E:$E,Заклад!$C:$C,$B8,Заклад!$A:$A,N$5,Заклад!$B:$B,Dict!$A$2)</f>
        <v>0</v>
      </c>
      <c r="O8" s="57">
        <f>SUMIFS(Заклад!$E:$E,Заклад!$C:$C,$B8,Заклад!$A:$A,O$5,Заклад!$B:$B,Dict!$A$2)</f>
        <v>412</v>
      </c>
      <c r="P8" s="57">
        <f>SUMIFS(Заклад!$E:$E,Заклад!$C:$C,$B8,Заклад!$A:$A,P$5,Заклад!$B:$B,Dict!$A$2)</f>
        <v>247</v>
      </c>
      <c r="Q8" s="74">
        <f>SUMIFS(Заклад!$E:$E,Заклад!$C:$C,$B8,Заклад!$A:$A,Q$5,Заклад!$B:$B,Dict!$A$2)</f>
        <v>0.71166666666666667</v>
      </c>
      <c r="R8" s="74">
        <f>SUMIFS(Заклад!$E:$E,Заклад!$C:$C,$B8,Заклад!$A:$A,R$5,Заклад!$B:$B,Dict!$A$2)</f>
        <v>0.84387197501951605</v>
      </c>
      <c r="S8" s="74">
        <f>SUMIFS(Заклад!$E:$E,Заклад!$C:$C,$B8,Заклад!$A:$A,S$5,Заклад!$B:$B,Dict!$A$2)</f>
        <v>0.90845070422535212</v>
      </c>
      <c r="T8" s="57">
        <f>SUMIFS(Заклад!$E:$E,Заклад!$C:$C,$B8,Заклад!$A:$A,T$5,Заклад!$B:$B,Dict!$A$2)</f>
        <v>18.136363636363637</v>
      </c>
      <c r="U8" s="123">
        <f>SUMIFS(Заклад!$E:$E,Заклад!$C:$C,$B8,Заклад!$A:$A,U$5,Заклад!$B:$B,Dict!$A$2)</f>
        <v>0.94755492558469168</v>
      </c>
      <c r="V8" s="123">
        <f>SUMIFS(Заклад!$E:$E,Заклад!$C:$C,$B8,Заклад!$A:$A,V$5,Заклад!$B:$B,Dict!$A$2)</f>
        <v>1</v>
      </c>
      <c r="W8" s="123">
        <f>SUMIFS(Заклад!$E:$E,Заклад!$C:$C,$B8,Заклад!$A:$A,W$5,Заклад!$B:$B,Dict!$A$2)</f>
        <v>0.95906432748538006</v>
      </c>
      <c r="X8" s="123">
        <f>SUMIFS(Заклад!$E:$E,Заклад!$C:$C,$B8,Заклад!$A:$A,X$5,Заклад!$B:$B,Dict!$A$2)</f>
        <v>0.95530726256983245</v>
      </c>
      <c r="Y8" s="123">
        <f>SUMIFS(Заклад!$E:$E,Заклад!$C:$C,$B8,Заклад!$A:$A,Y$5,Заклад!$B:$B,Dict!$A$2)</f>
        <v>0.98016997167138808</v>
      </c>
      <c r="Z8" s="123">
        <f>SUMIFS(Заклад!$E:$E,Заклад!$C:$C,$B8,Заклад!$A:$A,Z$5,Заклад!$B:$B,Dict!$A$2)</f>
        <v>0.97229551451187335</v>
      </c>
      <c r="AA8" s="123">
        <f>SUMIFS(Заклад!$E:$E,Заклад!$C:$C,$B8,Заклад!$A:$A,AA$5,Заклад!$B:$B,Dict!$A$2)</f>
        <v>0.99297423887587821</v>
      </c>
      <c r="AB8" s="123">
        <f>SUMIFS(Заклад!$E:$E,Заклад!$C:$C,$B8,Заклад!$A:$A,AB$5,Заклад!$B:$B,Dict!$A$2)</f>
        <v>0.99156513589503281</v>
      </c>
      <c r="AC8" s="123">
        <f>SUMIFS(Заклад!$E:$E,Заклад!$C:$C,$B8,Заклад!$A:$A,AC$5,Заклад!$B:$B,Dict!$A$2)</f>
        <v>0.7990654205607477</v>
      </c>
      <c r="AD8" s="123">
        <f>SUMIFS(Заклад!$E:$E,Заклад!$C:$C,$B8,Заклад!$A:$A,AD$5,Заклад!$B:$B,Dict!$A$2)</f>
        <v>0.2068696330991413</v>
      </c>
      <c r="AE8" s="123">
        <f>SUMIFS(Заклад!$E:$E,Заклад!$C:$C,$B8,Заклад!$A:$A,AE$5,Заклад!$B:$B,Dict!$A$2)</f>
        <v>0.63934426229508201</v>
      </c>
      <c r="AF8" s="74">
        <f>SUMIFS(Заклад!$E:$E,Заклад!$C:$C,$B8,Заклад!$A:$A,AF$5,Заклад!$B:$B,Dict!$A$2)</f>
        <v>0.875</v>
      </c>
      <c r="AG8" s="74">
        <f>SUMIFS(Заклад!$E:$E,Заклад!$C:$C,$B8,Заклад!$A:$A,AG$5,Заклад!$B:$B,Dict!$A$2)</f>
        <v>0.90909090909090906</v>
      </c>
      <c r="AH8" s="74">
        <f>SUMIFS(Заклад!$E:$E,Заклад!$C:$C,$B8,Заклад!$A:$A,AH$5,Заклад!$B:$B,Dict!$A$2)</f>
        <v>0.671875</v>
      </c>
      <c r="AI8" s="74">
        <f>SUMIFS(Заклад!$E:$E,Заклад!$C:$C,$B8,Заклад!$A:$A,AI$5,Заклад!$B:$B,Dict!$A$2)</f>
        <v>0.67006802721088432</v>
      </c>
      <c r="AJ8" s="74">
        <f>SUMIFS(Заклад!$E:$E,Заклад!$C:$C,$B8,Заклад!$A:$A,AJ$5,Заклад!$B:$B,Dict!$A$2)</f>
        <v>0.43076923076923079</v>
      </c>
      <c r="AK8" s="74">
        <f>SUMIFS(Заклад!$E:$E,Заклад!$C:$C,$B8,Заклад!$A:$A,AK$5,Заклад!$B:$B,Dict!$A$2)</f>
        <v>0.73628318584070795</v>
      </c>
      <c r="AL8" s="74">
        <f>SUMIFS(Заклад!$E:$E,Заклад!$C:$C,$B8,Заклад!$A:$A,AL$5,Заклад!$B:$B,Dict!$A$2)</f>
        <v>0.71255060728744934</v>
      </c>
      <c r="AM8" s="74">
        <f>SUMIFS(Заклад!$E:$E,Заклад!$C:$C,$B8,Заклад!$A:$A,AM$5,Заклад!$B:$B,Dict!$A$2)</f>
        <v>2.8409090909090908E-2</v>
      </c>
      <c r="AN8" s="74">
        <f>SUMIFS(Заклад!$E:$E,Заклад!$C:$C,$B8,Заклад!$A:$A,AN$5,Заклад!$B:$B,Dict!$A$2)</f>
        <v>0.70539419087136934</v>
      </c>
      <c r="AO8" s="74">
        <f>SUMIFS(Заклад!$E:$E,Заклад!$C:$C,$B8,Заклад!$A:$A,AO$5,Заклад!$B:$B,Dict!$A$2)</f>
        <v>2.9411764705882353E-3</v>
      </c>
      <c r="AP8" s="74">
        <f>SUMIFS(Заклад!$E:$E,Заклад!$C:$C,$B8,Заклад!$A:$A,AP$5,Заклад!$B:$B,Dict!$A$2)</f>
        <v>0.47417840375586856</v>
      </c>
      <c r="AQ8" s="74">
        <f>SUMIFS(Заклад!$E:$E,Заклад!$C:$C,$B8,Заклад!$A:$A,AQ$5,Заклад!$B:$B,Dict!$A$2)</f>
        <v>9.9009900990099011E-3</v>
      </c>
      <c r="AR8" s="74">
        <f>SUMIFS(Заклад!$E:$E,Заклад!$C:$C,$B8,Заклад!$A:$A,AR$5,Заклад!$B:$B,Dict!$A$2)</f>
        <v>0.05</v>
      </c>
      <c r="AS8" s="74">
        <f>SUMIFS(Заклад!$E:$E,Заклад!$C:$C,$B8,Заклад!$A:$A,AS$5,Заклад!$B:$B,Dict!$A$2)</f>
        <v>0</v>
      </c>
      <c r="AT8" s="74">
        <f>SUMIFS(Заклад!$E:$E,Заклад!$C:$C,$B8,Заклад!$A:$A,AT$5,Заклад!$B:$B,Dict!$A$2)</f>
        <v>0.10448916408668731</v>
      </c>
      <c r="AU8" s="74">
        <f>SUMIFS(Заклад!$E:$E,Заклад!$C:$C,$B8,Заклад!$A:$A,AU$5,Заклад!$B:$B,Dict!$A$2)</f>
        <v>0.77777777777777779</v>
      </c>
      <c r="AV8" s="74">
        <f>SUMIFS(Заклад!$E:$E,Заклад!$C:$C,$B8,Заклад!$A:$A,AV$5,Заклад!$B:$B,Dict!$A$2)</f>
        <v>1</v>
      </c>
      <c r="AW8" s="74">
        <f>SUMIFS(Заклад!$E:$E,Заклад!$C:$C,$B8,Заклад!$A:$A,AW$5,Заклад!$B:$B,Dict!$A$2)</f>
        <v>0.35947712418300654</v>
      </c>
      <c r="AX8" s="74">
        <f>SUMIFS(Заклад!$E:$E,Заклад!$C:$C,$B8,Заклад!$A:$A,AX$5,Заклад!$B:$B,Dict!$A$2)</f>
        <v>0.67473118279569888</v>
      </c>
      <c r="AY8" s="74">
        <f>SUMIFS(Заклад!$E:$E,Заклад!$C:$C,$B8,Заклад!$A:$A,AY$5,Заклад!$B:$B,Dict!$A$2)</f>
        <v>0.55967078189300412</v>
      </c>
    </row>
    <row r="9" spans="1:52" x14ac:dyDescent="0.3">
      <c r="B9" s="10" t="s">
        <v>424</v>
      </c>
      <c r="C9" s="56">
        <f>SUM(D9:M9)</f>
        <v>171</v>
      </c>
      <c r="D9" s="57">
        <f>SUMIFS(Заклад!$E:$E,Заклад!$C:$C,$B9,Заклад!$A:$A,D$5,Заклад!$B:$B,Dict!$A$2)</f>
        <v>0</v>
      </c>
      <c r="E9" s="57">
        <f>SUMIFS(Заклад!$E:$E,Заклад!$C:$C,$B9,Заклад!$A:$A,E$5,Заклад!$B:$B,Dict!$A$2)</f>
        <v>9</v>
      </c>
      <c r="F9" s="57">
        <f>SUMIFS(Заклад!$E:$E,Заклад!$C:$C,$B9,Заклад!$A:$A,F$5,Заклад!$B:$B,Dict!$A$2)</f>
        <v>38</v>
      </c>
      <c r="G9" s="57">
        <f>SUMIFS(Заклад!$E:$E,Заклад!$C:$C,$B9,Заклад!$A:$A,G$5,Заклад!$B:$B,Dict!$A$2)</f>
        <v>34</v>
      </c>
      <c r="H9" s="57">
        <f>SUMIFS(Заклад!$E:$E,Заклад!$C:$C,$B9,Заклад!$A:$A,H$5,Заклад!$B:$B,Dict!$A$2)</f>
        <v>11</v>
      </c>
      <c r="I9" s="57">
        <f>SUMIFS(Заклад!$E:$E,Заклад!$C:$C,$B9,Заклад!$A:$A,I$5,Заклад!$B:$B,Dict!$A$2)</f>
        <v>0</v>
      </c>
      <c r="J9" s="57">
        <f>SUMIFS(Заклад!$E:$E,Заклад!$C:$C,$B9,Заклад!$A:$A,J$5,Заклад!$B:$B,Dict!$A$2)</f>
        <v>13</v>
      </c>
      <c r="K9" s="57">
        <f>SUMIFS(Заклад!$E:$E,Заклад!$C:$C,$B9,Заклад!$A:$A,K$5,Заклад!$B:$B,Dict!$A$2)</f>
        <v>28</v>
      </c>
      <c r="L9" s="57">
        <f>SUMIFS(Заклад!$E:$E,Заклад!$C:$C,$B9,Заклад!$A:$A,L$5,Заклад!$B:$B,Dict!$A$2)</f>
        <v>18</v>
      </c>
      <c r="M9" s="57">
        <f>SUMIFS(Заклад!$E:$E,Заклад!$C:$C,$B9,Заклад!$A:$A,M$5,Заклад!$B:$B,Dict!$A$2)</f>
        <v>20</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9.5000000000000001E-2</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0.65306122448979587</v>
      </c>
      <c r="V9" s="123">
        <f>SUMIFS(Заклад!$E:$E,Заклад!$C:$C,$B9,Заклад!$A:$A,V$5,Заклад!$B:$B,Dict!$A$2)</f>
        <v>0</v>
      </c>
      <c r="W9" s="123">
        <f>SUMIFS(Заклад!$E:$E,Заклад!$C:$C,$B9,Заклад!$A:$A,W$5,Заклад!$B:$B,Dict!$A$2)</f>
        <v>0.8571428571428571</v>
      </c>
      <c r="X9" s="123">
        <f>SUMIFS(Заклад!$E:$E,Заклад!$C:$C,$B9,Заклад!$A:$A,X$5,Заклад!$B:$B,Dict!$A$2)</f>
        <v>0.5977011494252874</v>
      </c>
      <c r="Y9" s="123">
        <f>SUMIFS(Заклад!$E:$E,Заклад!$C:$C,$B9,Заклад!$A:$A,Y$5,Заклад!$B:$B,Dict!$A$2)</f>
        <v>0.4943820224719101</v>
      </c>
      <c r="Z9" s="123">
        <f>SUMIFS(Заклад!$E:$E,Заклад!$C:$C,$B9,Заклад!$A:$A,Z$5,Заклад!$B:$B,Dict!$A$2)</f>
        <v>0.58566978193146413</v>
      </c>
      <c r="AA9" s="123">
        <f>SUMIFS(Заклад!$E:$E,Заклад!$C:$C,$B9,Заклад!$A:$A,AA$5,Заклад!$B:$B,Dict!$A$2)</f>
        <v>0.9064327485380117</v>
      </c>
      <c r="AB9" s="123">
        <f>SUMIFS(Заклад!$E:$E,Заклад!$C:$C,$B9,Заклад!$A:$A,AB$5,Заклад!$B:$B,Dict!$A$2)</f>
        <v>0.84563758389261745</v>
      </c>
      <c r="AC9" s="123">
        <f>SUMIFS(Заклад!$E:$E,Заклад!$C:$C,$B9,Заклад!$A:$A,AC$5,Заклад!$B:$B,Dict!$A$2)</f>
        <v>0.72727272727272729</v>
      </c>
      <c r="AD9" s="123">
        <f>SUMIFS(Заклад!$E:$E,Заклад!$C:$C,$B9,Заклад!$A:$A,AD$5,Заклад!$B:$B,Dict!$A$2)</f>
        <v>4.0935672514619881E-2</v>
      </c>
      <c r="AE9" s="123">
        <f>SUMIFS(Заклад!$E:$E,Заклад!$C:$C,$B9,Заклад!$A:$A,AE$5,Заклад!$B:$B,Dict!$A$2)</f>
        <v>0.46783625730994149</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0.12149532710280374</v>
      </c>
      <c r="AJ9" s="74">
        <f>SUMIFS(Заклад!$E:$E,Заклад!$C:$C,$B9,Заклад!$A:$A,AJ$5,Заклад!$B:$B,Dict!$A$2)</f>
        <v>1</v>
      </c>
      <c r="AK9" s="74">
        <f>SUMIFS(Заклад!$E:$E,Заклад!$C:$C,$B9,Заклад!$A:$A,AK$5,Заклад!$B:$B,Dict!$A$2)</f>
        <v>7.4626865671641784E-2</v>
      </c>
      <c r="AL9" s="74">
        <f>SUMIFS(Заклад!$E:$E,Заклад!$C:$C,$B9,Заклад!$A:$A,AL$5,Заклад!$B:$B,Dict!$A$2)</f>
        <v>0.22222222222222221</v>
      </c>
      <c r="AM9" s="74">
        <f>SUMIFS(Заклад!$E:$E,Заклад!$C:$C,$B9,Заклад!$A:$A,AM$5,Заклад!$B:$B,Dict!$A$2)</f>
        <v>0</v>
      </c>
      <c r="AN9" s="74">
        <f>SUMIFS(Заклад!$E:$E,Заклад!$C:$C,$B9,Заклад!$A:$A,AN$5,Заклад!$B:$B,Dict!$A$2)</f>
        <v>2.8571428571428571E-2</v>
      </c>
      <c r="AO9" s="74">
        <f>SUMIFS(Заклад!$E:$E,Заклад!$C:$C,$B9,Заклад!$A:$A,AO$5,Заклад!$B:$B,Dict!$A$2)</f>
        <v>0</v>
      </c>
      <c r="AP9" s="74">
        <f>SUMIFS(Заклад!$E:$E,Заклад!$C:$C,$B9,Заклад!$A:$A,AP$5,Заклад!$B:$B,Dict!$A$2)</f>
        <v>0.21739130434782608</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0</v>
      </c>
      <c r="AU9" s="74">
        <f>SUMIFS(Заклад!$E:$E,Заклад!$C:$C,$B9,Заклад!$A:$A,AU$5,Заклад!$B:$B,Dict!$A$2)</f>
        <v>0</v>
      </c>
      <c r="AV9" s="74">
        <f>SUMIFS(Заклад!$E:$E,Заклад!$C:$C,$B9,Заклад!$A:$A,AV$5,Заклад!$B:$B,Dict!$A$2)</f>
        <v>0</v>
      </c>
      <c r="AW9" s="74">
        <f>SUMIFS(Заклад!$E:$E,Заклад!$C:$C,$B9,Заклад!$A:$A,AW$5,Заклад!$B:$B,Dict!$A$2)</f>
        <v>0</v>
      </c>
      <c r="AX9" s="74">
        <f>SUMIFS(Заклад!$E:$E,Заклад!$C:$C,$B9,Заклад!$A:$A,AX$5,Заклад!$B:$B,Dict!$A$2)</f>
        <v>8.9285714285714288E-2</v>
      </c>
      <c r="AY9" s="74">
        <f>SUMIFS(Заклад!$E:$E,Заклад!$C:$C,$B9,Заклад!$A:$A,AY$5,Заклад!$B:$B,Dict!$A$2)</f>
        <v>0</v>
      </c>
    </row>
    <row r="10" spans="1:52" x14ac:dyDescent="0.3">
      <c r="B10" s="10" t="s">
        <v>412</v>
      </c>
      <c r="C10" s="56">
        <f>SUM(D10:M10)</f>
        <v>1846</v>
      </c>
      <c r="D10" s="57">
        <f>SUMIFS(Заклад!$E:$E,Заклад!$C:$C,$B10,Заклад!$A:$A,D$5,Заклад!$B:$B,Dict!$A$2)</f>
        <v>13</v>
      </c>
      <c r="E10" s="57">
        <f>SUMIFS(Заклад!$E:$E,Заклад!$C:$C,$B10,Заклад!$A:$A,E$5,Заклад!$B:$B,Dict!$A$2)</f>
        <v>66</v>
      </c>
      <c r="F10" s="57">
        <f>SUMIFS(Заклад!$E:$E,Заклад!$C:$C,$B10,Заклад!$A:$A,F$5,Заклад!$B:$B,Dict!$A$2)</f>
        <v>292</v>
      </c>
      <c r="G10" s="57">
        <f>SUMIFS(Заклад!$E:$E,Заклад!$C:$C,$B10,Заклад!$A:$A,G$5,Заклад!$B:$B,Dict!$A$2)</f>
        <v>342</v>
      </c>
      <c r="H10" s="57">
        <f>SUMIFS(Заклад!$E:$E,Заклад!$C:$C,$B10,Заклад!$A:$A,H$5,Заклад!$B:$B,Dict!$A$2)</f>
        <v>172</v>
      </c>
      <c r="I10" s="57">
        <f>SUMIFS(Заклад!$E:$E,Заклад!$C:$C,$B10,Заклад!$A:$A,I$5,Заклад!$B:$B,Dict!$A$2)</f>
        <v>7</v>
      </c>
      <c r="J10" s="57">
        <f>SUMIFS(Заклад!$E:$E,Заклад!$C:$C,$B10,Заклад!$A:$A,J$5,Заклад!$B:$B,Dict!$A$2)</f>
        <v>69</v>
      </c>
      <c r="K10" s="57">
        <f>SUMIFS(Заклад!$E:$E,Заклад!$C:$C,$B10,Заклад!$A:$A,K$5,Заклад!$B:$B,Dict!$A$2)</f>
        <v>200</v>
      </c>
      <c r="L10" s="57">
        <f>SUMIFS(Заклад!$E:$E,Заклад!$C:$C,$B10,Заклад!$A:$A,L$5,Заклад!$B:$B,Dict!$A$2)</f>
        <v>359</v>
      </c>
      <c r="M10" s="57">
        <f>SUMIFS(Заклад!$E:$E,Заклад!$C:$C,$B10,Заклад!$A:$A,M$5,Заклад!$B:$B,Dict!$A$2)</f>
        <v>326</v>
      </c>
      <c r="N10" s="57">
        <f>SUMIFS(Заклад!$E:$E,Заклад!$C:$C,$B10,Заклад!$A:$A,N$5,Заклад!$B:$B,Dict!$A$2)</f>
        <v>0</v>
      </c>
      <c r="O10" s="57">
        <f>SUMIFS(Заклад!$E:$E,Заклад!$C:$C,$B10,Заклад!$A:$A,O$5,Заклад!$B:$B,Dict!$A$2)</f>
        <v>436</v>
      </c>
      <c r="P10" s="57">
        <f>SUMIFS(Заклад!$E:$E,Заклад!$C:$C,$B10,Заклад!$A:$A,P$5,Заклад!$B:$B,Dict!$A$2)</f>
        <v>204</v>
      </c>
      <c r="Q10" s="74">
        <f>SUMIFS(Заклад!$E:$E,Заклад!$C:$C,$B10,Заклад!$A:$A,Q$5,Заклад!$B:$B,Dict!$A$2)</f>
        <v>1.0255555555555556</v>
      </c>
      <c r="R10" s="74">
        <f>SUMIFS(Заклад!$E:$E,Заклад!$C:$C,$B10,Заклад!$A:$A,R$5,Заклад!$B:$B,Dict!$A$2)</f>
        <v>0.93932827735644642</v>
      </c>
      <c r="S10" s="74">
        <f>SUMIFS(Заклад!$E:$E,Заклад!$C:$C,$B10,Заклад!$A:$A,S$5,Заклад!$B:$B,Dict!$A$2)</f>
        <v>0.83653846153846156</v>
      </c>
      <c r="T10" s="57">
        <f>SUMIFS(Заклад!$E:$E,Заклад!$C:$C,$B10,Заклад!$A:$A,T$5,Заклад!$B:$B,Dict!$A$2)</f>
        <v>18.772727272727273</v>
      </c>
      <c r="U10" s="123">
        <f>SUMIFS(Заклад!$E:$E,Заклад!$C:$C,$B10,Заклад!$A:$A,U$5,Заклад!$B:$B,Dict!$A$2)</f>
        <v>0.95588235294117652</v>
      </c>
      <c r="V10" s="123">
        <f>SUMIFS(Заклад!$E:$E,Заклад!$C:$C,$B10,Заклад!$A:$A,V$5,Заклад!$B:$B,Dict!$A$2)</f>
        <v>1</v>
      </c>
      <c r="W10" s="123">
        <f>SUMIFS(Заклад!$E:$E,Заклад!$C:$C,$B10,Заклад!$A:$A,W$5,Заклад!$B:$B,Dict!$A$2)</f>
        <v>0.98601398601398604</v>
      </c>
      <c r="X10" s="123">
        <f>SUMIFS(Заклад!$E:$E,Заклад!$C:$C,$B10,Заклад!$A:$A,X$5,Заклад!$B:$B,Dict!$A$2)</f>
        <v>0.97151898734177211</v>
      </c>
      <c r="Y10" s="123">
        <f>SUMIFS(Заклад!$E:$E,Заклад!$C:$C,$B10,Заклад!$A:$A,Y$5,Заклад!$B:$B,Dict!$A$2)</f>
        <v>0.94753577106518283</v>
      </c>
      <c r="Z10" s="123">
        <f>SUMIFS(Заклад!$E:$E,Заклад!$C:$C,$B10,Заклад!$A:$A,Z$5,Заклад!$B:$B,Dict!$A$2)</f>
        <v>0.96032461677186653</v>
      </c>
      <c r="AA10" s="123">
        <f>SUMIFS(Заклад!$E:$E,Заклад!$C:$C,$B10,Заклад!$A:$A,AA$5,Заклад!$B:$B,Dict!$A$2)</f>
        <v>0.99133261105092096</v>
      </c>
      <c r="AB10" s="123">
        <f>SUMIFS(Заклад!$E:$E,Заклад!$C:$C,$B10,Заклад!$A:$A,AB$5,Заклад!$B:$B,Dict!$A$2)</f>
        <v>0.98521584861028977</v>
      </c>
      <c r="AC10" s="123">
        <f>SUMIFS(Заклад!$E:$E,Заклад!$C:$C,$B10,Заклад!$A:$A,AC$5,Заклад!$B:$B,Dict!$A$2)</f>
        <v>0.74838709677419357</v>
      </c>
      <c r="AD10" s="123">
        <f>SUMIFS(Заклад!$E:$E,Заклад!$C:$C,$B10,Заклад!$A:$A,AD$5,Заклад!$B:$B,Dict!$A$2)</f>
        <v>0.15763813651137595</v>
      </c>
      <c r="AE10" s="123">
        <f>SUMIFS(Заклад!$E:$E,Заклад!$C:$C,$B10,Заклад!$A:$A,AE$5,Заклад!$B:$B,Dict!$A$2)</f>
        <v>0.57800650054171177</v>
      </c>
      <c r="AF10" s="74">
        <f>SUMIFS(Заклад!$E:$E,Заклад!$C:$C,$B10,Заклад!$A:$A,AF$5,Заклад!$B:$B,Dict!$A$2)</f>
        <v>0.83333333333333337</v>
      </c>
      <c r="AG10" s="74">
        <f>SUMIFS(Заклад!$E:$E,Заклад!$C:$C,$B10,Заклад!$A:$A,AG$5,Заклад!$B:$B,Dict!$A$2)</f>
        <v>0.375</v>
      </c>
      <c r="AH10" s="74">
        <f>SUMIFS(Заклад!$E:$E,Заклад!$C:$C,$B10,Заклад!$A:$A,AH$5,Заклад!$B:$B,Dict!$A$2)</f>
        <v>0.21875</v>
      </c>
      <c r="AI10" s="74">
        <f>SUMIFS(Заклад!$E:$E,Заклад!$C:$C,$B10,Заклад!$A:$A,AI$5,Заклад!$B:$B,Dict!$A$2)</f>
        <v>0.87222222222222223</v>
      </c>
      <c r="AJ10" s="74">
        <f>SUMIFS(Заклад!$E:$E,Заклад!$C:$C,$B10,Заклад!$A:$A,AJ$5,Заклад!$B:$B,Dict!$A$2)</f>
        <v>0.55186721991701249</v>
      </c>
      <c r="AK10" s="74">
        <f>SUMIFS(Заклад!$E:$E,Заклад!$C:$C,$B10,Заклад!$A:$A,AK$5,Заклад!$B:$B,Dict!$A$2)</f>
        <v>0.88774341351660935</v>
      </c>
      <c r="AL10" s="74">
        <f>SUMIFS(Заклад!$E:$E,Заклад!$C:$C,$B10,Заклад!$A:$A,AL$5,Заклад!$B:$B,Dict!$A$2)</f>
        <v>0.70959595959595956</v>
      </c>
      <c r="AM10" s="74">
        <f>SUMIFS(Заклад!$E:$E,Заклад!$C:$C,$B10,Заклад!$A:$A,AM$5,Заклад!$B:$B,Dict!$A$2)</f>
        <v>2.491103202846975E-2</v>
      </c>
      <c r="AN10" s="74">
        <f>SUMIFS(Заклад!$E:$E,Заклад!$C:$C,$B10,Заклад!$A:$A,AN$5,Заклад!$B:$B,Dict!$A$2)</f>
        <v>0</v>
      </c>
      <c r="AO10" s="74">
        <f>SUMIFS(Заклад!$E:$E,Заклад!$C:$C,$B10,Заклад!$A:$A,AO$5,Заклад!$B:$B,Dict!$A$2)</f>
        <v>0</v>
      </c>
      <c r="AP10" s="74">
        <f>SUMIFS(Заклад!$E:$E,Заклад!$C:$C,$B10,Заклад!$A:$A,AP$5,Заклад!$B:$B,Dict!$A$2)</f>
        <v>0.7005494505494505</v>
      </c>
      <c r="AQ10" s="74">
        <f>SUMIFS(Заклад!$E:$E,Заклад!$C:$C,$B10,Заклад!$A:$A,AQ$5,Заклад!$B:$B,Dict!$A$2)</f>
        <v>7.8431372549019607E-3</v>
      </c>
      <c r="AR10" s="74">
        <f>SUMIFS(Заклад!$E:$E,Заклад!$C:$C,$B10,Заклад!$A:$A,AR$5,Заклад!$B:$B,Dict!$A$2)</f>
        <v>0</v>
      </c>
      <c r="AS10" s="74">
        <f>SUMIFS(Заклад!$E:$E,Заклад!$C:$C,$B10,Заклад!$A:$A,AS$5,Заклад!$B:$B,Dict!$A$2)</f>
        <v>0.5</v>
      </c>
      <c r="AT10" s="74">
        <f>SUMIFS(Заклад!$E:$E,Заклад!$C:$C,$B10,Заклад!$A:$A,AT$5,Заклад!$B:$B,Dict!$A$2)</f>
        <v>9.7155126140633388E-2</v>
      </c>
      <c r="AU10" s="74">
        <f>SUMIFS(Заклад!$E:$E,Заклад!$C:$C,$B10,Заклад!$A:$A,AU$5,Заклад!$B:$B,Dict!$A$2)</f>
        <v>0.91712707182320441</v>
      </c>
      <c r="AV10" s="74">
        <f>SUMIFS(Заклад!$E:$E,Заклад!$C:$C,$B10,Заклад!$A:$A,AV$5,Заклад!$B:$B,Dict!$A$2)</f>
        <v>0</v>
      </c>
      <c r="AW10" s="74">
        <f>SUMIFS(Заклад!$E:$E,Заклад!$C:$C,$B10,Заклад!$A:$A,AW$5,Заклад!$B:$B,Dict!$A$2)</f>
        <v>0.45901639344262296</v>
      </c>
      <c r="AX10" s="74">
        <f>SUMIFS(Заклад!$E:$E,Заклад!$C:$C,$B10,Заклад!$A:$A,AX$5,Заклад!$B:$B,Dict!$A$2)</f>
        <v>0.87563025210084033</v>
      </c>
      <c r="AY10" s="74">
        <f>SUMIFS(Заклад!$E:$E,Заклад!$C:$C,$B10,Заклад!$A:$A,AY$5,Заклад!$B:$B,Dict!$A$2)</f>
        <v>0.91040462427745661</v>
      </c>
    </row>
    <row r="11" spans="1:52" x14ac:dyDescent="0.3">
      <c r="B11" s="10" t="s">
        <v>405</v>
      </c>
      <c r="C11" s="56">
        <f>SUM(D11:M11)</f>
        <v>996</v>
      </c>
      <c r="D11" s="57">
        <f>SUMIFS(Заклад!$E:$E,Заклад!$C:$C,$B11,Заклад!$A:$A,D$5,Заклад!$B:$B,Dict!$A$2)</f>
        <v>18</v>
      </c>
      <c r="E11" s="57">
        <f>SUMIFS(Заклад!$E:$E,Заклад!$C:$C,$B11,Заклад!$A:$A,E$5,Заклад!$B:$B,Dict!$A$2)</f>
        <v>63</v>
      </c>
      <c r="F11" s="57">
        <f>SUMIFS(Заклад!$E:$E,Заклад!$C:$C,$B11,Заклад!$A:$A,F$5,Заклад!$B:$B,Dict!$A$2)</f>
        <v>141</v>
      </c>
      <c r="G11" s="57">
        <f>SUMIFS(Заклад!$E:$E,Заклад!$C:$C,$B11,Заклад!$A:$A,G$5,Заклад!$B:$B,Dict!$A$2)</f>
        <v>196</v>
      </c>
      <c r="H11" s="57">
        <f>SUMIFS(Заклад!$E:$E,Заклад!$C:$C,$B11,Заклад!$A:$A,H$5,Заклад!$B:$B,Dict!$A$2)</f>
        <v>94</v>
      </c>
      <c r="I11" s="57">
        <f>SUMIFS(Заклад!$E:$E,Заклад!$C:$C,$B11,Заклад!$A:$A,I$5,Заклад!$B:$B,Dict!$A$2)</f>
        <v>12</v>
      </c>
      <c r="J11" s="57">
        <f>SUMIFS(Заклад!$E:$E,Заклад!$C:$C,$B11,Заклад!$A:$A,J$5,Заклад!$B:$B,Dict!$A$2)</f>
        <v>50</v>
      </c>
      <c r="K11" s="57">
        <f>SUMIFS(Заклад!$E:$E,Заклад!$C:$C,$B11,Заклад!$A:$A,K$5,Заклад!$B:$B,Dict!$A$2)</f>
        <v>103</v>
      </c>
      <c r="L11" s="57">
        <f>SUMIFS(Заклад!$E:$E,Заклад!$C:$C,$B11,Заклад!$A:$A,L$5,Заклад!$B:$B,Dict!$A$2)</f>
        <v>176</v>
      </c>
      <c r="M11" s="57">
        <f>SUMIFS(Заклад!$E:$E,Заклад!$C:$C,$B11,Заклад!$A:$A,M$5,Заклад!$B:$B,Dict!$A$2)</f>
        <v>143</v>
      </c>
      <c r="N11" s="57">
        <f>SUMIFS(Заклад!$E:$E,Заклад!$C:$C,$B11,Заклад!$A:$A,N$5,Заклад!$B:$B,Dict!$A$2)</f>
        <v>0</v>
      </c>
      <c r="O11" s="57">
        <f>SUMIFS(Заклад!$E:$E,Заклад!$C:$C,$B11,Заклад!$A:$A,O$5,Заклад!$B:$B,Dict!$A$2)</f>
        <v>443</v>
      </c>
      <c r="P11" s="57">
        <f>SUMIFS(Заклад!$E:$E,Заклад!$C:$C,$B11,Заклад!$A:$A,P$5,Заклад!$B:$B,Dict!$A$2)</f>
        <v>109</v>
      </c>
      <c r="Q11" s="74">
        <f>SUMIFS(Заклад!$E:$E,Заклад!$C:$C,$B11,Заклад!$A:$A,Q$5,Заклад!$B:$B,Dict!$A$2)</f>
        <v>0.55333333333333334</v>
      </c>
      <c r="R11" s="74">
        <f>SUMIFS(Заклад!$E:$E,Заклад!$C:$C,$B11,Заклад!$A:$A,R$5,Заклад!$B:$B,Dict!$A$2)</f>
        <v>1.0783132530120483</v>
      </c>
      <c r="S11" s="74">
        <f>SUMIFS(Заклад!$E:$E,Заклад!$C:$C,$B11,Заклад!$A:$A,S$5,Заклад!$B:$B,Dict!$A$2)</f>
        <v>0.89368770764119598</v>
      </c>
      <c r="T11" s="57">
        <f>SUMIFS(Заклад!$E:$E,Заклад!$C:$C,$B11,Заклад!$A:$A,T$5,Заклад!$B:$B,Dict!$A$2)</f>
        <v>20.09090909090909</v>
      </c>
      <c r="U11" s="123">
        <f>SUMIFS(Заклад!$E:$E,Заклад!$C:$C,$B11,Заклад!$A:$A,U$5,Заклад!$B:$B,Dict!$A$2)</f>
        <v>0.98220640569395012</v>
      </c>
      <c r="V11" s="123">
        <f>SUMIFS(Заклад!$E:$E,Заклад!$C:$C,$B11,Заклад!$A:$A,V$5,Заклад!$B:$B,Dict!$A$2)</f>
        <v>1</v>
      </c>
      <c r="W11" s="123">
        <f>SUMIFS(Заклад!$E:$E,Заклад!$C:$C,$B11,Заклад!$A:$A,W$5,Заклад!$B:$B,Dict!$A$2)</f>
        <v>0.99173553719008267</v>
      </c>
      <c r="X11" s="123">
        <f>SUMIFS(Заклад!$E:$E,Заклад!$C:$C,$B11,Заклад!$A:$A,X$5,Заклад!$B:$B,Dict!$A$2)</f>
        <v>1</v>
      </c>
      <c r="Y11" s="123">
        <f>SUMIFS(Заклад!$E:$E,Заклад!$C:$C,$B11,Заклад!$A:$A,Y$5,Заклад!$B:$B,Dict!$A$2)</f>
        <v>0.97689768976897695</v>
      </c>
      <c r="Z11" s="123">
        <f>SUMIFS(Заклад!$E:$E,Заклад!$C:$C,$B11,Заклад!$A:$A,Z$5,Заклад!$B:$B,Dict!$A$2)</f>
        <v>0.98648648648648651</v>
      </c>
      <c r="AA11" s="123">
        <f>SUMIFS(Заклад!$E:$E,Заклад!$C:$C,$B11,Заклад!$A:$A,AA$5,Заклад!$B:$B,Dict!$A$2)</f>
        <v>0.99799196787148592</v>
      </c>
      <c r="AB11" s="123">
        <f>SUMIFS(Заклад!$E:$E,Заклад!$C:$C,$B11,Заклад!$A:$A,AB$5,Заклад!$B:$B,Dict!$A$2)</f>
        <v>1</v>
      </c>
      <c r="AC11" s="123">
        <f>SUMIFS(Заклад!$E:$E,Заклад!$C:$C,$B11,Заклад!$A:$A,AC$5,Заклад!$B:$B,Dict!$A$2)</f>
        <v>0.78321678321678323</v>
      </c>
      <c r="AD11" s="123">
        <f>SUMIFS(Заклад!$E:$E,Заклад!$C:$C,$B11,Заклад!$A:$A,AD$5,Заклад!$B:$B,Dict!$A$2)</f>
        <v>0.19879518072289157</v>
      </c>
      <c r="AE11" s="123">
        <f>SUMIFS(Заклад!$E:$E,Заклад!$C:$C,$B11,Заклад!$A:$A,AE$5,Заклад!$B:$B,Dict!$A$2)</f>
        <v>0.55020080321285136</v>
      </c>
      <c r="AF11" s="74">
        <f>SUMIFS(Заклад!$E:$E,Заклад!$C:$C,$B11,Заклад!$A:$A,AF$5,Заклад!$B:$B,Dict!$A$2)</f>
        <v>0.8</v>
      </c>
      <c r="AG11" s="74">
        <f>SUMIFS(Заклад!$E:$E,Заклад!$C:$C,$B11,Заклад!$A:$A,AG$5,Заклад!$B:$B,Dict!$A$2)</f>
        <v>1</v>
      </c>
      <c r="AH11" s="74">
        <f>SUMIFS(Заклад!$E:$E,Заклад!$C:$C,$B11,Заклад!$A:$A,AH$5,Заклад!$B:$B,Dict!$A$2)</f>
        <v>0.45714285714285713</v>
      </c>
      <c r="AI11" s="74">
        <f>SUMIFS(Заклад!$E:$E,Заклад!$C:$C,$B11,Заклад!$A:$A,AI$5,Заклад!$B:$B,Dict!$A$2)</f>
        <v>0.88973384030418246</v>
      </c>
      <c r="AJ11" s="74">
        <f>SUMIFS(Заклад!$E:$E,Заклад!$C:$C,$B11,Заклад!$A:$A,AJ$5,Заклад!$B:$B,Dict!$A$2)</f>
        <v>0.64489795918367343</v>
      </c>
      <c r="AK11" s="74">
        <f>SUMIFS(Заклад!$E:$E,Заклад!$C:$C,$B11,Заклад!$A:$A,AK$5,Заклад!$B:$B,Dict!$A$2)</f>
        <v>0.9283088235294118</v>
      </c>
      <c r="AL11" s="74">
        <f>SUMIFS(Заклад!$E:$E,Заклад!$C:$C,$B11,Заклад!$A:$A,AL$5,Заклад!$B:$B,Dict!$A$2)</f>
        <v>0.76681614349775784</v>
      </c>
      <c r="AM11" s="74">
        <f>SUMIFS(Заклад!$E:$E,Заклад!$C:$C,$B11,Заклад!$A:$A,AM$5,Заклад!$B:$B,Dict!$A$2)</f>
        <v>9.3567251461988299E-2</v>
      </c>
      <c r="AN11" s="74">
        <f>SUMIFS(Заклад!$E:$E,Заклад!$C:$C,$B11,Заклад!$A:$A,AN$5,Заклад!$B:$B,Dict!$A$2)</f>
        <v>0.16748768472906403</v>
      </c>
      <c r="AO11" s="74">
        <f>SUMIFS(Заклад!$E:$E,Заклад!$C:$C,$B11,Заклад!$A:$A,AO$5,Заклад!$B:$B,Dict!$A$2)</f>
        <v>1.4705882352941176E-2</v>
      </c>
      <c r="AP11" s="74">
        <f>SUMIFS(Заклад!$E:$E,Заклад!$C:$C,$B11,Заклад!$A:$A,AP$5,Заклад!$B:$B,Dict!$A$2)</f>
        <v>0.76470588235294112</v>
      </c>
      <c r="AQ11" s="74">
        <f>SUMIFS(Заклад!$E:$E,Заклад!$C:$C,$B11,Заклад!$A:$A,AQ$5,Заклад!$B:$B,Dict!$A$2)</f>
        <v>1.5384615384615385E-2</v>
      </c>
      <c r="AR11" s="74">
        <f>SUMIFS(Заклад!$E:$E,Заклад!$C:$C,$B11,Заклад!$A:$A,AR$5,Заклад!$B:$B,Dict!$A$2)</f>
        <v>0.1</v>
      </c>
      <c r="AS11" s="74">
        <f>SUMIFS(Заклад!$E:$E,Заклад!$C:$C,$B11,Заклад!$A:$A,AS$5,Заклад!$B:$B,Dict!$A$2)</f>
        <v>0.25</v>
      </c>
      <c r="AT11" s="74">
        <f>SUMIFS(Заклад!$E:$E,Заклад!$C:$C,$B11,Заклад!$A:$A,AT$5,Заклад!$B:$B,Dict!$A$2)</f>
        <v>0.18463073852295409</v>
      </c>
      <c r="AU11" s="74">
        <f>SUMIFS(Заклад!$E:$E,Заклад!$C:$C,$B11,Заклад!$A:$A,AU$5,Заклад!$B:$B,Dict!$A$2)</f>
        <v>0.91891891891891897</v>
      </c>
      <c r="AV11" s="74">
        <f>SUMIFS(Заклад!$E:$E,Заклад!$C:$C,$B11,Заклад!$A:$A,AV$5,Заклад!$B:$B,Dict!$A$2)</f>
        <v>0.66666666666666663</v>
      </c>
      <c r="AW11" s="74">
        <f>SUMIFS(Заклад!$E:$E,Заклад!$C:$C,$B11,Заклад!$A:$A,AW$5,Заклад!$B:$B,Dict!$A$2)</f>
        <v>0.53608247422680411</v>
      </c>
      <c r="AX11" s="74">
        <f>SUMIFS(Заклад!$E:$E,Заклад!$C:$C,$B11,Заклад!$A:$A,AX$5,Заклад!$B:$B,Dict!$A$2)</f>
        <v>0.96899224806201545</v>
      </c>
      <c r="AY11" s="74">
        <f>SUMIFS(Заклад!$E:$E,Заклад!$C:$C,$B11,Заклад!$A:$A,AY$5,Заклад!$B:$B,Dict!$A$2)</f>
        <v>0.9464285714285714</v>
      </c>
    </row>
    <row r="12" spans="1:52" x14ac:dyDescent="0.3">
      <c r="B12" s="10" t="s">
        <v>414</v>
      </c>
      <c r="C12" s="56">
        <f>SUM(D12:M12)</f>
        <v>1311</v>
      </c>
      <c r="D12" s="57">
        <f>SUMIFS(Заклад!$E:$E,Заклад!$C:$C,$B12,Заклад!$A:$A,D$5,Заклад!$B:$B,Dict!$A$2)</f>
        <v>26</v>
      </c>
      <c r="E12" s="57">
        <f>SUMIFS(Заклад!$E:$E,Заклад!$C:$C,$B12,Заклад!$A:$A,E$5,Заклад!$B:$B,Dict!$A$2)</f>
        <v>108</v>
      </c>
      <c r="F12" s="57">
        <f>SUMIFS(Заклад!$E:$E,Заклад!$C:$C,$B12,Заклад!$A:$A,F$5,Заклад!$B:$B,Dict!$A$2)</f>
        <v>169</v>
      </c>
      <c r="G12" s="57">
        <f>SUMIFS(Заклад!$E:$E,Заклад!$C:$C,$B12,Заклад!$A:$A,G$5,Заклад!$B:$B,Dict!$A$2)</f>
        <v>224</v>
      </c>
      <c r="H12" s="57">
        <f>SUMIFS(Заклад!$E:$E,Заклад!$C:$C,$B12,Заклад!$A:$A,H$5,Заклад!$B:$B,Dict!$A$2)</f>
        <v>86</v>
      </c>
      <c r="I12" s="57">
        <f>SUMIFS(Заклад!$E:$E,Заклад!$C:$C,$B12,Заклад!$A:$A,I$5,Заклад!$B:$B,Dict!$A$2)</f>
        <v>23</v>
      </c>
      <c r="J12" s="57">
        <f>SUMIFS(Заклад!$E:$E,Заклад!$C:$C,$B12,Заклад!$A:$A,J$5,Заклад!$B:$B,Dict!$A$2)</f>
        <v>113</v>
      </c>
      <c r="K12" s="57">
        <f>SUMIFS(Заклад!$E:$E,Заклад!$C:$C,$B12,Заклад!$A:$A,K$5,Заклад!$B:$B,Dict!$A$2)</f>
        <v>185</v>
      </c>
      <c r="L12" s="57">
        <f>SUMIFS(Заклад!$E:$E,Заклад!$C:$C,$B12,Заклад!$A:$A,L$5,Заклад!$B:$B,Dict!$A$2)</f>
        <v>239</v>
      </c>
      <c r="M12" s="57">
        <f>SUMIFS(Заклад!$E:$E,Заклад!$C:$C,$B12,Заклад!$A:$A,M$5,Заклад!$B:$B,Dict!$A$2)</f>
        <v>138</v>
      </c>
      <c r="N12" s="57">
        <f>SUMIFS(Заклад!$E:$E,Заклад!$C:$C,$B12,Заклад!$A:$A,N$5,Заклад!$B:$B,Dict!$A$2)</f>
        <v>0</v>
      </c>
      <c r="O12" s="57">
        <f>SUMIFS(Заклад!$E:$E,Заклад!$C:$C,$B12,Заклад!$A:$A,O$5,Заклад!$B:$B,Dict!$A$2)</f>
        <v>297</v>
      </c>
      <c r="P12" s="57">
        <f>SUMIFS(Заклад!$E:$E,Заклад!$C:$C,$B12,Заклад!$A:$A,P$5,Заклад!$B:$B,Dict!$A$2)</f>
        <v>85</v>
      </c>
      <c r="Q12" s="74">
        <f>SUMIFS(Заклад!$E:$E,Заклад!$C:$C,$B12,Заклад!$A:$A,Q$5,Заклад!$B:$B,Dict!$A$2)</f>
        <v>0.72833333333333339</v>
      </c>
      <c r="R12" s="74">
        <f>SUMIFS(Заклад!$E:$E,Заклад!$C:$C,$B12,Заклад!$A:$A,R$5,Заклад!$B:$B,Dict!$A$2)</f>
        <v>0.86117467581998475</v>
      </c>
      <c r="S12" s="74">
        <f>SUMIFS(Заклад!$E:$E,Заклад!$C:$C,$B12,Заклад!$A:$A,S$5,Заклад!$B:$B,Dict!$A$2)</f>
        <v>0.84738955823293172</v>
      </c>
      <c r="T12" s="57">
        <f>SUMIFS(Заклад!$E:$E,Заклад!$C:$C,$B12,Заклад!$A:$A,T$5,Заклад!$B:$B,Dict!$A$2)</f>
        <v>19.857142857142858</v>
      </c>
      <c r="U12" s="123">
        <f>SUMIFS(Заклад!$E:$E,Заклад!$C:$C,$B12,Заклад!$A:$A,U$5,Заклад!$B:$B,Dict!$A$2)</f>
        <v>0.94919786096256686</v>
      </c>
      <c r="V12" s="123">
        <f>SUMIFS(Заклад!$E:$E,Заклад!$C:$C,$B12,Заклад!$A:$A,V$5,Заклад!$B:$B,Dict!$A$2)</f>
        <v>1</v>
      </c>
      <c r="W12" s="123">
        <f>SUMIFS(Заклад!$E:$E,Заклад!$C:$C,$B12,Заклад!$A:$A,W$5,Заклад!$B:$B,Dict!$A$2)</f>
        <v>0.98760330578512401</v>
      </c>
      <c r="X12" s="123">
        <f>SUMIFS(Заклад!$E:$E,Заклад!$C:$C,$B12,Заклад!$A:$A,X$5,Заклад!$B:$B,Dict!$A$2)</f>
        <v>0.98192771084337349</v>
      </c>
      <c r="Y12" s="123">
        <f>SUMIFS(Заклад!$E:$E,Заклад!$C:$C,$B12,Заклад!$A:$A,Y$5,Заклад!$B:$B,Dict!$A$2)</f>
        <v>0.95053003533568903</v>
      </c>
      <c r="Z12" s="123">
        <f>SUMIFS(Заклад!$E:$E,Заклад!$C:$C,$B12,Заклад!$A:$A,Z$5,Заклад!$B:$B,Dict!$A$2)</f>
        <v>0.97333333333333338</v>
      </c>
      <c r="AA12" s="123">
        <f>SUMIFS(Заклад!$E:$E,Заклад!$C:$C,$B12,Заклад!$A:$A,AA$5,Заклад!$B:$B,Dict!$A$2)</f>
        <v>0.98779557589626243</v>
      </c>
      <c r="AB12" s="123">
        <f>SUMIFS(Заклад!$E:$E,Заклад!$C:$C,$B12,Заклад!$A:$A,AB$5,Заклад!$B:$B,Dict!$A$2)</f>
        <v>0.98463016330451492</v>
      </c>
      <c r="AC12" s="123">
        <f>SUMIFS(Заклад!$E:$E,Заклад!$C:$C,$B12,Заклад!$A:$A,AC$5,Заклад!$B:$B,Dict!$A$2)</f>
        <v>0.78518518518518521</v>
      </c>
      <c r="AD12" s="123">
        <f>SUMIFS(Заклад!$E:$E,Заклад!$C:$C,$B12,Заклад!$A:$A,AD$5,Заклад!$B:$B,Dict!$A$2)</f>
        <v>0.19832189168573608</v>
      </c>
      <c r="AE12" s="123">
        <f>SUMIFS(Заклад!$E:$E,Заклад!$C:$C,$B12,Заклад!$A:$A,AE$5,Заклад!$B:$B,Dict!$A$2)</f>
        <v>0.5202135774218154</v>
      </c>
      <c r="AF12" s="74">
        <f>SUMIFS(Заклад!$E:$E,Заклад!$C:$C,$B12,Заклад!$A:$A,AF$5,Заклад!$B:$B,Dict!$A$2)</f>
        <v>1</v>
      </c>
      <c r="AG12" s="74">
        <f>SUMIFS(Заклад!$E:$E,Заклад!$C:$C,$B12,Заклад!$A:$A,AG$5,Заклад!$B:$B,Dict!$A$2)</f>
        <v>0.5714285714285714</v>
      </c>
      <c r="AH12" s="74">
        <f>SUMIFS(Заклад!$E:$E,Заклад!$C:$C,$B12,Заклад!$A:$A,AH$5,Заклад!$B:$B,Dict!$A$2)</f>
        <v>0.39705882352941174</v>
      </c>
      <c r="AI12" s="74">
        <f>SUMIFS(Заклад!$E:$E,Заклад!$C:$C,$B12,Заклад!$A:$A,AI$5,Заклад!$B:$B,Dict!$A$2)</f>
        <v>0.73899371069182385</v>
      </c>
      <c r="AJ12" s="74">
        <f>SUMIFS(Заклад!$E:$E,Заклад!$C:$C,$B12,Заклад!$A:$A,AJ$5,Заклад!$B:$B,Dict!$A$2)</f>
        <v>0.26615969581749049</v>
      </c>
      <c r="AK12" s="74">
        <f>SUMIFS(Заклад!$E:$E,Заклад!$C:$C,$B12,Заклад!$A:$A,AK$5,Заклад!$B:$B,Dict!$A$2)</f>
        <v>0.7614107883817427</v>
      </c>
      <c r="AL12" s="74">
        <f>SUMIFS(Заклад!$E:$E,Заклад!$C:$C,$B12,Заклад!$A:$A,AL$5,Заклад!$B:$B,Dict!$A$2)</f>
        <v>0.32407407407407407</v>
      </c>
      <c r="AM12" s="74">
        <f>SUMIFS(Заклад!$E:$E,Заклад!$C:$C,$B12,Заклад!$A:$A,AM$5,Заклад!$B:$B,Dict!$A$2)</f>
        <v>0.12857142857142856</v>
      </c>
      <c r="AN12" s="74">
        <f>SUMIFS(Заклад!$E:$E,Заклад!$C:$C,$B12,Заклад!$A:$A,AN$5,Заклад!$B:$B,Dict!$A$2)</f>
        <v>2.4630541871921183E-3</v>
      </c>
      <c r="AO12" s="74">
        <f>SUMIFS(Заклад!$E:$E,Заклад!$C:$C,$B12,Заклад!$A:$A,AO$5,Заклад!$B:$B,Dict!$A$2)</f>
        <v>0</v>
      </c>
      <c r="AP12" s="74">
        <f>SUMIFS(Заклад!$E:$E,Заклад!$C:$C,$B12,Заклад!$A:$A,AP$5,Заклад!$B:$B,Dict!$A$2)</f>
        <v>0.43428571428571427</v>
      </c>
      <c r="AQ12" s="74">
        <f>SUMIFS(Заклад!$E:$E,Заклад!$C:$C,$B12,Заклад!$A:$A,AQ$5,Заклад!$B:$B,Dict!$A$2)</f>
        <v>2.6315789473684209E-2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6.0422960725075532E-2</v>
      </c>
      <c r="AU12" s="74">
        <f>SUMIFS(Заклад!$E:$E,Заклад!$C:$C,$B12,Заклад!$A:$A,AU$5,Заклад!$B:$B,Dict!$A$2)</f>
        <v>0.9</v>
      </c>
      <c r="AV12" s="74">
        <f>SUMIFS(Заклад!$E:$E,Заклад!$C:$C,$B12,Заклад!$A:$A,AV$5,Заклад!$B:$B,Dict!$A$2)</f>
        <v>0</v>
      </c>
      <c r="AW12" s="74">
        <f>SUMIFS(Заклад!$E:$E,Заклад!$C:$C,$B12,Заклад!$A:$A,AW$5,Заклад!$B:$B,Dict!$A$2)</f>
        <v>0.25961538461538464</v>
      </c>
      <c r="AX12" s="74">
        <f>SUMIFS(Заклад!$E:$E,Заклад!$C:$C,$B12,Заклад!$A:$A,AX$5,Заклад!$B:$B,Dict!$A$2)</f>
        <v>0.78645833333333337</v>
      </c>
      <c r="AY12" s="74">
        <f>SUMIFS(Заклад!$E:$E,Заклад!$C:$C,$B12,Заклад!$A:$A,AY$5,Заклад!$B:$B,Dict!$A$2)</f>
        <v>0.81909547738693467</v>
      </c>
    </row>
    <row r="13" spans="1:52" x14ac:dyDescent="0.3">
      <c r="B13" s="10" t="s">
        <v>423</v>
      </c>
      <c r="C13" s="56">
        <f>SUM(D13:M13)</f>
        <v>26</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7</v>
      </c>
      <c r="H13" s="57">
        <f>SUMIFS(Заклад!$E:$E,Заклад!$C:$C,$B13,Заклад!$A:$A,H$5,Заклад!$B:$B,Dict!$A$2)</f>
        <v>1</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0</v>
      </c>
      <c r="P13" s="57">
        <f>SUMIFS(Заклад!$E:$E,Заклад!$C:$C,$B13,Заклад!$A:$A,P$5,Заклад!$B:$B,Dict!$A$2)</f>
        <v>0</v>
      </c>
      <c r="Q13" s="74">
        <f>SUMIFS(Заклад!$E:$E,Заклад!$C:$C,$B13,Заклад!$A:$A,Q$5,Заклад!$B:$B,Dict!$A$2)</f>
        <v>1.4444444444444444E-2</v>
      </c>
      <c r="R13" s="74">
        <f>SUMIFS(Заклад!$E:$E,Заклад!$C:$C,$B13,Заклад!$A:$A,R$5,Заклад!$B:$B,Dict!$A$2)</f>
        <v>0.61538461538461542</v>
      </c>
      <c r="S13" s="74">
        <f>SUMIFS(Заклад!$E:$E,Заклад!$C:$C,$B13,Заклад!$A:$A,S$5,Заклад!$B:$B,Dict!$A$2)</f>
        <v>0</v>
      </c>
      <c r="T13" s="57">
        <f>SUMIFS(Заклад!$E:$E,Заклад!$C:$C,$B13,Заклад!$A:$A,T$5,Заклад!$B:$B,Dict!$A$2)</f>
        <v>0</v>
      </c>
      <c r="U13" s="123">
        <f>SUMIFS(Заклад!$E:$E,Заклад!$C:$C,$B13,Заклад!$A:$A,U$5,Заклад!$B:$B,Dict!$A$2)</f>
        <v>0.84905660377358494</v>
      </c>
      <c r="V13" s="123">
        <f>SUMIFS(Заклад!$E:$E,Заклад!$C:$C,$B13,Заклад!$A:$A,V$5,Заклад!$B:$B,Dict!$A$2)</f>
        <v>0</v>
      </c>
      <c r="W13" s="123">
        <f>SUMIFS(Заклад!$E:$E,Заклад!$C:$C,$B13,Заклад!$A:$A,W$5,Заклад!$B:$B,Dict!$A$2)</f>
        <v>0.6</v>
      </c>
      <c r="X13" s="123">
        <f>SUMIFS(Заклад!$E:$E,Заклад!$C:$C,$B13,Заклад!$A:$A,X$5,Заклад!$B:$B,Dict!$A$2)</f>
        <v>1</v>
      </c>
      <c r="Y13" s="123">
        <f>SUMIFS(Заклад!$E:$E,Заклад!$C:$C,$B13,Заклад!$A:$A,Y$5,Заклад!$B:$B,Dict!$A$2)</f>
        <v>0.8666666666666667</v>
      </c>
      <c r="Z13" s="123">
        <f>SUMIFS(Заклад!$E:$E,Заклад!$C:$C,$B13,Заклад!$A:$A,Z$5,Заклад!$B:$B,Dict!$A$2)</f>
        <v>0.89655172413793105</v>
      </c>
      <c r="AA13" s="123">
        <f>SUMIFS(Заклад!$E:$E,Заклад!$C:$C,$B13,Заклад!$A:$A,AA$5,Заклад!$B:$B,Dict!$A$2)</f>
        <v>0.92307692307692313</v>
      </c>
      <c r="AB13" s="123">
        <f>SUMIFS(Заклад!$E:$E,Заклад!$C:$C,$B13,Заклад!$A:$A,AB$5,Заклад!$B:$B,Dict!$A$2)</f>
        <v>0.86956521739130432</v>
      </c>
      <c r="AC13" s="123">
        <f>SUMIFS(Заклад!$E:$E,Заклад!$C:$C,$B13,Заклад!$A:$A,AC$5,Заклад!$B:$B,Dict!$A$2)</f>
        <v>0.66666666666666663</v>
      </c>
      <c r="AD13" s="123">
        <f>SUMIFS(Заклад!$E:$E,Заклад!$C:$C,$B13,Заклад!$A:$A,AD$5,Заклад!$B:$B,Dict!$A$2)</f>
        <v>3.8461538461538464E-2</v>
      </c>
      <c r="AE13" s="123">
        <f>SUMIFS(Заклад!$E:$E,Заклад!$C:$C,$B13,Заклад!$A:$A,AE$5,Заклад!$B:$B,Dict!$A$2)</f>
        <v>0.46153846153846156</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0.36842105263157893</v>
      </c>
      <c r="AJ13" s="74">
        <f>SUMIFS(Заклад!$E:$E,Заклад!$C:$C,$B13,Заклад!$A:$A,AJ$5,Заклад!$B:$B,Dict!$A$2)</f>
        <v>0</v>
      </c>
      <c r="AK13" s="74">
        <f>SUMIFS(Заклад!$E:$E,Заклад!$C:$C,$B13,Заклад!$A:$A,AK$5,Заклад!$B:$B,Dict!$A$2)</f>
        <v>0</v>
      </c>
      <c r="AL13" s="74">
        <f>SUMIFS(Заклад!$E:$E,Заклад!$C:$C,$B13,Заклад!$A:$A,AL$5,Заклад!$B:$B,Dict!$A$2)</f>
        <v>0.16666666666666666</v>
      </c>
      <c r="AM13" s="74">
        <f>SUMIFS(Заклад!$E:$E,Заклад!$C:$C,$B13,Заклад!$A:$A,AM$5,Заклад!$B:$B,Dict!$A$2)</f>
        <v>0</v>
      </c>
      <c r="AN13" s="74">
        <f>SUMIFS(Заклад!$E:$E,Заклад!$C:$C,$B13,Заклад!$A:$A,AN$5,Заклад!$B:$B,Dict!$A$2)</f>
        <v>0.10526315789473684</v>
      </c>
      <c r="AO13" s="74">
        <f>SUMIFS(Заклад!$E:$E,Заклад!$C:$C,$B13,Заклад!$A:$A,AO$5,Заклад!$B:$B,Dict!$A$2)</f>
        <v>0</v>
      </c>
      <c r="AP13" s="74">
        <f>SUMIFS(Заклад!$E:$E,Заклад!$C:$C,$B13,Заклад!$A:$A,AP$5,Заклад!$B:$B,Dict!$A$2)</f>
        <v>0.14285714285714285</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v>
      </c>
      <c r="AX13" s="74">
        <f>SUMIFS(Заклад!$E:$E,Заклад!$C:$C,$B13,Заклад!$A:$A,AX$5,Заклад!$B:$B,Dict!$A$2)</f>
        <v>0</v>
      </c>
      <c r="AY13" s="74">
        <f>SUMIFS(Заклад!$E:$E,Заклад!$C:$C,$B13,Заклад!$A:$A,AY$5,Заклад!$B:$B,Dict!$A$2)</f>
        <v>0</v>
      </c>
    </row>
    <row r="14" spans="1:52" x14ac:dyDescent="0.3">
      <c r="B14" s="10" t="s">
        <v>416</v>
      </c>
      <c r="C14" s="56">
        <f>SUM(D14:M14)</f>
        <v>1796</v>
      </c>
      <c r="D14" s="57">
        <f>SUMIFS(Заклад!$E:$E,Заклад!$C:$C,$B14,Заклад!$A:$A,D$5,Заклад!$B:$B,Dict!$A$2)</f>
        <v>31</v>
      </c>
      <c r="E14" s="57">
        <f>SUMIFS(Заклад!$E:$E,Заклад!$C:$C,$B14,Заклад!$A:$A,E$5,Заклад!$B:$B,Dict!$A$2)</f>
        <v>185</v>
      </c>
      <c r="F14" s="57">
        <f>SUMIFS(Заклад!$E:$E,Заклад!$C:$C,$B14,Заклад!$A:$A,F$5,Заклад!$B:$B,Dict!$A$2)</f>
        <v>264</v>
      </c>
      <c r="G14" s="57">
        <f>SUMIFS(Заклад!$E:$E,Заклад!$C:$C,$B14,Заклад!$A:$A,G$5,Заклад!$B:$B,Dict!$A$2)</f>
        <v>260</v>
      </c>
      <c r="H14" s="57">
        <f>SUMIFS(Заклад!$E:$E,Заклад!$C:$C,$B14,Заклад!$A:$A,H$5,Заклад!$B:$B,Dict!$A$2)</f>
        <v>77</v>
      </c>
      <c r="I14" s="57">
        <f>SUMIFS(Заклад!$E:$E,Заклад!$C:$C,$B14,Заклад!$A:$A,I$5,Заклад!$B:$B,Dict!$A$2)</f>
        <v>37</v>
      </c>
      <c r="J14" s="57">
        <f>SUMIFS(Заклад!$E:$E,Заклад!$C:$C,$B14,Заклад!$A:$A,J$5,Заклад!$B:$B,Dict!$A$2)</f>
        <v>177</v>
      </c>
      <c r="K14" s="57">
        <f>SUMIFS(Заклад!$E:$E,Заклад!$C:$C,$B14,Заклад!$A:$A,K$5,Заклад!$B:$B,Dict!$A$2)</f>
        <v>275</v>
      </c>
      <c r="L14" s="57">
        <f>SUMIFS(Заклад!$E:$E,Заклад!$C:$C,$B14,Заклад!$A:$A,L$5,Заклад!$B:$B,Dict!$A$2)</f>
        <v>324</v>
      </c>
      <c r="M14" s="57">
        <f>SUMIFS(Заклад!$E:$E,Заклад!$C:$C,$B14,Заклад!$A:$A,M$5,Заклад!$B:$B,Dict!$A$2)</f>
        <v>166</v>
      </c>
      <c r="N14" s="57">
        <f>SUMIFS(Заклад!$E:$E,Заклад!$C:$C,$B14,Заклад!$A:$A,N$5,Заклад!$B:$B,Dict!$A$2)</f>
        <v>0</v>
      </c>
      <c r="O14" s="57">
        <f>SUMIFS(Заклад!$E:$E,Заклад!$C:$C,$B14,Заклад!$A:$A,O$5,Заклад!$B:$B,Dict!$A$2)</f>
        <v>536</v>
      </c>
      <c r="P14" s="57">
        <f>SUMIFS(Заклад!$E:$E,Заклад!$C:$C,$B14,Заклад!$A:$A,P$5,Заклад!$B:$B,Dict!$A$2)</f>
        <v>225</v>
      </c>
      <c r="Q14" s="74">
        <f>SUMIFS(Заклад!$E:$E,Заклад!$C:$C,$B14,Заклад!$A:$A,Q$5,Заклад!$B:$B,Dict!$A$2)</f>
        <v>0.99777777777777776</v>
      </c>
      <c r="R14" s="74">
        <f>SUMIFS(Заклад!$E:$E,Заклад!$C:$C,$B14,Заклад!$A:$A,R$5,Заклад!$B:$B,Dict!$A$2)</f>
        <v>1.0373051224944321</v>
      </c>
      <c r="S14" s="74">
        <f>SUMIFS(Заклад!$E:$E,Заклад!$C:$C,$B14,Заклад!$A:$A,S$5,Заклад!$B:$B,Dict!$A$2)</f>
        <v>0.75</v>
      </c>
      <c r="T14" s="57">
        <f>SUMIFS(Заклад!$E:$E,Заклад!$C:$C,$B14,Заклад!$A:$A,T$5,Заклад!$B:$B,Dict!$A$2)</f>
        <v>23.181818181818183</v>
      </c>
      <c r="U14" s="123">
        <f>SUMIFS(Заклад!$E:$E,Заклад!$C:$C,$B14,Заклад!$A:$A,U$5,Заклад!$B:$B,Dict!$A$2)</f>
        <v>0.98480083857442346</v>
      </c>
      <c r="V14" s="123">
        <f>SUMIFS(Заклад!$E:$E,Заклад!$C:$C,$B14,Заклад!$A:$A,V$5,Заклад!$B:$B,Dict!$A$2)</f>
        <v>0.9859154929577465</v>
      </c>
      <c r="W14" s="123">
        <f>SUMIFS(Заклад!$E:$E,Заклад!$C:$C,$B14,Заклад!$A:$A,W$5,Заклад!$B:$B,Dict!$A$2)</f>
        <v>0.98670212765957444</v>
      </c>
      <c r="X14" s="123">
        <f>SUMIFS(Заклад!$E:$E,Заклад!$C:$C,$B14,Заклад!$A:$A,X$5,Заклад!$B:$B,Dict!$A$2)</f>
        <v>0.98333333333333328</v>
      </c>
      <c r="Y14" s="123">
        <f>SUMIFS(Заклад!$E:$E,Заклад!$C:$C,$B14,Заклад!$A:$A,Y$5,Заклад!$B:$B,Dict!$A$2)</f>
        <v>0.96875</v>
      </c>
      <c r="Z14" s="123">
        <f>SUMIFS(Заклад!$E:$E,Заклад!$C:$C,$B14,Заклад!$A:$A,Z$5,Заклад!$B:$B,Dict!$A$2)</f>
        <v>0.98032786885245904</v>
      </c>
      <c r="AA14" s="123">
        <f>SUMIFS(Заклад!$E:$E,Заклад!$C:$C,$B14,Заклад!$A:$A,AA$5,Заклад!$B:$B,Dict!$A$2)</f>
        <v>0.98942093541202669</v>
      </c>
      <c r="AB14" s="123">
        <f>SUMIFS(Заклад!$E:$E,Заклад!$C:$C,$B14,Заклад!$A:$A,AB$5,Заклад!$B:$B,Dict!$A$2)</f>
        <v>0.98462664714494874</v>
      </c>
      <c r="AC14" s="123">
        <f>SUMIFS(Заклад!$E:$E,Заклад!$C:$C,$B14,Заклад!$A:$A,AC$5,Заклад!$B:$B,Dict!$A$2)</f>
        <v>0.82790697674418601</v>
      </c>
      <c r="AD14" s="123">
        <f>SUMIFS(Заклад!$E:$E,Заклад!$C:$C,$B14,Заклад!$A:$A,AD$5,Заклад!$B:$B,Dict!$A$2)</f>
        <v>0.14420935412026725</v>
      </c>
      <c r="AE14" s="123">
        <f>SUMIFS(Заклад!$E:$E,Заклад!$C:$C,$B14,Заклад!$A:$A,AE$5,Заклад!$B:$B,Dict!$A$2)</f>
        <v>0.44654788418708241</v>
      </c>
      <c r="AF14" s="74">
        <f>SUMIFS(Заклад!$E:$E,Заклад!$C:$C,$B14,Заклад!$A:$A,AF$5,Заклад!$B:$B,Dict!$A$2)</f>
        <v>0.83333333333333337</v>
      </c>
      <c r="AG14" s="74">
        <f>SUMIFS(Заклад!$E:$E,Заклад!$C:$C,$B14,Заклад!$A:$A,AG$5,Заклад!$B:$B,Dict!$A$2)</f>
        <v>0.84615384615384615</v>
      </c>
      <c r="AH14" s="74">
        <f>SUMIFS(Заклад!$E:$E,Заклад!$C:$C,$B14,Заклад!$A:$A,AH$5,Заклад!$B:$B,Dict!$A$2)</f>
        <v>0.55555555555555558</v>
      </c>
      <c r="AI14" s="74">
        <f>SUMIFS(Заклад!$E:$E,Заклад!$C:$C,$B14,Заклад!$A:$A,AI$5,Заклад!$B:$B,Dict!$A$2)</f>
        <v>0.84313725490196079</v>
      </c>
      <c r="AJ14" s="74">
        <f>SUMIFS(Заклад!$E:$E,Заклад!$C:$C,$B14,Заклад!$A:$A,AJ$5,Заклад!$B:$B,Dict!$A$2)</f>
        <v>0.36123348017621143</v>
      </c>
      <c r="AK14" s="74">
        <f>SUMIFS(Заклад!$E:$E,Заклад!$C:$C,$B14,Заклад!$A:$A,AK$5,Заклад!$B:$B,Dict!$A$2)</f>
        <v>0.8958652373660031</v>
      </c>
      <c r="AL14" s="74">
        <f>SUMIFS(Заклад!$E:$E,Заклад!$C:$C,$B14,Заклад!$A:$A,AL$5,Заклад!$B:$B,Dict!$A$2)</f>
        <v>0.60909090909090913</v>
      </c>
      <c r="AM14" s="74">
        <f>SUMIFS(Заклад!$E:$E,Заклад!$C:$C,$B14,Заклад!$A:$A,AM$5,Заклад!$B:$B,Dict!$A$2)</f>
        <v>7.462686567164179E-3</v>
      </c>
      <c r="AN14" s="74">
        <f>SUMIFS(Заклад!$E:$E,Заклад!$C:$C,$B14,Заклад!$A:$A,AN$5,Заклад!$B:$B,Dict!$A$2)</f>
        <v>2.05761316872428E-3</v>
      </c>
      <c r="AO14" s="74">
        <f>SUMIFS(Заклад!$E:$E,Заклад!$C:$C,$B14,Заклад!$A:$A,AO$5,Заклад!$B:$B,Dict!$A$2)</f>
        <v>0</v>
      </c>
      <c r="AP14" s="74">
        <f>SUMIFS(Заклад!$E:$E,Заклад!$C:$C,$B14,Заклад!$A:$A,AP$5,Заклад!$B:$B,Dict!$A$2)</f>
        <v>0.65126050420168069</v>
      </c>
      <c r="AQ14" s="74">
        <f>SUMIFS(Заклад!$E:$E,Заклад!$C:$C,$B14,Заклад!$A:$A,AQ$5,Заклад!$B:$B,Dict!$A$2)</f>
        <v>1.935483870967742E-2</v>
      </c>
      <c r="AR14" s="74">
        <f>SUMIFS(Заклад!$E:$E,Заклад!$C:$C,$B14,Заклад!$A:$A,AR$5,Заклад!$B:$B,Dict!$A$2)</f>
        <v>5.8823529411764705E-2</v>
      </c>
      <c r="AS14" s="74">
        <f>SUMIFS(Заклад!$E:$E,Заклад!$C:$C,$B14,Заклад!$A:$A,AS$5,Заклад!$B:$B,Dict!$A$2)</f>
        <v>0</v>
      </c>
      <c r="AT14" s="74">
        <f>SUMIFS(Заклад!$E:$E,Заклад!$C:$C,$B14,Заклад!$A:$A,AT$5,Заклад!$B:$B,Dict!$A$2)</f>
        <v>5.4756637168141595E-2</v>
      </c>
      <c r="AU14" s="74">
        <f>SUMIFS(Заклад!$E:$E,Заклад!$C:$C,$B14,Заклад!$A:$A,AU$5,Заклад!$B:$B,Dict!$A$2)</f>
        <v>0.91919191919191923</v>
      </c>
      <c r="AV14" s="74">
        <f>SUMIFS(Заклад!$E:$E,Заклад!$C:$C,$B14,Заклад!$A:$A,AV$5,Заклад!$B:$B,Dict!$A$2)</f>
        <v>0</v>
      </c>
      <c r="AW14" s="74">
        <f>SUMIFS(Заклад!$E:$E,Заклад!$C:$C,$B14,Заклад!$A:$A,AW$5,Заклад!$B:$B,Dict!$A$2)</f>
        <v>0.30379746835443039</v>
      </c>
      <c r="AX14" s="74">
        <f>SUMIFS(Заклад!$E:$E,Заклад!$C:$C,$B14,Заклад!$A:$A,AX$5,Заклад!$B:$B,Dict!$A$2)</f>
        <v>0.8951048951048951</v>
      </c>
      <c r="AY14" s="74">
        <f>SUMIFS(Заклад!$E:$E,Заклад!$C:$C,$B14,Заклад!$A:$A,AY$5,Заклад!$B:$B,Dict!$A$2)</f>
        <v>0.97021276595744677</v>
      </c>
    </row>
    <row r="15" spans="1:52" x14ac:dyDescent="0.3">
      <c r="B15" s="10" t="s">
        <v>400</v>
      </c>
      <c r="C15" s="56">
        <f>SUM(D15:M15)</f>
        <v>1777</v>
      </c>
      <c r="D15" s="57">
        <f>SUMIFS(Заклад!$E:$E,Заклад!$C:$C,$B15,Заклад!$A:$A,D$5,Заклад!$B:$B,Dict!$A$2)</f>
        <v>26</v>
      </c>
      <c r="E15" s="57">
        <f>SUMIFS(Заклад!$E:$E,Заклад!$C:$C,$B15,Заклад!$A:$A,E$5,Заклад!$B:$B,Dict!$A$2)</f>
        <v>130</v>
      </c>
      <c r="F15" s="57">
        <f>SUMIFS(Заклад!$E:$E,Заклад!$C:$C,$B15,Заклад!$A:$A,F$5,Заклад!$B:$B,Dict!$A$2)</f>
        <v>256</v>
      </c>
      <c r="G15" s="57">
        <f>SUMIFS(Заклад!$E:$E,Заклад!$C:$C,$B15,Заклад!$A:$A,G$5,Заклад!$B:$B,Dict!$A$2)</f>
        <v>288</v>
      </c>
      <c r="H15" s="57">
        <f>SUMIFS(Заклад!$E:$E,Заклад!$C:$C,$B15,Заклад!$A:$A,H$5,Заклад!$B:$B,Dict!$A$2)</f>
        <v>116</v>
      </c>
      <c r="I15" s="57">
        <f>SUMIFS(Заклад!$E:$E,Заклад!$C:$C,$B15,Заклад!$A:$A,I$5,Заклад!$B:$B,Dict!$A$2)</f>
        <v>41</v>
      </c>
      <c r="J15" s="57">
        <f>SUMIFS(Заклад!$E:$E,Заклад!$C:$C,$B15,Заклад!$A:$A,J$5,Заклад!$B:$B,Dict!$A$2)</f>
        <v>139</v>
      </c>
      <c r="K15" s="57">
        <f>SUMIFS(Заклад!$E:$E,Заклад!$C:$C,$B15,Заклад!$A:$A,K$5,Заклад!$B:$B,Dict!$A$2)</f>
        <v>237</v>
      </c>
      <c r="L15" s="57">
        <f>SUMIFS(Заклад!$E:$E,Заклад!$C:$C,$B15,Заклад!$A:$A,L$5,Заклад!$B:$B,Dict!$A$2)</f>
        <v>328</v>
      </c>
      <c r="M15" s="57">
        <f>SUMIFS(Заклад!$E:$E,Заклад!$C:$C,$B15,Заклад!$A:$A,M$5,Заклад!$B:$B,Dict!$A$2)</f>
        <v>216</v>
      </c>
      <c r="N15" s="57">
        <f>SUMIFS(Заклад!$E:$E,Заклад!$C:$C,$B15,Заклад!$A:$A,N$5,Заклад!$B:$B,Dict!$A$2)</f>
        <v>0</v>
      </c>
      <c r="O15" s="57">
        <f>SUMIFS(Заклад!$E:$E,Заклад!$C:$C,$B15,Заклад!$A:$A,O$5,Заклад!$B:$B,Dict!$A$2)</f>
        <v>293</v>
      </c>
      <c r="P15" s="57">
        <f>SUMIFS(Заклад!$E:$E,Заклад!$C:$C,$B15,Заклад!$A:$A,P$5,Заклад!$B:$B,Dict!$A$2)</f>
        <v>132</v>
      </c>
      <c r="Q15" s="74">
        <f>SUMIFS(Заклад!$E:$E,Заклад!$C:$C,$B15,Заклад!$A:$A,Q$5,Заклад!$B:$B,Dict!$A$2)</f>
        <v>0.98722222222222222</v>
      </c>
      <c r="R15" s="74">
        <f>SUMIFS(Заклад!$E:$E,Заклад!$C:$C,$B15,Заклад!$A:$A,R$5,Заклад!$B:$B,Dict!$A$2)</f>
        <v>1.1097355092853123</v>
      </c>
      <c r="S15" s="74">
        <f>SUMIFS(Заклад!$E:$E,Заклад!$C:$C,$B15,Заклад!$A:$A,S$5,Заклад!$B:$B,Dict!$A$2)</f>
        <v>0.81856540084388185</v>
      </c>
      <c r="T15" s="57">
        <f>SUMIFS(Заклад!$E:$E,Заклад!$C:$C,$B15,Заклад!$A:$A,T$5,Заклад!$B:$B,Dict!$A$2)</f>
        <v>18.933333333333334</v>
      </c>
      <c r="U15" s="123">
        <f>SUMIFS(Заклад!$E:$E,Заклад!$C:$C,$B15,Заклад!$A:$A,U$5,Заклад!$B:$B,Dict!$A$2)</f>
        <v>0.97331319234642499</v>
      </c>
      <c r="V15" s="123">
        <f>SUMIFS(Заклад!$E:$E,Заклад!$C:$C,$B15,Заклад!$A:$A,V$5,Заклад!$B:$B,Dict!$A$2)</f>
        <v>1</v>
      </c>
      <c r="W15" s="123">
        <f>SUMIFS(Заклад!$E:$E,Заклад!$C:$C,$B15,Заклад!$A:$A,W$5,Заклад!$B:$B,Dict!$A$2)</f>
        <v>1</v>
      </c>
      <c r="X15" s="123">
        <f>SUMIFS(Заклад!$E:$E,Заклад!$C:$C,$B15,Заклад!$A:$A,X$5,Заклад!$B:$B,Dict!$A$2)</f>
        <v>0.97761194029850751</v>
      </c>
      <c r="Y15" s="123">
        <f>SUMIFS(Заклад!$E:$E,Заклад!$C:$C,$B15,Заклад!$A:$A,Y$5,Заклад!$B:$B,Dict!$A$2)</f>
        <v>0.94339622641509435</v>
      </c>
      <c r="Z15" s="123">
        <f>SUMIFS(Заклад!$E:$E,Заклад!$C:$C,$B15,Заклад!$A:$A,Z$5,Заклад!$B:$B,Dict!$A$2)</f>
        <v>0.97150997150997154</v>
      </c>
      <c r="AA15" s="123">
        <f>SUMIFS(Заклад!$E:$E,Заклад!$C:$C,$B15,Заклад!$A:$A,AA$5,Заклад!$B:$B,Dict!$A$2)</f>
        <v>0.9859313449634215</v>
      </c>
      <c r="AB15" s="123">
        <f>SUMIFS(Заклад!$E:$E,Заклад!$C:$C,$B15,Заклад!$A:$A,AB$5,Заклад!$B:$B,Dict!$A$2)</f>
        <v>0.9861207494795281</v>
      </c>
      <c r="AC15" s="123">
        <f>SUMIFS(Заклад!$E:$E,Заклад!$C:$C,$B15,Заклад!$A:$A,AC$5,Заклад!$B:$B,Dict!$A$2)</f>
        <v>0.77380952380952384</v>
      </c>
      <c r="AD15" s="123">
        <f>SUMIFS(Заклад!$E:$E,Заклад!$C:$C,$B15,Заклад!$A:$A,AD$5,Заклад!$B:$B,Dict!$A$2)</f>
        <v>0.19020821609454136</v>
      </c>
      <c r="AE15" s="123">
        <f>SUMIFS(Заклад!$E:$E,Заклад!$C:$C,$B15,Заклад!$A:$A,AE$5,Заклад!$B:$B,Dict!$A$2)</f>
        <v>0.50253235790658413</v>
      </c>
      <c r="AF15" s="74">
        <f>SUMIFS(Заклад!$E:$E,Заклад!$C:$C,$B15,Заклад!$A:$A,AF$5,Заклад!$B:$B,Dict!$A$2)</f>
        <v>0.90909090909090906</v>
      </c>
      <c r="AG15" s="74">
        <f>SUMIFS(Заклад!$E:$E,Заклад!$C:$C,$B15,Заклад!$A:$A,AG$5,Заклад!$B:$B,Dict!$A$2)</f>
        <v>0.82352941176470584</v>
      </c>
      <c r="AH15" s="74">
        <f>SUMIFS(Заклад!$E:$E,Заклад!$C:$C,$B15,Заклад!$A:$A,AH$5,Заклад!$B:$B,Dict!$A$2)</f>
        <v>0.71951219512195119</v>
      </c>
      <c r="AI15" s="74">
        <f>SUMIFS(Заклад!$E:$E,Заклад!$C:$C,$B15,Заклад!$A:$A,AI$5,Заклад!$B:$B,Dict!$A$2)</f>
        <v>0.95711060948081261</v>
      </c>
      <c r="AJ15" s="74">
        <f>SUMIFS(Заклад!$E:$E,Заклад!$C:$C,$B15,Заклад!$A:$A,AJ$5,Заклад!$B:$B,Dict!$A$2)</f>
        <v>0.66536964980544744</v>
      </c>
      <c r="AK15" s="74">
        <f>SUMIFS(Заклад!$E:$E,Заклад!$C:$C,$B15,Заклад!$A:$A,AK$5,Заклад!$B:$B,Dict!$A$2)</f>
        <v>0.92753623188405798</v>
      </c>
      <c r="AL15" s="74">
        <f>SUMIFS(Заклад!$E:$E,Заклад!$C:$C,$B15,Заклад!$A:$A,AL$5,Заклад!$B:$B,Dict!$A$2)</f>
        <v>0.70550161812297729</v>
      </c>
      <c r="AM15" s="74">
        <f>SUMIFS(Заклад!$E:$E,Заклад!$C:$C,$B15,Заклад!$A:$A,AM$5,Заклад!$B:$B,Dict!$A$2)</f>
        <v>2.2935779816513763E-2</v>
      </c>
      <c r="AN15" s="74">
        <f>SUMIFS(Заклад!$E:$E,Заклад!$C:$C,$B15,Заклад!$A:$A,AN$5,Заклад!$B:$B,Dict!$A$2)</f>
        <v>1.5552099533437014E-3</v>
      </c>
      <c r="AO15" s="74">
        <f>SUMIFS(Заклад!$E:$E,Заклад!$C:$C,$B15,Заклад!$A:$A,AO$5,Заклад!$B:$B,Dict!$A$2)</f>
        <v>0</v>
      </c>
      <c r="AP15" s="74">
        <f>SUMIFS(Заклад!$E:$E,Заклад!$C:$C,$B15,Заклад!$A:$A,AP$5,Заклад!$B:$B,Dict!$A$2)</f>
        <v>0.68813559322033901</v>
      </c>
      <c r="AQ15" s="74">
        <f>SUMIFS(Заклад!$E:$E,Заклад!$C:$C,$B15,Заклад!$A:$A,AQ$5,Заклад!$B:$B,Dict!$A$2)</f>
        <v>9.852216748768473E-3</v>
      </c>
      <c r="AR15" s="74">
        <f>SUMIFS(Заклад!$E:$E,Заклад!$C:$C,$B15,Заклад!$A:$A,AR$5,Заклад!$B:$B,Dict!$A$2)</f>
        <v>0.18181818181818182</v>
      </c>
      <c r="AS15" s="74">
        <f>SUMIFS(Заклад!$E:$E,Заклад!$C:$C,$B15,Заклад!$A:$A,AS$5,Заклад!$B:$B,Dict!$A$2)</f>
        <v>0</v>
      </c>
      <c r="AT15" s="74">
        <f>SUMIFS(Заклад!$E:$E,Заклад!$C:$C,$B15,Заклад!$A:$A,AT$5,Заклад!$B:$B,Dict!$A$2)</f>
        <v>6.2673322240709928E-2</v>
      </c>
      <c r="AU15" s="74">
        <f>SUMIFS(Заклад!$E:$E,Заклад!$C:$C,$B15,Заклад!$A:$A,AU$5,Заклад!$B:$B,Dict!$A$2)</f>
        <v>0.78761061946902655</v>
      </c>
      <c r="AV15" s="74">
        <f>SUMIFS(Заклад!$E:$E,Заклад!$C:$C,$B15,Заклад!$A:$A,AV$5,Заклад!$B:$B,Dict!$A$2)</f>
        <v>0.33333333333333331</v>
      </c>
      <c r="AW15" s="74">
        <f>SUMIFS(Заклад!$E:$E,Заклад!$C:$C,$B15,Заклад!$A:$A,AW$5,Заклад!$B:$B,Dict!$A$2)</f>
        <v>0.17886178861788618</v>
      </c>
      <c r="AX15" s="74">
        <f>SUMIFS(Заклад!$E:$E,Заклад!$C:$C,$B15,Заклад!$A:$A,AX$5,Заклад!$B:$B,Dict!$A$2)</f>
        <v>0.9712918660287081</v>
      </c>
      <c r="AY15" s="74">
        <f>SUMIFS(Заклад!$E:$E,Заклад!$C:$C,$B15,Заклад!$A:$A,AY$5,Заклад!$B:$B,Dict!$A$2)</f>
        <v>0.95950155763239875</v>
      </c>
    </row>
    <row r="16" spans="1:52" x14ac:dyDescent="0.3">
      <c r="B16" s="10" t="s">
        <v>407</v>
      </c>
      <c r="C16" s="56">
        <f>SUM(D16:M16)</f>
        <v>1488</v>
      </c>
      <c r="D16" s="57">
        <f>SUMIFS(Заклад!$E:$E,Заклад!$C:$C,$B16,Заклад!$A:$A,D$5,Заклад!$B:$B,Dict!$A$2)</f>
        <v>22</v>
      </c>
      <c r="E16" s="57">
        <f>SUMIFS(Заклад!$E:$E,Заклад!$C:$C,$B16,Заклад!$A:$A,E$5,Заклад!$B:$B,Dict!$A$2)</f>
        <v>81</v>
      </c>
      <c r="F16" s="57">
        <f>SUMIFS(Заклад!$E:$E,Заклад!$C:$C,$B16,Заклад!$A:$A,F$5,Заклад!$B:$B,Dict!$A$2)</f>
        <v>173</v>
      </c>
      <c r="G16" s="57">
        <f>SUMIFS(Заклад!$E:$E,Заклад!$C:$C,$B16,Заклад!$A:$A,G$5,Заклад!$B:$B,Dict!$A$2)</f>
        <v>267</v>
      </c>
      <c r="H16" s="57">
        <f>SUMIFS(Заклад!$E:$E,Заклад!$C:$C,$B16,Заклад!$A:$A,H$5,Заклад!$B:$B,Dict!$A$2)</f>
        <v>110</v>
      </c>
      <c r="I16" s="57">
        <f>SUMIFS(Заклад!$E:$E,Заклад!$C:$C,$B16,Заклад!$A:$A,I$5,Заклад!$B:$B,Dict!$A$2)</f>
        <v>14</v>
      </c>
      <c r="J16" s="57">
        <f>SUMIFS(Заклад!$E:$E,Заклад!$C:$C,$B16,Заклад!$A:$A,J$5,Заклад!$B:$B,Dict!$A$2)</f>
        <v>87</v>
      </c>
      <c r="K16" s="57">
        <f>SUMIFS(Заклад!$E:$E,Заклад!$C:$C,$B16,Заклад!$A:$A,K$5,Заклад!$B:$B,Dict!$A$2)</f>
        <v>181</v>
      </c>
      <c r="L16" s="57">
        <f>SUMIFS(Заклад!$E:$E,Заклад!$C:$C,$B16,Заклад!$A:$A,L$5,Заклад!$B:$B,Dict!$A$2)</f>
        <v>335</v>
      </c>
      <c r="M16" s="57">
        <f>SUMIFS(Заклад!$E:$E,Заклад!$C:$C,$B16,Заклад!$A:$A,M$5,Заклад!$B:$B,Dict!$A$2)</f>
        <v>218</v>
      </c>
      <c r="N16" s="57">
        <f>SUMIFS(Заклад!$E:$E,Заклад!$C:$C,$B16,Заклад!$A:$A,N$5,Заклад!$B:$B,Dict!$A$2)</f>
        <v>0</v>
      </c>
      <c r="O16" s="57">
        <f>SUMIFS(Заклад!$E:$E,Заклад!$C:$C,$B16,Заклад!$A:$A,O$5,Заклад!$B:$B,Dict!$A$2)</f>
        <v>0</v>
      </c>
      <c r="P16" s="57">
        <f>SUMIFS(Заклад!$E:$E,Заклад!$C:$C,$B16,Заклад!$A:$A,P$5,Заклад!$B:$B,Dict!$A$2)</f>
        <v>0</v>
      </c>
      <c r="Q16" s="74">
        <f>SUMIFS(Заклад!$E:$E,Заклад!$C:$C,$B16,Заклад!$A:$A,Q$5,Заклад!$B:$B,Dict!$A$2)</f>
        <v>0.82666666666666666</v>
      </c>
      <c r="R16" s="74">
        <f>SUMIFS(Заклад!$E:$E,Заклад!$C:$C,$B16,Заклад!$A:$A,R$5,Заклад!$B:$B,Dict!$A$2)</f>
        <v>1.0826612903225805</v>
      </c>
      <c r="S16" s="74">
        <f>SUMIFS(Заклад!$E:$E,Заклад!$C:$C,$B16,Заклад!$A:$A,S$5,Заклад!$B:$B,Dict!$A$2)</f>
        <v>0</v>
      </c>
      <c r="T16" s="57">
        <f>SUMIFS(Заклад!$E:$E,Заклад!$C:$C,$B16,Заклад!$A:$A,T$5,Заклад!$B:$B,Dict!$A$2)</f>
        <v>0</v>
      </c>
      <c r="U16" s="123">
        <f>SUMIFS(Заклад!$E:$E,Заклад!$C:$C,$B16,Заклад!$A:$A,U$5,Заклад!$B:$B,Dict!$A$2)</f>
        <v>0.97319347319347316</v>
      </c>
      <c r="V16" s="123">
        <f>SUMIFS(Заклад!$E:$E,Заклад!$C:$C,$B16,Заклад!$A:$A,V$5,Заклад!$B:$B,Dict!$A$2)</f>
        <v>1</v>
      </c>
      <c r="W16" s="123">
        <f>SUMIFS(Заклад!$E:$E,Заклад!$C:$C,$B16,Заклад!$A:$A,W$5,Заклад!$B:$B,Dict!$A$2)</f>
        <v>0.98936170212765961</v>
      </c>
      <c r="X16" s="123">
        <f>SUMIFS(Заклад!$E:$E,Заклад!$C:$C,$B16,Заклад!$A:$A,X$5,Заклад!$B:$B,Dict!$A$2)</f>
        <v>0.98134328358208955</v>
      </c>
      <c r="Y16" s="123">
        <f>SUMIFS(Заклад!$E:$E,Заклад!$C:$C,$B16,Заклад!$A:$A,Y$5,Заклад!$B:$B,Dict!$A$2)</f>
        <v>0.98</v>
      </c>
      <c r="Z16" s="123">
        <f>SUMIFS(Заклад!$E:$E,Заклад!$C:$C,$B16,Заклад!$A:$A,Z$5,Заклад!$B:$B,Dict!$A$2)</f>
        <v>0.98329621380846322</v>
      </c>
      <c r="AA16" s="123">
        <f>SUMIFS(Заклад!$E:$E,Заклад!$C:$C,$B16,Заклад!$A:$A,AA$5,Заклад!$B:$B,Dict!$A$2)</f>
        <v>0.99260752688172038</v>
      </c>
      <c r="AB16" s="123">
        <f>SUMIFS(Заклад!$E:$E,Заклад!$C:$C,$B16,Заклад!$A:$A,AB$5,Заклад!$B:$B,Dict!$A$2)</f>
        <v>0.9929906542056075</v>
      </c>
      <c r="AC16" s="123">
        <f>SUMIFS(Заклад!$E:$E,Заклад!$C:$C,$B16,Заклад!$A:$A,AC$5,Заклад!$B:$B,Dict!$A$2)</f>
        <v>0.71078431372549022</v>
      </c>
      <c r="AD16" s="123">
        <f>SUMIFS(Заклад!$E:$E,Заклад!$C:$C,$B16,Заклад!$A:$A,AD$5,Заклад!$B:$B,Dict!$A$2)</f>
        <v>0.16733870967741934</v>
      </c>
      <c r="AE16" s="123">
        <f>SUMIFS(Заклад!$E:$E,Заклад!$C:$C,$B16,Заклад!$A:$A,AE$5,Заклад!$B:$B,Dict!$A$2)</f>
        <v>0.519489247311828</v>
      </c>
      <c r="AF16" s="74">
        <f>SUMIFS(Заклад!$E:$E,Заклад!$C:$C,$B16,Заклад!$A:$A,AF$5,Заклад!$B:$B,Dict!$A$2)</f>
        <v>0.875</v>
      </c>
      <c r="AG16" s="74">
        <f>SUMIFS(Заклад!$E:$E,Заклад!$C:$C,$B16,Заклад!$A:$A,AG$5,Заклад!$B:$B,Dict!$A$2)</f>
        <v>0.625</v>
      </c>
      <c r="AH16" s="74">
        <f>SUMIFS(Заклад!$E:$E,Заклад!$C:$C,$B16,Заклад!$A:$A,AH$5,Заклад!$B:$B,Dict!$A$2)</f>
        <v>0.38775510204081631</v>
      </c>
      <c r="AI16" s="74">
        <f>SUMIFS(Заклад!$E:$E,Заклад!$C:$C,$B16,Заклад!$A:$A,AI$5,Заклад!$B:$B,Dict!$A$2)</f>
        <v>0.85446985446985446</v>
      </c>
      <c r="AJ16" s="74">
        <f>SUMIFS(Заклад!$E:$E,Заклад!$C:$C,$B16,Заклад!$A:$A,AJ$5,Заклад!$B:$B,Dict!$A$2)</f>
        <v>0.77245508982035926</v>
      </c>
      <c r="AK16" s="74">
        <f>SUMIFS(Заклад!$E:$E,Заклад!$C:$C,$B16,Заклад!$A:$A,AK$5,Заклад!$B:$B,Dict!$A$2)</f>
        <v>0.86585365853658536</v>
      </c>
      <c r="AL16" s="74">
        <f>SUMIFS(Заклад!$E:$E,Заклад!$C:$C,$B16,Заклад!$A:$A,AL$5,Заклад!$B:$B,Dict!$A$2)</f>
        <v>0.54761904761904767</v>
      </c>
      <c r="AM16" s="74">
        <f>SUMIFS(Заклад!$E:$E,Заклад!$C:$C,$B16,Заклад!$A:$A,AM$5,Заклад!$B:$B,Dict!$A$2)</f>
        <v>7.4534161490683232E-2</v>
      </c>
      <c r="AN16" s="74">
        <f>SUMIFS(Заклад!$E:$E,Заклад!$C:$C,$B16,Заклад!$A:$A,AN$5,Заклад!$B:$B,Dict!$A$2)</f>
        <v>0.40286624203821658</v>
      </c>
      <c r="AO16" s="74">
        <f>SUMIFS(Заклад!$E:$E,Заклад!$C:$C,$B16,Заклад!$A:$A,AO$5,Заклад!$B:$B,Dict!$A$2)</f>
        <v>7.9051383399209481E-3</v>
      </c>
      <c r="AP16" s="74">
        <f>SUMIFS(Заклад!$E:$E,Заклад!$C:$C,$B16,Заклад!$A:$A,AP$5,Заклад!$B:$B,Dict!$A$2)</f>
        <v>0.50158730158730158</v>
      </c>
      <c r="AQ16" s="74">
        <f>SUMIFS(Заклад!$E:$E,Заклад!$C:$C,$B16,Заклад!$A:$A,AQ$5,Заклад!$B:$B,Dict!$A$2)</f>
        <v>3.1645569620253167E-2</v>
      </c>
      <c r="AR16" s="74">
        <f>SUMIFS(Заклад!$E:$E,Заклад!$C:$C,$B16,Заклад!$A:$A,AR$5,Заклад!$B:$B,Dict!$A$2)</f>
        <v>0</v>
      </c>
      <c r="AS16" s="74">
        <f>SUMIFS(Заклад!$E:$E,Заклад!$C:$C,$B16,Заклад!$A:$A,AS$5,Заклад!$B:$B,Dict!$A$2)</f>
        <v>0</v>
      </c>
      <c r="AT16" s="74">
        <f>SUMIFS(Заклад!$E:$E,Заклад!$C:$C,$B16,Заклад!$A:$A,AT$5,Заклад!$B:$B,Dict!$A$2)</f>
        <v>8.1539465101108932E-2</v>
      </c>
      <c r="AU16" s="74">
        <f>SUMIFS(Заклад!$E:$E,Заклад!$C:$C,$B16,Заклад!$A:$A,AU$5,Заклад!$B:$B,Dict!$A$2)</f>
        <v>0.872</v>
      </c>
      <c r="AV16" s="74">
        <f>SUMIFS(Заклад!$E:$E,Заклад!$C:$C,$B16,Заклад!$A:$A,AV$5,Заклад!$B:$B,Dict!$A$2)</f>
        <v>0</v>
      </c>
      <c r="AW16" s="74">
        <f>SUMIFS(Заклад!$E:$E,Заклад!$C:$C,$B16,Заклад!$A:$A,AW$5,Заклад!$B:$B,Dict!$A$2)</f>
        <v>0.5</v>
      </c>
      <c r="AX16" s="74">
        <f>SUMIFS(Заклад!$E:$E,Заклад!$C:$C,$B16,Заклад!$A:$A,AX$5,Заклад!$B:$B,Dict!$A$2)</f>
        <v>0.83188908145580587</v>
      </c>
      <c r="AY16" s="74">
        <f>SUMIFS(Заклад!$E:$E,Заклад!$C:$C,$B16,Заклад!$A:$A,AY$5,Заклад!$B:$B,Dict!$A$2)</f>
        <v>0.7890625</v>
      </c>
    </row>
    <row r="17" spans="2:51" x14ac:dyDescent="0.3">
      <c r="B17" s="10" t="s">
        <v>406</v>
      </c>
      <c r="C17" s="56">
        <f>SUM(D17:M17)</f>
        <v>1821</v>
      </c>
      <c r="D17" s="57">
        <f>SUMIFS(Заклад!$E:$E,Заклад!$C:$C,$B17,Заклад!$A:$A,D$5,Заклад!$B:$B,Dict!$A$2)</f>
        <v>23</v>
      </c>
      <c r="E17" s="57">
        <f>SUMIFS(Заклад!$E:$E,Заклад!$C:$C,$B17,Заклад!$A:$A,E$5,Заклад!$B:$B,Dict!$A$2)</f>
        <v>115</v>
      </c>
      <c r="F17" s="57">
        <f>SUMIFS(Заклад!$E:$E,Заклад!$C:$C,$B17,Заклад!$A:$A,F$5,Заклад!$B:$B,Dict!$A$2)</f>
        <v>261</v>
      </c>
      <c r="G17" s="57">
        <f>SUMIFS(Заклад!$E:$E,Заклад!$C:$C,$B17,Заклад!$A:$A,G$5,Заклад!$B:$B,Dict!$A$2)</f>
        <v>304</v>
      </c>
      <c r="H17" s="57">
        <f>SUMIFS(Заклад!$E:$E,Заклад!$C:$C,$B17,Заклад!$A:$A,H$5,Заклад!$B:$B,Dict!$A$2)</f>
        <v>155</v>
      </c>
      <c r="I17" s="57">
        <f>SUMIFS(Заклад!$E:$E,Заклад!$C:$C,$B17,Заклад!$A:$A,I$5,Заклад!$B:$B,Dict!$A$2)</f>
        <v>36</v>
      </c>
      <c r="J17" s="57">
        <f>SUMIFS(Заклад!$E:$E,Заклад!$C:$C,$B17,Заклад!$A:$A,J$5,Заклад!$B:$B,Dict!$A$2)</f>
        <v>121</v>
      </c>
      <c r="K17" s="57">
        <f>SUMIFS(Заклад!$E:$E,Заклад!$C:$C,$B17,Заклад!$A:$A,K$5,Заклад!$B:$B,Dict!$A$2)</f>
        <v>224</v>
      </c>
      <c r="L17" s="57">
        <f>SUMIFS(Заклад!$E:$E,Заклад!$C:$C,$B17,Заклад!$A:$A,L$5,Заклад!$B:$B,Dict!$A$2)</f>
        <v>338</v>
      </c>
      <c r="M17" s="57">
        <f>SUMIFS(Заклад!$E:$E,Заклад!$C:$C,$B17,Заклад!$A:$A,M$5,Заклад!$B:$B,Dict!$A$2)</f>
        <v>244</v>
      </c>
      <c r="N17" s="57">
        <f>SUMIFS(Заклад!$E:$E,Заклад!$C:$C,$B17,Заклад!$A:$A,N$5,Заклад!$B:$B,Dict!$A$2)</f>
        <v>0</v>
      </c>
      <c r="O17" s="57">
        <f>SUMIFS(Заклад!$E:$E,Заклад!$C:$C,$B17,Заклад!$A:$A,O$5,Заклад!$B:$B,Dict!$A$2)</f>
        <v>439</v>
      </c>
      <c r="P17" s="57">
        <f>SUMIFS(Заклад!$E:$E,Заклад!$C:$C,$B17,Заклад!$A:$A,P$5,Заклад!$B:$B,Dict!$A$2)</f>
        <v>292</v>
      </c>
      <c r="Q17" s="74">
        <f>SUMIFS(Заклад!$E:$E,Заклад!$C:$C,$B17,Заклад!$A:$A,Q$5,Заклад!$B:$B,Dict!$A$2)</f>
        <v>1.0116666666666667</v>
      </c>
      <c r="R17" s="74">
        <f>SUMIFS(Заклад!$E:$E,Заклад!$C:$C,$B17,Заклад!$A:$A,R$5,Заклад!$B:$B,Dict!$A$2)</f>
        <v>1.0428336079077429</v>
      </c>
      <c r="S17" s="74">
        <f>SUMIFS(Заклад!$E:$E,Заклад!$C:$C,$B17,Заклад!$A:$A,S$5,Заклад!$B:$B,Dict!$A$2)</f>
        <v>0.80601092896174864</v>
      </c>
      <c r="T17" s="57">
        <f>SUMIFS(Заклад!$E:$E,Заклад!$C:$C,$B17,Заклад!$A:$A,T$5,Заклад!$B:$B,Dict!$A$2)</f>
        <v>18.954545454545453</v>
      </c>
      <c r="U17" s="123">
        <f>SUMIFS(Заклад!$E:$E,Заклад!$C:$C,$B17,Заклад!$A:$A,U$5,Заклад!$B:$B,Dict!$A$2)</f>
        <v>0.97213930348258704</v>
      </c>
      <c r="V17" s="123">
        <f>SUMIFS(Заклад!$E:$E,Заклад!$C:$C,$B17,Заклад!$A:$A,V$5,Заклад!$B:$B,Dict!$A$2)</f>
        <v>1</v>
      </c>
      <c r="W17" s="123">
        <f>SUMIFS(Заклад!$E:$E,Заклад!$C:$C,$B17,Заклад!$A:$A,W$5,Заклад!$B:$B,Dict!$A$2)</f>
        <v>0.9838709677419355</v>
      </c>
      <c r="X17" s="123">
        <f>SUMIFS(Заклад!$E:$E,Заклад!$C:$C,$B17,Заклад!$A:$A,X$5,Заклад!$B:$B,Dict!$A$2)</f>
        <v>0.98951048951048948</v>
      </c>
      <c r="Y17" s="123">
        <f>SUMIFS(Заклад!$E:$E,Заклад!$C:$C,$B17,Заклад!$A:$A,Y$5,Заклад!$B:$B,Dict!$A$2)</f>
        <v>0.93400000000000005</v>
      </c>
      <c r="Z17" s="123">
        <f>SUMIFS(Заклад!$E:$E,Заклад!$C:$C,$B17,Заклад!$A:$A,Z$5,Заклад!$B:$B,Dict!$A$2)</f>
        <v>0.96360327570518656</v>
      </c>
      <c r="AA17" s="123">
        <f>SUMIFS(Заклад!$E:$E,Заклад!$C:$C,$B17,Заклад!$A:$A,AA$5,Заклад!$B:$B,Dict!$A$2)</f>
        <v>0.99231191652937945</v>
      </c>
      <c r="AB17" s="123">
        <f>SUMIFS(Заклад!$E:$E,Заклад!$C:$C,$B17,Заклад!$A:$A,AB$5,Заклад!$B:$B,Dict!$A$2)</f>
        <v>0.98951507208387945</v>
      </c>
      <c r="AC17" s="123">
        <f>SUMIFS(Заклад!$E:$E,Заклад!$C:$C,$B17,Заклад!$A:$A,AC$5,Заклад!$B:$B,Dict!$A$2)</f>
        <v>0.76610169491525426</v>
      </c>
      <c r="AD17" s="123">
        <f>SUMIFS(Заклад!$E:$E,Заклад!$C:$C,$B17,Заклад!$A:$A,AD$5,Заклад!$B:$B,Dict!$A$2)</f>
        <v>0.19549697968149368</v>
      </c>
      <c r="AE17" s="123">
        <f>SUMIFS(Заклад!$E:$E,Заклад!$C:$C,$B17,Заклад!$A:$A,AE$5,Заклад!$B:$B,Dict!$A$2)</f>
        <v>0.56397583745194946</v>
      </c>
      <c r="AF17" s="74">
        <f>SUMIFS(Заклад!$E:$E,Заклад!$C:$C,$B17,Заклад!$A:$A,AF$5,Заклад!$B:$B,Dict!$A$2)</f>
        <v>1</v>
      </c>
      <c r="AG17" s="74">
        <f>SUMIFS(Заклад!$E:$E,Заклад!$C:$C,$B17,Заклад!$A:$A,AG$5,Заклад!$B:$B,Dict!$A$2)</f>
        <v>0.8</v>
      </c>
      <c r="AH17" s="74">
        <f>SUMIFS(Заклад!$E:$E,Заклад!$C:$C,$B17,Заклад!$A:$A,AH$5,Заклад!$B:$B,Dict!$A$2)</f>
        <v>0.44927536231884058</v>
      </c>
      <c r="AI17" s="74">
        <f>SUMIFS(Заклад!$E:$E,Заклад!$C:$C,$B17,Заклад!$A:$A,AI$5,Заклад!$B:$B,Dict!$A$2)</f>
        <v>0.8579136690647482</v>
      </c>
      <c r="AJ17" s="74">
        <f>SUMIFS(Заклад!$E:$E,Заклад!$C:$C,$B17,Заклад!$A:$A,AJ$5,Заклад!$B:$B,Dict!$A$2)</f>
        <v>0.7142857142857143</v>
      </c>
      <c r="AK17" s="74">
        <f>SUMIFS(Заклад!$E:$E,Заклад!$C:$C,$B17,Заклад!$A:$A,AK$5,Заклад!$B:$B,Dict!$A$2)</f>
        <v>0.87151515151515146</v>
      </c>
      <c r="AL17" s="74">
        <f>SUMIFS(Заклад!$E:$E,Заклад!$C:$C,$B17,Заклад!$A:$A,AL$5,Заклад!$B:$B,Dict!$A$2)</f>
        <v>0.67966573816155984</v>
      </c>
      <c r="AM17" s="74">
        <f>SUMIFS(Заклад!$E:$E,Заклад!$C:$C,$B17,Заклад!$A:$A,AM$5,Заклад!$B:$B,Dict!$A$2)</f>
        <v>3.2786885245901641E-2</v>
      </c>
      <c r="AN17" s="74">
        <f>SUMIFS(Заклад!$E:$E,Заклад!$C:$C,$B17,Заклад!$A:$A,AN$5,Заклад!$B:$B,Dict!$A$2)</f>
        <v>0.71326676176890158</v>
      </c>
      <c r="AO17" s="74">
        <f>SUMIFS(Заклад!$E:$E,Заклад!$C:$C,$B17,Заклад!$A:$A,AO$5,Заклад!$B:$B,Dict!$A$2)</f>
        <v>0</v>
      </c>
      <c r="AP17" s="74">
        <f>SUMIFS(Заклад!$E:$E,Заклад!$C:$C,$B17,Заклад!$A:$A,AP$5,Заклад!$B:$B,Dict!$A$2)</f>
        <v>0.75079872204472842</v>
      </c>
      <c r="AQ17" s="74">
        <f>SUMIFS(Заклад!$E:$E,Заклад!$C:$C,$B17,Заклад!$A:$A,AQ$5,Заклад!$B:$B,Dict!$A$2)</f>
        <v>2.553191489361702E-2</v>
      </c>
      <c r="AR17" s="74">
        <f>SUMIFS(Заклад!$E:$E,Заклад!$C:$C,$B17,Заклад!$A:$A,AR$5,Заклад!$B:$B,Dict!$A$2)</f>
        <v>9.0909090909090912E-2</v>
      </c>
      <c r="AS17" s="74">
        <f>SUMIFS(Заклад!$E:$E,Заклад!$C:$C,$B17,Заклад!$A:$A,AS$5,Заклад!$B:$B,Dict!$A$2)</f>
        <v>0</v>
      </c>
      <c r="AT17" s="74">
        <f>SUMIFS(Заклад!$E:$E,Заклад!$C:$C,$B17,Заклад!$A:$A,AT$5,Заклад!$B:$B,Dict!$A$2)</f>
        <v>7.2400653238976598E-2</v>
      </c>
      <c r="AU17" s="74">
        <f>SUMIFS(Заклад!$E:$E,Заклад!$C:$C,$B17,Заклад!$A:$A,AU$5,Заклад!$B:$B,Dict!$A$2)</f>
        <v>0.8571428571428571</v>
      </c>
      <c r="AV17" s="74">
        <f>SUMIFS(Заклад!$E:$E,Заклад!$C:$C,$B17,Заклад!$A:$A,AV$5,Заклад!$B:$B,Dict!$A$2)</f>
        <v>0.5</v>
      </c>
      <c r="AW17" s="74">
        <f>SUMIFS(Заклад!$E:$E,Заклад!$C:$C,$B17,Заклад!$A:$A,AW$5,Заклад!$B:$B,Dict!$A$2)</f>
        <v>0.34523809523809523</v>
      </c>
      <c r="AX17" s="74">
        <f>SUMIFS(Заклад!$E:$E,Заклад!$C:$C,$B17,Заклад!$A:$A,AX$5,Заклад!$B:$B,Dict!$A$2)</f>
        <v>0.85141903171953259</v>
      </c>
      <c r="AY17" s="74">
        <f>SUMIFS(Заклад!$E:$E,Заклад!$C:$C,$B17,Заклад!$A:$A,AY$5,Заклад!$B:$B,Dict!$A$2)</f>
        <v>0.94476744186046513</v>
      </c>
    </row>
    <row r="18" spans="2:51" x14ac:dyDescent="0.3">
      <c r="B18" s="10" t="s">
        <v>399</v>
      </c>
      <c r="C18" s="56">
        <f>SUM(D18:M18)</f>
        <v>1231</v>
      </c>
      <c r="D18" s="57">
        <f>SUMIFS(Заклад!$E:$E,Заклад!$C:$C,$B18,Заклад!$A:$A,D$5,Заклад!$B:$B,Dict!$A$2)</f>
        <v>6</v>
      </c>
      <c r="E18" s="57">
        <f>SUMIFS(Заклад!$E:$E,Заклад!$C:$C,$B18,Заклад!$A:$A,E$5,Заклад!$B:$B,Dict!$A$2)</f>
        <v>64</v>
      </c>
      <c r="F18" s="57">
        <f>SUMIFS(Заклад!$E:$E,Заклад!$C:$C,$B18,Заклад!$A:$A,F$5,Заклад!$B:$B,Dict!$A$2)</f>
        <v>170</v>
      </c>
      <c r="G18" s="57">
        <f>SUMIFS(Заклад!$E:$E,Заклад!$C:$C,$B18,Заклад!$A:$A,G$5,Заклад!$B:$B,Dict!$A$2)</f>
        <v>224</v>
      </c>
      <c r="H18" s="57">
        <f>SUMIFS(Заклад!$E:$E,Заклад!$C:$C,$B18,Заклад!$A:$A,H$5,Заклад!$B:$B,Dict!$A$2)</f>
        <v>114</v>
      </c>
      <c r="I18" s="57">
        <f>SUMIFS(Заклад!$E:$E,Заклад!$C:$C,$B18,Заклад!$A:$A,I$5,Заклад!$B:$B,Dict!$A$2)</f>
        <v>14</v>
      </c>
      <c r="J18" s="57">
        <f>SUMIFS(Заклад!$E:$E,Заклад!$C:$C,$B18,Заклад!$A:$A,J$5,Заклад!$B:$B,Dict!$A$2)</f>
        <v>61</v>
      </c>
      <c r="K18" s="57">
        <f>SUMIFS(Заклад!$E:$E,Заклад!$C:$C,$B18,Заклад!$A:$A,K$5,Заклад!$B:$B,Dict!$A$2)</f>
        <v>133</v>
      </c>
      <c r="L18" s="57">
        <f>SUMIFS(Заклад!$E:$E,Заклад!$C:$C,$B18,Заклад!$A:$A,L$5,Заклад!$B:$B,Dict!$A$2)</f>
        <v>226</v>
      </c>
      <c r="M18" s="57">
        <f>SUMIFS(Заклад!$E:$E,Заклад!$C:$C,$B18,Заклад!$A:$A,M$5,Заклад!$B:$B,Dict!$A$2)</f>
        <v>219</v>
      </c>
      <c r="N18" s="57">
        <f>SUMIFS(Заклад!$E:$E,Заклад!$C:$C,$B18,Заклад!$A:$A,N$5,Заклад!$B:$B,Dict!$A$2)</f>
        <v>0</v>
      </c>
      <c r="O18" s="57">
        <f>SUMIFS(Заклад!$E:$E,Заклад!$C:$C,$B18,Заклад!$A:$A,O$5,Заклад!$B:$B,Dict!$A$2)</f>
        <v>0</v>
      </c>
      <c r="P18" s="57">
        <f>SUMIFS(Заклад!$E:$E,Заклад!$C:$C,$B18,Заклад!$A:$A,P$5,Заклад!$B:$B,Dict!$A$2)</f>
        <v>0</v>
      </c>
      <c r="Q18" s="74">
        <f>SUMIFS(Заклад!$E:$E,Заклад!$C:$C,$B18,Заклад!$A:$A,Q$5,Заклад!$B:$B,Dict!$A$2)</f>
        <v>0.68388888888888888</v>
      </c>
      <c r="R18" s="74">
        <f>SUMIFS(Заклад!$E:$E,Заклад!$C:$C,$B18,Заклад!$A:$A,R$5,Заклад!$B:$B,Dict!$A$2)</f>
        <v>1.0170593013809912</v>
      </c>
      <c r="S18" s="74">
        <f>SUMIFS(Заклад!$E:$E,Заклад!$C:$C,$B18,Заклад!$A:$A,S$5,Заклад!$B:$B,Dict!$A$2)</f>
        <v>0</v>
      </c>
      <c r="T18" s="57">
        <f>SUMIFS(Заклад!$E:$E,Заклад!$C:$C,$B18,Заклад!$A:$A,T$5,Заклад!$B:$B,Dict!$A$2)</f>
        <v>0</v>
      </c>
      <c r="U18" s="123">
        <f>SUMIFS(Заклад!$E:$E,Заклад!$C:$C,$B18,Заклад!$A:$A,U$5,Заклад!$B:$B,Dict!$A$2)</f>
        <v>0.94026704146170059</v>
      </c>
      <c r="V18" s="123">
        <f>SUMIFS(Заклад!$E:$E,Заклад!$C:$C,$B18,Заклад!$A:$A,V$5,Заклад!$B:$B,Dict!$A$2)</f>
        <v>1</v>
      </c>
      <c r="W18" s="123">
        <f>SUMIFS(Заклад!$E:$E,Заклад!$C:$C,$B18,Заклад!$A:$A,W$5,Заклад!$B:$B,Dict!$A$2)</f>
        <v>0.96296296296296291</v>
      </c>
      <c r="X18" s="123">
        <f>SUMIFS(Заклад!$E:$E,Заклад!$C:$C,$B18,Заклад!$A:$A,X$5,Заклад!$B:$B,Dict!$A$2)</f>
        <v>0.97285067873303166</v>
      </c>
      <c r="Y18" s="123">
        <f>SUMIFS(Заклад!$E:$E,Заклад!$C:$C,$B18,Заклад!$A:$A,Y$5,Заклад!$B:$B,Dict!$A$2)</f>
        <v>0.89578713968957868</v>
      </c>
      <c r="Z18" s="123">
        <f>SUMIFS(Заклад!$E:$E,Заклад!$C:$C,$B18,Заклад!$A:$A,Z$5,Заклад!$B:$B,Dict!$A$2)</f>
        <v>0.92995169082125606</v>
      </c>
      <c r="AA18" s="123">
        <f>SUMIFS(Заклад!$E:$E,Заклад!$C:$C,$B18,Заклад!$A:$A,AA$5,Заклад!$B:$B,Dict!$A$2)</f>
        <v>0.99106417546709991</v>
      </c>
      <c r="AB18" s="123">
        <f>SUMIFS(Заклад!$E:$E,Заклад!$C:$C,$B18,Заклад!$A:$A,AB$5,Заклад!$B:$B,Dict!$A$2)</f>
        <v>0.98710865561694294</v>
      </c>
      <c r="AC18" s="123">
        <f>SUMIFS(Заклад!$E:$E,Заклад!$C:$C,$B18,Заклад!$A:$A,AC$5,Заклад!$B:$B,Dict!$A$2)</f>
        <v>0.71034482758620687</v>
      </c>
      <c r="AD18" s="123">
        <f>SUMIFS(Заклад!$E:$E,Заклад!$C:$C,$B18,Заклад!$A:$A,AD$5,Заклад!$B:$B,Dict!$A$2)</f>
        <v>0.18359057676685622</v>
      </c>
      <c r="AE18" s="123">
        <f>SUMIFS(Заклад!$E:$E,Заклад!$C:$C,$B18,Заклад!$A:$A,AE$5,Заклад!$B:$B,Dict!$A$2)</f>
        <v>0.53452477660438669</v>
      </c>
      <c r="AF18" s="74">
        <f>SUMIFS(Заклад!$E:$E,Заклад!$C:$C,$B18,Заклад!$A:$A,AF$5,Заклад!$B:$B,Dict!$A$2)</f>
        <v>1</v>
      </c>
      <c r="AG18" s="74">
        <f>SUMIFS(Заклад!$E:$E,Заклад!$C:$C,$B18,Заклад!$A:$A,AG$5,Заклад!$B:$B,Dict!$A$2)</f>
        <v>0.5</v>
      </c>
      <c r="AH18" s="74">
        <f>SUMIFS(Заклад!$E:$E,Заклад!$C:$C,$B18,Заклад!$A:$A,AH$5,Заклад!$B:$B,Dict!$A$2)</f>
        <v>0.58064516129032262</v>
      </c>
      <c r="AI18" s="74">
        <f>SUMIFS(Заклад!$E:$E,Заклад!$C:$C,$B18,Заклад!$A:$A,AI$5,Заклад!$B:$B,Dict!$A$2)</f>
        <v>0.83702213279678073</v>
      </c>
      <c r="AJ18" s="74">
        <f>SUMIFS(Заклад!$E:$E,Заклад!$C:$C,$B18,Заклад!$A:$A,AJ$5,Заклад!$B:$B,Dict!$A$2)</f>
        <v>0.41975308641975306</v>
      </c>
      <c r="AK18" s="74">
        <f>SUMIFS(Заклад!$E:$E,Заклад!$C:$C,$B18,Заклад!$A:$A,AK$5,Заклад!$B:$B,Dict!$A$2)</f>
        <v>0.87110481586402266</v>
      </c>
      <c r="AL18" s="74">
        <f>SUMIFS(Заклад!$E:$E,Заклад!$C:$C,$B18,Заклад!$A:$A,AL$5,Заклад!$B:$B,Dict!$A$2)</f>
        <v>0.8825503355704698</v>
      </c>
      <c r="AM18" s="74">
        <f>SUMIFS(Заклад!$E:$E,Заклад!$C:$C,$B18,Заклад!$A:$A,AM$5,Заклад!$B:$B,Dict!$A$2)</f>
        <v>0</v>
      </c>
      <c r="AN18" s="74">
        <f>SUMIFS(Заклад!$E:$E,Заклад!$C:$C,$B18,Заклад!$A:$A,AN$5,Заклад!$B:$B,Dict!$A$2)</f>
        <v>4.6345811051693407E-2</v>
      </c>
      <c r="AO18" s="74">
        <f>SUMIFS(Заклад!$E:$E,Заклад!$C:$C,$B18,Заклад!$A:$A,AO$5,Заклад!$B:$B,Dict!$A$2)</f>
        <v>0</v>
      </c>
      <c r="AP18" s="74">
        <f>SUMIFS(Заклад!$E:$E,Заклад!$C:$C,$B18,Заклад!$A:$A,AP$5,Заклад!$B:$B,Dict!$A$2)</f>
        <v>0.86610878661087864</v>
      </c>
      <c r="AQ18" s="74">
        <f>SUMIFS(Заклад!$E:$E,Заклад!$C:$C,$B18,Заклад!$A:$A,AQ$5,Заклад!$B:$B,Dict!$A$2)</f>
        <v>4.830917874396135E-3</v>
      </c>
      <c r="AR18" s="74">
        <f>SUMIFS(Заклад!$E:$E,Заклад!$C:$C,$B18,Заклад!$A:$A,AR$5,Заклад!$B:$B,Dict!$A$2)</f>
        <v>0</v>
      </c>
      <c r="AS18" s="74">
        <f>SUMIFS(Заклад!$E:$E,Заклад!$C:$C,$B18,Заклад!$A:$A,AS$5,Заклад!$B:$B,Dict!$A$2)</f>
        <v>0</v>
      </c>
      <c r="AT18" s="74">
        <f>SUMIFS(Заклад!$E:$E,Заклад!$C:$C,$B18,Заклад!$A:$A,AT$5,Заклад!$B:$B,Dict!$A$2)</f>
        <v>8.98876404494382E-2</v>
      </c>
      <c r="AU18" s="74">
        <f>SUMIFS(Заклад!$E:$E,Заклад!$C:$C,$B18,Заклад!$A:$A,AU$5,Заклад!$B:$B,Dict!$A$2)</f>
        <v>0.5267857142857143</v>
      </c>
      <c r="AV18" s="74">
        <f>SUMIFS(Заклад!$E:$E,Заклад!$C:$C,$B18,Заклад!$A:$A,AV$5,Заклад!$B:$B,Dict!$A$2)</f>
        <v>1</v>
      </c>
      <c r="AW18" s="74">
        <f>SUMIFS(Заклад!$E:$E,Заклад!$C:$C,$B18,Заклад!$A:$A,AW$5,Заклад!$B:$B,Dict!$A$2)</f>
        <v>0.39473684210526316</v>
      </c>
      <c r="AX18" s="74">
        <f>SUMIFS(Заклад!$E:$E,Заклад!$C:$C,$B18,Заклад!$A:$A,AX$5,Заклад!$B:$B,Dict!$A$2)</f>
        <v>0.89013452914798208</v>
      </c>
      <c r="AY18" s="74">
        <f>SUMIFS(Заклад!$E:$E,Заклад!$C:$C,$B18,Заклад!$A:$A,AY$5,Заклад!$B:$B,Dict!$A$2)</f>
        <v>0.83900928792569662</v>
      </c>
    </row>
    <row r="19" spans="2:51" x14ac:dyDescent="0.3">
      <c r="B19" s="10" t="s">
        <v>418</v>
      </c>
      <c r="C19" s="56">
        <f>SUM(D19:M19)</f>
        <v>1822</v>
      </c>
      <c r="D19" s="57">
        <f>SUMIFS(Заклад!$E:$E,Заклад!$C:$C,$B19,Заклад!$A:$A,D$5,Заклад!$B:$B,Dict!$A$2)</f>
        <v>24</v>
      </c>
      <c r="E19" s="57">
        <f>SUMIFS(Заклад!$E:$E,Заклад!$C:$C,$B19,Заклад!$A:$A,E$5,Заклад!$B:$B,Dict!$A$2)</f>
        <v>121</v>
      </c>
      <c r="F19" s="57">
        <f>SUMIFS(Заклад!$E:$E,Заклад!$C:$C,$B19,Заклад!$A:$A,F$5,Заклад!$B:$B,Dict!$A$2)</f>
        <v>290</v>
      </c>
      <c r="G19" s="57">
        <f>SUMIFS(Заклад!$E:$E,Заклад!$C:$C,$B19,Заклад!$A:$A,G$5,Заклад!$B:$B,Dict!$A$2)</f>
        <v>332</v>
      </c>
      <c r="H19" s="57">
        <f>SUMIFS(Заклад!$E:$E,Заклад!$C:$C,$B19,Заклад!$A:$A,H$5,Заклад!$B:$B,Dict!$A$2)</f>
        <v>121</v>
      </c>
      <c r="I19" s="57">
        <f>SUMIFS(Заклад!$E:$E,Заклад!$C:$C,$B19,Заклад!$A:$A,I$5,Заклад!$B:$B,Dict!$A$2)</f>
        <v>27</v>
      </c>
      <c r="J19" s="57">
        <f>SUMIFS(Заклад!$E:$E,Заклад!$C:$C,$B19,Заклад!$A:$A,J$5,Заклад!$B:$B,Dict!$A$2)</f>
        <v>105</v>
      </c>
      <c r="K19" s="57">
        <f>SUMIFS(Заклад!$E:$E,Заклад!$C:$C,$B19,Заклад!$A:$A,K$5,Заклад!$B:$B,Dict!$A$2)</f>
        <v>258</v>
      </c>
      <c r="L19" s="57">
        <f>SUMIFS(Заклад!$E:$E,Заклад!$C:$C,$B19,Заклад!$A:$A,L$5,Заклад!$B:$B,Dict!$A$2)</f>
        <v>326</v>
      </c>
      <c r="M19" s="57">
        <f>SUMIFS(Заклад!$E:$E,Заклад!$C:$C,$B19,Заклад!$A:$A,M$5,Заклад!$B:$B,Dict!$A$2)</f>
        <v>218</v>
      </c>
      <c r="N19" s="57">
        <f>SUMIFS(Заклад!$E:$E,Заклад!$C:$C,$B19,Заклад!$A:$A,N$5,Заклад!$B:$B,Dict!$A$2)</f>
        <v>0</v>
      </c>
      <c r="O19" s="57">
        <f>SUMIFS(Заклад!$E:$E,Заклад!$C:$C,$B19,Заклад!$A:$A,O$5,Заклад!$B:$B,Dict!$A$2)</f>
        <v>516</v>
      </c>
      <c r="P19" s="57">
        <f>SUMIFS(Заклад!$E:$E,Заклад!$C:$C,$B19,Заклад!$A:$A,P$5,Заклад!$B:$B,Dict!$A$2)</f>
        <v>167</v>
      </c>
      <c r="Q19" s="74">
        <f>SUMIFS(Заклад!$E:$E,Заклад!$C:$C,$B19,Заклад!$A:$A,Q$5,Заклад!$B:$B,Dict!$A$2)</f>
        <v>1.0122222222222221</v>
      </c>
      <c r="R19" s="74">
        <f>SUMIFS(Заклад!$E:$E,Заклад!$C:$C,$B19,Заклад!$A:$A,R$5,Заклад!$B:$B,Dict!$A$2)</f>
        <v>1.0389681668496158</v>
      </c>
      <c r="S19" s="74">
        <f>SUMIFS(Заклад!$E:$E,Заклад!$C:$C,$B19,Заклад!$A:$A,S$5,Заклад!$B:$B,Dict!$A$2)</f>
        <v>0.81283422459893051</v>
      </c>
      <c r="T19" s="57">
        <f>SUMIFS(Заклад!$E:$E,Заклад!$C:$C,$B19,Заклад!$A:$A,T$5,Заклад!$B:$B,Dict!$A$2)</f>
        <v>23.136363636363637</v>
      </c>
      <c r="U19" s="123">
        <f>SUMIFS(Заклад!$E:$E,Заклад!$C:$C,$B19,Заклад!$A:$A,U$5,Заклад!$B:$B,Dict!$A$2)</f>
        <v>0.95825515947467166</v>
      </c>
      <c r="V19" s="123">
        <f>SUMIFS(Заклад!$E:$E,Заклад!$C:$C,$B19,Заклад!$A:$A,V$5,Заклад!$B:$B,Dict!$A$2)</f>
        <v>0.98275862068965514</v>
      </c>
      <c r="W19" s="123">
        <f>SUMIFS(Заклад!$E:$E,Заклад!$C:$C,$B19,Заклад!$A:$A,W$5,Заклад!$B:$B,Dict!$A$2)</f>
        <v>0.99186991869918695</v>
      </c>
      <c r="X19" s="123">
        <f>SUMIFS(Заклад!$E:$E,Заклад!$C:$C,$B19,Заклад!$A:$A,X$5,Заклад!$B:$B,Dict!$A$2)</f>
        <v>0.96652719665271969</v>
      </c>
      <c r="Y19" s="123">
        <f>SUMIFS(Заклад!$E:$E,Заклад!$C:$C,$B19,Заклад!$A:$A,Y$5,Заклад!$B:$B,Dict!$A$2)</f>
        <v>0.92901878914405012</v>
      </c>
      <c r="Z19" s="123">
        <f>SUMIFS(Заклад!$E:$E,Заклад!$C:$C,$B19,Заклад!$A:$A,Z$5,Заклад!$B:$B,Dict!$A$2)</f>
        <v>0.9559686888454012</v>
      </c>
      <c r="AA19" s="123">
        <f>SUMIFS(Заклад!$E:$E,Заклад!$C:$C,$B19,Заклад!$A:$A,AA$5,Заклад!$B:$B,Dict!$A$2)</f>
        <v>0.9846322722283205</v>
      </c>
      <c r="AB19" s="123">
        <f>SUMIFS(Заклад!$E:$E,Заклад!$C:$C,$B19,Заклад!$A:$A,AB$5,Заклад!$B:$B,Dict!$A$2)</f>
        <v>0.98058252427184467</v>
      </c>
      <c r="AC19" s="123">
        <f>SUMIFS(Заклад!$E:$E,Заклад!$C:$C,$B19,Заклад!$A:$A,AC$5,Заклад!$B:$B,Dict!$A$2)</f>
        <v>0.80144404332129959</v>
      </c>
      <c r="AD19" s="123">
        <f>SUMIFS(Заклад!$E:$E,Заклад!$C:$C,$B19,Заклад!$A:$A,AD$5,Заклад!$B:$B,Dict!$A$2)</f>
        <v>0.22008781558726673</v>
      </c>
      <c r="AE19" s="123">
        <f>SUMIFS(Заклад!$E:$E,Заклад!$C:$C,$B19,Заклад!$A:$A,AE$5,Заклад!$B:$B,Dict!$A$2)</f>
        <v>0.65642151481888034</v>
      </c>
      <c r="AF19" s="74">
        <f>SUMIFS(Заклад!$E:$E,Заклад!$C:$C,$B19,Заклад!$A:$A,AF$5,Заклад!$B:$B,Dict!$A$2)</f>
        <v>1</v>
      </c>
      <c r="AG19" s="74">
        <f>SUMIFS(Заклад!$E:$E,Заклад!$C:$C,$B19,Заклад!$A:$A,AG$5,Заклад!$B:$B,Dict!$A$2)</f>
        <v>0.94117647058823528</v>
      </c>
      <c r="AH19" s="74">
        <f>SUMIFS(Заклад!$E:$E,Заклад!$C:$C,$B19,Заклад!$A:$A,AH$5,Заклад!$B:$B,Dict!$A$2)</f>
        <v>0.52112676056338025</v>
      </c>
      <c r="AI19" s="74">
        <f>SUMIFS(Заклад!$E:$E,Заклад!$C:$C,$B19,Заклад!$A:$A,AI$5,Заклад!$B:$B,Dict!$A$2)</f>
        <v>0.78544061302681989</v>
      </c>
      <c r="AJ19" s="74">
        <f>SUMIFS(Заклад!$E:$E,Заклад!$C:$C,$B19,Заклад!$A:$A,AJ$5,Заклад!$B:$B,Dict!$A$2)</f>
        <v>0.75060532687651327</v>
      </c>
      <c r="AK19" s="74">
        <f>SUMIFS(Заклад!$E:$E,Заклад!$C:$C,$B19,Заклад!$A:$A,AK$5,Заклад!$B:$B,Dict!$A$2)</f>
        <v>0.86174016686531585</v>
      </c>
      <c r="AL19" s="74">
        <f>SUMIFS(Заклад!$E:$E,Заклад!$C:$C,$B19,Заклад!$A:$A,AL$5,Заклад!$B:$B,Dict!$A$2)</f>
        <v>0.12951807228915663</v>
      </c>
      <c r="AM19" s="74">
        <f>SUMIFS(Заклад!$E:$E,Заклад!$C:$C,$B19,Заклад!$A:$A,AM$5,Заклад!$B:$B,Dict!$A$2)</f>
        <v>0.20930232558139536</v>
      </c>
      <c r="AN19" s="74">
        <f>SUMIFS(Заклад!$E:$E,Заклад!$C:$C,$B19,Заклад!$A:$A,AN$5,Заклад!$B:$B,Dict!$A$2)</f>
        <v>4.5676998368678633E-2</v>
      </c>
      <c r="AO19" s="74">
        <f>SUMIFS(Заклад!$E:$E,Заклад!$C:$C,$B19,Заклад!$A:$A,AO$5,Заклад!$B:$B,Dict!$A$2)</f>
        <v>3.5714285714285712E-2</v>
      </c>
      <c r="AP19" s="74">
        <f>SUMIFS(Заклад!$E:$E,Заклад!$C:$C,$B19,Заклад!$A:$A,AP$5,Заклад!$B:$B,Dict!$A$2)</f>
        <v>0.17322834645669291</v>
      </c>
      <c r="AQ19" s="74">
        <f>SUMIFS(Заклад!$E:$E,Заклад!$C:$C,$B19,Заклад!$A:$A,AQ$5,Заклад!$B:$B,Dict!$A$2)</f>
        <v>2.2727272727272728E-2</v>
      </c>
      <c r="AR19" s="74">
        <f>SUMIFS(Заклад!$E:$E,Заклад!$C:$C,$B19,Заклад!$A:$A,AR$5,Заклад!$B:$B,Dict!$A$2)</f>
        <v>4.7619047619047616E-2</v>
      </c>
      <c r="AS19" s="74">
        <f>SUMIFS(Заклад!$E:$E,Заклад!$C:$C,$B19,Заклад!$A:$A,AS$5,Заклад!$B:$B,Dict!$A$2)</f>
        <v>0</v>
      </c>
      <c r="AT19" s="74">
        <f>SUMIFS(Заклад!$E:$E,Заклад!$C:$C,$B19,Заклад!$A:$A,AT$5,Заклад!$B:$B,Dict!$A$2)</f>
        <v>3.7940379403794036E-2</v>
      </c>
      <c r="AU19" s="74">
        <f>SUMIFS(Заклад!$E:$E,Заклад!$C:$C,$B19,Заклад!$A:$A,AU$5,Заклад!$B:$B,Dict!$A$2)</f>
        <v>0.94285714285714284</v>
      </c>
      <c r="AV19" s="74">
        <f>SUMIFS(Заклад!$E:$E,Заклад!$C:$C,$B19,Заклад!$A:$A,AV$5,Заклад!$B:$B,Dict!$A$2)</f>
        <v>1</v>
      </c>
      <c r="AW19" s="74">
        <f>SUMIFS(Заклад!$E:$E,Заклад!$C:$C,$B19,Заклад!$A:$A,AW$5,Заклад!$B:$B,Dict!$A$2)</f>
        <v>0.2</v>
      </c>
      <c r="AX19" s="74">
        <f>SUMIFS(Заклад!$E:$E,Заклад!$C:$C,$B19,Заклад!$A:$A,AX$5,Заклад!$B:$B,Dict!$A$2)</f>
        <v>0.79452054794520544</v>
      </c>
      <c r="AY19" s="74">
        <f>SUMIFS(Заклад!$E:$E,Заклад!$C:$C,$B19,Заклад!$A:$A,AY$5,Заклад!$B:$B,Dict!$A$2)</f>
        <v>0.96996996996996998</v>
      </c>
    </row>
    <row r="20" spans="2:51" x14ac:dyDescent="0.3">
      <c r="B20" s="10" t="s">
        <v>422</v>
      </c>
      <c r="C20" s="56">
        <f>SUM(D20:M20)</f>
        <v>1311</v>
      </c>
      <c r="D20" s="57">
        <f>SUMIFS(Заклад!$E:$E,Заклад!$C:$C,$B20,Заклад!$A:$A,D$5,Заклад!$B:$B,Dict!$A$2)</f>
        <v>18</v>
      </c>
      <c r="E20" s="57">
        <f>SUMIFS(Заклад!$E:$E,Заклад!$C:$C,$B20,Заклад!$A:$A,E$5,Заклад!$B:$B,Dict!$A$2)</f>
        <v>65</v>
      </c>
      <c r="F20" s="57">
        <f>SUMIFS(Заклад!$E:$E,Заклад!$C:$C,$B20,Заклад!$A:$A,F$5,Заклад!$B:$B,Dict!$A$2)</f>
        <v>204</v>
      </c>
      <c r="G20" s="57">
        <f>SUMIFS(Заклад!$E:$E,Заклад!$C:$C,$B20,Заклад!$A:$A,G$5,Заклад!$B:$B,Dict!$A$2)</f>
        <v>246</v>
      </c>
      <c r="H20" s="57">
        <f>SUMIFS(Заклад!$E:$E,Заклад!$C:$C,$B20,Заклад!$A:$A,H$5,Заклад!$B:$B,Dict!$A$2)</f>
        <v>90</v>
      </c>
      <c r="I20" s="57">
        <f>SUMIFS(Заклад!$E:$E,Заклад!$C:$C,$B20,Заклад!$A:$A,I$5,Заклад!$B:$B,Dict!$A$2)</f>
        <v>15</v>
      </c>
      <c r="J20" s="57">
        <f>SUMIFS(Заклад!$E:$E,Заклад!$C:$C,$B20,Заклад!$A:$A,J$5,Заклад!$B:$B,Dict!$A$2)</f>
        <v>95</v>
      </c>
      <c r="K20" s="57">
        <f>SUMIFS(Заклад!$E:$E,Заклад!$C:$C,$B20,Заклад!$A:$A,K$5,Заклад!$B:$B,Dict!$A$2)</f>
        <v>175</v>
      </c>
      <c r="L20" s="57">
        <f>SUMIFS(Заклад!$E:$E,Заклад!$C:$C,$B20,Заклад!$A:$A,L$5,Заклад!$B:$B,Dict!$A$2)</f>
        <v>239</v>
      </c>
      <c r="M20" s="57">
        <f>SUMIFS(Заклад!$E:$E,Заклад!$C:$C,$B20,Заклад!$A:$A,M$5,Заклад!$B:$B,Dict!$A$2)</f>
        <v>164</v>
      </c>
      <c r="N20" s="57">
        <f>SUMIFS(Заклад!$E:$E,Заклад!$C:$C,$B20,Заклад!$A:$A,N$5,Заклад!$B:$B,Dict!$A$2)</f>
        <v>2</v>
      </c>
      <c r="O20" s="57">
        <f>SUMIFS(Заклад!$E:$E,Заклад!$C:$C,$B20,Заклад!$A:$A,O$5,Заклад!$B:$B,Dict!$A$2)</f>
        <v>265</v>
      </c>
      <c r="P20" s="57">
        <f>SUMIFS(Заклад!$E:$E,Заклад!$C:$C,$B20,Заклад!$A:$A,P$5,Заклад!$B:$B,Dict!$A$2)</f>
        <v>142</v>
      </c>
      <c r="Q20" s="74">
        <f>SUMIFS(Заклад!$E:$E,Заклад!$C:$C,$B20,Заклад!$A:$A,Q$5,Заклад!$B:$B,Dict!$A$2)</f>
        <v>0.72833333333333339</v>
      </c>
      <c r="R20" s="74">
        <f>SUMIFS(Заклад!$E:$E,Заклад!$C:$C,$B20,Заклад!$A:$A,R$5,Заклад!$B:$B,Dict!$A$2)</f>
        <v>1.0717009916094584</v>
      </c>
      <c r="S20" s="74">
        <f>SUMIFS(Заклад!$E:$E,Заклад!$C:$C,$B20,Заклад!$A:$A,S$5,Заклад!$B:$B,Dict!$A$2)</f>
        <v>0.72727272727272729</v>
      </c>
      <c r="T20" s="57">
        <f>SUMIFS(Заклад!$E:$E,Заклад!$C:$C,$B20,Заклад!$A:$A,T$5,Заклад!$B:$B,Dict!$A$2)</f>
        <v>16.714285714285715</v>
      </c>
      <c r="U20" s="123">
        <f>SUMIFS(Заклад!$E:$E,Заклад!$C:$C,$B20,Заклад!$A:$A,U$5,Заклад!$B:$B,Dict!$A$2)</f>
        <v>0.96336499321573943</v>
      </c>
      <c r="V20" s="123">
        <f>SUMIFS(Заклад!$E:$E,Заклад!$C:$C,$B20,Заклад!$A:$A,V$5,Заклад!$B:$B,Dict!$A$2)</f>
        <v>1</v>
      </c>
      <c r="W20" s="123">
        <f>SUMIFS(Заклад!$E:$E,Заклад!$C:$C,$B20,Заклад!$A:$A,W$5,Заклад!$B:$B,Dict!$A$2)</f>
        <v>0.9942196531791907</v>
      </c>
      <c r="X20" s="123">
        <f>SUMIFS(Заклад!$E:$E,Заклад!$C:$C,$B20,Заклад!$A:$A,X$5,Заклад!$B:$B,Dict!$A$2)</f>
        <v>0.97350993377483441</v>
      </c>
      <c r="Y20" s="123">
        <f>SUMIFS(Заклад!$E:$E,Заклад!$C:$C,$B20,Заклад!$A:$A,Y$5,Заклад!$B:$B,Dict!$A$2)</f>
        <v>0.96463022508038587</v>
      </c>
      <c r="Z20" s="123">
        <f>SUMIFS(Заклад!$E:$E,Заклад!$C:$C,$B20,Заклад!$A:$A,Z$5,Заклад!$B:$B,Dict!$A$2)</f>
        <v>0.97633136094674555</v>
      </c>
      <c r="AA20" s="123">
        <f>SUMIFS(Заклад!$E:$E,Заклад!$C:$C,$B20,Заклад!$A:$A,AA$5,Заклад!$B:$B,Dict!$A$2)</f>
        <v>0.99618611746758201</v>
      </c>
      <c r="AB20" s="123">
        <f>SUMIFS(Заклад!$E:$E,Заклад!$C:$C,$B20,Заклад!$A:$A,AB$5,Заклад!$B:$B,Dict!$A$2)</f>
        <v>0.99373881932021468</v>
      </c>
      <c r="AC20" s="123">
        <f>SUMIFS(Заклад!$E:$E,Заклад!$C:$C,$B20,Заклад!$A:$A,AC$5,Заклад!$B:$B,Dict!$A$2)</f>
        <v>0.84455958549222798</v>
      </c>
      <c r="AD20" s="123">
        <f>SUMIFS(Заклад!$E:$E,Заклад!$C:$C,$B20,Заклад!$A:$A,AD$5,Заклад!$B:$B,Dict!$A$2)</f>
        <v>0.18459191456903126</v>
      </c>
      <c r="AE20" s="123">
        <f>SUMIFS(Заклад!$E:$E,Заклад!$C:$C,$B20,Заклад!$A:$A,AE$5,Заклад!$B:$B,Dict!$A$2)</f>
        <v>0.53699466056445466</v>
      </c>
      <c r="AF20" s="74">
        <f>SUMIFS(Заклад!$E:$E,Заклад!$C:$C,$B20,Заклад!$A:$A,AF$5,Заклад!$B:$B,Dict!$A$2)</f>
        <v>1</v>
      </c>
      <c r="AG20" s="74">
        <f>SUMIFS(Заклад!$E:$E,Заклад!$C:$C,$B20,Заклад!$A:$A,AG$5,Заклад!$B:$B,Dict!$A$2)</f>
        <v>0.55555555555555558</v>
      </c>
      <c r="AH20" s="74">
        <f>SUMIFS(Заклад!$E:$E,Заклад!$C:$C,$B20,Заклад!$A:$A,AH$5,Заклад!$B:$B,Dict!$A$2)</f>
        <v>0.35185185185185186</v>
      </c>
      <c r="AI20" s="74">
        <f>SUMIFS(Заклад!$E:$E,Заклад!$C:$C,$B20,Заклад!$A:$A,AI$5,Заклад!$B:$B,Dict!$A$2)</f>
        <v>0.82921348314606746</v>
      </c>
      <c r="AJ20" s="74">
        <f>SUMIFS(Заклад!$E:$E,Заклад!$C:$C,$B20,Заклад!$A:$A,AJ$5,Заклад!$B:$B,Dict!$A$2)</f>
        <v>0.18518518518518517</v>
      </c>
      <c r="AK20" s="74">
        <f>SUMIFS(Заклад!$E:$E,Заклад!$C:$C,$B20,Заклад!$A:$A,AK$5,Заклад!$B:$B,Dict!$A$2)</f>
        <v>0.77118644067796616</v>
      </c>
      <c r="AL20" s="74">
        <f>SUMIFS(Заклад!$E:$E,Заклад!$C:$C,$B20,Заклад!$A:$A,AL$5,Заклад!$B:$B,Dict!$A$2)</f>
        <v>0.44769874476987448</v>
      </c>
      <c r="AM20" s="74">
        <f>SUMIFS(Заклад!$E:$E,Заклад!$C:$C,$B20,Заклад!$A:$A,AM$5,Заклад!$B:$B,Dict!$A$2)</f>
        <v>3.7383177570093455E-2</v>
      </c>
      <c r="AN20" s="74">
        <f>SUMIFS(Заклад!$E:$E,Заклад!$C:$C,$B20,Заклад!$A:$A,AN$5,Заклад!$B:$B,Dict!$A$2)</f>
        <v>6.1728395061728392E-3</v>
      </c>
      <c r="AO20" s="74">
        <f>SUMIFS(Заклад!$E:$E,Заклад!$C:$C,$B20,Заклад!$A:$A,AO$5,Заклад!$B:$B,Dict!$A$2)</f>
        <v>0</v>
      </c>
      <c r="AP20" s="74">
        <f>SUMIFS(Заклад!$E:$E,Заклад!$C:$C,$B20,Заклад!$A:$A,AP$5,Заклад!$B:$B,Dict!$A$2)</f>
        <v>0.46601941747572817</v>
      </c>
      <c r="AQ20" s="74">
        <f>SUMIFS(Заклад!$E:$E,Заклад!$C:$C,$B20,Заклад!$A:$A,AQ$5,Заклад!$B:$B,Dict!$A$2)</f>
        <v>1.0416666666666666E-2</v>
      </c>
      <c r="AR20" s="74">
        <f>SUMIFS(Заклад!$E:$E,Заклад!$C:$C,$B20,Заклад!$A:$A,AR$5,Заклад!$B:$B,Dict!$A$2)</f>
        <v>9.0909090909090912E-2</v>
      </c>
      <c r="AS20" s="74">
        <f>SUMIFS(Заклад!$E:$E,Заклад!$C:$C,$B20,Заклад!$A:$A,AS$5,Заклад!$B:$B,Dict!$A$2)</f>
        <v>0</v>
      </c>
      <c r="AT20" s="74">
        <f>SUMIFS(Заклад!$E:$E,Заклад!$C:$C,$B20,Заклад!$A:$A,AT$5,Заклад!$B:$B,Dict!$A$2)</f>
        <v>8.1141998497370402E-2</v>
      </c>
      <c r="AU20" s="74">
        <f>SUMIFS(Заклад!$E:$E,Заклад!$C:$C,$B20,Заклад!$A:$A,AU$5,Заклад!$B:$B,Dict!$A$2)</f>
        <v>0.95370370370370372</v>
      </c>
      <c r="AV20" s="74">
        <f>SUMIFS(Заклад!$E:$E,Заклад!$C:$C,$B20,Заклад!$A:$A,AV$5,Заклад!$B:$B,Dict!$A$2)</f>
        <v>0</v>
      </c>
      <c r="AW20" s="74">
        <f>SUMIFS(Заклад!$E:$E,Заклад!$C:$C,$B20,Заклад!$A:$A,AW$5,Заклад!$B:$B,Dict!$A$2)</f>
        <v>0.32222222222222224</v>
      </c>
      <c r="AX20" s="74">
        <f>SUMIFS(Заклад!$E:$E,Заклад!$C:$C,$B20,Заклад!$A:$A,AX$5,Заклад!$B:$B,Dict!$A$2)</f>
        <v>0.75782881002087688</v>
      </c>
      <c r="AY20" s="74">
        <f>SUMIFS(Заклад!$E:$E,Заклад!$C:$C,$B20,Заклад!$A:$A,AY$5,Заклад!$B:$B,Dict!$A$2)</f>
        <v>0.76886792452830188</v>
      </c>
    </row>
    <row r="21" spans="2:51" x14ac:dyDescent="0.3">
      <c r="B21" s="10" t="s">
        <v>409</v>
      </c>
      <c r="C21" s="56">
        <f>SUM(D21:M21)</f>
        <v>876</v>
      </c>
      <c r="D21" s="57">
        <f>SUMIFS(Заклад!$E:$E,Заклад!$C:$C,$B21,Заклад!$A:$A,D$5,Заклад!$B:$B,Dict!$A$2)</f>
        <v>11</v>
      </c>
      <c r="E21" s="57">
        <f>SUMIFS(Заклад!$E:$E,Заклад!$C:$C,$B21,Заклад!$A:$A,E$5,Заклад!$B:$B,Dict!$A$2)</f>
        <v>55</v>
      </c>
      <c r="F21" s="57">
        <f>SUMIFS(Заклад!$E:$E,Заклад!$C:$C,$B21,Заклад!$A:$A,F$5,Заклад!$B:$B,Dict!$A$2)</f>
        <v>107</v>
      </c>
      <c r="G21" s="57">
        <f>SUMIFS(Заклад!$E:$E,Заклад!$C:$C,$B21,Заклад!$A:$A,G$5,Заклад!$B:$B,Dict!$A$2)</f>
        <v>164</v>
      </c>
      <c r="H21" s="57">
        <f>SUMIFS(Заклад!$E:$E,Заклад!$C:$C,$B21,Заклад!$A:$A,H$5,Заклад!$B:$B,Dict!$A$2)</f>
        <v>92</v>
      </c>
      <c r="I21" s="57">
        <f>SUMIFS(Заклад!$E:$E,Заклад!$C:$C,$B21,Заклад!$A:$A,I$5,Заклад!$B:$B,Dict!$A$2)</f>
        <v>9</v>
      </c>
      <c r="J21" s="57">
        <f>SUMIFS(Заклад!$E:$E,Заклад!$C:$C,$B21,Заклад!$A:$A,J$5,Заклад!$B:$B,Dict!$A$2)</f>
        <v>26</v>
      </c>
      <c r="K21" s="57">
        <f>SUMIFS(Заклад!$E:$E,Заклад!$C:$C,$B21,Заклад!$A:$A,K$5,Заклад!$B:$B,Dict!$A$2)</f>
        <v>72</v>
      </c>
      <c r="L21" s="57">
        <f>SUMIFS(Заклад!$E:$E,Заклад!$C:$C,$B21,Заклад!$A:$A,L$5,Заклад!$B:$B,Dict!$A$2)</f>
        <v>149</v>
      </c>
      <c r="M21" s="57">
        <f>SUMIFS(Заклад!$E:$E,Заклад!$C:$C,$B21,Заклад!$A:$A,M$5,Заклад!$B:$B,Dict!$A$2)</f>
        <v>191</v>
      </c>
      <c r="N21" s="57">
        <f>SUMIFS(Заклад!$E:$E,Заклад!$C:$C,$B21,Заклад!$A:$A,N$5,Заклад!$B:$B,Dict!$A$2)</f>
        <v>0</v>
      </c>
      <c r="O21" s="57">
        <f>SUMIFS(Заклад!$E:$E,Заклад!$C:$C,$B21,Заклад!$A:$A,O$5,Заклад!$B:$B,Dict!$A$2)</f>
        <v>214</v>
      </c>
      <c r="P21" s="57">
        <f>SUMIFS(Заклад!$E:$E,Заклад!$C:$C,$B21,Заклад!$A:$A,P$5,Заклад!$B:$B,Dict!$A$2)</f>
        <v>243</v>
      </c>
      <c r="Q21" s="74">
        <f>SUMIFS(Заклад!$E:$E,Заклад!$C:$C,$B21,Заклад!$A:$A,Q$5,Заклад!$B:$B,Dict!$A$2)</f>
        <v>0.48666666666666669</v>
      </c>
      <c r="R21" s="74">
        <f>SUMIFS(Заклад!$E:$E,Заклад!$C:$C,$B21,Заклад!$A:$A,R$5,Заклад!$B:$B,Dict!$A$2)</f>
        <v>0.87100456621004563</v>
      </c>
      <c r="S21" s="74">
        <f>SUMIFS(Заклад!$E:$E,Заклад!$C:$C,$B21,Заклад!$A:$A,S$5,Заклад!$B:$B,Dict!$A$2)</f>
        <v>0.94</v>
      </c>
      <c r="T21" s="57">
        <f>SUMIFS(Заклад!$E:$E,Заклад!$C:$C,$B21,Заклад!$A:$A,T$5,Заклад!$B:$B,Dict!$A$2)</f>
        <v>8.4090909090909083</v>
      </c>
      <c r="U21" s="123">
        <f>SUMIFS(Заклад!$E:$E,Заклад!$C:$C,$B21,Заклад!$A:$A,U$5,Заклад!$B:$B,Dict!$A$2)</f>
        <v>0.94660194174757284</v>
      </c>
      <c r="V21" s="123">
        <f>SUMIFS(Заклад!$E:$E,Заклад!$C:$C,$B21,Заклад!$A:$A,V$5,Заклад!$B:$B,Dict!$A$2)</f>
        <v>0.95652173913043481</v>
      </c>
      <c r="W21" s="123">
        <f>SUMIFS(Заклад!$E:$E,Заклад!$C:$C,$B21,Заклад!$A:$A,W$5,Заклад!$B:$B,Dict!$A$2)</f>
        <v>0.97752808988764039</v>
      </c>
      <c r="X21" s="123">
        <f>SUMIFS(Заклад!$E:$E,Заклад!$C:$C,$B21,Заклад!$A:$A,X$5,Заклад!$B:$B,Dict!$A$2)</f>
        <v>0.96124031007751942</v>
      </c>
      <c r="Y21" s="123">
        <f>SUMIFS(Заклад!$E:$E,Заклад!$C:$C,$B21,Заклад!$A:$A,Y$5,Заклад!$B:$B,Dict!$A$2)</f>
        <v>0.90133333333333332</v>
      </c>
      <c r="Z21" s="123">
        <f>SUMIFS(Заклад!$E:$E,Заклад!$C:$C,$B21,Заклад!$A:$A,Z$5,Заклад!$B:$B,Dict!$A$2)</f>
        <v>0.92694805194805197</v>
      </c>
      <c r="AA21" s="123">
        <f>SUMIFS(Заклад!$E:$E,Заклад!$C:$C,$B21,Заклад!$A:$A,AA$5,Заклад!$B:$B,Dict!$A$2)</f>
        <v>0.9908675799086758</v>
      </c>
      <c r="AB21" s="123">
        <f>SUMIFS(Заклад!$E:$E,Заклад!$C:$C,$B21,Заклад!$A:$A,AB$5,Заклад!$B:$B,Dict!$A$2)</f>
        <v>0.98193548387096774</v>
      </c>
      <c r="AC21" s="123">
        <f>SUMIFS(Заклад!$E:$E,Заклад!$C:$C,$B21,Заклад!$A:$A,AC$5,Заклад!$B:$B,Dict!$A$2)</f>
        <v>0.74257425742574257</v>
      </c>
      <c r="AD21" s="123">
        <f>SUMIFS(Заклад!$E:$E,Заклад!$C:$C,$B21,Заклад!$A:$A,AD$5,Заклад!$B:$B,Dict!$A$2)</f>
        <v>0.1449771689497717</v>
      </c>
      <c r="AE21" s="123">
        <f>SUMIFS(Заклад!$E:$E,Заклад!$C:$C,$B21,Заклад!$A:$A,AE$5,Заклад!$B:$B,Dict!$A$2)</f>
        <v>0.43264840182648401</v>
      </c>
      <c r="AF21" s="74">
        <f>SUMIFS(Заклад!$E:$E,Заклад!$C:$C,$B21,Заклад!$A:$A,AF$5,Заклад!$B:$B,Dict!$A$2)</f>
        <v>0.75</v>
      </c>
      <c r="AG21" s="74">
        <f>SUMIFS(Заклад!$E:$E,Заклад!$C:$C,$B21,Заклад!$A:$A,AG$5,Заклад!$B:$B,Dict!$A$2)</f>
        <v>0.8571428571428571</v>
      </c>
      <c r="AH21" s="74">
        <f>SUMIFS(Заклад!$E:$E,Заклад!$C:$C,$B21,Заклад!$A:$A,AH$5,Заклад!$B:$B,Dict!$A$2)</f>
        <v>0.73076923076923073</v>
      </c>
      <c r="AI21" s="74">
        <f>SUMIFS(Заклад!$E:$E,Заклад!$C:$C,$B21,Заклад!$A:$A,AI$5,Заклад!$B:$B,Dict!$A$2)</f>
        <v>0.72934472934472938</v>
      </c>
      <c r="AJ21" s="74">
        <f>SUMIFS(Заклад!$E:$E,Заклад!$C:$C,$B21,Заклад!$A:$A,AJ$5,Заклад!$B:$B,Dict!$A$2)</f>
        <v>0.23636363636363636</v>
      </c>
      <c r="AK21" s="74">
        <f>SUMIFS(Заклад!$E:$E,Заклад!$C:$C,$B21,Заклад!$A:$A,AK$5,Заклад!$B:$B,Dict!$A$2)</f>
        <v>0.8542914171656687</v>
      </c>
      <c r="AL21" s="74">
        <f>SUMIFS(Заклад!$E:$E,Заклад!$C:$C,$B21,Заклад!$A:$A,AL$5,Заклад!$B:$B,Dict!$A$2)</f>
        <v>0.75565610859728505</v>
      </c>
      <c r="AM21" s="74">
        <f>SUMIFS(Заклад!$E:$E,Заклад!$C:$C,$B21,Заклад!$A:$A,AM$5,Заклад!$B:$B,Dict!$A$2)</f>
        <v>1.1976047904191617E-2</v>
      </c>
      <c r="AN21" s="74">
        <f>SUMIFS(Заклад!$E:$E,Заклад!$C:$C,$B21,Заклад!$A:$A,AN$5,Заклад!$B:$B,Dict!$A$2)</f>
        <v>0.69269521410579349</v>
      </c>
      <c r="AO21" s="74">
        <f>SUMIFS(Заклад!$E:$E,Заклад!$C:$C,$B21,Заклад!$A:$A,AO$5,Заклад!$B:$B,Dict!$A$2)</f>
        <v>1.090909090909091E-2</v>
      </c>
      <c r="AP21" s="74">
        <f>SUMIFS(Заклад!$E:$E,Заклад!$C:$C,$B21,Заклад!$A:$A,AP$5,Заклад!$B:$B,Dict!$A$2)</f>
        <v>0.8271604938271605</v>
      </c>
      <c r="AQ21" s="74">
        <f>SUMIFS(Заклад!$E:$E,Заклад!$C:$C,$B21,Заклад!$A:$A,AQ$5,Заклад!$B:$B,Dict!$A$2)</f>
        <v>7.462686567164179E-3</v>
      </c>
      <c r="AR21" s="74">
        <f>SUMIFS(Заклад!$E:$E,Заклад!$C:$C,$B21,Заклад!$A:$A,AR$5,Заклад!$B:$B,Dict!$A$2)</f>
        <v>0</v>
      </c>
      <c r="AS21" s="74">
        <f>SUMIFS(Заклад!$E:$E,Заклад!$C:$C,$B21,Заклад!$A:$A,AS$5,Заклад!$B:$B,Dict!$A$2)</f>
        <v>0</v>
      </c>
      <c r="AT21" s="74">
        <f>SUMIFS(Заклад!$E:$E,Заклад!$C:$C,$B21,Заклад!$A:$A,AT$5,Заклад!$B:$B,Dict!$A$2)</f>
        <v>9.8305084745762716E-2</v>
      </c>
      <c r="AU21" s="74">
        <f>SUMIFS(Заклад!$E:$E,Заклад!$C:$C,$B21,Заклад!$A:$A,AU$5,Заклад!$B:$B,Dict!$A$2)</f>
        <v>0.90804597701149425</v>
      </c>
      <c r="AV21" s="74">
        <f>SUMIFS(Заклад!$E:$E,Заклад!$C:$C,$B21,Заклад!$A:$A,AV$5,Заклад!$B:$B,Dict!$A$2)</f>
        <v>0</v>
      </c>
      <c r="AW21" s="74">
        <f>SUMIFS(Заклад!$E:$E,Заклад!$C:$C,$B21,Заклад!$A:$A,AW$5,Заклад!$B:$B,Dict!$A$2)</f>
        <v>0.3</v>
      </c>
      <c r="AX21" s="74">
        <f>SUMIFS(Заклад!$E:$E,Заклад!$C:$C,$B21,Заклад!$A:$A,AX$5,Заклад!$B:$B,Dict!$A$2)</f>
        <v>0.86785714285714288</v>
      </c>
      <c r="AY21" s="74">
        <f>SUMIFS(Заклад!$E:$E,Заклад!$C:$C,$B21,Заклад!$A:$A,AY$5,Заклад!$B:$B,Dict!$A$2)</f>
        <v>0.8018433179723502</v>
      </c>
    </row>
    <row r="22" spans="2:51" x14ac:dyDescent="0.3">
      <c r="B22" s="10" t="s">
        <v>404</v>
      </c>
      <c r="C22" s="56">
        <f>SUM(D22:M22)</f>
        <v>638</v>
      </c>
      <c r="D22" s="57">
        <f>SUMIFS(Заклад!$E:$E,Заклад!$C:$C,$B22,Заклад!$A:$A,D$5,Заклад!$B:$B,Dict!$A$2)</f>
        <v>10</v>
      </c>
      <c r="E22" s="57">
        <f>SUMIFS(Заклад!$E:$E,Заклад!$C:$C,$B22,Заклад!$A:$A,E$5,Заклад!$B:$B,Dict!$A$2)</f>
        <v>40</v>
      </c>
      <c r="F22" s="57">
        <f>SUMIFS(Заклад!$E:$E,Заклад!$C:$C,$B22,Заклад!$A:$A,F$5,Заклад!$B:$B,Dict!$A$2)</f>
        <v>90</v>
      </c>
      <c r="G22" s="57">
        <f>SUMIFS(Заклад!$E:$E,Заклад!$C:$C,$B22,Заклад!$A:$A,G$5,Заклад!$B:$B,Dict!$A$2)</f>
        <v>100</v>
      </c>
      <c r="H22" s="57">
        <f>SUMIFS(Заклад!$E:$E,Заклад!$C:$C,$B22,Заклад!$A:$A,H$5,Заклад!$B:$B,Dict!$A$2)</f>
        <v>41</v>
      </c>
      <c r="I22" s="57">
        <f>SUMIFS(Заклад!$E:$E,Заклад!$C:$C,$B22,Заклад!$A:$A,I$5,Заклад!$B:$B,Dict!$A$2)</f>
        <v>14</v>
      </c>
      <c r="J22" s="57">
        <f>SUMIFS(Заклад!$E:$E,Заклад!$C:$C,$B22,Заклад!$A:$A,J$5,Заклад!$B:$B,Dict!$A$2)</f>
        <v>49</v>
      </c>
      <c r="K22" s="57">
        <f>SUMIFS(Заклад!$E:$E,Заклад!$C:$C,$B22,Заклад!$A:$A,K$5,Заклад!$B:$B,Dict!$A$2)</f>
        <v>82</v>
      </c>
      <c r="L22" s="57">
        <f>SUMIFS(Заклад!$E:$E,Заклад!$C:$C,$B22,Заклад!$A:$A,L$5,Заклад!$B:$B,Dict!$A$2)</f>
        <v>105</v>
      </c>
      <c r="M22" s="57">
        <f>SUMIFS(Заклад!$E:$E,Заклад!$C:$C,$B22,Заклад!$A:$A,M$5,Заклад!$B:$B,Dict!$A$2)</f>
        <v>107</v>
      </c>
      <c r="N22" s="57">
        <f>SUMIFS(Заклад!$E:$E,Заклад!$C:$C,$B22,Заклад!$A:$A,N$5,Заклад!$B:$B,Dict!$A$2)</f>
        <v>0</v>
      </c>
      <c r="O22" s="57">
        <f>SUMIFS(Заклад!$E:$E,Заклад!$C:$C,$B22,Заклад!$A:$A,O$5,Заклад!$B:$B,Dict!$A$2)</f>
        <v>379</v>
      </c>
      <c r="P22" s="57">
        <f>SUMIFS(Заклад!$E:$E,Заклад!$C:$C,$B22,Заклад!$A:$A,P$5,Заклад!$B:$B,Dict!$A$2)</f>
        <v>59</v>
      </c>
      <c r="Q22" s="74">
        <f>SUMIFS(Заклад!$E:$E,Заклад!$C:$C,$B22,Заклад!$A:$A,Q$5,Заклад!$B:$B,Dict!$A$2)</f>
        <v>0.35444444444444445</v>
      </c>
      <c r="R22" s="74">
        <f>SUMIFS(Заклад!$E:$E,Заклад!$C:$C,$B22,Заклад!$A:$A,R$5,Заклад!$B:$B,Dict!$A$2)</f>
        <v>0.97962382445141061</v>
      </c>
      <c r="S22" s="74">
        <f>SUMIFS(Заклад!$E:$E,Заклад!$C:$C,$B22,Заклад!$A:$A,S$5,Заклад!$B:$B,Dict!$A$2)</f>
        <v>0.9447004608294931</v>
      </c>
      <c r="T22" s="57">
        <f>SUMIFS(Заклад!$E:$E,Заклад!$C:$C,$B22,Заклад!$A:$A,T$5,Заклад!$B:$B,Dict!$A$2)</f>
        <v>15.818181818181818</v>
      </c>
      <c r="U22" s="123">
        <f>SUMIFS(Заклад!$E:$E,Заклад!$C:$C,$B22,Заклад!$A:$A,U$5,Заклад!$B:$B,Dict!$A$2)</f>
        <v>0.92546583850931674</v>
      </c>
      <c r="V22" s="123">
        <f>SUMIFS(Заклад!$E:$E,Заклад!$C:$C,$B22,Заклад!$A:$A,V$5,Заклад!$B:$B,Dict!$A$2)</f>
        <v>0.90625</v>
      </c>
      <c r="W22" s="123">
        <f>SUMIFS(Заклад!$E:$E,Заклад!$C:$C,$B22,Заклад!$A:$A,W$5,Заклад!$B:$B,Dict!$A$2)</f>
        <v>0.92929292929292928</v>
      </c>
      <c r="X22" s="123">
        <f>SUMIFS(Заклад!$E:$E,Заклад!$C:$C,$B22,Заклад!$A:$A,X$5,Заклад!$B:$B,Dict!$A$2)</f>
        <v>0.95283018867924529</v>
      </c>
      <c r="Y22" s="123">
        <f>SUMIFS(Заклад!$E:$E,Заклад!$C:$C,$B22,Заклад!$A:$A,Y$5,Заклад!$B:$B,Dict!$A$2)</f>
        <v>0.85462555066079293</v>
      </c>
      <c r="Z22" s="123">
        <f>SUMIFS(Заклад!$E:$E,Заклад!$C:$C,$B22,Заклад!$A:$A,Z$5,Заклад!$B:$B,Dict!$A$2)</f>
        <v>0.89655172413793105</v>
      </c>
      <c r="AA22" s="123">
        <f>SUMIFS(Заклад!$E:$E,Заклад!$C:$C,$B22,Заклад!$A:$A,AA$5,Заклад!$B:$B,Dict!$A$2)</f>
        <v>0.98746081504702199</v>
      </c>
      <c r="AB22" s="123">
        <f>SUMIFS(Заклад!$E:$E,Заклад!$C:$C,$B22,Заклад!$A:$A,AB$5,Заклад!$B:$B,Dict!$A$2)</f>
        <v>0.97523809523809524</v>
      </c>
      <c r="AC22" s="123">
        <f>SUMIFS(Заклад!$E:$E,Заклад!$C:$C,$B22,Заклад!$A:$A,AC$5,Заклад!$B:$B,Dict!$A$2)</f>
        <v>0.78761061946902655</v>
      </c>
      <c r="AD22" s="123">
        <f>SUMIFS(Заклад!$E:$E,Заклад!$C:$C,$B22,Заклад!$A:$A,AD$5,Заклад!$B:$B,Dict!$A$2)</f>
        <v>0.19749216300940439</v>
      </c>
      <c r="AE22" s="123">
        <f>SUMIFS(Заклад!$E:$E,Заклад!$C:$C,$B22,Заклад!$A:$A,AE$5,Заклад!$B:$B,Dict!$A$2)</f>
        <v>0.55015673981191227</v>
      </c>
      <c r="AF22" s="74">
        <f>SUMIFS(Заклад!$E:$E,Заклад!$C:$C,$B22,Заклад!$A:$A,AF$5,Заклад!$B:$B,Dict!$A$2)</f>
        <v>0</v>
      </c>
      <c r="AG22" s="74">
        <f>SUMIFS(Заклад!$E:$E,Заклад!$C:$C,$B22,Заклад!$A:$A,AG$5,Заклад!$B:$B,Dict!$A$2)</f>
        <v>0.75</v>
      </c>
      <c r="AH22" s="74">
        <f>SUMIFS(Заклад!$E:$E,Заклад!$C:$C,$B22,Заклад!$A:$A,AH$5,Заклад!$B:$B,Dict!$A$2)</f>
        <v>0.41379310344827586</v>
      </c>
      <c r="AI22" s="74">
        <f>SUMIFS(Заклад!$E:$E,Заклад!$C:$C,$B22,Заклад!$A:$A,AI$5,Заклад!$B:$B,Dict!$A$2)</f>
        <v>0.72440944881889768</v>
      </c>
      <c r="AJ22" s="74">
        <f>SUMIFS(Заклад!$E:$E,Заклад!$C:$C,$B22,Заклад!$A:$A,AJ$5,Заклад!$B:$B,Dict!$A$2)</f>
        <v>0.72159090909090906</v>
      </c>
      <c r="AK22" s="74">
        <f>SUMIFS(Заклад!$E:$E,Заклад!$C:$C,$B22,Заклад!$A:$A,AK$5,Заклад!$B:$B,Dict!$A$2)</f>
        <v>0.85256410256410253</v>
      </c>
      <c r="AL22" s="74">
        <f>SUMIFS(Заклад!$E:$E,Заклад!$C:$C,$B22,Заклад!$A:$A,AL$5,Заклад!$B:$B,Dict!$A$2)</f>
        <v>0.83739837398373984</v>
      </c>
      <c r="AM22" s="74">
        <f>SUMIFS(Заклад!$E:$E,Заклад!$C:$C,$B22,Заклад!$A:$A,AM$5,Заклад!$B:$B,Dict!$A$2)</f>
        <v>9.7087378640776691E-3</v>
      </c>
      <c r="AN22" s="74">
        <f>SUMIFS(Заклад!$E:$E,Заклад!$C:$C,$B22,Заклад!$A:$A,AN$5,Заклад!$B:$B,Dict!$A$2)</f>
        <v>0.56862745098039214</v>
      </c>
      <c r="AO22" s="74">
        <f>SUMIFS(Заклад!$E:$E,Заклад!$C:$C,$B22,Заклад!$A:$A,AO$5,Заклад!$B:$B,Dict!$A$2)</f>
        <v>0</v>
      </c>
      <c r="AP22" s="74">
        <f>SUMIFS(Заклад!$E:$E,Заклад!$C:$C,$B22,Заклад!$A:$A,AP$5,Заклад!$B:$B,Dict!$A$2)</f>
        <v>0.82113821138211385</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v>
      </c>
      <c r="AT22" s="74">
        <f>SUMIFS(Заклад!$E:$E,Заклад!$C:$C,$B22,Заклад!$A:$A,AT$5,Заклад!$B:$B,Dict!$A$2)</f>
        <v>0.14953271028037382</v>
      </c>
      <c r="AU22" s="74">
        <f>SUMIFS(Заклад!$E:$E,Заклад!$C:$C,$B22,Заклад!$A:$A,AU$5,Заклад!$B:$B,Dict!$A$2)</f>
        <v>0.52083333333333337</v>
      </c>
      <c r="AV22" s="74">
        <f>SUMIFS(Заклад!$E:$E,Заклад!$C:$C,$B22,Заклад!$A:$A,AV$5,Заклад!$B:$B,Dict!$A$2)</f>
        <v>1</v>
      </c>
      <c r="AW22" s="74">
        <f>SUMIFS(Заклад!$E:$E,Заклад!$C:$C,$B22,Заклад!$A:$A,AW$5,Заклад!$B:$B,Dict!$A$2)</f>
        <v>0.2982456140350877</v>
      </c>
      <c r="AX22" s="74">
        <f>SUMIFS(Заклад!$E:$E,Заклад!$C:$C,$B22,Заклад!$A:$A,AX$5,Заклад!$B:$B,Dict!$A$2)</f>
        <v>0.81862745098039214</v>
      </c>
      <c r="AY22" s="74">
        <f>SUMIFS(Заклад!$E:$E,Заклад!$C:$C,$B22,Заклад!$A:$A,AY$5,Заклад!$B:$B,Dict!$A$2)</f>
        <v>0.87755102040816324</v>
      </c>
    </row>
    <row r="23" spans="2:51" x14ac:dyDescent="0.3">
      <c r="B23" s="10" t="s">
        <v>419</v>
      </c>
      <c r="C23" s="56">
        <f>SUM(D23:M23)</f>
        <v>1825</v>
      </c>
      <c r="D23" s="57">
        <f>SUMIFS(Заклад!$E:$E,Заклад!$C:$C,$B23,Заклад!$A:$A,D$5,Заклад!$B:$B,Dict!$A$2)</f>
        <v>36</v>
      </c>
      <c r="E23" s="57">
        <f>SUMIFS(Заклад!$E:$E,Заклад!$C:$C,$B23,Заклад!$A:$A,E$5,Заклад!$B:$B,Dict!$A$2)</f>
        <v>138</v>
      </c>
      <c r="F23" s="57">
        <f>SUMIFS(Заклад!$E:$E,Заклад!$C:$C,$B23,Заклад!$A:$A,F$5,Заклад!$B:$B,Dict!$A$2)</f>
        <v>260</v>
      </c>
      <c r="G23" s="57">
        <f>SUMIFS(Заклад!$E:$E,Заклад!$C:$C,$B23,Заклад!$A:$A,G$5,Заклад!$B:$B,Dict!$A$2)</f>
        <v>298</v>
      </c>
      <c r="H23" s="57">
        <f>SUMIFS(Заклад!$E:$E,Заклад!$C:$C,$B23,Заклад!$A:$A,H$5,Заклад!$B:$B,Dict!$A$2)</f>
        <v>123</v>
      </c>
      <c r="I23" s="57">
        <f>SUMIFS(Заклад!$E:$E,Заклад!$C:$C,$B23,Заклад!$A:$A,I$5,Заклад!$B:$B,Dict!$A$2)</f>
        <v>29</v>
      </c>
      <c r="J23" s="57">
        <f>SUMIFS(Заклад!$E:$E,Заклад!$C:$C,$B23,Заклад!$A:$A,J$5,Заклад!$B:$B,Dict!$A$2)</f>
        <v>122</v>
      </c>
      <c r="K23" s="57">
        <f>SUMIFS(Заклад!$E:$E,Заклад!$C:$C,$B23,Заклад!$A:$A,K$5,Заклад!$B:$B,Dict!$A$2)</f>
        <v>264</v>
      </c>
      <c r="L23" s="57">
        <f>SUMIFS(Заклад!$E:$E,Заклад!$C:$C,$B23,Заклад!$A:$A,L$5,Заклад!$B:$B,Dict!$A$2)</f>
        <v>345</v>
      </c>
      <c r="M23" s="57">
        <f>SUMIFS(Заклад!$E:$E,Заклад!$C:$C,$B23,Заклад!$A:$A,M$5,Заклад!$B:$B,Dict!$A$2)</f>
        <v>210</v>
      </c>
      <c r="N23" s="57">
        <f>SUMIFS(Заклад!$E:$E,Заклад!$C:$C,$B23,Заклад!$A:$A,N$5,Заклад!$B:$B,Dict!$A$2)</f>
        <v>0</v>
      </c>
      <c r="O23" s="57">
        <f>SUMIFS(Заклад!$E:$E,Заклад!$C:$C,$B23,Заклад!$A:$A,O$5,Заклад!$B:$B,Dict!$A$2)</f>
        <v>522</v>
      </c>
      <c r="P23" s="57">
        <f>SUMIFS(Заклад!$E:$E,Заклад!$C:$C,$B23,Заклад!$A:$A,P$5,Заклад!$B:$B,Dict!$A$2)</f>
        <v>189</v>
      </c>
      <c r="Q23" s="74">
        <f>SUMIFS(Заклад!$E:$E,Заклад!$C:$C,$B23,Заклад!$A:$A,Q$5,Заклад!$B:$B,Dict!$A$2)</f>
        <v>1.0138888888888888</v>
      </c>
      <c r="R23" s="74">
        <f>SUMIFS(Заклад!$E:$E,Заклад!$C:$C,$B23,Заклад!$A:$A,R$5,Заклад!$B:$B,Dict!$A$2)</f>
        <v>0.9397260273972603</v>
      </c>
      <c r="S23" s="74">
        <f>SUMIFS(Заклад!$E:$E,Заклад!$C:$C,$B23,Заклад!$A:$A,S$5,Заклад!$B:$B,Dict!$A$2)</f>
        <v>0.78718535469107553</v>
      </c>
      <c r="T23" s="57">
        <f>SUMIFS(Заклад!$E:$E,Заклад!$C:$C,$B23,Заклад!$A:$A,T$5,Заклад!$B:$B,Dict!$A$2)</f>
        <v>23.40909090909091</v>
      </c>
      <c r="U23" s="123">
        <f>SUMIFS(Заклад!$E:$E,Заклад!$C:$C,$B23,Заклад!$A:$A,U$5,Заклад!$B:$B,Dict!$A$2)</f>
        <v>0.98411885245901642</v>
      </c>
      <c r="V23" s="123">
        <f>SUMIFS(Заклад!$E:$E,Заклад!$C:$C,$B23,Заклад!$A:$A,V$5,Заклад!$B:$B,Dict!$A$2)</f>
        <v>0.9850746268656716</v>
      </c>
      <c r="W23" s="123">
        <f>SUMIFS(Заклад!$E:$E,Заклад!$C:$C,$B23,Заклад!$A:$A,W$5,Заклад!$B:$B,Dict!$A$2)</f>
        <v>0.9887640449438202</v>
      </c>
      <c r="X23" s="123">
        <f>SUMIFS(Заклад!$E:$E,Заклад!$C:$C,$B23,Заклад!$A:$A,X$5,Заклад!$B:$B,Dict!$A$2)</f>
        <v>0.99570815450643779</v>
      </c>
      <c r="Y23" s="123">
        <f>SUMIFS(Заклад!$E:$E,Заклад!$C:$C,$B23,Заклад!$A:$A,Y$5,Заклад!$B:$B,Dict!$A$2)</f>
        <v>0.9463414634146341</v>
      </c>
      <c r="Z23" s="123">
        <f>SUMIFS(Заклад!$E:$E,Заклад!$C:$C,$B23,Заклад!$A:$A,Z$5,Заклад!$B:$B,Dict!$A$2)</f>
        <v>0.97236438075742071</v>
      </c>
      <c r="AA23" s="123">
        <f>SUMIFS(Заклад!$E:$E,Заклад!$C:$C,$B23,Заклад!$A:$A,AA$5,Заклад!$B:$B,Dict!$A$2)</f>
        <v>0.99561643835616442</v>
      </c>
      <c r="AB23" s="123">
        <f>SUMIFS(Заклад!$E:$E,Заклад!$C:$C,$B23,Заклад!$A:$A,AB$5,Заклад!$B:$B,Dict!$A$2)</f>
        <v>0.996</v>
      </c>
      <c r="AC23" s="123">
        <f>SUMIFS(Заклад!$E:$E,Заклад!$C:$C,$B23,Заклад!$A:$A,AC$5,Заклад!$B:$B,Dict!$A$2)</f>
        <v>0.79384615384615387</v>
      </c>
      <c r="AD23" s="123">
        <f>SUMIFS(Заклад!$E:$E,Заклад!$C:$C,$B23,Заклад!$A:$A,AD$5,Заклад!$B:$B,Dict!$A$2)</f>
        <v>0.17260273972602741</v>
      </c>
      <c r="AE23" s="123">
        <f>SUMIFS(Заклад!$E:$E,Заклад!$C:$C,$B23,Заклад!$A:$A,AE$5,Заклад!$B:$B,Dict!$A$2)</f>
        <v>0.48493150684931507</v>
      </c>
      <c r="AF23" s="74">
        <f>SUMIFS(Заклад!$E:$E,Заклад!$C:$C,$B23,Заклад!$A:$A,AF$5,Заклад!$B:$B,Dict!$A$2)</f>
        <v>1</v>
      </c>
      <c r="AG23" s="74">
        <f>SUMIFS(Заклад!$E:$E,Заклад!$C:$C,$B23,Заклад!$A:$A,AG$5,Заклад!$B:$B,Dict!$A$2)</f>
        <v>0.8</v>
      </c>
      <c r="AH23" s="74">
        <f>SUMIFS(Заклад!$E:$E,Заклад!$C:$C,$B23,Заклад!$A:$A,AH$5,Заклад!$B:$B,Dict!$A$2)</f>
        <v>0.48192771084337349</v>
      </c>
      <c r="AI23" s="74">
        <f>SUMIFS(Заклад!$E:$E,Заклад!$C:$C,$B23,Заклад!$A:$A,AI$5,Заклад!$B:$B,Dict!$A$2)</f>
        <v>0.9386189258312021</v>
      </c>
      <c r="AJ23" s="74">
        <f>SUMIFS(Заклад!$E:$E,Заклад!$C:$C,$B23,Заклад!$A:$A,AJ$5,Заклад!$B:$B,Dict!$A$2)</f>
        <v>0.9366754617414248</v>
      </c>
      <c r="AK23" s="74">
        <f>SUMIFS(Заклад!$E:$E,Заклад!$C:$C,$B23,Заклад!$A:$A,AK$5,Заклад!$B:$B,Dict!$A$2)</f>
        <v>0.9468599033816425</v>
      </c>
      <c r="AL23" s="74">
        <f>SUMIFS(Заклад!$E:$E,Заклад!$C:$C,$B23,Заклад!$A:$A,AL$5,Заклад!$B:$B,Dict!$A$2)</f>
        <v>0.82594936708860756</v>
      </c>
      <c r="AM23" s="74">
        <f>SUMIFS(Заклад!$E:$E,Заклад!$C:$C,$B23,Заклад!$A:$A,AM$5,Заклад!$B:$B,Dict!$A$2)</f>
        <v>4.9808429118773943E-2</v>
      </c>
      <c r="AN23" s="74">
        <f>SUMIFS(Заклад!$E:$E,Заклад!$C:$C,$B23,Заклад!$A:$A,AN$5,Заклад!$B:$B,Dict!$A$2)</f>
        <v>0.70015455950540961</v>
      </c>
      <c r="AO23" s="74">
        <f>SUMIFS(Заклад!$E:$E,Заклад!$C:$C,$B23,Заклад!$A:$A,AO$5,Заклад!$B:$B,Dict!$A$2)</f>
        <v>1.9867549668874173E-2</v>
      </c>
      <c r="AP23" s="74">
        <f>SUMIFS(Заклад!$E:$E,Заклад!$C:$C,$B23,Заклад!$A:$A,AP$5,Заклад!$B:$B,Dict!$A$2)</f>
        <v>0.92483660130718959</v>
      </c>
      <c r="AQ23" s="74">
        <f>SUMIFS(Заклад!$E:$E,Заклад!$C:$C,$B23,Заклад!$A:$A,AQ$5,Заклад!$B:$B,Dict!$A$2)</f>
        <v>3.5335689045936395E-3</v>
      </c>
      <c r="AR23" s="74">
        <f>SUMIFS(Заклад!$E:$E,Заклад!$C:$C,$B23,Заклад!$A:$A,AR$5,Заклад!$B:$B,Dict!$A$2)</f>
        <v>4.3478260869565216E-2</v>
      </c>
      <c r="AS23" s="74">
        <f>SUMIFS(Заклад!$E:$E,Заклад!$C:$C,$B23,Заклад!$A:$A,AS$5,Заклад!$B:$B,Dict!$A$2)</f>
        <v>0.33333333333333331</v>
      </c>
      <c r="AT23" s="74">
        <f>SUMIFS(Заклад!$E:$E,Заклад!$C:$C,$B23,Заклад!$A:$A,AT$5,Заклад!$B:$B,Dict!$A$2)</f>
        <v>7.0261437908496732E-2</v>
      </c>
      <c r="AU23" s="74">
        <f>SUMIFS(Заклад!$E:$E,Заклад!$C:$C,$B23,Заклад!$A:$A,AU$5,Заклад!$B:$B,Dict!$A$2)</f>
        <v>0.83720930232558144</v>
      </c>
      <c r="AV23" s="74">
        <f>SUMIFS(Заклад!$E:$E,Заклад!$C:$C,$B23,Заклад!$A:$A,AV$5,Заклад!$B:$B,Dict!$A$2)</f>
        <v>0.5714285714285714</v>
      </c>
      <c r="AW23" s="74">
        <f>SUMIFS(Заклад!$E:$E,Заклад!$C:$C,$B23,Заклад!$A:$A,AW$5,Заклад!$B:$B,Dict!$A$2)</f>
        <v>0.20353982300884957</v>
      </c>
      <c r="AX23" s="74">
        <f>SUMIFS(Заклад!$E:$E,Заклад!$C:$C,$B23,Заклад!$A:$A,AX$5,Заклад!$B:$B,Dict!$A$2)</f>
        <v>0.9634703196347032</v>
      </c>
      <c r="AY23" s="74">
        <f>SUMIFS(Заклад!$E:$E,Заклад!$C:$C,$B23,Заклад!$A:$A,AY$5,Заклад!$B:$B,Dict!$A$2)</f>
        <v>0.97350993377483441</v>
      </c>
    </row>
    <row r="24" spans="2:51" x14ac:dyDescent="0.3">
      <c r="B24" s="10" t="s">
        <v>421</v>
      </c>
      <c r="C24" s="56">
        <f>SUM(D24:M24)</f>
        <v>347</v>
      </c>
      <c r="D24" s="57">
        <f>SUMIFS(Заклад!$E:$E,Заклад!$C:$C,$B24,Заклад!$A:$A,D$5,Заклад!$B:$B,Dict!$A$2)</f>
        <v>90</v>
      </c>
      <c r="E24" s="57">
        <f>SUMIFS(Заклад!$E:$E,Заклад!$C:$C,$B24,Заклад!$A:$A,E$5,Заклад!$B:$B,Dict!$A$2)</f>
        <v>76</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90</v>
      </c>
      <c r="J24" s="57">
        <f>SUMIFS(Заклад!$E:$E,Заклад!$C:$C,$B24,Заклад!$A:$A,J$5,Заклад!$B:$B,Dict!$A$2)</f>
        <v>91</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387</v>
      </c>
      <c r="P24" s="57">
        <f>SUMIFS(Заклад!$E:$E,Заклад!$C:$C,$B24,Заклад!$A:$A,P$5,Заклад!$B:$B,Dict!$A$2)</f>
        <v>77</v>
      </c>
      <c r="Q24" s="74">
        <f>SUMIFS(Заклад!$E:$E,Заклад!$C:$C,$B24,Заклад!$A:$A,Q$5,Заклад!$B:$B,Dict!$A$2)</f>
        <v>0.38555555555555554</v>
      </c>
      <c r="R24" s="74">
        <f>SUMIFS(Заклад!$E:$E,Заклад!$C:$C,$B24,Заклад!$A:$A,R$5,Заклад!$B:$B,Dict!$A$2)</f>
        <v>1.5561959654178674</v>
      </c>
      <c r="S24" s="74">
        <f>SUMIFS(Заклад!$E:$E,Заклад!$C:$C,$B24,Заклад!$A:$A,S$5,Заклад!$B:$B,Dict!$A$2)</f>
        <v>0.98064516129032253</v>
      </c>
      <c r="T24" s="57">
        <f>SUMIFS(Заклад!$E:$E,Заклад!$C:$C,$B24,Заклад!$A:$A,T$5,Заклад!$B:$B,Dict!$A$2)</f>
        <v>15.772727272727273</v>
      </c>
      <c r="U24" s="123">
        <f>SUMIFS(Заклад!$E:$E,Заклад!$C:$C,$B24,Заклад!$A:$A,U$5,Заклад!$B:$B,Dict!$A$2)</f>
        <v>0.96061269146608319</v>
      </c>
      <c r="V24" s="123">
        <f>SUMIFS(Заклад!$E:$E,Заклад!$C:$C,$B24,Заклад!$A:$A,V$5,Заклад!$B:$B,Dict!$A$2)</f>
        <v>0.97169811320754718</v>
      </c>
      <c r="W24" s="123">
        <f>SUMIFS(Заклад!$E:$E,Заклад!$C:$C,$B24,Заклад!$A:$A,W$5,Заклад!$B:$B,Dict!$A$2)</f>
        <v>0.95927601809954754</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0.96535796766743653</v>
      </c>
      <c r="AA24" s="123">
        <f>SUMIFS(Заклад!$E:$E,Заклад!$C:$C,$B24,Заклад!$A:$A,AA$5,Заклад!$B:$B,Dict!$A$2)</f>
        <v>0.97982708933717577</v>
      </c>
      <c r="AB24" s="123">
        <f>SUMIFS(Заклад!$E:$E,Заклад!$C:$C,$B24,Заклад!$A:$A,AB$5,Заклад!$B:$B,Dict!$A$2)</f>
        <v>0</v>
      </c>
      <c r="AC24" s="123">
        <f>SUMIFS(Заклад!$E:$E,Заклад!$C:$C,$B24,Заклад!$A:$A,AC$5,Заклад!$B:$B,Dict!$A$2)</f>
        <v>0.89913544668587897</v>
      </c>
      <c r="AD24" s="123">
        <f>SUMIFS(Заклад!$E:$E,Заклад!$C:$C,$B24,Заклад!$A:$A,AD$5,Заклад!$B:$B,Dict!$A$2)</f>
        <v>0.29682997118155618</v>
      </c>
      <c r="AE24" s="123">
        <f>SUMIFS(Заклад!$E:$E,Заклад!$C:$C,$B24,Заклад!$A:$A,AE$5,Заклад!$B:$B,Dict!$A$2)</f>
        <v>2.5936599423631124E-2</v>
      </c>
      <c r="AF24" s="74">
        <f>SUMIFS(Заклад!$E:$E,Заклад!$C:$C,$B24,Заклад!$A:$A,AF$5,Заклад!$B:$B,Dict!$A$2)</f>
        <v>0.95833333333333337</v>
      </c>
      <c r="AG24" s="74">
        <f>SUMIFS(Заклад!$E:$E,Заклад!$C:$C,$B24,Заклад!$A:$A,AG$5,Заклад!$B:$B,Dict!$A$2)</f>
        <v>0.84313725490196079</v>
      </c>
      <c r="AH24" s="74">
        <f>SUMIFS(Заклад!$E:$E,Заклад!$C:$C,$B24,Заклад!$A:$A,AH$5,Заклад!$B:$B,Dict!$A$2)</f>
        <v>0.45982142857142855</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2.8011204481792717E-3</v>
      </c>
      <c r="AU24" s="74">
        <f>SUMIFS(Заклад!$E:$E,Заклад!$C:$C,$B24,Заклад!$A:$A,AU$5,Заклад!$B:$B,Dict!$A$2)</f>
        <v>1</v>
      </c>
      <c r="AV24" s="74">
        <f>SUMIFS(Заклад!$E:$E,Заклад!$C:$C,$B24,Заклад!$A:$A,AV$5,Заклад!$B:$B,Dict!$A$2)</f>
        <v>0.125</v>
      </c>
      <c r="AW24" s="74">
        <f>SUMIFS(Заклад!$E:$E,Заклад!$C:$C,$B24,Заклад!$A:$A,AW$5,Заклад!$B:$B,Dict!$A$2)</f>
        <v>0</v>
      </c>
      <c r="AX24" s="74">
        <f>SUMIFS(Заклад!$E:$E,Заклад!$C:$C,$B24,Заклад!$A:$A,AX$5,Заклад!$B:$B,Dict!$A$2)</f>
        <v>0</v>
      </c>
      <c r="AY24" s="74">
        <f>SUMIFS(Заклад!$E:$E,Заклад!$C:$C,$B24,Заклад!$A:$A,AY$5,Заклад!$B:$B,Dict!$A$2)</f>
        <v>0</v>
      </c>
    </row>
    <row r="25" spans="2:51" x14ac:dyDescent="0.3">
      <c r="B25" s="10" t="s">
        <v>415</v>
      </c>
      <c r="C25" s="56">
        <f>SUM(D25:M25)</f>
        <v>311</v>
      </c>
      <c r="D25" s="57">
        <f>SUMIFS(Заклад!$E:$E,Заклад!$C:$C,$B25,Заклад!$A:$A,D$5,Заклад!$B:$B,Dict!$A$2)</f>
        <v>0</v>
      </c>
      <c r="E25" s="57">
        <f>SUMIFS(Заклад!$E:$E,Заклад!$C:$C,$B25,Заклад!$A:$A,E$5,Заклад!$B:$B,Dict!$A$2)</f>
        <v>5</v>
      </c>
      <c r="F25" s="57">
        <f>SUMIFS(Заклад!$E:$E,Заклад!$C:$C,$B25,Заклад!$A:$A,F$5,Заклад!$B:$B,Dict!$A$2)</f>
        <v>41</v>
      </c>
      <c r="G25" s="57">
        <f>SUMIFS(Заклад!$E:$E,Заклад!$C:$C,$B25,Заклад!$A:$A,G$5,Заклад!$B:$B,Dict!$A$2)</f>
        <v>66</v>
      </c>
      <c r="H25" s="57">
        <f>SUMIFS(Заклад!$E:$E,Заклад!$C:$C,$B25,Заклад!$A:$A,H$5,Заклад!$B:$B,Dict!$A$2)</f>
        <v>56</v>
      </c>
      <c r="I25" s="57">
        <f>SUMIFS(Заклад!$E:$E,Заклад!$C:$C,$B25,Заклад!$A:$A,I$5,Заклад!$B:$B,Dict!$A$2)</f>
        <v>0</v>
      </c>
      <c r="J25" s="57">
        <f>SUMIFS(Заклад!$E:$E,Заклад!$C:$C,$B25,Заклад!$A:$A,J$5,Заклад!$B:$B,Dict!$A$2)</f>
        <v>1</v>
      </c>
      <c r="K25" s="57">
        <f>SUMIFS(Заклад!$E:$E,Заклад!$C:$C,$B25,Заклад!$A:$A,K$5,Заклад!$B:$B,Dict!$A$2)</f>
        <v>18</v>
      </c>
      <c r="L25" s="57">
        <f>SUMIFS(Заклад!$E:$E,Заклад!$C:$C,$B25,Заклад!$A:$A,L$5,Заклад!$B:$B,Dict!$A$2)</f>
        <v>60</v>
      </c>
      <c r="M25" s="57">
        <f>SUMIFS(Заклад!$E:$E,Заклад!$C:$C,$B25,Заклад!$A:$A,M$5,Заклад!$B:$B,Dict!$A$2)</f>
        <v>64</v>
      </c>
      <c r="N25" s="57">
        <f>SUMIFS(Заклад!$E:$E,Заклад!$C:$C,$B25,Заклад!$A:$A,N$5,Заклад!$B:$B,Dict!$A$2)</f>
        <v>0</v>
      </c>
      <c r="O25" s="57">
        <f>SUMIFS(Заклад!$E:$E,Заклад!$C:$C,$B25,Заклад!$A:$A,O$5,Заклад!$B:$B,Dict!$A$2)</f>
        <v>199</v>
      </c>
      <c r="P25" s="57">
        <f>SUMIFS(Заклад!$E:$E,Заклад!$C:$C,$B25,Заклад!$A:$A,P$5,Заклад!$B:$B,Dict!$A$2)</f>
        <v>48</v>
      </c>
      <c r="Q25" s="74">
        <f>SUMIFS(Заклад!$E:$E,Заклад!$C:$C,$B25,Заклад!$A:$A,Q$5,Заклад!$B:$B,Dict!$A$2)</f>
        <v>0.17277777777777778</v>
      </c>
      <c r="R25" s="74">
        <f>SUMIFS(Заклад!$E:$E,Заклад!$C:$C,$B25,Заклад!$A:$A,R$5,Заклад!$B:$B,Dict!$A$2)</f>
        <v>2.0192926045016075</v>
      </c>
      <c r="S25" s="74">
        <f>SUMIFS(Заклад!$E:$E,Заклад!$C:$C,$B25,Заклад!$A:$A,S$5,Заклад!$B:$B,Dict!$A$2)</f>
        <v>0.93129770992366412</v>
      </c>
      <c r="T25" s="57">
        <f>SUMIFS(Заклад!$E:$E,Заклад!$C:$C,$B25,Заклад!$A:$A,T$5,Заклад!$B:$B,Dict!$A$2)</f>
        <v>8.9090909090909083</v>
      </c>
      <c r="U25" s="123">
        <f>SUMIFS(Заклад!$E:$E,Заклад!$C:$C,$B25,Заклад!$A:$A,U$5,Заклад!$B:$B,Dict!$A$2)</f>
        <v>0.94021739130434778</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1</v>
      </c>
      <c r="Y25" s="123">
        <f>SUMIFS(Заклад!$E:$E,Заклад!$C:$C,$B25,Заклад!$A:$A,Y$5,Заклад!$B:$B,Dict!$A$2)</f>
        <v>0.96078431372549022</v>
      </c>
      <c r="Z25" s="123">
        <f>SUMIFS(Заклад!$E:$E,Заклад!$C:$C,$B25,Заклад!$A:$A,Z$5,Заклад!$B:$B,Dict!$A$2)</f>
        <v>0.97297297297297303</v>
      </c>
      <c r="AA25" s="123">
        <f>SUMIFS(Заклад!$E:$E,Заклад!$C:$C,$B25,Заклад!$A:$A,AA$5,Заклад!$B:$B,Dict!$A$2)</f>
        <v>0.98392282958199362</v>
      </c>
      <c r="AB25" s="123">
        <f>SUMIFS(Заклад!$E:$E,Заклад!$C:$C,$B25,Заклад!$A:$A,AB$5,Заклад!$B:$B,Dict!$A$2)</f>
        <v>0.9868852459016394</v>
      </c>
      <c r="AC25" s="123">
        <f>SUMIFS(Заклад!$E:$E,Заклад!$C:$C,$B25,Заклад!$A:$A,AC$5,Заклад!$B:$B,Dict!$A$2)</f>
        <v>0.33333333333333331</v>
      </c>
      <c r="AD25" s="123">
        <f>SUMIFS(Заклад!$E:$E,Заклад!$C:$C,$B25,Заклад!$A:$A,AD$5,Заклад!$B:$B,Dict!$A$2)</f>
        <v>5.1446945337620578E-2</v>
      </c>
      <c r="AE25" s="123">
        <f>SUMIFS(Заклад!$E:$E,Заклад!$C:$C,$B25,Заклад!$A:$A,AE$5,Заклад!$B:$B,Dict!$A$2)</f>
        <v>0.6012861736334405</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v>
      </c>
      <c r="AI25" s="74">
        <f>SUMIFS(Заклад!$E:$E,Заклад!$C:$C,$B25,Заклад!$A:$A,AI$5,Заклад!$B:$B,Dict!$A$2)</f>
        <v>0.90833333333333333</v>
      </c>
      <c r="AJ25" s="74">
        <f>SUMIFS(Заклад!$E:$E,Заклад!$C:$C,$B25,Заклад!$A:$A,AJ$5,Заклад!$B:$B,Dict!$A$2)</f>
        <v>0.89898989898989901</v>
      </c>
      <c r="AK25" s="74">
        <f>SUMIFS(Заклад!$E:$E,Заклад!$C:$C,$B25,Заклад!$A:$A,AK$5,Заклад!$B:$B,Dict!$A$2)</f>
        <v>0.84360189573459721</v>
      </c>
      <c r="AL25" s="74">
        <f>SUMIFS(Заклад!$E:$E,Заклад!$C:$C,$B25,Заклад!$A:$A,AL$5,Заклад!$B:$B,Dict!$A$2)</f>
        <v>8.9285714285714281E-3</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v>
      </c>
      <c r="AT25" s="74">
        <f>SUMIFS(Заклад!$E:$E,Заклад!$C:$C,$B25,Заклад!$A:$A,AT$5,Заклад!$B:$B,Dict!$A$2)</f>
        <v>0.1464968152866242</v>
      </c>
      <c r="AU25" s="74">
        <f>SUMIFS(Заклад!$E:$E,Заклад!$C:$C,$B25,Заклад!$A:$A,AU$5,Заклад!$B:$B,Dict!$A$2)</f>
        <v>0.86956521739130432</v>
      </c>
      <c r="AV25" s="74">
        <f>SUMIFS(Заклад!$E:$E,Заклад!$C:$C,$B25,Заклад!$A:$A,AV$5,Заклад!$B:$B,Dict!$A$2)</f>
        <v>0</v>
      </c>
      <c r="AW25" s="74">
        <f>SUMIFS(Заклад!$E:$E,Заклад!$C:$C,$B25,Заклад!$A:$A,AW$5,Заклад!$B:$B,Dict!$A$2)</f>
        <v>0.28000000000000003</v>
      </c>
      <c r="AX25" s="74">
        <f>SUMIFS(Заклад!$E:$E,Заклад!$C:$C,$B25,Заклад!$A:$A,AX$5,Заклад!$B:$B,Dict!$A$2)</f>
        <v>0.83076923076923082</v>
      </c>
      <c r="AY25" s="74">
        <f>SUMIFS(Заклад!$E:$E,Заклад!$C:$C,$B25,Заклад!$A:$A,AY$5,Заклад!$B:$B,Dict!$A$2)</f>
        <v>0.90517241379310343</v>
      </c>
    </row>
    <row r="26" spans="2:51" x14ac:dyDescent="0.3">
      <c r="B26" s="10" t="s">
        <v>396</v>
      </c>
      <c r="C26" s="56">
        <f>SUM(D26:M26)</f>
        <v>1834</v>
      </c>
      <c r="D26" s="57">
        <f>SUMIFS(Заклад!$E:$E,Заклад!$C:$C,$B26,Заклад!$A:$A,D$5,Заклад!$B:$B,Dict!$A$2)</f>
        <v>31</v>
      </c>
      <c r="E26" s="57">
        <f>SUMIFS(Заклад!$E:$E,Заклад!$C:$C,$B26,Заклад!$A:$A,E$5,Заклад!$B:$B,Dict!$A$2)</f>
        <v>120</v>
      </c>
      <c r="F26" s="57">
        <f>SUMIFS(Заклад!$E:$E,Заклад!$C:$C,$B26,Заклад!$A:$A,F$5,Заклад!$B:$B,Dict!$A$2)</f>
        <v>266</v>
      </c>
      <c r="G26" s="57">
        <f>SUMIFS(Заклад!$E:$E,Заклад!$C:$C,$B26,Заклад!$A:$A,G$5,Заклад!$B:$B,Dict!$A$2)</f>
        <v>316</v>
      </c>
      <c r="H26" s="57">
        <f>SUMIFS(Заклад!$E:$E,Заклад!$C:$C,$B26,Заклад!$A:$A,H$5,Заклад!$B:$B,Dict!$A$2)</f>
        <v>115</v>
      </c>
      <c r="I26" s="57">
        <f>SUMIFS(Заклад!$E:$E,Заклад!$C:$C,$B26,Заклад!$A:$A,I$5,Заклад!$B:$B,Dict!$A$2)</f>
        <v>32</v>
      </c>
      <c r="J26" s="57">
        <f>SUMIFS(Заклад!$E:$E,Заклад!$C:$C,$B26,Заклад!$A:$A,J$5,Заклад!$B:$B,Dict!$A$2)</f>
        <v>137</v>
      </c>
      <c r="K26" s="57">
        <f>SUMIFS(Заклад!$E:$E,Заклад!$C:$C,$B26,Заклад!$A:$A,K$5,Заклад!$B:$B,Dict!$A$2)</f>
        <v>264</v>
      </c>
      <c r="L26" s="57">
        <f>SUMIFS(Заклад!$E:$E,Заклад!$C:$C,$B26,Заклад!$A:$A,L$5,Заклад!$B:$B,Dict!$A$2)</f>
        <v>361</v>
      </c>
      <c r="M26" s="57">
        <f>SUMIFS(Заклад!$E:$E,Заклад!$C:$C,$B26,Заклад!$A:$A,M$5,Заклад!$B:$B,Dict!$A$2)</f>
        <v>192</v>
      </c>
      <c r="N26" s="57">
        <f>SUMIFS(Заклад!$E:$E,Заклад!$C:$C,$B26,Заклад!$A:$A,N$5,Заклад!$B:$B,Dict!$A$2)</f>
        <v>0</v>
      </c>
      <c r="O26" s="57">
        <f>SUMIFS(Заклад!$E:$E,Заклад!$C:$C,$B26,Заклад!$A:$A,O$5,Заклад!$B:$B,Dict!$A$2)</f>
        <v>288</v>
      </c>
      <c r="P26" s="57">
        <f>SUMIFS(Заклад!$E:$E,Заклад!$C:$C,$B26,Заклад!$A:$A,P$5,Заклад!$B:$B,Dict!$A$2)</f>
        <v>107</v>
      </c>
      <c r="Q26" s="74">
        <f>SUMIFS(Заклад!$E:$E,Заклад!$C:$C,$B26,Заклад!$A:$A,Q$5,Заклад!$B:$B,Dict!$A$2)</f>
        <v>1.018888888888889</v>
      </c>
      <c r="R26" s="74">
        <f>SUMIFS(Заклад!$E:$E,Заклад!$C:$C,$B26,Заклад!$A:$A,R$5,Заклад!$B:$B,Dict!$A$2)</f>
        <v>1.104143947655398</v>
      </c>
      <c r="S26" s="74">
        <f>SUMIFS(Заклад!$E:$E,Заклад!$C:$C,$B26,Заклад!$A:$A,S$5,Заклад!$B:$B,Dict!$A$2)</f>
        <v>0.76734693877551019</v>
      </c>
      <c r="T26" s="57">
        <f>SUMIFS(Заклад!$E:$E,Заклад!$C:$C,$B26,Заклад!$A:$A,T$5,Заклад!$B:$B,Dict!$A$2)</f>
        <v>17.5625</v>
      </c>
      <c r="U26" s="123">
        <f>SUMIFS(Заклад!$E:$E,Заклад!$C:$C,$B26,Заклад!$A:$A,U$5,Заклад!$B:$B,Dict!$A$2)</f>
        <v>0.97896845267901855</v>
      </c>
      <c r="V26" s="123">
        <f>SUMIFS(Заклад!$E:$E,Заклад!$C:$C,$B26,Заклад!$A:$A,V$5,Заклад!$B:$B,Dict!$A$2)</f>
        <v>0.98571428571428577</v>
      </c>
      <c r="W26" s="123">
        <f>SUMIFS(Заклад!$E:$E,Заклад!$C:$C,$B26,Заклад!$A:$A,W$5,Заклад!$B:$B,Dict!$A$2)</f>
        <v>0.99641577060931896</v>
      </c>
      <c r="X26" s="123">
        <f>SUMIFS(Заклад!$E:$E,Заклад!$C:$C,$B26,Заклад!$A:$A,X$5,Заклад!$B:$B,Dict!$A$2)</f>
        <v>1</v>
      </c>
      <c r="Y26" s="123">
        <f>SUMIFS(Заклад!$E:$E,Заклад!$C:$C,$B26,Заклад!$A:$A,Y$5,Заклад!$B:$B,Dict!$A$2)</f>
        <v>0.9683377308707124</v>
      </c>
      <c r="Z26" s="123">
        <f>SUMIFS(Заклад!$E:$E,Заклад!$C:$C,$B26,Заклад!$A:$A,Z$5,Заклад!$B:$B,Dict!$A$2)</f>
        <v>0.98657024793388426</v>
      </c>
      <c r="AA26" s="123">
        <f>SUMIFS(Заклад!$E:$E,Заклад!$C:$C,$B26,Заклад!$A:$A,AA$5,Заклад!$B:$B,Dict!$A$2)</f>
        <v>0.98745910577971652</v>
      </c>
      <c r="AB26" s="123">
        <f>SUMIFS(Заклад!$E:$E,Заклад!$C:$C,$B26,Заклад!$A:$A,AB$5,Заклад!$B:$B,Dict!$A$2)</f>
        <v>0.9828269484808454</v>
      </c>
      <c r="AC26" s="123">
        <f>SUMIFS(Заклад!$E:$E,Заклад!$C:$C,$B26,Заклад!$A:$A,AC$5,Заклад!$B:$B,Dict!$A$2)</f>
        <v>0.75937500000000002</v>
      </c>
      <c r="AD26" s="123">
        <f>SUMIFS(Заклад!$E:$E,Заклад!$C:$C,$B26,Заклад!$A:$A,AD$5,Заклад!$B:$B,Dict!$A$2)</f>
        <v>0.17611777535441658</v>
      </c>
      <c r="AE26" s="123">
        <f>SUMIFS(Заклад!$E:$E,Заклад!$C:$C,$B26,Заклад!$A:$A,AE$5,Заклад!$B:$B,Dict!$A$2)</f>
        <v>0.49727371864776443</v>
      </c>
      <c r="AF26" s="74">
        <f>SUMIFS(Заклад!$E:$E,Заклад!$C:$C,$B26,Заклад!$A:$A,AF$5,Заклад!$B:$B,Dict!$A$2)</f>
        <v>1</v>
      </c>
      <c r="AG26" s="74">
        <f>SUMIFS(Заклад!$E:$E,Заклад!$C:$C,$B26,Заклад!$A:$A,AG$5,Заклад!$B:$B,Dict!$A$2)</f>
        <v>0.66666666666666663</v>
      </c>
      <c r="AH26" s="74">
        <f>SUMIFS(Заклад!$E:$E,Заклад!$C:$C,$B26,Заклад!$A:$A,AH$5,Заклад!$B:$B,Dict!$A$2)</f>
        <v>0.39240506329113922</v>
      </c>
      <c r="AI26" s="74">
        <f>SUMIFS(Заклад!$E:$E,Заклад!$C:$C,$B26,Заклад!$A:$A,AI$5,Заклад!$B:$B,Dict!$A$2)</f>
        <v>0.87116564417177911</v>
      </c>
      <c r="AJ26" s="74">
        <f>SUMIFS(Заклад!$E:$E,Заклад!$C:$C,$B26,Заклад!$A:$A,AJ$5,Заклад!$B:$B,Dict!$A$2)</f>
        <v>0.76984126984126988</v>
      </c>
      <c r="AK26" s="74">
        <f>SUMIFS(Заклад!$E:$E,Заклад!$C:$C,$B26,Заклад!$A:$A,AK$5,Заклад!$B:$B,Dict!$A$2)</f>
        <v>0.88471177944862156</v>
      </c>
      <c r="AL26" s="74">
        <f>SUMIFS(Заклад!$E:$E,Заклад!$C:$C,$B26,Заклад!$A:$A,AL$5,Заклад!$B:$B,Dict!$A$2)</f>
        <v>0.20279720279720279</v>
      </c>
      <c r="AM26" s="74">
        <f>SUMIFS(Заклад!$E:$E,Заклад!$C:$C,$B26,Заклад!$A:$A,AM$5,Заклад!$B:$B,Dict!$A$2)</f>
        <v>3.4482758620689655E-2</v>
      </c>
      <c r="AN26" s="74">
        <f>SUMIFS(Заклад!$E:$E,Заклад!$C:$C,$B26,Заклад!$A:$A,AN$5,Заклад!$B:$B,Dict!$A$2)</f>
        <v>2.9605263157894735E-2</v>
      </c>
      <c r="AO26" s="74">
        <f>SUMIFS(Заклад!$E:$E,Заклад!$C:$C,$B26,Заклад!$A:$A,AO$5,Заклад!$B:$B,Dict!$A$2)</f>
        <v>0</v>
      </c>
      <c r="AP26" s="74">
        <f>SUMIFS(Заклад!$E:$E,Заклад!$C:$C,$B26,Заклад!$A:$A,AP$5,Заклад!$B:$B,Dict!$A$2)</f>
        <v>0.13804713804713806</v>
      </c>
      <c r="AQ26" s="74">
        <f>SUMIFS(Заклад!$E:$E,Заклад!$C:$C,$B26,Заклад!$A:$A,AQ$5,Заклад!$B:$B,Dict!$A$2)</f>
        <v>4.878048780487805E-2</v>
      </c>
      <c r="AR26" s="74">
        <f>SUMIFS(Заклад!$E:$E,Заклад!$C:$C,$B26,Заклад!$A:$A,AR$5,Заклад!$B:$B,Dict!$A$2)</f>
        <v>0</v>
      </c>
      <c r="AS26" s="74">
        <f>SUMIFS(Заклад!$E:$E,Заклад!$C:$C,$B26,Заклад!$A:$A,AS$5,Заклад!$B:$B,Dict!$A$2)</f>
        <v>0</v>
      </c>
      <c r="AT26" s="74">
        <f>SUMIFS(Заклад!$E:$E,Заклад!$C:$C,$B26,Заклад!$A:$A,AT$5,Заклад!$B:$B,Dict!$A$2)</f>
        <v>3.6976617727025554E-2</v>
      </c>
      <c r="AU26" s="74">
        <f>SUMIFS(Заклад!$E:$E,Заклад!$C:$C,$B26,Заклад!$A:$A,AU$5,Заклад!$B:$B,Dict!$A$2)</f>
        <v>0.98529411764705888</v>
      </c>
      <c r="AV26" s="74">
        <f>SUMIFS(Заклад!$E:$E,Заклад!$C:$C,$B26,Заклад!$A:$A,AV$5,Заклад!$B:$B,Dict!$A$2)</f>
        <v>0</v>
      </c>
      <c r="AW26" s="74">
        <f>SUMIFS(Заклад!$E:$E,Заклад!$C:$C,$B26,Заклад!$A:$A,AW$5,Заклад!$B:$B,Dict!$A$2)</f>
        <v>0.21249999999999999</v>
      </c>
      <c r="AX26" s="74">
        <f>SUMIFS(Заклад!$E:$E,Заклад!$C:$C,$B26,Заклад!$A:$A,AX$5,Заклад!$B:$B,Dict!$A$2)</f>
        <v>0.86865671641791042</v>
      </c>
      <c r="AY26" s="74">
        <f>SUMIFS(Заклад!$E:$E,Заклад!$C:$C,$B26,Заклад!$A:$A,AY$5,Заклад!$B:$B,Dict!$A$2)</f>
        <v>0.90506329113924056</v>
      </c>
    </row>
    <row r="27" spans="2:51" x14ac:dyDescent="0.3">
      <c r="B27" s="10" t="s">
        <v>410</v>
      </c>
      <c r="C27" s="56">
        <f>SUM(D27:M27)</f>
        <v>600</v>
      </c>
      <c r="D27" s="57">
        <f>SUMIFS(Заклад!$E:$E,Заклад!$C:$C,$B27,Заклад!$A:$A,D$5,Заклад!$B:$B,Dict!$A$2)</f>
        <v>9</v>
      </c>
      <c r="E27" s="57">
        <f>SUMIFS(Заклад!$E:$E,Заклад!$C:$C,$B27,Заклад!$A:$A,E$5,Заклад!$B:$B,Dict!$A$2)</f>
        <v>38</v>
      </c>
      <c r="F27" s="57">
        <f>SUMIFS(Заклад!$E:$E,Заклад!$C:$C,$B27,Заклад!$A:$A,F$5,Заклад!$B:$B,Dict!$A$2)</f>
        <v>87</v>
      </c>
      <c r="G27" s="57">
        <f>SUMIFS(Заклад!$E:$E,Заклад!$C:$C,$B27,Заклад!$A:$A,G$5,Заклад!$B:$B,Dict!$A$2)</f>
        <v>111</v>
      </c>
      <c r="H27" s="57">
        <f>SUMIFS(Заклад!$E:$E,Заклад!$C:$C,$B27,Заклад!$A:$A,H$5,Заклад!$B:$B,Dict!$A$2)</f>
        <v>39</v>
      </c>
      <c r="I27" s="57">
        <f>SUMIFS(Заклад!$E:$E,Заклад!$C:$C,$B27,Заклад!$A:$A,I$5,Заклад!$B:$B,Dict!$A$2)</f>
        <v>13</v>
      </c>
      <c r="J27" s="57">
        <f>SUMIFS(Заклад!$E:$E,Заклад!$C:$C,$B27,Заклад!$A:$A,J$5,Заклад!$B:$B,Dict!$A$2)</f>
        <v>45</v>
      </c>
      <c r="K27" s="57">
        <f>SUMIFS(Заклад!$E:$E,Заклад!$C:$C,$B27,Заклад!$A:$A,K$5,Заклад!$B:$B,Dict!$A$2)</f>
        <v>71</v>
      </c>
      <c r="L27" s="57">
        <f>SUMIFS(Заклад!$E:$E,Заклад!$C:$C,$B27,Заклад!$A:$A,L$5,Заклад!$B:$B,Dict!$A$2)</f>
        <v>111</v>
      </c>
      <c r="M27" s="57">
        <f>SUMIFS(Заклад!$E:$E,Заклад!$C:$C,$B27,Заклад!$A:$A,M$5,Заклад!$B:$B,Dict!$A$2)</f>
        <v>76</v>
      </c>
      <c r="N27" s="57">
        <f>SUMIFS(Заклад!$E:$E,Заклад!$C:$C,$B27,Заклад!$A:$A,N$5,Заклад!$B:$B,Dict!$A$2)</f>
        <v>0</v>
      </c>
      <c r="O27" s="57">
        <f>SUMIFS(Заклад!$E:$E,Заклад!$C:$C,$B27,Заклад!$A:$A,O$5,Заклад!$B:$B,Dict!$A$2)</f>
        <v>177</v>
      </c>
      <c r="P27" s="57">
        <f>SUMIFS(Заклад!$E:$E,Заклад!$C:$C,$B27,Заклад!$A:$A,P$5,Заклад!$B:$B,Dict!$A$2)</f>
        <v>136</v>
      </c>
      <c r="Q27" s="74">
        <f>SUMIFS(Заклад!$E:$E,Заклад!$C:$C,$B27,Заклад!$A:$A,Q$5,Заклад!$B:$B,Dict!$A$2)</f>
        <v>0.33333333333333331</v>
      </c>
      <c r="R27" s="74">
        <f>SUMIFS(Заклад!$E:$E,Заклад!$C:$C,$B27,Заклад!$A:$A,R$5,Заклад!$B:$B,Dict!$A$2)</f>
        <v>0.65333333333333332</v>
      </c>
      <c r="S27" s="74">
        <f>SUMIFS(Заклад!$E:$E,Заклад!$C:$C,$B27,Заклад!$A:$A,S$5,Заклад!$B:$B,Dict!$A$2)</f>
        <v>0.64393939393939392</v>
      </c>
      <c r="T27" s="57">
        <f>SUMIFS(Заклад!$E:$E,Заклад!$C:$C,$B27,Заклад!$A:$A,T$5,Заклад!$B:$B,Dict!$A$2)</f>
        <v>6.9545454545454541</v>
      </c>
      <c r="U27" s="123">
        <f>SUMIFS(Заклад!$E:$E,Заклад!$C:$C,$B27,Заклад!$A:$A,U$5,Заклад!$B:$B,Dict!$A$2)</f>
        <v>0.90044576523031206</v>
      </c>
      <c r="V27" s="123">
        <f>SUMIFS(Заклад!$E:$E,Заклад!$C:$C,$B27,Заклад!$A:$A,V$5,Заклад!$B:$B,Dict!$A$2)</f>
        <v>0.92592592592592593</v>
      </c>
      <c r="W27" s="123">
        <f>SUMIFS(Заклад!$E:$E,Заклад!$C:$C,$B27,Заклад!$A:$A,W$5,Заклад!$B:$B,Dict!$A$2)</f>
        <v>0.85416666666666663</v>
      </c>
      <c r="X27" s="123">
        <f>SUMIFS(Заклад!$E:$E,Заклад!$C:$C,$B27,Заклад!$A:$A,X$5,Заклад!$B:$B,Dict!$A$2)</f>
        <v>0.9642857142857143</v>
      </c>
      <c r="Y27" s="123">
        <f>SUMIFS(Заклад!$E:$E,Заклад!$C:$C,$B27,Заклад!$A:$A,Y$5,Заклад!$B:$B,Dict!$A$2)</f>
        <v>0.91216216216216217</v>
      </c>
      <c r="Z27" s="123">
        <f>SUMIFS(Заклад!$E:$E,Заклад!$C:$C,$B27,Заклад!$A:$A,Z$5,Заклад!$B:$B,Dict!$A$2)</f>
        <v>0.90985915492957747</v>
      </c>
      <c r="AA27" s="123">
        <f>SUMIFS(Заклад!$E:$E,Заклад!$C:$C,$B27,Заклад!$A:$A,AA$5,Заклад!$B:$B,Dict!$A$2)</f>
        <v>0.96</v>
      </c>
      <c r="AB27" s="123">
        <f>SUMIFS(Заклад!$E:$E,Заклад!$C:$C,$B27,Заклад!$A:$A,AB$5,Заклад!$B:$B,Dict!$A$2)</f>
        <v>0.95959595959595956</v>
      </c>
      <c r="AC27" s="123">
        <f>SUMIFS(Заклад!$E:$E,Заклад!$C:$C,$B27,Заклад!$A:$A,AC$5,Заклад!$B:$B,Dict!$A$2)</f>
        <v>0.8571428571428571</v>
      </c>
      <c r="AD27" s="123">
        <f>SUMIFS(Заклад!$E:$E,Заклад!$C:$C,$B27,Заклад!$A:$A,AD$5,Заклад!$B:$B,Dict!$A$2)</f>
        <v>5.5E-2</v>
      </c>
      <c r="AE27" s="123">
        <f>SUMIFS(Заклад!$E:$E,Заклад!$C:$C,$B27,Заклад!$A:$A,AE$5,Заклад!$B:$B,Dict!$A$2)</f>
        <v>0.34833333333333333</v>
      </c>
      <c r="AF27" s="74">
        <f>SUMIFS(Заклад!$E:$E,Заклад!$C:$C,$B27,Заклад!$A:$A,AF$5,Заклад!$B:$B,Dict!$A$2)</f>
        <v>1</v>
      </c>
      <c r="AG27" s="74">
        <f>SUMIFS(Заклад!$E:$E,Заклад!$C:$C,$B27,Заклад!$A:$A,AG$5,Заклад!$B:$B,Dict!$A$2)</f>
        <v>0.8</v>
      </c>
      <c r="AH27" s="74">
        <f>SUMIFS(Заклад!$E:$E,Заклад!$C:$C,$B27,Заклад!$A:$A,AH$5,Заклад!$B:$B,Dict!$A$2)</f>
        <v>0.58823529411764708</v>
      </c>
      <c r="AI27" s="74">
        <f>SUMIFS(Заклад!$E:$E,Заклад!$C:$C,$B27,Заклад!$A:$A,AI$5,Заклад!$B:$B,Dict!$A$2)</f>
        <v>0.41605839416058393</v>
      </c>
      <c r="AJ27" s="74">
        <f>SUMIFS(Заклад!$E:$E,Заклад!$C:$C,$B27,Заклад!$A:$A,AJ$5,Заклад!$B:$B,Dict!$A$2)</f>
        <v>0.17741935483870969</v>
      </c>
      <c r="AK27" s="74">
        <f>SUMIFS(Заклад!$E:$E,Заклад!$C:$C,$B27,Заклад!$A:$A,AK$5,Заклад!$B:$B,Dict!$A$2)</f>
        <v>0.10256410256410256</v>
      </c>
      <c r="AL27" s="74">
        <f>SUMIFS(Заклад!$E:$E,Заклад!$C:$C,$B27,Заклад!$A:$A,AL$5,Заклад!$B:$B,Dict!$A$2)</f>
        <v>1.7241379310344827E-2</v>
      </c>
      <c r="AM27" s="74">
        <f>SUMIFS(Заклад!$E:$E,Заклад!$C:$C,$B27,Заклад!$A:$A,AM$5,Заклад!$B:$B,Dict!$A$2)</f>
        <v>0.5</v>
      </c>
      <c r="AN27" s="74">
        <f>SUMIFS(Заклад!$E:$E,Заклад!$C:$C,$B27,Заклад!$A:$A,AN$5,Заклад!$B:$B,Dict!$A$2)</f>
        <v>0</v>
      </c>
      <c r="AO27" s="74">
        <f>SUMIFS(Заклад!$E:$E,Заклад!$C:$C,$B27,Заклад!$A:$A,AO$5,Заклад!$B:$B,Dict!$A$2)</f>
        <v>0</v>
      </c>
      <c r="AP27" s="74">
        <f>SUMIFS(Заклад!$E:$E,Заклад!$C:$C,$B27,Заклад!$A:$A,AP$5,Заклад!$B:$B,Dict!$A$2)</f>
        <v>0</v>
      </c>
      <c r="AQ27" s="74">
        <f>SUMIFS(Заклад!$E:$E,Заклад!$C:$C,$B27,Заклад!$A:$A,AQ$5,Заклад!$B:$B,Dict!$A$2)</f>
        <v>0</v>
      </c>
      <c r="AR27" s="74">
        <f>SUMIFS(Заклад!$E:$E,Заклад!$C:$C,$B27,Заклад!$A:$A,AR$5,Заклад!$B:$B,Dict!$A$2)</f>
        <v>0</v>
      </c>
      <c r="AS27" s="74">
        <f>SUMIFS(Заклад!$E:$E,Заклад!$C:$C,$B27,Заклад!$A:$A,AS$5,Заклад!$B:$B,Dict!$A$2)</f>
        <v>0</v>
      </c>
      <c r="AT27" s="74">
        <f>SUMIFS(Заклад!$E:$E,Заклад!$C:$C,$B27,Заклад!$A:$A,AT$5,Заклад!$B:$B,Dict!$A$2)</f>
        <v>4.4628099173553717E-2</v>
      </c>
      <c r="AU27" s="74">
        <f>SUMIFS(Заклад!$E:$E,Заклад!$C:$C,$B27,Заклад!$A:$A,AU$5,Заклад!$B:$B,Dict!$A$2)</f>
        <v>0.85185185185185186</v>
      </c>
      <c r="AV27" s="74">
        <f>SUMIFS(Заклад!$E:$E,Заклад!$C:$C,$B27,Заклад!$A:$A,AV$5,Заклад!$B:$B,Dict!$A$2)</f>
        <v>1</v>
      </c>
      <c r="AW27" s="74">
        <f>SUMIFS(Заклад!$E:$E,Заклад!$C:$C,$B27,Заклад!$A:$A,AW$5,Заклад!$B:$B,Dict!$A$2)</f>
        <v>0.46153846153846156</v>
      </c>
      <c r="AX27" s="74">
        <f>SUMIFS(Заклад!$E:$E,Заклад!$C:$C,$B27,Заклад!$A:$A,AX$5,Заклад!$B:$B,Dict!$A$2)</f>
        <v>8.5714285714285715E-2</v>
      </c>
      <c r="AY27" s="74">
        <f>SUMIFS(Заклад!$E:$E,Заклад!$C:$C,$B27,Заклад!$A:$A,AY$5,Заклад!$B:$B,Dict!$A$2)</f>
        <v>5.8823529411764705E-2</v>
      </c>
    </row>
    <row r="28" spans="2:51" x14ac:dyDescent="0.3">
      <c r="B28" s="10" t="s">
        <v>401</v>
      </c>
      <c r="C28" s="56">
        <f>SUM(D28:M28)</f>
        <v>717</v>
      </c>
      <c r="D28" s="57">
        <f>SUMIFS(Заклад!$E:$E,Заклад!$C:$C,$B28,Заклад!$A:$A,D$5,Заклад!$B:$B,Dict!$A$2)</f>
        <v>0</v>
      </c>
      <c r="E28" s="57">
        <f>SUMIFS(Заклад!$E:$E,Заклад!$C:$C,$B28,Заклад!$A:$A,E$5,Заклад!$B:$B,Dict!$A$2)</f>
        <v>38</v>
      </c>
      <c r="F28" s="57">
        <f>SUMIFS(Заклад!$E:$E,Заклад!$C:$C,$B28,Заклад!$A:$A,F$5,Заклад!$B:$B,Dict!$A$2)</f>
        <v>95</v>
      </c>
      <c r="G28" s="57">
        <f>SUMIFS(Заклад!$E:$E,Заклад!$C:$C,$B28,Заклад!$A:$A,G$5,Заклад!$B:$B,Dict!$A$2)</f>
        <v>162</v>
      </c>
      <c r="H28" s="57">
        <f>SUMIFS(Заклад!$E:$E,Заклад!$C:$C,$B28,Заклад!$A:$A,H$5,Заклад!$B:$B,Dict!$A$2)</f>
        <v>78</v>
      </c>
      <c r="I28" s="57">
        <f>SUMIFS(Заклад!$E:$E,Заклад!$C:$C,$B28,Заклад!$A:$A,I$5,Заклад!$B:$B,Dict!$A$2)</f>
        <v>1</v>
      </c>
      <c r="J28" s="57">
        <f>SUMIFS(Заклад!$E:$E,Заклад!$C:$C,$B28,Заклад!$A:$A,J$5,Заклад!$B:$B,Dict!$A$2)</f>
        <v>27</v>
      </c>
      <c r="K28" s="57">
        <f>SUMIFS(Заклад!$E:$E,Заклад!$C:$C,$B28,Заклад!$A:$A,K$5,Заклад!$B:$B,Dict!$A$2)</f>
        <v>67</v>
      </c>
      <c r="L28" s="57">
        <f>SUMIFS(Заклад!$E:$E,Заклад!$C:$C,$B28,Заклад!$A:$A,L$5,Заклад!$B:$B,Dict!$A$2)</f>
        <v>135</v>
      </c>
      <c r="M28" s="57">
        <f>SUMIFS(Заклад!$E:$E,Заклад!$C:$C,$B28,Заклад!$A:$A,M$5,Заклад!$B:$B,Dict!$A$2)</f>
        <v>114</v>
      </c>
      <c r="N28" s="57">
        <f>SUMIFS(Заклад!$E:$E,Заклад!$C:$C,$B28,Заклад!$A:$A,N$5,Заклад!$B:$B,Dict!$A$2)</f>
        <v>1</v>
      </c>
      <c r="O28" s="57">
        <f>SUMIFS(Заклад!$E:$E,Заклад!$C:$C,$B28,Заклад!$A:$A,O$5,Заклад!$B:$B,Dict!$A$2)</f>
        <v>0</v>
      </c>
      <c r="P28" s="57">
        <f>SUMIFS(Заклад!$E:$E,Заклад!$C:$C,$B28,Заклад!$A:$A,P$5,Заклад!$B:$B,Dict!$A$2)</f>
        <v>0</v>
      </c>
      <c r="Q28" s="74">
        <f>SUMIFS(Заклад!$E:$E,Заклад!$C:$C,$B28,Заклад!$A:$A,Q$5,Заклад!$B:$B,Dict!$A$2)</f>
        <v>0.39833333333333332</v>
      </c>
      <c r="R28" s="74">
        <f>SUMIFS(Заклад!$E:$E,Заклад!$C:$C,$B28,Заклад!$A:$A,R$5,Заклад!$B:$B,Dict!$A$2)</f>
        <v>0.94979079497907948</v>
      </c>
      <c r="S28" s="74">
        <f>SUMIFS(Заклад!$E:$E,Заклад!$C:$C,$B28,Заклад!$A:$A,S$5,Заклад!$B:$B,Dict!$A$2)</f>
        <v>0</v>
      </c>
      <c r="T28" s="57">
        <f>SUMIFS(Заклад!$E:$E,Заклад!$C:$C,$B28,Заклад!$A:$A,T$5,Заклад!$B:$B,Dict!$A$2)</f>
        <v>0</v>
      </c>
      <c r="U28" s="123">
        <f>SUMIFS(Заклад!$E:$E,Заклад!$C:$C,$B28,Заклад!$A:$A,U$5,Заклад!$B:$B,Dict!$A$2)</f>
        <v>0.93552168815943726</v>
      </c>
      <c r="V28" s="123">
        <f>SUMIFS(Заклад!$E:$E,Заклад!$C:$C,$B28,Заклад!$A:$A,V$5,Заклад!$B:$B,Dict!$A$2)</f>
        <v>1</v>
      </c>
      <c r="W28" s="123">
        <f>SUMIFS(Заклад!$E:$E,Заклад!$C:$C,$B28,Заклад!$A:$A,W$5,Заклад!$B:$B,Dict!$A$2)</f>
        <v>0.94666666666666666</v>
      </c>
      <c r="X28" s="123">
        <f>SUMIFS(Заклад!$E:$E,Заклад!$C:$C,$B28,Заклад!$A:$A,X$5,Заклад!$B:$B,Dict!$A$2)</f>
        <v>0.9826086956521739</v>
      </c>
      <c r="Y28" s="123">
        <f>SUMIFS(Заклад!$E:$E,Заклад!$C:$C,$B28,Заклад!$A:$A,Y$5,Заклад!$B:$B,Dict!$A$2)</f>
        <v>0.94736842105263153</v>
      </c>
      <c r="Z28" s="123">
        <f>SUMIFS(Заклад!$E:$E,Заклад!$C:$C,$B28,Заклад!$A:$A,Z$5,Заклад!$B:$B,Dict!$A$2)</f>
        <v>0.9567198177676538</v>
      </c>
      <c r="AA28" s="123">
        <f>SUMIFS(Заклад!$E:$E,Заклад!$C:$C,$B28,Заклад!$A:$A,AA$5,Заклад!$B:$B,Dict!$A$2)</f>
        <v>0.98465829846582986</v>
      </c>
      <c r="AB28" s="123">
        <f>SUMIFS(Заклад!$E:$E,Заклад!$C:$C,$B28,Заклад!$A:$A,AB$5,Заклад!$B:$B,Dict!$A$2)</f>
        <v>0.98463901689708144</v>
      </c>
      <c r="AC28" s="123">
        <f>SUMIFS(Заклад!$E:$E,Заклад!$C:$C,$B28,Заклад!$A:$A,AC$5,Заклад!$B:$B,Dict!$A$2)</f>
        <v>0.71212121212121215</v>
      </c>
      <c r="AD28" s="123">
        <f>SUMIFS(Заклад!$E:$E,Заклад!$C:$C,$B28,Заклад!$A:$A,AD$5,Заклад!$B:$B,Dict!$A$2)</f>
        <v>0.12831241283124128</v>
      </c>
      <c r="AE28" s="123">
        <f>SUMIFS(Заклад!$E:$E,Заклад!$C:$C,$B28,Заклад!$A:$A,AE$5,Заклад!$B:$B,Dict!$A$2)</f>
        <v>0.51185495118549507</v>
      </c>
      <c r="AF28" s="74">
        <f>SUMIFS(Заклад!$E:$E,Заклад!$C:$C,$B28,Заклад!$A:$A,AF$5,Заклад!$B:$B,Dict!$A$2)</f>
        <v>0</v>
      </c>
      <c r="AG28" s="74">
        <f>SUMIFS(Заклад!$E:$E,Заклад!$C:$C,$B28,Заклад!$A:$A,AG$5,Заклад!$B:$B,Dict!$A$2)</f>
        <v>0</v>
      </c>
      <c r="AH28" s="74">
        <f>SUMIFS(Заклад!$E:$E,Заклад!$C:$C,$B28,Заклад!$A:$A,AH$5,Заклад!$B:$B,Dict!$A$2)</f>
        <v>0.16666666666666666</v>
      </c>
      <c r="AI28" s="74">
        <f>SUMIFS(Заклад!$E:$E,Заклад!$C:$C,$B28,Заклад!$A:$A,AI$5,Заклад!$B:$B,Dict!$A$2)</f>
        <v>0.52511415525114158</v>
      </c>
      <c r="AJ28" s="74">
        <f>SUMIFS(Заклад!$E:$E,Заклад!$C:$C,$B28,Заклад!$A:$A,AJ$5,Заклад!$B:$B,Dict!$A$2)</f>
        <v>0.37634408602150538</v>
      </c>
      <c r="AK28" s="74">
        <f>SUMIFS(Заклад!$E:$E,Заклад!$C:$C,$B28,Заклад!$A:$A,AK$5,Заклад!$B:$B,Dict!$A$2)</f>
        <v>0.44236760124610591</v>
      </c>
      <c r="AL28" s="74">
        <f>SUMIFS(Заклад!$E:$E,Заклад!$C:$C,$B28,Заклад!$A:$A,AL$5,Заклад!$B:$B,Dict!$A$2)</f>
        <v>0.2752808988764045</v>
      </c>
      <c r="AM28" s="74">
        <f>SUMIFS(Заклад!$E:$E,Заклад!$C:$C,$B28,Заклад!$A:$A,AM$5,Заклад!$B:$B,Dict!$A$2)</f>
        <v>4.0816326530612242E-2</v>
      </c>
      <c r="AN28" s="74">
        <f>SUMIFS(Заклад!$E:$E,Заклад!$C:$C,$B28,Заклад!$A:$A,AN$5,Заклад!$B:$B,Dict!$A$2)</f>
        <v>3.1446540880503145E-2</v>
      </c>
      <c r="AO28" s="74">
        <f>SUMIFS(Заклад!$E:$E,Заклад!$C:$C,$B28,Заклад!$A:$A,AO$5,Заклад!$B:$B,Dict!$A$2)</f>
        <v>0</v>
      </c>
      <c r="AP28" s="74">
        <f>SUMIFS(Заклад!$E:$E,Заклад!$C:$C,$B28,Заклад!$A:$A,AP$5,Заклад!$B:$B,Dict!$A$2)</f>
        <v>0.27131782945736432</v>
      </c>
      <c r="AQ28" s="74">
        <f>SUMIFS(Заклад!$E:$E,Заклад!$C:$C,$B28,Заклад!$A:$A,AQ$5,Заклад!$B:$B,Dict!$A$2)</f>
        <v>0</v>
      </c>
      <c r="AR28" s="74">
        <f>SUMIFS(Заклад!$E:$E,Заклад!$C:$C,$B28,Заклад!$A:$A,AR$5,Заклад!$B:$B,Dict!$A$2)</f>
        <v>0</v>
      </c>
      <c r="AS28" s="74">
        <f>SUMIFS(Заклад!$E:$E,Заклад!$C:$C,$B28,Заклад!$A:$A,AS$5,Заклад!$B:$B,Dict!$A$2)</f>
        <v>0</v>
      </c>
      <c r="AT28" s="74">
        <f>SUMIFS(Заклад!$E:$E,Заклад!$C:$C,$B28,Заклад!$A:$A,AT$5,Заклад!$B:$B,Dict!$A$2)</f>
        <v>7.3002754820936641E-2</v>
      </c>
      <c r="AU28" s="74">
        <f>SUMIFS(Заклад!$E:$E,Заклад!$C:$C,$B28,Заклад!$A:$A,AU$5,Заклад!$B:$B,Dict!$A$2)</f>
        <v>0.98113207547169812</v>
      </c>
      <c r="AV28" s="74">
        <f>SUMIFS(Заклад!$E:$E,Заклад!$C:$C,$B28,Заклад!$A:$A,AV$5,Заклад!$B:$B,Dict!$A$2)</f>
        <v>0</v>
      </c>
      <c r="AW28" s="74">
        <f>SUMIFS(Заклад!$E:$E,Заклад!$C:$C,$B28,Заклад!$A:$A,AW$5,Заклад!$B:$B,Dict!$A$2)</f>
        <v>0.39393939393939392</v>
      </c>
      <c r="AX28" s="74">
        <f>SUMIFS(Заклад!$E:$E,Заклад!$C:$C,$B28,Заклад!$A:$A,AX$5,Заклад!$B:$B,Dict!$A$2)</f>
        <v>0.45228215767634855</v>
      </c>
      <c r="AY28" s="74">
        <f>SUMIFS(Заклад!$E:$E,Заклад!$C:$C,$B28,Заклад!$A:$A,AY$5,Заклад!$B:$B,Dict!$A$2)</f>
        <v>0.3543307086614173</v>
      </c>
    </row>
    <row r="29" spans="2:51" x14ac:dyDescent="0.3">
      <c r="B29" s="10" t="s">
        <v>420</v>
      </c>
      <c r="C29" s="56">
        <f>SUM(D29:M29)</f>
        <v>682</v>
      </c>
      <c r="D29" s="57">
        <f>SUMIFS(Заклад!$E:$E,Заклад!$C:$C,$B29,Заклад!$A:$A,D$5,Заклад!$B:$B,Dict!$A$2)</f>
        <v>11</v>
      </c>
      <c r="E29" s="57">
        <f>SUMIFS(Заклад!$E:$E,Заклад!$C:$C,$B29,Заклад!$A:$A,E$5,Заклад!$B:$B,Dict!$A$2)</f>
        <v>44</v>
      </c>
      <c r="F29" s="57">
        <f>SUMIFS(Заклад!$E:$E,Заклад!$C:$C,$B29,Заклад!$A:$A,F$5,Заклад!$B:$B,Dict!$A$2)</f>
        <v>93</v>
      </c>
      <c r="G29" s="57">
        <f>SUMIFS(Заклад!$E:$E,Заклад!$C:$C,$B29,Заклад!$A:$A,G$5,Заклад!$B:$B,Dict!$A$2)</f>
        <v>122</v>
      </c>
      <c r="H29" s="57">
        <f>SUMIFS(Заклад!$E:$E,Заклад!$C:$C,$B29,Заклад!$A:$A,H$5,Заклад!$B:$B,Dict!$A$2)</f>
        <v>53</v>
      </c>
      <c r="I29" s="57">
        <f>SUMIFS(Заклад!$E:$E,Заклад!$C:$C,$B29,Заклад!$A:$A,I$5,Заклад!$B:$B,Dict!$A$2)</f>
        <v>12</v>
      </c>
      <c r="J29" s="57">
        <f>SUMIFS(Заклад!$E:$E,Заклад!$C:$C,$B29,Заклад!$A:$A,J$5,Заклад!$B:$B,Dict!$A$2)</f>
        <v>41</v>
      </c>
      <c r="K29" s="57">
        <f>SUMIFS(Заклад!$E:$E,Заклад!$C:$C,$B29,Заклад!$A:$A,K$5,Заклад!$B:$B,Dict!$A$2)</f>
        <v>79</v>
      </c>
      <c r="L29" s="57">
        <f>SUMIFS(Заклад!$E:$E,Заклад!$C:$C,$B29,Заклад!$A:$A,L$5,Заклад!$B:$B,Dict!$A$2)</f>
        <v>115</v>
      </c>
      <c r="M29" s="57">
        <f>SUMIFS(Заклад!$E:$E,Заклад!$C:$C,$B29,Заклад!$A:$A,M$5,Заклад!$B:$B,Dict!$A$2)</f>
        <v>112</v>
      </c>
      <c r="N29" s="57">
        <f>SUMIFS(Заклад!$E:$E,Заклад!$C:$C,$B29,Заклад!$A:$A,N$5,Заклад!$B:$B,Dict!$A$2)</f>
        <v>0</v>
      </c>
      <c r="O29" s="57">
        <f>SUMIFS(Заклад!$E:$E,Заклад!$C:$C,$B29,Заклад!$A:$A,O$5,Заклад!$B:$B,Dict!$A$2)</f>
        <v>206</v>
      </c>
      <c r="P29" s="57">
        <f>SUMIFS(Заклад!$E:$E,Заклад!$C:$C,$B29,Заклад!$A:$A,P$5,Заклад!$B:$B,Dict!$A$2)</f>
        <v>117</v>
      </c>
      <c r="Q29" s="74">
        <f>SUMIFS(Заклад!$E:$E,Заклад!$C:$C,$B29,Заклад!$A:$A,Q$5,Заклад!$B:$B,Dict!$A$2)</f>
        <v>0.37888888888888889</v>
      </c>
      <c r="R29" s="74">
        <f>SUMIFS(Заклад!$E:$E,Заклад!$C:$C,$B29,Заклад!$A:$A,R$5,Заклад!$B:$B,Dict!$A$2)</f>
        <v>1.1906158357771262</v>
      </c>
      <c r="S29" s="74">
        <f>SUMIFS(Заклад!$E:$E,Заклад!$C:$C,$B29,Заклад!$A:$A,S$5,Заклад!$B:$B,Dict!$A$2)</f>
        <v>0.80503144654088055</v>
      </c>
      <c r="T29" s="57">
        <f>SUMIFS(Заклад!$E:$E,Заклад!$C:$C,$B29,Заклад!$A:$A,T$5,Заклад!$B:$B,Dict!$A$2)</f>
        <v>10.050000000000001</v>
      </c>
      <c r="U29" s="123">
        <f>SUMIFS(Заклад!$E:$E,Заклад!$C:$C,$B29,Заклад!$A:$A,U$5,Заклад!$B:$B,Dict!$A$2)</f>
        <v>0.94271481942714819</v>
      </c>
      <c r="V29" s="123">
        <f>SUMIFS(Заклад!$E:$E,Заклад!$C:$C,$B29,Заклад!$A:$A,V$5,Заклад!$B:$B,Dict!$A$2)</f>
        <v>0.95652173913043481</v>
      </c>
      <c r="W29" s="123">
        <f>SUMIFS(Заклад!$E:$E,Заклад!$C:$C,$B29,Заклад!$A:$A,W$5,Заклад!$B:$B,Dict!$A$2)</f>
        <v>0.98888888888888893</v>
      </c>
      <c r="X29" s="123">
        <f>SUMIFS(Заклад!$E:$E,Заклад!$C:$C,$B29,Заклад!$A:$A,X$5,Заклад!$B:$B,Dict!$A$2)</f>
        <v>0.9196428571428571</v>
      </c>
      <c r="Y29" s="123">
        <f>SUMIFS(Заклад!$E:$E,Заклад!$C:$C,$B29,Заклад!$A:$A,Y$5,Заклад!$B:$B,Dict!$A$2)</f>
        <v>0.90756302521008403</v>
      </c>
      <c r="Z29" s="123">
        <f>SUMIFS(Заклад!$E:$E,Заклад!$C:$C,$B29,Заклад!$A:$A,Z$5,Заклад!$B:$B,Dict!$A$2)</f>
        <v>0.92872570194384452</v>
      </c>
      <c r="AA29" s="123">
        <f>SUMIFS(Заклад!$E:$E,Заклад!$C:$C,$B29,Заклад!$A:$A,AA$5,Заклад!$B:$B,Dict!$A$2)</f>
        <v>0.97507331378299122</v>
      </c>
      <c r="AB29" s="123">
        <f>SUMIFS(Заклад!$E:$E,Заклад!$C:$C,$B29,Заклад!$A:$A,AB$5,Заклад!$B:$B,Dict!$A$2)</f>
        <v>0.97560975609756095</v>
      </c>
      <c r="AC29" s="123">
        <f>SUMIFS(Заклад!$E:$E,Заклад!$C:$C,$B29,Заклад!$A:$A,AC$5,Заклад!$B:$B,Dict!$A$2)</f>
        <v>0.77777777777777779</v>
      </c>
      <c r="AD29" s="123">
        <f>SUMIFS(Заклад!$E:$E,Заклад!$C:$C,$B29,Заклад!$A:$A,AD$5,Заклад!$B:$B,Dict!$A$2)</f>
        <v>0.16129032258064516</v>
      </c>
      <c r="AE29" s="123">
        <f>SUMIFS(Заклад!$E:$E,Заклад!$C:$C,$B29,Заклад!$A:$A,AE$5,Заклад!$B:$B,Dict!$A$2)</f>
        <v>0.47067448680351909</v>
      </c>
      <c r="AF29" s="74">
        <f>SUMIFS(Заклад!$E:$E,Заклад!$C:$C,$B29,Заклад!$A:$A,AF$5,Заклад!$B:$B,Dict!$A$2)</f>
        <v>1</v>
      </c>
      <c r="AG29" s="74">
        <f>SUMIFS(Заклад!$E:$E,Заклад!$C:$C,$B29,Заклад!$A:$A,AG$5,Заклад!$B:$B,Dict!$A$2)</f>
        <v>0.42857142857142855</v>
      </c>
      <c r="AH29" s="74">
        <f>SUMIFS(Заклад!$E:$E,Заклад!$C:$C,$B29,Заклад!$A:$A,AH$5,Заклад!$B:$B,Dict!$A$2)</f>
        <v>0.42857142857142855</v>
      </c>
      <c r="AI29" s="74">
        <f>SUMIFS(Заклад!$E:$E,Заклад!$C:$C,$B29,Заклад!$A:$A,AI$5,Заклад!$B:$B,Dict!$A$2)</f>
        <v>0.765625</v>
      </c>
      <c r="AJ29" s="74">
        <f>SUMIFS(Заклад!$E:$E,Заклад!$C:$C,$B29,Заклад!$A:$A,AJ$5,Заклад!$B:$B,Dict!$A$2)</f>
        <v>0.7009345794392523</v>
      </c>
      <c r="AK29" s="74">
        <f>SUMIFS(Заклад!$E:$E,Заклад!$C:$C,$B29,Заклад!$A:$A,AK$5,Заклад!$B:$B,Dict!$A$2)</f>
        <v>0.71875</v>
      </c>
      <c r="AL29" s="74">
        <f>SUMIFS(Заклад!$E:$E,Заклад!$C:$C,$B29,Заклад!$A:$A,AL$5,Заклад!$B:$B,Dict!$A$2)</f>
        <v>0.44444444444444442</v>
      </c>
      <c r="AM29" s="74">
        <f>SUMIFS(Заклад!$E:$E,Заклад!$C:$C,$B29,Заклад!$A:$A,AM$5,Заклад!$B:$B,Dict!$A$2)</f>
        <v>6.6666666666666666E-2</v>
      </c>
      <c r="AN29" s="74">
        <f>SUMIFS(Заклад!$E:$E,Заклад!$C:$C,$B29,Заклад!$A:$A,AN$5,Заклад!$B:$B,Dict!$A$2)</f>
        <v>6.2992125984251968E-2</v>
      </c>
      <c r="AO29" s="74">
        <f>SUMIFS(Заклад!$E:$E,Заклад!$C:$C,$B29,Заклад!$A:$A,AO$5,Заклад!$B:$B,Dict!$A$2)</f>
        <v>0</v>
      </c>
      <c r="AP29" s="74">
        <f>SUMIFS(Заклад!$E:$E,Заклад!$C:$C,$B29,Заклад!$A:$A,AP$5,Заклад!$B:$B,Dict!$A$2)</f>
        <v>0.38983050847457629</v>
      </c>
      <c r="AQ29" s="74">
        <f>SUMIFS(Заклад!$E:$E,Заклад!$C:$C,$B29,Заклад!$A:$A,AQ$5,Заклад!$B:$B,Dict!$A$2)</f>
        <v>2.1739130434782608E-2</v>
      </c>
      <c r="AR29" s="74">
        <f>SUMIFS(Заклад!$E:$E,Заклад!$C:$C,$B29,Заклад!$A:$A,AR$5,Заклад!$B:$B,Dict!$A$2)</f>
        <v>0</v>
      </c>
      <c r="AS29" s="74">
        <f>SUMIFS(Заклад!$E:$E,Заклад!$C:$C,$B29,Заклад!$A:$A,AS$5,Заклад!$B:$B,Dict!$A$2)</f>
        <v>0</v>
      </c>
      <c r="AT29" s="74">
        <f>SUMIFS(Заклад!$E:$E,Заклад!$C:$C,$B29,Заклад!$A:$A,AT$5,Заклад!$B:$B,Dict!$A$2)</f>
        <v>8.5880640465793301E-2</v>
      </c>
      <c r="AU29" s="74">
        <f>SUMIFS(Заклад!$E:$E,Заклад!$C:$C,$B29,Заклад!$A:$A,AU$5,Заклад!$B:$B,Dict!$A$2)</f>
        <v>0.9152542372881356</v>
      </c>
      <c r="AV29" s="74">
        <f>SUMIFS(Заклад!$E:$E,Заклад!$C:$C,$B29,Заклад!$A:$A,AV$5,Заклад!$B:$B,Dict!$A$2)</f>
        <v>0</v>
      </c>
      <c r="AW29" s="74">
        <f>SUMIFS(Заклад!$E:$E,Заклад!$C:$C,$B29,Заклад!$A:$A,AW$5,Заклад!$B:$B,Dict!$A$2)</f>
        <v>0.36842105263157893</v>
      </c>
      <c r="AX29" s="74">
        <f>SUMIFS(Заклад!$E:$E,Заклад!$C:$C,$B29,Заклад!$A:$A,AX$5,Заклад!$B:$B,Dict!$A$2)</f>
        <v>0.67164179104477617</v>
      </c>
      <c r="AY29" s="74">
        <f>SUMIFS(Заклад!$E:$E,Заклад!$C:$C,$B29,Заклад!$A:$A,AY$5,Заклад!$B:$B,Dict!$A$2)</f>
        <v>0.64661654135338342</v>
      </c>
    </row>
    <row r="30" spans="2:51" x14ac:dyDescent="0.3">
      <c r="B30" s="10" t="s">
        <v>408</v>
      </c>
      <c r="C30" s="56">
        <f>SUM(D30:M30)</f>
        <v>1826</v>
      </c>
      <c r="D30" s="57">
        <f>SUMIFS(Заклад!$E:$E,Заклад!$C:$C,$B30,Заклад!$A:$A,D$5,Заклад!$B:$B,Dict!$A$2)</f>
        <v>30</v>
      </c>
      <c r="E30" s="57">
        <f>SUMIFS(Заклад!$E:$E,Заклад!$C:$C,$B30,Заклад!$A:$A,E$5,Заклад!$B:$B,Dict!$A$2)</f>
        <v>131</v>
      </c>
      <c r="F30" s="57">
        <f>SUMIFS(Заклад!$E:$E,Заклад!$C:$C,$B30,Заклад!$A:$A,F$5,Заклад!$B:$B,Dict!$A$2)</f>
        <v>249</v>
      </c>
      <c r="G30" s="57">
        <f>SUMIFS(Заклад!$E:$E,Заклад!$C:$C,$B30,Заклад!$A:$A,G$5,Заклад!$B:$B,Dict!$A$2)</f>
        <v>306</v>
      </c>
      <c r="H30" s="57">
        <f>SUMIFS(Заклад!$E:$E,Заклад!$C:$C,$B30,Заклад!$A:$A,H$5,Заклад!$B:$B,Dict!$A$2)</f>
        <v>139</v>
      </c>
      <c r="I30" s="57">
        <f>SUMIFS(Заклад!$E:$E,Заклад!$C:$C,$B30,Заклад!$A:$A,I$5,Заклад!$B:$B,Dict!$A$2)</f>
        <v>35</v>
      </c>
      <c r="J30" s="57">
        <f>SUMIFS(Заклад!$E:$E,Заклад!$C:$C,$B30,Заклад!$A:$A,J$5,Заклад!$B:$B,Dict!$A$2)</f>
        <v>131</v>
      </c>
      <c r="K30" s="57">
        <f>SUMIFS(Заклад!$E:$E,Заклад!$C:$C,$B30,Заклад!$A:$A,K$5,Заклад!$B:$B,Dict!$A$2)</f>
        <v>239</v>
      </c>
      <c r="L30" s="57">
        <f>SUMIFS(Заклад!$E:$E,Заклад!$C:$C,$B30,Заклад!$A:$A,L$5,Заклад!$B:$B,Dict!$A$2)</f>
        <v>334</v>
      </c>
      <c r="M30" s="57">
        <f>SUMIFS(Заклад!$E:$E,Заклад!$C:$C,$B30,Заклад!$A:$A,M$5,Заклад!$B:$B,Dict!$A$2)</f>
        <v>232</v>
      </c>
      <c r="N30" s="57">
        <f>SUMIFS(Заклад!$E:$E,Заклад!$C:$C,$B30,Заклад!$A:$A,N$5,Заклад!$B:$B,Dict!$A$2)</f>
        <v>0</v>
      </c>
      <c r="O30" s="57">
        <f>SUMIFS(Заклад!$E:$E,Заклад!$C:$C,$B30,Заклад!$A:$A,O$5,Заклад!$B:$B,Dict!$A$2)</f>
        <v>482</v>
      </c>
      <c r="P30" s="57">
        <f>SUMIFS(Заклад!$E:$E,Заклад!$C:$C,$B30,Заклад!$A:$A,P$5,Заклад!$B:$B,Dict!$A$2)</f>
        <v>245</v>
      </c>
      <c r="Q30" s="74">
        <f>SUMIFS(Заклад!$E:$E,Заклад!$C:$C,$B30,Заклад!$A:$A,Q$5,Заклад!$B:$B,Dict!$A$2)</f>
        <v>1.0144444444444445</v>
      </c>
      <c r="R30" s="74">
        <f>SUMIFS(Заклад!$E:$E,Заклад!$C:$C,$B30,Заклад!$A:$A,R$5,Заклад!$B:$B,Dict!$A$2)</f>
        <v>1.1347207009857612</v>
      </c>
      <c r="S30" s="74">
        <f>SUMIFS(Заклад!$E:$E,Заклад!$C:$C,$B30,Заклад!$A:$A,S$5,Заклад!$B:$B,Dict!$A$2)</f>
        <v>0.84122562674094703</v>
      </c>
      <c r="T30" s="57">
        <f>SUMIFS(Заклад!$E:$E,Заклад!$C:$C,$B30,Заклад!$A:$A,T$5,Заклад!$B:$B,Dict!$A$2)</f>
        <v>18.90909090909091</v>
      </c>
      <c r="U30" s="123">
        <f>SUMIFS(Заклад!$E:$E,Заклад!$C:$C,$B30,Заклад!$A:$A,U$5,Заклад!$B:$B,Dict!$A$2)</f>
        <v>0.97866937531742004</v>
      </c>
      <c r="V30" s="123">
        <f>SUMIFS(Заклад!$E:$E,Заклад!$C:$C,$B30,Заклад!$A:$A,V$5,Заклад!$B:$B,Dict!$A$2)</f>
        <v>1</v>
      </c>
      <c r="W30" s="123">
        <f>SUMIFS(Заклад!$E:$E,Заклад!$C:$C,$B30,Заклад!$A:$A,W$5,Заклад!$B:$B,Dict!$A$2)</f>
        <v>0.9963503649635036</v>
      </c>
      <c r="X30" s="123">
        <f>SUMIFS(Заклад!$E:$E,Заклад!$C:$C,$B30,Заклад!$A:$A,X$5,Заклад!$B:$B,Dict!$A$2)</f>
        <v>0.9919028340080972</v>
      </c>
      <c r="Y30" s="123">
        <f>SUMIFS(Заклад!$E:$E,Заклад!$C:$C,$B30,Заклад!$A:$A,Y$5,Заклад!$B:$B,Dict!$A$2)</f>
        <v>0.96179775280898872</v>
      </c>
      <c r="Z30" s="123">
        <f>SUMIFS(Заклад!$E:$E,Заклад!$C:$C,$B30,Заклад!$A:$A,Z$5,Заклад!$B:$B,Dict!$A$2)</f>
        <v>0.98067632850241548</v>
      </c>
      <c r="AA30" s="123">
        <f>SUMIFS(Заклад!$E:$E,Заклад!$C:$C,$B30,Заклад!$A:$A,AA$5,Заклад!$B:$B,Dict!$A$2)</f>
        <v>0.99342825848849947</v>
      </c>
      <c r="AB30" s="123">
        <f>SUMIFS(Заклад!$E:$E,Заклад!$C:$C,$B30,Заклад!$A:$A,AB$5,Заклад!$B:$B,Dict!$A$2)</f>
        <v>0.99132755170113407</v>
      </c>
      <c r="AC30" s="123">
        <f>SUMIFS(Заклад!$E:$E,Заклад!$C:$C,$B30,Заклад!$A:$A,AC$5,Заклад!$B:$B,Dict!$A$2)</f>
        <v>0.8379204892966361</v>
      </c>
      <c r="AD30" s="123">
        <f>SUMIFS(Заклад!$E:$E,Заклад!$C:$C,$B30,Заклад!$A:$A,AD$5,Заклад!$B:$B,Dict!$A$2)</f>
        <v>0.13581599123767799</v>
      </c>
      <c r="AE30" s="123">
        <f>SUMIFS(Заклад!$E:$E,Заклад!$C:$C,$B30,Заклад!$A:$A,AE$5,Заклад!$B:$B,Dict!$A$2)</f>
        <v>0.49233296823658268</v>
      </c>
      <c r="AF30" s="74">
        <f>SUMIFS(Заклад!$E:$E,Заклад!$C:$C,$B30,Заклад!$A:$A,AF$5,Заклад!$B:$B,Dict!$A$2)</f>
        <v>1</v>
      </c>
      <c r="AG30" s="74">
        <f>SUMIFS(Заклад!$E:$E,Заклад!$C:$C,$B30,Заклад!$A:$A,AG$5,Заклад!$B:$B,Dict!$A$2)</f>
        <v>0.93333333333333335</v>
      </c>
      <c r="AH30" s="74">
        <f>SUMIFS(Заклад!$E:$E,Заклад!$C:$C,$B30,Заклад!$A:$A,AH$5,Заклад!$B:$B,Dict!$A$2)</f>
        <v>0.51190476190476186</v>
      </c>
      <c r="AI30" s="74">
        <f>SUMIFS(Заклад!$E:$E,Заклад!$C:$C,$B30,Заклад!$A:$A,AI$5,Заклад!$B:$B,Dict!$A$2)</f>
        <v>0.93939393939393945</v>
      </c>
      <c r="AJ30" s="74">
        <f>SUMIFS(Заклад!$E:$E,Заклад!$C:$C,$B30,Заклад!$A:$A,AJ$5,Заклад!$B:$B,Dict!$A$2)</f>
        <v>0.89508196721311473</v>
      </c>
      <c r="AK30" s="74">
        <f>SUMIFS(Заклад!$E:$E,Заклад!$C:$C,$B30,Заклад!$A:$A,AK$5,Заклад!$B:$B,Dict!$A$2)</f>
        <v>0.9492924528301887</v>
      </c>
      <c r="AL30" s="74">
        <f>SUMIFS(Заклад!$E:$E,Заклад!$C:$C,$B30,Заклад!$A:$A,AL$5,Заклад!$B:$B,Dict!$A$2)</f>
        <v>0.79216867469879515</v>
      </c>
      <c r="AM30" s="74">
        <f>SUMIFS(Заклад!$E:$E,Заклад!$C:$C,$B30,Заклад!$A:$A,AM$5,Заклад!$B:$B,Dict!$A$2)</f>
        <v>0.13688212927756654</v>
      </c>
      <c r="AN30" s="74">
        <f>SUMIFS(Заклад!$E:$E,Заклад!$C:$C,$B30,Заклад!$A:$A,AN$5,Заклад!$B:$B,Dict!$A$2)</f>
        <v>0.49390243902439024</v>
      </c>
      <c r="AO30" s="74">
        <f>SUMIFS(Заклад!$E:$E,Заклад!$C:$C,$B30,Заклад!$A:$A,AO$5,Заклад!$B:$B,Dict!$A$2)</f>
        <v>3.3950617283950615E-2</v>
      </c>
      <c r="AP30" s="74">
        <f>SUMIFS(Заклад!$E:$E,Заклад!$C:$C,$B30,Заклад!$A:$A,AP$5,Заклад!$B:$B,Dict!$A$2)</f>
        <v>0.83934426229508197</v>
      </c>
      <c r="AQ30" s="74">
        <f>SUMIFS(Заклад!$E:$E,Заклад!$C:$C,$B30,Заклад!$A:$A,AQ$5,Заклад!$B:$B,Dict!$A$2)</f>
        <v>3.90625E-3</v>
      </c>
      <c r="AR30" s="74">
        <f>SUMIFS(Заклад!$E:$E,Заклад!$C:$C,$B30,Заклад!$A:$A,AR$5,Заклад!$B:$B,Dict!$A$2)</f>
        <v>0.21739130434782608</v>
      </c>
      <c r="AS30" s="74">
        <f>SUMIFS(Заклад!$E:$E,Заклад!$C:$C,$B30,Заклад!$A:$A,AS$5,Заклад!$B:$B,Dict!$A$2)</f>
        <v>0</v>
      </c>
      <c r="AT30" s="74">
        <f>SUMIFS(Заклад!$E:$E,Заклад!$C:$C,$B30,Заклад!$A:$A,AT$5,Заклад!$B:$B,Dict!$A$2)</f>
        <v>0.11819172113289761</v>
      </c>
      <c r="AU30" s="74">
        <f>SUMIFS(Заклад!$E:$E,Заклад!$C:$C,$B30,Заклад!$A:$A,AU$5,Заклад!$B:$B,Dict!$A$2)</f>
        <v>0.72350230414746541</v>
      </c>
      <c r="AV30" s="74">
        <f>SUMIFS(Заклад!$E:$E,Заклад!$C:$C,$B30,Заклад!$A:$A,AV$5,Заклад!$B:$B,Dict!$A$2)</f>
        <v>0</v>
      </c>
      <c r="AW30" s="74">
        <f>SUMIFS(Заклад!$E:$E,Заклад!$C:$C,$B30,Заклад!$A:$A,AW$5,Заклад!$B:$B,Dict!$A$2)</f>
        <v>0.48484848484848486</v>
      </c>
      <c r="AX30" s="74">
        <f>SUMIFS(Заклад!$E:$E,Заклад!$C:$C,$B30,Заклад!$A:$A,AX$5,Заклад!$B:$B,Dict!$A$2)</f>
        <v>0.96840442338072674</v>
      </c>
      <c r="AY30" s="74">
        <f>SUMIFS(Заклад!$E:$E,Заклад!$C:$C,$B30,Заклад!$A:$A,AY$5,Заклад!$B:$B,Dict!$A$2)</f>
        <v>0.9614325068870524</v>
      </c>
    </row>
    <row r="31" spans="2:51" x14ac:dyDescent="0.3">
      <c r="B31" s="10" t="s">
        <v>413</v>
      </c>
      <c r="C31" s="56">
        <f>SUM(D31:M31)</f>
        <v>1317</v>
      </c>
      <c r="D31" s="57">
        <f>SUMIFS(Заклад!$E:$E,Заклад!$C:$C,$B31,Заклад!$A:$A,D$5,Заклад!$B:$B,Dict!$A$2)</f>
        <v>14</v>
      </c>
      <c r="E31" s="57">
        <f>SUMIFS(Заклад!$E:$E,Заклад!$C:$C,$B31,Заклад!$A:$A,E$5,Заклад!$B:$B,Dict!$A$2)</f>
        <v>51</v>
      </c>
      <c r="F31" s="57">
        <f>SUMIFS(Заклад!$E:$E,Заклад!$C:$C,$B31,Заклад!$A:$A,F$5,Заклад!$B:$B,Dict!$A$2)</f>
        <v>185</v>
      </c>
      <c r="G31" s="57">
        <f>SUMIFS(Заклад!$E:$E,Заклад!$C:$C,$B31,Заклад!$A:$A,G$5,Заклад!$B:$B,Dict!$A$2)</f>
        <v>303</v>
      </c>
      <c r="H31" s="57">
        <f>SUMIFS(Заклад!$E:$E,Заклад!$C:$C,$B31,Заклад!$A:$A,H$5,Заклад!$B:$B,Dict!$A$2)</f>
        <v>121</v>
      </c>
      <c r="I31" s="57">
        <f>SUMIFS(Заклад!$E:$E,Заклад!$C:$C,$B31,Заклад!$A:$A,I$5,Заклад!$B:$B,Dict!$A$2)</f>
        <v>11</v>
      </c>
      <c r="J31" s="57">
        <f>SUMIFS(Заклад!$E:$E,Заклад!$C:$C,$B31,Заклад!$A:$A,J$5,Заклад!$B:$B,Dict!$A$2)</f>
        <v>49</v>
      </c>
      <c r="K31" s="57">
        <f>SUMIFS(Заклад!$E:$E,Заклад!$C:$C,$B31,Заклад!$A:$A,K$5,Заклад!$B:$B,Dict!$A$2)</f>
        <v>152</v>
      </c>
      <c r="L31" s="57">
        <f>SUMIFS(Заклад!$E:$E,Заклад!$C:$C,$B31,Заклад!$A:$A,L$5,Заклад!$B:$B,Dict!$A$2)</f>
        <v>250</v>
      </c>
      <c r="M31" s="57">
        <f>SUMIFS(Заклад!$E:$E,Заклад!$C:$C,$B31,Заклад!$A:$A,M$5,Заклад!$B:$B,Dict!$A$2)</f>
        <v>181</v>
      </c>
      <c r="N31" s="57">
        <f>SUMIFS(Заклад!$E:$E,Заклад!$C:$C,$B31,Заклад!$A:$A,N$5,Заклад!$B:$B,Dict!$A$2)</f>
        <v>0</v>
      </c>
      <c r="O31" s="57">
        <f>SUMIFS(Заклад!$E:$E,Заклад!$C:$C,$B31,Заклад!$A:$A,O$5,Заклад!$B:$B,Dict!$A$2)</f>
        <v>459</v>
      </c>
      <c r="P31" s="57">
        <f>SUMIFS(Заклад!$E:$E,Заклад!$C:$C,$B31,Заклад!$A:$A,P$5,Заклад!$B:$B,Dict!$A$2)</f>
        <v>166</v>
      </c>
      <c r="Q31" s="74">
        <f>SUMIFS(Заклад!$E:$E,Заклад!$C:$C,$B31,Заклад!$A:$A,Q$5,Заклад!$B:$B,Dict!$A$2)</f>
        <v>0.73166666666666669</v>
      </c>
      <c r="R31" s="74">
        <f>SUMIFS(Заклад!$E:$E,Заклад!$C:$C,$B31,Заклад!$A:$A,R$5,Заклад!$B:$B,Dict!$A$2)</f>
        <v>1.2285497342444951</v>
      </c>
      <c r="S31" s="74">
        <f>SUMIFS(Заклад!$E:$E,Заклад!$C:$C,$B31,Заклад!$A:$A,S$5,Заклад!$B:$B,Dict!$A$2)</f>
        <v>0.79393939393939394</v>
      </c>
      <c r="T31" s="57">
        <f>SUMIFS(Заклад!$E:$E,Заклад!$C:$C,$B31,Заклад!$A:$A,T$5,Заклад!$B:$B,Dict!$A$2)</f>
        <v>18.727272727272727</v>
      </c>
      <c r="U31" s="123">
        <f>SUMIFS(Заклад!$E:$E,Заклад!$C:$C,$B31,Заклад!$A:$A,U$5,Заклад!$B:$B,Dict!$A$2)</f>
        <v>0.94547787042976272</v>
      </c>
      <c r="V31" s="123">
        <f>SUMIFS(Заклад!$E:$E,Заклад!$C:$C,$B31,Заклад!$A:$A,V$5,Заклад!$B:$B,Dict!$A$2)</f>
        <v>1</v>
      </c>
      <c r="W31" s="123">
        <f>SUMIFS(Заклад!$E:$E,Заклад!$C:$C,$B31,Заклад!$A:$A,W$5,Заклад!$B:$B,Dict!$A$2)</f>
        <v>0.98275862068965514</v>
      </c>
      <c r="X31" s="123">
        <f>SUMIFS(Заклад!$E:$E,Заклад!$C:$C,$B31,Заклад!$A:$A,X$5,Заклад!$B:$B,Dict!$A$2)</f>
        <v>0.95849056603773586</v>
      </c>
      <c r="Y31" s="123">
        <f>SUMIFS(Заклад!$E:$E,Заклад!$C:$C,$B31,Заклад!$A:$A,Y$5,Заклад!$B:$B,Dict!$A$2)</f>
        <v>0.9598930481283422</v>
      </c>
      <c r="Z31" s="123">
        <f>SUMIFS(Заклад!$E:$E,Заклад!$C:$C,$B31,Заклад!$A:$A,Z$5,Заклад!$B:$B,Dict!$A$2)</f>
        <v>0.9642857142857143</v>
      </c>
      <c r="AA31" s="123">
        <f>SUMIFS(Заклад!$E:$E,Заклад!$C:$C,$B31,Заклад!$A:$A,AA$5,Заклад!$B:$B,Dict!$A$2)</f>
        <v>0.9886104783599089</v>
      </c>
      <c r="AB31" s="123">
        <f>SUMIFS(Заклад!$E:$E,Заклад!$C:$C,$B31,Заклад!$A:$A,AB$5,Заклад!$B:$B,Dict!$A$2)</f>
        <v>0.98573825503355705</v>
      </c>
      <c r="AC31" s="123">
        <f>SUMIFS(Заклад!$E:$E,Заклад!$C:$C,$B31,Заклад!$A:$A,AC$5,Заклад!$B:$B,Dict!$A$2)</f>
        <v>0.71199999999999997</v>
      </c>
      <c r="AD31" s="123">
        <f>SUMIFS(Заклад!$E:$E,Заклад!$C:$C,$B31,Заклад!$A:$A,AD$5,Заклад!$B:$B,Dict!$A$2)</f>
        <v>0.1791951404707669</v>
      </c>
      <c r="AE31" s="123">
        <f>SUMIFS(Заклад!$E:$E,Заклад!$C:$C,$B31,Заклад!$A:$A,AE$5,Заклад!$B:$B,Dict!$A$2)</f>
        <v>0.59757023538344722</v>
      </c>
      <c r="AF31" s="74">
        <f>SUMIFS(Заклад!$E:$E,Заклад!$C:$C,$B31,Заклад!$A:$A,AF$5,Заклад!$B:$B,Dict!$A$2)</f>
        <v>1</v>
      </c>
      <c r="AG31" s="74">
        <f>SUMIFS(Заклад!$E:$E,Заклад!$C:$C,$B31,Заклад!$A:$A,AG$5,Заклад!$B:$B,Dict!$A$2)</f>
        <v>0.90909090909090906</v>
      </c>
      <c r="AH31" s="74">
        <f>SUMIFS(Заклад!$E:$E,Заклад!$C:$C,$B31,Заклад!$A:$A,AH$5,Заклад!$B:$B,Dict!$A$2)</f>
        <v>0.54545454545454541</v>
      </c>
      <c r="AI31" s="74">
        <f>SUMIFS(Заклад!$E:$E,Заклад!$C:$C,$B31,Заклад!$A:$A,AI$5,Заклад!$B:$B,Dict!$A$2)</f>
        <v>0.83774250440917108</v>
      </c>
      <c r="AJ31" s="74">
        <f>SUMIFS(Заклад!$E:$E,Заклад!$C:$C,$B31,Заклад!$A:$A,AJ$5,Заклад!$B:$B,Dict!$A$2)</f>
        <v>0.78260869565217395</v>
      </c>
      <c r="AK31" s="74">
        <f>SUMIFS(Заклад!$E:$E,Заклад!$C:$C,$B31,Заклад!$A:$A,AK$5,Заклад!$B:$B,Dict!$A$2)</f>
        <v>0.75463623395149781</v>
      </c>
      <c r="AL31" s="74">
        <f>SUMIFS(Заклад!$E:$E,Заклад!$C:$C,$B31,Заклад!$A:$A,AL$5,Заклад!$B:$B,Dict!$A$2)</f>
        <v>0.515625</v>
      </c>
      <c r="AM31" s="74">
        <f>SUMIFS(Заклад!$E:$E,Заклад!$C:$C,$B31,Заклад!$A:$A,AM$5,Заклад!$B:$B,Dict!$A$2)</f>
        <v>7.2727272727272724E-2</v>
      </c>
      <c r="AN31" s="74">
        <f>SUMIFS(Заклад!$E:$E,Заклад!$C:$C,$B31,Заклад!$A:$A,AN$5,Заклад!$B:$B,Dict!$A$2)</f>
        <v>0</v>
      </c>
      <c r="AO31" s="74">
        <f>SUMIFS(Заклад!$E:$E,Заклад!$C:$C,$B31,Заклад!$A:$A,AO$5,Заклад!$B:$B,Dict!$A$2)</f>
        <v>0</v>
      </c>
      <c r="AP31" s="74">
        <f>SUMIFS(Заклад!$E:$E,Заклад!$C:$C,$B31,Заклад!$A:$A,AP$5,Заклад!$B:$B,Dict!$A$2)</f>
        <v>0.53454545454545455</v>
      </c>
      <c r="AQ31" s="74">
        <f>SUMIFS(Заклад!$E:$E,Заклад!$C:$C,$B31,Заклад!$A:$A,AQ$5,Заклад!$B:$B,Dict!$A$2)</f>
        <v>3.4013605442176874E-2</v>
      </c>
      <c r="AR31" s="74">
        <f>SUMIFS(Заклад!$E:$E,Заклад!$C:$C,$B31,Заклад!$A:$A,AR$5,Заклад!$B:$B,Dict!$A$2)</f>
        <v>0</v>
      </c>
      <c r="AS31" s="74">
        <f>SUMIFS(Заклад!$E:$E,Заклад!$C:$C,$B31,Заклад!$A:$A,AS$5,Заклад!$B:$B,Dict!$A$2)</f>
        <v>0.14285714285714285</v>
      </c>
      <c r="AT31" s="74">
        <f>SUMIFS(Заклад!$E:$E,Заклад!$C:$C,$B31,Заклад!$A:$A,AT$5,Заклад!$B:$B,Dict!$A$2)</f>
        <v>9.4634873323397914E-2</v>
      </c>
      <c r="AU31" s="74">
        <f>SUMIFS(Заклад!$E:$E,Заклад!$C:$C,$B31,Заклад!$A:$A,AU$5,Заклад!$B:$B,Dict!$A$2)</f>
        <v>0.93700787401574803</v>
      </c>
      <c r="AV31" s="74">
        <f>SUMIFS(Заклад!$E:$E,Заклад!$C:$C,$B31,Заклад!$A:$A,AV$5,Заклад!$B:$B,Dict!$A$2)</f>
        <v>0</v>
      </c>
      <c r="AW31" s="74">
        <f>SUMIFS(Заклад!$E:$E,Заклад!$C:$C,$B31,Заклад!$A:$A,AW$5,Заклад!$B:$B,Dict!$A$2)</f>
        <v>0.42857142857142855</v>
      </c>
      <c r="AX31" s="74">
        <f>SUMIFS(Заклад!$E:$E,Заклад!$C:$C,$B31,Заклад!$A:$A,AX$5,Заклад!$B:$B,Dict!$A$2)</f>
        <v>0.66218809980806137</v>
      </c>
      <c r="AY31" s="74">
        <f>SUMIFS(Заклад!$E:$E,Заклад!$C:$C,$B31,Заклад!$A:$A,AY$5,Заклад!$B:$B,Dict!$A$2)</f>
        <v>0.76444444444444448</v>
      </c>
    </row>
    <row r="32" spans="2:51" x14ac:dyDescent="0.3">
      <c r="B32" s="10" t="s">
        <v>403</v>
      </c>
      <c r="C32" s="56">
        <f>SUM(D32:M32)</f>
        <v>1515</v>
      </c>
      <c r="D32" s="57">
        <f>SUMIFS(Заклад!$E:$E,Заклад!$C:$C,$B32,Заклад!$A:$A,D$5,Заклад!$B:$B,Dict!$A$2)</f>
        <v>17</v>
      </c>
      <c r="E32" s="57">
        <f>SUMIFS(Заклад!$E:$E,Заклад!$C:$C,$B32,Заклад!$A:$A,E$5,Заклад!$B:$B,Dict!$A$2)</f>
        <v>96</v>
      </c>
      <c r="F32" s="57">
        <f>SUMIFS(Заклад!$E:$E,Заклад!$C:$C,$B32,Заклад!$A:$A,F$5,Заклад!$B:$B,Dict!$A$2)</f>
        <v>178</v>
      </c>
      <c r="G32" s="57">
        <f>SUMIFS(Заклад!$E:$E,Заклад!$C:$C,$B32,Заклад!$A:$A,G$5,Заклад!$B:$B,Dict!$A$2)</f>
        <v>258</v>
      </c>
      <c r="H32" s="57">
        <f>SUMIFS(Заклад!$E:$E,Заклад!$C:$C,$B32,Заклад!$A:$A,H$5,Заклад!$B:$B,Dict!$A$2)</f>
        <v>138</v>
      </c>
      <c r="I32" s="57">
        <f>SUMIFS(Заклад!$E:$E,Заклад!$C:$C,$B32,Заклад!$A:$A,I$5,Заклад!$B:$B,Dict!$A$2)</f>
        <v>21</v>
      </c>
      <c r="J32" s="57">
        <f>SUMIFS(Заклад!$E:$E,Заклад!$C:$C,$B32,Заклад!$A:$A,J$5,Заклад!$B:$B,Dict!$A$2)</f>
        <v>99</v>
      </c>
      <c r="K32" s="57">
        <f>SUMIFS(Заклад!$E:$E,Заклад!$C:$C,$B32,Заклад!$A:$A,K$5,Заклад!$B:$B,Dict!$A$2)</f>
        <v>175</v>
      </c>
      <c r="L32" s="57">
        <f>SUMIFS(Заклад!$E:$E,Заклад!$C:$C,$B32,Заклад!$A:$A,L$5,Заклад!$B:$B,Dict!$A$2)</f>
        <v>281</v>
      </c>
      <c r="M32" s="57">
        <f>SUMIFS(Заклад!$E:$E,Заклад!$C:$C,$B32,Заклад!$A:$A,M$5,Заклад!$B:$B,Dict!$A$2)</f>
        <v>252</v>
      </c>
      <c r="N32" s="57">
        <f>SUMIFS(Заклад!$E:$E,Заклад!$C:$C,$B32,Заклад!$A:$A,N$5,Заклад!$B:$B,Dict!$A$2)</f>
        <v>0</v>
      </c>
      <c r="O32" s="57">
        <f>SUMIFS(Заклад!$E:$E,Заклад!$C:$C,$B32,Заклад!$A:$A,O$5,Заклад!$B:$B,Dict!$A$2)</f>
        <v>394</v>
      </c>
      <c r="P32" s="57">
        <f>SUMIFS(Заклад!$E:$E,Заклад!$C:$C,$B32,Заклад!$A:$A,P$5,Заклад!$B:$B,Dict!$A$2)</f>
        <v>284</v>
      </c>
      <c r="Q32" s="74">
        <f>SUMIFS(Заклад!$E:$E,Заклад!$C:$C,$B32,Заклад!$A:$A,Q$5,Заклад!$B:$B,Dict!$A$2)</f>
        <v>0.84166666666666667</v>
      </c>
      <c r="R32" s="74">
        <f>SUMIFS(Заклад!$E:$E,Заклад!$C:$C,$B32,Заклад!$A:$A,R$5,Заклад!$B:$B,Dict!$A$2)</f>
        <v>0.81980198019801975</v>
      </c>
      <c r="S32" s="74">
        <f>SUMIFS(Заклад!$E:$E,Заклад!$C:$C,$B32,Заклад!$A:$A,S$5,Заклад!$B:$B,Dict!$A$2)</f>
        <v>0.84306569343065696</v>
      </c>
      <c r="T32" s="57">
        <f>SUMIFS(Заклад!$E:$E,Заклад!$C:$C,$B32,Заклад!$A:$A,T$5,Заклад!$B:$B,Dict!$A$2)</f>
        <v>17.523809523809526</v>
      </c>
      <c r="U32" s="123">
        <f>SUMIFS(Заклад!$E:$E,Заклад!$C:$C,$B32,Заклад!$A:$A,U$5,Заклад!$B:$B,Dict!$A$2)</f>
        <v>0.92727272727272725</v>
      </c>
      <c r="V32" s="123">
        <f>SUMIFS(Заклад!$E:$E,Заклад!$C:$C,$B32,Заклад!$A:$A,V$5,Заклад!$B:$B,Dict!$A$2)</f>
        <v>0.93181818181818177</v>
      </c>
      <c r="W32" s="123">
        <f>SUMIFS(Заклад!$E:$E,Заклад!$C:$C,$B32,Заклад!$A:$A,W$5,Заклад!$B:$B,Dict!$A$2)</f>
        <v>0.93658536585365859</v>
      </c>
      <c r="X32" s="123">
        <f>SUMIFS(Заклад!$E:$E,Заклад!$C:$C,$B32,Заклад!$A:$A,X$5,Заклад!$B:$B,Dict!$A$2)</f>
        <v>0.91928251121076232</v>
      </c>
      <c r="Y32" s="123">
        <f>SUMIFS(Заклад!$E:$E,Заклад!$C:$C,$B32,Заклад!$A:$A,Y$5,Заклад!$B:$B,Dict!$A$2)</f>
        <v>0.93881856540084385</v>
      </c>
      <c r="Z32" s="123">
        <f>SUMIFS(Заклад!$E:$E,Заклад!$C:$C,$B32,Заклад!$A:$A,Z$5,Заклад!$B:$B,Dict!$A$2)</f>
        <v>0.93340380549682878</v>
      </c>
      <c r="AA32" s="123">
        <f>SUMIFS(Заклад!$E:$E,Заклад!$C:$C,$B32,Заклад!$A:$A,AA$5,Заклад!$B:$B,Dict!$A$2)</f>
        <v>0.98151815181518154</v>
      </c>
      <c r="AB32" s="123">
        <f>SUMIFS(Заклад!$E:$E,Заклад!$C:$C,$B32,Заклад!$A:$A,AB$5,Заклад!$B:$B,Dict!$A$2)</f>
        <v>0.97893915756630268</v>
      </c>
      <c r="AC32" s="123">
        <f>SUMIFS(Заклад!$E:$E,Заклад!$C:$C,$B32,Заклад!$A:$A,AC$5,Заклад!$B:$B,Dict!$A$2)</f>
        <v>0.7811158798283262</v>
      </c>
      <c r="AD32" s="123">
        <f>SUMIFS(Заклад!$E:$E,Заклад!$C:$C,$B32,Заклад!$A:$A,AD$5,Заклад!$B:$B,Dict!$A$2)</f>
        <v>0.1537953795379538</v>
      </c>
      <c r="AE32" s="123">
        <f>SUMIFS(Заклад!$E:$E,Заклад!$C:$C,$B32,Заклад!$A:$A,AE$5,Заклад!$B:$B,Dict!$A$2)</f>
        <v>0.45676567656765676</v>
      </c>
      <c r="AF32" s="74">
        <f>SUMIFS(Заклад!$E:$E,Заклад!$C:$C,$B32,Заклад!$A:$A,AF$5,Заклад!$B:$B,Dict!$A$2)</f>
        <v>1</v>
      </c>
      <c r="AG32" s="74">
        <f>SUMIFS(Заклад!$E:$E,Заклад!$C:$C,$B32,Заклад!$A:$A,AG$5,Заклад!$B:$B,Dict!$A$2)</f>
        <v>0.69230769230769229</v>
      </c>
      <c r="AH32" s="74">
        <f>SUMIFS(Заклад!$E:$E,Заклад!$C:$C,$B32,Заклад!$A:$A,AH$5,Заклад!$B:$B,Dict!$A$2)</f>
        <v>0.42857142857142855</v>
      </c>
      <c r="AI32" s="74">
        <f>SUMIFS(Заклад!$E:$E,Заклад!$C:$C,$B32,Заклад!$A:$A,AI$5,Заклад!$B:$B,Dict!$A$2)</f>
        <v>0.62804878048780488</v>
      </c>
      <c r="AJ32" s="74">
        <f>SUMIFS(Заклад!$E:$E,Заклад!$C:$C,$B32,Заклад!$A:$A,AJ$5,Заклад!$B:$B,Dict!$A$2)</f>
        <v>0.77824267782426781</v>
      </c>
      <c r="AK32" s="74">
        <f>SUMIFS(Заклад!$E:$E,Заклад!$C:$C,$B32,Заклад!$A:$A,AK$5,Заклад!$B:$B,Dict!$A$2)</f>
        <v>0.71840000000000004</v>
      </c>
      <c r="AL32" s="74">
        <f>SUMIFS(Заклад!$E:$E,Заклад!$C:$C,$B32,Заклад!$A:$A,AL$5,Заклад!$B:$B,Dict!$A$2)</f>
        <v>0.25938566552901021</v>
      </c>
      <c r="AM32" s="74">
        <f>SUMIFS(Заклад!$E:$E,Заклад!$C:$C,$B32,Заклад!$A:$A,AM$5,Заклад!$B:$B,Dict!$A$2)</f>
        <v>0.53947368421052633</v>
      </c>
      <c r="AN32" s="74">
        <f>SUMIFS(Заклад!$E:$E,Заклад!$C:$C,$B32,Заклад!$A:$A,AN$5,Заклад!$B:$B,Dict!$A$2)</f>
        <v>5.2264808362369342E-3</v>
      </c>
      <c r="AO32" s="74">
        <f>SUMIFS(Заклад!$E:$E,Заклад!$C:$C,$B32,Заклад!$A:$A,AO$5,Заклад!$B:$B,Dict!$A$2)</f>
        <v>0</v>
      </c>
      <c r="AP32" s="74">
        <f>SUMIFS(Заклад!$E:$E,Заклад!$C:$C,$B32,Заклад!$A:$A,AP$5,Заклад!$B:$B,Dict!$A$2)</f>
        <v>0.15686274509803921</v>
      </c>
      <c r="AQ32" s="74">
        <f>SUMIFS(Заклад!$E:$E,Заклад!$C:$C,$B32,Заклад!$A:$A,AQ$5,Заклад!$B:$B,Dict!$A$2)</f>
        <v>2.5000000000000001E-2</v>
      </c>
      <c r="AR32" s="74">
        <f>SUMIFS(Заклад!$E:$E,Заклад!$C:$C,$B32,Заклад!$A:$A,AR$5,Заклад!$B:$B,Dict!$A$2)</f>
        <v>0</v>
      </c>
      <c r="AS32" s="74">
        <f>SUMIFS(Заклад!$E:$E,Заклад!$C:$C,$B32,Заклад!$A:$A,AS$5,Заклад!$B:$B,Dict!$A$2)</f>
        <v>0</v>
      </c>
      <c r="AT32" s="74">
        <f>SUMIFS(Заклад!$E:$E,Заклад!$C:$C,$B32,Заклад!$A:$A,AT$5,Заклад!$B:$B,Dict!$A$2)</f>
        <v>8.0339647289353361E-2</v>
      </c>
      <c r="AU32" s="74">
        <f>SUMIFS(Заклад!$E:$E,Заклад!$C:$C,$B32,Заклад!$A:$A,AU$5,Заклад!$B:$B,Dict!$A$2)</f>
        <v>0.88617886178861793</v>
      </c>
      <c r="AV32" s="74">
        <f>SUMIFS(Заклад!$E:$E,Заклад!$C:$C,$B32,Заклад!$A:$A,AV$5,Заклад!$B:$B,Dict!$A$2)</f>
        <v>0</v>
      </c>
      <c r="AW32" s="74">
        <f>SUMIFS(Заклад!$E:$E,Заклад!$C:$C,$B32,Заклад!$A:$A,AW$5,Заклад!$B:$B,Dict!$A$2)</f>
        <v>0.32173913043478258</v>
      </c>
      <c r="AX32" s="74">
        <f>SUMIFS(Заклад!$E:$E,Заклад!$C:$C,$B32,Заклад!$A:$A,AX$5,Заклад!$B:$B,Dict!$A$2)</f>
        <v>0.71883289124668437</v>
      </c>
      <c r="AY32" s="74">
        <f>SUMIFS(Заклад!$E:$E,Заклад!$C:$C,$B32,Заклад!$A:$A,AY$5,Заклад!$B:$B,Dict!$A$2)</f>
        <v>0.79559748427672961</v>
      </c>
    </row>
    <row r="33" spans="2:51" x14ac:dyDescent="0.3">
      <c r="B33" s="10" t="s">
        <v>339</v>
      </c>
      <c r="C33" s="56">
        <f>SUM(D33:M33)</f>
        <v>1800</v>
      </c>
      <c r="D33" s="57">
        <f>SUMIFS(Заклад!$E:$E,Заклад!$C:$C,$B33,Заклад!$A:$A,D$5,Заклад!$B:$B,Dict!$A$2)</f>
        <v>0</v>
      </c>
      <c r="E33" s="57">
        <f>SUMIFS(Заклад!$E:$E,Заклад!$C:$C,$B33,Заклад!$A:$A,E$5,Заклад!$B:$B,Dict!$A$2)</f>
        <v>93</v>
      </c>
      <c r="F33" s="57">
        <f>SUMIFS(Заклад!$E:$E,Заклад!$C:$C,$B33,Заклад!$A:$A,F$5,Заклад!$B:$B,Dict!$A$2)</f>
        <v>243</v>
      </c>
      <c r="G33" s="57">
        <f>SUMIFS(Заклад!$E:$E,Заклад!$C:$C,$B33,Заклад!$A:$A,G$5,Заклад!$B:$B,Dict!$A$2)</f>
        <v>322</v>
      </c>
      <c r="H33" s="57">
        <f>SUMIFS(Заклад!$E:$E,Заклад!$C:$C,$B33,Заклад!$A:$A,H$5,Заклад!$B:$B,Dict!$A$2)</f>
        <v>141</v>
      </c>
      <c r="I33" s="57">
        <f>SUMIFS(Заклад!$E:$E,Заклад!$C:$C,$B33,Заклад!$A:$A,I$5,Заклад!$B:$B,Dict!$A$2)</f>
        <v>1</v>
      </c>
      <c r="J33" s="57">
        <f>SUMIFS(Заклад!$E:$E,Заклад!$C:$C,$B33,Заклад!$A:$A,J$5,Заклад!$B:$B,Dict!$A$2)</f>
        <v>98</v>
      </c>
      <c r="K33" s="57">
        <f>SUMIFS(Заклад!$E:$E,Заклад!$C:$C,$B33,Заклад!$A:$A,K$5,Заклад!$B:$B,Dict!$A$2)</f>
        <v>220</v>
      </c>
      <c r="L33" s="57">
        <f>SUMIFS(Заклад!$E:$E,Заклад!$C:$C,$B33,Заклад!$A:$A,L$5,Заклад!$B:$B,Dict!$A$2)</f>
        <v>420</v>
      </c>
      <c r="M33" s="57">
        <f>SUMIFS(Заклад!$E:$E,Заклад!$C:$C,$B33,Заклад!$A:$A,M$5,Заклад!$B:$B,Dict!$A$2)</f>
        <v>262</v>
      </c>
      <c r="N33" s="57">
        <f>SUMIFS(Заклад!$E:$E,Заклад!$C:$C,$B33,Заклад!$A:$A,N$5,Заклад!$B:$B,Dict!$A$2)</f>
        <v>0</v>
      </c>
      <c r="O33" s="57">
        <f>SUMIFS(Заклад!$E:$E,Заклад!$C:$C,$B33,Заклад!$A:$A,O$5,Заклад!$B:$B,Dict!$A$2)</f>
        <v>487</v>
      </c>
      <c r="P33" s="57">
        <f>SUMIFS(Заклад!$E:$E,Заклад!$C:$C,$B33,Заклад!$A:$A,P$5,Заклад!$B:$B,Dict!$A$2)</f>
        <v>157</v>
      </c>
      <c r="Q33" s="74">
        <f>SUMIFS(Заклад!$E:$E,Заклад!$C:$C,$B33,Заклад!$A:$A,Q$5,Заклад!$B:$B,Dict!$A$2)</f>
        <v>1</v>
      </c>
      <c r="R33" s="74">
        <f>SUMIFS(Заклад!$E:$E,Заклад!$C:$C,$B33,Заклад!$A:$A,R$5,Заклад!$B:$B,Dict!$A$2)</f>
        <v>1.0477777777777777</v>
      </c>
      <c r="S33" s="74">
        <f>SUMIFS(Заклад!$E:$E,Заклад!$C:$C,$B33,Заклад!$A:$A,S$5,Заклад!$B:$B,Dict!$A$2)</f>
        <v>0.80710659898477155</v>
      </c>
      <c r="T33" s="57">
        <f>SUMIFS(Заклад!$E:$E,Заклад!$C:$C,$B33,Заклад!$A:$A,T$5,Заклад!$B:$B,Dict!$A$2)</f>
        <v>20.5</v>
      </c>
      <c r="U33" s="123">
        <f>SUMIFS(Заклад!$E:$E,Заклад!$C:$C,$B33,Заклад!$A:$A,U$5,Заклад!$B:$B,Dict!$A$2)</f>
        <v>0.97723823975720792</v>
      </c>
      <c r="V33" s="123">
        <f>SUMIFS(Заклад!$E:$E,Заклад!$C:$C,$B33,Заклад!$A:$A,V$5,Заклад!$B:$B,Dict!$A$2)</f>
        <v>0</v>
      </c>
      <c r="W33" s="123">
        <f>SUMIFS(Заклад!$E:$E,Заклад!$C:$C,$B33,Заклад!$A:$A,W$5,Заклад!$B:$B,Dict!$A$2)</f>
        <v>0.98529411764705888</v>
      </c>
      <c r="X33" s="123">
        <f>SUMIFS(Заклад!$E:$E,Заклад!$C:$C,$B33,Заклад!$A:$A,X$5,Заклад!$B:$B,Dict!$A$2)</f>
        <v>0.99644128113879005</v>
      </c>
      <c r="Y33" s="123">
        <f>SUMIFS(Заклад!$E:$E,Заклад!$C:$C,$B33,Заклад!$A:$A,Y$5,Заклад!$B:$B,Dict!$A$2)</f>
        <v>0.97154471544715448</v>
      </c>
      <c r="Z33" s="123">
        <f>SUMIFS(Заклад!$E:$E,Заклад!$C:$C,$B33,Заклад!$A:$A,Z$5,Заклад!$B:$B,Dict!$A$2)</f>
        <v>0.98057259713701428</v>
      </c>
      <c r="AA33" s="123">
        <f>SUMIFS(Заклад!$E:$E,Заклад!$C:$C,$B33,Заклад!$A:$A,AA$5,Заклад!$B:$B,Dict!$A$2)</f>
        <v>0.99444444444444446</v>
      </c>
      <c r="AB33" s="123">
        <f>SUMIFS(Заклад!$E:$E,Заклад!$C:$C,$B33,Заклад!$A:$A,AB$5,Заклад!$B:$B,Dict!$A$2)</f>
        <v>0.99440298507462688</v>
      </c>
      <c r="AC33" s="123">
        <f>SUMIFS(Заклад!$E:$E,Заклад!$C:$C,$B33,Заклад!$A:$A,AC$5,Заклад!$B:$B,Dict!$A$2)</f>
        <v>0.72916666666666663</v>
      </c>
      <c r="AD33" s="123">
        <f>SUMIFS(Заклад!$E:$E,Заклад!$C:$C,$B33,Заклад!$A:$A,AD$5,Заклад!$B:$B,Dict!$A$2)</f>
        <v>0.16166666666666665</v>
      </c>
      <c r="AE33" s="123">
        <f>SUMIFS(Заклад!$E:$E,Заклад!$C:$C,$B33,Заклад!$A:$A,AE$5,Заклад!$B:$B,Dict!$A$2)</f>
        <v>0.57944444444444443</v>
      </c>
      <c r="AF33" s="74">
        <f>SUMIFS(Заклад!$E:$E,Заклад!$C:$C,$B33,Заклад!$A:$A,AF$5,Заклад!$B:$B,Dict!$A$2)</f>
        <v>0</v>
      </c>
      <c r="AG33" s="74">
        <f>SUMIFS(Заклад!$E:$E,Заклад!$C:$C,$B33,Заклад!$A:$A,AG$5,Заклад!$B:$B,Dict!$A$2)</f>
        <v>0</v>
      </c>
      <c r="AH33" s="74">
        <f>SUMIFS(Заклад!$E:$E,Заклад!$C:$C,$B33,Заклад!$A:$A,AH$5,Заклад!$B:$B,Dict!$A$2)</f>
        <v>0.5</v>
      </c>
      <c r="AI33" s="74">
        <f>SUMIFS(Заклад!$E:$E,Заклад!$C:$C,$B33,Заклад!$A:$A,AI$5,Заклад!$B:$B,Dict!$A$2)</f>
        <v>0.75688816855753649</v>
      </c>
      <c r="AJ33" s="74">
        <f>SUMIFS(Заклад!$E:$E,Заклад!$C:$C,$B33,Заклад!$A:$A,AJ$5,Заклад!$B:$B,Dict!$A$2)</f>
        <v>0.61111111111111116</v>
      </c>
      <c r="AK33" s="74">
        <f>SUMIFS(Заклад!$E:$E,Заклад!$C:$C,$B33,Заклад!$A:$A,AK$5,Заклад!$B:$B,Dict!$A$2)</f>
        <v>0.89130434782608692</v>
      </c>
      <c r="AL33" s="74">
        <f>SUMIFS(Заклад!$E:$E,Заклад!$C:$C,$B33,Заклад!$A:$A,AL$5,Заклад!$B:$B,Dict!$A$2)</f>
        <v>0.42076502732240439</v>
      </c>
      <c r="AM33" s="74">
        <f>SUMIFS(Заклад!$E:$E,Заклад!$C:$C,$B33,Заклад!$A:$A,AM$5,Заклад!$B:$B,Dict!$A$2)</f>
        <v>9.0909090909090912E-2</v>
      </c>
      <c r="AN33" s="74">
        <f>SUMIFS(Заклад!$E:$E,Заклад!$C:$C,$B33,Заклад!$A:$A,AN$5,Заклад!$B:$B,Dict!$A$2)</f>
        <v>1.2690355329949238E-3</v>
      </c>
      <c r="AO33" s="74">
        <f>SUMIFS(Заклад!$E:$E,Заклад!$C:$C,$B33,Заклад!$A:$A,AO$5,Заклад!$B:$B,Dict!$A$2)</f>
        <v>0</v>
      </c>
      <c r="AP33" s="74">
        <f>SUMIFS(Заклад!$E:$E,Заклад!$C:$C,$B33,Заклад!$A:$A,AP$5,Заклад!$B:$B,Dict!$A$2)</f>
        <v>0.5</v>
      </c>
      <c r="AQ33" s="74">
        <f>SUMIFS(Заклад!$E:$E,Заклад!$C:$C,$B33,Заклад!$A:$A,AQ$5,Заклад!$B:$B,Dict!$A$2)</f>
        <v>1.5228426395939087E-2</v>
      </c>
      <c r="AR33" s="74">
        <f>SUMIFS(Заклад!$E:$E,Заклад!$C:$C,$B33,Заклад!$A:$A,AR$5,Заклад!$B:$B,Dict!$A$2)</f>
        <v>0</v>
      </c>
      <c r="AS33" s="74">
        <f>SUMIFS(Заклад!$E:$E,Заклад!$C:$C,$B33,Заклад!$A:$A,AS$5,Заклад!$B:$B,Dict!$A$2)</f>
        <v>0</v>
      </c>
      <c r="AT33" s="74">
        <f>SUMIFS(Заклад!$E:$E,Заклад!$C:$C,$B33,Заклад!$A:$A,AT$5,Заклад!$B:$B,Dict!$A$2)</f>
        <v>9.3215664644236071E-2</v>
      </c>
      <c r="AU33" s="74">
        <f>SUMIFS(Заклад!$E:$E,Заклад!$C:$C,$B33,Заклад!$A:$A,AU$5,Заклад!$B:$B,Dict!$A$2)</f>
        <v>0.97633136094674555</v>
      </c>
      <c r="AV33" s="74">
        <f>SUMIFS(Заклад!$E:$E,Заклад!$C:$C,$B33,Заклад!$A:$A,AV$5,Заклад!$B:$B,Dict!$A$2)</f>
        <v>0</v>
      </c>
      <c r="AW33" s="74">
        <f>SUMIFS(Заклад!$E:$E,Заклад!$C:$C,$B33,Заклад!$A:$A,AW$5,Заклад!$B:$B,Dict!$A$2)</f>
        <v>0.36521739130434783</v>
      </c>
      <c r="AX33" s="74">
        <f>SUMIFS(Заклад!$E:$E,Заклад!$C:$C,$B33,Заклад!$A:$A,AX$5,Заклад!$B:$B,Dict!$A$2)</f>
        <v>0.8772455089820359</v>
      </c>
      <c r="AY33" s="74">
        <f>SUMIFS(Заклад!$E:$E,Заклад!$C:$C,$B33,Заклад!$A:$A,AY$5,Заклад!$B:$B,Dict!$A$2)</f>
        <v>0.9555555555555556</v>
      </c>
    </row>
    <row r="34" spans="2:51"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123"/>
      <c r="AF34" s="74"/>
      <c r="AG34" s="74"/>
      <c r="AH34" s="74"/>
      <c r="AI34" s="74"/>
      <c r="AJ34" s="74"/>
      <c r="AK34" s="74"/>
      <c r="AL34" s="74"/>
      <c r="AM34" s="74"/>
      <c r="AN34" s="74"/>
      <c r="AO34" s="74"/>
      <c r="AP34" s="74"/>
      <c r="AQ34" s="74"/>
      <c r="AR34" s="74"/>
      <c r="AS34" s="74"/>
      <c r="AT34" s="74"/>
      <c r="AU34" s="74"/>
      <c r="AV34" s="74"/>
      <c r="AW34" s="74"/>
      <c r="AX34" s="74"/>
      <c r="AY34" s="74"/>
    </row>
    <row r="35" spans="2:51"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123"/>
      <c r="AF35" s="74"/>
      <c r="AG35" s="74"/>
      <c r="AH35" s="74"/>
      <c r="AI35" s="74"/>
      <c r="AJ35" s="74"/>
      <c r="AK35" s="74"/>
      <c r="AL35" s="74"/>
      <c r="AM35" s="74"/>
      <c r="AN35" s="74"/>
      <c r="AO35" s="74"/>
      <c r="AP35" s="74"/>
      <c r="AQ35" s="74"/>
      <c r="AR35" s="74"/>
      <c r="AS35" s="74"/>
      <c r="AT35" s="74"/>
      <c r="AU35" s="74"/>
      <c r="AV35" s="74"/>
      <c r="AW35" s="74"/>
      <c r="AX35" s="74"/>
      <c r="AY35" s="74"/>
    </row>
    <row r="36" spans="2:51"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123"/>
      <c r="AF36" s="74"/>
      <c r="AG36" s="74"/>
      <c r="AH36" s="74"/>
      <c r="AI36" s="74"/>
      <c r="AJ36" s="74"/>
      <c r="AK36" s="74"/>
      <c r="AL36" s="74"/>
      <c r="AM36" s="74"/>
      <c r="AN36" s="74"/>
      <c r="AO36" s="74"/>
      <c r="AP36" s="74"/>
      <c r="AQ36" s="74"/>
      <c r="AR36" s="74"/>
      <c r="AS36" s="74"/>
      <c r="AT36" s="74"/>
      <c r="AU36" s="74"/>
      <c r="AV36" s="74"/>
      <c r="AW36" s="74"/>
      <c r="AX36" s="74"/>
      <c r="AY36" s="74"/>
    </row>
    <row r="37" spans="2:51"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123"/>
      <c r="AF37" s="74"/>
      <c r="AG37" s="74"/>
      <c r="AH37" s="74"/>
      <c r="AI37" s="74"/>
      <c r="AJ37" s="74"/>
      <c r="AK37" s="74"/>
      <c r="AL37" s="74"/>
      <c r="AM37" s="74"/>
      <c r="AN37" s="74"/>
      <c r="AO37" s="74"/>
      <c r="AP37" s="74"/>
      <c r="AQ37" s="74"/>
      <c r="AR37" s="74"/>
      <c r="AS37" s="74"/>
      <c r="AT37" s="74"/>
      <c r="AU37" s="74"/>
      <c r="AV37" s="74"/>
      <c r="AW37" s="74"/>
      <c r="AX37" s="74"/>
      <c r="AY37" s="74"/>
    </row>
    <row r="38" spans="2:51"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123"/>
      <c r="AF38" s="74"/>
      <c r="AG38" s="74"/>
      <c r="AH38" s="74"/>
      <c r="AI38" s="74"/>
      <c r="AJ38" s="74"/>
      <c r="AK38" s="74"/>
      <c r="AL38" s="74"/>
      <c r="AM38" s="74"/>
      <c r="AN38" s="74"/>
      <c r="AO38" s="74"/>
      <c r="AP38" s="74"/>
      <c r="AQ38" s="74"/>
      <c r="AR38" s="74"/>
      <c r="AS38" s="74"/>
      <c r="AT38" s="74"/>
      <c r="AU38" s="74"/>
      <c r="AV38" s="74"/>
      <c r="AW38" s="74"/>
      <c r="AX38" s="74"/>
      <c r="AY38" s="74"/>
    </row>
    <row r="39" spans="2:51"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123"/>
      <c r="AF39" s="74"/>
      <c r="AG39" s="74"/>
      <c r="AH39" s="74"/>
      <c r="AI39" s="74"/>
      <c r="AJ39" s="74"/>
      <c r="AK39" s="74"/>
      <c r="AL39" s="74"/>
      <c r="AM39" s="74"/>
      <c r="AN39" s="74"/>
      <c r="AO39" s="74"/>
      <c r="AP39" s="74"/>
      <c r="AQ39" s="74"/>
      <c r="AR39" s="74"/>
      <c r="AS39" s="74"/>
      <c r="AT39" s="74"/>
      <c r="AU39" s="74"/>
      <c r="AV39" s="74"/>
      <c r="AW39" s="74"/>
      <c r="AX39" s="74"/>
      <c r="AY39" s="74"/>
    </row>
    <row r="40" spans="2:51"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123"/>
      <c r="AF40" s="74"/>
      <c r="AG40" s="74"/>
      <c r="AH40" s="74"/>
      <c r="AI40" s="74"/>
      <c r="AJ40" s="74"/>
      <c r="AK40" s="74"/>
      <c r="AL40" s="74"/>
      <c r="AM40" s="74"/>
      <c r="AN40" s="74"/>
      <c r="AO40" s="74"/>
      <c r="AP40" s="74"/>
      <c r="AQ40" s="74"/>
      <c r="AR40" s="74"/>
      <c r="AS40" s="74"/>
      <c r="AT40" s="74"/>
      <c r="AU40" s="74"/>
      <c r="AV40" s="74"/>
      <c r="AW40" s="74"/>
      <c r="AX40" s="74"/>
      <c r="AY40" s="74"/>
    </row>
    <row r="41" spans="2:51"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123"/>
      <c r="AF41" s="74"/>
      <c r="AG41" s="74"/>
      <c r="AH41" s="74"/>
      <c r="AI41" s="74"/>
      <c r="AJ41" s="74"/>
      <c r="AK41" s="74"/>
      <c r="AL41" s="74"/>
      <c r="AM41" s="74"/>
      <c r="AN41" s="74"/>
      <c r="AO41" s="74"/>
      <c r="AP41" s="74"/>
      <c r="AQ41" s="74"/>
      <c r="AR41" s="74"/>
      <c r="AS41" s="74"/>
      <c r="AT41" s="74"/>
      <c r="AU41" s="74"/>
      <c r="AV41" s="74"/>
      <c r="AW41" s="74"/>
      <c r="AX41" s="74"/>
      <c r="AY41" s="74"/>
    </row>
    <row r="42" spans="2:51"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123"/>
      <c r="AF42" s="74"/>
      <c r="AG42" s="74"/>
      <c r="AH42" s="74"/>
      <c r="AI42" s="74"/>
      <c r="AJ42" s="74"/>
      <c r="AK42" s="74"/>
      <c r="AL42" s="74"/>
      <c r="AM42" s="74"/>
      <c r="AN42" s="74"/>
      <c r="AO42" s="74"/>
      <c r="AP42" s="74"/>
      <c r="AQ42" s="74"/>
      <c r="AR42" s="74"/>
      <c r="AS42" s="74"/>
      <c r="AT42" s="74"/>
      <c r="AU42" s="74"/>
      <c r="AV42" s="74"/>
      <c r="AW42" s="74"/>
      <c r="AX42" s="74"/>
      <c r="AY42" s="74"/>
    </row>
    <row r="43" spans="2:51"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123"/>
      <c r="AF43" s="74"/>
      <c r="AG43" s="74"/>
      <c r="AH43" s="74"/>
      <c r="AI43" s="74"/>
      <c r="AJ43" s="74"/>
      <c r="AK43" s="74"/>
      <c r="AL43" s="74"/>
      <c r="AM43" s="74"/>
      <c r="AN43" s="74"/>
      <c r="AO43" s="74"/>
      <c r="AP43" s="74"/>
      <c r="AQ43" s="74"/>
      <c r="AR43" s="74"/>
      <c r="AS43" s="74"/>
      <c r="AT43" s="74"/>
      <c r="AU43" s="74"/>
      <c r="AV43" s="74"/>
      <c r="AW43" s="74"/>
      <c r="AX43" s="74"/>
      <c r="AY43" s="74"/>
    </row>
    <row r="44" spans="2:51"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123"/>
      <c r="AF44" s="74"/>
      <c r="AG44" s="74"/>
      <c r="AH44" s="74"/>
      <c r="AI44" s="74"/>
      <c r="AJ44" s="74"/>
      <c r="AK44" s="74"/>
      <c r="AL44" s="74"/>
      <c r="AM44" s="74"/>
      <c r="AN44" s="74"/>
      <c r="AO44" s="74"/>
      <c r="AP44" s="74"/>
      <c r="AQ44" s="74"/>
      <c r="AR44" s="74"/>
      <c r="AS44" s="74"/>
      <c r="AT44" s="74"/>
      <c r="AU44" s="74"/>
      <c r="AV44" s="74"/>
      <c r="AW44" s="74"/>
      <c r="AX44" s="74"/>
      <c r="AY44" s="74"/>
    </row>
    <row r="45" spans="2:51"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123"/>
      <c r="AF45" s="74"/>
      <c r="AG45" s="74"/>
      <c r="AH45" s="74"/>
      <c r="AI45" s="74"/>
      <c r="AJ45" s="74"/>
      <c r="AK45" s="74"/>
      <c r="AL45" s="74"/>
      <c r="AM45" s="74"/>
      <c r="AN45" s="74"/>
      <c r="AO45" s="74"/>
      <c r="AP45" s="74"/>
      <c r="AQ45" s="74"/>
      <c r="AR45" s="74"/>
      <c r="AS45" s="74"/>
      <c r="AT45" s="74"/>
      <c r="AU45" s="74"/>
      <c r="AV45" s="74"/>
      <c r="AW45" s="74"/>
      <c r="AX45" s="74"/>
      <c r="AY45" s="74"/>
    </row>
    <row r="46" spans="2:51"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123"/>
      <c r="AF46" s="74"/>
      <c r="AG46" s="74"/>
      <c r="AH46" s="74"/>
      <c r="AI46" s="74"/>
      <c r="AJ46" s="74"/>
      <c r="AK46" s="74"/>
      <c r="AL46" s="74"/>
      <c r="AM46" s="74"/>
      <c r="AN46" s="74"/>
      <c r="AO46" s="74"/>
      <c r="AP46" s="74"/>
      <c r="AQ46" s="74"/>
      <c r="AR46" s="74"/>
      <c r="AS46" s="74"/>
      <c r="AT46" s="74"/>
      <c r="AU46" s="74"/>
      <c r="AV46" s="74"/>
      <c r="AW46" s="74"/>
      <c r="AX46" s="74"/>
      <c r="AY46" s="74"/>
    </row>
    <row r="47" spans="2:51"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123"/>
      <c r="AF47" s="74"/>
      <c r="AG47" s="74"/>
      <c r="AH47" s="74"/>
      <c r="AI47" s="74"/>
      <c r="AJ47" s="74"/>
      <c r="AK47" s="74"/>
      <c r="AL47" s="74"/>
      <c r="AM47" s="74"/>
      <c r="AN47" s="74"/>
      <c r="AO47" s="74"/>
      <c r="AP47" s="74"/>
      <c r="AQ47" s="74"/>
      <c r="AR47" s="74"/>
      <c r="AS47" s="74"/>
      <c r="AT47" s="74"/>
      <c r="AU47" s="74"/>
      <c r="AV47" s="74"/>
      <c r="AW47" s="74"/>
      <c r="AX47" s="74"/>
      <c r="AY47" s="74"/>
    </row>
    <row r="48" spans="2:51"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123"/>
      <c r="AF48" s="74"/>
      <c r="AG48" s="74"/>
      <c r="AH48" s="74"/>
      <c r="AI48" s="74"/>
      <c r="AJ48" s="74"/>
      <c r="AK48" s="74"/>
      <c r="AL48" s="74"/>
      <c r="AM48" s="74"/>
      <c r="AN48" s="74"/>
      <c r="AO48" s="74"/>
      <c r="AP48" s="74"/>
      <c r="AQ48" s="74"/>
      <c r="AR48" s="74"/>
      <c r="AS48" s="74"/>
      <c r="AT48" s="74"/>
      <c r="AU48" s="74"/>
      <c r="AV48" s="74"/>
      <c r="AW48" s="74"/>
      <c r="AX48" s="74"/>
      <c r="AY48" s="74"/>
    </row>
    <row r="49" spans="2:51"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123"/>
      <c r="AF49" s="74"/>
      <c r="AG49" s="74"/>
      <c r="AH49" s="74"/>
      <c r="AI49" s="74"/>
      <c r="AJ49" s="74"/>
      <c r="AK49" s="74"/>
      <c r="AL49" s="74"/>
      <c r="AM49" s="74"/>
      <c r="AN49" s="74"/>
      <c r="AO49" s="74"/>
      <c r="AP49" s="74"/>
      <c r="AQ49" s="74"/>
      <c r="AR49" s="74"/>
      <c r="AS49" s="74"/>
      <c r="AT49" s="74"/>
      <c r="AU49" s="74"/>
      <c r="AV49" s="74"/>
      <c r="AW49" s="74"/>
      <c r="AX49" s="74"/>
      <c r="AY49" s="74"/>
    </row>
    <row r="50" spans="2:51"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123"/>
      <c r="AF50" s="74"/>
      <c r="AG50" s="74"/>
      <c r="AH50" s="74"/>
      <c r="AI50" s="74"/>
      <c r="AJ50" s="74"/>
      <c r="AK50" s="74"/>
      <c r="AL50" s="74"/>
      <c r="AM50" s="74"/>
      <c r="AN50" s="74"/>
      <c r="AO50" s="74"/>
      <c r="AP50" s="74"/>
      <c r="AQ50" s="74"/>
      <c r="AR50" s="74"/>
      <c r="AS50" s="74"/>
      <c r="AT50" s="74"/>
      <c r="AU50" s="74"/>
      <c r="AV50" s="74"/>
      <c r="AW50" s="74"/>
      <c r="AX50" s="74"/>
      <c r="AY50" s="74"/>
    </row>
    <row r="51" spans="2:51"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123"/>
      <c r="AF51" s="74"/>
      <c r="AG51" s="74"/>
      <c r="AH51" s="74"/>
      <c r="AI51" s="74"/>
      <c r="AJ51" s="74"/>
      <c r="AK51" s="74"/>
      <c r="AL51" s="74"/>
      <c r="AM51" s="74"/>
      <c r="AN51" s="74"/>
      <c r="AO51" s="74"/>
      <c r="AP51" s="74"/>
      <c r="AQ51" s="74"/>
      <c r="AR51" s="74"/>
      <c r="AS51" s="74"/>
      <c r="AT51" s="74"/>
      <c r="AU51" s="74"/>
      <c r="AV51" s="74"/>
      <c r="AW51" s="74"/>
      <c r="AX51" s="74"/>
      <c r="AY51" s="74"/>
    </row>
    <row r="52" spans="2:51"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123"/>
      <c r="AF52" s="74"/>
      <c r="AG52" s="74"/>
      <c r="AH52" s="74"/>
      <c r="AI52" s="74"/>
      <c r="AJ52" s="74"/>
      <c r="AK52" s="74"/>
      <c r="AL52" s="74"/>
      <c r="AM52" s="74"/>
      <c r="AN52" s="74"/>
      <c r="AO52" s="74"/>
      <c r="AP52" s="74"/>
      <c r="AQ52" s="74"/>
      <c r="AR52" s="74"/>
      <c r="AS52" s="74"/>
      <c r="AT52" s="74"/>
      <c r="AU52" s="74"/>
      <c r="AV52" s="74"/>
      <c r="AW52" s="74"/>
      <c r="AX52" s="74"/>
      <c r="AY52" s="74"/>
    </row>
    <row r="53" spans="2:51"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123"/>
      <c r="AF53" s="74"/>
      <c r="AG53" s="74"/>
      <c r="AH53" s="74"/>
      <c r="AI53" s="74"/>
      <c r="AJ53" s="74"/>
      <c r="AK53" s="74"/>
      <c r="AL53" s="74"/>
      <c r="AM53" s="74"/>
      <c r="AN53" s="74"/>
      <c r="AO53" s="74"/>
      <c r="AP53" s="74"/>
      <c r="AQ53" s="74"/>
      <c r="AR53" s="74"/>
      <c r="AS53" s="74"/>
      <c r="AT53" s="74"/>
      <c r="AU53" s="74"/>
      <c r="AV53" s="74"/>
      <c r="AW53" s="74"/>
      <c r="AX53" s="74"/>
      <c r="AY53" s="74"/>
    </row>
    <row r="54" spans="2:51"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123"/>
      <c r="AF54" s="74"/>
      <c r="AG54" s="74"/>
      <c r="AH54" s="74"/>
      <c r="AI54" s="74"/>
      <c r="AJ54" s="74"/>
      <c r="AK54" s="74"/>
      <c r="AL54" s="74"/>
      <c r="AM54" s="74"/>
      <c r="AN54" s="74"/>
      <c r="AO54" s="74"/>
      <c r="AP54" s="74"/>
      <c r="AQ54" s="74"/>
      <c r="AR54" s="74"/>
      <c r="AS54" s="74"/>
      <c r="AT54" s="74"/>
      <c r="AU54" s="74"/>
      <c r="AV54" s="74"/>
      <c r="AW54" s="74"/>
      <c r="AX54" s="74"/>
      <c r="AY54" s="74"/>
    </row>
    <row r="55" spans="2:51"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123"/>
      <c r="AF55" s="74"/>
      <c r="AG55" s="74"/>
      <c r="AH55" s="74"/>
      <c r="AI55" s="74"/>
      <c r="AJ55" s="74"/>
      <c r="AK55" s="74"/>
      <c r="AL55" s="74"/>
      <c r="AM55" s="74"/>
      <c r="AN55" s="74"/>
      <c r="AO55" s="74"/>
      <c r="AP55" s="74"/>
      <c r="AQ55" s="74"/>
      <c r="AR55" s="74"/>
      <c r="AS55" s="74"/>
      <c r="AT55" s="74"/>
      <c r="AU55" s="74"/>
      <c r="AV55" s="74"/>
      <c r="AW55" s="74"/>
      <c r="AX55" s="74"/>
      <c r="AY55" s="74"/>
    </row>
    <row r="56" spans="2:51"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123"/>
      <c r="AF56" s="74"/>
      <c r="AG56" s="74"/>
      <c r="AH56" s="74"/>
      <c r="AI56" s="74"/>
      <c r="AJ56" s="74"/>
      <c r="AK56" s="74"/>
      <c r="AL56" s="74"/>
      <c r="AM56" s="74"/>
      <c r="AN56" s="74"/>
      <c r="AO56" s="74"/>
      <c r="AP56" s="74"/>
      <c r="AQ56" s="74"/>
      <c r="AR56" s="74"/>
      <c r="AS56" s="74"/>
      <c r="AT56" s="74"/>
      <c r="AU56" s="74"/>
      <c r="AV56" s="74"/>
      <c r="AW56" s="74"/>
      <c r="AX56" s="74"/>
      <c r="AY56" s="74"/>
    </row>
    <row r="57" spans="2:51"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123"/>
      <c r="AF57" s="74"/>
      <c r="AG57" s="74"/>
      <c r="AH57" s="74"/>
      <c r="AI57" s="74"/>
      <c r="AJ57" s="74"/>
      <c r="AK57" s="74"/>
      <c r="AL57" s="74"/>
      <c r="AM57" s="74"/>
      <c r="AN57" s="74"/>
      <c r="AO57" s="74"/>
      <c r="AP57" s="74"/>
      <c r="AQ57" s="74"/>
      <c r="AR57" s="74"/>
      <c r="AS57" s="74"/>
      <c r="AT57" s="74"/>
      <c r="AU57" s="74"/>
      <c r="AV57" s="74"/>
      <c r="AW57" s="74"/>
      <c r="AX57" s="74"/>
      <c r="AY57" s="74"/>
    </row>
    <row r="58" spans="2:51"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123"/>
      <c r="AF58" s="74"/>
      <c r="AG58" s="74"/>
      <c r="AH58" s="74"/>
      <c r="AI58" s="74"/>
      <c r="AJ58" s="74"/>
      <c r="AK58" s="74"/>
      <c r="AL58" s="74"/>
      <c r="AM58" s="74"/>
      <c r="AN58" s="74"/>
      <c r="AO58" s="74"/>
      <c r="AP58" s="74"/>
      <c r="AQ58" s="74"/>
      <c r="AR58" s="74"/>
      <c r="AS58" s="74"/>
      <c r="AT58" s="74"/>
      <c r="AU58" s="74"/>
      <c r="AV58" s="74"/>
      <c r="AW58" s="74"/>
      <c r="AX58" s="74"/>
      <c r="AY58" s="74"/>
    </row>
    <row r="59" spans="2:51"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123"/>
      <c r="AF59" s="74"/>
      <c r="AG59" s="74"/>
      <c r="AH59" s="74"/>
      <c r="AI59" s="74"/>
      <c r="AJ59" s="74"/>
      <c r="AK59" s="74"/>
      <c r="AL59" s="74"/>
      <c r="AM59" s="74"/>
      <c r="AN59" s="74"/>
      <c r="AO59" s="74"/>
      <c r="AP59" s="74"/>
      <c r="AQ59" s="74"/>
      <c r="AR59" s="74"/>
      <c r="AS59" s="74"/>
      <c r="AT59" s="74"/>
      <c r="AU59" s="74"/>
      <c r="AV59" s="74"/>
      <c r="AW59" s="74"/>
      <c r="AX59" s="74"/>
      <c r="AY59" s="74"/>
    </row>
    <row r="60" spans="2:51"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123"/>
      <c r="AF60" s="74"/>
      <c r="AG60" s="74"/>
      <c r="AH60" s="74"/>
      <c r="AI60" s="74"/>
      <c r="AJ60" s="74"/>
      <c r="AK60" s="74"/>
      <c r="AL60" s="74"/>
      <c r="AM60" s="74"/>
      <c r="AN60" s="74"/>
      <c r="AO60" s="74"/>
      <c r="AP60" s="74"/>
      <c r="AQ60" s="74"/>
      <c r="AR60" s="74"/>
      <c r="AS60" s="74"/>
      <c r="AT60" s="74"/>
      <c r="AU60" s="74"/>
      <c r="AV60" s="74"/>
      <c r="AW60" s="74"/>
      <c r="AX60" s="74"/>
      <c r="AY60" s="74"/>
    </row>
    <row r="61" spans="2:51"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123"/>
      <c r="AF61" s="74"/>
      <c r="AG61" s="74"/>
      <c r="AH61" s="74"/>
      <c r="AI61" s="74"/>
      <c r="AJ61" s="74"/>
      <c r="AK61" s="74"/>
      <c r="AL61" s="74"/>
      <c r="AM61" s="74"/>
      <c r="AN61" s="74"/>
      <c r="AO61" s="74"/>
      <c r="AP61" s="74"/>
      <c r="AQ61" s="74"/>
      <c r="AR61" s="74"/>
      <c r="AS61" s="74"/>
      <c r="AT61" s="74"/>
      <c r="AU61" s="74"/>
      <c r="AV61" s="74"/>
      <c r="AW61" s="74"/>
      <c r="AX61" s="74"/>
      <c r="AY61" s="74"/>
    </row>
    <row r="62" spans="2:51"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123"/>
      <c r="AF62" s="74"/>
      <c r="AG62" s="74"/>
      <c r="AH62" s="74"/>
      <c r="AI62" s="74"/>
      <c r="AJ62" s="74"/>
      <c r="AK62" s="74"/>
      <c r="AL62" s="74"/>
      <c r="AM62" s="74"/>
      <c r="AN62" s="74"/>
      <c r="AO62" s="74"/>
      <c r="AP62" s="74"/>
      <c r="AQ62" s="74"/>
      <c r="AR62" s="74"/>
      <c r="AS62" s="74"/>
      <c r="AT62" s="74"/>
      <c r="AU62" s="74"/>
      <c r="AV62" s="74"/>
      <c r="AW62" s="74"/>
      <c r="AX62" s="74"/>
      <c r="AY62" s="74"/>
    </row>
    <row r="63" spans="2:51"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123"/>
      <c r="AF63" s="74"/>
      <c r="AG63" s="74"/>
      <c r="AH63" s="74"/>
      <c r="AI63" s="74"/>
      <c r="AJ63" s="74"/>
      <c r="AK63" s="74"/>
      <c r="AL63" s="74"/>
      <c r="AM63" s="74"/>
      <c r="AN63" s="74"/>
      <c r="AO63" s="74"/>
      <c r="AP63" s="74"/>
      <c r="AQ63" s="74"/>
      <c r="AR63" s="74"/>
      <c r="AS63" s="74"/>
      <c r="AT63" s="74"/>
      <c r="AU63" s="74"/>
      <c r="AV63" s="74"/>
      <c r="AW63" s="74"/>
      <c r="AX63" s="74"/>
      <c r="AY63" s="74"/>
    </row>
    <row r="64" spans="2:51"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123"/>
      <c r="AF64" s="74"/>
      <c r="AG64" s="74"/>
      <c r="AH64" s="74"/>
      <c r="AI64" s="74"/>
      <c r="AJ64" s="74"/>
      <c r="AK64" s="74"/>
      <c r="AL64" s="74"/>
      <c r="AM64" s="74"/>
      <c r="AN64" s="74"/>
      <c r="AO64" s="74"/>
      <c r="AP64" s="74"/>
      <c r="AQ64" s="74"/>
      <c r="AR64" s="74"/>
      <c r="AS64" s="74"/>
      <c r="AT64" s="74"/>
      <c r="AU64" s="74"/>
      <c r="AV64" s="74"/>
      <c r="AW64" s="74"/>
      <c r="AX64" s="74"/>
      <c r="AY64" s="74"/>
    </row>
    <row r="65" spans="2:51"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123"/>
      <c r="AF65" s="74"/>
      <c r="AG65" s="74"/>
      <c r="AH65" s="74"/>
      <c r="AI65" s="74"/>
      <c r="AJ65" s="74"/>
      <c r="AK65" s="74"/>
      <c r="AL65" s="74"/>
      <c r="AM65" s="74"/>
      <c r="AN65" s="74"/>
      <c r="AO65" s="74"/>
      <c r="AP65" s="74"/>
      <c r="AQ65" s="74"/>
      <c r="AR65" s="74"/>
      <c r="AS65" s="74"/>
      <c r="AT65" s="74"/>
      <c r="AU65" s="74"/>
      <c r="AV65" s="74"/>
      <c r="AW65" s="74"/>
      <c r="AX65" s="74"/>
      <c r="AY65" s="74"/>
    </row>
    <row r="66" spans="2:51"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123"/>
      <c r="AF66" s="74"/>
      <c r="AG66" s="74"/>
      <c r="AH66" s="74"/>
      <c r="AI66" s="74"/>
      <c r="AJ66" s="74"/>
      <c r="AK66" s="74"/>
      <c r="AL66" s="74"/>
      <c r="AM66" s="74"/>
      <c r="AN66" s="74"/>
      <c r="AO66" s="74"/>
      <c r="AP66" s="74"/>
      <c r="AQ66" s="74"/>
      <c r="AR66" s="74"/>
      <c r="AS66" s="74"/>
      <c r="AT66" s="74"/>
      <c r="AU66" s="74"/>
      <c r="AV66" s="74"/>
      <c r="AW66" s="74"/>
      <c r="AX66" s="74"/>
      <c r="AY66" s="74"/>
    </row>
    <row r="67" spans="2:51"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123"/>
      <c r="AF67" s="74"/>
      <c r="AG67" s="74"/>
      <c r="AH67" s="74"/>
      <c r="AI67" s="74"/>
      <c r="AJ67" s="74"/>
      <c r="AK67" s="74"/>
      <c r="AL67" s="74"/>
      <c r="AM67" s="74"/>
      <c r="AN67" s="74"/>
      <c r="AO67" s="74"/>
      <c r="AP67" s="74"/>
      <c r="AQ67" s="74"/>
      <c r="AR67" s="74"/>
      <c r="AS67" s="74"/>
      <c r="AT67" s="74"/>
      <c r="AU67" s="74"/>
      <c r="AV67" s="74"/>
      <c r="AW67" s="74"/>
      <c r="AX67" s="74"/>
      <c r="AY67" s="74"/>
    </row>
    <row r="68" spans="2:51"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123"/>
      <c r="AF68" s="74"/>
      <c r="AG68" s="74"/>
      <c r="AH68" s="74"/>
      <c r="AI68" s="74"/>
      <c r="AJ68" s="74"/>
      <c r="AK68" s="74"/>
      <c r="AL68" s="74"/>
      <c r="AM68" s="74"/>
      <c r="AN68" s="74"/>
      <c r="AO68" s="74"/>
      <c r="AP68" s="74"/>
      <c r="AQ68" s="74"/>
      <c r="AR68" s="74"/>
      <c r="AS68" s="74"/>
      <c r="AT68" s="74"/>
      <c r="AU68" s="74"/>
      <c r="AV68" s="74"/>
      <c r="AW68" s="74"/>
      <c r="AX68" s="74"/>
      <c r="AY68" s="74"/>
    </row>
    <row r="69" spans="2:51"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123"/>
      <c r="AF69" s="74"/>
      <c r="AG69" s="74"/>
      <c r="AH69" s="74"/>
      <c r="AI69" s="74"/>
      <c r="AJ69" s="74"/>
      <c r="AK69" s="74"/>
      <c r="AL69" s="74"/>
      <c r="AM69" s="74"/>
      <c r="AN69" s="74"/>
      <c r="AO69" s="74"/>
      <c r="AP69" s="74"/>
      <c r="AQ69" s="74"/>
      <c r="AR69" s="74"/>
      <c r="AS69" s="74"/>
      <c r="AT69" s="74"/>
      <c r="AU69" s="74"/>
      <c r="AV69" s="74"/>
      <c r="AW69" s="74"/>
      <c r="AX69" s="74"/>
      <c r="AY69" s="74"/>
    </row>
    <row r="70" spans="2:51"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123"/>
      <c r="AF70" s="74"/>
      <c r="AG70" s="74"/>
      <c r="AH70" s="74"/>
      <c r="AI70" s="74"/>
      <c r="AJ70" s="74"/>
      <c r="AK70" s="74"/>
      <c r="AL70" s="74"/>
      <c r="AM70" s="74"/>
      <c r="AN70" s="74"/>
      <c r="AO70" s="74"/>
      <c r="AP70" s="74"/>
      <c r="AQ70" s="74"/>
      <c r="AR70" s="74"/>
      <c r="AS70" s="74"/>
      <c r="AT70" s="74"/>
      <c r="AU70" s="74"/>
      <c r="AV70" s="74"/>
      <c r="AW70" s="74"/>
      <c r="AX70" s="74"/>
      <c r="AY70" s="74"/>
    </row>
    <row r="71" spans="2:51"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123"/>
      <c r="AF71" s="74"/>
      <c r="AG71" s="74"/>
      <c r="AH71" s="74"/>
      <c r="AI71" s="74"/>
      <c r="AJ71" s="74"/>
      <c r="AK71" s="74"/>
      <c r="AL71" s="74"/>
      <c r="AM71" s="74"/>
      <c r="AN71" s="74"/>
      <c r="AO71" s="74"/>
      <c r="AP71" s="74"/>
      <c r="AQ71" s="74"/>
      <c r="AR71" s="74"/>
      <c r="AS71" s="74"/>
      <c r="AT71" s="74"/>
      <c r="AU71" s="74"/>
      <c r="AV71" s="74"/>
      <c r="AW71" s="74"/>
      <c r="AX71" s="74"/>
      <c r="AY71" s="74"/>
    </row>
    <row r="72" spans="2:51"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123"/>
      <c r="AF72" s="74"/>
      <c r="AG72" s="74"/>
      <c r="AH72" s="74"/>
      <c r="AI72" s="74"/>
      <c r="AJ72" s="74"/>
      <c r="AK72" s="74"/>
      <c r="AL72" s="74"/>
      <c r="AM72" s="74"/>
      <c r="AN72" s="74"/>
      <c r="AO72" s="74"/>
      <c r="AP72" s="74"/>
      <c r="AQ72" s="74"/>
      <c r="AR72" s="74"/>
      <c r="AS72" s="74"/>
      <c r="AT72" s="74"/>
      <c r="AU72" s="74"/>
      <c r="AV72" s="74"/>
      <c r="AW72" s="74"/>
      <c r="AX72" s="74"/>
      <c r="AY72" s="74"/>
    </row>
    <row r="73" spans="2:51"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123"/>
      <c r="AF73" s="74"/>
      <c r="AG73" s="74"/>
      <c r="AH73" s="74"/>
      <c r="AI73" s="74"/>
      <c r="AJ73" s="74"/>
      <c r="AK73" s="74"/>
      <c r="AL73" s="74"/>
      <c r="AM73" s="74"/>
      <c r="AN73" s="74"/>
      <c r="AO73" s="74"/>
      <c r="AP73" s="74"/>
      <c r="AQ73" s="74"/>
      <c r="AR73" s="74"/>
      <c r="AS73" s="74"/>
      <c r="AT73" s="74"/>
      <c r="AU73" s="74"/>
      <c r="AV73" s="74"/>
      <c r="AW73" s="74"/>
      <c r="AX73" s="74"/>
      <c r="AY73" s="74"/>
    </row>
    <row r="74" spans="2:51"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123"/>
      <c r="AF74" s="74"/>
      <c r="AG74" s="74"/>
      <c r="AH74" s="74"/>
      <c r="AI74" s="74"/>
      <c r="AJ74" s="74"/>
      <c r="AK74" s="74"/>
      <c r="AL74" s="74"/>
      <c r="AM74" s="74"/>
      <c r="AN74" s="74"/>
      <c r="AO74" s="74"/>
      <c r="AP74" s="74"/>
      <c r="AQ74" s="74"/>
      <c r="AR74" s="74"/>
      <c r="AS74" s="74"/>
      <c r="AT74" s="74"/>
      <c r="AU74" s="74"/>
      <c r="AV74" s="74"/>
      <c r="AW74" s="74"/>
      <c r="AX74" s="74"/>
      <c r="AY74" s="74"/>
    </row>
    <row r="75" spans="2:51"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123"/>
      <c r="AF75" s="74"/>
      <c r="AG75" s="74"/>
      <c r="AH75" s="74"/>
      <c r="AI75" s="74"/>
      <c r="AJ75" s="74"/>
      <c r="AK75" s="74"/>
      <c r="AL75" s="74"/>
      <c r="AM75" s="74"/>
      <c r="AN75" s="74"/>
      <c r="AO75" s="74"/>
      <c r="AP75" s="74"/>
      <c r="AQ75" s="74"/>
      <c r="AR75" s="74"/>
      <c r="AS75" s="74"/>
      <c r="AT75" s="74"/>
      <c r="AU75" s="74"/>
      <c r="AV75" s="74"/>
      <c r="AW75" s="74"/>
      <c r="AX75" s="74"/>
      <c r="AY75" s="74"/>
    </row>
    <row r="76" spans="2:51"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123"/>
      <c r="AF76" s="74"/>
      <c r="AG76" s="74"/>
      <c r="AH76" s="74"/>
      <c r="AI76" s="74"/>
      <c r="AJ76" s="74"/>
      <c r="AK76" s="74"/>
      <c r="AL76" s="74"/>
      <c r="AM76" s="74"/>
      <c r="AN76" s="74"/>
      <c r="AO76" s="74"/>
      <c r="AP76" s="74"/>
      <c r="AQ76" s="74"/>
      <c r="AR76" s="74"/>
      <c r="AS76" s="74"/>
      <c r="AT76" s="74"/>
      <c r="AU76" s="74"/>
      <c r="AV76" s="74"/>
      <c r="AW76" s="74"/>
      <c r="AX76" s="74"/>
      <c r="AY76" s="74"/>
    </row>
    <row r="77" spans="2:51"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123"/>
      <c r="AF77" s="74"/>
      <c r="AG77" s="74"/>
      <c r="AH77" s="74"/>
      <c r="AI77" s="74"/>
      <c r="AJ77" s="74"/>
      <c r="AK77" s="74"/>
      <c r="AL77" s="74"/>
      <c r="AM77" s="74"/>
      <c r="AN77" s="74"/>
      <c r="AO77" s="74"/>
      <c r="AP77" s="74"/>
      <c r="AQ77" s="74"/>
      <c r="AR77" s="74"/>
      <c r="AS77" s="74"/>
      <c r="AT77" s="74"/>
      <c r="AU77" s="74"/>
      <c r="AV77" s="74"/>
      <c r="AW77" s="74"/>
      <c r="AX77" s="74"/>
      <c r="AY77" s="74"/>
    </row>
    <row r="78" spans="2:51"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123"/>
      <c r="AF78" s="74"/>
      <c r="AG78" s="74"/>
      <c r="AH78" s="74"/>
      <c r="AI78" s="74"/>
      <c r="AJ78" s="74"/>
      <c r="AK78" s="74"/>
      <c r="AL78" s="74"/>
      <c r="AM78" s="74"/>
      <c r="AN78" s="74"/>
      <c r="AO78" s="74"/>
      <c r="AP78" s="74"/>
      <c r="AQ78" s="74"/>
      <c r="AR78" s="74"/>
      <c r="AS78" s="74"/>
      <c r="AT78" s="74"/>
      <c r="AU78" s="74"/>
      <c r="AV78" s="74"/>
      <c r="AW78" s="74"/>
      <c r="AX78" s="74"/>
      <c r="AY78" s="74"/>
    </row>
    <row r="79" spans="2:51"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123"/>
      <c r="AF79" s="74"/>
      <c r="AG79" s="74"/>
      <c r="AH79" s="74"/>
      <c r="AI79" s="74"/>
      <c r="AJ79" s="74"/>
      <c r="AK79" s="74"/>
      <c r="AL79" s="74"/>
      <c r="AM79" s="74"/>
      <c r="AN79" s="74"/>
      <c r="AO79" s="74"/>
      <c r="AP79" s="74"/>
      <c r="AQ79" s="74"/>
      <c r="AR79" s="74"/>
      <c r="AS79" s="74"/>
      <c r="AT79" s="74"/>
      <c r="AU79" s="74"/>
      <c r="AV79" s="74"/>
      <c r="AW79" s="74"/>
      <c r="AX79" s="74"/>
      <c r="AY79" s="74"/>
    </row>
    <row r="80" spans="2:51"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123"/>
      <c r="AF80" s="74"/>
      <c r="AG80" s="74"/>
      <c r="AH80" s="74"/>
      <c r="AI80" s="74"/>
      <c r="AJ80" s="74"/>
      <c r="AK80" s="74"/>
      <c r="AL80" s="74"/>
      <c r="AM80" s="74"/>
      <c r="AN80" s="74"/>
      <c r="AO80" s="74"/>
      <c r="AP80" s="74"/>
      <c r="AQ80" s="74"/>
      <c r="AR80" s="74"/>
      <c r="AS80" s="74"/>
      <c r="AT80" s="74"/>
      <c r="AU80" s="74"/>
      <c r="AV80" s="74"/>
      <c r="AW80" s="74"/>
      <c r="AX80" s="74"/>
      <c r="AY80" s="74"/>
    </row>
    <row r="81" spans="2:51"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123"/>
      <c r="AF81" s="74"/>
      <c r="AG81" s="74"/>
      <c r="AH81" s="74"/>
      <c r="AI81" s="74"/>
      <c r="AJ81" s="74"/>
      <c r="AK81" s="74"/>
      <c r="AL81" s="74"/>
      <c r="AM81" s="74"/>
      <c r="AN81" s="74"/>
      <c r="AO81" s="74"/>
      <c r="AP81" s="74"/>
      <c r="AQ81" s="74"/>
      <c r="AR81" s="74"/>
      <c r="AS81" s="74"/>
      <c r="AT81" s="74"/>
      <c r="AU81" s="74"/>
      <c r="AV81" s="74"/>
      <c r="AW81" s="74"/>
      <c r="AX81" s="74"/>
      <c r="AY81" s="74"/>
    </row>
    <row r="82" spans="2:51"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123"/>
      <c r="AF82" s="74"/>
      <c r="AG82" s="74"/>
      <c r="AH82" s="74"/>
      <c r="AI82" s="74"/>
      <c r="AJ82" s="74"/>
      <c r="AK82" s="74"/>
      <c r="AL82" s="74"/>
      <c r="AM82" s="74"/>
      <c r="AN82" s="74"/>
      <c r="AO82" s="74"/>
      <c r="AP82" s="74"/>
      <c r="AQ82" s="74"/>
      <c r="AR82" s="74"/>
      <c r="AS82" s="74"/>
      <c r="AT82" s="74"/>
      <c r="AU82" s="74"/>
      <c r="AV82" s="74"/>
      <c r="AW82" s="74"/>
      <c r="AX82" s="74"/>
      <c r="AY82" s="74"/>
    </row>
    <row r="83" spans="2:51"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123"/>
      <c r="AF83" s="74"/>
      <c r="AG83" s="74"/>
      <c r="AH83" s="74"/>
      <c r="AI83" s="74"/>
      <c r="AJ83" s="74"/>
      <c r="AK83" s="74"/>
      <c r="AL83" s="74"/>
      <c r="AM83" s="74"/>
      <c r="AN83" s="74"/>
      <c r="AO83" s="74"/>
      <c r="AP83" s="74"/>
      <c r="AQ83" s="74"/>
      <c r="AR83" s="74"/>
      <c r="AS83" s="74"/>
      <c r="AT83" s="74"/>
      <c r="AU83" s="74"/>
      <c r="AV83" s="74"/>
      <c r="AW83" s="74"/>
      <c r="AX83" s="74"/>
      <c r="AY83" s="74"/>
    </row>
    <row r="84" spans="2:51"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123"/>
      <c r="AF84" s="74"/>
      <c r="AG84" s="74"/>
      <c r="AH84" s="74"/>
      <c r="AI84" s="74"/>
      <c r="AJ84" s="74"/>
      <c r="AK84" s="74"/>
      <c r="AL84" s="74"/>
      <c r="AM84" s="74"/>
      <c r="AN84" s="74"/>
      <c r="AO84" s="74"/>
      <c r="AP84" s="74"/>
      <c r="AQ84" s="74"/>
      <c r="AR84" s="74"/>
      <c r="AS84" s="74"/>
      <c r="AT84" s="74"/>
      <c r="AU84" s="74"/>
      <c r="AV84" s="74"/>
      <c r="AW84" s="74"/>
      <c r="AX84" s="74"/>
      <c r="AY84" s="74"/>
    </row>
    <row r="85" spans="2:51"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123"/>
      <c r="AF85" s="74"/>
      <c r="AG85" s="74"/>
      <c r="AH85" s="74"/>
      <c r="AI85" s="74"/>
      <c r="AJ85" s="74"/>
      <c r="AK85" s="74"/>
      <c r="AL85" s="74"/>
      <c r="AM85" s="74"/>
      <c r="AN85" s="74"/>
      <c r="AO85" s="74"/>
      <c r="AP85" s="74"/>
      <c r="AQ85" s="74"/>
      <c r="AR85" s="74"/>
      <c r="AS85" s="74"/>
      <c r="AT85" s="74"/>
      <c r="AU85" s="74"/>
      <c r="AV85" s="74"/>
      <c r="AW85" s="74"/>
      <c r="AX85" s="74"/>
      <c r="AY85" s="74"/>
    </row>
    <row r="86" spans="2:51"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123"/>
      <c r="AF86" s="74"/>
      <c r="AG86" s="74"/>
      <c r="AH86" s="74"/>
      <c r="AI86" s="74"/>
      <c r="AJ86" s="74"/>
      <c r="AK86" s="74"/>
      <c r="AL86" s="74"/>
      <c r="AM86" s="74"/>
      <c r="AN86" s="74"/>
      <c r="AO86" s="74"/>
      <c r="AP86" s="74"/>
      <c r="AQ86" s="74"/>
      <c r="AR86" s="74"/>
      <c r="AS86" s="74"/>
      <c r="AT86" s="74"/>
      <c r="AU86" s="74"/>
      <c r="AV86" s="74"/>
      <c r="AW86" s="74"/>
      <c r="AX86" s="74"/>
      <c r="AY86" s="74"/>
    </row>
    <row r="87" spans="2:51"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123"/>
      <c r="AF87" s="74"/>
      <c r="AG87" s="74"/>
      <c r="AH87" s="74"/>
      <c r="AI87" s="74"/>
      <c r="AJ87" s="74"/>
      <c r="AK87" s="74"/>
      <c r="AL87" s="74"/>
      <c r="AM87" s="74"/>
      <c r="AN87" s="74"/>
      <c r="AO87" s="74"/>
      <c r="AP87" s="74"/>
      <c r="AQ87" s="74"/>
      <c r="AR87" s="74"/>
      <c r="AS87" s="74"/>
      <c r="AT87" s="74"/>
      <c r="AU87" s="74"/>
      <c r="AV87" s="74"/>
      <c r="AW87" s="74"/>
      <c r="AX87" s="74"/>
      <c r="AY87" s="74"/>
    </row>
    <row r="88" spans="2:51"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123"/>
      <c r="AF88" s="74"/>
      <c r="AG88" s="74"/>
      <c r="AH88" s="74"/>
      <c r="AI88" s="74"/>
      <c r="AJ88" s="74"/>
      <c r="AK88" s="74"/>
      <c r="AL88" s="74"/>
      <c r="AM88" s="74"/>
      <c r="AN88" s="74"/>
      <c r="AO88" s="74"/>
      <c r="AP88" s="74"/>
      <c r="AQ88" s="74"/>
      <c r="AR88" s="74"/>
      <c r="AS88" s="74"/>
      <c r="AT88" s="74"/>
      <c r="AU88" s="74"/>
      <c r="AV88" s="74"/>
      <c r="AW88" s="74"/>
      <c r="AX88" s="74"/>
      <c r="AY88" s="74"/>
    </row>
    <row r="89" spans="2:51"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123"/>
      <c r="AF89" s="74"/>
      <c r="AG89" s="74"/>
      <c r="AH89" s="74"/>
      <c r="AI89" s="74"/>
      <c r="AJ89" s="74"/>
      <c r="AK89" s="74"/>
      <c r="AL89" s="74"/>
      <c r="AM89" s="74"/>
      <c r="AN89" s="74"/>
      <c r="AO89" s="74"/>
      <c r="AP89" s="74"/>
      <c r="AQ89" s="74"/>
      <c r="AR89" s="74"/>
      <c r="AS89" s="74"/>
      <c r="AT89" s="74"/>
      <c r="AU89" s="74"/>
      <c r="AV89" s="74"/>
      <c r="AW89" s="74"/>
      <c r="AX89" s="74"/>
      <c r="AY89" s="74"/>
    </row>
    <row r="90" spans="2:51"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123"/>
      <c r="AF90" s="74"/>
      <c r="AG90" s="74"/>
      <c r="AH90" s="74"/>
      <c r="AI90" s="74"/>
      <c r="AJ90" s="74"/>
      <c r="AK90" s="74"/>
      <c r="AL90" s="74"/>
      <c r="AM90" s="74"/>
      <c r="AN90" s="74"/>
      <c r="AO90" s="74"/>
      <c r="AP90" s="74"/>
      <c r="AQ90" s="74"/>
      <c r="AR90" s="74"/>
      <c r="AS90" s="74"/>
      <c r="AT90" s="74"/>
      <c r="AU90" s="74"/>
      <c r="AV90" s="74"/>
      <c r="AW90" s="74"/>
      <c r="AX90" s="74"/>
      <c r="AY90" s="74"/>
    </row>
    <row r="91" spans="2:51"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123"/>
      <c r="AF91" s="74"/>
      <c r="AG91" s="74"/>
      <c r="AH91" s="74"/>
      <c r="AI91" s="74"/>
      <c r="AJ91" s="74"/>
      <c r="AK91" s="74"/>
      <c r="AL91" s="74"/>
      <c r="AM91" s="74"/>
      <c r="AN91" s="74"/>
      <c r="AO91" s="74"/>
      <c r="AP91" s="74"/>
      <c r="AQ91" s="74"/>
      <c r="AR91" s="74"/>
      <c r="AS91" s="74"/>
      <c r="AT91" s="74"/>
      <c r="AU91" s="74"/>
      <c r="AV91" s="74"/>
      <c r="AW91" s="74"/>
      <c r="AX91" s="74"/>
      <c r="AY91" s="74"/>
    </row>
    <row r="92" spans="2:51"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123"/>
      <c r="AF92" s="74"/>
      <c r="AG92" s="74"/>
      <c r="AH92" s="74"/>
      <c r="AI92" s="74"/>
      <c r="AJ92" s="74"/>
      <c r="AK92" s="74"/>
      <c r="AL92" s="74"/>
      <c r="AM92" s="74"/>
      <c r="AN92" s="74"/>
      <c r="AO92" s="74"/>
      <c r="AP92" s="74"/>
      <c r="AQ92" s="74"/>
      <c r="AR92" s="74"/>
      <c r="AS92" s="74"/>
      <c r="AT92" s="74"/>
      <c r="AU92" s="74"/>
      <c r="AV92" s="74"/>
      <c r="AW92" s="74"/>
      <c r="AX92" s="74"/>
      <c r="AY92" s="74"/>
    </row>
    <row r="93" spans="2:51"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123"/>
      <c r="AF93" s="74"/>
      <c r="AG93" s="74"/>
      <c r="AH93" s="74"/>
      <c r="AI93" s="74"/>
      <c r="AJ93" s="74"/>
      <c r="AK93" s="74"/>
      <c r="AL93" s="74"/>
      <c r="AM93" s="74"/>
      <c r="AN93" s="74"/>
      <c r="AO93" s="74"/>
      <c r="AP93" s="74"/>
      <c r="AQ93" s="74"/>
      <c r="AR93" s="74"/>
      <c r="AS93" s="74"/>
      <c r="AT93" s="74"/>
      <c r="AU93" s="74"/>
      <c r="AV93" s="74"/>
      <c r="AW93" s="74"/>
      <c r="AX93" s="74"/>
      <c r="AY93" s="74"/>
    </row>
    <row r="94" spans="2:51"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123"/>
      <c r="AF94" s="74"/>
      <c r="AG94" s="74"/>
      <c r="AH94" s="74"/>
      <c r="AI94" s="74"/>
      <c r="AJ94" s="74"/>
      <c r="AK94" s="74"/>
      <c r="AL94" s="74"/>
      <c r="AM94" s="74"/>
      <c r="AN94" s="74"/>
      <c r="AO94" s="74"/>
      <c r="AP94" s="74"/>
      <c r="AQ94" s="74"/>
      <c r="AR94" s="74"/>
      <c r="AS94" s="74"/>
      <c r="AT94" s="74"/>
      <c r="AU94" s="74"/>
      <c r="AV94" s="74"/>
      <c r="AW94" s="74"/>
      <c r="AX94" s="74"/>
      <c r="AY94" s="74"/>
    </row>
    <row r="95" spans="2:51"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123"/>
      <c r="AF95" s="74"/>
      <c r="AG95" s="74"/>
      <c r="AH95" s="74"/>
      <c r="AI95" s="74"/>
      <c r="AJ95" s="74"/>
      <c r="AK95" s="74"/>
      <c r="AL95" s="74"/>
      <c r="AM95" s="74"/>
      <c r="AN95" s="74"/>
      <c r="AO95" s="74"/>
      <c r="AP95" s="74"/>
      <c r="AQ95" s="74"/>
      <c r="AR95" s="74"/>
      <c r="AS95" s="74"/>
      <c r="AT95" s="74"/>
      <c r="AU95" s="74"/>
      <c r="AV95" s="74"/>
      <c r="AW95" s="74"/>
      <c r="AX95" s="74"/>
      <c r="AY95" s="74"/>
    </row>
    <row r="96" spans="2:51"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123"/>
      <c r="AF96" s="74"/>
      <c r="AG96" s="74"/>
      <c r="AH96" s="74"/>
      <c r="AI96" s="74"/>
      <c r="AJ96" s="74"/>
      <c r="AK96" s="74"/>
      <c r="AL96" s="74"/>
      <c r="AM96" s="74"/>
      <c r="AN96" s="74"/>
      <c r="AO96" s="74"/>
      <c r="AP96" s="74"/>
      <c r="AQ96" s="74"/>
      <c r="AR96" s="74"/>
      <c r="AS96" s="74"/>
      <c r="AT96" s="74"/>
      <c r="AU96" s="74"/>
      <c r="AV96" s="74"/>
      <c r="AW96" s="74"/>
      <c r="AX96" s="74"/>
      <c r="AY96" s="74"/>
    </row>
    <row r="97" spans="2:51"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123"/>
      <c r="AF97" s="74"/>
      <c r="AG97" s="74"/>
      <c r="AH97" s="74"/>
      <c r="AI97" s="74"/>
      <c r="AJ97" s="74"/>
      <c r="AK97" s="74"/>
      <c r="AL97" s="74"/>
      <c r="AM97" s="74"/>
      <c r="AN97" s="74"/>
      <c r="AO97" s="74"/>
      <c r="AP97" s="74"/>
      <c r="AQ97" s="74"/>
      <c r="AR97" s="74"/>
      <c r="AS97" s="74"/>
      <c r="AT97" s="74"/>
      <c r="AU97" s="74"/>
      <c r="AV97" s="74"/>
      <c r="AW97" s="74"/>
      <c r="AX97" s="74"/>
      <c r="AY97" s="74"/>
    </row>
    <row r="98" spans="2:51"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123"/>
      <c r="AF98" s="74"/>
      <c r="AG98" s="74"/>
      <c r="AH98" s="74"/>
      <c r="AI98" s="74"/>
      <c r="AJ98" s="74"/>
      <c r="AK98" s="74"/>
      <c r="AL98" s="74"/>
      <c r="AM98" s="74"/>
      <c r="AN98" s="74"/>
      <c r="AO98" s="74"/>
      <c r="AP98" s="74"/>
      <c r="AQ98" s="74"/>
      <c r="AR98" s="74"/>
      <c r="AS98" s="74"/>
      <c r="AT98" s="74"/>
      <c r="AU98" s="74"/>
      <c r="AV98" s="74"/>
      <c r="AW98" s="74"/>
      <c r="AX98" s="74"/>
      <c r="AY98" s="74"/>
    </row>
    <row r="99" spans="2:51"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123"/>
      <c r="AF99" s="74"/>
      <c r="AG99" s="74"/>
      <c r="AH99" s="74"/>
      <c r="AI99" s="74"/>
      <c r="AJ99" s="74"/>
      <c r="AK99" s="74"/>
      <c r="AL99" s="74"/>
      <c r="AM99" s="74"/>
      <c r="AN99" s="74"/>
      <c r="AO99" s="74"/>
      <c r="AP99" s="74"/>
      <c r="AQ99" s="74"/>
      <c r="AR99" s="74"/>
      <c r="AS99" s="74"/>
      <c r="AT99" s="74"/>
      <c r="AU99" s="74"/>
      <c r="AV99" s="74"/>
      <c r="AW99" s="74"/>
      <c r="AX99" s="74"/>
      <c r="AY99" s="74"/>
    </row>
    <row r="100" spans="2:51"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123"/>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123"/>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123"/>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123"/>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123"/>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123"/>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123"/>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123"/>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123"/>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123"/>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123"/>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123"/>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123"/>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123"/>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123"/>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123"/>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123"/>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123"/>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123"/>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123"/>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123"/>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123"/>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123"/>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123"/>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123"/>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123"/>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123"/>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123"/>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123"/>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123"/>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123"/>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123"/>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123"/>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123"/>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123"/>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123"/>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123"/>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123"/>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123"/>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123"/>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123"/>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123"/>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123"/>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123"/>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123"/>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123"/>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123"/>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123"/>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123"/>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123"/>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123"/>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123"/>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123"/>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123"/>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123"/>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123"/>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123"/>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123"/>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123"/>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123"/>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123"/>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123"/>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123"/>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123"/>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123"/>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123"/>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123"/>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123"/>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123"/>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123"/>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123"/>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123"/>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123"/>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123"/>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123"/>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123"/>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123"/>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123"/>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123"/>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123"/>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123"/>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123"/>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123"/>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123"/>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123"/>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123"/>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123"/>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123"/>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123"/>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123"/>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123"/>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123"/>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123"/>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123"/>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123"/>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123"/>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123"/>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123"/>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123"/>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123"/>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123"/>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01.07.2026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449</v>
      </c>
      <c r="W7" s="51">
        <v>0</v>
      </c>
      <c r="X7" s="51">
        <v>-1</v>
      </c>
      <c r="Y7" s="98" t="s">
        <v>460</v>
      </c>
      <c r="Z7" s="6">
        <v>0.01</v>
      </c>
      <c r="AA7" s="6">
        <v>-1</v>
      </c>
      <c r="AB7" s="98" t="s">
        <v>427</v>
      </c>
      <c r="AC7" s="6">
        <v>0.28205128205128205</v>
      </c>
      <c r="AD7" s="6">
        <v>-1</v>
      </c>
      <c r="AE7" s="98" t="s">
        <v>427</v>
      </c>
      <c r="AF7" s="6">
        <v>0.58333333333333337</v>
      </c>
      <c r="AG7" s="6">
        <v>-1</v>
      </c>
      <c r="AH7" s="98" t="s">
        <v>427</v>
      </c>
      <c r="AI7" s="7">
        <v>1.3</v>
      </c>
      <c r="AJ7" s="6">
        <v>-1</v>
      </c>
      <c r="AK7" s="98" t="s">
        <v>498</v>
      </c>
      <c r="AL7" s="79">
        <v>0</v>
      </c>
      <c r="AM7" s="6">
        <v>-1</v>
      </c>
      <c r="AN7" s="98" t="s">
        <v>498</v>
      </c>
      <c r="AO7" s="79">
        <v>0</v>
      </c>
      <c r="AP7" s="6">
        <v>-1</v>
      </c>
      <c r="AQ7" s="98" t="s">
        <v>439</v>
      </c>
      <c r="AR7" s="6">
        <v>0</v>
      </c>
      <c r="AS7" s="6">
        <v>-1</v>
      </c>
      <c r="AT7" s="98" t="s">
        <v>429</v>
      </c>
      <c r="AU7" s="6">
        <v>0</v>
      </c>
      <c r="AV7" s="6">
        <v>-1</v>
      </c>
      <c r="AW7" s="98" t="s">
        <v>502</v>
      </c>
      <c r="AX7" s="6">
        <v>0</v>
      </c>
      <c r="AY7" s="6">
        <v>-1</v>
      </c>
      <c r="AZ7" s="98" t="s">
        <v>427</v>
      </c>
      <c r="BA7" s="6">
        <v>0</v>
      </c>
      <c r="BB7" s="6">
        <v>-1</v>
      </c>
      <c r="BC7" s="98" t="s">
        <v>440</v>
      </c>
      <c r="BD7" s="6">
        <v>0</v>
      </c>
      <c r="BE7" s="6">
        <v>-1</v>
      </c>
      <c r="BF7" s="98" t="s">
        <v>443</v>
      </c>
      <c r="BG7" s="6">
        <v>0</v>
      </c>
      <c r="BH7" s="6">
        <v>-1</v>
      </c>
      <c r="BI7" s="98" t="s">
        <v>470</v>
      </c>
      <c r="BJ7" s="6">
        <v>0</v>
      </c>
      <c r="BK7" s="6">
        <v>-1</v>
      </c>
      <c r="BL7" s="98" t="s">
        <v>501</v>
      </c>
      <c r="BM7" s="6">
        <v>0</v>
      </c>
      <c r="BN7" s="6">
        <v>-1</v>
      </c>
      <c r="BO7" s="98" t="s">
        <v>500</v>
      </c>
      <c r="BP7" s="6">
        <v>0</v>
      </c>
      <c r="BQ7" s="6">
        <v>-1</v>
      </c>
      <c r="BR7" s="98" t="s">
        <v>434</v>
      </c>
      <c r="BS7" s="6">
        <v>0</v>
      </c>
      <c r="BT7" s="6">
        <v>-1</v>
      </c>
      <c r="BU7" s="98" t="s">
        <v>460</v>
      </c>
      <c r="BV7" s="6">
        <v>0</v>
      </c>
      <c r="BW7" s="6">
        <v>-1</v>
      </c>
      <c r="BX7" s="98" t="s">
        <v>433</v>
      </c>
      <c r="BY7" s="6">
        <v>0</v>
      </c>
      <c r="BZ7" s="6">
        <v>-1</v>
      </c>
      <c r="CA7" s="98" t="s">
        <v>476</v>
      </c>
      <c r="CB7" s="6">
        <v>0</v>
      </c>
      <c r="CC7" s="6">
        <v>-1</v>
      </c>
      <c r="CD7" s="98" t="s">
        <v>436</v>
      </c>
      <c r="CE7" s="6">
        <v>0.5</v>
      </c>
      <c r="CF7" s="6">
        <v>-1</v>
      </c>
      <c r="CG7" s="98" t="s">
        <v>442</v>
      </c>
      <c r="CH7" s="6">
        <v>0</v>
      </c>
      <c r="CI7" s="6">
        <v>-1</v>
      </c>
      <c r="CJ7" s="98" t="s">
        <v>443</v>
      </c>
      <c r="CK7" s="6">
        <v>0</v>
      </c>
      <c r="CL7" s="6">
        <v>-1</v>
      </c>
      <c r="CM7" s="98" t="s">
        <v>460</v>
      </c>
      <c r="CN7" s="6">
        <v>0</v>
      </c>
      <c r="CO7" s="6">
        <v>-1</v>
      </c>
      <c r="CP7" s="98" t="s">
        <v>460</v>
      </c>
      <c r="CQ7" s="6">
        <v>0.36842105263157893</v>
      </c>
      <c r="CR7" s="6">
        <v>-1</v>
      </c>
      <c r="CS7" s="98" t="s">
        <v>458</v>
      </c>
      <c r="CT7" s="6">
        <v>0</v>
      </c>
      <c r="CU7" s="6">
        <v>-1</v>
      </c>
    </row>
    <row r="8" spans="1:99" x14ac:dyDescent="0.3">
      <c r="A8" s="9"/>
      <c r="S8" s="8"/>
      <c r="V8" s="98" t="s">
        <v>460</v>
      </c>
      <c r="W8" s="51">
        <v>0</v>
      </c>
      <c r="X8" s="51">
        <v>-1</v>
      </c>
      <c r="Y8" s="98" t="s">
        <v>458</v>
      </c>
      <c r="Z8" s="6">
        <v>3.8974358974358976E-2</v>
      </c>
      <c r="AA8" s="6">
        <v>-1</v>
      </c>
      <c r="AB8" s="98" t="s">
        <v>437</v>
      </c>
      <c r="AC8" s="6">
        <v>0.43597800471327575</v>
      </c>
      <c r="AD8" s="6">
        <v>-1</v>
      </c>
      <c r="AE8" s="98" t="s">
        <v>449</v>
      </c>
      <c r="AF8" s="6">
        <v>0.62068965517241381</v>
      </c>
      <c r="AG8" s="6">
        <v>-1</v>
      </c>
      <c r="AH8" s="98" t="s">
        <v>460</v>
      </c>
      <c r="AI8" s="7">
        <v>1.6666666666666667</v>
      </c>
      <c r="AJ8" s="7">
        <v>-1</v>
      </c>
      <c r="AK8" s="98" t="s">
        <v>480</v>
      </c>
      <c r="AL8" s="79">
        <v>0</v>
      </c>
      <c r="AM8" s="79">
        <v>-1</v>
      </c>
      <c r="AN8" s="98" t="s">
        <v>465</v>
      </c>
      <c r="AO8" s="79">
        <v>0</v>
      </c>
      <c r="AP8" s="79">
        <v>-1</v>
      </c>
      <c r="AQ8" s="98" t="s">
        <v>482</v>
      </c>
      <c r="AR8" s="6">
        <v>0</v>
      </c>
      <c r="AS8" s="6">
        <v>-1</v>
      </c>
      <c r="AT8" s="98" t="s">
        <v>467</v>
      </c>
      <c r="AU8" s="6">
        <v>0</v>
      </c>
      <c r="AV8" s="6">
        <v>-1</v>
      </c>
      <c r="AW8" s="98" t="s">
        <v>458</v>
      </c>
      <c r="AX8" s="6">
        <v>0</v>
      </c>
      <c r="AY8" s="6">
        <v>-1</v>
      </c>
      <c r="AZ8" s="98" t="s">
        <v>458</v>
      </c>
      <c r="BA8" s="6">
        <v>0</v>
      </c>
      <c r="BB8" s="6">
        <v>-1</v>
      </c>
      <c r="BC8" s="98" t="s">
        <v>460</v>
      </c>
      <c r="BD8" s="6">
        <v>0</v>
      </c>
      <c r="BE8" s="6">
        <v>-1</v>
      </c>
      <c r="BF8" s="98" t="s">
        <v>466</v>
      </c>
      <c r="BG8" s="6">
        <v>0</v>
      </c>
      <c r="BH8" s="6">
        <v>-1</v>
      </c>
      <c r="BI8" s="98" t="s">
        <v>435</v>
      </c>
      <c r="BJ8" s="6">
        <v>0</v>
      </c>
      <c r="BK8" s="6">
        <v>-1</v>
      </c>
      <c r="BL8" s="98" t="s">
        <v>441</v>
      </c>
      <c r="BM8" s="6">
        <v>0</v>
      </c>
      <c r="BN8" s="6">
        <v>-1</v>
      </c>
      <c r="BO8" s="98" t="s">
        <v>427</v>
      </c>
      <c r="BP8" s="6">
        <v>0</v>
      </c>
      <c r="BQ8" s="6">
        <v>-1</v>
      </c>
      <c r="BR8" s="98" t="s">
        <v>499</v>
      </c>
      <c r="BS8" s="6">
        <v>0</v>
      </c>
      <c r="BT8" s="6">
        <v>-1</v>
      </c>
      <c r="BU8" s="98" t="s">
        <v>500</v>
      </c>
      <c r="BV8" s="6">
        <v>0</v>
      </c>
      <c r="BW8" s="6">
        <v>-1</v>
      </c>
      <c r="BX8" s="98" t="s">
        <v>483</v>
      </c>
      <c r="BY8" s="6">
        <v>0</v>
      </c>
      <c r="BZ8" s="6">
        <v>-1</v>
      </c>
      <c r="CA8" s="98" t="s">
        <v>460</v>
      </c>
      <c r="CB8" s="6">
        <v>0</v>
      </c>
      <c r="CC8" s="6">
        <v>-1</v>
      </c>
      <c r="CD8" s="98" t="s">
        <v>479</v>
      </c>
      <c r="CE8" s="6">
        <v>0.7</v>
      </c>
      <c r="CF8" s="6">
        <v>-1</v>
      </c>
      <c r="CG8" s="98" t="s">
        <v>475</v>
      </c>
      <c r="CH8" s="6">
        <v>0</v>
      </c>
      <c r="CI8" s="6">
        <v>-1</v>
      </c>
      <c r="CJ8" s="98" t="s">
        <v>458</v>
      </c>
      <c r="CK8" s="6">
        <v>0</v>
      </c>
      <c r="CL8" s="6">
        <v>-1</v>
      </c>
      <c r="CM8" s="98" t="s">
        <v>441</v>
      </c>
      <c r="CN8" s="6">
        <v>0</v>
      </c>
      <c r="CO8" s="6">
        <v>-1</v>
      </c>
      <c r="CP8" s="98" t="s">
        <v>458</v>
      </c>
      <c r="CQ8" s="6">
        <v>0.50289017341040465</v>
      </c>
      <c r="CR8" s="6">
        <v>-1</v>
      </c>
      <c r="CS8" s="98" t="s">
        <v>427</v>
      </c>
      <c r="CT8" s="6">
        <v>0</v>
      </c>
      <c r="CU8" s="6">
        <v>-1</v>
      </c>
    </row>
    <row r="9" spans="1:99" x14ac:dyDescent="0.3">
      <c r="A9" s="9"/>
      <c r="S9" s="8"/>
      <c r="V9" s="98" t="s">
        <v>478</v>
      </c>
      <c r="W9" s="5">
        <v>0</v>
      </c>
      <c r="X9" s="5">
        <v>-1</v>
      </c>
      <c r="Y9" s="98" t="s">
        <v>478</v>
      </c>
      <c r="Z9" s="5">
        <v>5.7777777777777775E-2</v>
      </c>
      <c r="AA9" s="5">
        <v>-1</v>
      </c>
      <c r="AB9" s="98" t="s">
        <v>443</v>
      </c>
      <c r="AC9" s="5">
        <v>0.43834951456310678</v>
      </c>
      <c r="AD9" s="5">
        <v>-1</v>
      </c>
      <c r="AE9" s="98" t="s">
        <v>497</v>
      </c>
      <c r="AF9" s="17">
        <v>0.66772151898734178</v>
      </c>
      <c r="AG9" s="17">
        <v>-1</v>
      </c>
      <c r="AH9" s="98" t="s">
        <v>449</v>
      </c>
      <c r="AI9" s="5">
        <v>1.8333333333333333</v>
      </c>
      <c r="AJ9" s="5">
        <v>-1</v>
      </c>
      <c r="AK9" s="98" t="s">
        <v>478</v>
      </c>
      <c r="AL9" s="5">
        <v>0</v>
      </c>
      <c r="AM9" s="5">
        <v>-1</v>
      </c>
      <c r="AN9" s="98" t="s">
        <v>494</v>
      </c>
      <c r="AO9" s="5">
        <v>0.31716417910447764</v>
      </c>
      <c r="AP9" s="5">
        <v>-1</v>
      </c>
      <c r="AQ9" s="98" t="s">
        <v>498</v>
      </c>
      <c r="AR9" s="17">
        <v>0</v>
      </c>
      <c r="AS9" s="17">
        <v>-1</v>
      </c>
      <c r="AT9" s="98" t="s">
        <v>460</v>
      </c>
      <c r="AU9" s="5">
        <v>0</v>
      </c>
      <c r="AV9" s="5">
        <v>-1</v>
      </c>
      <c r="AW9" s="98" t="s">
        <v>437</v>
      </c>
      <c r="AX9" s="5">
        <v>0</v>
      </c>
      <c r="AY9" s="5">
        <v>-1</v>
      </c>
      <c r="AZ9" s="98" t="s">
        <v>467</v>
      </c>
      <c r="BA9" s="5">
        <v>0</v>
      </c>
      <c r="BB9" s="5">
        <v>-1</v>
      </c>
      <c r="BC9" s="98" t="s">
        <v>499</v>
      </c>
      <c r="BD9" s="5">
        <v>0</v>
      </c>
      <c r="BE9" s="5">
        <v>-1</v>
      </c>
      <c r="BF9" s="98" t="s">
        <v>437</v>
      </c>
      <c r="BG9" s="5">
        <v>0</v>
      </c>
      <c r="BH9" s="5">
        <v>-1</v>
      </c>
      <c r="BI9" s="98" t="s">
        <v>458</v>
      </c>
      <c r="BJ9" s="5">
        <v>0</v>
      </c>
      <c r="BK9" s="5">
        <v>-1</v>
      </c>
      <c r="BL9" s="98" t="s">
        <v>483</v>
      </c>
      <c r="BM9" s="5">
        <v>0</v>
      </c>
      <c r="BN9" s="5">
        <v>-1</v>
      </c>
      <c r="BO9" s="98" t="s">
        <v>460</v>
      </c>
      <c r="BP9" s="5">
        <v>0</v>
      </c>
      <c r="BQ9" s="5">
        <v>-1</v>
      </c>
      <c r="BR9" s="98" t="s">
        <v>474</v>
      </c>
      <c r="BS9" s="5">
        <v>0</v>
      </c>
      <c r="BT9" s="5">
        <v>-1</v>
      </c>
      <c r="BU9" s="98" t="s">
        <v>463</v>
      </c>
      <c r="BV9" s="5">
        <v>0</v>
      </c>
      <c r="BW9" s="5">
        <v>-1</v>
      </c>
      <c r="BX9" s="98" t="s">
        <v>498</v>
      </c>
      <c r="BY9" s="5">
        <v>0</v>
      </c>
      <c r="BZ9" s="5">
        <v>-1</v>
      </c>
      <c r="CA9" s="98" t="s">
        <v>478</v>
      </c>
      <c r="CB9" s="5">
        <v>0</v>
      </c>
      <c r="CC9" s="5">
        <v>-1</v>
      </c>
      <c r="CD9" s="98" t="s">
        <v>434</v>
      </c>
      <c r="CE9" s="5">
        <v>0.75</v>
      </c>
      <c r="CF9" s="5">
        <v>-1</v>
      </c>
      <c r="CG9" s="98" t="s">
        <v>488</v>
      </c>
      <c r="CH9" s="5">
        <v>0</v>
      </c>
      <c r="CI9" s="5">
        <v>-1</v>
      </c>
      <c r="CJ9" s="98" t="s">
        <v>427</v>
      </c>
      <c r="CK9" s="5">
        <v>0</v>
      </c>
      <c r="CL9" s="5">
        <v>-1</v>
      </c>
      <c r="CM9" s="98" t="s">
        <v>437</v>
      </c>
      <c r="CN9" s="5">
        <v>0</v>
      </c>
      <c r="CO9" s="5">
        <v>-1</v>
      </c>
      <c r="CP9" s="5">
        <v>46096811</v>
      </c>
      <c r="CQ9" s="5">
        <v>0.58490566037735847</v>
      </c>
      <c r="CR9" s="5">
        <v>-1</v>
      </c>
      <c r="CS9" s="5">
        <v>45644520</v>
      </c>
      <c r="CT9" s="5">
        <v>0</v>
      </c>
      <c r="CU9" s="5">
        <v>-1</v>
      </c>
    </row>
    <row r="10" spans="1:99" x14ac:dyDescent="0.3">
      <c r="A10" s="9"/>
      <c r="S10" s="8"/>
      <c r="V10" s="98" t="s">
        <v>503</v>
      </c>
      <c r="W10" s="5">
        <v>0</v>
      </c>
      <c r="X10" s="5">
        <v>-1</v>
      </c>
      <c r="Y10" s="98" t="s">
        <v>498</v>
      </c>
      <c r="Z10" s="5">
        <v>6.6891891891891889E-2</v>
      </c>
      <c r="AA10" s="5">
        <v>-1</v>
      </c>
      <c r="AB10" s="98" t="s">
        <v>503</v>
      </c>
      <c r="AC10" s="5">
        <v>0.45647558386411891</v>
      </c>
      <c r="AD10" s="5">
        <v>-1</v>
      </c>
      <c r="AE10" s="98" t="s">
        <v>430</v>
      </c>
      <c r="AF10" s="17">
        <v>0.66881972988843219</v>
      </c>
      <c r="AG10" s="17">
        <v>-1</v>
      </c>
      <c r="AH10" s="98" t="s">
        <v>478</v>
      </c>
      <c r="AI10" s="5">
        <v>2.2000000000000002</v>
      </c>
      <c r="AJ10" s="5">
        <v>-1</v>
      </c>
      <c r="AK10" s="98" t="s">
        <v>465</v>
      </c>
      <c r="AL10" s="5">
        <v>0</v>
      </c>
      <c r="AM10" s="5">
        <v>-1</v>
      </c>
      <c r="AN10" s="98" t="s">
        <v>443</v>
      </c>
      <c r="AO10" s="5">
        <v>0.42857142857142855</v>
      </c>
      <c r="AP10" s="5">
        <v>-1</v>
      </c>
      <c r="AQ10" s="98" t="s">
        <v>502</v>
      </c>
      <c r="AR10" s="17">
        <v>0</v>
      </c>
      <c r="AS10" s="17">
        <v>-1</v>
      </c>
      <c r="AT10" s="98" t="s">
        <v>503</v>
      </c>
      <c r="AU10" s="5">
        <v>0</v>
      </c>
      <c r="AV10" s="5">
        <v>-1</v>
      </c>
      <c r="AW10" s="98" t="s">
        <v>427</v>
      </c>
      <c r="AX10" s="5">
        <v>0</v>
      </c>
      <c r="AY10" s="5">
        <v>-1</v>
      </c>
      <c r="AZ10" s="98" t="s">
        <v>462</v>
      </c>
      <c r="BA10" s="5">
        <v>0</v>
      </c>
      <c r="BB10" s="5">
        <v>-1</v>
      </c>
      <c r="BC10" s="98" t="s">
        <v>500</v>
      </c>
      <c r="BD10" s="5">
        <v>0</v>
      </c>
      <c r="BE10" s="5">
        <v>-1</v>
      </c>
      <c r="BF10" s="98" t="s">
        <v>434</v>
      </c>
      <c r="BG10" s="5">
        <v>0</v>
      </c>
      <c r="BH10" s="5">
        <v>-1</v>
      </c>
      <c r="BI10" s="98" t="s">
        <v>466</v>
      </c>
      <c r="BJ10" s="5">
        <v>0</v>
      </c>
      <c r="BK10" s="5">
        <v>-1</v>
      </c>
      <c r="BL10" s="98" t="s">
        <v>494</v>
      </c>
      <c r="BM10" s="5">
        <v>0</v>
      </c>
      <c r="BN10" s="5">
        <v>-1</v>
      </c>
      <c r="BO10" s="98" t="s">
        <v>481</v>
      </c>
      <c r="BP10" s="5">
        <v>0</v>
      </c>
      <c r="BQ10" s="5">
        <v>-1</v>
      </c>
      <c r="BR10" s="98" t="s">
        <v>498</v>
      </c>
      <c r="BS10" s="5">
        <v>0</v>
      </c>
      <c r="BT10" s="5">
        <v>-1</v>
      </c>
      <c r="BU10" s="98" t="s">
        <v>469</v>
      </c>
      <c r="BV10" s="5">
        <v>0</v>
      </c>
      <c r="BW10" s="5">
        <v>-1</v>
      </c>
      <c r="BX10" s="98" t="s">
        <v>505</v>
      </c>
      <c r="BY10" s="5">
        <v>0</v>
      </c>
      <c r="BZ10" s="5">
        <v>-1</v>
      </c>
      <c r="CA10" s="98" t="s">
        <v>464</v>
      </c>
      <c r="CB10" s="5">
        <v>0</v>
      </c>
      <c r="CC10" s="5">
        <v>-1</v>
      </c>
      <c r="CD10" s="98" t="s">
        <v>498</v>
      </c>
      <c r="CE10" s="5">
        <v>0.83333333333333337</v>
      </c>
      <c r="CF10" s="5">
        <v>-1</v>
      </c>
      <c r="CG10" s="98" t="s">
        <v>471</v>
      </c>
      <c r="CH10" s="5">
        <v>0</v>
      </c>
      <c r="CI10" s="5">
        <v>-1</v>
      </c>
      <c r="CJ10" s="98" t="s">
        <v>503</v>
      </c>
      <c r="CK10" s="5">
        <v>0</v>
      </c>
      <c r="CL10" s="5">
        <v>-1</v>
      </c>
      <c r="CM10" s="98" t="s">
        <v>481</v>
      </c>
      <c r="CN10" s="5">
        <v>0</v>
      </c>
      <c r="CO10" s="5">
        <v>-1</v>
      </c>
      <c r="CP10" s="5" t="s">
        <v>503</v>
      </c>
      <c r="CQ10" s="5">
        <v>0.61212121212121207</v>
      </c>
      <c r="CR10" s="5">
        <v>-1</v>
      </c>
      <c r="CS10" s="5" t="s">
        <v>436</v>
      </c>
      <c r="CT10" s="5">
        <v>0</v>
      </c>
      <c r="CU10" s="5">
        <v>-1</v>
      </c>
    </row>
    <row r="11" spans="1:99" x14ac:dyDescent="0.3">
      <c r="A11" s="9"/>
      <c r="S11" s="8"/>
      <c r="V11" s="98" t="s">
        <v>495</v>
      </c>
      <c r="W11" s="5">
        <v>0.2</v>
      </c>
      <c r="X11" s="5">
        <v>-1</v>
      </c>
      <c r="Y11" s="98" t="s">
        <v>429</v>
      </c>
      <c r="Z11" s="5">
        <v>0.1145</v>
      </c>
      <c r="AA11" s="5">
        <v>-1</v>
      </c>
      <c r="AB11" s="98" t="s">
        <v>432</v>
      </c>
      <c r="AC11" s="5">
        <v>0.45795635976583288</v>
      </c>
      <c r="AD11" s="5">
        <v>-1</v>
      </c>
      <c r="AE11" s="98" t="s">
        <v>443</v>
      </c>
      <c r="AF11" s="17">
        <v>0.69032258064516128</v>
      </c>
      <c r="AG11" s="17">
        <v>-1</v>
      </c>
      <c r="AH11" s="98" t="s">
        <v>437</v>
      </c>
      <c r="AI11" s="5">
        <v>3.1566265060240966</v>
      </c>
      <c r="AJ11" s="5">
        <v>-1</v>
      </c>
      <c r="AK11" s="98" t="s">
        <v>445</v>
      </c>
      <c r="AL11" s="5">
        <v>0.125</v>
      </c>
      <c r="AM11" s="5">
        <v>-1</v>
      </c>
      <c r="AN11" s="98" t="s">
        <v>445</v>
      </c>
      <c r="AO11" s="5">
        <v>0.53846153846153844</v>
      </c>
      <c r="AP11" s="5">
        <v>-1</v>
      </c>
      <c r="AQ11" s="98" t="s">
        <v>465</v>
      </c>
      <c r="AR11" s="17">
        <v>0</v>
      </c>
      <c r="AS11" s="17">
        <v>-1</v>
      </c>
      <c r="AT11" s="98" t="s">
        <v>443</v>
      </c>
      <c r="AU11" s="5">
        <v>0</v>
      </c>
      <c r="AV11" s="5">
        <v>-1</v>
      </c>
      <c r="AW11" s="98" t="s">
        <v>503</v>
      </c>
      <c r="AX11" s="5">
        <v>0</v>
      </c>
      <c r="AY11" s="5">
        <v>-1</v>
      </c>
      <c r="AZ11" s="98" t="s">
        <v>476</v>
      </c>
      <c r="BA11" s="5">
        <v>0</v>
      </c>
      <c r="BB11" s="5">
        <v>-1</v>
      </c>
      <c r="BC11" s="98" t="s">
        <v>479</v>
      </c>
      <c r="BD11" s="5">
        <v>0</v>
      </c>
      <c r="BE11" s="5">
        <v>-1</v>
      </c>
      <c r="BF11" s="98" t="s">
        <v>429</v>
      </c>
      <c r="BG11" s="5">
        <v>0</v>
      </c>
      <c r="BH11" s="5">
        <v>-1</v>
      </c>
      <c r="BI11" s="98" t="s">
        <v>440</v>
      </c>
      <c r="BJ11" s="5">
        <v>0</v>
      </c>
      <c r="BK11" s="5">
        <v>-1</v>
      </c>
      <c r="BL11" s="98" t="s">
        <v>449</v>
      </c>
      <c r="BM11" s="5">
        <v>0</v>
      </c>
      <c r="BN11" s="5">
        <v>-1</v>
      </c>
      <c r="BO11" s="98" t="s">
        <v>483</v>
      </c>
      <c r="BP11" s="5">
        <v>3.3167495854063019E-3</v>
      </c>
      <c r="BQ11" s="5">
        <v>-1</v>
      </c>
      <c r="BR11" s="98" t="s">
        <v>494</v>
      </c>
      <c r="BS11" s="5">
        <v>3.0349013657056147E-3</v>
      </c>
      <c r="BT11" s="5">
        <v>-1</v>
      </c>
      <c r="BU11" s="98" t="s">
        <v>497</v>
      </c>
      <c r="BV11" s="5">
        <v>0</v>
      </c>
      <c r="BW11" s="5">
        <v>-1</v>
      </c>
      <c r="BX11" s="98" t="s">
        <v>446</v>
      </c>
      <c r="BY11" s="5">
        <v>0</v>
      </c>
      <c r="BZ11" s="5">
        <v>-1</v>
      </c>
      <c r="CA11" s="98" t="s">
        <v>500</v>
      </c>
      <c r="CB11" s="5">
        <v>1.4792899408284023E-3</v>
      </c>
      <c r="CC11" s="5">
        <v>-1</v>
      </c>
      <c r="CD11" s="98" t="s">
        <v>503</v>
      </c>
      <c r="CE11" s="5">
        <v>0.83333333333333337</v>
      </c>
      <c r="CF11" s="5">
        <v>-1</v>
      </c>
      <c r="CG11" s="98" t="s">
        <v>444</v>
      </c>
      <c r="CH11" s="5">
        <v>0</v>
      </c>
      <c r="CI11" s="5">
        <v>-1</v>
      </c>
      <c r="CJ11" s="98" t="s">
        <v>460</v>
      </c>
      <c r="CK11" s="5">
        <v>0</v>
      </c>
      <c r="CL11" s="5">
        <v>-1</v>
      </c>
      <c r="CM11" s="98" t="s">
        <v>466</v>
      </c>
      <c r="CN11" s="5">
        <v>0</v>
      </c>
      <c r="CO11" s="5">
        <v>-1</v>
      </c>
      <c r="CP11" s="5">
        <v>2010830</v>
      </c>
      <c r="CQ11" s="5">
        <v>0.65461847389558236</v>
      </c>
      <c r="CR11" s="5">
        <v>-1</v>
      </c>
      <c r="CS11" s="5" t="s">
        <v>460</v>
      </c>
      <c r="CT11" s="5">
        <v>0</v>
      </c>
      <c r="CU11" s="5">
        <v>-1</v>
      </c>
    </row>
    <row r="12" spans="1:99" x14ac:dyDescent="0.3">
      <c r="A12" s="9"/>
      <c r="S12" s="8"/>
      <c r="V12" s="98" t="s">
        <v>458</v>
      </c>
      <c r="W12" s="5">
        <v>0.25</v>
      </c>
      <c r="X12" s="5">
        <v>-1</v>
      </c>
      <c r="Y12" s="98" t="s">
        <v>465</v>
      </c>
      <c r="Z12" s="5">
        <v>0.11777777777777777</v>
      </c>
      <c r="AA12" s="5">
        <v>-1</v>
      </c>
      <c r="AB12" s="98" t="s">
        <v>493</v>
      </c>
      <c r="AC12" s="5">
        <v>0.48737174427782165</v>
      </c>
      <c r="AD12" s="5">
        <v>-1</v>
      </c>
      <c r="AE12" s="98" t="s">
        <v>481</v>
      </c>
      <c r="AF12" s="17">
        <v>0.69142857142857139</v>
      </c>
      <c r="AG12" s="17">
        <v>-1</v>
      </c>
      <c r="AH12" s="98" t="s">
        <v>434</v>
      </c>
      <c r="AI12" s="5">
        <v>3.5</v>
      </c>
      <c r="AJ12" s="5">
        <v>-1</v>
      </c>
      <c r="AK12" s="98" t="s">
        <v>466</v>
      </c>
      <c r="AL12" s="5">
        <v>0.3</v>
      </c>
      <c r="AM12" s="5">
        <v>-1</v>
      </c>
      <c r="AN12" s="98" t="s">
        <v>441</v>
      </c>
      <c r="AO12" s="5">
        <v>0.54166666666666663</v>
      </c>
      <c r="AP12" s="5">
        <v>-1</v>
      </c>
      <c r="AQ12" s="98" t="s">
        <v>443</v>
      </c>
      <c r="AR12" s="17">
        <v>5.3571428571428568E-2</v>
      </c>
      <c r="AS12" s="17">
        <v>-1</v>
      </c>
      <c r="AT12" s="98" t="s">
        <v>430</v>
      </c>
      <c r="AU12" s="5">
        <v>0</v>
      </c>
      <c r="AV12" s="5">
        <v>-1</v>
      </c>
      <c r="AW12" s="98" t="s">
        <v>426</v>
      </c>
      <c r="AX12" s="5">
        <v>0</v>
      </c>
      <c r="AY12" s="5">
        <v>-1</v>
      </c>
      <c r="AZ12" s="98" t="s">
        <v>481</v>
      </c>
      <c r="BA12" s="5">
        <v>0</v>
      </c>
      <c r="BB12" s="5">
        <v>-1</v>
      </c>
      <c r="BC12" s="98" t="s">
        <v>470</v>
      </c>
      <c r="BD12" s="5">
        <v>0</v>
      </c>
      <c r="BE12" s="5">
        <v>-1</v>
      </c>
      <c r="BF12" s="98" t="s">
        <v>486</v>
      </c>
      <c r="BG12" s="5">
        <v>4.3859649122807015E-3</v>
      </c>
      <c r="BH12" s="5">
        <v>-1</v>
      </c>
      <c r="BI12" s="98" t="s">
        <v>462</v>
      </c>
      <c r="BJ12" s="5">
        <v>0</v>
      </c>
      <c r="BK12" s="5">
        <v>-1</v>
      </c>
      <c r="BL12" s="98" t="s">
        <v>439</v>
      </c>
      <c r="BM12" s="5">
        <v>0</v>
      </c>
      <c r="BN12" s="5">
        <v>-1</v>
      </c>
      <c r="BO12" s="98" t="s">
        <v>444</v>
      </c>
      <c r="BP12" s="5">
        <v>9.2683888779333465E-3</v>
      </c>
      <c r="BQ12" s="5">
        <v>-1</v>
      </c>
      <c r="BR12" s="98" t="s">
        <v>457</v>
      </c>
      <c r="BS12" s="5">
        <v>5.7471264367816091E-3</v>
      </c>
      <c r="BT12" s="5">
        <v>-1</v>
      </c>
      <c r="BU12" s="98" t="s">
        <v>426</v>
      </c>
      <c r="BV12" s="5">
        <v>0</v>
      </c>
      <c r="BW12" s="5">
        <v>-1</v>
      </c>
      <c r="BX12" s="98" t="s">
        <v>472</v>
      </c>
      <c r="BY12" s="5">
        <v>0</v>
      </c>
      <c r="BZ12" s="5">
        <v>-1</v>
      </c>
      <c r="CA12" s="98" t="s">
        <v>436</v>
      </c>
      <c r="CB12" s="5">
        <v>1.8587360594795538E-3</v>
      </c>
      <c r="CC12" s="5">
        <v>-1</v>
      </c>
      <c r="CD12" s="98" t="s">
        <v>505</v>
      </c>
      <c r="CE12" s="5">
        <v>0.83921568627450982</v>
      </c>
      <c r="CF12" s="5">
        <v>-1</v>
      </c>
      <c r="CG12" s="98" t="s">
        <v>499</v>
      </c>
      <c r="CH12" s="5">
        <v>0</v>
      </c>
      <c r="CI12" s="5">
        <v>-1</v>
      </c>
      <c r="CJ12" s="98" t="s">
        <v>500</v>
      </c>
      <c r="CK12" s="5">
        <v>0</v>
      </c>
      <c r="CL12" s="5">
        <v>-1</v>
      </c>
      <c r="CM12" s="98" t="s">
        <v>467</v>
      </c>
      <c r="CN12" s="5">
        <v>0</v>
      </c>
      <c r="CO12" s="5">
        <v>-1</v>
      </c>
      <c r="CP12" s="5">
        <v>41247489</v>
      </c>
      <c r="CQ12" s="5">
        <v>0.65498281786941581</v>
      </c>
      <c r="CR12" s="5">
        <v>-1</v>
      </c>
      <c r="CS12" s="5" t="s">
        <v>480</v>
      </c>
      <c r="CT12" s="5">
        <v>0.12941176470588237</v>
      </c>
      <c r="CU12" s="5">
        <v>-1</v>
      </c>
    </row>
    <row r="13" spans="1:99" x14ac:dyDescent="0.3">
      <c r="A13" s="9"/>
      <c r="S13" s="8"/>
      <c r="V13" s="98" t="s">
        <v>445</v>
      </c>
      <c r="W13" s="5">
        <v>0.2857142857142857</v>
      </c>
      <c r="X13" s="5">
        <v>-1</v>
      </c>
      <c r="Y13" s="98" t="s">
        <v>479</v>
      </c>
      <c r="Z13" s="5">
        <v>0.13250000000000001</v>
      </c>
      <c r="AA13" s="5">
        <v>-1</v>
      </c>
      <c r="AB13" s="98" t="s">
        <v>497</v>
      </c>
      <c r="AC13" s="5">
        <v>0.52182061579651939</v>
      </c>
      <c r="AD13" s="5">
        <v>-1</v>
      </c>
      <c r="AE13" s="98" t="s">
        <v>440</v>
      </c>
      <c r="AF13" s="17">
        <v>0.6940726577437859</v>
      </c>
      <c r="AG13" s="17">
        <v>-1</v>
      </c>
      <c r="AH13" s="98" t="s">
        <v>498</v>
      </c>
      <c r="AI13" s="5">
        <v>3.6285714285714286</v>
      </c>
      <c r="AJ13" s="5">
        <v>-1</v>
      </c>
      <c r="AK13" s="98" t="s">
        <v>476</v>
      </c>
      <c r="AL13" s="5">
        <v>0.30434782608695654</v>
      </c>
      <c r="AM13" s="5">
        <v>-1</v>
      </c>
      <c r="AN13" s="98" t="s">
        <v>456</v>
      </c>
      <c r="AO13" s="5">
        <v>0.56338028169014087</v>
      </c>
      <c r="AP13" s="5">
        <v>-1</v>
      </c>
      <c r="AQ13" s="98" t="s">
        <v>427</v>
      </c>
      <c r="AR13" s="17">
        <v>0.2</v>
      </c>
      <c r="AS13" s="17">
        <v>-1</v>
      </c>
      <c r="AT13" s="98" t="s">
        <v>437</v>
      </c>
      <c r="AU13" s="5">
        <v>0</v>
      </c>
      <c r="AV13" s="5">
        <v>-1</v>
      </c>
      <c r="AW13" s="98" t="s">
        <v>429</v>
      </c>
      <c r="AX13" s="5">
        <v>0</v>
      </c>
      <c r="AY13" s="5">
        <v>-1</v>
      </c>
      <c r="AZ13" s="98" t="s">
        <v>460</v>
      </c>
      <c r="BA13" s="5">
        <v>0</v>
      </c>
      <c r="BB13" s="5">
        <v>-1</v>
      </c>
      <c r="BC13" s="98" t="s">
        <v>502</v>
      </c>
      <c r="BD13" s="5">
        <v>0</v>
      </c>
      <c r="BE13" s="5">
        <v>-1</v>
      </c>
      <c r="BF13" s="98" t="s">
        <v>456</v>
      </c>
      <c r="BG13" s="5">
        <v>5.1813471502590676E-3</v>
      </c>
      <c r="BH13" s="5">
        <v>-1</v>
      </c>
      <c r="BI13" s="98" t="s">
        <v>429</v>
      </c>
      <c r="BJ13" s="5">
        <v>0</v>
      </c>
      <c r="BK13" s="5">
        <v>-1</v>
      </c>
      <c r="BL13" s="98" t="s">
        <v>477</v>
      </c>
      <c r="BM13" s="5">
        <v>0</v>
      </c>
      <c r="BN13" s="5">
        <v>-1</v>
      </c>
      <c r="BO13" s="98" t="s">
        <v>440</v>
      </c>
      <c r="BP13" s="5">
        <v>1.2539184952978056E-2</v>
      </c>
      <c r="BQ13" s="5">
        <v>-1</v>
      </c>
      <c r="BR13" s="98" t="s">
        <v>461</v>
      </c>
      <c r="BS13" s="5">
        <v>8.2944530844997408E-3</v>
      </c>
      <c r="BT13" s="5">
        <v>-1</v>
      </c>
      <c r="BU13" s="98" t="s">
        <v>466</v>
      </c>
      <c r="BV13" s="5">
        <v>0</v>
      </c>
      <c r="BW13" s="5">
        <v>-1</v>
      </c>
      <c r="BX13" s="98" t="s">
        <v>445</v>
      </c>
      <c r="BY13" s="5">
        <v>0</v>
      </c>
      <c r="BZ13" s="5">
        <v>-1</v>
      </c>
      <c r="CA13" s="98" t="s">
        <v>475</v>
      </c>
      <c r="CB13" s="5">
        <v>2.3584905660377358E-3</v>
      </c>
      <c r="CC13" s="5">
        <v>-1</v>
      </c>
      <c r="CD13" s="98" t="s">
        <v>439</v>
      </c>
      <c r="CE13" s="5">
        <v>0.84615384615384615</v>
      </c>
      <c r="CF13" s="5">
        <v>-1</v>
      </c>
      <c r="CG13" s="98" t="s">
        <v>426</v>
      </c>
      <c r="CH13" s="5">
        <v>0</v>
      </c>
      <c r="CI13" s="5">
        <v>-1</v>
      </c>
      <c r="CJ13" s="98" t="s">
        <v>426</v>
      </c>
      <c r="CK13" s="5">
        <v>0</v>
      </c>
      <c r="CL13" s="5">
        <v>-1</v>
      </c>
      <c r="CM13" s="98" t="s">
        <v>500</v>
      </c>
      <c r="CN13" s="5">
        <v>0</v>
      </c>
      <c r="CO13" s="5">
        <v>-1</v>
      </c>
      <c r="CP13" s="5">
        <v>45644520</v>
      </c>
      <c r="CQ13" s="5">
        <v>0.66599597585513082</v>
      </c>
      <c r="CR13" s="5">
        <v>-1</v>
      </c>
      <c r="CS13" s="5">
        <v>2010830</v>
      </c>
      <c r="CT13" s="5">
        <v>0.14285714285714285</v>
      </c>
      <c r="CU13" s="5">
        <v>-1</v>
      </c>
    </row>
    <row r="14" spans="1:99" x14ac:dyDescent="0.3">
      <c r="A14" s="9"/>
      <c r="S14" s="8"/>
      <c r="V14" s="98" t="s">
        <v>489</v>
      </c>
      <c r="W14" s="5">
        <v>0.33333333333333331</v>
      </c>
      <c r="X14" s="5">
        <v>-1</v>
      </c>
      <c r="Y14" s="98" t="s">
        <v>427</v>
      </c>
      <c r="Z14" s="5">
        <v>0.1436842105263158</v>
      </c>
      <c r="AA14" s="5">
        <v>-1</v>
      </c>
      <c r="AB14" s="98" t="s">
        <v>467</v>
      </c>
      <c r="AC14" s="5">
        <v>0.52415458937198067</v>
      </c>
      <c r="AD14" s="5">
        <v>-1</v>
      </c>
      <c r="AE14" s="98" t="s">
        <v>480</v>
      </c>
      <c r="AF14" s="17">
        <v>0.73369565217391308</v>
      </c>
      <c r="AG14" s="17">
        <v>-1</v>
      </c>
      <c r="AH14" s="98" t="s">
        <v>439</v>
      </c>
      <c r="AI14" s="5">
        <v>3.8615384615384616</v>
      </c>
      <c r="AJ14" s="5">
        <v>-1</v>
      </c>
      <c r="AK14" s="98" t="s">
        <v>477</v>
      </c>
      <c r="AL14" s="5">
        <v>0.36363636363636365</v>
      </c>
      <c r="AM14" s="5">
        <v>-1</v>
      </c>
      <c r="AN14" s="98" t="s">
        <v>480</v>
      </c>
      <c r="AO14" s="5">
        <v>0.58333333333333337</v>
      </c>
      <c r="AP14" s="5">
        <v>-1</v>
      </c>
      <c r="AQ14" s="98" t="s">
        <v>480</v>
      </c>
      <c r="AR14" s="17">
        <v>0.24637681159420291</v>
      </c>
      <c r="AS14" s="17">
        <v>-1</v>
      </c>
      <c r="AT14" s="98" t="s">
        <v>466</v>
      </c>
      <c r="AU14" s="5">
        <v>0</v>
      </c>
      <c r="AV14" s="5">
        <v>-1</v>
      </c>
      <c r="AW14" s="98" t="s">
        <v>460</v>
      </c>
      <c r="AX14" s="5">
        <v>0</v>
      </c>
      <c r="AY14" s="5">
        <v>-1</v>
      </c>
      <c r="AZ14" s="98" t="s">
        <v>502</v>
      </c>
      <c r="BA14" s="5">
        <v>0</v>
      </c>
      <c r="BB14" s="5">
        <v>-1</v>
      </c>
      <c r="BC14" s="98" t="s">
        <v>430</v>
      </c>
      <c r="BD14" s="5">
        <v>0</v>
      </c>
      <c r="BE14" s="5">
        <v>-1</v>
      </c>
      <c r="BF14" s="98" t="s">
        <v>494</v>
      </c>
      <c r="BG14" s="5">
        <v>1.8991964937910884E-2</v>
      </c>
      <c r="BH14" s="5">
        <v>-1</v>
      </c>
      <c r="BI14" s="98" t="s">
        <v>467</v>
      </c>
      <c r="BJ14" s="5">
        <v>0</v>
      </c>
      <c r="BK14" s="5">
        <v>-1</v>
      </c>
      <c r="BL14" s="98" t="s">
        <v>497</v>
      </c>
      <c r="BM14" s="5">
        <v>0</v>
      </c>
      <c r="BN14" s="5">
        <v>-1</v>
      </c>
      <c r="BO14" s="98" t="s">
        <v>480</v>
      </c>
      <c r="BP14" s="5">
        <v>1.2738853503184714E-2</v>
      </c>
      <c r="BQ14" s="5">
        <v>-1</v>
      </c>
      <c r="BR14" s="98" t="s">
        <v>485</v>
      </c>
      <c r="BS14" s="5">
        <v>8.7565674255691769E-3</v>
      </c>
      <c r="BT14" s="5">
        <v>-1</v>
      </c>
      <c r="BU14" s="98" t="s">
        <v>449</v>
      </c>
      <c r="BV14" s="5">
        <v>0</v>
      </c>
      <c r="BW14" s="5">
        <v>-1</v>
      </c>
      <c r="BX14" s="98" t="s">
        <v>432</v>
      </c>
      <c r="BY14" s="5">
        <v>0</v>
      </c>
      <c r="BZ14" s="5">
        <v>-1</v>
      </c>
      <c r="CA14" s="98" t="s">
        <v>427</v>
      </c>
      <c r="CB14" s="5">
        <v>1.0507880910683012E-2</v>
      </c>
      <c r="CC14" s="5">
        <v>-1</v>
      </c>
      <c r="CD14" s="98" t="s">
        <v>431</v>
      </c>
      <c r="CE14" s="5">
        <v>0.85057471264367812</v>
      </c>
      <c r="CF14" s="5">
        <v>-1</v>
      </c>
      <c r="CG14" s="98" t="s">
        <v>428</v>
      </c>
      <c r="CH14" s="5">
        <v>0</v>
      </c>
      <c r="CI14" s="5">
        <v>-1</v>
      </c>
      <c r="CJ14" s="98" t="s">
        <v>502</v>
      </c>
      <c r="CK14" s="5">
        <v>0</v>
      </c>
      <c r="CL14" s="5">
        <v>-1</v>
      </c>
      <c r="CM14" s="98" t="s">
        <v>432</v>
      </c>
      <c r="CN14" s="5">
        <v>0</v>
      </c>
      <c r="CO14" s="5">
        <v>-1</v>
      </c>
      <c r="CP14" s="5">
        <v>40897236</v>
      </c>
      <c r="CQ14" s="5">
        <v>0.67593140153755171</v>
      </c>
      <c r="CR14" s="5">
        <v>-1</v>
      </c>
      <c r="CS14" s="5" t="s">
        <v>466</v>
      </c>
      <c r="CT14" s="5">
        <v>0.17647058823529413</v>
      </c>
      <c r="CU14" s="5">
        <v>-1</v>
      </c>
    </row>
    <row r="15" spans="1:99" x14ac:dyDescent="0.3">
      <c r="A15" s="9"/>
      <c r="S15" s="8"/>
      <c r="V15" s="98" t="s">
        <v>500</v>
      </c>
      <c r="W15" s="5">
        <v>0.33333333333333331</v>
      </c>
      <c r="X15" s="5">
        <v>-1</v>
      </c>
      <c r="Y15" s="98" t="s">
        <v>469</v>
      </c>
      <c r="Z15" s="5">
        <v>0.14874999999999999</v>
      </c>
      <c r="AA15" s="5">
        <v>-1</v>
      </c>
      <c r="AB15" s="98" t="s">
        <v>431</v>
      </c>
      <c r="AC15" s="5">
        <v>0.5457413249211357</v>
      </c>
      <c r="AD15" s="5">
        <v>-1</v>
      </c>
      <c r="AE15" s="98" t="s">
        <v>479</v>
      </c>
      <c r="AF15" s="17">
        <v>0.73684210526315785</v>
      </c>
      <c r="AG15" s="17">
        <v>-1</v>
      </c>
      <c r="AH15" s="98" t="s">
        <v>477</v>
      </c>
      <c r="AI15" s="5">
        <v>3.8625954198473282</v>
      </c>
      <c r="AJ15" s="5">
        <v>-1</v>
      </c>
      <c r="AK15" s="98" t="s">
        <v>427</v>
      </c>
      <c r="AL15" s="5">
        <v>0.4</v>
      </c>
      <c r="AM15" s="5">
        <v>-1</v>
      </c>
      <c r="AN15" s="98" t="s">
        <v>470</v>
      </c>
      <c r="AO15" s="5">
        <v>0.6</v>
      </c>
      <c r="AP15" s="5">
        <v>-1</v>
      </c>
      <c r="AQ15" s="98" t="s">
        <v>494</v>
      </c>
      <c r="AR15" s="17">
        <v>0.25119388729703918</v>
      </c>
      <c r="AS15" s="17">
        <v>-1</v>
      </c>
      <c r="AT15" s="98" t="s">
        <v>445</v>
      </c>
      <c r="AU15" s="5">
        <v>0</v>
      </c>
      <c r="AV15" s="5">
        <v>-1</v>
      </c>
      <c r="AW15" s="98" t="s">
        <v>467</v>
      </c>
      <c r="AX15" s="5">
        <v>0</v>
      </c>
      <c r="AY15" s="5">
        <v>-1</v>
      </c>
      <c r="AZ15" s="98" t="s">
        <v>426</v>
      </c>
      <c r="BA15" s="5">
        <v>0</v>
      </c>
      <c r="BB15" s="5">
        <v>-1</v>
      </c>
      <c r="BC15" s="98" t="s">
        <v>503</v>
      </c>
      <c r="BD15" s="5">
        <v>0</v>
      </c>
      <c r="BE15" s="5">
        <v>-1</v>
      </c>
      <c r="BF15" s="98" t="s">
        <v>447</v>
      </c>
      <c r="BG15" s="5">
        <v>0.02</v>
      </c>
      <c r="BH15" s="5">
        <v>-1</v>
      </c>
      <c r="BI15" s="98" t="s">
        <v>430</v>
      </c>
      <c r="BJ15" s="5">
        <v>0</v>
      </c>
      <c r="BK15" s="5">
        <v>-1</v>
      </c>
      <c r="BL15" s="98" t="s">
        <v>498</v>
      </c>
      <c r="BM15" s="5">
        <v>0</v>
      </c>
      <c r="BN15" s="5">
        <v>-1</v>
      </c>
      <c r="BO15" s="98" t="s">
        <v>443</v>
      </c>
      <c r="BP15" s="5">
        <v>1.4705882352941176E-2</v>
      </c>
      <c r="BQ15" s="5">
        <v>-1</v>
      </c>
      <c r="BR15" s="98" t="s">
        <v>492</v>
      </c>
      <c r="BS15" s="5">
        <v>1.2173913043478261E-2</v>
      </c>
      <c r="BT15" s="5">
        <v>-1</v>
      </c>
      <c r="BU15" s="98" t="s">
        <v>437</v>
      </c>
      <c r="BV15" s="5">
        <v>7.8125E-3</v>
      </c>
      <c r="BW15" s="5">
        <v>-1</v>
      </c>
      <c r="BX15" s="98" t="s">
        <v>441</v>
      </c>
      <c r="BY15" s="5">
        <v>0</v>
      </c>
      <c r="BZ15" s="5">
        <v>-1</v>
      </c>
      <c r="CA15" s="98" t="s">
        <v>498</v>
      </c>
      <c r="CB15" s="5">
        <v>2.4193548387096774E-2</v>
      </c>
      <c r="CC15" s="5">
        <v>-1</v>
      </c>
      <c r="CD15" s="98" t="s">
        <v>494</v>
      </c>
      <c r="CE15" s="5">
        <v>0.85085227272727271</v>
      </c>
      <c r="CF15" s="5">
        <v>-1</v>
      </c>
      <c r="CG15" s="98" t="s">
        <v>490</v>
      </c>
      <c r="CH15" s="5">
        <v>0</v>
      </c>
      <c r="CI15" s="5">
        <v>-1</v>
      </c>
      <c r="CJ15" s="98" t="s">
        <v>499</v>
      </c>
      <c r="CK15" s="5">
        <v>1.1933174224343676E-3</v>
      </c>
      <c r="CL15" s="5">
        <v>-1</v>
      </c>
      <c r="CM15" s="98" t="s">
        <v>470</v>
      </c>
      <c r="CN15" s="5">
        <v>0</v>
      </c>
      <c r="CO15" s="5">
        <v>-1</v>
      </c>
      <c r="CP15" s="5">
        <v>40284540</v>
      </c>
      <c r="CQ15" s="5">
        <v>0.68252595155709339</v>
      </c>
      <c r="CR15" s="5">
        <v>-1</v>
      </c>
      <c r="CS15" s="5" t="s">
        <v>503</v>
      </c>
      <c r="CT15" s="5">
        <v>0.18181818181818182</v>
      </c>
      <c r="CU15" s="5">
        <v>-1</v>
      </c>
    </row>
    <row r="16" spans="1:99" x14ac:dyDescent="0.3">
      <c r="A16" s="9"/>
      <c r="S16" s="8"/>
      <c r="V16" s="98" t="s">
        <v>437</v>
      </c>
      <c r="W16" s="5">
        <v>0.4</v>
      </c>
      <c r="X16" s="5">
        <v>-1</v>
      </c>
      <c r="Y16" s="98" t="s">
        <v>434</v>
      </c>
      <c r="Z16" s="5">
        <v>0.16055555555555556</v>
      </c>
      <c r="AA16" s="5">
        <v>-1</v>
      </c>
      <c r="AB16" s="98" t="s">
        <v>501</v>
      </c>
      <c r="AC16" s="5">
        <v>0.55018443020772667</v>
      </c>
      <c r="AD16" s="5">
        <v>-1</v>
      </c>
      <c r="AE16" s="98" t="s">
        <v>468</v>
      </c>
      <c r="AF16" s="17">
        <v>0.73913043478260865</v>
      </c>
      <c r="AG16" s="17">
        <v>-1</v>
      </c>
      <c r="AH16" s="98" t="s">
        <v>503</v>
      </c>
      <c r="AI16" s="5">
        <v>4</v>
      </c>
      <c r="AJ16" s="5">
        <v>-1</v>
      </c>
      <c r="AK16" s="98" t="s">
        <v>442</v>
      </c>
      <c r="AL16" s="5">
        <v>0.5</v>
      </c>
      <c r="AM16" s="5">
        <v>-1</v>
      </c>
      <c r="AN16" s="98" t="s">
        <v>427</v>
      </c>
      <c r="AO16" s="5">
        <v>0.6</v>
      </c>
      <c r="AP16" s="5">
        <v>-1</v>
      </c>
      <c r="AQ16" s="98" t="s">
        <v>495</v>
      </c>
      <c r="AR16" s="17">
        <v>0.26470588235294118</v>
      </c>
      <c r="AS16" s="17">
        <v>-1</v>
      </c>
      <c r="AT16" s="98" t="s">
        <v>440</v>
      </c>
      <c r="AU16" s="5">
        <v>0</v>
      </c>
      <c r="AV16" s="5">
        <v>-1</v>
      </c>
      <c r="AW16" s="98" t="s">
        <v>432</v>
      </c>
      <c r="AX16" s="5">
        <v>0</v>
      </c>
      <c r="AY16" s="5">
        <v>-1</v>
      </c>
      <c r="AZ16" s="98" t="s">
        <v>443</v>
      </c>
      <c r="BA16" s="5">
        <v>0</v>
      </c>
      <c r="BB16" s="5">
        <v>-1</v>
      </c>
      <c r="BC16" s="98" t="s">
        <v>498</v>
      </c>
      <c r="BD16" s="5">
        <v>0</v>
      </c>
      <c r="BE16" s="5">
        <v>-1</v>
      </c>
      <c r="BF16" s="98" t="s">
        <v>472</v>
      </c>
      <c r="BG16" s="5">
        <v>2.3404255319148935E-2</v>
      </c>
      <c r="BH16" s="5">
        <v>-1</v>
      </c>
      <c r="BI16" s="98" t="s">
        <v>443</v>
      </c>
      <c r="BJ16" s="5">
        <v>0</v>
      </c>
      <c r="BK16" s="5">
        <v>-1</v>
      </c>
      <c r="BL16" s="98" t="s">
        <v>437</v>
      </c>
      <c r="BM16" s="5">
        <v>0</v>
      </c>
      <c r="BN16" s="5">
        <v>-1</v>
      </c>
      <c r="BO16" s="98" t="s">
        <v>505</v>
      </c>
      <c r="BP16" s="5">
        <v>1.7857142857142856E-2</v>
      </c>
      <c r="BQ16" s="5">
        <v>-1</v>
      </c>
      <c r="BR16" s="98" t="s">
        <v>490</v>
      </c>
      <c r="BS16" s="5">
        <v>1.2362637362637362E-2</v>
      </c>
      <c r="BT16" s="5">
        <v>-1</v>
      </c>
      <c r="BU16" s="98" t="s">
        <v>489</v>
      </c>
      <c r="BV16" s="5">
        <v>1.5873015873015872E-2</v>
      </c>
      <c r="BW16" s="5">
        <v>-1</v>
      </c>
      <c r="BX16" s="98" t="s">
        <v>429</v>
      </c>
      <c r="BY16" s="5">
        <v>0</v>
      </c>
      <c r="BZ16" s="5">
        <v>-1</v>
      </c>
      <c r="CA16" s="98" t="s">
        <v>458</v>
      </c>
      <c r="CB16" s="5">
        <v>2.5000000000000001E-2</v>
      </c>
      <c r="CC16" s="5">
        <v>-1</v>
      </c>
      <c r="CD16" s="98" t="s">
        <v>455</v>
      </c>
      <c r="CE16" s="5">
        <v>0.85541284403669726</v>
      </c>
      <c r="CF16" s="5">
        <v>0.85541284403669726</v>
      </c>
      <c r="CG16" s="98" t="s">
        <v>502</v>
      </c>
      <c r="CH16" s="5">
        <v>0</v>
      </c>
      <c r="CI16" s="5">
        <v>-1</v>
      </c>
      <c r="CJ16" s="98" t="s">
        <v>432</v>
      </c>
      <c r="CK16" s="5">
        <v>1.7889087656529517E-3</v>
      </c>
      <c r="CL16" s="5">
        <v>-1</v>
      </c>
      <c r="CM16" s="98" t="s">
        <v>427</v>
      </c>
      <c r="CN16" s="5">
        <v>0</v>
      </c>
      <c r="CO16" s="5">
        <v>-1</v>
      </c>
      <c r="CP16" s="5">
        <v>2000754</v>
      </c>
      <c r="CQ16" s="5">
        <v>0.70788912579957353</v>
      </c>
      <c r="CR16" s="5">
        <v>-1</v>
      </c>
      <c r="CS16" s="5" t="s">
        <v>439</v>
      </c>
      <c r="CT16" s="5">
        <v>0.20547945205479451</v>
      </c>
      <c r="CU16" s="5">
        <v>-1</v>
      </c>
    </row>
    <row r="17" spans="1:99" x14ac:dyDescent="0.3">
      <c r="A17" s="9"/>
      <c r="S17" s="8"/>
      <c r="V17" s="98" t="s">
        <v>487</v>
      </c>
      <c r="W17" s="5">
        <v>0.44444444444444442</v>
      </c>
      <c r="X17" s="5">
        <v>-1</v>
      </c>
      <c r="Y17" s="98" t="s">
        <v>503</v>
      </c>
      <c r="Z17" s="5">
        <v>0.16241379310344828</v>
      </c>
      <c r="AA17" s="5">
        <v>-1</v>
      </c>
      <c r="AB17" s="98" t="s">
        <v>430</v>
      </c>
      <c r="AC17" s="5">
        <v>0.56613954882710038</v>
      </c>
      <c r="AD17" s="5">
        <v>-1</v>
      </c>
      <c r="AE17" s="98" t="s">
        <v>505</v>
      </c>
      <c r="AF17" s="17">
        <v>0.74137931034482762</v>
      </c>
      <c r="AG17" s="17">
        <v>-1</v>
      </c>
      <c r="AH17" s="98" t="s">
        <v>481</v>
      </c>
      <c r="AI17" s="5">
        <v>4.1610169491525424</v>
      </c>
      <c r="AJ17" s="5">
        <v>-1</v>
      </c>
      <c r="AK17" s="98" t="s">
        <v>495</v>
      </c>
      <c r="AL17" s="5">
        <v>0.55555555555555558</v>
      </c>
      <c r="AM17" s="5">
        <v>-1</v>
      </c>
      <c r="AN17" s="98" t="s">
        <v>495</v>
      </c>
      <c r="AO17" s="5">
        <v>0.61538461538461542</v>
      </c>
      <c r="AP17" s="5">
        <v>-1</v>
      </c>
      <c r="AQ17" s="98" t="s">
        <v>434</v>
      </c>
      <c r="AR17" s="17">
        <v>0.33333333333333331</v>
      </c>
      <c r="AS17" s="17">
        <v>-1</v>
      </c>
      <c r="AT17" s="98" t="s">
        <v>427</v>
      </c>
      <c r="AU17" s="5">
        <v>0</v>
      </c>
      <c r="AV17" s="5">
        <v>-1</v>
      </c>
      <c r="AW17" s="98" t="s">
        <v>441</v>
      </c>
      <c r="AX17" s="5">
        <v>0</v>
      </c>
      <c r="AY17" s="5">
        <v>-1</v>
      </c>
      <c r="AZ17" s="98" t="s">
        <v>470</v>
      </c>
      <c r="BA17" s="5">
        <v>0</v>
      </c>
      <c r="BB17" s="5">
        <v>-1</v>
      </c>
      <c r="BC17" s="98" t="s">
        <v>497</v>
      </c>
      <c r="BD17" s="5">
        <v>2.0325203252032518E-3</v>
      </c>
      <c r="BE17" s="5">
        <v>-1</v>
      </c>
      <c r="BF17" s="98" t="s">
        <v>433</v>
      </c>
      <c r="BG17" s="5">
        <v>2.5423728813559324E-2</v>
      </c>
      <c r="BH17" s="5">
        <v>-1</v>
      </c>
      <c r="BI17" s="98" t="s">
        <v>481</v>
      </c>
      <c r="BJ17" s="5">
        <v>0</v>
      </c>
      <c r="BK17" s="5">
        <v>-1</v>
      </c>
      <c r="BL17" s="98" t="s">
        <v>457</v>
      </c>
      <c r="BM17" s="5">
        <v>0</v>
      </c>
      <c r="BN17" s="5">
        <v>-1</v>
      </c>
      <c r="BO17" s="98" t="s">
        <v>502</v>
      </c>
      <c r="BP17" s="5">
        <v>1.9163763066202089E-2</v>
      </c>
      <c r="BQ17" s="5">
        <v>-1</v>
      </c>
      <c r="BR17" s="98" t="s">
        <v>463</v>
      </c>
      <c r="BS17" s="5">
        <v>1.2422360248447204E-2</v>
      </c>
      <c r="BT17" s="5">
        <v>-1</v>
      </c>
      <c r="BU17" s="98" t="s">
        <v>453</v>
      </c>
      <c r="BV17" s="5">
        <v>2.553191489361702E-2</v>
      </c>
      <c r="BW17" s="5">
        <v>-1</v>
      </c>
      <c r="BX17" s="98" t="s">
        <v>470</v>
      </c>
      <c r="BY17" s="5">
        <v>0</v>
      </c>
      <c r="BZ17" s="5">
        <v>-1</v>
      </c>
      <c r="CA17" s="98" t="s">
        <v>446</v>
      </c>
      <c r="CB17" s="5">
        <v>2.5480093676814988E-2</v>
      </c>
      <c r="CC17" s="5">
        <v>-1</v>
      </c>
      <c r="CD17" s="98" t="s">
        <v>463</v>
      </c>
      <c r="CE17" s="5">
        <v>0.86046511627906974</v>
      </c>
      <c r="CF17" s="5">
        <v>-1</v>
      </c>
      <c r="CG17" s="98" t="s">
        <v>494</v>
      </c>
      <c r="CH17" s="5">
        <v>0</v>
      </c>
      <c r="CI17" s="5">
        <v>-1</v>
      </c>
      <c r="CJ17" s="98" t="s">
        <v>467</v>
      </c>
      <c r="CK17" s="5">
        <v>2.2831050228310501E-3</v>
      </c>
      <c r="CL17" s="5">
        <v>-1</v>
      </c>
      <c r="CM17" s="98" t="s">
        <v>443</v>
      </c>
      <c r="CN17" s="5">
        <v>0</v>
      </c>
      <c r="CO17" s="5">
        <v>-1</v>
      </c>
      <c r="CP17" s="5" t="s">
        <v>439</v>
      </c>
      <c r="CQ17" s="5">
        <v>0.71244019138755976</v>
      </c>
      <c r="CR17" s="5">
        <v>-1</v>
      </c>
      <c r="CS17" s="5">
        <v>42099047</v>
      </c>
      <c r="CT17" s="5">
        <v>0.21551724137931033</v>
      </c>
      <c r="CU17" s="5">
        <v>-1</v>
      </c>
    </row>
    <row r="18" spans="1:99" x14ac:dyDescent="0.3">
      <c r="A18" s="9"/>
      <c r="S18" s="8"/>
      <c r="V18" s="98" t="s">
        <v>427</v>
      </c>
      <c r="W18" s="5">
        <v>0.5</v>
      </c>
      <c r="X18" s="5">
        <v>-1</v>
      </c>
      <c r="Y18" s="98" t="s">
        <v>449</v>
      </c>
      <c r="Z18" s="5">
        <v>0.16388888888888889</v>
      </c>
      <c r="AA18" s="5">
        <v>-1</v>
      </c>
      <c r="AB18" s="98" t="s">
        <v>483</v>
      </c>
      <c r="AC18" s="5">
        <v>0.56943231441048037</v>
      </c>
      <c r="AD18" s="5">
        <v>-1</v>
      </c>
      <c r="AE18" s="98" t="s">
        <v>441</v>
      </c>
      <c r="AF18" s="17">
        <v>0.75844155844155847</v>
      </c>
      <c r="AG18" s="17">
        <v>-1</v>
      </c>
      <c r="AH18" s="98" t="s">
        <v>479</v>
      </c>
      <c r="AI18" s="5">
        <v>4.9545454545454541</v>
      </c>
      <c r="AJ18" s="5">
        <v>-1</v>
      </c>
      <c r="AK18" s="98" t="s">
        <v>426</v>
      </c>
      <c r="AL18" s="5">
        <v>0.55555555555555558</v>
      </c>
      <c r="AM18" s="5">
        <v>-1</v>
      </c>
      <c r="AN18" s="98" t="s">
        <v>497</v>
      </c>
      <c r="AO18" s="5">
        <v>0.6216216216216216</v>
      </c>
      <c r="AP18" s="5">
        <v>-1</v>
      </c>
      <c r="AQ18" s="98" t="s">
        <v>452</v>
      </c>
      <c r="AR18" s="17">
        <v>0.34477124183006536</v>
      </c>
      <c r="AS18" s="17">
        <v>-1</v>
      </c>
      <c r="AT18" s="98" t="s">
        <v>435</v>
      </c>
      <c r="AU18" s="5">
        <v>9.3545369504209543E-4</v>
      </c>
      <c r="AV18" s="5">
        <v>-1</v>
      </c>
      <c r="AW18" s="98" t="s">
        <v>439</v>
      </c>
      <c r="AX18" s="5">
        <v>0</v>
      </c>
      <c r="AY18" s="5">
        <v>-1</v>
      </c>
      <c r="AZ18" s="98" t="s">
        <v>429</v>
      </c>
      <c r="BA18" s="5">
        <v>0</v>
      </c>
      <c r="BB18" s="5">
        <v>-1</v>
      </c>
      <c r="BC18" s="98" t="s">
        <v>435</v>
      </c>
      <c r="BD18" s="5">
        <v>2.1645021645021645E-3</v>
      </c>
      <c r="BE18" s="5">
        <v>-1</v>
      </c>
      <c r="BF18" s="98" t="s">
        <v>457</v>
      </c>
      <c r="BG18" s="5">
        <v>2.717391304347826E-2</v>
      </c>
      <c r="BH18" s="5">
        <v>-1</v>
      </c>
      <c r="BI18" s="98" t="s">
        <v>460</v>
      </c>
      <c r="BJ18" s="5">
        <v>0</v>
      </c>
      <c r="BK18" s="5">
        <v>-1</v>
      </c>
      <c r="BL18" s="98" t="s">
        <v>445</v>
      </c>
      <c r="BM18" s="5">
        <v>0</v>
      </c>
      <c r="BN18" s="5">
        <v>-1</v>
      </c>
      <c r="BO18" s="98" t="s">
        <v>467</v>
      </c>
      <c r="BP18" s="5">
        <v>2.185792349726776E-2</v>
      </c>
      <c r="BQ18" s="5">
        <v>-1</v>
      </c>
      <c r="BR18" s="98" t="s">
        <v>497</v>
      </c>
      <c r="BS18" s="5">
        <v>1.3513513513513514E-2</v>
      </c>
      <c r="BT18" s="5">
        <v>-1</v>
      </c>
      <c r="BU18" s="98" t="s">
        <v>471</v>
      </c>
      <c r="BV18" s="5">
        <v>2.7027027027027029E-2</v>
      </c>
      <c r="BW18" s="5">
        <v>-1</v>
      </c>
      <c r="BX18" s="98" t="s">
        <v>499</v>
      </c>
      <c r="BY18" s="5">
        <v>0</v>
      </c>
      <c r="BZ18" s="5">
        <v>-1</v>
      </c>
      <c r="CA18" s="98" t="s">
        <v>466</v>
      </c>
      <c r="CB18" s="5">
        <v>3.4482758620689655E-2</v>
      </c>
      <c r="CC18" s="5">
        <v>-1</v>
      </c>
      <c r="CD18" s="98" t="s">
        <v>473</v>
      </c>
      <c r="CE18" s="5">
        <v>0.86128364389233958</v>
      </c>
      <c r="CF18" s="5">
        <v>-1</v>
      </c>
      <c r="CG18" s="98" t="s">
        <v>447</v>
      </c>
      <c r="CH18" s="5">
        <v>0.25</v>
      </c>
      <c r="CI18" s="5">
        <v>-1</v>
      </c>
      <c r="CJ18" s="98" t="s">
        <v>435</v>
      </c>
      <c r="CK18" s="5">
        <v>2.2857142857142859E-3</v>
      </c>
      <c r="CL18" s="5">
        <v>-1</v>
      </c>
      <c r="CM18" s="98" t="s">
        <v>499</v>
      </c>
      <c r="CN18" s="5">
        <v>0</v>
      </c>
      <c r="CO18" s="5">
        <v>-1</v>
      </c>
      <c r="CP18" s="5">
        <v>2000665</v>
      </c>
      <c r="CQ18" s="5">
        <v>0.71518359245782337</v>
      </c>
      <c r="CR18" s="5">
        <v>-1</v>
      </c>
      <c r="CS18" s="5">
        <v>44317485</v>
      </c>
      <c r="CT18" s="5">
        <v>0.22900763358778625</v>
      </c>
      <c r="CU18" s="5">
        <v>-1</v>
      </c>
    </row>
    <row r="19" spans="1:99" x14ac:dyDescent="0.3">
      <c r="A19" s="9"/>
      <c r="S19" s="8"/>
      <c r="V19" s="98" t="s">
        <v>429</v>
      </c>
      <c r="W19" s="5">
        <v>0.5</v>
      </c>
      <c r="X19" s="5">
        <v>-1</v>
      </c>
      <c r="Y19" s="98" t="s">
        <v>439</v>
      </c>
      <c r="Z19" s="5">
        <v>0.18406249999999999</v>
      </c>
      <c r="AA19" s="5">
        <v>-1</v>
      </c>
      <c r="AB19" s="98" t="s">
        <v>441</v>
      </c>
      <c r="AC19" s="5">
        <v>0.58947607167158089</v>
      </c>
      <c r="AD19" s="5">
        <v>-1</v>
      </c>
      <c r="AE19" s="98" t="s">
        <v>503</v>
      </c>
      <c r="AF19" s="17">
        <v>0.75862068965517238</v>
      </c>
      <c r="AG19" s="17">
        <v>-1</v>
      </c>
      <c r="AH19" s="98" t="s">
        <v>500</v>
      </c>
      <c r="AI19" s="5">
        <v>5.0909090909090908</v>
      </c>
      <c r="AJ19" s="5">
        <v>-1</v>
      </c>
      <c r="AK19" s="98" t="s">
        <v>441</v>
      </c>
      <c r="AL19" s="5">
        <v>0.58333333333333337</v>
      </c>
      <c r="AM19" s="5">
        <v>-1</v>
      </c>
      <c r="AN19" s="98" t="s">
        <v>486</v>
      </c>
      <c r="AO19" s="5">
        <v>0.63709677419354838</v>
      </c>
      <c r="AP19" s="5">
        <v>-1</v>
      </c>
      <c r="AQ19" s="98" t="s">
        <v>486</v>
      </c>
      <c r="AR19" s="17">
        <v>0.35963581183611532</v>
      </c>
      <c r="AS19" s="17">
        <v>-1</v>
      </c>
      <c r="AT19" s="98" t="s">
        <v>502</v>
      </c>
      <c r="AU19" s="5">
        <v>1.004016064257028E-3</v>
      </c>
      <c r="AV19" s="5">
        <v>-1</v>
      </c>
      <c r="AW19" s="98" t="s">
        <v>465</v>
      </c>
      <c r="AX19" s="5">
        <v>0</v>
      </c>
      <c r="AY19" s="5">
        <v>-1</v>
      </c>
      <c r="AZ19" s="98" t="s">
        <v>437</v>
      </c>
      <c r="BA19" s="5">
        <v>0</v>
      </c>
      <c r="BB19" s="5">
        <v>-1</v>
      </c>
      <c r="BC19" s="98" t="s">
        <v>483</v>
      </c>
      <c r="BD19" s="5">
        <v>3.9968025579536371E-3</v>
      </c>
      <c r="BE19" s="5">
        <v>-1</v>
      </c>
      <c r="BF19" s="98" t="s">
        <v>484</v>
      </c>
      <c r="BG19" s="5">
        <v>3.1007751937984496E-2</v>
      </c>
      <c r="BH19" s="5">
        <v>-1</v>
      </c>
      <c r="BI19" s="98" t="s">
        <v>480</v>
      </c>
      <c r="BJ19" s="5">
        <v>0</v>
      </c>
      <c r="BK19" s="5">
        <v>-1</v>
      </c>
      <c r="BL19" s="98" t="s">
        <v>447</v>
      </c>
      <c r="BM19" s="5">
        <v>0</v>
      </c>
      <c r="BN19" s="5">
        <v>-1</v>
      </c>
      <c r="BO19" s="98" t="s">
        <v>470</v>
      </c>
      <c r="BP19" s="5">
        <v>2.2222222222222223E-2</v>
      </c>
      <c r="BQ19" s="5">
        <v>-1</v>
      </c>
      <c r="BR19" s="98" t="s">
        <v>455</v>
      </c>
      <c r="BS19" s="5">
        <v>1.4056224899598393E-2</v>
      </c>
      <c r="BT19" s="5">
        <v>1.4056224899598393E-2</v>
      </c>
      <c r="BU19" s="98" t="s">
        <v>461</v>
      </c>
      <c r="BV19" s="5">
        <v>2.9850746268656716E-2</v>
      </c>
      <c r="BW19" s="5">
        <v>-1</v>
      </c>
      <c r="BX19" s="98" t="s">
        <v>501</v>
      </c>
      <c r="BY19" s="5">
        <v>0</v>
      </c>
      <c r="BZ19" s="5">
        <v>-1</v>
      </c>
      <c r="CA19" s="98" t="s">
        <v>439</v>
      </c>
      <c r="CB19" s="5">
        <v>3.4946236559139782E-2</v>
      </c>
      <c r="CC19" s="5">
        <v>-1</v>
      </c>
      <c r="CD19" s="98" t="s">
        <v>501</v>
      </c>
      <c r="CE19" s="5">
        <v>0.86419753086419748</v>
      </c>
      <c r="CF19" s="5">
        <v>-1</v>
      </c>
      <c r="CG19" s="98" t="s">
        <v>472</v>
      </c>
      <c r="CH19" s="5">
        <v>0.31578947368421051</v>
      </c>
      <c r="CI19" s="5">
        <v>-1</v>
      </c>
      <c r="CJ19" s="98" t="s">
        <v>470</v>
      </c>
      <c r="CK19" s="5">
        <v>2.4154589371980675E-3</v>
      </c>
      <c r="CL19" s="5">
        <v>-1</v>
      </c>
      <c r="CM19" s="98" t="s">
        <v>458</v>
      </c>
      <c r="CN19" s="5">
        <v>0</v>
      </c>
      <c r="CO19" s="5">
        <v>-1</v>
      </c>
      <c r="CP19" s="5">
        <v>2000783</v>
      </c>
      <c r="CQ19" s="5">
        <v>0.73480009462976104</v>
      </c>
      <c r="CR19" s="5">
        <v>-1</v>
      </c>
      <c r="CS19" s="5">
        <v>2000659</v>
      </c>
      <c r="CT19" s="5">
        <v>0.22932330827067668</v>
      </c>
      <c r="CU19" s="5">
        <v>-1</v>
      </c>
    </row>
    <row r="20" spans="1:99" x14ac:dyDescent="0.3">
      <c r="A20" s="9"/>
      <c r="S20" s="8"/>
      <c r="V20" s="98" t="s">
        <v>457</v>
      </c>
      <c r="W20" s="5">
        <v>0.5</v>
      </c>
      <c r="X20" s="5">
        <v>-1</v>
      </c>
      <c r="Y20" s="98" t="s">
        <v>500</v>
      </c>
      <c r="Z20" s="5">
        <v>0.18472222222222223</v>
      </c>
      <c r="AA20" s="5">
        <v>-1</v>
      </c>
      <c r="AB20" s="98" t="s">
        <v>490</v>
      </c>
      <c r="AC20" s="5">
        <v>0.60379487179487179</v>
      </c>
      <c r="AD20" s="5">
        <v>-1</v>
      </c>
      <c r="AE20" s="98" t="s">
        <v>429</v>
      </c>
      <c r="AF20" s="17">
        <v>0.76363636363636367</v>
      </c>
      <c r="AG20" s="17">
        <v>-1</v>
      </c>
      <c r="AH20" s="98" t="s">
        <v>469</v>
      </c>
      <c r="AI20" s="5">
        <v>5.2272727272727275</v>
      </c>
      <c r="AJ20" s="5">
        <v>-1</v>
      </c>
      <c r="AK20" s="98" t="s">
        <v>463</v>
      </c>
      <c r="AL20" s="5">
        <v>0.61111111111111116</v>
      </c>
      <c r="AM20" s="5">
        <v>-1</v>
      </c>
      <c r="AN20" s="98" t="s">
        <v>478</v>
      </c>
      <c r="AO20" s="5">
        <v>0.66666666666666663</v>
      </c>
      <c r="AP20" s="5">
        <v>-1</v>
      </c>
      <c r="AQ20" s="98" t="s">
        <v>437</v>
      </c>
      <c r="AR20" s="17">
        <v>0.3783783783783784</v>
      </c>
      <c r="AS20" s="17">
        <v>-1</v>
      </c>
      <c r="AT20" s="98" t="s">
        <v>481</v>
      </c>
      <c r="AU20" s="5">
        <v>1.7605633802816902E-3</v>
      </c>
      <c r="AV20" s="5">
        <v>-1</v>
      </c>
      <c r="AW20" s="98" t="s">
        <v>498</v>
      </c>
      <c r="AX20" s="5">
        <v>0</v>
      </c>
      <c r="AY20" s="5">
        <v>-1</v>
      </c>
      <c r="AZ20" s="98" t="s">
        <v>475</v>
      </c>
      <c r="BA20" s="5">
        <v>0</v>
      </c>
      <c r="BB20" s="5">
        <v>-1</v>
      </c>
      <c r="BC20" s="98" t="s">
        <v>481</v>
      </c>
      <c r="BD20" s="5">
        <v>4.6948356807511738E-3</v>
      </c>
      <c r="BE20" s="5">
        <v>-1</v>
      </c>
      <c r="BF20" s="98" t="s">
        <v>485</v>
      </c>
      <c r="BG20" s="5">
        <v>3.1271716469770672E-2</v>
      </c>
      <c r="BH20" s="5">
        <v>-1</v>
      </c>
      <c r="BI20" s="98" t="s">
        <v>426</v>
      </c>
      <c r="BJ20" s="5">
        <v>0</v>
      </c>
      <c r="BK20" s="5">
        <v>-1</v>
      </c>
      <c r="BL20" s="98" t="s">
        <v>461</v>
      </c>
      <c r="BM20" s="5">
        <v>7.0274068868587491E-4</v>
      </c>
      <c r="BN20" s="5">
        <v>-1</v>
      </c>
      <c r="BO20" s="98" t="s">
        <v>426</v>
      </c>
      <c r="BP20" s="5">
        <v>2.2988505747126436E-2</v>
      </c>
      <c r="BQ20" s="5">
        <v>-1</v>
      </c>
      <c r="BR20" s="98" t="s">
        <v>486</v>
      </c>
      <c r="BS20" s="5">
        <v>1.4285714285714285E-2</v>
      </c>
      <c r="BT20" s="5">
        <v>-1</v>
      </c>
      <c r="BU20" s="98" t="s">
        <v>439</v>
      </c>
      <c r="BV20" s="5">
        <v>3.0303030303030304E-2</v>
      </c>
      <c r="BW20" s="5">
        <v>-1</v>
      </c>
      <c r="BX20" s="98" t="s">
        <v>467</v>
      </c>
      <c r="BY20" s="5">
        <v>0</v>
      </c>
      <c r="BZ20" s="5">
        <v>-1</v>
      </c>
      <c r="CA20" s="98" t="s">
        <v>474</v>
      </c>
      <c r="CB20" s="5">
        <v>3.5763411279229711E-2</v>
      </c>
      <c r="CC20" s="5">
        <v>-1</v>
      </c>
      <c r="CD20" s="98" t="s">
        <v>448</v>
      </c>
      <c r="CE20" s="5">
        <v>0.86585365853658536</v>
      </c>
      <c r="CF20" s="5">
        <v>-1</v>
      </c>
      <c r="CG20" s="98" t="s">
        <v>450</v>
      </c>
      <c r="CH20" s="5">
        <v>0.3258426966292135</v>
      </c>
      <c r="CI20" s="5">
        <v>-1</v>
      </c>
      <c r="CJ20" s="98" t="s">
        <v>430</v>
      </c>
      <c r="CK20" s="5">
        <v>3.2596885186526622E-3</v>
      </c>
      <c r="CL20" s="5">
        <v>-1</v>
      </c>
      <c r="CM20" s="98" t="s">
        <v>465</v>
      </c>
      <c r="CN20" s="5">
        <v>0</v>
      </c>
      <c r="CO20" s="5">
        <v>-1</v>
      </c>
      <c r="CP20" s="5" t="s">
        <v>500</v>
      </c>
      <c r="CQ20" s="5">
        <v>0.76581426648721396</v>
      </c>
      <c r="CR20" s="5">
        <v>-1</v>
      </c>
      <c r="CS20" s="5">
        <v>44636571</v>
      </c>
      <c r="CT20" s="5">
        <v>0.23369565217391305</v>
      </c>
      <c r="CU20" s="5">
        <v>-1</v>
      </c>
    </row>
    <row r="21" spans="1:99" x14ac:dyDescent="0.3">
      <c r="A21" s="9"/>
      <c r="S21" s="8"/>
      <c r="V21" s="98" t="s">
        <v>465</v>
      </c>
      <c r="W21" s="5">
        <v>0.5</v>
      </c>
      <c r="X21" s="5">
        <v>-1</v>
      </c>
      <c r="Y21" s="98" t="s">
        <v>474</v>
      </c>
      <c r="Z21" s="5">
        <v>0.19972222222222222</v>
      </c>
      <c r="AA21" s="5">
        <v>-1</v>
      </c>
      <c r="AB21" s="98" t="s">
        <v>477</v>
      </c>
      <c r="AC21" s="5">
        <v>0.61652739090065001</v>
      </c>
      <c r="AD21" s="5">
        <v>-1</v>
      </c>
      <c r="AE21" s="98" t="s">
        <v>483</v>
      </c>
      <c r="AF21" s="17">
        <v>0.76379690949227375</v>
      </c>
      <c r="AG21" s="17">
        <v>-1</v>
      </c>
      <c r="AH21" s="98" t="s">
        <v>432</v>
      </c>
      <c r="AI21" s="5">
        <v>5.5</v>
      </c>
      <c r="AJ21" s="5">
        <v>-1</v>
      </c>
      <c r="AK21" s="98" t="s">
        <v>487</v>
      </c>
      <c r="AL21" s="5">
        <v>0.61194029850746268</v>
      </c>
      <c r="AM21" s="5">
        <v>-1</v>
      </c>
      <c r="AN21" s="98" t="s">
        <v>493</v>
      </c>
      <c r="AO21" s="5">
        <v>0.66666666666666663</v>
      </c>
      <c r="AP21" s="5">
        <v>-1</v>
      </c>
      <c r="AQ21" s="98" t="s">
        <v>483</v>
      </c>
      <c r="AR21" s="17">
        <v>0.38023952095808383</v>
      </c>
      <c r="AS21" s="17">
        <v>-1</v>
      </c>
      <c r="AT21" s="98" t="s">
        <v>426</v>
      </c>
      <c r="AU21" s="5">
        <v>1.9267822736030828E-3</v>
      </c>
      <c r="AV21" s="5">
        <v>-1</v>
      </c>
      <c r="AW21" s="98" t="s">
        <v>443</v>
      </c>
      <c r="AX21" s="5">
        <v>0</v>
      </c>
      <c r="AY21" s="5">
        <v>-1</v>
      </c>
      <c r="AZ21" s="98" t="s">
        <v>499</v>
      </c>
      <c r="BA21" s="5">
        <v>0</v>
      </c>
      <c r="BB21" s="5">
        <v>-1</v>
      </c>
      <c r="BC21" s="98" t="s">
        <v>443</v>
      </c>
      <c r="BD21" s="5">
        <v>7.3800738007380072E-3</v>
      </c>
      <c r="BE21" s="5">
        <v>-1</v>
      </c>
      <c r="BF21" s="98" t="s">
        <v>463</v>
      </c>
      <c r="BG21" s="5">
        <v>3.6363636363636362E-2</v>
      </c>
      <c r="BH21" s="5">
        <v>-1</v>
      </c>
      <c r="BI21" s="98" t="s">
        <v>427</v>
      </c>
      <c r="BJ21" s="5">
        <v>0</v>
      </c>
      <c r="BK21" s="5">
        <v>-1</v>
      </c>
      <c r="BL21" s="98" t="s">
        <v>472</v>
      </c>
      <c r="BM21" s="5">
        <v>1.4326647564469914E-3</v>
      </c>
      <c r="BN21" s="5">
        <v>-1</v>
      </c>
      <c r="BO21" s="98" t="s">
        <v>429</v>
      </c>
      <c r="BP21" s="5">
        <v>2.3255813953488372E-2</v>
      </c>
      <c r="BQ21" s="5">
        <v>-1</v>
      </c>
      <c r="BR21" s="98" t="s">
        <v>437</v>
      </c>
      <c r="BS21" s="5">
        <v>1.6064257028112448E-2</v>
      </c>
      <c r="BT21" s="5">
        <v>-1</v>
      </c>
      <c r="BU21" s="98" t="s">
        <v>482</v>
      </c>
      <c r="BV21" s="5">
        <v>3.3333333333333333E-2</v>
      </c>
      <c r="BW21" s="5">
        <v>-1</v>
      </c>
      <c r="BX21" s="98" t="s">
        <v>477</v>
      </c>
      <c r="BY21" s="5">
        <v>0</v>
      </c>
      <c r="BZ21" s="5">
        <v>-1</v>
      </c>
      <c r="CA21" s="98" t="s">
        <v>497</v>
      </c>
      <c r="CB21" s="5">
        <v>3.6150983519404573E-2</v>
      </c>
      <c r="CC21" s="5">
        <v>-1</v>
      </c>
      <c r="CD21" s="98" t="s">
        <v>453</v>
      </c>
      <c r="CE21" s="5">
        <v>0.86637931034482762</v>
      </c>
      <c r="CF21" s="5">
        <v>-1</v>
      </c>
      <c r="CG21" s="98" t="s">
        <v>489</v>
      </c>
      <c r="CH21" s="5">
        <v>0.35294117647058826</v>
      </c>
      <c r="CI21" s="5">
        <v>-1</v>
      </c>
      <c r="CJ21" s="98" t="s">
        <v>441</v>
      </c>
      <c r="CK21" s="5">
        <v>3.3222591362126247E-3</v>
      </c>
      <c r="CL21" s="5">
        <v>-1</v>
      </c>
      <c r="CM21" s="98" t="s">
        <v>503</v>
      </c>
      <c r="CN21" s="5">
        <v>0</v>
      </c>
      <c r="CO21" s="5">
        <v>-1</v>
      </c>
      <c r="CP21" s="5">
        <v>41980178</v>
      </c>
      <c r="CQ21" s="5">
        <v>0.77011968633924888</v>
      </c>
      <c r="CR21" s="5">
        <v>-1</v>
      </c>
      <c r="CS21" s="5">
        <v>43967494</v>
      </c>
      <c r="CT21" s="5">
        <v>0.24509803921568626</v>
      </c>
      <c r="CU21" s="5">
        <v>-1</v>
      </c>
    </row>
    <row r="22" spans="1:99" x14ac:dyDescent="0.3">
      <c r="A22" s="9"/>
      <c r="S22" s="8"/>
      <c r="V22" s="98" t="s">
        <v>479</v>
      </c>
      <c r="W22" s="5">
        <v>0.5</v>
      </c>
      <c r="X22" s="5">
        <v>-1</v>
      </c>
      <c r="Y22" s="98" t="s">
        <v>477</v>
      </c>
      <c r="Z22" s="5">
        <v>0.2111764705882353</v>
      </c>
      <c r="AA22" s="5">
        <v>-1</v>
      </c>
      <c r="AB22" s="98" t="s">
        <v>505</v>
      </c>
      <c r="AC22" s="5">
        <v>0.6177190406265296</v>
      </c>
      <c r="AD22" s="5">
        <v>-1</v>
      </c>
      <c r="AE22" s="98" t="s">
        <v>502</v>
      </c>
      <c r="AF22" s="17">
        <v>0.77097505668934241</v>
      </c>
      <c r="AG22" s="17">
        <v>-1</v>
      </c>
      <c r="AH22" s="98" t="s">
        <v>429</v>
      </c>
      <c r="AI22" s="5">
        <v>5.9615384615384617</v>
      </c>
      <c r="AJ22" s="5">
        <v>-1</v>
      </c>
      <c r="AK22" s="98" t="s">
        <v>456</v>
      </c>
      <c r="AL22" s="5">
        <v>0.62447257383966248</v>
      </c>
      <c r="AM22" s="5">
        <v>-1</v>
      </c>
      <c r="AN22" s="98" t="s">
        <v>442</v>
      </c>
      <c r="AO22" s="5">
        <v>0.69230769230769229</v>
      </c>
      <c r="AP22" s="5">
        <v>-1</v>
      </c>
      <c r="AQ22" s="98" t="s">
        <v>493</v>
      </c>
      <c r="AR22" s="17">
        <v>0.38095238095238093</v>
      </c>
      <c r="AS22" s="17">
        <v>-1</v>
      </c>
      <c r="AT22" s="98" t="s">
        <v>468</v>
      </c>
      <c r="AU22" s="5">
        <v>4.384042086804033E-3</v>
      </c>
      <c r="AV22" s="5">
        <v>-1</v>
      </c>
      <c r="AW22" s="98" t="s">
        <v>474</v>
      </c>
      <c r="AX22" s="5">
        <v>0</v>
      </c>
      <c r="AY22" s="5">
        <v>-1</v>
      </c>
      <c r="AZ22" s="98" t="s">
        <v>466</v>
      </c>
      <c r="BA22" s="5">
        <v>0</v>
      </c>
      <c r="BB22" s="5">
        <v>-1</v>
      </c>
      <c r="BC22" s="98" t="s">
        <v>493</v>
      </c>
      <c r="BD22" s="5">
        <v>7.8125E-3</v>
      </c>
      <c r="BE22" s="5">
        <v>-1</v>
      </c>
      <c r="BF22" s="98" t="s">
        <v>488</v>
      </c>
      <c r="BG22" s="5">
        <v>4.4797687861271675E-2</v>
      </c>
      <c r="BH22" s="5">
        <v>-1</v>
      </c>
      <c r="BI22" s="98" t="s">
        <v>503</v>
      </c>
      <c r="BJ22" s="5">
        <v>0</v>
      </c>
      <c r="BK22" s="5">
        <v>-1</v>
      </c>
      <c r="BL22" s="98" t="s">
        <v>433</v>
      </c>
      <c r="BM22" s="5">
        <v>1.7867778439547349E-3</v>
      </c>
      <c r="BN22" s="5">
        <v>-1</v>
      </c>
      <c r="BO22" s="98" t="s">
        <v>459</v>
      </c>
      <c r="BP22" s="5">
        <v>2.4856596558317401E-2</v>
      </c>
      <c r="BQ22" s="5">
        <v>-1</v>
      </c>
      <c r="BR22" s="98" t="s">
        <v>488</v>
      </c>
      <c r="BS22" s="5">
        <v>1.716867469879518E-2</v>
      </c>
      <c r="BT22" s="5">
        <v>-1</v>
      </c>
      <c r="BU22" s="98" t="s">
        <v>480</v>
      </c>
      <c r="BV22" s="5">
        <v>3.5714285714285712E-2</v>
      </c>
      <c r="BW22" s="5">
        <v>-1</v>
      </c>
      <c r="BX22" s="98" t="s">
        <v>482</v>
      </c>
      <c r="BY22" s="5">
        <v>0</v>
      </c>
      <c r="BZ22" s="5">
        <v>-1</v>
      </c>
      <c r="CA22" s="98" t="s">
        <v>503</v>
      </c>
      <c r="CB22" s="5">
        <v>3.8054968287526428E-2</v>
      </c>
      <c r="CC22" s="5">
        <v>-1</v>
      </c>
      <c r="CD22" s="98" t="s">
        <v>458</v>
      </c>
      <c r="CE22" s="5">
        <v>0.875</v>
      </c>
      <c r="CF22" s="5">
        <v>-1</v>
      </c>
      <c r="CG22" s="98" t="s">
        <v>491</v>
      </c>
      <c r="CH22" s="5">
        <v>0.38095238095238093</v>
      </c>
      <c r="CI22" s="5">
        <v>-1</v>
      </c>
      <c r="CJ22" s="98" t="s">
        <v>445</v>
      </c>
      <c r="CK22" s="5">
        <v>4.9200492004920051E-3</v>
      </c>
      <c r="CL22" s="5">
        <v>-1</v>
      </c>
      <c r="CM22" s="98" t="s">
        <v>430</v>
      </c>
      <c r="CN22" s="5">
        <v>0</v>
      </c>
      <c r="CO22" s="5">
        <v>-1</v>
      </c>
      <c r="CP22" s="5">
        <v>38503630</v>
      </c>
      <c r="CQ22" s="5">
        <v>0.78172380822292031</v>
      </c>
      <c r="CR22" s="5">
        <v>-1</v>
      </c>
      <c r="CS22" s="5">
        <v>44358720</v>
      </c>
      <c r="CT22" s="5">
        <v>0.24612403100775193</v>
      </c>
      <c r="CU22" s="5">
        <v>-1</v>
      </c>
    </row>
    <row r="23" spans="1:99" x14ac:dyDescent="0.3">
      <c r="A23" s="9"/>
      <c r="S23" s="8"/>
      <c r="V23" s="98" t="s">
        <v>482</v>
      </c>
      <c r="W23" s="5">
        <v>0.5</v>
      </c>
      <c r="X23" s="5">
        <v>-1</v>
      </c>
      <c r="Y23" s="98" t="s">
        <v>482</v>
      </c>
      <c r="Z23" s="5">
        <v>0.22421052631578947</v>
      </c>
      <c r="AA23" s="5">
        <v>-1</v>
      </c>
      <c r="AB23" s="98" t="s">
        <v>463</v>
      </c>
      <c r="AC23" s="5">
        <v>0.61846293769895411</v>
      </c>
      <c r="AD23" s="5">
        <v>-1</v>
      </c>
      <c r="AE23" s="98" t="s">
        <v>473</v>
      </c>
      <c r="AF23" s="17">
        <v>0.77635197066911088</v>
      </c>
      <c r="AG23" s="17">
        <v>-1</v>
      </c>
      <c r="AH23" s="98" t="s">
        <v>493</v>
      </c>
      <c r="AI23" s="5">
        <v>6.0204081632653059</v>
      </c>
      <c r="AJ23" s="5">
        <v>-1</v>
      </c>
      <c r="AK23" s="98" t="s">
        <v>430</v>
      </c>
      <c r="AL23" s="5">
        <v>0.65957446808510634</v>
      </c>
      <c r="AM23" s="5">
        <v>-1</v>
      </c>
      <c r="AN23" s="98" t="s">
        <v>467</v>
      </c>
      <c r="AO23" s="5">
        <v>0.7142857142857143</v>
      </c>
      <c r="AP23" s="5">
        <v>-1</v>
      </c>
      <c r="AQ23" s="98" t="s">
        <v>492</v>
      </c>
      <c r="AR23" s="17">
        <v>0.3954727030625832</v>
      </c>
      <c r="AS23" s="17">
        <v>-1</v>
      </c>
      <c r="AT23" s="98" t="s">
        <v>441</v>
      </c>
      <c r="AU23" s="5">
        <v>4.4444444444444444E-3</v>
      </c>
      <c r="AV23" s="5">
        <v>-1</v>
      </c>
      <c r="AW23" s="98" t="s">
        <v>468</v>
      </c>
      <c r="AX23" s="5">
        <v>7.4822297044519262E-4</v>
      </c>
      <c r="AY23" s="5">
        <v>-1</v>
      </c>
      <c r="AZ23" s="98" t="s">
        <v>445</v>
      </c>
      <c r="BA23" s="5">
        <v>0</v>
      </c>
      <c r="BB23" s="5">
        <v>-1</v>
      </c>
      <c r="BC23" s="98" t="s">
        <v>490</v>
      </c>
      <c r="BD23" s="5">
        <v>7.9413561392791699E-3</v>
      </c>
      <c r="BE23" s="5">
        <v>-1</v>
      </c>
      <c r="BF23" s="98" t="s">
        <v>428</v>
      </c>
      <c r="BG23" s="5">
        <v>0.05</v>
      </c>
      <c r="BH23" s="5">
        <v>-1</v>
      </c>
      <c r="BI23" s="98" t="s">
        <v>448</v>
      </c>
      <c r="BJ23" s="5">
        <v>0</v>
      </c>
      <c r="BK23" s="5">
        <v>-1</v>
      </c>
      <c r="BL23" s="98" t="s">
        <v>490</v>
      </c>
      <c r="BM23" s="5">
        <v>2.5402201524132089E-3</v>
      </c>
      <c r="BN23" s="5">
        <v>-1</v>
      </c>
      <c r="BO23" s="98" t="s">
        <v>435</v>
      </c>
      <c r="BP23" s="5">
        <v>2.6373626373626374E-2</v>
      </c>
      <c r="BQ23" s="5">
        <v>-1</v>
      </c>
      <c r="BR23" s="98" t="s">
        <v>473</v>
      </c>
      <c r="BS23" s="5">
        <v>2.8220858895705522E-2</v>
      </c>
      <c r="BT23" s="5">
        <v>-1</v>
      </c>
      <c r="BU23" s="98" t="s">
        <v>490</v>
      </c>
      <c r="BV23" s="5">
        <v>3.6036036036036036E-2</v>
      </c>
      <c r="BW23" s="5">
        <v>-1</v>
      </c>
      <c r="BX23" s="98" t="s">
        <v>458</v>
      </c>
      <c r="BY23" s="5">
        <v>0</v>
      </c>
      <c r="BZ23" s="5">
        <v>-1</v>
      </c>
      <c r="CA23" s="98" t="s">
        <v>465</v>
      </c>
      <c r="CB23" s="5">
        <v>3.9351851851851853E-2</v>
      </c>
      <c r="CC23" s="5">
        <v>-1</v>
      </c>
      <c r="CD23" s="98" t="s">
        <v>446</v>
      </c>
      <c r="CE23" s="5">
        <v>0.875</v>
      </c>
      <c r="CF23" s="5">
        <v>-1</v>
      </c>
      <c r="CG23" s="98" t="s">
        <v>446</v>
      </c>
      <c r="CH23" s="5">
        <v>0.39130434782608697</v>
      </c>
      <c r="CI23" s="5">
        <v>-1</v>
      </c>
      <c r="CJ23" s="98" t="s">
        <v>481</v>
      </c>
      <c r="CK23" s="5">
        <v>6.1919504643962852E-3</v>
      </c>
      <c r="CL23" s="5">
        <v>-1</v>
      </c>
      <c r="CM23" s="98" t="s">
        <v>497</v>
      </c>
      <c r="CN23" s="5">
        <v>0</v>
      </c>
      <c r="CO23" s="5">
        <v>-1</v>
      </c>
      <c r="CP23" s="5">
        <v>42050407</v>
      </c>
      <c r="CQ23" s="5">
        <v>0.78543000519120953</v>
      </c>
      <c r="CR23" s="5">
        <v>-1</v>
      </c>
      <c r="CS23" s="5">
        <v>43830897</v>
      </c>
      <c r="CT23" s="5">
        <v>0.2556053811659193</v>
      </c>
      <c r="CU23" s="5">
        <v>-1</v>
      </c>
    </row>
    <row r="24" spans="1:99" x14ac:dyDescent="0.3">
      <c r="A24" s="9"/>
      <c r="S24" s="8"/>
      <c r="V24" s="98" t="s">
        <v>481</v>
      </c>
      <c r="W24" s="5">
        <v>0.5714285714285714</v>
      </c>
      <c r="X24" s="5">
        <v>-1</v>
      </c>
      <c r="Y24" s="98" t="s">
        <v>476</v>
      </c>
      <c r="Z24" s="5">
        <v>0.24888888888888888</v>
      </c>
      <c r="AA24" s="5">
        <v>-1</v>
      </c>
      <c r="AB24" s="98" t="s">
        <v>456</v>
      </c>
      <c r="AC24" s="5">
        <v>0.62104843531991227</v>
      </c>
      <c r="AD24" s="5">
        <v>-1</v>
      </c>
      <c r="AE24" s="98" t="s">
        <v>488</v>
      </c>
      <c r="AF24" s="17">
        <v>0.77806703547022449</v>
      </c>
      <c r="AG24" s="17">
        <v>-1</v>
      </c>
      <c r="AH24" s="98" t="s">
        <v>474</v>
      </c>
      <c r="AI24" s="5">
        <v>6.125</v>
      </c>
      <c r="AJ24" s="5">
        <v>-1</v>
      </c>
      <c r="AK24" s="98" t="s">
        <v>493</v>
      </c>
      <c r="AL24" s="5">
        <v>0.66666666666666663</v>
      </c>
      <c r="AM24" s="5">
        <v>-1</v>
      </c>
      <c r="AN24" s="98" t="s">
        <v>487</v>
      </c>
      <c r="AO24" s="5">
        <v>0.71666666666666667</v>
      </c>
      <c r="AP24" s="5">
        <v>-1</v>
      </c>
      <c r="AQ24" s="98" t="s">
        <v>462</v>
      </c>
      <c r="AR24" s="17">
        <v>0.4</v>
      </c>
      <c r="AS24" s="17">
        <v>-1</v>
      </c>
      <c r="AT24" s="98" t="s">
        <v>504</v>
      </c>
      <c r="AU24" s="5">
        <v>4.4980208708168407E-3</v>
      </c>
      <c r="AV24" s="5">
        <v>-1</v>
      </c>
      <c r="AW24" s="98" t="s">
        <v>430</v>
      </c>
      <c r="AX24" s="5">
        <v>1.2953367875647669E-3</v>
      </c>
      <c r="AY24" s="5">
        <v>-1</v>
      </c>
      <c r="AZ24" s="98" t="s">
        <v>464</v>
      </c>
      <c r="BA24" s="5">
        <v>0</v>
      </c>
      <c r="BB24" s="5">
        <v>-1</v>
      </c>
      <c r="BC24" s="98" t="s">
        <v>467</v>
      </c>
      <c r="BD24" s="5">
        <v>1.020408163265306E-2</v>
      </c>
      <c r="BE24" s="5">
        <v>-1</v>
      </c>
      <c r="BF24" s="98" t="s">
        <v>461</v>
      </c>
      <c r="BG24" s="5">
        <v>6.25E-2</v>
      </c>
      <c r="BH24" s="5">
        <v>-1</v>
      </c>
      <c r="BI24" s="98" t="s">
        <v>434</v>
      </c>
      <c r="BJ24" s="5">
        <v>0</v>
      </c>
      <c r="BK24" s="5">
        <v>-1</v>
      </c>
      <c r="BL24" s="98" t="s">
        <v>484</v>
      </c>
      <c r="BM24" s="5">
        <v>4.2735042735042731E-3</v>
      </c>
      <c r="BN24" s="5">
        <v>-1</v>
      </c>
      <c r="BO24" s="98" t="s">
        <v>462</v>
      </c>
      <c r="BP24" s="5">
        <v>3.0303030303030304E-2</v>
      </c>
      <c r="BQ24" s="5">
        <v>-1</v>
      </c>
      <c r="BR24" s="98" t="s">
        <v>447</v>
      </c>
      <c r="BS24" s="5">
        <v>2.9339853300733496E-2</v>
      </c>
      <c r="BT24" s="5">
        <v>-1</v>
      </c>
      <c r="BU24" s="98" t="s">
        <v>428</v>
      </c>
      <c r="BV24" s="5">
        <v>3.8910505836575876E-2</v>
      </c>
      <c r="BW24" s="5">
        <v>-1</v>
      </c>
      <c r="BX24" s="98" t="s">
        <v>453</v>
      </c>
      <c r="BY24" s="5">
        <v>0</v>
      </c>
      <c r="BZ24" s="5">
        <v>-1</v>
      </c>
      <c r="CA24" s="98" t="s">
        <v>479</v>
      </c>
      <c r="CB24" s="5">
        <v>4.0899795501022497E-2</v>
      </c>
      <c r="CC24" s="5">
        <v>-1</v>
      </c>
      <c r="CD24" s="98" t="s">
        <v>493</v>
      </c>
      <c r="CE24" s="5">
        <v>0.87826086956521743</v>
      </c>
      <c r="CF24" s="5">
        <v>-1</v>
      </c>
      <c r="CG24" s="98" t="s">
        <v>453</v>
      </c>
      <c r="CH24" s="5">
        <v>0.39622641509433965</v>
      </c>
      <c r="CI24" s="5">
        <v>-1</v>
      </c>
      <c r="CJ24" s="98" t="s">
        <v>462</v>
      </c>
      <c r="CK24" s="5">
        <v>6.3291139240506328E-3</v>
      </c>
      <c r="CL24" s="5">
        <v>-1</v>
      </c>
      <c r="CM24" s="98" t="s">
        <v>426</v>
      </c>
      <c r="CN24" s="5">
        <v>0</v>
      </c>
      <c r="CO24" s="5">
        <v>-1</v>
      </c>
      <c r="CP24" s="5">
        <v>2000792</v>
      </c>
      <c r="CQ24" s="5">
        <v>0.78579988016776514</v>
      </c>
      <c r="CR24" s="5">
        <v>-1</v>
      </c>
      <c r="CS24" s="5">
        <v>40286485</v>
      </c>
      <c r="CT24" s="5">
        <v>0.26158940397350994</v>
      </c>
      <c r="CU24" s="5">
        <v>-1</v>
      </c>
    </row>
    <row r="25" spans="1:99" x14ac:dyDescent="0.3">
      <c r="A25" s="9"/>
      <c r="S25" s="8"/>
      <c r="V25" s="98" t="s">
        <v>439</v>
      </c>
      <c r="W25" s="5">
        <v>0.6</v>
      </c>
      <c r="X25" s="5">
        <v>-1</v>
      </c>
      <c r="Y25" s="98" t="s">
        <v>445</v>
      </c>
      <c r="Z25" s="5">
        <v>0.24890625</v>
      </c>
      <c r="AA25" s="5">
        <v>-1</v>
      </c>
      <c r="AB25" s="98" t="s">
        <v>448</v>
      </c>
      <c r="AC25" s="5">
        <v>0.62352713926984737</v>
      </c>
      <c r="AD25" s="5">
        <v>-1</v>
      </c>
      <c r="AE25" s="98" t="s">
        <v>445</v>
      </c>
      <c r="AF25" s="17">
        <v>0.77934272300469487</v>
      </c>
      <c r="AG25" s="17">
        <v>-1</v>
      </c>
      <c r="AH25" s="98" t="s">
        <v>445</v>
      </c>
      <c r="AI25" s="5">
        <v>6.2637362637362637</v>
      </c>
      <c r="AJ25" s="5">
        <v>-1</v>
      </c>
      <c r="AK25" s="98" t="s">
        <v>501</v>
      </c>
      <c r="AL25" s="5">
        <v>0.67567567567567566</v>
      </c>
      <c r="AM25" s="5">
        <v>-1</v>
      </c>
      <c r="AN25" s="98" t="s">
        <v>474</v>
      </c>
      <c r="AO25" s="5">
        <v>0.72463768115942029</v>
      </c>
      <c r="AP25" s="5">
        <v>-1</v>
      </c>
      <c r="AQ25" s="98" t="s">
        <v>470</v>
      </c>
      <c r="AR25" s="17">
        <v>0.4140127388535032</v>
      </c>
      <c r="AS25" s="17">
        <v>-1</v>
      </c>
      <c r="AT25" s="98" t="s">
        <v>493</v>
      </c>
      <c r="AU25" s="5">
        <v>5.8548009367681503E-3</v>
      </c>
      <c r="AV25" s="5">
        <v>-1</v>
      </c>
      <c r="AW25" s="98" t="s">
        <v>440</v>
      </c>
      <c r="AX25" s="5">
        <v>1.9342359767891683E-3</v>
      </c>
      <c r="AY25" s="5">
        <v>-1</v>
      </c>
      <c r="AZ25" s="98" t="s">
        <v>441</v>
      </c>
      <c r="BA25" s="5">
        <v>0</v>
      </c>
      <c r="BB25" s="5">
        <v>-1</v>
      </c>
      <c r="BC25" s="98" t="s">
        <v>501</v>
      </c>
      <c r="BD25" s="5">
        <v>1.0787486515641856E-2</v>
      </c>
      <c r="BE25" s="5">
        <v>-1</v>
      </c>
      <c r="BF25" s="98" t="s">
        <v>474</v>
      </c>
      <c r="BG25" s="5">
        <v>6.25E-2</v>
      </c>
      <c r="BH25" s="5">
        <v>-1</v>
      </c>
      <c r="BI25" s="98" t="s">
        <v>500</v>
      </c>
      <c r="BJ25" s="5">
        <v>0</v>
      </c>
      <c r="BK25" s="5">
        <v>-1</v>
      </c>
      <c r="BL25" s="98" t="s">
        <v>473</v>
      </c>
      <c r="BM25" s="5">
        <v>5.2662375658279695E-3</v>
      </c>
      <c r="BN25" s="5">
        <v>-1</v>
      </c>
      <c r="BO25" s="98" t="s">
        <v>430</v>
      </c>
      <c r="BP25" s="5">
        <v>3.2000000000000001E-2</v>
      </c>
      <c r="BQ25" s="5">
        <v>-1</v>
      </c>
      <c r="BR25" s="98" t="s">
        <v>449</v>
      </c>
      <c r="BS25" s="5">
        <v>3.0303030303030304E-2</v>
      </c>
      <c r="BT25" s="5">
        <v>-1</v>
      </c>
      <c r="BU25" s="98" t="s">
        <v>455</v>
      </c>
      <c r="BV25" s="5">
        <v>4.2929292929292928E-2</v>
      </c>
      <c r="BW25" s="5">
        <v>4.2929292929292928E-2</v>
      </c>
      <c r="BX25" s="98" t="s">
        <v>486</v>
      </c>
      <c r="BY25" s="5">
        <v>0</v>
      </c>
      <c r="BZ25" s="5">
        <v>-1</v>
      </c>
      <c r="CA25" s="98" t="s">
        <v>505</v>
      </c>
      <c r="CB25" s="5">
        <v>4.1215451753677065E-2</v>
      </c>
      <c r="CC25" s="5">
        <v>-1</v>
      </c>
      <c r="CD25" s="98" t="s">
        <v>482</v>
      </c>
      <c r="CE25" s="5">
        <v>0.87912087912087911</v>
      </c>
      <c r="CF25" s="5">
        <v>-1</v>
      </c>
      <c r="CG25" s="98" t="s">
        <v>498</v>
      </c>
      <c r="CH25" s="5">
        <v>0.4</v>
      </c>
      <c r="CI25" s="5">
        <v>-1</v>
      </c>
      <c r="CJ25" s="98" t="s">
        <v>504</v>
      </c>
      <c r="CK25" s="5">
        <v>6.6548358473824312E-3</v>
      </c>
      <c r="CL25" s="5">
        <v>-1</v>
      </c>
      <c r="CM25" s="98" t="s">
        <v>435</v>
      </c>
      <c r="CN25" s="5">
        <v>0</v>
      </c>
      <c r="CO25" s="5">
        <v>-1</v>
      </c>
      <c r="CP25" s="5" t="s">
        <v>502</v>
      </c>
      <c r="CQ25" s="5">
        <v>0.78714859437751006</v>
      </c>
      <c r="CR25" s="5">
        <v>-1</v>
      </c>
      <c r="CS25" s="5" t="s">
        <v>457</v>
      </c>
      <c r="CT25" s="5">
        <v>0.26666666666666666</v>
      </c>
      <c r="CU25" s="5">
        <v>-1</v>
      </c>
    </row>
    <row r="26" spans="1:99" x14ac:dyDescent="0.3">
      <c r="A26" s="9"/>
      <c r="S26" s="8"/>
      <c r="V26" s="98" t="s">
        <v>474</v>
      </c>
      <c r="W26" s="5">
        <v>0.66666666666666663</v>
      </c>
      <c r="X26" s="5">
        <v>-1</v>
      </c>
      <c r="Y26" s="98" t="s">
        <v>481</v>
      </c>
      <c r="Z26" s="5">
        <v>0.27638095238095239</v>
      </c>
      <c r="AA26" s="5">
        <v>-1</v>
      </c>
      <c r="AB26" s="98" t="s">
        <v>426</v>
      </c>
      <c r="AC26" s="5">
        <v>0.63782584581253465</v>
      </c>
      <c r="AD26" s="5">
        <v>-1</v>
      </c>
      <c r="AE26" s="98" t="s">
        <v>426</v>
      </c>
      <c r="AF26" s="17">
        <v>0.78602620087336239</v>
      </c>
      <c r="AG26" s="17">
        <v>-1</v>
      </c>
      <c r="AH26" s="98" t="s">
        <v>441</v>
      </c>
      <c r="AI26" s="5">
        <v>6.3013698630136989</v>
      </c>
      <c r="AJ26" s="5">
        <v>-1</v>
      </c>
      <c r="AK26" s="98" t="s">
        <v>467</v>
      </c>
      <c r="AL26" s="5">
        <v>0.70588235294117652</v>
      </c>
      <c r="AM26" s="5">
        <v>-1</v>
      </c>
      <c r="AN26" s="98" t="s">
        <v>490</v>
      </c>
      <c r="AO26" s="5">
        <v>0.72839506172839508</v>
      </c>
      <c r="AP26" s="5">
        <v>-1</v>
      </c>
      <c r="AQ26" s="98" t="s">
        <v>445</v>
      </c>
      <c r="AR26" s="17">
        <v>0.41935483870967744</v>
      </c>
      <c r="AS26" s="17">
        <v>-1</v>
      </c>
      <c r="AT26" s="98" t="s">
        <v>482</v>
      </c>
      <c r="AU26" s="5">
        <v>8.2644628099173556E-3</v>
      </c>
      <c r="AV26" s="5">
        <v>-1</v>
      </c>
      <c r="AW26" s="98" t="s">
        <v>496</v>
      </c>
      <c r="AX26" s="5">
        <v>2.242152466367713E-3</v>
      </c>
      <c r="AY26" s="5">
        <v>-1</v>
      </c>
      <c r="AZ26" s="98" t="s">
        <v>440</v>
      </c>
      <c r="BA26" s="5">
        <v>0</v>
      </c>
      <c r="BB26" s="5">
        <v>-1</v>
      </c>
      <c r="BC26" s="98" t="s">
        <v>480</v>
      </c>
      <c r="BD26" s="5">
        <v>1.1834319526627219E-2</v>
      </c>
      <c r="BE26" s="5">
        <v>-1</v>
      </c>
      <c r="BF26" s="98" t="s">
        <v>449</v>
      </c>
      <c r="BG26" s="5">
        <v>6.5217391304347824E-2</v>
      </c>
      <c r="BH26" s="5">
        <v>-1</v>
      </c>
      <c r="BI26" s="98" t="s">
        <v>444</v>
      </c>
      <c r="BJ26" s="5">
        <v>2.7149321266968328E-4</v>
      </c>
      <c r="BK26" s="5">
        <v>-1</v>
      </c>
      <c r="BL26" s="98" t="s">
        <v>486</v>
      </c>
      <c r="BM26" s="5">
        <v>9.2402464065708418E-3</v>
      </c>
      <c r="BN26" s="5">
        <v>-1</v>
      </c>
      <c r="BO26" s="98" t="s">
        <v>441</v>
      </c>
      <c r="BP26" s="5">
        <v>3.5761589403973511E-2</v>
      </c>
      <c r="BQ26" s="5">
        <v>-1</v>
      </c>
      <c r="BR26" s="98" t="s">
        <v>456</v>
      </c>
      <c r="BS26" s="5">
        <v>3.954802259887006E-2</v>
      </c>
      <c r="BT26" s="5">
        <v>-1</v>
      </c>
      <c r="BU26" s="98" t="s">
        <v>473</v>
      </c>
      <c r="BV26" s="5">
        <v>4.3209876543209874E-2</v>
      </c>
      <c r="BW26" s="5">
        <v>-1</v>
      </c>
      <c r="BX26" s="98" t="s">
        <v>490</v>
      </c>
      <c r="BY26" s="5">
        <v>0</v>
      </c>
      <c r="BZ26" s="5">
        <v>-1</v>
      </c>
      <c r="CA26" s="98" t="s">
        <v>440</v>
      </c>
      <c r="CB26" s="5">
        <v>4.4017675050985722E-2</v>
      </c>
      <c r="CC26" s="5">
        <v>-1</v>
      </c>
      <c r="CD26" s="98" t="s">
        <v>461</v>
      </c>
      <c r="CE26" s="5">
        <v>0.88026124818577645</v>
      </c>
      <c r="CF26" s="5">
        <v>-1</v>
      </c>
      <c r="CG26" s="98" t="s">
        <v>454</v>
      </c>
      <c r="CH26" s="5">
        <v>0.42424242424242425</v>
      </c>
      <c r="CI26" s="5">
        <v>-1</v>
      </c>
      <c r="CJ26" s="98" t="s">
        <v>501</v>
      </c>
      <c r="CK26" s="5">
        <v>6.7079463364293082E-3</v>
      </c>
      <c r="CL26" s="5">
        <v>-1</v>
      </c>
      <c r="CM26" s="98" t="s">
        <v>493</v>
      </c>
      <c r="CN26" s="5">
        <v>0</v>
      </c>
      <c r="CO26" s="5">
        <v>-1</v>
      </c>
      <c r="CP26" s="5">
        <v>42072308</v>
      </c>
      <c r="CQ26" s="5">
        <v>0.79197080291970801</v>
      </c>
      <c r="CR26" s="5">
        <v>-1</v>
      </c>
      <c r="CS26" s="5">
        <v>43022420</v>
      </c>
      <c r="CT26" s="5">
        <v>0.27323943661971833</v>
      </c>
      <c r="CU26" s="5">
        <v>-1</v>
      </c>
    </row>
    <row r="27" spans="1:99" x14ac:dyDescent="0.3">
      <c r="A27" s="9"/>
      <c r="S27" s="8"/>
      <c r="V27" s="98" t="s">
        <v>475</v>
      </c>
      <c r="W27" s="5">
        <v>0.66666666666666663</v>
      </c>
      <c r="X27" s="5">
        <v>-1</v>
      </c>
      <c r="Y27" s="98" t="s">
        <v>437</v>
      </c>
      <c r="Z27" s="5">
        <v>0.28606741573033706</v>
      </c>
      <c r="AA27" s="5">
        <v>-1</v>
      </c>
      <c r="AB27" s="98" t="s">
        <v>439</v>
      </c>
      <c r="AC27" s="5">
        <v>0.65647990945104695</v>
      </c>
      <c r="AD27" s="5">
        <v>-1</v>
      </c>
      <c r="AE27" s="98" t="s">
        <v>486</v>
      </c>
      <c r="AF27" s="17">
        <v>0.79084967320261434</v>
      </c>
      <c r="AG27" s="17">
        <v>-1</v>
      </c>
      <c r="AH27" s="98" t="s">
        <v>465</v>
      </c>
      <c r="AI27" s="5">
        <v>6.5714285714285712</v>
      </c>
      <c r="AJ27" s="5">
        <v>-1</v>
      </c>
      <c r="AK27" s="98" t="s">
        <v>496</v>
      </c>
      <c r="AL27" s="5">
        <v>0.70833333333333337</v>
      </c>
      <c r="AM27" s="5">
        <v>-1</v>
      </c>
      <c r="AN27" s="98" t="s">
        <v>461</v>
      </c>
      <c r="AO27" s="5">
        <v>0.73287671232876717</v>
      </c>
      <c r="AP27" s="5">
        <v>-1</v>
      </c>
      <c r="AQ27" s="98" t="s">
        <v>505</v>
      </c>
      <c r="AR27" s="17">
        <v>0.42178217821782177</v>
      </c>
      <c r="AS27" s="17">
        <v>-1</v>
      </c>
      <c r="AT27" s="98" t="s">
        <v>505</v>
      </c>
      <c r="AU27" s="5">
        <v>1.2518409425625921E-2</v>
      </c>
      <c r="AV27" s="5">
        <v>-1</v>
      </c>
      <c r="AW27" s="98" t="s">
        <v>445</v>
      </c>
      <c r="AX27" s="5">
        <v>2.525252525252525E-3</v>
      </c>
      <c r="AY27" s="5">
        <v>-1</v>
      </c>
      <c r="AZ27" s="98" t="s">
        <v>430</v>
      </c>
      <c r="BA27" s="5">
        <v>0</v>
      </c>
      <c r="BB27" s="5">
        <v>-1</v>
      </c>
      <c r="BC27" s="98" t="s">
        <v>426</v>
      </c>
      <c r="BD27" s="5">
        <v>1.2244897959183673E-2</v>
      </c>
      <c r="BE27" s="5">
        <v>-1</v>
      </c>
      <c r="BF27" s="98" t="s">
        <v>455</v>
      </c>
      <c r="BG27" s="5">
        <v>7.2600243013365734E-2</v>
      </c>
      <c r="BH27" s="5">
        <v>7.2600243013365734E-2</v>
      </c>
      <c r="BI27" s="98" t="s">
        <v>441</v>
      </c>
      <c r="BJ27" s="5">
        <v>5.9737156511350056E-4</v>
      </c>
      <c r="BK27" s="5">
        <v>-1</v>
      </c>
      <c r="BL27" s="98" t="s">
        <v>455</v>
      </c>
      <c r="BM27" s="5">
        <v>1.131770412287793E-2</v>
      </c>
      <c r="BN27" s="5">
        <v>1.131770412287793E-2</v>
      </c>
      <c r="BO27" s="98" t="s">
        <v>504</v>
      </c>
      <c r="BP27" s="5">
        <v>4.1641520820760412E-2</v>
      </c>
      <c r="BQ27" s="5">
        <v>-1</v>
      </c>
      <c r="BR27" s="98" t="s">
        <v>453</v>
      </c>
      <c r="BS27" s="5">
        <v>3.9586919104991396E-2</v>
      </c>
      <c r="BT27" s="5">
        <v>-1</v>
      </c>
      <c r="BU27" s="98" t="s">
        <v>430</v>
      </c>
      <c r="BV27" s="5">
        <v>4.4585987261146494E-2</v>
      </c>
      <c r="BW27" s="5">
        <v>-1</v>
      </c>
      <c r="BX27" s="98" t="s">
        <v>484</v>
      </c>
      <c r="BY27" s="5">
        <v>0</v>
      </c>
      <c r="BZ27" s="5">
        <v>-1</v>
      </c>
      <c r="CA27" s="98" t="s">
        <v>480</v>
      </c>
      <c r="CB27" s="5">
        <v>4.6343229543808831E-2</v>
      </c>
      <c r="CC27" s="5">
        <v>-1</v>
      </c>
      <c r="CD27" s="98" t="s">
        <v>452</v>
      </c>
      <c r="CE27" s="5">
        <v>0.88314606741573032</v>
      </c>
      <c r="CF27" s="5">
        <v>-1</v>
      </c>
      <c r="CG27" s="98" t="s">
        <v>476</v>
      </c>
      <c r="CH27" s="5">
        <v>0.42857142857142855</v>
      </c>
      <c r="CI27" s="5">
        <v>-1</v>
      </c>
      <c r="CJ27" s="98" t="s">
        <v>468</v>
      </c>
      <c r="CK27" s="5">
        <v>6.9548872180451131E-3</v>
      </c>
      <c r="CL27" s="5">
        <v>-1</v>
      </c>
      <c r="CM27" s="98" t="s">
        <v>468</v>
      </c>
      <c r="CN27" s="5">
        <v>3.9556962025316455E-4</v>
      </c>
      <c r="CO27" s="5">
        <v>-1</v>
      </c>
      <c r="CP27" s="5">
        <v>39788944</v>
      </c>
      <c r="CQ27" s="5">
        <v>0.79461123941493461</v>
      </c>
      <c r="CR27" s="5">
        <v>-1</v>
      </c>
      <c r="CS27" s="5">
        <v>42100350</v>
      </c>
      <c r="CT27" s="5">
        <v>0.27551020408163263</v>
      </c>
      <c r="CU27" s="5">
        <v>-1</v>
      </c>
    </row>
    <row r="28" spans="1:99" ht="18.75" customHeight="1" x14ac:dyDescent="0.35">
      <c r="A28" s="9"/>
      <c r="B28" s="15"/>
      <c r="S28" s="8"/>
      <c r="V28" s="98" t="s">
        <v>477</v>
      </c>
      <c r="W28" s="5">
        <v>0.66666666666666663</v>
      </c>
      <c r="X28" s="5">
        <v>-1</v>
      </c>
      <c r="Y28" s="98" t="s">
        <v>457</v>
      </c>
      <c r="Z28" s="5">
        <v>0.33</v>
      </c>
      <c r="AA28" s="5">
        <v>-1</v>
      </c>
      <c r="AB28" s="98" t="s">
        <v>462</v>
      </c>
      <c r="AC28" s="5">
        <v>0.65842696629213482</v>
      </c>
      <c r="AD28" s="5">
        <v>-1</v>
      </c>
      <c r="AE28" s="98" t="s">
        <v>446</v>
      </c>
      <c r="AF28" s="17">
        <v>0.79106776180698157</v>
      </c>
      <c r="AG28" s="17">
        <v>-1</v>
      </c>
      <c r="AH28" s="98" t="s">
        <v>501</v>
      </c>
      <c r="AI28" s="5">
        <v>7.0440251572327046</v>
      </c>
      <c r="AJ28" s="5">
        <v>-1</v>
      </c>
      <c r="AK28" s="98" t="s">
        <v>481</v>
      </c>
      <c r="AL28" s="5">
        <v>0.73913043478260865</v>
      </c>
      <c r="AM28" s="5">
        <v>-1</v>
      </c>
      <c r="AN28" s="98" t="s">
        <v>500</v>
      </c>
      <c r="AO28" s="5">
        <v>0.734375</v>
      </c>
      <c r="AP28" s="5">
        <v>-1</v>
      </c>
      <c r="AQ28" s="98" t="s">
        <v>446</v>
      </c>
      <c r="AR28" s="17">
        <v>0.427363184079602</v>
      </c>
      <c r="AS28" s="17">
        <v>-1</v>
      </c>
      <c r="AT28" s="98" t="s">
        <v>462</v>
      </c>
      <c r="AU28" s="5">
        <v>1.3937282229965157E-2</v>
      </c>
      <c r="AV28" s="5">
        <v>-1</v>
      </c>
      <c r="AW28" s="98" t="s">
        <v>462</v>
      </c>
      <c r="AX28" s="5">
        <v>3.1746031746031746E-3</v>
      </c>
      <c r="AY28" s="5">
        <v>-1</v>
      </c>
      <c r="AZ28" s="98" t="s">
        <v>500</v>
      </c>
      <c r="BA28" s="5">
        <v>0</v>
      </c>
      <c r="BB28" s="5">
        <v>-1</v>
      </c>
      <c r="BC28" s="98" t="s">
        <v>445</v>
      </c>
      <c r="BD28" s="5">
        <v>1.3422818791946308E-2</v>
      </c>
      <c r="BE28" s="5">
        <v>-1</v>
      </c>
      <c r="BF28" s="98" t="s">
        <v>453</v>
      </c>
      <c r="BG28" s="5">
        <v>7.7453987730061347E-2</v>
      </c>
      <c r="BH28" s="5">
        <v>-1</v>
      </c>
      <c r="BI28" s="98" t="s">
        <v>483</v>
      </c>
      <c r="BJ28" s="5">
        <v>7.7130736598534516E-4</v>
      </c>
      <c r="BK28" s="5">
        <v>-1</v>
      </c>
      <c r="BL28" s="98" t="s">
        <v>485</v>
      </c>
      <c r="BM28" s="5">
        <v>1.1853022520742789E-2</v>
      </c>
      <c r="BN28" s="5">
        <v>-1</v>
      </c>
      <c r="BO28" s="98" t="s">
        <v>445</v>
      </c>
      <c r="BP28" s="5">
        <v>4.4573643410852716E-2</v>
      </c>
      <c r="BQ28" s="5">
        <v>-1</v>
      </c>
      <c r="BR28" s="98" t="s">
        <v>433</v>
      </c>
      <c r="BS28" s="5">
        <v>3.9859320046893319E-2</v>
      </c>
      <c r="BT28" s="5">
        <v>-1</v>
      </c>
      <c r="BU28" s="98" t="s">
        <v>441</v>
      </c>
      <c r="BV28" s="5">
        <v>4.6875E-2</v>
      </c>
      <c r="BW28" s="5">
        <v>-1</v>
      </c>
      <c r="BX28" s="98" t="s">
        <v>465</v>
      </c>
      <c r="BY28" s="5">
        <v>0</v>
      </c>
      <c r="BZ28" s="5">
        <v>-1</v>
      </c>
      <c r="CA28" s="98" t="s">
        <v>495</v>
      </c>
      <c r="CB28" s="5">
        <v>4.6406703190460842E-2</v>
      </c>
      <c r="CC28" s="5">
        <v>-1</v>
      </c>
      <c r="CD28" s="98" t="s">
        <v>451</v>
      </c>
      <c r="CE28" s="5">
        <v>0.88348082595870203</v>
      </c>
      <c r="CF28" s="5">
        <v>-1</v>
      </c>
      <c r="CG28" s="98" t="s">
        <v>504</v>
      </c>
      <c r="CH28" s="5">
        <v>0.42857142857142855</v>
      </c>
      <c r="CI28" s="5">
        <v>-1</v>
      </c>
      <c r="CJ28" s="98" t="s">
        <v>440</v>
      </c>
      <c r="CK28" s="5">
        <v>7.6670317634173054E-3</v>
      </c>
      <c r="CL28" s="5">
        <v>-1</v>
      </c>
      <c r="CM28" s="98" t="s">
        <v>504</v>
      </c>
      <c r="CN28" s="5">
        <v>6.8965517241379305E-4</v>
      </c>
      <c r="CO28" s="5">
        <v>-1</v>
      </c>
      <c r="CP28" s="5">
        <v>43830897</v>
      </c>
      <c r="CQ28" s="5">
        <v>0.79657042356734575</v>
      </c>
      <c r="CR28" s="5">
        <v>-1</v>
      </c>
      <c r="CS28" s="5">
        <v>42588046</v>
      </c>
      <c r="CT28" s="5">
        <v>0.27770360480640854</v>
      </c>
      <c r="CU28" s="5">
        <v>-1</v>
      </c>
    </row>
    <row r="29" spans="1:99" x14ac:dyDescent="0.3">
      <c r="A29" s="9"/>
      <c r="S29" s="8"/>
      <c r="V29" s="98" t="s">
        <v>499</v>
      </c>
      <c r="W29" s="5">
        <v>0.75</v>
      </c>
      <c r="X29" s="5">
        <v>-1</v>
      </c>
      <c r="Y29" s="98" t="s">
        <v>495</v>
      </c>
      <c r="Z29" s="5">
        <v>0.33195652173913043</v>
      </c>
      <c r="AA29" s="5">
        <v>-1</v>
      </c>
      <c r="AB29" s="98" t="s">
        <v>450</v>
      </c>
      <c r="AC29" s="5">
        <v>0.66161862888780332</v>
      </c>
      <c r="AD29" s="5">
        <v>-1</v>
      </c>
      <c r="AE29" s="98" t="s">
        <v>448</v>
      </c>
      <c r="AF29" s="17">
        <v>0.79268292682926833</v>
      </c>
      <c r="AG29" s="17">
        <v>-1</v>
      </c>
      <c r="AH29" s="98" t="s">
        <v>466</v>
      </c>
      <c r="AI29" s="5">
        <v>7.083333333333333</v>
      </c>
      <c r="AJ29" s="5">
        <v>-1</v>
      </c>
      <c r="AK29" s="98" t="s">
        <v>457</v>
      </c>
      <c r="AL29" s="5">
        <v>0.75</v>
      </c>
      <c r="AM29" s="5">
        <v>-1</v>
      </c>
      <c r="AN29" s="98" t="s">
        <v>448</v>
      </c>
      <c r="AO29" s="5">
        <v>0.73584905660377353</v>
      </c>
      <c r="AP29" s="5">
        <v>-1</v>
      </c>
      <c r="AQ29" s="98" t="s">
        <v>491</v>
      </c>
      <c r="AR29" s="17">
        <v>0.4330357142857143</v>
      </c>
      <c r="AS29" s="17">
        <v>-1</v>
      </c>
      <c r="AT29" s="98" t="s">
        <v>446</v>
      </c>
      <c r="AU29" s="5">
        <v>1.7138599105812221E-2</v>
      </c>
      <c r="AV29" s="5">
        <v>-1</v>
      </c>
      <c r="AW29" s="98" t="s">
        <v>459</v>
      </c>
      <c r="AX29" s="5">
        <v>4.9875311720698253E-3</v>
      </c>
      <c r="AY29" s="5">
        <v>-1</v>
      </c>
      <c r="AZ29" s="98" t="s">
        <v>503</v>
      </c>
      <c r="BA29" s="5">
        <v>0</v>
      </c>
      <c r="BB29" s="5">
        <v>-1</v>
      </c>
      <c r="BC29" s="98" t="s">
        <v>429</v>
      </c>
      <c r="BD29" s="5">
        <v>1.3888888888888888E-2</v>
      </c>
      <c r="BE29" s="5">
        <v>-1</v>
      </c>
      <c r="BF29" s="98" t="s">
        <v>505</v>
      </c>
      <c r="BG29" s="5">
        <v>0.11392405063291139</v>
      </c>
      <c r="BH29" s="5">
        <v>-1</v>
      </c>
      <c r="BI29" s="98" t="s">
        <v>445</v>
      </c>
      <c r="BJ29" s="5">
        <v>8.2850041425020708E-4</v>
      </c>
      <c r="BK29" s="5">
        <v>-1</v>
      </c>
      <c r="BL29" s="98" t="s">
        <v>453</v>
      </c>
      <c r="BM29" s="5">
        <v>2.2745098039215685E-2</v>
      </c>
      <c r="BN29" s="5">
        <v>-1</v>
      </c>
      <c r="BO29" s="98" t="s">
        <v>503</v>
      </c>
      <c r="BP29" s="5">
        <v>4.8387096774193547E-2</v>
      </c>
      <c r="BQ29" s="5">
        <v>-1</v>
      </c>
      <c r="BR29" s="98" t="s">
        <v>496</v>
      </c>
      <c r="BS29" s="5">
        <v>4.4198895027624308E-2</v>
      </c>
      <c r="BT29" s="5">
        <v>-1</v>
      </c>
      <c r="BU29" s="98" t="s">
        <v>464</v>
      </c>
      <c r="BV29" s="5">
        <v>0.05</v>
      </c>
      <c r="BW29" s="5">
        <v>-1</v>
      </c>
      <c r="BX29" s="98" t="s">
        <v>440</v>
      </c>
      <c r="BY29" s="5">
        <v>0</v>
      </c>
      <c r="BZ29" s="5">
        <v>-1</v>
      </c>
      <c r="CA29" s="98" t="s">
        <v>501</v>
      </c>
      <c r="CB29" s="5">
        <v>4.6654507055774216E-2</v>
      </c>
      <c r="CC29" s="5">
        <v>-1</v>
      </c>
      <c r="CD29" s="98" t="s">
        <v>489</v>
      </c>
      <c r="CE29" s="5">
        <v>0.88888888888888884</v>
      </c>
      <c r="CF29" s="5">
        <v>-1</v>
      </c>
      <c r="CG29" s="98" t="s">
        <v>455</v>
      </c>
      <c r="CH29" s="5">
        <v>0.48936170212765956</v>
      </c>
      <c r="CI29" s="5">
        <v>0.48936170212765956</v>
      </c>
      <c r="CJ29" s="98" t="s">
        <v>493</v>
      </c>
      <c r="CK29" s="5">
        <v>8.4388185654008432E-3</v>
      </c>
      <c r="CL29" s="5">
        <v>-1</v>
      </c>
      <c r="CM29" s="98" t="s">
        <v>501</v>
      </c>
      <c r="CN29" s="5">
        <v>1.9305019305019305E-3</v>
      </c>
      <c r="CO29" s="5">
        <v>-1</v>
      </c>
      <c r="CP29" s="5">
        <v>40286485</v>
      </c>
      <c r="CQ29" s="5">
        <v>0.81193551109985651</v>
      </c>
      <c r="CR29" s="5">
        <v>-1</v>
      </c>
      <c r="CS29" s="5">
        <v>38509208</v>
      </c>
      <c r="CT29" s="5">
        <v>0.2780487804878049</v>
      </c>
      <c r="CU29" s="5">
        <v>-1</v>
      </c>
    </row>
    <row r="30" spans="1:99" x14ac:dyDescent="0.3">
      <c r="A30" s="9"/>
      <c r="S30" s="8"/>
      <c r="V30" s="98" t="s">
        <v>442</v>
      </c>
      <c r="W30" s="5">
        <v>0.8125</v>
      </c>
      <c r="X30" s="5">
        <v>-1</v>
      </c>
      <c r="Y30" s="98" t="s">
        <v>467</v>
      </c>
      <c r="Z30" s="5">
        <v>0.34499999999999997</v>
      </c>
      <c r="AA30" s="5">
        <v>-1</v>
      </c>
      <c r="AB30" s="98" t="s">
        <v>442</v>
      </c>
      <c r="AC30" s="5">
        <v>0.66346075474773825</v>
      </c>
      <c r="AD30" s="5">
        <v>-1</v>
      </c>
      <c r="AE30" s="98" t="s">
        <v>475</v>
      </c>
      <c r="AF30" s="17">
        <v>0.79447852760736193</v>
      </c>
      <c r="AG30" s="17">
        <v>-1</v>
      </c>
      <c r="AH30" s="98" t="s">
        <v>458</v>
      </c>
      <c r="AI30" s="5">
        <v>7.1403508771929829</v>
      </c>
      <c r="AJ30" s="5">
        <v>-1</v>
      </c>
      <c r="AK30" s="98" t="s">
        <v>486</v>
      </c>
      <c r="AL30" s="5">
        <v>0.77142857142857146</v>
      </c>
      <c r="AM30" s="5">
        <v>-1</v>
      </c>
      <c r="AN30" s="98" t="s">
        <v>453</v>
      </c>
      <c r="AO30" s="5">
        <v>0.73983739837398377</v>
      </c>
      <c r="AP30" s="5">
        <v>-1</v>
      </c>
      <c r="AQ30" s="98" t="s">
        <v>456</v>
      </c>
      <c r="AR30" s="17">
        <v>0.43353129282777525</v>
      </c>
      <c r="AS30" s="17">
        <v>-1</v>
      </c>
      <c r="AT30" s="98" t="s">
        <v>439</v>
      </c>
      <c r="AU30" s="5">
        <v>2.0120724346076459E-2</v>
      </c>
      <c r="AV30" s="5">
        <v>-1</v>
      </c>
      <c r="AW30" s="98" t="s">
        <v>481</v>
      </c>
      <c r="AX30" s="5">
        <v>6.1162079510703364E-3</v>
      </c>
      <c r="AY30" s="5">
        <v>-1</v>
      </c>
      <c r="AZ30" s="98" t="s">
        <v>432</v>
      </c>
      <c r="BA30" s="5">
        <v>0</v>
      </c>
      <c r="BB30" s="5">
        <v>-1</v>
      </c>
      <c r="BC30" s="98" t="s">
        <v>427</v>
      </c>
      <c r="BD30" s="5">
        <v>1.5151515151515152E-2</v>
      </c>
      <c r="BE30" s="5">
        <v>-1</v>
      </c>
      <c r="BF30" s="98" t="s">
        <v>492</v>
      </c>
      <c r="BG30" s="5">
        <v>0.146295422369042</v>
      </c>
      <c r="BH30" s="5">
        <v>-1</v>
      </c>
      <c r="BI30" s="98" t="s">
        <v>432</v>
      </c>
      <c r="BJ30" s="5">
        <v>9.1407678244972577E-4</v>
      </c>
      <c r="BK30" s="5">
        <v>-1</v>
      </c>
      <c r="BL30" s="98" t="s">
        <v>428</v>
      </c>
      <c r="BM30" s="5">
        <v>2.5876940770557792E-2</v>
      </c>
      <c r="BN30" s="5">
        <v>-1</v>
      </c>
      <c r="BO30" s="98" t="s">
        <v>468</v>
      </c>
      <c r="BP30" s="5">
        <v>5.113636363636364E-2</v>
      </c>
      <c r="BQ30" s="5">
        <v>-1</v>
      </c>
      <c r="BR30" s="98" t="s">
        <v>472</v>
      </c>
      <c r="BS30" s="5">
        <v>4.9062049062049064E-2</v>
      </c>
      <c r="BT30" s="5">
        <v>-1</v>
      </c>
      <c r="BU30" s="98" t="s">
        <v>501</v>
      </c>
      <c r="BV30" s="5">
        <v>0.05</v>
      </c>
      <c r="BW30" s="5">
        <v>-1</v>
      </c>
      <c r="BX30" s="98" t="s">
        <v>497</v>
      </c>
      <c r="BY30" s="5">
        <v>0</v>
      </c>
      <c r="BZ30" s="5">
        <v>-1</v>
      </c>
      <c r="CA30" s="98" t="s">
        <v>443</v>
      </c>
      <c r="CB30" s="5">
        <v>5.0432276657060522E-2</v>
      </c>
      <c r="CC30" s="5">
        <v>-1</v>
      </c>
      <c r="CD30" s="98" t="s">
        <v>491</v>
      </c>
      <c r="CE30" s="5">
        <v>0.88916256157635465</v>
      </c>
      <c r="CF30" s="5">
        <v>-1</v>
      </c>
      <c r="CG30" s="98" t="s">
        <v>482</v>
      </c>
      <c r="CH30" s="5">
        <v>0.5</v>
      </c>
      <c r="CI30" s="5">
        <v>-1</v>
      </c>
      <c r="CJ30" s="98" t="s">
        <v>437</v>
      </c>
      <c r="CK30" s="5">
        <v>9.4936708860759497E-3</v>
      </c>
      <c r="CL30" s="5">
        <v>-1</v>
      </c>
      <c r="CM30" s="98" t="s">
        <v>445</v>
      </c>
      <c r="CN30" s="5">
        <v>1.984126984126984E-3</v>
      </c>
      <c r="CO30" s="5">
        <v>-1</v>
      </c>
      <c r="CP30" s="5">
        <v>42099047</v>
      </c>
      <c r="CQ30" s="5">
        <v>0.81691828420800383</v>
      </c>
      <c r="CR30" s="5">
        <v>-1</v>
      </c>
      <c r="CS30" s="5">
        <v>38503630</v>
      </c>
      <c r="CT30" s="5">
        <v>0.2893013100436681</v>
      </c>
      <c r="CU30" s="5">
        <v>-1</v>
      </c>
    </row>
    <row r="31" spans="1:99" x14ac:dyDescent="0.3">
      <c r="A31" s="9"/>
      <c r="S31" s="8"/>
      <c r="V31" s="98" t="s">
        <v>440</v>
      </c>
      <c r="W31" s="5">
        <v>0.83333333333333337</v>
      </c>
      <c r="X31" s="5">
        <v>-1</v>
      </c>
      <c r="Y31" s="98" t="s">
        <v>470</v>
      </c>
      <c r="Z31" s="5">
        <v>0.37714285714285717</v>
      </c>
      <c r="AA31" s="5">
        <v>-1</v>
      </c>
      <c r="AB31" s="98" t="s">
        <v>472</v>
      </c>
      <c r="AC31" s="5">
        <v>0.66727839187401305</v>
      </c>
      <c r="AD31" s="5">
        <v>-1</v>
      </c>
      <c r="AE31" s="98" t="s">
        <v>501</v>
      </c>
      <c r="AF31" s="17">
        <v>0.79823594266813669</v>
      </c>
      <c r="AG31" s="17">
        <v>-1</v>
      </c>
      <c r="AH31" s="98" t="s">
        <v>476</v>
      </c>
      <c r="AI31" s="5">
        <v>7.2777777777777777</v>
      </c>
      <c r="AJ31" s="5">
        <v>-1</v>
      </c>
      <c r="AK31" s="98" t="s">
        <v>444</v>
      </c>
      <c r="AL31" s="5">
        <v>0.78431372549019607</v>
      </c>
      <c r="AM31" s="5">
        <v>-1</v>
      </c>
      <c r="AN31" s="98" t="s">
        <v>452</v>
      </c>
      <c r="AO31" s="5">
        <v>0.7415730337078652</v>
      </c>
      <c r="AP31" s="5">
        <v>-1</v>
      </c>
      <c r="AQ31" s="98" t="s">
        <v>475</v>
      </c>
      <c r="AR31" s="17">
        <v>0.44103194103194104</v>
      </c>
      <c r="AS31" s="17">
        <v>-1</v>
      </c>
      <c r="AT31" s="98" t="s">
        <v>432</v>
      </c>
      <c r="AU31" s="5">
        <v>2.0910209102091022E-2</v>
      </c>
      <c r="AV31" s="5">
        <v>-1</v>
      </c>
      <c r="AW31" s="98" t="s">
        <v>444</v>
      </c>
      <c r="AX31" s="5">
        <v>8.2857142857142851E-3</v>
      </c>
      <c r="AY31" s="5">
        <v>-1</v>
      </c>
      <c r="AZ31" s="98" t="s">
        <v>435</v>
      </c>
      <c r="BA31" s="5">
        <v>0</v>
      </c>
      <c r="BB31" s="5">
        <v>-1</v>
      </c>
      <c r="BC31" s="98" t="s">
        <v>444</v>
      </c>
      <c r="BD31" s="5">
        <v>1.5928231417063347E-2</v>
      </c>
      <c r="BE31" s="5">
        <v>-1</v>
      </c>
      <c r="BF31" s="98" t="s">
        <v>454</v>
      </c>
      <c r="BG31" s="5">
        <v>0.16510989010989011</v>
      </c>
      <c r="BH31" s="5">
        <v>-1</v>
      </c>
      <c r="BI31" s="98" t="s">
        <v>499</v>
      </c>
      <c r="BJ31" s="5">
        <v>9.3109869646182495E-4</v>
      </c>
      <c r="BK31" s="5">
        <v>-1</v>
      </c>
      <c r="BL31" s="98" t="s">
        <v>505</v>
      </c>
      <c r="BM31" s="5">
        <v>3.3333333333333333E-2</v>
      </c>
      <c r="BN31" s="5">
        <v>-1</v>
      </c>
      <c r="BO31" s="98" t="s">
        <v>482</v>
      </c>
      <c r="BP31" s="5">
        <v>7.4829931972789115E-2</v>
      </c>
      <c r="BQ31" s="5">
        <v>-1</v>
      </c>
      <c r="BR31" s="98" t="s">
        <v>477</v>
      </c>
      <c r="BS31" s="5">
        <v>5.4945054945054944E-2</v>
      </c>
      <c r="BT31" s="5">
        <v>-1</v>
      </c>
      <c r="BU31" s="98" t="s">
        <v>436</v>
      </c>
      <c r="BV31" s="5">
        <v>5.7971014492753624E-2</v>
      </c>
      <c r="BW31" s="5">
        <v>-1</v>
      </c>
      <c r="BX31" s="98" t="s">
        <v>447</v>
      </c>
      <c r="BY31" s="5">
        <v>0</v>
      </c>
      <c r="BZ31" s="5">
        <v>-1</v>
      </c>
      <c r="CA31" s="98" t="s">
        <v>441</v>
      </c>
      <c r="CB31" s="5">
        <v>5.1982971095675554E-2</v>
      </c>
      <c r="CC31" s="5">
        <v>-1</v>
      </c>
      <c r="CD31" s="98" t="s">
        <v>447</v>
      </c>
      <c r="CE31" s="5">
        <v>0.89099526066350709</v>
      </c>
      <c r="CF31" s="5">
        <v>-1</v>
      </c>
      <c r="CG31" s="98" t="s">
        <v>468</v>
      </c>
      <c r="CH31" s="5">
        <v>0.5</v>
      </c>
      <c r="CI31" s="5">
        <v>-1</v>
      </c>
      <c r="CJ31" s="98" t="s">
        <v>429</v>
      </c>
      <c r="CK31" s="5">
        <v>1.3513513513513514E-2</v>
      </c>
      <c r="CL31" s="5">
        <v>-1</v>
      </c>
      <c r="CM31" s="98" t="s">
        <v>440</v>
      </c>
      <c r="CN31" s="5">
        <v>2.008032128514056E-3</v>
      </c>
      <c r="CO31" s="5">
        <v>-1</v>
      </c>
      <c r="CP31" s="5">
        <v>43022420</v>
      </c>
      <c r="CQ31" s="5">
        <v>0.82229795520934756</v>
      </c>
      <c r="CR31" s="5">
        <v>-1</v>
      </c>
      <c r="CS31" s="5">
        <v>2001050</v>
      </c>
      <c r="CT31" s="5">
        <v>0.28977272727272729</v>
      </c>
      <c r="CU31" s="5">
        <v>-1</v>
      </c>
    </row>
    <row r="32" spans="1:99" x14ac:dyDescent="0.3">
      <c r="A32" s="9"/>
      <c r="S32" s="8"/>
      <c r="V32" s="98" t="s">
        <v>446</v>
      </c>
      <c r="W32" s="5">
        <v>0.9</v>
      </c>
      <c r="X32" s="5">
        <v>-1</v>
      </c>
      <c r="Y32" s="98" t="s">
        <v>466</v>
      </c>
      <c r="Z32" s="5">
        <v>0.41499999999999998</v>
      </c>
      <c r="AA32" s="5">
        <v>-1</v>
      </c>
      <c r="AB32" s="98" t="s">
        <v>451</v>
      </c>
      <c r="AC32" s="5">
        <v>0.66980321293990608</v>
      </c>
      <c r="AD32" s="5">
        <v>-1</v>
      </c>
      <c r="AE32" s="98" t="s">
        <v>447</v>
      </c>
      <c r="AF32" s="17">
        <v>0.79851598173515981</v>
      </c>
      <c r="AG32" s="17">
        <v>-1</v>
      </c>
      <c r="AH32" s="98" t="s">
        <v>483</v>
      </c>
      <c r="AI32" s="5">
        <v>7.3181818181818183</v>
      </c>
      <c r="AJ32" s="5">
        <v>-1</v>
      </c>
      <c r="AK32" s="98" t="s">
        <v>473</v>
      </c>
      <c r="AL32" s="5">
        <v>0.7857142857142857</v>
      </c>
      <c r="AM32" s="5">
        <v>-1</v>
      </c>
      <c r="AN32" s="98" t="s">
        <v>430</v>
      </c>
      <c r="AO32" s="5">
        <v>0.74725274725274726</v>
      </c>
      <c r="AP32" s="5">
        <v>-1</v>
      </c>
      <c r="AQ32" s="98" t="s">
        <v>448</v>
      </c>
      <c r="AR32" s="17">
        <v>0.44444444444444442</v>
      </c>
      <c r="AS32" s="17">
        <v>-1</v>
      </c>
      <c r="AT32" s="98" t="s">
        <v>501</v>
      </c>
      <c r="AU32" s="5">
        <v>3.8357806412945762E-2</v>
      </c>
      <c r="AV32" s="5">
        <v>-1</v>
      </c>
      <c r="AW32" s="98" t="s">
        <v>491</v>
      </c>
      <c r="AX32" s="5">
        <v>8.8888888888888889E-3</v>
      </c>
      <c r="AY32" s="5">
        <v>-1</v>
      </c>
      <c r="AZ32" s="98" t="s">
        <v>436</v>
      </c>
      <c r="BA32" s="5">
        <v>0</v>
      </c>
      <c r="BB32" s="5">
        <v>-1</v>
      </c>
      <c r="BC32" s="98" t="s">
        <v>432</v>
      </c>
      <c r="BD32" s="5">
        <v>1.8281535648994516E-2</v>
      </c>
      <c r="BE32" s="5">
        <v>-1</v>
      </c>
      <c r="BF32" s="98" t="s">
        <v>496</v>
      </c>
      <c r="BG32" s="5">
        <v>0.16751269035532995</v>
      </c>
      <c r="BH32" s="5">
        <v>-1</v>
      </c>
      <c r="BI32" s="98" t="s">
        <v>502</v>
      </c>
      <c r="BJ32" s="5">
        <v>1.8115942028985507E-3</v>
      </c>
      <c r="BK32" s="5">
        <v>-1</v>
      </c>
      <c r="BL32" s="98" t="s">
        <v>465</v>
      </c>
      <c r="BM32" s="5">
        <v>3.5714285714285712E-2</v>
      </c>
      <c r="BN32" s="5">
        <v>-1</v>
      </c>
      <c r="BO32" s="98" t="s">
        <v>493</v>
      </c>
      <c r="BP32" s="5">
        <v>7.6923076923076927E-2</v>
      </c>
      <c r="BQ32" s="5">
        <v>-1</v>
      </c>
      <c r="BR32" s="98" t="s">
        <v>484</v>
      </c>
      <c r="BS32" s="5">
        <v>5.6250000000000001E-2</v>
      </c>
      <c r="BT32" s="5">
        <v>-1</v>
      </c>
      <c r="BU32" s="98" t="s">
        <v>488</v>
      </c>
      <c r="BV32" s="5">
        <v>5.8504875406283859E-2</v>
      </c>
      <c r="BW32" s="5">
        <v>-1</v>
      </c>
      <c r="BX32" s="98" t="s">
        <v>496</v>
      </c>
      <c r="BY32" s="5">
        <v>0</v>
      </c>
      <c r="BZ32" s="5">
        <v>-1</v>
      </c>
      <c r="CA32" s="98" t="s">
        <v>456</v>
      </c>
      <c r="CB32" s="5">
        <v>5.2222573756228741E-2</v>
      </c>
      <c r="CC32" s="5">
        <v>-1</v>
      </c>
      <c r="CD32" s="98" t="s">
        <v>496</v>
      </c>
      <c r="CE32" s="5">
        <v>0.89247311827956988</v>
      </c>
      <c r="CF32" s="5">
        <v>-1</v>
      </c>
      <c r="CG32" s="98" t="s">
        <v>480</v>
      </c>
      <c r="CH32" s="5">
        <v>0.5</v>
      </c>
      <c r="CI32" s="5">
        <v>-1</v>
      </c>
      <c r="CJ32" s="98" t="s">
        <v>505</v>
      </c>
      <c r="CK32" s="5">
        <v>1.5458937198067632E-2</v>
      </c>
      <c r="CL32" s="5">
        <v>-1</v>
      </c>
      <c r="CM32" s="98" t="s">
        <v>502</v>
      </c>
      <c r="CN32" s="5">
        <v>2.5000000000000001E-3</v>
      </c>
      <c r="CO32" s="5">
        <v>-1</v>
      </c>
      <c r="CP32" s="5">
        <v>40224130</v>
      </c>
      <c r="CQ32" s="5">
        <v>0.82587731047414947</v>
      </c>
      <c r="CR32" s="5">
        <v>-1</v>
      </c>
      <c r="CS32" s="5">
        <v>2000961</v>
      </c>
      <c r="CT32" s="5">
        <v>0.29064039408866993</v>
      </c>
      <c r="CU32" s="5">
        <v>-1</v>
      </c>
    </row>
    <row r="33" spans="1:99" x14ac:dyDescent="0.3">
      <c r="A33" s="9"/>
      <c r="S33" s="8"/>
      <c r="V33" s="98" t="s">
        <v>426</v>
      </c>
      <c r="W33" s="5">
        <v>1</v>
      </c>
      <c r="X33" s="5">
        <v>-1</v>
      </c>
      <c r="Y33" s="98" t="s">
        <v>442</v>
      </c>
      <c r="Z33" s="5">
        <v>0.43974910394265232</v>
      </c>
      <c r="AA33" s="5">
        <v>-1</v>
      </c>
      <c r="AB33" s="98" t="s">
        <v>473</v>
      </c>
      <c r="AC33" s="5">
        <v>0.67141794744670302</v>
      </c>
      <c r="AD33" s="5">
        <v>-1</v>
      </c>
      <c r="AE33" s="98" t="s">
        <v>499</v>
      </c>
      <c r="AF33" s="17">
        <v>0.79966611018363942</v>
      </c>
      <c r="AG33" s="17">
        <v>-1</v>
      </c>
      <c r="AH33" s="98" t="s">
        <v>482</v>
      </c>
      <c r="AI33" s="5">
        <v>7.5</v>
      </c>
      <c r="AJ33" s="5">
        <v>-1</v>
      </c>
      <c r="AK33" s="98" t="s">
        <v>437</v>
      </c>
      <c r="AL33" s="5">
        <v>0.7931034482758621</v>
      </c>
      <c r="AM33" s="5">
        <v>-1</v>
      </c>
      <c r="AN33" s="98" t="s">
        <v>444</v>
      </c>
      <c r="AO33" s="5">
        <v>0.75217391304347825</v>
      </c>
      <c r="AP33" s="5">
        <v>-1</v>
      </c>
      <c r="AQ33" s="98" t="s">
        <v>481</v>
      </c>
      <c r="AR33" s="17">
        <v>0.45306122448979591</v>
      </c>
      <c r="AS33" s="17">
        <v>-1</v>
      </c>
      <c r="AT33" s="98" t="s">
        <v>497</v>
      </c>
      <c r="AU33" s="5">
        <v>4.2632066728452274E-2</v>
      </c>
      <c r="AV33" s="5">
        <v>-1</v>
      </c>
      <c r="AW33" s="98" t="s">
        <v>477</v>
      </c>
      <c r="AX33" s="5">
        <v>1.3333333333333334E-2</v>
      </c>
      <c r="AY33" s="5">
        <v>-1</v>
      </c>
      <c r="AZ33" s="98" t="s">
        <v>497</v>
      </c>
      <c r="BA33" s="5">
        <v>1.0741138560687433E-3</v>
      </c>
      <c r="BB33" s="5">
        <v>-1</v>
      </c>
      <c r="BC33" s="98" t="s">
        <v>473</v>
      </c>
      <c r="BD33" s="5">
        <v>1.9243530192435302E-2</v>
      </c>
      <c r="BE33" s="5">
        <v>-1</v>
      </c>
      <c r="BF33" s="98" t="s">
        <v>477</v>
      </c>
      <c r="BG33" s="5">
        <v>0.17241379310344829</v>
      </c>
      <c r="BH33" s="5">
        <v>-1</v>
      </c>
      <c r="BI33" s="98" t="s">
        <v>496</v>
      </c>
      <c r="BJ33" s="5">
        <v>2.2264631043256997E-3</v>
      </c>
      <c r="BK33" s="5">
        <v>-1</v>
      </c>
      <c r="BL33" s="98" t="s">
        <v>431</v>
      </c>
      <c r="BM33" s="5">
        <v>4.6511627906976744E-2</v>
      </c>
      <c r="BN33" s="5">
        <v>-1</v>
      </c>
      <c r="BO33" s="98" t="s">
        <v>432</v>
      </c>
      <c r="BP33" s="5">
        <v>8.1135902636916835E-2</v>
      </c>
      <c r="BQ33" s="5">
        <v>-1</v>
      </c>
      <c r="BR33" s="98" t="s">
        <v>501</v>
      </c>
      <c r="BS33" s="5">
        <v>6.1728395061728392E-2</v>
      </c>
      <c r="BT33" s="5">
        <v>-1</v>
      </c>
      <c r="BU33" s="98" t="s">
        <v>467</v>
      </c>
      <c r="BV33" s="5">
        <v>5.8823529411764705E-2</v>
      </c>
      <c r="BW33" s="5">
        <v>-1</v>
      </c>
      <c r="BX33" s="98" t="s">
        <v>471</v>
      </c>
      <c r="BY33" s="5">
        <v>0</v>
      </c>
      <c r="BZ33" s="5">
        <v>-1</v>
      </c>
      <c r="CA33" s="98" t="s">
        <v>459</v>
      </c>
      <c r="CB33" s="5">
        <v>5.3535167066642055E-2</v>
      </c>
      <c r="CC33" s="5">
        <v>-1</v>
      </c>
      <c r="CD33" s="98" t="s">
        <v>428</v>
      </c>
      <c r="CE33" s="5">
        <v>0.89253731343283582</v>
      </c>
      <c r="CF33" s="5">
        <v>-1</v>
      </c>
      <c r="CG33" s="98" t="s">
        <v>487</v>
      </c>
      <c r="CH33" s="5">
        <v>0.5</v>
      </c>
      <c r="CI33" s="5">
        <v>-1</v>
      </c>
      <c r="CJ33" s="98" t="s">
        <v>483</v>
      </c>
      <c r="CK33" s="5">
        <v>1.8960674157303372E-2</v>
      </c>
      <c r="CL33" s="5">
        <v>-1</v>
      </c>
      <c r="CM33" s="98" t="s">
        <v>463</v>
      </c>
      <c r="CN33" s="5">
        <v>4.8622366288492711E-3</v>
      </c>
      <c r="CO33" s="5">
        <v>-1</v>
      </c>
      <c r="CP33" s="5" t="s">
        <v>476</v>
      </c>
      <c r="CQ33" s="5">
        <v>0.84</v>
      </c>
      <c r="CR33" s="5">
        <v>-1</v>
      </c>
      <c r="CS33" s="5">
        <v>2000792</v>
      </c>
      <c r="CT33" s="5">
        <v>0.2982456140350877</v>
      </c>
      <c r="CU33" s="5">
        <v>-1</v>
      </c>
    </row>
    <row r="34" spans="1:99" x14ac:dyDescent="0.3">
      <c r="A34" s="9"/>
      <c r="S34" s="8"/>
      <c r="V34" s="98" t="s">
        <v>434</v>
      </c>
      <c r="W34" s="5">
        <v>1</v>
      </c>
      <c r="X34" s="5">
        <v>-1</v>
      </c>
      <c r="Y34" s="98" t="s">
        <v>493</v>
      </c>
      <c r="Z34" s="5">
        <v>0.45250000000000001</v>
      </c>
      <c r="AA34" s="5">
        <v>-1</v>
      </c>
      <c r="AB34" s="98" t="s">
        <v>478</v>
      </c>
      <c r="AC34" s="5">
        <v>0.67307692307692313</v>
      </c>
      <c r="AD34" s="5">
        <v>-1</v>
      </c>
      <c r="AE34" s="98" t="s">
        <v>460</v>
      </c>
      <c r="AF34" s="17">
        <v>0.8</v>
      </c>
      <c r="AG34" s="17">
        <v>-1</v>
      </c>
      <c r="AH34" s="98" t="s">
        <v>457</v>
      </c>
      <c r="AI34" s="5">
        <v>7.7878787878787881</v>
      </c>
      <c r="AJ34" s="5">
        <v>-1</v>
      </c>
      <c r="AK34" s="98" t="s">
        <v>500</v>
      </c>
      <c r="AL34" s="5">
        <v>0.79710144927536231</v>
      </c>
      <c r="AM34" s="5">
        <v>-1</v>
      </c>
      <c r="AN34" s="98" t="s">
        <v>505</v>
      </c>
      <c r="AO34" s="5">
        <v>0.75471698113207553</v>
      </c>
      <c r="AP34" s="5">
        <v>-1</v>
      </c>
      <c r="AQ34" s="98" t="s">
        <v>441</v>
      </c>
      <c r="AR34" s="17">
        <v>0.46400000000000002</v>
      </c>
      <c r="AS34" s="17">
        <v>-1</v>
      </c>
      <c r="AT34" s="98" t="s">
        <v>491</v>
      </c>
      <c r="AU34" s="5">
        <v>4.2661249365159977E-2</v>
      </c>
      <c r="AV34" s="5">
        <v>-1</v>
      </c>
      <c r="AW34" s="98" t="s">
        <v>435</v>
      </c>
      <c r="AX34" s="5">
        <v>1.5463917525773196E-2</v>
      </c>
      <c r="AY34" s="5">
        <v>-1</v>
      </c>
      <c r="AZ34" s="98" t="s">
        <v>504</v>
      </c>
      <c r="BA34" s="5">
        <v>1.1848341232227489E-3</v>
      </c>
      <c r="BB34" s="5">
        <v>-1</v>
      </c>
      <c r="BC34" s="98" t="s">
        <v>441</v>
      </c>
      <c r="BD34" s="5">
        <v>2.0238095238095239E-2</v>
      </c>
      <c r="BE34" s="5">
        <v>-1</v>
      </c>
      <c r="BF34" s="98" t="s">
        <v>451</v>
      </c>
      <c r="BG34" s="5">
        <v>0.19294743845642048</v>
      </c>
      <c r="BH34" s="5">
        <v>-1</v>
      </c>
      <c r="BI34" s="98" t="s">
        <v>459</v>
      </c>
      <c r="BJ34" s="5">
        <v>2.6155187445510027E-3</v>
      </c>
      <c r="BK34" s="5">
        <v>-1</v>
      </c>
      <c r="BL34" s="98" t="s">
        <v>489</v>
      </c>
      <c r="BM34" s="5">
        <v>4.7945205479452052E-2</v>
      </c>
      <c r="BN34" s="5">
        <v>-1</v>
      </c>
      <c r="BO34" s="98" t="s">
        <v>466</v>
      </c>
      <c r="BP34" s="5">
        <v>8.1967213114754092E-2</v>
      </c>
      <c r="BQ34" s="5">
        <v>-1</v>
      </c>
      <c r="BR34" s="98" t="s">
        <v>489</v>
      </c>
      <c r="BS34" s="5">
        <v>7.43801652892562E-2</v>
      </c>
      <c r="BT34" s="5">
        <v>-1</v>
      </c>
      <c r="BU34" s="98" t="s">
        <v>486</v>
      </c>
      <c r="BV34" s="5">
        <v>5.8823529411764705E-2</v>
      </c>
      <c r="BW34" s="5">
        <v>-1</v>
      </c>
      <c r="BX34" s="98" t="s">
        <v>437</v>
      </c>
      <c r="BY34" s="5">
        <v>0</v>
      </c>
      <c r="BZ34" s="5">
        <v>-1</v>
      </c>
      <c r="CA34" s="98" t="s">
        <v>434</v>
      </c>
      <c r="CB34" s="5">
        <v>5.5172413793103448E-2</v>
      </c>
      <c r="CC34" s="5">
        <v>-1</v>
      </c>
      <c r="CD34" s="98" t="s">
        <v>444</v>
      </c>
      <c r="CE34" s="5">
        <v>0.89382239382239381</v>
      </c>
      <c r="CF34" s="5">
        <v>-1</v>
      </c>
      <c r="CG34" s="98" t="s">
        <v>461</v>
      </c>
      <c r="CH34" s="5">
        <v>0.5</v>
      </c>
      <c r="CI34" s="5">
        <v>-1</v>
      </c>
      <c r="CJ34" s="98" t="s">
        <v>474</v>
      </c>
      <c r="CK34" s="5">
        <v>1.9607843137254902E-2</v>
      </c>
      <c r="CL34" s="5">
        <v>-1</v>
      </c>
      <c r="CM34" s="98" t="s">
        <v>462</v>
      </c>
      <c r="CN34" s="5">
        <v>7.1428571428571426E-3</v>
      </c>
      <c r="CO34" s="5">
        <v>-1</v>
      </c>
      <c r="CP34" s="5">
        <v>42588046</v>
      </c>
      <c r="CQ34" s="5">
        <v>0.84213356800625794</v>
      </c>
      <c r="CR34" s="5">
        <v>-1</v>
      </c>
      <c r="CS34" s="5">
        <v>44420416</v>
      </c>
      <c r="CT34" s="5">
        <v>0.3</v>
      </c>
      <c r="CU34" s="5">
        <v>-1</v>
      </c>
    </row>
    <row r="35" spans="1:99" x14ac:dyDescent="0.3">
      <c r="A35" s="9"/>
      <c r="S35" s="8"/>
      <c r="V35" s="98" t="s">
        <v>435</v>
      </c>
      <c r="W35" s="5">
        <v>1</v>
      </c>
      <c r="X35" s="5">
        <v>-1</v>
      </c>
      <c r="Y35" s="98" t="s">
        <v>489</v>
      </c>
      <c r="Z35" s="5">
        <v>0.45500000000000002</v>
      </c>
      <c r="AA35" s="5">
        <v>-1</v>
      </c>
      <c r="AB35" s="98" t="s">
        <v>444</v>
      </c>
      <c r="AC35" s="5">
        <v>0.6818489567304733</v>
      </c>
      <c r="AD35" s="5">
        <v>-1</v>
      </c>
      <c r="AE35" s="98" t="s">
        <v>456</v>
      </c>
      <c r="AF35" s="17">
        <v>0.80053727333781066</v>
      </c>
      <c r="AG35" s="17">
        <v>-1</v>
      </c>
      <c r="AH35" s="98" t="s">
        <v>495</v>
      </c>
      <c r="AI35" s="5">
        <v>8.2043010752688179</v>
      </c>
      <c r="AJ35" s="5">
        <v>-1</v>
      </c>
      <c r="AK35" s="98" t="s">
        <v>475</v>
      </c>
      <c r="AL35" s="5">
        <v>0.8045977011494253</v>
      </c>
      <c r="AM35" s="5">
        <v>-1</v>
      </c>
      <c r="AN35" s="98" t="s">
        <v>466</v>
      </c>
      <c r="AO35" s="5">
        <v>0.75609756097560976</v>
      </c>
      <c r="AP35" s="5">
        <v>-1</v>
      </c>
      <c r="AQ35" s="98" t="s">
        <v>466</v>
      </c>
      <c r="AR35" s="17">
        <v>0.46666666666666667</v>
      </c>
      <c r="AS35" s="17">
        <v>-1</v>
      </c>
      <c r="AT35" s="98" t="s">
        <v>500</v>
      </c>
      <c r="AU35" s="5">
        <v>4.3478260869565216E-2</v>
      </c>
      <c r="AV35" s="5">
        <v>-1</v>
      </c>
      <c r="AW35" s="98" t="s">
        <v>493</v>
      </c>
      <c r="AX35" s="5">
        <v>1.9801980198019802E-2</v>
      </c>
      <c r="AY35" s="5">
        <v>-1</v>
      </c>
      <c r="AZ35" s="98" t="s">
        <v>468</v>
      </c>
      <c r="BA35" s="5">
        <v>5.779569892473118E-3</v>
      </c>
      <c r="BB35" s="5">
        <v>-1</v>
      </c>
      <c r="BC35" s="98" t="s">
        <v>466</v>
      </c>
      <c r="BD35" s="5">
        <v>2.0833333333333332E-2</v>
      </c>
      <c r="BE35" s="5">
        <v>-1</v>
      </c>
      <c r="BF35" s="98" t="s">
        <v>501</v>
      </c>
      <c r="BG35" s="5">
        <v>0.2</v>
      </c>
      <c r="BH35" s="5">
        <v>-1</v>
      </c>
      <c r="BI35" s="98" t="s">
        <v>463</v>
      </c>
      <c r="BJ35" s="5">
        <v>3.7523452157598499E-3</v>
      </c>
      <c r="BK35" s="5">
        <v>-1</v>
      </c>
      <c r="BL35" s="98" t="s">
        <v>488</v>
      </c>
      <c r="BM35" s="5">
        <v>5.7805355976485957E-2</v>
      </c>
      <c r="BN35" s="5">
        <v>-1</v>
      </c>
      <c r="BO35" s="98" t="s">
        <v>434</v>
      </c>
      <c r="BP35" s="5">
        <v>8.3333333333333329E-2</v>
      </c>
      <c r="BQ35" s="5">
        <v>-1</v>
      </c>
      <c r="BR35" s="98" t="s">
        <v>451</v>
      </c>
      <c r="BS35" s="5">
        <v>7.6923076923076927E-2</v>
      </c>
      <c r="BT35" s="5">
        <v>-1</v>
      </c>
      <c r="BU35" s="98" t="s">
        <v>498</v>
      </c>
      <c r="BV35" s="5">
        <v>6.25E-2</v>
      </c>
      <c r="BW35" s="5">
        <v>-1</v>
      </c>
      <c r="BX35" s="98" t="s">
        <v>488</v>
      </c>
      <c r="BY35" s="5">
        <v>0</v>
      </c>
      <c r="BZ35" s="5">
        <v>-1</v>
      </c>
      <c r="CA35" s="98" t="s">
        <v>450</v>
      </c>
      <c r="CB35" s="5">
        <v>5.7104449522785324E-2</v>
      </c>
      <c r="CC35" s="5">
        <v>-1</v>
      </c>
      <c r="CD35" s="98" t="s">
        <v>433</v>
      </c>
      <c r="CE35" s="5">
        <v>0.89437269372693728</v>
      </c>
      <c r="CF35" s="5">
        <v>-1</v>
      </c>
      <c r="CG35" s="98" t="s">
        <v>438</v>
      </c>
      <c r="CH35" s="5">
        <v>0.52162162162162162</v>
      </c>
      <c r="CI35" s="5">
        <v>-1</v>
      </c>
      <c r="CJ35" s="98" t="s">
        <v>439</v>
      </c>
      <c r="CK35" s="5">
        <v>2.1186440677966101E-2</v>
      </c>
      <c r="CL35" s="5">
        <v>-1</v>
      </c>
      <c r="CM35" s="98" t="s">
        <v>483</v>
      </c>
      <c r="CN35" s="5">
        <v>7.889546351084813E-3</v>
      </c>
      <c r="CO35" s="5">
        <v>-1</v>
      </c>
      <c r="CP35" s="5">
        <v>2000659</v>
      </c>
      <c r="CQ35" s="5">
        <v>0.84637290167865709</v>
      </c>
      <c r="CR35" s="5">
        <v>-1</v>
      </c>
      <c r="CS35" s="5">
        <v>38868583</v>
      </c>
      <c r="CT35" s="5">
        <v>0.30271216097987752</v>
      </c>
      <c r="CU35" s="5">
        <v>-1</v>
      </c>
    </row>
    <row r="36" spans="1:99" x14ac:dyDescent="0.3">
      <c r="A36" s="9"/>
      <c r="S36" s="8"/>
      <c r="V36" s="98" t="s">
        <v>436</v>
      </c>
      <c r="W36" s="5">
        <v>1</v>
      </c>
      <c r="X36" s="5">
        <v>-1</v>
      </c>
      <c r="Y36" s="98" t="s">
        <v>487</v>
      </c>
      <c r="Z36" s="5">
        <v>0.46151515151515149</v>
      </c>
      <c r="AA36" s="5">
        <v>-1</v>
      </c>
      <c r="AB36" s="98" t="s">
        <v>504</v>
      </c>
      <c r="AC36" s="5">
        <v>0.68434541555520689</v>
      </c>
      <c r="AD36" s="5">
        <v>-1</v>
      </c>
      <c r="AE36" s="98" t="s">
        <v>439</v>
      </c>
      <c r="AF36" s="17">
        <v>0.80099502487562191</v>
      </c>
      <c r="AG36" s="17">
        <v>-1</v>
      </c>
      <c r="AH36" s="98" t="s">
        <v>489</v>
      </c>
      <c r="AI36" s="5">
        <v>8.3125</v>
      </c>
      <c r="AJ36" s="5">
        <v>-1</v>
      </c>
      <c r="AK36" s="98" t="s">
        <v>497</v>
      </c>
      <c r="AL36" s="5">
        <v>0.80952380952380953</v>
      </c>
      <c r="AM36" s="5">
        <v>-1</v>
      </c>
      <c r="AN36" s="98" t="s">
        <v>492</v>
      </c>
      <c r="AO36" s="5">
        <v>0.76870748299319724</v>
      </c>
      <c r="AP36" s="5">
        <v>-1</v>
      </c>
      <c r="AQ36" s="98" t="s">
        <v>447</v>
      </c>
      <c r="AR36" s="17">
        <v>0.47269890795631825</v>
      </c>
      <c r="AS36" s="17">
        <v>-1</v>
      </c>
      <c r="AT36" s="98" t="s">
        <v>496</v>
      </c>
      <c r="AU36" s="5">
        <v>4.4234952864394488E-2</v>
      </c>
      <c r="AV36" s="5">
        <v>-1</v>
      </c>
      <c r="AW36" s="98" t="s">
        <v>463</v>
      </c>
      <c r="AX36" s="5">
        <v>1.9927536231884056E-2</v>
      </c>
      <c r="AY36" s="5">
        <v>-1</v>
      </c>
      <c r="AZ36" s="98" t="s">
        <v>493</v>
      </c>
      <c r="BA36" s="5">
        <v>7.0028011204481795E-3</v>
      </c>
      <c r="BB36" s="5">
        <v>-1</v>
      </c>
      <c r="BC36" s="98" t="s">
        <v>504</v>
      </c>
      <c r="BD36" s="5">
        <v>2.2002200220022004E-2</v>
      </c>
      <c r="BE36" s="5">
        <v>-1</v>
      </c>
      <c r="BF36" s="98" t="s">
        <v>438</v>
      </c>
      <c r="BG36" s="5">
        <v>0.22762964880490119</v>
      </c>
      <c r="BH36" s="5">
        <v>-1</v>
      </c>
      <c r="BI36" s="98" t="s">
        <v>457</v>
      </c>
      <c r="BJ36" s="5">
        <v>6.6225165562913907E-3</v>
      </c>
      <c r="BK36" s="5">
        <v>-1</v>
      </c>
      <c r="BL36" s="98" t="s">
        <v>450</v>
      </c>
      <c r="BM36" s="5">
        <v>6.1787072243346008E-2</v>
      </c>
      <c r="BN36" s="5">
        <v>-1</v>
      </c>
      <c r="BO36" s="98" t="s">
        <v>501</v>
      </c>
      <c r="BP36" s="5">
        <v>0.10093457943925234</v>
      </c>
      <c r="BQ36" s="5">
        <v>-1</v>
      </c>
      <c r="BR36" s="98" t="s">
        <v>479</v>
      </c>
      <c r="BS36" s="5">
        <v>0.1</v>
      </c>
      <c r="BT36" s="5">
        <v>-1</v>
      </c>
      <c r="BU36" s="98" t="s">
        <v>445</v>
      </c>
      <c r="BV36" s="5">
        <v>6.2937062937062943E-2</v>
      </c>
      <c r="BW36" s="5">
        <v>-1</v>
      </c>
      <c r="BX36" s="98" t="s">
        <v>439</v>
      </c>
      <c r="BY36" s="5">
        <v>0</v>
      </c>
      <c r="BZ36" s="5">
        <v>-1</v>
      </c>
      <c r="CA36" s="98" t="s">
        <v>489</v>
      </c>
      <c r="CB36" s="5">
        <v>5.790108564535585E-2</v>
      </c>
      <c r="CC36" s="5">
        <v>-1</v>
      </c>
      <c r="CD36" s="98" t="s">
        <v>437</v>
      </c>
      <c r="CE36" s="5">
        <v>0.89641434262948205</v>
      </c>
      <c r="CF36" s="5">
        <v>-1</v>
      </c>
      <c r="CG36" s="98" t="s">
        <v>434</v>
      </c>
      <c r="CH36" s="5">
        <v>0.6</v>
      </c>
      <c r="CI36" s="5">
        <v>-1</v>
      </c>
      <c r="CJ36" s="98" t="s">
        <v>496</v>
      </c>
      <c r="CK36" s="5">
        <v>2.2502960915909989E-2</v>
      </c>
      <c r="CL36" s="5">
        <v>-1</v>
      </c>
      <c r="CM36" s="98" t="s">
        <v>453</v>
      </c>
      <c r="CN36" s="5">
        <v>1.9667170953101363E-2</v>
      </c>
      <c r="CO36" s="5">
        <v>-1</v>
      </c>
      <c r="CP36" s="5" t="s">
        <v>477</v>
      </c>
      <c r="CQ36" s="5">
        <v>0.85248407643312107</v>
      </c>
      <c r="CR36" s="5">
        <v>-1</v>
      </c>
      <c r="CS36" s="5">
        <v>38044086</v>
      </c>
      <c r="CT36" s="5">
        <v>0.31161473087818697</v>
      </c>
      <c r="CU36" s="5">
        <v>-1</v>
      </c>
    </row>
    <row r="37" spans="1:99" x14ac:dyDescent="0.3">
      <c r="A37" s="9"/>
      <c r="S37" s="8"/>
      <c r="V37" s="98" t="s">
        <v>443</v>
      </c>
      <c r="W37" s="5">
        <v>1</v>
      </c>
      <c r="X37" s="5">
        <v>-1</v>
      </c>
      <c r="Y37" s="98" t="s">
        <v>432</v>
      </c>
      <c r="Z37" s="5">
        <v>0.52194444444444443</v>
      </c>
      <c r="AA37" s="5">
        <v>-1</v>
      </c>
      <c r="AB37" s="98" t="s">
        <v>481</v>
      </c>
      <c r="AC37" s="5">
        <v>0.69434872501722955</v>
      </c>
      <c r="AD37" s="5">
        <v>-1</v>
      </c>
      <c r="AE37" s="98" t="s">
        <v>496</v>
      </c>
      <c r="AF37" s="17">
        <v>0.81069958847736623</v>
      </c>
      <c r="AG37" s="17">
        <v>-1</v>
      </c>
      <c r="AH37" s="98" t="s">
        <v>443</v>
      </c>
      <c r="AI37" s="5">
        <v>8.7727272727272734</v>
      </c>
      <c r="AJ37" s="5">
        <v>-1</v>
      </c>
      <c r="AK37" s="98" t="s">
        <v>461</v>
      </c>
      <c r="AL37" s="5">
        <v>0.81707317073170727</v>
      </c>
      <c r="AM37" s="5">
        <v>-1</v>
      </c>
      <c r="AN37" s="98" t="s">
        <v>488</v>
      </c>
      <c r="AO37" s="5">
        <v>0.77674418604651163</v>
      </c>
      <c r="AP37" s="5">
        <v>-1</v>
      </c>
      <c r="AQ37" s="98" t="s">
        <v>488</v>
      </c>
      <c r="AR37" s="17">
        <v>0.47297297297297297</v>
      </c>
      <c r="AS37" s="17">
        <v>-1</v>
      </c>
      <c r="AT37" s="98" t="s">
        <v>465</v>
      </c>
      <c r="AU37" s="5">
        <v>6.25E-2</v>
      </c>
      <c r="AV37" s="5">
        <v>-1</v>
      </c>
      <c r="AW37" s="98" t="s">
        <v>504</v>
      </c>
      <c r="AX37" s="5">
        <v>2.4990388312187622E-2</v>
      </c>
      <c r="AY37" s="5">
        <v>-1</v>
      </c>
      <c r="AZ37" s="98" t="s">
        <v>465</v>
      </c>
      <c r="BA37" s="5">
        <v>8.4033613445378148E-3</v>
      </c>
      <c r="BB37" s="5">
        <v>-1</v>
      </c>
      <c r="BC37" s="98" t="s">
        <v>456</v>
      </c>
      <c r="BD37" s="5">
        <v>2.8084982537834691E-2</v>
      </c>
      <c r="BE37" s="5">
        <v>-1</v>
      </c>
      <c r="BF37" s="98" t="s">
        <v>450</v>
      </c>
      <c r="BG37" s="5">
        <v>0.23866213151927437</v>
      </c>
      <c r="BH37" s="5">
        <v>-1</v>
      </c>
      <c r="BI37" s="98" t="s">
        <v>477</v>
      </c>
      <c r="BJ37" s="5">
        <v>8.3713850837138504E-3</v>
      </c>
      <c r="BK37" s="5">
        <v>-1</v>
      </c>
      <c r="BL37" s="98" t="s">
        <v>474</v>
      </c>
      <c r="BM37" s="5">
        <v>7.6923076923076927E-2</v>
      </c>
      <c r="BN37" s="5">
        <v>-1</v>
      </c>
      <c r="BO37" s="98" t="s">
        <v>458</v>
      </c>
      <c r="BP37" s="5">
        <v>0.10526315789473684</v>
      </c>
      <c r="BQ37" s="5">
        <v>-1</v>
      </c>
      <c r="BR37" s="98" t="s">
        <v>428</v>
      </c>
      <c r="BS37" s="5">
        <v>0.11129296235679215</v>
      </c>
      <c r="BT37" s="5">
        <v>-1</v>
      </c>
      <c r="BU37" s="98" t="s">
        <v>499</v>
      </c>
      <c r="BV37" s="5">
        <v>6.3829787234042548E-2</v>
      </c>
      <c r="BW37" s="5">
        <v>-1</v>
      </c>
      <c r="BX37" s="98" t="s">
        <v>426</v>
      </c>
      <c r="BY37" s="5">
        <v>0</v>
      </c>
      <c r="BZ37" s="5">
        <v>-1</v>
      </c>
      <c r="CA37" s="98" t="s">
        <v>494</v>
      </c>
      <c r="CB37" s="5">
        <v>5.8961474036850918E-2</v>
      </c>
      <c r="CC37" s="5">
        <v>-1</v>
      </c>
      <c r="CD37" s="98" t="s">
        <v>456</v>
      </c>
      <c r="CE37" s="5">
        <v>0.89738735327527452</v>
      </c>
      <c r="CF37" s="5">
        <v>-1</v>
      </c>
      <c r="CG37" s="98" t="s">
        <v>462</v>
      </c>
      <c r="CH37" s="5">
        <v>0.63636363636363635</v>
      </c>
      <c r="CI37" s="5">
        <v>-1</v>
      </c>
      <c r="CJ37" s="98" t="s">
        <v>497</v>
      </c>
      <c r="CK37" s="5">
        <v>2.3564064801178203E-2</v>
      </c>
      <c r="CL37" s="5">
        <v>-1</v>
      </c>
      <c r="CM37" s="98" t="s">
        <v>480</v>
      </c>
      <c r="CN37" s="5">
        <v>2.2727272727272728E-2</v>
      </c>
      <c r="CO37" s="5">
        <v>-1</v>
      </c>
      <c r="CP37" s="5">
        <v>21154606</v>
      </c>
      <c r="CQ37" s="5">
        <v>0.8560179977502812</v>
      </c>
      <c r="CR37" s="5">
        <v>-1</v>
      </c>
      <c r="CS37" s="5" t="s">
        <v>489</v>
      </c>
      <c r="CT37" s="5">
        <v>0.31730769230769229</v>
      </c>
      <c r="CU37" s="5">
        <v>-1</v>
      </c>
    </row>
    <row r="38" spans="1:99" x14ac:dyDescent="0.3">
      <c r="A38" s="9"/>
      <c r="S38" s="8"/>
      <c r="V38" s="98" t="s">
        <v>462</v>
      </c>
      <c r="W38" s="5">
        <v>1</v>
      </c>
      <c r="X38" s="5">
        <v>-1</v>
      </c>
      <c r="Y38" s="98" t="s">
        <v>491</v>
      </c>
      <c r="Z38" s="5">
        <v>0.52601851851851855</v>
      </c>
      <c r="AA38" s="5">
        <v>-1</v>
      </c>
      <c r="AB38" s="98" t="s">
        <v>489</v>
      </c>
      <c r="AC38" s="5">
        <v>0.69881969881969885</v>
      </c>
      <c r="AD38" s="5">
        <v>-1</v>
      </c>
      <c r="AE38" s="98" t="s">
        <v>452</v>
      </c>
      <c r="AF38" s="17">
        <v>0.81143552311435518</v>
      </c>
      <c r="AG38" s="17">
        <v>-1</v>
      </c>
      <c r="AH38" s="98" t="s">
        <v>475</v>
      </c>
      <c r="AI38" s="5">
        <v>8.8409090909090917</v>
      </c>
      <c r="AJ38" s="5">
        <v>-1</v>
      </c>
      <c r="AK38" s="98" t="s">
        <v>488</v>
      </c>
      <c r="AL38" s="5">
        <v>0.81756756756756754</v>
      </c>
      <c r="AM38" s="5">
        <v>-1</v>
      </c>
      <c r="AN38" s="98" t="s">
        <v>477</v>
      </c>
      <c r="AO38" s="5">
        <v>0.77777777777777779</v>
      </c>
      <c r="AP38" s="5">
        <v>-1</v>
      </c>
      <c r="AQ38" s="98" t="s">
        <v>459</v>
      </c>
      <c r="AR38" s="17">
        <v>0.47437582128777922</v>
      </c>
      <c r="AS38" s="17">
        <v>-1</v>
      </c>
      <c r="AT38" s="98" t="s">
        <v>483</v>
      </c>
      <c r="AU38" s="5">
        <v>7.3992269464384322E-2</v>
      </c>
      <c r="AV38" s="5">
        <v>-1</v>
      </c>
      <c r="AW38" s="98" t="s">
        <v>447</v>
      </c>
      <c r="AX38" s="5">
        <v>2.502606882168926E-2</v>
      </c>
      <c r="AY38" s="5">
        <v>-1</v>
      </c>
      <c r="AZ38" s="98" t="s">
        <v>446</v>
      </c>
      <c r="BA38" s="5">
        <v>1.1299435028248588E-2</v>
      </c>
      <c r="BB38" s="5">
        <v>-1</v>
      </c>
      <c r="BC38" s="98" t="s">
        <v>461</v>
      </c>
      <c r="BD38" s="5">
        <v>3.3542976939203356E-2</v>
      </c>
      <c r="BE38" s="5">
        <v>-1</v>
      </c>
      <c r="BF38" s="98" t="s">
        <v>452</v>
      </c>
      <c r="BG38" s="5">
        <v>0.26244343891402716</v>
      </c>
      <c r="BH38" s="5">
        <v>-1</v>
      </c>
      <c r="BI38" s="98" t="s">
        <v>468</v>
      </c>
      <c r="BJ38" s="5">
        <v>9.2423847956261389E-3</v>
      </c>
      <c r="BK38" s="5">
        <v>-1</v>
      </c>
      <c r="BL38" s="98" t="s">
        <v>469</v>
      </c>
      <c r="BM38" s="5">
        <v>8.3333333333333329E-2</v>
      </c>
      <c r="BN38" s="5">
        <v>-1</v>
      </c>
      <c r="BO38" s="98" t="s">
        <v>456</v>
      </c>
      <c r="BP38" s="5">
        <v>0.10551415797317437</v>
      </c>
      <c r="BQ38" s="5">
        <v>-1</v>
      </c>
      <c r="BR38" s="98" t="s">
        <v>442</v>
      </c>
      <c r="BS38" s="5">
        <v>0.12</v>
      </c>
      <c r="BT38" s="5">
        <v>-1</v>
      </c>
      <c r="BU38" s="98" t="s">
        <v>457</v>
      </c>
      <c r="BV38" s="5">
        <v>6.4516129032258063E-2</v>
      </c>
      <c r="BW38" s="5">
        <v>-1</v>
      </c>
      <c r="BX38" s="98" t="s">
        <v>487</v>
      </c>
      <c r="BY38" s="5">
        <v>0</v>
      </c>
      <c r="BZ38" s="5">
        <v>-1</v>
      </c>
      <c r="CA38" s="98" t="s">
        <v>473</v>
      </c>
      <c r="CB38" s="5">
        <v>5.9387679822943566E-2</v>
      </c>
      <c r="CC38" s="5">
        <v>-1</v>
      </c>
      <c r="CD38" s="98" t="s">
        <v>504</v>
      </c>
      <c r="CE38" s="5">
        <v>0.89800443458980039</v>
      </c>
      <c r="CF38" s="5">
        <v>-1</v>
      </c>
      <c r="CG38" s="98" t="s">
        <v>495</v>
      </c>
      <c r="CH38" s="5">
        <v>0.64102564102564108</v>
      </c>
      <c r="CI38" s="5">
        <v>-1</v>
      </c>
      <c r="CJ38" s="98" t="s">
        <v>446</v>
      </c>
      <c r="CK38" s="5">
        <v>2.7397260273972601E-2</v>
      </c>
      <c r="CL38" s="5">
        <v>-1</v>
      </c>
      <c r="CM38" s="98" t="s">
        <v>496</v>
      </c>
      <c r="CN38" s="5">
        <v>2.4761904761904763E-2</v>
      </c>
      <c r="CO38" s="5">
        <v>-1</v>
      </c>
      <c r="CP38" s="5">
        <v>38288860</v>
      </c>
      <c r="CQ38" s="5">
        <v>0.85791163568941342</v>
      </c>
      <c r="CR38" s="5">
        <v>-1</v>
      </c>
      <c r="CS38" s="5">
        <v>44066008</v>
      </c>
      <c r="CT38" s="5">
        <v>0.31891891891891894</v>
      </c>
      <c r="CU38" s="5">
        <v>-1</v>
      </c>
    </row>
    <row r="39" spans="1:99" x14ac:dyDescent="0.3">
      <c r="A39" s="9"/>
      <c r="S39" s="8"/>
      <c r="V39" s="98" t="s">
        <v>463</v>
      </c>
      <c r="W39" s="5">
        <v>1</v>
      </c>
      <c r="X39" s="5">
        <v>-1</v>
      </c>
      <c r="Y39" s="98" t="s">
        <v>499</v>
      </c>
      <c r="Z39" s="5">
        <v>0.54625000000000001</v>
      </c>
      <c r="AA39" s="5">
        <v>-1</v>
      </c>
      <c r="AB39" s="98" t="s">
        <v>486</v>
      </c>
      <c r="AC39" s="5">
        <v>0.70308013573479511</v>
      </c>
      <c r="AD39" s="5">
        <v>-1</v>
      </c>
      <c r="AE39" s="98" t="s">
        <v>469</v>
      </c>
      <c r="AF39" s="17">
        <v>0.81212121212121213</v>
      </c>
      <c r="AG39" s="17">
        <v>-1</v>
      </c>
      <c r="AH39" s="98" t="s">
        <v>442</v>
      </c>
      <c r="AI39" s="5">
        <v>8.8897959183673461</v>
      </c>
      <c r="AJ39" s="5">
        <v>-1</v>
      </c>
      <c r="AK39" s="98" t="s">
        <v>452</v>
      </c>
      <c r="AL39" s="5">
        <v>0.81818181818181823</v>
      </c>
      <c r="AM39" s="5">
        <v>-1</v>
      </c>
      <c r="AN39" s="98" t="s">
        <v>475</v>
      </c>
      <c r="AO39" s="5">
        <v>0.77931034482758621</v>
      </c>
      <c r="AP39" s="5">
        <v>-1</v>
      </c>
      <c r="AQ39" s="98" t="s">
        <v>450</v>
      </c>
      <c r="AR39" s="17">
        <v>0.48230811105062604</v>
      </c>
      <c r="AS39" s="17">
        <v>-1</v>
      </c>
      <c r="AT39" s="98" t="s">
        <v>448</v>
      </c>
      <c r="AU39" s="5">
        <v>8.4548104956268216E-2</v>
      </c>
      <c r="AV39" s="5">
        <v>-1</v>
      </c>
      <c r="AW39" s="98" t="s">
        <v>442</v>
      </c>
      <c r="AX39" s="5">
        <v>2.6740947075208913E-2</v>
      </c>
      <c r="AY39" s="5">
        <v>-1</v>
      </c>
      <c r="AZ39" s="98" t="s">
        <v>453</v>
      </c>
      <c r="BA39" s="5">
        <v>1.2467532467532468E-2</v>
      </c>
      <c r="BB39" s="5">
        <v>-1</v>
      </c>
      <c r="BC39" s="98" t="s">
        <v>468</v>
      </c>
      <c r="BD39" s="5">
        <v>3.4337031167459058E-2</v>
      </c>
      <c r="BE39" s="5">
        <v>-1</v>
      </c>
      <c r="BF39" s="98" t="s">
        <v>431</v>
      </c>
      <c r="BG39" s="5">
        <v>0.27083333333333331</v>
      </c>
      <c r="BH39" s="5">
        <v>-1</v>
      </c>
      <c r="BI39" s="98" t="s">
        <v>491</v>
      </c>
      <c r="BJ39" s="5">
        <v>1.1458333333333333E-2</v>
      </c>
      <c r="BK39" s="5">
        <v>-1</v>
      </c>
      <c r="BL39" s="98" t="s">
        <v>438</v>
      </c>
      <c r="BM39" s="5">
        <v>8.98206779119885E-2</v>
      </c>
      <c r="BN39" s="5">
        <v>-1</v>
      </c>
      <c r="BO39" s="98" t="s">
        <v>439</v>
      </c>
      <c r="BP39" s="5">
        <v>0.10683760683760683</v>
      </c>
      <c r="BQ39" s="5">
        <v>-1</v>
      </c>
      <c r="BR39" s="98" t="s">
        <v>462</v>
      </c>
      <c r="BS39" s="5">
        <v>0.14285714285714285</v>
      </c>
      <c r="BT39" s="5">
        <v>-1</v>
      </c>
      <c r="BU39" s="98" t="s">
        <v>446</v>
      </c>
      <c r="BV39" s="5">
        <v>6.6666666666666666E-2</v>
      </c>
      <c r="BW39" s="5">
        <v>-1</v>
      </c>
      <c r="BX39" s="98" t="s">
        <v>462</v>
      </c>
      <c r="BY39" s="5">
        <v>0</v>
      </c>
      <c r="BZ39" s="5">
        <v>-1</v>
      </c>
      <c r="CA39" s="98" t="s">
        <v>426</v>
      </c>
      <c r="CB39" s="5">
        <v>6.0888645090510146E-2</v>
      </c>
      <c r="CC39" s="5">
        <v>-1</v>
      </c>
      <c r="CD39" s="98" t="s">
        <v>492</v>
      </c>
      <c r="CE39" s="5">
        <v>0.89801324503311253</v>
      </c>
      <c r="CF39" s="5">
        <v>-1</v>
      </c>
      <c r="CG39" s="98" t="s">
        <v>451</v>
      </c>
      <c r="CH39" s="5">
        <v>0.65306122448979587</v>
      </c>
      <c r="CI39" s="5">
        <v>-1</v>
      </c>
      <c r="CJ39" s="98" t="s">
        <v>491</v>
      </c>
      <c r="CK39" s="5">
        <v>2.7565084226646247E-2</v>
      </c>
      <c r="CL39" s="5">
        <v>-1</v>
      </c>
      <c r="CM39" s="98" t="s">
        <v>491</v>
      </c>
      <c r="CN39" s="5">
        <v>2.5773195876288658E-2</v>
      </c>
      <c r="CO39" s="5">
        <v>-1</v>
      </c>
      <c r="CP39" s="5">
        <v>42269550</v>
      </c>
      <c r="CQ39" s="5">
        <v>0.86136584313302411</v>
      </c>
      <c r="CR39" s="5">
        <v>-1</v>
      </c>
      <c r="CS39" s="5">
        <v>38440115</v>
      </c>
      <c r="CT39" s="5">
        <v>0.32275132275132273</v>
      </c>
      <c r="CU39" s="5">
        <v>-1</v>
      </c>
    </row>
    <row r="40" spans="1:99" x14ac:dyDescent="0.3">
      <c r="A40" s="9"/>
      <c r="S40" s="8"/>
      <c r="V40" s="98" t="s">
        <v>464</v>
      </c>
      <c r="W40" s="5">
        <v>1</v>
      </c>
      <c r="X40" s="5">
        <v>-1</v>
      </c>
      <c r="Y40" s="98" t="s">
        <v>450</v>
      </c>
      <c r="Z40" s="5">
        <v>0.56082191780821922</v>
      </c>
      <c r="AA40" s="5">
        <v>-1</v>
      </c>
      <c r="AB40" s="98" t="s">
        <v>447</v>
      </c>
      <c r="AC40" s="5">
        <v>0.70497630331753558</v>
      </c>
      <c r="AD40" s="5">
        <v>-1</v>
      </c>
      <c r="AE40" s="98" t="s">
        <v>490</v>
      </c>
      <c r="AF40" s="17">
        <v>0.81440443213296398</v>
      </c>
      <c r="AG40" s="17">
        <v>-1</v>
      </c>
      <c r="AH40" s="98" t="s">
        <v>459</v>
      </c>
      <c r="AI40" s="5">
        <v>9.1372549019607838</v>
      </c>
      <c r="AJ40" s="5">
        <v>-1</v>
      </c>
      <c r="AK40" s="98" t="s">
        <v>483</v>
      </c>
      <c r="AL40" s="5">
        <v>0.82352941176470584</v>
      </c>
      <c r="AM40" s="5">
        <v>-1</v>
      </c>
      <c r="AN40" s="98" t="s">
        <v>450</v>
      </c>
      <c r="AO40" s="5">
        <v>0.77976190476190477</v>
      </c>
      <c r="AP40" s="5">
        <v>-1</v>
      </c>
      <c r="AQ40" s="98" t="s">
        <v>478</v>
      </c>
      <c r="AR40" s="17">
        <v>0.48275862068965519</v>
      </c>
      <c r="AS40" s="17">
        <v>-1</v>
      </c>
      <c r="AT40" s="98" t="s">
        <v>434</v>
      </c>
      <c r="AU40" s="5">
        <v>9.3023255813953487E-2</v>
      </c>
      <c r="AV40" s="5">
        <v>-1</v>
      </c>
      <c r="AW40" s="98" t="s">
        <v>482</v>
      </c>
      <c r="AX40" s="5">
        <v>3.007518796992481E-2</v>
      </c>
      <c r="AY40" s="5">
        <v>-1</v>
      </c>
      <c r="AZ40" s="98" t="s">
        <v>474</v>
      </c>
      <c r="BA40" s="5">
        <v>1.4285714285714285E-2</v>
      </c>
      <c r="BB40" s="5">
        <v>-1</v>
      </c>
      <c r="BC40" s="98" t="s">
        <v>459</v>
      </c>
      <c r="BD40" s="5">
        <v>4.6017699115044247E-2</v>
      </c>
      <c r="BE40" s="5">
        <v>-1</v>
      </c>
      <c r="BF40" s="98" t="s">
        <v>487</v>
      </c>
      <c r="BG40" s="5">
        <v>0.30102040816326531</v>
      </c>
      <c r="BH40" s="5">
        <v>-1</v>
      </c>
      <c r="BI40" s="98" t="s">
        <v>439</v>
      </c>
      <c r="BJ40" s="5">
        <v>1.2658227848101266E-2</v>
      </c>
      <c r="BK40" s="5">
        <v>-1</v>
      </c>
      <c r="BL40" s="98" t="s">
        <v>504</v>
      </c>
      <c r="BM40" s="5">
        <v>9.4017094017094016E-2</v>
      </c>
      <c r="BN40" s="5">
        <v>-1</v>
      </c>
      <c r="BO40" s="98" t="s">
        <v>471</v>
      </c>
      <c r="BP40" s="5">
        <v>0.10931174089068826</v>
      </c>
      <c r="BQ40" s="5">
        <v>-1</v>
      </c>
      <c r="BR40" s="98" t="s">
        <v>438</v>
      </c>
      <c r="BS40" s="5">
        <v>0.14784053156146179</v>
      </c>
      <c r="BT40" s="5">
        <v>-1</v>
      </c>
      <c r="BU40" s="98" t="s">
        <v>477</v>
      </c>
      <c r="BV40" s="5">
        <v>6.9767441860465115E-2</v>
      </c>
      <c r="BW40" s="5">
        <v>-1</v>
      </c>
      <c r="BX40" s="98" t="s">
        <v>502</v>
      </c>
      <c r="BY40" s="5">
        <v>0</v>
      </c>
      <c r="BZ40" s="5">
        <v>-1</v>
      </c>
      <c r="CA40" s="98" t="s">
        <v>487</v>
      </c>
      <c r="CB40" s="5">
        <v>6.096774193548387E-2</v>
      </c>
      <c r="CC40" s="5">
        <v>-1</v>
      </c>
      <c r="CD40" s="98" t="s">
        <v>450</v>
      </c>
      <c r="CE40" s="5">
        <v>0.90489642184557439</v>
      </c>
      <c r="CF40" s="5">
        <v>-1</v>
      </c>
      <c r="CG40" s="98" t="s">
        <v>431</v>
      </c>
      <c r="CH40" s="5">
        <v>0.68965517241379315</v>
      </c>
      <c r="CI40" s="5">
        <v>-1</v>
      </c>
      <c r="CJ40" s="98" t="s">
        <v>453</v>
      </c>
      <c r="CK40" s="5">
        <v>2.8990336554481841E-2</v>
      </c>
      <c r="CL40" s="5">
        <v>-1</v>
      </c>
      <c r="CM40" s="98" t="s">
        <v>474</v>
      </c>
      <c r="CN40" s="5">
        <v>2.7027027027027029E-2</v>
      </c>
      <c r="CO40" s="5">
        <v>-1</v>
      </c>
      <c r="CP40" s="5" t="s">
        <v>462</v>
      </c>
      <c r="CQ40" s="5">
        <v>0.87325812873258124</v>
      </c>
      <c r="CR40" s="5">
        <v>-1</v>
      </c>
      <c r="CS40" s="5">
        <v>41996785</v>
      </c>
      <c r="CT40" s="5">
        <v>0.32845188284518828</v>
      </c>
      <c r="CU40" s="5">
        <v>-1</v>
      </c>
    </row>
    <row r="41" spans="1:99" x14ac:dyDescent="0.3">
      <c r="A41" s="9"/>
      <c r="S41" s="8"/>
      <c r="V41" s="98" t="s">
        <v>466</v>
      </c>
      <c r="W41" s="5">
        <v>1</v>
      </c>
      <c r="X41" s="5">
        <v>-1</v>
      </c>
      <c r="Y41" s="98" t="s">
        <v>448</v>
      </c>
      <c r="Z41" s="5">
        <v>0.56271739130434784</v>
      </c>
      <c r="AA41" s="5">
        <v>-1</v>
      </c>
      <c r="AB41" s="98" t="s">
        <v>491</v>
      </c>
      <c r="AC41" s="5">
        <v>0.70938215102974833</v>
      </c>
      <c r="AD41" s="5">
        <v>-1</v>
      </c>
      <c r="AE41" s="98" t="s">
        <v>493</v>
      </c>
      <c r="AF41" s="17">
        <v>0.81481481481481477</v>
      </c>
      <c r="AG41" s="17">
        <v>-1</v>
      </c>
      <c r="AH41" s="98" t="s">
        <v>467</v>
      </c>
      <c r="AI41" s="5">
        <v>9.5666666666666664</v>
      </c>
      <c r="AJ41" s="5">
        <v>-1</v>
      </c>
      <c r="AK41" s="98" t="s">
        <v>446</v>
      </c>
      <c r="AL41" s="5">
        <v>0.82770270270270274</v>
      </c>
      <c r="AM41" s="5">
        <v>-1</v>
      </c>
      <c r="AN41" s="98" t="s">
        <v>476</v>
      </c>
      <c r="AO41" s="5">
        <v>0.78787878787878785</v>
      </c>
      <c r="AP41" s="5">
        <v>-1</v>
      </c>
      <c r="AQ41" s="98" t="s">
        <v>487</v>
      </c>
      <c r="AR41" s="17">
        <v>0.48472505091649692</v>
      </c>
      <c r="AS41" s="17">
        <v>-1</v>
      </c>
      <c r="AT41" s="98" t="s">
        <v>442</v>
      </c>
      <c r="AU41" s="5">
        <v>9.4160967911625454E-2</v>
      </c>
      <c r="AV41" s="5">
        <v>-1</v>
      </c>
      <c r="AW41" s="98" t="s">
        <v>449</v>
      </c>
      <c r="AX41" s="5">
        <v>3.2258064516129031E-2</v>
      </c>
      <c r="AY41" s="5">
        <v>-1</v>
      </c>
      <c r="AZ41" s="98" t="s">
        <v>501</v>
      </c>
      <c r="BA41" s="5">
        <v>1.5411558669001752E-2</v>
      </c>
      <c r="BB41" s="5">
        <v>-1</v>
      </c>
      <c r="BC41" s="98" t="s">
        <v>491</v>
      </c>
      <c r="BD41" s="5">
        <v>5.3610503282275714E-2</v>
      </c>
      <c r="BE41" s="5">
        <v>-1</v>
      </c>
      <c r="BF41" s="98" t="s">
        <v>490</v>
      </c>
      <c r="BG41" s="5">
        <v>0.30769230769230771</v>
      </c>
      <c r="BH41" s="5">
        <v>-1</v>
      </c>
      <c r="BI41" s="98" t="s">
        <v>482</v>
      </c>
      <c r="BJ41" s="5">
        <v>1.2903225806451613E-2</v>
      </c>
      <c r="BK41" s="5">
        <v>-1</v>
      </c>
      <c r="BL41" s="98" t="s">
        <v>442</v>
      </c>
      <c r="BM41" s="5">
        <v>0.1</v>
      </c>
      <c r="BN41" s="5">
        <v>-1</v>
      </c>
      <c r="BO41" s="98" t="s">
        <v>442</v>
      </c>
      <c r="BP41" s="5">
        <v>0.11190689346463742</v>
      </c>
      <c r="BQ41" s="5">
        <v>-1</v>
      </c>
      <c r="BR41" s="98" t="s">
        <v>430</v>
      </c>
      <c r="BS41" s="5">
        <v>0.15</v>
      </c>
      <c r="BT41" s="5">
        <v>-1</v>
      </c>
      <c r="BU41" s="98" t="s">
        <v>485</v>
      </c>
      <c r="BV41" s="5">
        <v>7.1186440677966104E-2</v>
      </c>
      <c r="BW41" s="5">
        <v>-1</v>
      </c>
      <c r="BX41" s="98" t="s">
        <v>493</v>
      </c>
      <c r="BY41" s="5">
        <v>0</v>
      </c>
      <c r="BZ41" s="5">
        <v>-1</v>
      </c>
      <c r="CA41" s="98" t="s">
        <v>486</v>
      </c>
      <c r="CB41" s="5">
        <v>6.1235013536160884E-2</v>
      </c>
      <c r="CC41" s="5">
        <v>-1</v>
      </c>
      <c r="CD41" s="98" t="s">
        <v>469</v>
      </c>
      <c r="CE41" s="5">
        <v>0.9072847682119205</v>
      </c>
      <c r="CF41" s="5">
        <v>-1</v>
      </c>
      <c r="CG41" s="98" t="s">
        <v>448</v>
      </c>
      <c r="CH41" s="5">
        <v>0.69491525423728817</v>
      </c>
      <c r="CI41" s="5">
        <v>-1</v>
      </c>
      <c r="CJ41" s="98" t="s">
        <v>482</v>
      </c>
      <c r="CK41" s="5">
        <v>3.3707865168539325E-2</v>
      </c>
      <c r="CL41" s="5">
        <v>-1</v>
      </c>
      <c r="CM41" s="98" t="s">
        <v>429</v>
      </c>
      <c r="CN41" s="5">
        <v>2.8985507246376812E-2</v>
      </c>
      <c r="CO41" s="5">
        <v>-1</v>
      </c>
      <c r="CP41" s="5">
        <v>44317485</v>
      </c>
      <c r="CQ41" s="5">
        <v>0.87531486146095716</v>
      </c>
      <c r="CR41" s="5">
        <v>-1</v>
      </c>
      <c r="CS41" s="5" t="s">
        <v>471</v>
      </c>
      <c r="CT41" s="5">
        <v>0.32967032967032966</v>
      </c>
      <c r="CU41" s="5">
        <v>-1</v>
      </c>
    </row>
    <row r="42" spans="1:99" x14ac:dyDescent="0.3">
      <c r="A42" s="9"/>
      <c r="S42" s="8"/>
      <c r="V42" s="98" t="s">
        <v>469</v>
      </c>
      <c r="W42" s="5">
        <v>1</v>
      </c>
      <c r="X42" s="5">
        <v>-1</v>
      </c>
      <c r="Y42" s="98" t="s">
        <v>483</v>
      </c>
      <c r="Z42" s="5">
        <v>0.59370370370370373</v>
      </c>
      <c r="AA42" s="5">
        <v>-1</v>
      </c>
      <c r="AB42" s="98" t="s">
        <v>500</v>
      </c>
      <c r="AC42" s="5">
        <v>0.71127819548872184</v>
      </c>
      <c r="AD42" s="5">
        <v>-1</v>
      </c>
      <c r="AE42" s="98" t="s">
        <v>474</v>
      </c>
      <c r="AF42" s="17">
        <v>0.81675392670157065</v>
      </c>
      <c r="AG42" s="17">
        <v>-1</v>
      </c>
      <c r="AH42" s="98" t="s">
        <v>480</v>
      </c>
      <c r="AI42" s="5">
        <v>9.8636363636363633</v>
      </c>
      <c r="AJ42" s="5">
        <v>-1</v>
      </c>
      <c r="AK42" s="98" t="s">
        <v>453</v>
      </c>
      <c r="AL42" s="5">
        <v>0.83582089552238803</v>
      </c>
      <c r="AM42" s="5">
        <v>-1</v>
      </c>
      <c r="AN42" s="98" t="s">
        <v>446</v>
      </c>
      <c r="AO42" s="5">
        <v>0.79009900990099013</v>
      </c>
      <c r="AP42" s="5">
        <v>-1</v>
      </c>
      <c r="AQ42" s="98" t="s">
        <v>442</v>
      </c>
      <c r="AR42" s="17">
        <v>0.48760330578512395</v>
      </c>
      <c r="AS42" s="17">
        <v>-1</v>
      </c>
      <c r="AT42" s="98" t="s">
        <v>474</v>
      </c>
      <c r="AU42" s="5">
        <v>0.1</v>
      </c>
      <c r="AV42" s="5">
        <v>-1</v>
      </c>
      <c r="AW42" s="98" t="s">
        <v>469</v>
      </c>
      <c r="AX42" s="5">
        <v>4.49438202247191E-2</v>
      </c>
      <c r="AY42" s="5">
        <v>-1</v>
      </c>
      <c r="AZ42" s="98" t="s">
        <v>505</v>
      </c>
      <c r="BA42" s="5">
        <v>2.0042949176807445E-2</v>
      </c>
      <c r="BB42" s="5">
        <v>-1</v>
      </c>
      <c r="BC42" s="98" t="s">
        <v>462</v>
      </c>
      <c r="BD42" s="5">
        <v>5.533596837944664E-2</v>
      </c>
      <c r="BE42" s="5">
        <v>-1</v>
      </c>
      <c r="BF42" s="98" t="s">
        <v>473</v>
      </c>
      <c r="BG42" s="5">
        <v>0.31034482758620691</v>
      </c>
      <c r="BH42" s="5">
        <v>-1</v>
      </c>
      <c r="BI42" s="98" t="s">
        <v>504</v>
      </c>
      <c r="BJ42" s="5">
        <v>1.6049382716049384E-2</v>
      </c>
      <c r="BK42" s="5">
        <v>-1</v>
      </c>
      <c r="BL42" s="98" t="s">
        <v>479</v>
      </c>
      <c r="BM42" s="5">
        <v>0.10526315789473684</v>
      </c>
      <c r="BN42" s="5">
        <v>-1</v>
      </c>
      <c r="BO42" s="98" t="s">
        <v>448</v>
      </c>
      <c r="BP42" s="5">
        <v>0.1166407465007776</v>
      </c>
      <c r="BQ42" s="5">
        <v>-1</v>
      </c>
      <c r="BR42" s="98" t="s">
        <v>452</v>
      </c>
      <c r="BS42" s="5">
        <v>0.15659519168291097</v>
      </c>
      <c r="BT42" s="5">
        <v>-1</v>
      </c>
      <c r="BU42" s="98" t="s">
        <v>470</v>
      </c>
      <c r="BV42" s="5">
        <v>7.3170731707317069E-2</v>
      </c>
      <c r="BW42" s="5">
        <v>-1</v>
      </c>
      <c r="BX42" s="98" t="s">
        <v>474</v>
      </c>
      <c r="BY42" s="5">
        <v>0</v>
      </c>
      <c r="BZ42" s="5">
        <v>-1</v>
      </c>
      <c r="CA42" s="98" t="s">
        <v>432</v>
      </c>
      <c r="CB42" s="5">
        <v>6.1708860759493674E-2</v>
      </c>
      <c r="CC42" s="5">
        <v>-1</v>
      </c>
      <c r="CD42" s="98" t="s">
        <v>440</v>
      </c>
      <c r="CE42" s="5">
        <v>0.9073359073359073</v>
      </c>
      <c r="CF42" s="5">
        <v>-1</v>
      </c>
      <c r="CG42" s="98" t="s">
        <v>435</v>
      </c>
      <c r="CH42" s="5">
        <v>0.77272727272727271</v>
      </c>
      <c r="CI42" s="5">
        <v>-1</v>
      </c>
      <c r="CJ42" s="98" t="s">
        <v>448</v>
      </c>
      <c r="CK42" s="5">
        <v>4.4147843942505136E-2</v>
      </c>
      <c r="CL42" s="5">
        <v>-1</v>
      </c>
      <c r="CM42" s="98" t="s">
        <v>505</v>
      </c>
      <c r="CN42" s="5">
        <v>2.9478458049886622E-2</v>
      </c>
      <c r="CO42" s="5">
        <v>-1</v>
      </c>
      <c r="CP42" s="5">
        <v>38440115</v>
      </c>
      <c r="CQ42" s="5">
        <v>0.87855003428241496</v>
      </c>
      <c r="CR42" s="5">
        <v>-1</v>
      </c>
      <c r="CS42" s="5">
        <v>42269550</v>
      </c>
      <c r="CT42" s="5">
        <v>0.33126934984520123</v>
      </c>
      <c r="CU42" s="5">
        <v>-1</v>
      </c>
    </row>
    <row r="43" spans="1:99" x14ac:dyDescent="0.3">
      <c r="A43" s="9"/>
      <c r="S43" s="8"/>
      <c r="V43" s="98" t="s">
        <v>470</v>
      </c>
      <c r="W43" s="5">
        <v>1</v>
      </c>
      <c r="X43" s="5">
        <v>-1</v>
      </c>
      <c r="Y43" s="98" t="s">
        <v>505</v>
      </c>
      <c r="Z43" s="5">
        <v>0.60683168316831682</v>
      </c>
      <c r="AA43" s="5">
        <v>-1</v>
      </c>
      <c r="AB43" s="98" t="s">
        <v>433</v>
      </c>
      <c r="AC43" s="5">
        <v>0.71958814665996984</v>
      </c>
      <c r="AD43" s="5">
        <v>-1</v>
      </c>
      <c r="AE43" s="98" t="s">
        <v>492</v>
      </c>
      <c r="AF43" s="17">
        <v>0.82025117739403453</v>
      </c>
      <c r="AG43" s="17">
        <v>-1</v>
      </c>
      <c r="AH43" s="98" t="s">
        <v>472</v>
      </c>
      <c r="AI43" s="5">
        <v>10.180995475113122</v>
      </c>
      <c r="AJ43" s="5">
        <v>-1</v>
      </c>
      <c r="AK43" s="98" t="s">
        <v>505</v>
      </c>
      <c r="AL43" s="5">
        <v>0.84444444444444444</v>
      </c>
      <c r="AM43" s="5">
        <v>-1</v>
      </c>
      <c r="AN43" s="98" t="s">
        <v>455</v>
      </c>
      <c r="AO43" s="5">
        <v>0.79536679536679533</v>
      </c>
      <c r="AP43" s="5">
        <v>0.79536679536679533</v>
      </c>
      <c r="AQ43" s="98" t="s">
        <v>463</v>
      </c>
      <c r="AR43" s="17">
        <v>0.48809523809523808</v>
      </c>
      <c r="AS43" s="17">
        <v>-1</v>
      </c>
      <c r="AT43" s="98" t="s">
        <v>484</v>
      </c>
      <c r="AU43" s="5">
        <v>0.10778153697438377</v>
      </c>
      <c r="AV43" s="5">
        <v>-1</v>
      </c>
      <c r="AW43" s="98" t="s">
        <v>453</v>
      </c>
      <c r="AX43" s="5">
        <v>4.9089469517022963E-2</v>
      </c>
      <c r="AY43" s="5">
        <v>-1</v>
      </c>
      <c r="AZ43" s="98" t="s">
        <v>496</v>
      </c>
      <c r="BA43" s="5">
        <v>2.044930875576037E-2</v>
      </c>
      <c r="BB43" s="5">
        <v>-1</v>
      </c>
      <c r="BC43" s="98" t="s">
        <v>446</v>
      </c>
      <c r="BD43" s="5">
        <v>5.9649122807017542E-2</v>
      </c>
      <c r="BE43" s="5">
        <v>-1</v>
      </c>
      <c r="BF43" s="98" t="s">
        <v>504</v>
      </c>
      <c r="BG43" s="5">
        <v>0.33750000000000002</v>
      </c>
      <c r="BH43" s="5">
        <v>-1</v>
      </c>
      <c r="BI43" s="98" t="s">
        <v>501</v>
      </c>
      <c r="BJ43" s="5">
        <v>1.7004936917169502E-2</v>
      </c>
      <c r="BK43" s="5">
        <v>-1</v>
      </c>
      <c r="BL43" s="98" t="s">
        <v>492</v>
      </c>
      <c r="BM43" s="5">
        <v>0.11299435028248588</v>
      </c>
      <c r="BN43" s="5">
        <v>-1</v>
      </c>
      <c r="BO43" s="98" t="s">
        <v>446</v>
      </c>
      <c r="BP43" s="5">
        <v>0.11968680089485459</v>
      </c>
      <c r="BQ43" s="5">
        <v>-1</v>
      </c>
      <c r="BR43" s="98" t="s">
        <v>504</v>
      </c>
      <c r="BS43" s="5">
        <v>0.15942028985507245</v>
      </c>
      <c r="BT43" s="5">
        <v>-1</v>
      </c>
      <c r="BU43" s="98" t="s">
        <v>444</v>
      </c>
      <c r="BV43" s="5">
        <v>7.3701842546063656E-2</v>
      </c>
      <c r="BW43" s="5">
        <v>-1</v>
      </c>
      <c r="BX43" s="98" t="s">
        <v>442</v>
      </c>
      <c r="BY43" s="5">
        <v>0</v>
      </c>
      <c r="BZ43" s="5">
        <v>-1</v>
      </c>
      <c r="CA43" s="98" t="s">
        <v>448</v>
      </c>
      <c r="CB43" s="5">
        <v>6.2823213943688949E-2</v>
      </c>
      <c r="CC43" s="5">
        <v>-1</v>
      </c>
      <c r="CD43" s="98" t="s">
        <v>487</v>
      </c>
      <c r="CE43" s="5">
        <v>0.91005291005291</v>
      </c>
      <c r="CF43" s="5">
        <v>-1</v>
      </c>
      <c r="CG43" s="98" t="s">
        <v>432</v>
      </c>
      <c r="CH43" s="5">
        <v>0.83333333333333337</v>
      </c>
      <c r="CI43" s="5">
        <v>-1</v>
      </c>
      <c r="CJ43" s="98" t="s">
        <v>434</v>
      </c>
      <c r="CK43" s="5">
        <v>4.5454545454545456E-2</v>
      </c>
      <c r="CL43" s="5">
        <v>-1</v>
      </c>
      <c r="CM43" s="98" t="s">
        <v>482</v>
      </c>
      <c r="CN43" s="5">
        <v>3.0120481927710843E-2</v>
      </c>
      <c r="CO43" s="5">
        <v>-1</v>
      </c>
      <c r="CP43" s="5">
        <v>41996785</v>
      </c>
      <c r="CQ43" s="5">
        <v>0.88406006352873234</v>
      </c>
      <c r="CR43" s="5">
        <v>-1</v>
      </c>
      <c r="CS43" s="5">
        <v>43876182</v>
      </c>
      <c r="CT43" s="5">
        <v>0.33333333333333331</v>
      </c>
      <c r="CU43" s="5">
        <v>-1</v>
      </c>
    </row>
    <row r="44" spans="1:99" x14ac:dyDescent="0.3">
      <c r="A44" s="9"/>
      <c r="S44" s="8"/>
      <c r="V44" s="98" t="s">
        <v>471</v>
      </c>
      <c r="W44" s="5">
        <v>1</v>
      </c>
      <c r="X44" s="5">
        <v>-1</v>
      </c>
      <c r="Y44" s="98" t="s">
        <v>441</v>
      </c>
      <c r="Z44" s="5">
        <v>0.61236111111111113</v>
      </c>
      <c r="AA44" s="5">
        <v>-1</v>
      </c>
      <c r="AB44" s="98" t="s">
        <v>438</v>
      </c>
      <c r="AC44" s="5">
        <v>0.72171875804541474</v>
      </c>
      <c r="AD44" s="5">
        <v>-1</v>
      </c>
      <c r="AE44" s="98" t="s">
        <v>467</v>
      </c>
      <c r="AF44" s="17">
        <v>0.82251082251082253</v>
      </c>
      <c r="AG44" s="17">
        <v>-1</v>
      </c>
      <c r="AH44" s="98" t="s">
        <v>497</v>
      </c>
      <c r="AI44" s="5">
        <v>10.410256410256411</v>
      </c>
      <c r="AJ44" s="5">
        <v>-1</v>
      </c>
      <c r="AK44" s="98" t="s">
        <v>494</v>
      </c>
      <c r="AL44" s="5">
        <v>0.84666666666666668</v>
      </c>
      <c r="AM44" s="5">
        <v>-1</v>
      </c>
      <c r="AN44" s="98" t="s">
        <v>447</v>
      </c>
      <c r="AO44" s="5">
        <v>0.80147058823529416</v>
      </c>
      <c r="AP44" s="5">
        <v>-1</v>
      </c>
      <c r="AQ44" s="98" t="s">
        <v>484</v>
      </c>
      <c r="AR44" s="17">
        <v>0.49027237354085601</v>
      </c>
      <c r="AS44" s="17">
        <v>-1</v>
      </c>
      <c r="AT44" s="98" t="s">
        <v>456</v>
      </c>
      <c r="AU44" s="5">
        <v>0.11189651516222521</v>
      </c>
      <c r="AV44" s="5">
        <v>-1</v>
      </c>
      <c r="AW44" s="98" t="s">
        <v>428</v>
      </c>
      <c r="AX44" s="5">
        <v>4.9218749999999999E-2</v>
      </c>
      <c r="AY44" s="5">
        <v>-1</v>
      </c>
      <c r="AZ44" s="98" t="s">
        <v>482</v>
      </c>
      <c r="BA44" s="5">
        <v>2.1621621621621623E-2</v>
      </c>
      <c r="BB44" s="5">
        <v>-1</v>
      </c>
      <c r="BC44" s="98" t="s">
        <v>458</v>
      </c>
      <c r="BD44" s="5">
        <v>9.0909090909090912E-2</v>
      </c>
      <c r="BE44" s="5">
        <v>-1</v>
      </c>
      <c r="BF44" s="98" t="s">
        <v>489</v>
      </c>
      <c r="BG44" s="5">
        <v>0.35897435897435898</v>
      </c>
      <c r="BH44" s="5">
        <v>-1</v>
      </c>
      <c r="BI44" s="98" t="s">
        <v>505</v>
      </c>
      <c r="BJ44" s="5">
        <v>3.7406483790523692E-2</v>
      </c>
      <c r="BK44" s="5">
        <v>-1</v>
      </c>
      <c r="BL44" s="98" t="s">
        <v>454</v>
      </c>
      <c r="BM44" s="5">
        <v>0.11419684514552322</v>
      </c>
      <c r="BN44" s="5">
        <v>-1</v>
      </c>
      <c r="BO44" s="98" t="s">
        <v>465</v>
      </c>
      <c r="BP44" s="5">
        <v>0.1206896551724138</v>
      </c>
      <c r="BQ44" s="5">
        <v>-1</v>
      </c>
      <c r="BR44" s="98" t="s">
        <v>493</v>
      </c>
      <c r="BS44" s="5">
        <v>0.16129032258064516</v>
      </c>
      <c r="BT44" s="5">
        <v>-1</v>
      </c>
      <c r="BU44" s="98" t="s">
        <v>443</v>
      </c>
      <c r="BV44" s="5">
        <v>7.407407407407407E-2</v>
      </c>
      <c r="BW44" s="5">
        <v>-1</v>
      </c>
      <c r="BX44" s="98" t="s">
        <v>459</v>
      </c>
      <c r="BY44" s="5">
        <v>0</v>
      </c>
      <c r="BZ44" s="5">
        <v>-1</v>
      </c>
      <c r="CA44" s="98" t="s">
        <v>447</v>
      </c>
      <c r="CB44" s="5">
        <v>6.307922272047832E-2</v>
      </c>
      <c r="CC44" s="5">
        <v>-1</v>
      </c>
      <c r="CD44" s="98" t="s">
        <v>462</v>
      </c>
      <c r="CE44" s="5">
        <v>0.91056910569105687</v>
      </c>
      <c r="CF44" s="5">
        <v>-1</v>
      </c>
      <c r="CG44" s="98" t="s">
        <v>464</v>
      </c>
      <c r="CH44" s="5">
        <v>0.87096774193548387</v>
      </c>
      <c r="CI44" s="5">
        <v>-1</v>
      </c>
      <c r="CJ44" s="98" t="s">
        <v>463</v>
      </c>
      <c r="CK44" s="5">
        <v>4.8249763481551564E-2</v>
      </c>
      <c r="CL44" s="5">
        <v>-1</v>
      </c>
      <c r="CM44" s="98" t="s">
        <v>456</v>
      </c>
      <c r="CN44" s="5">
        <v>3.5342584562012141E-2</v>
      </c>
      <c r="CO44" s="5">
        <v>-1</v>
      </c>
      <c r="CP44" s="5">
        <v>2001050</v>
      </c>
      <c r="CQ44" s="5">
        <v>0.88470700333492136</v>
      </c>
      <c r="CR44" s="5">
        <v>-1</v>
      </c>
      <c r="CS44" s="5" t="s">
        <v>435</v>
      </c>
      <c r="CT44" s="5">
        <v>0.33333333333333331</v>
      </c>
      <c r="CU44" s="5">
        <v>-1</v>
      </c>
    </row>
    <row r="45" spans="1:99" x14ac:dyDescent="0.3">
      <c r="A45" s="9"/>
      <c r="S45" s="8"/>
      <c r="V45" s="98" t="s">
        <v>476</v>
      </c>
      <c r="W45" s="5">
        <v>1</v>
      </c>
      <c r="X45" s="5">
        <v>-1</v>
      </c>
      <c r="Y45" s="98" t="s">
        <v>475</v>
      </c>
      <c r="Z45" s="5">
        <v>0.62333333333333329</v>
      </c>
      <c r="AA45" s="5">
        <v>-1</v>
      </c>
      <c r="AB45" s="98" t="s">
        <v>460</v>
      </c>
      <c r="AC45" s="5">
        <v>0.72222222222222221</v>
      </c>
      <c r="AD45" s="5">
        <v>-1</v>
      </c>
      <c r="AE45" s="98" t="s">
        <v>444</v>
      </c>
      <c r="AF45" s="17">
        <v>0.82413376309427877</v>
      </c>
      <c r="AG45" s="17">
        <v>-1</v>
      </c>
      <c r="AH45" s="98" t="s">
        <v>463</v>
      </c>
      <c r="AI45" s="5">
        <v>10.931034482758621</v>
      </c>
      <c r="AJ45" s="5">
        <v>-1</v>
      </c>
      <c r="AK45" s="98" t="s">
        <v>504</v>
      </c>
      <c r="AL45" s="5">
        <v>0.84745762711864403</v>
      </c>
      <c r="AM45" s="5">
        <v>-1</v>
      </c>
      <c r="AN45" s="98" t="s">
        <v>483</v>
      </c>
      <c r="AO45" s="5">
        <v>0.80851063829787229</v>
      </c>
      <c r="AP45" s="5">
        <v>-1</v>
      </c>
      <c r="AQ45" s="98" t="s">
        <v>430</v>
      </c>
      <c r="AR45" s="17">
        <v>0.49320388349514566</v>
      </c>
      <c r="AS45" s="17">
        <v>-1</v>
      </c>
      <c r="AT45" s="98" t="s">
        <v>495</v>
      </c>
      <c r="AU45" s="5">
        <v>0.11194029850746269</v>
      </c>
      <c r="AV45" s="5">
        <v>-1</v>
      </c>
      <c r="AW45" s="98" t="s">
        <v>434</v>
      </c>
      <c r="AX45" s="5">
        <v>5.2631578947368418E-2</v>
      </c>
      <c r="AY45" s="5">
        <v>-1</v>
      </c>
      <c r="AZ45" s="98" t="s">
        <v>439</v>
      </c>
      <c r="BA45" s="5">
        <v>2.2774327122153208E-2</v>
      </c>
      <c r="BB45" s="5">
        <v>-1</v>
      </c>
      <c r="BC45" s="98" t="s">
        <v>439</v>
      </c>
      <c r="BD45" s="5">
        <v>9.9056603773584911E-2</v>
      </c>
      <c r="BE45" s="5">
        <v>-1</v>
      </c>
      <c r="BF45" s="98" t="s">
        <v>465</v>
      </c>
      <c r="BG45" s="5">
        <v>0.36</v>
      </c>
      <c r="BH45" s="5">
        <v>-1</v>
      </c>
      <c r="BI45" s="98" t="s">
        <v>456</v>
      </c>
      <c r="BJ45" s="5">
        <v>3.8843784994400894E-2</v>
      </c>
      <c r="BK45" s="5">
        <v>-1</v>
      </c>
      <c r="BL45" s="98" t="s">
        <v>496</v>
      </c>
      <c r="BM45" s="5">
        <v>0.14285714285714285</v>
      </c>
      <c r="BN45" s="5">
        <v>-1</v>
      </c>
      <c r="BO45" s="98" t="s">
        <v>499</v>
      </c>
      <c r="BP45" s="5">
        <v>0.125</v>
      </c>
      <c r="BQ45" s="5">
        <v>-1</v>
      </c>
      <c r="BR45" s="98" t="s">
        <v>432</v>
      </c>
      <c r="BS45" s="5">
        <v>0.17499999999999999</v>
      </c>
      <c r="BT45" s="5">
        <v>-1</v>
      </c>
      <c r="BU45" s="98" t="s">
        <v>483</v>
      </c>
      <c r="BV45" s="5">
        <v>7.5268817204301078E-2</v>
      </c>
      <c r="BW45" s="5">
        <v>-1</v>
      </c>
      <c r="BX45" s="98" t="s">
        <v>444</v>
      </c>
      <c r="BY45" s="5">
        <v>0</v>
      </c>
      <c r="BZ45" s="5">
        <v>-1</v>
      </c>
      <c r="CA45" s="98" t="s">
        <v>444</v>
      </c>
      <c r="CB45" s="5">
        <v>6.315147820786346E-2</v>
      </c>
      <c r="CC45" s="5">
        <v>-1</v>
      </c>
      <c r="CD45" s="98" t="s">
        <v>497</v>
      </c>
      <c r="CE45" s="5">
        <v>0.91176470588235292</v>
      </c>
      <c r="CF45" s="5">
        <v>-1</v>
      </c>
      <c r="CG45" s="98" t="s">
        <v>484</v>
      </c>
      <c r="CH45" s="5">
        <v>0.88235294117647056</v>
      </c>
      <c r="CI45" s="5">
        <v>-1</v>
      </c>
      <c r="CJ45" s="98" t="s">
        <v>466</v>
      </c>
      <c r="CK45" s="5">
        <v>4.9079754601226995E-2</v>
      </c>
      <c r="CL45" s="5">
        <v>-1</v>
      </c>
      <c r="CM45" s="98" t="s">
        <v>448</v>
      </c>
      <c r="CN45" s="5">
        <v>3.924646781789639E-2</v>
      </c>
      <c r="CO45" s="5">
        <v>-1</v>
      </c>
      <c r="CP45" s="5">
        <v>38044086</v>
      </c>
      <c r="CQ45" s="5">
        <v>0.89571529745042489</v>
      </c>
      <c r="CR45" s="5">
        <v>-1</v>
      </c>
      <c r="CS45" s="5">
        <v>38332322</v>
      </c>
      <c r="CT45" s="5">
        <v>0.33857442348008387</v>
      </c>
      <c r="CU45" s="5">
        <v>-1</v>
      </c>
    </row>
    <row r="46" spans="1:99" x14ac:dyDescent="0.3">
      <c r="A46" s="9"/>
      <c r="S46" s="8"/>
      <c r="V46" s="98" t="s">
        <v>480</v>
      </c>
      <c r="W46" s="5">
        <v>1</v>
      </c>
      <c r="X46" s="5">
        <v>-1</v>
      </c>
      <c r="Y46" s="98" t="s">
        <v>471</v>
      </c>
      <c r="Z46" s="5">
        <v>0.6694444444444444</v>
      </c>
      <c r="AA46" s="5">
        <v>-1</v>
      </c>
      <c r="AB46" s="98" t="s">
        <v>468</v>
      </c>
      <c r="AC46" s="5">
        <v>0.72438538205980063</v>
      </c>
      <c r="AD46" s="5">
        <v>-1</v>
      </c>
      <c r="AE46" s="98" t="s">
        <v>432</v>
      </c>
      <c r="AF46" s="17">
        <v>0.82450331125827814</v>
      </c>
      <c r="AG46" s="17">
        <v>-1</v>
      </c>
      <c r="AH46" s="98" t="s">
        <v>505</v>
      </c>
      <c r="AI46" s="5">
        <v>11.302325581395349</v>
      </c>
      <c r="AJ46" s="5">
        <v>-1</v>
      </c>
      <c r="AK46" s="98" t="s">
        <v>450</v>
      </c>
      <c r="AL46" s="5">
        <v>0.85245901639344257</v>
      </c>
      <c r="AM46" s="5">
        <v>-1</v>
      </c>
      <c r="AN46" s="98" t="s">
        <v>459</v>
      </c>
      <c r="AO46" s="5">
        <v>0.8110236220472441</v>
      </c>
      <c r="AP46" s="5">
        <v>-1</v>
      </c>
      <c r="AQ46" s="98" t="s">
        <v>476</v>
      </c>
      <c r="AR46" s="17">
        <v>0.49489795918367346</v>
      </c>
      <c r="AS46" s="17">
        <v>-1</v>
      </c>
      <c r="AT46" s="98" t="s">
        <v>463</v>
      </c>
      <c r="AU46" s="5">
        <v>0.11661073825503356</v>
      </c>
      <c r="AV46" s="5">
        <v>-1</v>
      </c>
      <c r="AW46" s="98" t="s">
        <v>448</v>
      </c>
      <c r="AX46" s="5">
        <v>5.5837563451776651E-2</v>
      </c>
      <c r="AY46" s="5">
        <v>-1</v>
      </c>
      <c r="AZ46" s="98" t="s">
        <v>491</v>
      </c>
      <c r="BA46" s="5">
        <v>3.0135610246107485E-2</v>
      </c>
      <c r="BB46" s="5">
        <v>-1</v>
      </c>
      <c r="BC46" s="98" t="s">
        <v>488</v>
      </c>
      <c r="BD46" s="5">
        <v>0.10071314219182069</v>
      </c>
      <c r="BE46" s="5">
        <v>-1</v>
      </c>
      <c r="BF46" s="98" t="s">
        <v>469</v>
      </c>
      <c r="BG46" s="5">
        <v>0.375</v>
      </c>
      <c r="BH46" s="5">
        <v>-1</v>
      </c>
      <c r="BI46" s="98" t="s">
        <v>446</v>
      </c>
      <c r="BJ46" s="5">
        <v>4.2191435768261967E-2</v>
      </c>
      <c r="BK46" s="5">
        <v>-1</v>
      </c>
      <c r="BL46" s="98" t="s">
        <v>456</v>
      </c>
      <c r="BM46" s="5">
        <v>0.15675675675675677</v>
      </c>
      <c r="BN46" s="5">
        <v>-1</v>
      </c>
      <c r="BO46" s="98" t="s">
        <v>496</v>
      </c>
      <c r="BP46" s="5">
        <v>0.1281869688385269</v>
      </c>
      <c r="BQ46" s="5">
        <v>-1</v>
      </c>
      <c r="BR46" s="98" t="s">
        <v>431</v>
      </c>
      <c r="BS46" s="5">
        <v>0.17562724014336917</v>
      </c>
      <c r="BT46" s="5">
        <v>-1</v>
      </c>
      <c r="BU46" s="98" t="s">
        <v>435</v>
      </c>
      <c r="BV46" s="5">
        <v>7.6923076923076927E-2</v>
      </c>
      <c r="BW46" s="5">
        <v>-1</v>
      </c>
      <c r="BX46" s="98" t="s">
        <v>456</v>
      </c>
      <c r="BY46" s="5">
        <v>0</v>
      </c>
      <c r="BZ46" s="5">
        <v>-1</v>
      </c>
      <c r="CA46" s="98" t="s">
        <v>472</v>
      </c>
      <c r="CB46" s="5">
        <v>6.3273495248152054E-2</v>
      </c>
      <c r="CC46" s="5">
        <v>-1</v>
      </c>
      <c r="CD46" s="98" t="s">
        <v>499</v>
      </c>
      <c r="CE46" s="5">
        <v>0.91262135922330101</v>
      </c>
      <c r="CF46" s="5">
        <v>-1</v>
      </c>
      <c r="CG46" s="98" t="s">
        <v>430</v>
      </c>
      <c r="CH46" s="5">
        <v>0.93333333333333335</v>
      </c>
      <c r="CI46" s="5">
        <v>-1</v>
      </c>
      <c r="CJ46" s="98" t="s">
        <v>442</v>
      </c>
      <c r="CK46" s="5">
        <v>5.8275058275058272E-2</v>
      </c>
      <c r="CL46" s="5">
        <v>-1</v>
      </c>
      <c r="CM46" s="98" t="s">
        <v>439</v>
      </c>
      <c r="CN46" s="5">
        <v>4.3010752688172046E-2</v>
      </c>
      <c r="CO46" s="5">
        <v>-1</v>
      </c>
      <c r="CP46" s="5">
        <v>44046243</v>
      </c>
      <c r="CQ46" s="5">
        <v>0.89664867296446249</v>
      </c>
      <c r="CR46" s="5">
        <v>-1</v>
      </c>
      <c r="CS46" s="5">
        <v>40897236</v>
      </c>
      <c r="CT46" s="5">
        <v>0.33944954128440369</v>
      </c>
      <c r="CU46" s="5">
        <v>-1</v>
      </c>
    </row>
    <row r="47" spans="1:99" x14ac:dyDescent="0.3">
      <c r="A47" s="9"/>
      <c r="S47" s="8"/>
      <c r="V47" s="98" t="s">
        <v>493</v>
      </c>
      <c r="W47" s="5">
        <v>1</v>
      </c>
      <c r="X47" s="5">
        <v>-1</v>
      </c>
      <c r="Y47" s="98" t="s">
        <v>433</v>
      </c>
      <c r="Z47" s="5">
        <v>0.67037037037037039</v>
      </c>
      <c r="AA47" s="5">
        <v>-1</v>
      </c>
      <c r="AB47" s="98" t="s">
        <v>445</v>
      </c>
      <c r="AC47" s="5">
        <v>0.72755806654111743</v>
      </c>
      <c r="AD47" s="5">
        <v>-1</v>
      </c>
      <c r="AE47" s="98" t="s">
        <v>461</v>
      </c>
      <c r="AF47" s="17">
        <v>0.82644927536231882</v>
      </c>
      <c r="AG47" s="17">
        <v>-1</v>
      </c>
      <c r="AH47" s="98" t="s">
        <v>461</v>
      </c>
      <c r="AI47" s="5">
        <v>11.337243401759531</v>
      </c>
      <c r="AJ47" s="5">
        <v>-1</v>
      </c>
      <c r="AK47" s="98" t="s">
        <v>492</v>
      </c>
      <c r="AL47" s="5">
        <v>0.8571428571428571</v>
      </c>
      <c r="AM47" s="5">
        <v>-1</v>
      </c>
      <c r="AN47" s="98" t="s">
        <v>437</v>
      </c>
      <c r="AO47" s="5">
        <v>0.82051282051282048</v>
      </c>
      <c r="AP47" s="5">
        <v>-1</v>
      </c>
      <c r="AQ47" s="98" t="s">
        <v>453</v>
      </c>
      <c r="AR47" s="17">
        <v>0.49729729729729732</v>
      </c>
      <c r="AS47" s="17">
        <v>-1</v>
      </c>
      <c r="AT47" s="98" t="s">
        <v>431</v>
      </c>
      <c r="AU47" s="5">
        <v>0.14785553047404063</v>
      </c>
      <c r="AV47" s="5">
        <v>-1</v>
      </c>
      <c r="AW47" s="98" t="s">
        <v>470</v>
      </c>
      <c r="AX47" s="5">
        <v>5.7347670250896057E-2</v>
      </c>
      <c r="AY47" s="5">
        <v>-1</v>
      </c>
      <c r="AZ47" s="98" t="s">
        <v>448</v>
      </c>
      <c r="BA47" s="5">
        <v>4.493628437290409E-2</v>
      </c>
      <c r="BB47" s="5">
        <v>-1</v>
      </c>
      <c r="BC47" s="98" t="s">
        <v>447</v>
      </c>
      <c r="BD47" s="5">
        <v>0.10256410256410256</v>
      </c>
      <c r="BE47" s="5">
        <v>-1</v>
      </c>
      <c r="BF47" s="98" t="s">
        <v>483</v>
      </c>
      <c r="BG47" s="5">
        <v>0.4</v>
      </c>
      <c r="BH47" s="5">
        <v>-1</v>
      </c>
      <c r="BI47" s="98" t="s">
        <v>497</v>
      </c>
      <c r="BJ47" s="5">
        <v>4.4074436826640549E-2</v>
      </c>
      <c r="BK47" s="5">
        <v>-1</v>
      </c>
      <c r="BL47" s="98" t="s">
        <v>463</v>
      </c>
      <c r="BM47" s="5">
        <v>0.16666666666666666</v>
      </c>
      <c r="BN47" s="5">
        <v>-1</v>
      </c>
      <c r="BO47" s="98" t="s">
        <v>477</v>
      </c>
      <c r="BP47" s="5">
        <v>0.14043209876543211</v>
      </c>
      <c r="BQ47" s="5">
        <v>-1</v>
      </c>
      <c r="BR47" s="98" t="s">
        <v>450</v>
      </c>
      <c r="BS47" s="5">
        <v>0.17703810902074288</v>
      </c>
      <c r="BT47" s="5">
        <v>-1</v>
      </c>
      <c r="BU47" s="98" t="s">
        <v>481</v>
      </c>
      <c r="BV47" s="5">
        <v>8.1632653061224483E-2</v>
      </c>
      <c r="BW47" s="5">
        <v>-1</v>
      </c>
      <c r="BX47" s="98" t="s">
        <v>428</v>
      </c>
      <c r="BY47" s="5">
        <v>0</v>
      </c>
      <c r="BZ47" s="5">
        <v>-1</v>
      </c>
      <c r="CA47" s="98" t="s">
        <v>438</v>
      </c>
      <c r="CB47" s="5">
        <v>6.3845053840051333E-2</v>
      </c>
      <c r="CC47" s="5">
        <v>-1</v>
      </c>
      <c r="CD47" s="98" t="s">
        <v>485</v>
      </c>
      <c r="CE47" s="5">
        <v>0.9126705653021443</v>
      </c>
      <c r="CF47" s="5">
        <v>-1</v>
      </c>
      <c r="CG47" s="98" t="s">
        <v>492</v>
      </c>
      <c r="CH47" s="5">
        <v>1</v>
      </c>
      <c r="CI47" s="5">
        <v>-1</v>
      </c>
      <c r="CJ47" s="98" t="s">
        <v>456</v>
      </c>
      <c r="CK47" s="5">
        <v>5.9144125958821153E-2</v>
      </c>
      <c r="CL47" s="5">
        <v>-1</v>
      </c>
      <c r="CM47" s="98" t="s">
        <v>479</v>
      </c>
      <c r="CN47" s="5">
        <v>0.05</v>
      </c>
      <c r="CO47" s="5">
        <v>-1</v>
      </c>
      <c r="CP47" s="5" t="s">
        <v>434</v>
      </c>
      <c r="CQ47" s="5">
        <v>0.89743589743589747</v>
      </c>
      <c r="CR47" s="5">
        <v>-1</v>
      </c>
      <c r="CS47" s="5" t="s">
        <v>502</v>
      </c>
      <c r="CT47" s="5">
        <v>0.34027777777777779</v>
      </c>
      <c r="CU47" s="5">
        <v>-1</v>
      </c>
    </row>
    <row r="48" spans="1:99" x14ac:dyDescent="0.3">
      <c r="A48" s="9"/>
      <c r="S48" s="8"/>
      <c r="V48" s="98" t="s">
        <v>498</v>
      </c>
      <c r="W48" s="5">
        <v>1</v>
      </c>
      <c r="X48" s="5">
        <v>-1</v>
      </c>
      <c r="Y48" s="98" t="s">
        <v>486</v>
      </c>
      <c r="Z48" s="5">
        <v>0.67210526315789476</v>
      </c>
      <c r="AA48" s="5">
        <v>-1</v>
      </c>
      <c r="AB48" s="98" t="s">
        <v>502</v>
      </c>
      <c r="AC48" s="5">
        <v>0.730213567839196</v>
      </c>
      <c r="AD48" s="5">
        <v>-1</v>
      </c>
      <c r="AE48" s="98" t="s">
        <v>431</v>
      </c>
      <c r="AF48" s="17">
        <v>0.82650602409638552</v>
      </c>
      <c r="AG48" s="17">
        <v>-1</v>
      </c>
      <c r="AH48" s="98" t="s">
        <v>487</v>
      </c>
      <c r="AI48" s="5">
        <v>11.461956521739131</v>
      </c>
      <c r="AJ48" s="5">
        <v>-1</v>
      </c>
      <c r="AK48" s="98" t="s">
        <v>470</v>
      </c>
      <c r="AL48" s="5">
        <v>0.8571428571428571</v>
      </c>
      <c r="AM48" s="5">
        <v>-1</v>
      </c>
      <c r="AN48" s="98" t="s">
        <v>472</v>
      </c>
      <c r="AO48" s="5">
        <v>0.82113821138211385</v>
      </c>
      <c r="AP48" s="5">
        <v>-1</v>
      </c>
      <c r="AQ48" s="98" t="s">
        <v>489</v>
      </c>
      <c r="AR48" s="17">
        <v>0.5</v>
      </c>
      <c r="AS48" s="17">
        <v>-1</v>
      </c>
      <c r="AT48" s="98" t="s">
        <v>447</v>
      </c>
      <c r="AU48" s="5">
        <v>0.1655328798185941</v>
      </c>
      <c r="AV48" s="5">
        <v>-1</v>
      </c>
      <c r="AW48" s="98" t="s">
        <v>431</v>
      </c>
      <c r="AX48" s="5">
        <v>6.1776061776061778E-2</v>
      </c>
      <c r="AY48" s="5">
        <v>-1</v>
      </c>
      <c r="AZ48" s="98" t="s">
        <v>483</v>
      </c>
      <c r="BA48" s="5">
        <v>5.2655889145496536E-2</v>
      </c>
      <c r="BB48" s="5">
        <v>-1</v>
      </c>
      <c r="BC48" s="98" t="s">
        <v>442</v>
      </c>
      <c r="BD48" s="5">
        <v>0.11047227926078029</v>
      </c>
      <c r="BE48" s="5">
        <v>-1</v>
      </c>
      <c r="BF48" s="98" t="s">
        <v>448</v>
      </c>
      <c r="BG48" s="5">
        <v>0.4732142857142857</v>
      </c>
      <c r="BH48" s="5">
        <v>-1</v>
      </c>
      <c r="BI48" s="98" t="s">
        <v>442</v>
      </c>
      <c r="BJ48" s="5">
        <v>4.8367593712212817E-2</v>
      </c>
      <c r="BK48" s="5">
        <v>-1</v>
      </c>
      <c r="BL48" s="98" t="s">
        <v>495</v>
      </c>
      <c r="BM48" s="5">
        <v>0.18032786885245902</v>
      </c>
      <c r="BN48" s="5">
        <v>-1</v>
      </c>
      <c r="BO48" s="98" t="s">
        <v>484</v>
      </c>
      <c r="BP48" s="5">
        <v>0.14773776546629733</v>
      </c>
      <c r="BQ48" s="5">
        <v>-1</v>
      </c>
      <c r="BR48" s="98" t="s">
        <v>454</v>
      </c>
      <c r="BS48" s="5">
        <v>0.18388752510600312</v>
      </c>
      <c r="BT48" s="5">
        <v>-1</v>
      </c>
      <c r="BU48" s="98" t="s">
        <v>487</v>
      </c>
      <c r="BV48" s="5">
        <v>8.2397003745318345E-2</v>
      </c>
      <c r="BW48" s="5">
        <v>-1</v>
      </c>
      <c r="BX48" s="98" t="s">
        <v>495</v>
      </c>
      <c r="BY48" s="5">
        <v>0</v>
      </c>
      <c r="BZ48" s="5">
        <v>-1</v>
      </c>
      <c r="CA48" s="98" t="s">
        <v>453</v>
      </c>
      <c r="CB48" s="5">
        <v>6.4076597311728961E-2</v>
      </c>
      <c r="CC48" s="5">
        <v>-1</v>
      </c>
      <c r="CD48" s="98" t="s">
        <v>438</v>
      </c>
      <c r="CE48" s="5">
        <v>0.91301939058171744</v>
      </c>
      <c r="CF48" s="5">
        <v>-1</v>
      </c>
      <c r="CG48" s="98" t="s">
        <v>485</v>
      </c>
      <c r="CH48" s="5">
        <v>1</v>
      </c>
      <c r="CI48" s="5">
        <v>-1</v>
      </c>
      <c r="CJ48" s="98" t="s">
        <v>484</v>
      </c>
      <c r="CK48" s="5">
        <v>6.1622940817571692E-2</v>
      </c>
      <c r="CL48" s="5">
        <v>-1</v>
      </c>
      <c r="CM48" s="98" t="s">
        <v>484</v>
      </c>
      <c r="CN48" s="5">
        <v>5.5930568948891035E-2</v>
      </c>
      <c r="CO48" s="5">
        <v>-1</v>
      </c>
      <c r="CP48" s="5">
        <v>43967494</v>
      </c>
      <c r="CQ48" s="5">
        <v>0.89996616668546292</v>
      </c>
      <c r="CR48" s="5">
        <v>-1</v>
      </c>
      <c r="CS48" s="5">
        <v>38447215</v>
      </c>
      <c r="CT48" s="5">
        <v>0.34205330700888448</v>
      </c>
      <c r="CU48" s="5">
        <v>0.34205330700888448</v>
      </c>
    </row>
    <row r="49" spans="1:99" x14ac:dyDescent="0.3">
      <c r="A49" s="9"/>
      <c r="S49" s="8"/>
      <c r="V49" s="98" t="s">
        <v>501</v>
      </c>
      <c r="W49" s="5">
        <v>1</v>
      </c>
      <c r="X49" s="5">
        <v>-1</v>
      </c>
      <c r="Y49" s="98" t="s">
        <v>490</v>
      </c>
      <c r="Z49" s="5">
        <v>0.67708333333333337</v>
      </c>
      <c r="AA49" s="5">
        <v>-1</v>
      </c>
      <c r="AB49" s="98" t="s">
        <v>479</v>
      </c>
      <c r="AC49" s="5">
        <v>0.74213836477987416</v>
      </c>
      <c r="AD49" s="5">
        <v>-1</v>
      </c>
      <c r="AE49" s="98" t="s">
        <v>495</v>
      </c>
      <c r="AF49" s="17">
        <v>0.82950191570881227</v>
      </c>
      <c r="AG49" s="17">
        <v>-1</v>
      </c>
      <c r="AH49" s="98" t="s">
        <v>464</v>
      </c>
      <c r="AI49" s="5">
        <v>11.5</v>
      </c>
      <c r="AJ49" s="5">
        <v>-1</v>
      </c>
      <c r="AK49" s="98" t="s">
        <v>459</v>
      </c>
      <c r="AL49" s="5">
        <v>0.8571428571428571</v>
      </c>
      <c r="AM49" s="5">
        <v>-1</v>
      </c>
      <c r="AN49" s="98" t="s">
        <v>431</v>
      </c>
      <c r="AO49" s="5">
        <v>0.82352941176470584</v>
      </c>
      <c r="AP49" s="5">
        <v>-1</v>
      </c>
      <c r="AQ49" s="98" t="s">
        <v>455</v>
      </c>
      <c r="AR49" s="17">
        <v>0.5011219147344802</v>
      </c>
      <c r="AS49" s="17">
        <v>0.5011219147344802</v>
      </c>
      <c r="AT49" s="98" t="s">
        <v>499</v>
      </c>
      <c r="AU49" s="5">
        <v>0.17177914110429449</v>
      </c>
      <c r="AV49" s="5">
        <v>-1</v>
      </c>
      <c r="AW49" s="98" t="s">
        <v>487</v>
      </c>
      <c r="AX49" s="5">
        <v>8.0357142857142863E-2</v>
      </c>
      <c r="AY49" s="5">
        <v>-1</v>
      </c>
      <c r="AZ49" s="98" t="s">
        <v>484</v>
      </c>
      <c r="BA49" s="5">
        <v>5.8771929824561406E-2</v>
      </c>
      <c r="BB49" s="5">
        <v>-1</v>
      </c>
      <c r="BC49" s="98" t="s">
        <v>472</v>
      </c>
      <c r="BD49" s="5">
        <v>0.11158594491927826</v>
      </c>
      <c r="BE49" s="5">
        <v>-1</v>
      </c>
      <c r="BF49" s="98" t="s">
        <v>442</v>
      </c>
      <c r="BG49" s="5">
        <v>0.49814126394052044</v>
      </c>
      <c r="BH49" s="5">
        <v>-1</v>
      </c>
      <c r="BI49" s="98" t="s">
        <v>487</v>
      </c>
      <c r="BJ49" s="5">
        <v>6.6387141858839968E-2</v>
      </c>
      <c r="BK49" s="5">
        <v>-1</v>
      </c>
      <c r="BL49" s="98" t="s">
        <v>468</v>
      </c>
      <c r="BM49" s="5">
        <v>0.18309859154929578</v>
      </c>
      <c r="BN49" s="5">
        <v>-1</v>
      </c>
      <c r="BO49" s="98" t="s">
        <v>491</v>
      </c>
      <c r="BP49" s="5">
        <v>0.15307262569832403</v>
      </c>
      <c r="BQ49" s="5">
        <v>-1</v>
      </c>
      <c r="BR49" s="98" t="s">
        <v>487</v>
      </c>
      <c r="BS49" s="5">
        <v>0.22222222222222221</v>
      </c>
      <c r="BT49" s="5">
        <v>-1</v>
      </c>
      <c r="BU49" s="98" t="s">
        <v>442</v>
      </c>
      <c r="BV49" s="5">
        <v>8.3333333333333329E-2</v>
      </c>
      <c r="BW49" s="5">
        <v>-1</v>
      </c>
      <c r="BX49" s="98" t="s">
        <v>463</v>
      </c>
      <c r="BY49" s="5">
        <v>0</v>
      </c>
      <c r="BZ49" s="5">
        <v>-1</v>
      </c>
      <c r="CA49" s="98" t="s">
        <v>481</v>
      </c>
      <c r="CB49" s="5">
        <v>6.5641025641025641E-2</v>
      </c>
      <c r="CC49" s="5">
        <v>-1</v>
      </c>
      <c r="CD49" s="98" t="s">
        <v>488</v>
      </c>
      <c r="CE49" s="5">
        <v>0.91404860699466506</v>
      </c>
      <c r="CF49" s="5">
        <v>-1</v>
      </c>
      <c r="CG49" s="98" t="s">
        <v>456</v>
      </c>
      <c r="CH49" s="5">
        <v>1</v>
      </c>
      <c r="CI49" s="5">
        <v>-1</v>
      </c>
      <c r="CJ49" s="98" t="s">
        <v>465</v>
      </c>
      <c r="CK49" s="5">
        <v>9.5238095238095233E-2</v>
      </c>
      <c r="CL49" s="5">
        <v>-1</v>
      </c>
      <c r="CM49" s="98" t="s">
        <v>490</v>
      </c>
      <c r="CN49" s="5">
        <v>5.6924384027187767E-2</v>
      </c>
      <c r="CO49" s="5">
        <v>-1</v>
      </c>
      <c r="CP49" s="5">
        <v>42100350</v>
      </c>
      <c r="CQ49" s="5">
        <v>0.90093681482957944</v>
      </c>
      <c r="CR49" s="5">
        <v>-1</v>
      </c>
      <c r="CS49" s="5" t="s">
        <v>426</v>
      </c>
      <c r="CT49" s="5">
        <v>0.34375</v>
      </c>
      <c r="CU49" s="5">
        <v>-1</v>
      </c>
    </row>
    <row r="50" spans="1:99" x14ac:dyDescent="0.3">
      <c r="A50" s="9"/>
      <c r="S50" s="8"/>
      <c r="V50" s="98" t="s">
        <v>502</v>
      </c>
      <c r="W50" s="5">
        <v>1</v>
      </c>
      <c r="X50" s="5">
        <v>-1</v>
      </c>
      <c r="Y50" s="98" t="s">
        <v>455</v>
      </c>
      <c r="Z50" s="5">
        <v>0.69071278825995808</v>
      </c>
      <c r="AA50" s="5">
        <v>0.69071278825995808</v>
      </c>
      <c r="AB50" s="98" t="s">
        <v>495</v>
      </c>
      <c r="AC50" s="5">
        <v>0.75081859855926658</v>
      </c>
      <c r="AD50" s="5">
        <v>-1</v>
      </c>
      <c r="AE50" s="98" t="s">
        <v>459</v>
      </c>
      <c r="AF50" s="17">
        <v>0.83011049723756902</v>
      </c>
      <c r="AG50" s="17">
        <v>-1</v>
      </c>
      <c r="AH50" s="98" t="s">
        <v>499</v>
      </c>
      <c r="AI50" s="5">
        <v>11.805970149253731</v>
      </c>
      <c r="AJ50" s="5">
        <v>-1</v>
      </c>
      <c r="AK50" s="98" t="s">
        <v>499</v>
      </c>
      <c r="AL50" s="5">
        <v>0.86111111111111116</v>
      </c>
      <c r="AM50" s="5">
        <v>-1</v>
      </c>
      <c r="AN50" s="98" t="s">
        <v>491</v>
      </c>
      <c r="AO50" s="5">
        <v>0.82456140350877194</v>
      </c>
      <c r="AP50" s="5">
        <v>-1</v>
      </c>
      <c r="AQ50" s="98" t="s">
        <v>490</v>
      </c>
      <c r="AR50" s="17">
        <v>0.5056179775280899</v>
      </c>
      <c r="AS50" s="17">
        <v>-1</v>
      </c>
      <c r="AT50" s="98" t="s">
        <v>470</v>
      </c>
      <c r="AU50" s="5">
        <v>0.22141119221411193</v>
      </c>
      <c r="AV50" s="5">
        <v>-1</v>
      </c>
      <c r="AW50" s="98" t="s">
        <v>452</v>
      </c>
      <c r="AX50" s="5">
        <v>8.2667401488013229E-2</v>
      </c>
      <c r="AY50" s="5">
        <v>-1</v>
      </c>
      <c r="AZ50" s="98" t="s">
        <v>463</v>
      </c>
      <c r="BA50" s="5">
        <v>6.5292096219931275E-2</v>
      </c>
      <c r="BB50" s="5">
        <v>-1</v>
      </c>
      <c r="BC50" s="98" t="s">
        <v>484</v>
      </c>
      <c r="BD50" s="5">
        <v>0.11207645525629888</v>
      </c>
      <c r="BE50" s="5">
        <v>-1</v>
      </c>
      <c r="BF50" s="98" t="s">
        <v>432</v>
      </c>
      <c r="BG50" s="5">
        <v>0.5</v>
      </c>
      <c r="BH50" s="5">
        <v>-1</v>
      </c>
      <c r="BI50" s="98" t="s">
        <v>472</v>
      </c>
      <c r="BJ50" s="5">
        <v>8.3452893352462934E-2</v>
      </c>
      <c r="BK50" s="5">
        <v>-1</v>
      </c>
      <c r="BL50" s="98" t="s">
        <v>452</v>
      </c>
      <c r="BM50" s="5">
        <v>0.1834862385321101</v>
      </c>
      <c r="BN50" s="5">
        <v>-1</v>
      </c>
      <c r="BO50" s="98" t="s">
        <v>497</v>
      </c>
      <c r="BP50" s="5">
        <v>0.1544885177453027</v>
      </c>
      <c r="BQ50" s="5">
        <v>-1</v>
      </c>
      <c r="BR50" s="98" t="s">
        <v>491</v>
      </c>
      <c r="BS50" s="5">
        <v>0.22627737226277372</v>
      </c>
      <c r="BT50" s="5">
        <v>-1</v>
      </c>
      <c r="BU50" s="98" t="s">
        <v>454</v>
      </c>
      <c r="BV50" s="5">
        <v>8.873239436619719E-2</v>
      </c>
      <c r="BW50" s="5">
        <v>-1</v>
      </c>
      <c r="BX50" s="98" t="s">
        <v>431</v>
      </c>
      <c r="BY50" s="5">
        <v>0</v>
      </c>
      <c r="BZ50" s="5">
        <v>-1</v>
      </c>
      <c r="CA50" s="98" t="s">
        <v>496</v>
      </c>
      <c r="CB50" s="5">
        <v>6.5980844271018094E-2</v>
      </c>
      <c r="CC50" s="5">
        <v>-1</v>
      </c>
      <c r="CD50" s="98" t="s">
        <v>430</v>
      </c>
      <c r="CE50" s="5">
        <v>0.91425509110396574</v>
      </c>
      <c r="CF50" s="5">
        <v>-1</v>
      </c>
      <c r="CG50" s="98" t="s">
        <v>429</v>
      </c>
      <c r="CH50" s="5">
        <v>1</v>
      </c>
      <c r="CI50" s="5">
        <v>-1</v>
      </c>
      <c r="CJ50" s="98" t="s">
        <v>490</v>
      </c>
      <c r="CK50" s="5">
        <v>0.11195542046605876</v>
      </c>
      <c r="CL50" s="5">
        <v>-1</v>
      </c>
      <c r="CM50" s="98" t="s">
        <v>446</v>
      </c>
      <c r="CN50" s="5">
        <v>5.9405940594059403E-2</v>
      </c>
      <c r="CO50" s="5">
        <v>-1</v>
      </c>
      <c r="CP50" s="5" t="s">
        <v>457</v>
      </c>
      <c r="CQ50" s="5">
        <v>0.9029508196721312</v>
      </c>
      <c r="CR50" s="5">
        <v>-1</v>
      </c>
      <c r="CS50" s="5">
        <v>41980178</v>
      </c>
      <c r="CT50" s="5">
        <v>0.34679334916864607</v>
      </c>
      <c r="CU50" s="5">
        <v>-1</v>
      </c>
    </row>
    <row r="51" spans="1:99" ht="18.75" customHeight="1" x14ac:dyDescent="0.35">
      <c r="A51" s="9"/>
      <c r="B51" s="15"/>
      <c r="S51" s="8"/>
      <c r="V51" s="98" t="s">
        <v>438</v>
      </c>
      <c r="W51" s="5">
        <v>1.0920245398773005</v>
      </c>
      <c r="X51" s="5">
        <v>-1</v>
      </c>
      <c r="Y51" s="98" t="s">
        <v>444</v>
      </c>
      <c r="Z51" s="5">
        <v>0.69136170212765957</v>
      </c>
      <c r="AA51" s="5">
        <v>-1</v>
      </c>
      <c r="AB51" s="98" t="s">
        <v>470</v>
      </c>
      <c r="AC51" s="5">
        <v>0.75108225108225113</v>
      </c>
      <c r="AD51" s="5">
        <v>-1</v>
      </c>
      <c r="AE51" s="98" t="s">
        <v>442</v>
      </c>
      <c r="AF51" s="17">
        <v>0.83303194695599758</v>
      </c>
      <c r="AG51" s="17">
        <v>-1</v>
      </c>
      <c r="AH51" s="98" t="s">
        <v>486</v>
      </c>
      <c r="AI51" s="5">
        <v>12.176470588235293</v>
      </c>
      <c r="AJ51" s="5">
        <v>-1</v>
      </c>
      <c r="AK51" s="98" t="s">
        <v>468</v>
      </c>
      <c r="AL51" s="5">
        <v>0.88148148148148153</v>
      </c>
      <c r="AM51" s="5">
        <v>-1</v>
      </c>
      <c r="AN51" s="98" t="s">
        <v>463</v>
      </c>
      <c r="AO51" s="5">
        <v>0.82758620689655171</v>
      </c>
      <c r="AP51" s="5">
        <v>-1</v>
      </c>
      <c r="AQ51" s="98" t="s">
        <v>485</v>
      </c>
      <c r="AR51" s="17">
        <v>0.50580645161290327</v>
      </c>
      <c r="AS51" s="17">
        <v>-1</v>
      </c>
      <c r="AT51" s="98" t="s">
        <v>433</v>
      </c>
      <c r="AU51" s="5">
        <v>0.22793053545586106</v>
      </c>
      <c r="AV51" s="5">
        <v>-1</v>
      </c>
      <c r="AW51" s="98" t="s">
        <v>495</v>
      </c>
      <c r="AX51" s="5">
        <v>9.1269841269841265E-2</v>
      </c>
      <c r="AY51" s="5">
        <v>-1</v>
      </c>
      <c r="AZ51" s="98" t="s">
        <v>495</v>
      </c>
      <c r="BA51" s="5">
        <v>9.7883597883597878E-2</v>
      </c>
      <c r="BB51" s="5">
        <v>-1</v>
      </c>
      <c r="BC51" s="98" t="s">
        <v>496</v>
      </c>
      <c r="BD51" s="5">
        <v>0.12701482914248871</v>
      </c>
      <c r="BE51" s="5">
        <v>-1</v>
      </c>
      <c r="BF51" s="98" t="s">
        <v>467</v>
      </c>
      <c r="BG51" s="5">
        <v>0.5</v>
      </c>
      <c r="BH51" s="5">
        <v>-1</v>
      </c>
      <c r="BI51" s="98" t="s">
        <v>495</v>
      </c>
      <c r="BJ51" s="5">
        <v>9.4427244582043338E-2</v>
      </c>
      <c r="BK51" s="5">
        <v>-1</v>
      </c>
      <c r="BL51" s="98" t="s">
        <v>451</v>
      </c>
      <c r="BM51" s="5">
        <v>0.19937451133698203</v>
      </c>
      <c r="BN51" s="5">
        <v>-1</v>
      </c>
      <c r="BO51" s="98" t="s">
        <v>495</v>
      </c>
      <c r="BP51" s="5">
        <v>0.17741935483870969</v>
      </c>
      <c r="BQ51" s="5">
        <v>-1</v>
      </c>
      <c r="BR51" s="98" t="s">
        <v>469</v>
      </c>
      <c r="BS51" s="5">
        <v>0.23595505617977527</v>
      </c>
      <c r="BT51" s="5">
        <v>-1</v>
      </c>
      <c r="BU51" s="98" t="s">
        <v>459</v>
      </c>
      <c r="BV51" s="5">
        <v>8.9285714285714288E-2</v>
      </c>
      <c r="BW51" s="5">
        <v>-1</v>
      </c>
      <c r="BX51" s="98" t="s">
        <v>504</v>
      </c>
      <c r="BY51" s="5">
        <v>0</v>
      </c>
      <c r="BZ51" s="5">
        <v>-1</v>
      </c>
      <c r="CA51" s="98" t="s">
        <v>430</v>
      </c>
      <c r="CB51" s="5">
        <v>6.9316493313521549E-2</v>
      </c>
      <c r="CC51" s="5">
        <v>-1</v>
      </c>
      <c r="CD51" s="98" t="s">
        <v>484</v>
      </c>
      <c r="CE51" s="5">
        <v>0.91428571428571426</v>
      </c>
      <c r="CF51" s="5">
        <v>-1</v>
      </c>
      <c r="CG51" s="98" t="s">
        <v>478</v>
      </c>
      <c r="CH51" s="5">
        <v>1</v>
      </c>
      <c r="CI51" s="5">
        <v>-1</v>
      </c>
      <c r="CJ51" s="98" t="s">
        <v>428</v>
      </c>
      <c r="CK51" s="5">
        <v>0.11276794035414725</v>
      </c>
      <c r="CL51" s="5">
        <v>-1</v>
      </c>
      <c r="CM51" s="98" t="s">
        <v>434</v>
      </c>
      <c r="CN51" s="5">
        <v>0.1</v>
      </c>
      <c r="CO51" s="5">
        <v>-1</v>
      </c>
      <c r="CP51" s="5">
        <v>40305172</v>
      </c>
      <c r="CQ51" s="5">
        <v>0.90328467153284675</v>
      </c>
      <c r="CR51" s="5">
        <v>-1</v>
      </c>
      <c r="CS51" s="5">
        <v>39153580</v>
      </c>
      <c r="CT51" s="5">
        <v>0.35147058823529409</v>
      </c>
      <c r="CU51" s="5">
        <v>-1</v>
      </c>
    </row>
    <row r="52" spans="1:99" x14ac:dyDescent="0.3">
      <c r="A52" s="9"/>
      <c r="S52" s="8"/>
      <c r="V52" s="98" t="s">
        <v>486</v>
      </c>
      <c r="W52" s="5">
        <v>1.1428571428571428</v>
      </c>
      <c r="X52" s="5">
        <v>-1</v>
      </c>
      <c r="Y52" s="98" t="s">
        <v>461</v>
      </c>
      <c r="Z52" s="5">
        <v>0.69536398467432947</v>
      </c>
      <c r="AA52" s="5">
        <v>-1</v>
      </c>
      <c r="AB52" s="98" t="s">
        <v>449</v>
      </c>
      <c r="AC52" s="5">
        <v>0.75254237288135595</v>
      </c>
      <c r="AD52" s="5">
        <v>-1</v>
      </c>
      <c r="AE52" s="98" t="s">
        <v>498</v>
      </c>
      <c r="AF52" s="17">
        <v>0.83673469387755106</v>
      </c>
      <c r="AG52" s="17">
        <v>-1</v>
      </c>
      <c r="AH52" s="98" t="s">
        <v>471</v>
      </c>
      <c r="AI52" s="5">
        <v>12.227272727272727</v>
      </c>
      <c r="AJ52" s="5">
        <v>-1</v>
      </c>
      <c r="AK52" s="98" t="s">
        <v>474</v>
      </c>
      <c r="AL52" s="5">
        <v>0.88888888888888884</v>
      </c>
      <c r="AM52" s="5">
        <v>-1</v>
      </c>
      <c r="AN52" s="98" t="s">
        <v>468</v>
      </c>
      <c r="AO52" s="5">
        <v>0.8303571428571429</v>
      </c>
      <c r="AP52" s="5">
        <v>-1</v>
      </c>
      <c r="AQ52" s="98" t="s">
        <v>444</v>
      </c>
      <c r="AR52" s="17">
        <v>0.51424501424501423</v>
      </c>
      <c r="AS52" s="17">
        <v>-1</v>
      </c>
      <c r="AT52" s="98" t="s">
        <v>477</v>
      </c>
      <c r="AU52" s="5">
        <v>0.24538545059717698</v>
      </c>
      <c r="AV52" s="5">
        <v>-1</v>
      </c>
      <c r="AW52" s="98" t="s">
        <v>480</v>
      </c>
      <c r="AX52" s="5">
        <v>9.5744680851063829E-2</v>
      </c>
      <c r="AY52" s="5">
        <v>-1</v>
      </c>
      <c r="AZ52" s="98" t="s">
        <v>456</v>
      </c>
      <c r="BA52" s="5">
        <v>0.10178154205607477</v>
      </c>
      <c r="BB52" s="5">
        <v>-1</v>
      </c>
      <c r="BC52" s="98" t="s">
        <v>482</v>
      </c>
      <c r="BD52" s="5">
        <v>0.15573770491803279</v>
      </c>
      <c r="BE52" s="5">
        <v>-1</v>
      </c>
      <c r="BF52" s="98" t="s">
        <v>495</v>
      </c>
      <c r="BG52" s="5">
        <v>0.51923076923076927</v>
      </c>
      <c r="BH52" s="5">
        <v>-1</v>
      </c>
      <c r="BI52" s="98" t="s">
        <v>484</v>
      </c>
      <c r="BJ52" s="5">
        <v>9.9701746910950143E-2</v>
      </c>
      <c r="BK52" s="5">
        <v>-1</v>
      </c>
      <c r="BL52" s="98" t="s">
        <v>487</v>
      </c>
      <c r="BM52" s="5">
        <v>0.22105263157894736</v>
      </c>
      <c r="BN52" s="5">
        <v>-1</v>
      </c>
      <c r="BO52" s="98" t="s">
        <v>472</v>
      </c>
      <c r="BP52" s="5">
        <v>0.18246445497630331</v>
      </c>
      <c r="BQ52" s="5">
        <v>-1</v>
      </c>
      <c r="BR52" s="98" t="s">
        <v>483</v>
      </c>
      <c r="BS52" s="5">
        <v>0.25</v>
      </c>
      <c r="BT52" s="5">
        <v>-1</v>
      </c>
      <c r="BU52" s="98" t="s">
        <v>491</v>
      </c>
      <c r="BV52" s="5">
        <v>9.3023255813953487E-2</v>
      </c>
      <c r="BW52" s="5">
        <v>-1</v>
      </c>
      <c r="BX52" s="98" t="s">
        <v>494</v>
      </c>
      <c r="BY52" s="5">
        <v>0</v>
      </c>
      <c r="BZ52" s="5">
        <v>-1</v>
      </c>
      <c r="CA52" s="98" t="s">
        <v>504</v>
      </c>
      <c r="CB52" s="5">
        <v>6.9598765432098766E-2</v>
      </c>
      <c r="CC52" s="5">
        <v>-1</v>
      </c>
      <c r="CD52" s="98" t="s">
        <v>442</v>
      </c>
      <c r="CE52" s="5">
        <v>0.91436726926736445</v>
      </c>
      <c r="CF52" s="5">
        <v>-1</v>
      </c>
      <c r="CG52" s="98" t="s">
        <v>507</v>
      </c>
      <c r="CJ52" s="98" t="s">
        <v>495</v>
      </c>
      <c r="CK52" s="5">
        <v>0.11376404494382023</v>
      </c>
      <c r="CL52" s="5">
        <v>-1</v>
      </c>
      <c r="CM52" s="98" t="s">
        <v>442</v>
      </c>
      <c r="CN52" s="5">
        <v>0.10283687943262411</v>
      </c>
      <c r="CO52" s="5">
        <v>-1</v>
      </c>
      <c r="CP52" s="5">
        <v>38232032</v>
      </c>
      <c r="CQ52" s="5">
        <v>0.90916541456085231</v>
      </c>
      <c r="CR52" s="5">
        <v>-1</v>
      </c>
      <c r="CS52" s="5">
        <v>38427288</v>
      </c>
      <c r="CT52" s="5">
        <v>0.35147540983606557</v>
      </c>
      <c r="CU52" s="5">
        <v>-1</v>
      </c>
    </row>
    <row r="53" spans="1:99" x14ac:dyDescent="0.3">
      <c r="A53" s="9"/>
      <c r="S53" s="8"/>
      <c r="V53" s="98" t="s">
        <v>473</v>
      </c>
      <c r="W53" s="5">
        <v>1.1666666666666667</v>
      </c>
      <c r="X53" s="5">
        <v>-1</v>
      </c>
      <c r="Y53" s="98" t="s">
        <v>463</v>
      </c>
      <c r="Z53" s="5">
        <v>0.6980952380952381</v>
      </c>
      <c r="AA53" s="5">
        <v>-1</v>
      </c>
      <c r="AB53" s="98" t="s">
        <v>488</v>
      </c>
      <c r="AC53" s="5">
        <v>0.76207898418164211</v>
      </c>
      <c r="AD53" s="5">
        <v>-1</v>
      </c>
      <c r="AE53" s="98" t="s">
        <v>455</v>
      </c>
      <c r="AF53" s="17">
        <v>0.83714333388953777</v>
      </c>
      <c r="AG53" s="17">
        <v>0.83714333388953777</v>
      </c>
      <c r="AH53" s="98" t="s">
        <v>448</v>
      </c>
      <c r="AI53" s="5">
        <v>12.231884057971014</v>
      </c>
      <c r="AJ53" s="5">
        <v>-1</v>
      </c>
      <c r="AK53" s="98" t="s">
        <v>454</v>
      </c>
      <c r="AL53" s="5">
        <v>0.88888888888888884</v>
      </c>
      <c r="AM53" s="5">
        <v>-1</v>
      </c>
      <c r="AN53" s="98" t="s">
        <v>454</v>
      </c>
      <c r="AO53" s="5">
        <v>0.8318840579710145</v>
      </c>
      <c r="AP53" s="5">
        <v>-1</v>
      </c>
      <c r="AQ53" s="98" t="s">
        <v>497</v>
      </c>
      <c r="AR53" s="17">
        <v>0.52903225806451615</v>
      </c>
      <c r="AS53" s="17">
        <v>-1</v>
      </c>
      <c r="AT53" s="98" t="s">
        <v>480</v>
      </c>
      <c r="AU53" s="5">
        <v>0.25340599455040874</v>
      </c>
      <c r="AV53" s="5">
        <v>-1</v>
      </c>
      <c r="AW53" s="98" t="s">
        <v>466</v>
      </c>
      <c r="AX53" s="5">
        <v>0.1</v>
      </c>
      <c r="AY53" s="5">
        <v>-1</v>
      </c>
      <c r="AZ53" s="98" t="s">
        <v>434</v>
      </c>
      <c r="BA53" s="5">
        <v>0.10526315789473684</v>
      </c>
      <c r="BB53" s="5">
        <v>-1</v>
      </c>
      <c r="BC53" s="98" t="s">
        <v>448</v>
      </c>
      <c r="BD53" s="5">
        <v>0.16326530612244897</v>
      </c>
      <c r="BE53" s="5">
        <v>-1</v>
      </c>
      <c r="BF53" s="98" t="s">
        <v>441</v>
      </c>
      <c r="BG53" s="5">
        <v>0.52941176470588236</v>
      </c>
      <c r="BH53" s="5">
        <v>-1</v>
      </c>
      <c r="BI53" s="98" t="s">
        <v>471</v>
      </c>
      <c r="BJ53" s="5">
        <v>0.11194029850746269</v>
      </c>
      <c r="BK53" s="5">
        <v>-1</v>
      </c>
      <c r="BL53" s="98" t="s">
        <v>491</v>
      </c>
      <c r="BM53" s="5">
        <v>0.22727272727272727</v>
      </c>
      <c r="BN53" s="5">
        <v>-1</v>
      </c>
      <c r="BO53" s="98" t="s">
        <v>447</v>
      </c>
      <c r="BP53" s="5">
        <v>0.2273485269594219</v>
      </c>
      <c r="BQ53" s="5">
        <v>-1</v>
      </c>
      <c r="BR53" s="98" t="s">
        <v>443</v>
      </c>
      <c r="BS53" s="5">
        <v>0.25</v>
      </c>
      <c r="BT53" s="5">
        <v>-1</v>
      </c>
      <c r="BU53" s="98" t="s">
        <v>493</v>
      </c>
      <c r="BV53" s="5">
        <v>9.3333333333333338E-2</v>
      </c>
      <c r="BW53" s="5">
        <v>-1</v>
      </c>
      <c r="BX53" s="98" t="s">
        <v>443</v>
      </c>
      <c r="BY53" s="5">
        <v>0</v>
      </c>
      <c r="BZ53" s="5">
        <v>-1</v>
      </c>
      <c r="CA53" s="98" t="s">
        <v>483</v>
      </c>
      <c r="CB53" s="5">
        <v>6.9987699876998766E-2</v>
      </c>
      <c r="CC53" s="5">
        <v>-1</v>
      </c>
      <c r="CD53" s="98" t="s">
        <v>483</v>
      </c>
      <c r="CE53" s="5">
        <v>0.91564147627416526</v>
      </c>
      <c r="CF53" s="5">
        <v>-1</v>
      </c>
      <c r="CG53" s="98" t="s">
        <v>507</v>
      </c>
      <c r="CJ53" s="98" t="s">
        <v>447</v>
      </c>
      <c r="CK53" s="5">
        <v>0.125044404973357</v>
      </c>
      <c r="CL53" s="5">
        <v>-1</v>
      </c>
      <c r="CM53" s="98" t="s">
        <v>495</v>
      </c>
      <c r="CN53" s="5">
        <v>0.10294117647058823</v>
      </c>
      <c r="CO53" s="5">
        <v>-1</v>
      </c>
      <c r="CP53" s="5">
        <v>44420416</v>
      </c>
      <c r="CQ53" s="5">
        <v>0.91031390134529144</v>
      </c>
      <c r="CR53" s="5">
        <v>-1</v>
      </c>
      <c r="CS53" s="5">
        <v>42050407</v>
      </c>
      <c r="CT53" s="5">
        <v>0.35294117647058826</v>
      </c>
      <c r="CU53" s="5">
        <v>-1</v>
      </c>
    </row>
    <row r="54" spans="1:99" x14ac:dyDescent="0.3">
      <c r="A54" s="9"/>
      <c r="S54" s="8"/>
      <c r="V54" s="98" t="s">
        <v>459</v>
      </c>
      <c r="W54" s="5">
        <v>1.2</v>
      </c>
      <c r="X54" s="5">
        <v>-1</v>
      </c>
      <c r="Y54" s="98" t="s">
        <v>440</v>
      </c>
      <c r="Z54" s="5">
        <v>0.69843373493975902</v>
      </c>
      <c r="AA54" s="5">
        <v>-1</v>
      </c>
      <c r="AB54" s="98" t="s">
        <v>452</v>
      </c>
      <c r="AC54" s="5">
        <v>0.77157428533082806</v>
      </c>
      <c r="AD54" s="5">
        <v>-1</v>
      </c>
      <c r="AE54" s="98" t="s">
        <v>477</v>
      </c>
      <c r="AF54" s="17">
        <v>0.83846153846153848</v>
      </c>
      <c r="AG54" s="17">
        <v>-1</v>
      </c>
      <c r="AH54" s="98" t="s">
        <v>447</v>
      </c>
      <c r="AI54" s="5">
        <v>12.407407407407407</v>
      </c>
      <c r="AJ54" s="5">
        <v>-1</v>
      </c>
      <c r="AK54" s="98" t="s">
        <v>464</v>
      </c>
      <c r="AL54" s="5">
        <v>0.89090909090909087</v>
      </c>
      <c r="AM54" s="5">
        <v>-1</v>
      </c>
      <c r="AN54" s="98" t="s">
        <v>464</v>
      </c>
      <c r="AO54" s="5">
        <v>0.83870967741935487</v>
      </c>
      <c r="AP54" s="5">
        <v>-1</v>
      </c>
      <c r="AQ54" s="98" t="s">
        <v>499</v>
      </c>
      <c r="AR54" s="17">
        <v>0.52941176470588236</v>
      </c>
      <c r="AS54" s="17">
        <v>-1</v>
      </c>
      <c r="AT54" s="98" t="s">
        <v>459</v>
      </c>
      <c r="AU54" s="5">
        <v>0.28039430449069003</v>
      </c>
      <c r="AV54" s="5">
        <v>-1</v>
      </c>
      <c r="AW54" s="98" t="s">
        <v>473</v>
      </c>
      <c r="AX54" s="5">
        <v>0.10012360939431397</v>
      </c>
      <c r="AY54" s="5">
        <v>-1</v>
      </c>
      <c r="AZ54" s="98" t="s">
        <v>442</v>
      </c>
      <c r="BA54" s="5">
        <v>0.10778583119008651</v>
      </c>
      <c r="BB54" s="5">
        <v>-1</v>
      </c>
      <c r="BC54" s="98" t="s">
        <v>434</v>
      </c>
      <c r="BD54" s="5">
        <v>0.16666666666666666</v>
      </c>
      <c r="BE54" s="5">
        <v>-1</v>
      </c>
      <c r="BF54" s="98" t="s">
        <v>446</v>
      </c>
      <c r="BG54" s="5">
        <v>0.52941176470588236</v>
      </c>
      <c r="BH54" s="5">
        <v>-1</v>
      </c>
      <c r="BI54" s="98" t="s">
        <v>447</v>
      </c>
      <c r="BJ54" s="5">
        <v>0.12277126846663271</v>
      </c>
      <c r="BK54" s="5">
        <v>-1</v>
      </c>
      <c r="BL54" s="98" t="s">
        <v>446</v>
      </c>
      <c r="BM54" s="5">
        <v>0.32835820895522388</v>
      </c>
      <c r="BN54" s="5">
        <v>-1</v>
      </c>
      <c r="BO54" s="98" t="s">
        <v>498</v>
      </c>
      <c r="BP54" s="5">
        <v>0.23529411764705882</v>
      </c>
      <c r="BQ54" s="5">
        <v>-1</v>
      </c>
      <c r="BR54" s="98" t="s">
        <v>495</v>
      </c>
      <c r="BS54" s="5">
        <v>0.27272727272727271</v>
      </c>
      <c r="BT54" s="5">
        <v>-1</v>
      </c>
      <c r="BU54" s="98" t="s">
        <v>504</v>
      </c>
      <c r="BV54" s="5">
        <v>9.6256684491978606E-2</v>
      </c>
      <c r="BW54" s="5">
        <v>-1</v>
      </c>
      <c r="BX54" s="98" t="s">
        <v>466</v>
      </c>
      <c r="BY54" s="5">
        <v>0</v>
      </c>
      <c r="BZ54" s="5">
        <v>-1</v>
      </c>
      <c r="CA54" s="98" t="s">
        <v>491</v>
      </c>
      <c r="CB54" s="5">
        <v>7.0756361101429063E-2</v>
      </c>
      <c r="CC54" s="5">
        <v>-1</v>
      </c>
      <c r="CD54" s="98" t="s">
        <v>477</v>
      </c>
      <c r="CE54" s="5">
        <v>0.91591591591591592</v>
      </c>
      <c r="CF54" s="5">
        <v>-1</v>
      </c>
      <c r="CG54" s="98" t="s">
        <v>507</v>
      </c>
      <c r="CJ54" s="98" t="s">
        <v>459</v>
      </c>
      <c r="CK54" s="5">
        <v>0.13539192399049882</v>
      </c>
      <c r="CL54" s="5">
        <v>-1</v>
      </c>
      <c r="CM54" s="98" t="s">
        <v>486</v>
      </c>
      <c r="CN54" s="5">
        <v>0.12382234185733512</v>
      </c>
      <c r="CO54" s="5">
        <v>-1</v>
      </c>
      <c r="CP54" s="5">
        <v>21162280</v>
      </c>
      <c r="CQ54" s="5">
        <v>0.9152542372881356</v>
      </c>
      <c r="CR54" s="5">
        <v>-1</v>
      </c>
      <c r="CS54" s="5">
        <v>21162280</v>
      </c>
      <c r="CT54" s="5">
        <v>0.35443037974683544</v>
      </c>
      <c r="CU54" s="5">
        <v>-1</v>
      </c>
    </row>
    <row r="55" spans="1:99" x14ac:dyDescent="0.3">
      <c r="A55" s="9"/>
      <c r="S55" s="8"/>
      <c r="V55" s="98" t="s">
        <v>432</v>
      </c>
      <c r="W55" s="5">
        <v>1.25</v>
      </c>
      <c r="X55" s="5">
        <v>-1</v>
      </c>
      <c r="Y55" s="98" t="s">
        <v>453</v>
      </c>
      <c r="Z55" s="5">
        <v>0.70235294117647062</v>
      </c>
      <c r="AA55" s="5">
        <v>-1</v>
      </c>
      <c r="AB55" s="98" t="s">
        <v>484</v>
      </c>
      <c r="AC55" s="5">
        <v>0.78338815789473681</v>
      </c>
      <c r="AD55" s="5">
        <v>-1</v>
      </c>
      <c r="AE55" s="98" t="s">
        <v>435</v>
      </c>
      <c r="AF55" s="17">
        <v>0.84036697247706427</v>
      </c>
      <c r="AG55" s="17">
        <v>-1</v>
      </c>
      <c r="AH55" s="98" t="s">
        <v>456</v>
      </c>
      <c r="AI55" s="5">
        <v>12.44299674267101</v>
      </c>
      <c r="AJ55" s="5">
        <v>-1</v>
      </c>
      <c r="AK55" s="98" t="s">
        <v>491</v>
      </c>
      <c r="AL55" s="5">
        <v>0.8928571428571429</v>
      </c>
      <c r="AM55" s="5">
        <v>-1</v>
      </c>
      <c r="AN55" s="98" t="s">
        <v>485</v>
      </c>
      <c r="AO55" s="5">
        <v>0.84076433121019112</v>
      </c>
      <c r="AP55" s="5">
        <v>-1</v>
      </c>
      <c r="AQ55" s="98" t="s">
        <v>467</v>
      </c>
      <c r="AR55" s="17">
        <v>0.53260869565217395</v>
      </c>
      <c r="AS55" s="17">
        <v>-1</v>
      </c>
      <c r="AT55" s="98" t="s">
        <v>451</v>
      </c>
      <c r="AU55" s="5">
        <v>0.31724535369543294</v>
      </c>
      <c r="AV55" s="5">
        <v>-1</v>
      </c>
      <c r="AW55" s="98" t="s">
        <v>499</v>
      </c>
      <c r="AX55" s="5">
        <v>0.10256410256410256</v>
      </c>
      <c r="AY55" s="5">
        <v>-1</v>
      </c>
      <c r="AZ55" s="98" t="s">
        <v>490</v>
      </c>
      <c r="BA55" s="5">
        <v>0.10808901448251501</v>
      </c>
      <c r="BB55" s="5">
        <v>-1</v>
      </c>
      <c r="BC55" s="98" t="s">
        <v>451</v>
      </c>
      <c r="BD55" s="5">
        <v>0.18917558212712399</v>
      </c>
      <c r="BE55" s="5">
        <v>-1</v>
      </c>
      <c r="BF55" s="98" t="s">
        <v>491</v>
      </c>
      <c r="BG55" s="5">
        <v>0.63265306122448983</v>
      </c>
      <c r="BH55" s="5">
        <v>-1</v>
      </c>
      <c r="BI55" s="98" t="s">
        <v>451</v>
      </c>
      <c r="BJ55" s="5">
        <v>0.15671138883783617</v>
      </c>
      <c r="BK55" s="5">
        <v>-1</v>
      </c>
      <c r="BL55" s="98" t="s">
        <v>482</v>
      </c>
      <c r="BM55" s="5">
        <v>0.5</v>
      </c>
      <c r="BN55" s="5">
        <v>-1</v>
      </c>
      <c r="BO55" s="98" t="s">
        <v>487</v>
      </c>
      <c r="BP55" s="5">
        <v>0.24226110363391656</v>
      </c>
      <c r="BQ55" s="5">
        <v>-1</v>
      </c>
      <c r="BR55" s="98" t="s">
        <v>439</v>
      </c>
      <c r="BS55" s="5">
        <v>0.28000000000000003</v>
      </c>
      <c r="BT55" s="5">
        <v>-1</v>
      </c>
      <c r="BU55" s="98" t="s">
        <v>431</v>
      </c>
      <c r="BV55" s="5">
        <v>0.1</v>
      </c>
      <c r="BW55" s="5">
        <v>-1</v>
      </c>
      <c r="BX55" s="98" t="s">
        <v>492</v>
      </c>
      <c r="BY55" s="5">
        <v>0</v>
      </c>
      <c r="BZ55" s="5">
        <v>-1</v>
      </c>
      <c r="CA55" s="98" t="s">
        <v>452</v>
      </c>
      <c r="CB55" s="5">
        <v>7.2270763634001367E-2</v>
      </c>
      <c r="CC55" s="5">
        <v>-1</v>
      </c>
      <c r="CD55" s="98" t="s">
        <v>454</v>
      </c>
      <c r="CE55" s="5">
        <v>0.91714490674318505</v>
      </c>
      <c r="CF55" s="5">
        <v>-1</v>
      </c>
      <c r="CG55" s="98" t="s">
        <v>507</v>
      </c>
      <c r="CJ55" s="98" t="s">
        <v>479</v>
      </c>
      <c r="CK55" s="5">
        <v>0.14814814814814814</v>
      </c>
      <c r="CL55" s="5">
        <v>-1</v>
      </c>
      <c r="CM55" s="98" t="s">
        <v>431</v>
      </c>
      <c r="CN55" s="5">
        <v>0.1357142857142857</v>
      </c>
      <c r="CO55" s="5">
        <v>-1</v>
      </c>
      <c r="CP55" s="5">
        <v>43995165</v>
      </c>
      <c r="CQ55" s="5">
        <v>0.92352419434315558</v>
      </c>
      <c r="CR55" s="5">
        <v>-1</v>
      </c>
      <c r="CS55" s="5">
        <v>38194961</v>
      </c>
      <c r="CT55" s="5">
        <v>0.36067059356592662</v>
      </c>
      <c r="CU55" s="5">
        <v>-1</v>
      </c>
    </row>
    <row r="56" spans="1:99" x14ac:dyDescent="0.3">
      <c r="A56" s="9"/>
      <c r="S56" s="8"/>
      <c r="V56" s="98" t="s">
        <v>467</v>
      </c>
      <c r="W56" s="5">
        <v>1.25</v>
      </c>
      <c r="X56" s="5">
        <v>-1</v>
      </c>
      <c r="Y56" s="98" t="s">
        <v>504</v>
      </c>
      <c r="Z56" s="5">
        <v>0.70811111111111114</v>
      </c>
      <c r="AA56" s="5">
        <v>-1</v>
      </c>
      <c r="AB56" s="98" t="s">
        <v>446</v>
      </c>
      <c r="AC56" s="5">
        <v>0.78397711015736771</v>
      </c>
      <c r="AD56" s="5">
        <v>-1</v>
      </c>
      <c r="AE56" s="98" t="s">
        <v>484</v>
      </c>
      <c r="AF56" s="17">
        <v>0.8420551855375833</v>
      </c>
      <c r="AG56" s="17">
        <v>-1</v>
      </c>
      <c r="AH56" s="98" t="s">
        <v>426</v>
      </c>
      <c r="AI56" s="5">
        <v>12.727272727272727</v>
      </c>
      <c r="AJ56" s="5">
        <v>-1</v>
      </c>
      <c r="AK56" s="98" t="s">
        <v>433</v>
      </c>
      <c r="AL56" s="5">
        <v>0.89393939393939392</v>
      </c>
      <c r="AM56" s="5">
        <v>-1</v>
      </c>
      <c r="AN56" s="98" t="s">
        <v>433</v>
      </c>
      <c r="AO56" s="5">
        <v>0.84545454545454546</v>
      </c>
      <c r="AP56" s="5">
        <v>-1</v>
      </c>
      <c r="AQ56" s="98" t="s">
        <v>477</v>
      </c>
      <c r="AR56" s="17">
        <v>0.54285714285714282</v>
      </c>
      <c r="AS56" s="17">
        <v>-1</v>
      </c>
      <c r="AT56" s="98" t="s">
        <v>479</v>
      </c>
      <c r="AU56" s="5">
        <v>0.34883720930232559</v>
      </c>
      <c r="AV56" s="5">
        <v>-1</v>
      </c>
      <c r="AW56" s="98" t="s">
        <v>483</v>
      </c>
      <c r="AX56" s="5">
        <v>0.10259579728059333</v>
      </c>
      <c r="AY56" s="5">
        <v>-1</v>
      </c>
      <c r="AZ56" s="98" t="s">
        <v>447</v>
      </c>
      <c r="BA56" s="5">
        <v>0.11908804268736357</v>
      </c>
      <c r="BB56" s="5">
        <v>-1</v>
      </c>
      <c r="BC56" s="98" t="s">
        <v>477</v>
      </c>
      <c r="BD56" s="5">
        <v>0.19365609348914858</v>
      </c>
      <c r="BE56" s="5">
        <v>-1</v>
      </c>
      <c r="BF56" s="98" t="s">
        <v>493</v>
      </c>
      <c r="BG56" s="5">
        <v>0.66666666666666663</v>
      </c>
      <c r="BH56" s="5">
        <v>-1</v>
      </c>
      <c r="BI56" s="98" t="s">
        <v>493</v>
      </c>
      <c r="BJ56" s="5">
        <v>0.17321867321867321</v>
      </c>
      <c r="BK56" s="5">
        <v>-1</v>
      </c>
      <c r="BL56" s="98" t="s">
        <v>444</v>
      </c>
      <c r="BM56" s="5">
        <v>0.66666666666666663</v>
      </c>
      <c r="BN56" s="5">
        <v>-1</v>
      </c>
      <c r="BO56" s="98" t="s">
        <v>433</v>
      </c>
      <c r="BP56" s="5">
        <v>0.26351560086499848</v>
      </c>
      <c r="BQ56" s="5">
        <v>-1</v>
      </c>
      <c r="BR56" s="98" t="s">
        <v>465</v>
      </c>
      <c r="BS56" s="5">
        <v>0.2857142857142857</v>
      </c>
      <c r="BT56" s="5">
        <v>-1</v>
      </c>
      <c r="BU56" s="98" t="s">
        <v>492</v>
      </c>
      <c r="BV56" s="5">
        <v>0.10174418604651163</v>
      </c>
      <c r="BW56" s="5">
        <v>-1</v>
      </c>
      <c r="BX56" s="98" t="s">
        <v>468</v>
      </c>
      <c r="BY56" s="5">
        <v>0</v>
      </c>
      <c r="BZ56" s="5">
        <v>-1</v>
      </c>
      <c r="CA56" s="98" t="s">
        <v>431</v>
      </c>
      <c r="CB56" s="5">
        <v>7.4274331246442796E-2</v>
      </c>
      <c r="CC56" s="5">
        <v>-1</v>
      </c>
      <c r="CD56" s="98" t="s">
        <v>432</v>
      </c>
      <c r="CE56" s="5">
        <v>0.91880341880341876</v>
      </c>
      <c r="CF56" s="5">
        <v>-1</v>
      </c>
      <c r="CG56" s="98" t="s">
        <v>507</v>
      </c>
      <c r="CJ56" s="98" t="s">
        <v>486</v>
      </c>
      <c r="CK56" s="5">
        <v>0.17123745819397992</v>
      </c>
      <c r="CL56" s="5">
        <v>-1</v>
      </c>
      <c r="CM56" s="98" t="s">
        <v>447</v>
      </c>
      <c r="CN56" s="5">
        <v>0.13690476190476192</v>
      </c>
      <c r="CO56" s="5">
        <v>-1</v>
      </c>
      <c r="CP56" s="5">
        <v>2000613</v>
      </c>
      <c r="CQ56" s="5">
        <v>0.9235588972431078</v>
      </c>
      <c r="CR56" s="5">
        <v>-1</v>
      </c>
      <c r="CS56" s="5">
        <v>41215331</v>
      </c>
      <c r="CT56" s="5">
        <v>0.36571428571428571</v>
      </c>
      <c r="CU56" s="5">
        <v>-1</v>
      </c>
    </row>
    <row r="57" spans="1:99" x14ac:dyDescent="0.3">
      <c r="A57" s="9"/>
      <c r="S57" s="8"/>
      <c r="V57" s="98" t="s">
        <v>468</v>
      </c>
      <c r="W57" s="5">
        <v>1.2941176470588236</v>
      </c>
      <c r="X57" s="5">
        <v>-1</v>
      </c>
      <c r="Y57" s="98" t="s">
        <v>501</v>
      </c>
      <c r="Z57" s="5">
        <v>0.7154166666666667</v>
      </c>
      <c r="AA57" s="5">
        <v>-1</v>
      </c>
      <c r="AB57" s="98" t="s">
        <v>461</v>
      </c>
      <c r="AC57" s="5">
        <v>0.79883189156427348</v>
      </c>
      <c r="AD57" s="5">
        <v>-1</v>
      </c>
      <c r="AE57" s="98" t="s">
        <v>463</v>
      </c>
      <c r="AF57" s="17">
        <v>0.84262948207171318</v>
      </c>
      <c r="AG57" s="17">
        <v>-1</v>
      </c>
      <c r="AH57" s="98" t="s">
        <v>430</v>
      </c>
      <c r="AI57" s="5">
        <v>12.875</v>
      </c>
      <c r="AJ57" s="5">
        <v>-1</v>
      </c>
      <c r="AK57" s="98" t="s">
        <v>447</v>
      </c>
      <c r="AL57" s="5">
        <v>0.89743589743589747</v>
      </c>
      <c r="AM57" s="5">
        <v>-1</v>
      </c>
      <c r="AN57" s="98" t="s">
        <v>440</v>
      </c>
      <c r="AO57" s="5">
        <v>0.85185185185185186</v>
      </c>
      <c r="AP57" s="5">
        <v>-1</v>
      </c>
      <c r="AQ57" s="98" t="s">
        <v>504</v>
      </c>
      <c r="AR57" s="17">
        <v>0.54486133768352363</v>
      </c>
      <c r="AS57" s="17">
        <v>-1</v>
      </c>
      <c r="AT57" s="98" t="s">
        <v>472</v>
      </c>
      <c r="AU57" s="5">
        <v>0.3767292849861657</v>
      </c>
      <c r="AV57" s="5">
        <v>-1</v>
      </c>
      <c r="AW57" s="98" t="s">
        <v>490</v>
      </c>
      <c r="AX57" s="5">
        <v>0.10300820419325434</v>
      </c>
      <c r="AY57" s="5">
        <v>-1</v>
      </c>
      <c r="AZ57" s="98" t="s">
        <v>428</v>
      </c>
      <c r="BA57" s="5">
        <v>0.13513513513513514</v>
      </c>
      <c r="BB57" s="5">
        <v>-1</v>
      </c>
      <c r="BC57" s="98" t="s">
        <v>431</v>
      </c>
      <c r="BD57" s="5">
        <v>0.20083682008368201</v>
      </c>
      <c r="BE57" s="5">
        <v>-1</v>
      </c>
      <c r="BF57" s="98" t="s">
        <v>426</v>
      </c>
      <c r="BG57" s="5">
        <v>0.66666666666666663</v>
      </c>
      <c r="BH57" s="5">
        <v>-1</v>
      </c>
      <c r="BI57" s="98" t="s">
        <v>489</v>
      </c>
      <c r="BJ57" s="5">
        <v>0.18046971569839307</v>
      </c>
      <c r="BK57" s="5">
        <v>-1</v>
      </c>
      <c r="BL57" s="98" t="s">
        <v>459</v>
      </c>
      <c r="BM57" s="5">
        <v>0.66666666666666663</v>
      </c>
      <c r="BN57" s="5">
        <v>-1</v>
      </c>
      <c r="BO57" s="98" t="s">
        <v>451</v>
      </c>
      <c r="BP57" s="5">
        <v>0.26693333333333336</v>
      </c>
      <c r="BQ57" s="5">
        <v>-1</v>
      </c>
      <c r="BR57" s="98" t="s">
        <v>503</v>
      </c>
      <c r="BS57" s="5">
        <v>0.33333333333333331</v>
      </c>
      <c r="BT57" s="5">
        <v>-1</v>
      </c>
      <c r="BU57" s="98" t="s">
        <v>495</v>
      </c>
      <c r="BV57" s="5">
        <v>0.10204081632653061</v>
      </c>
      <c r="BW57" s="5">
        <v>-1</v>
      </c>
      <c r="BX57" s="98" t="s">
        <v>435</v>
      </c>
      <c r="BY57" s="5">
        <v>0</v>
      </c>
      <c r="BZ57" s="5">
        <v>-1</v>
      </c>
      <c r="CA57" s="98" t="s">
        <v>461</v>
      </c>
      <c r="CB57" s="5">
        <v>7.5132217436344795E-2</v>
      </c>
      <c r="CC57" s="5">
        <v>-1</v>
      </c>
      <c r="CD57" s="98" t="s">
        <v>470</v>
      </c>
      <c r="CE57" s="5">
        <v>0.91925465838509313</v>
      </c>
      <c r="CF57" s="5">
        <v>-1</v>
      </c>
      <c r="CG57" s="98" t="s">
        <v>507</v>
      </c>
      <c r="CJ57" s="98" t="s">
        <v>431</v>
      </c>
      <c r="CK57" s="5">
        <v>0.17792421746293247</v>
      </c>
      <c r="CL57" s="5">
        <v>-1</v>
      </c>
      <c r="CM57" s="98" t="s">
        <v>428</v>
      </c>
      <c r="CN57" s="5">
        <v>0.15517241379310345</v>
      </c>
      <c r="CO57" s="5">
        <v>-1</v>
      </c>
      <c r="CP57" s="5">
        <v>44066008</v>
      </c>
      <c r="CQ57" s="5">
        <v>0.92500000000000004</v>
      </c>
      <c r="CR57" s="5">
        <v>-1</v>
      </c>
      <c r="CS57" s="5">
        <v>39788944</v>
      </c>
      <c r="CT57" s="5">
        <v>0.37106918238993708</v>
      </c>
      <c r="CU57" s="5">
        <v>-1</v>
      </c>
    </row>
    <row r="58" spans="1:99" x14ac:dyDescent="0.3">
      <c r="A58" s="9"/>
      <c r="S58" s="8"/>
      <c r="V58" s="98" t="s">
        <v>450</v>
      </c>
      <c r="W58" s="5">
        <v>1.3214285714285714</v>
      </c>
      <c r="X58" s="5">
        <v>-1</v>
      </c>
      <c r="Y58" s="98" t="s">
        <v>472</v>
      </c>
      <c r="Z58" s="5">
        <v>0.72317901234567905</v>
      </c>
      <c r="AA58" s="5">
        <v>-1</v>
      </c>
      <c r="AB58" s="98" t="s">
        <v>498</v>
      </c>
      <c r="AC58" s="5">
        <v>0.8</v>
      </c>
      <c r="AD58" s="5">
        <v>-1</v>
      </c>
      <c r="AE58" s="98" t="s">
        <v>437</v>
      </c>
      <c r="AF58" s="17">
        <v>0.84279475982532748</v>
      </c>
      <c r="AG58" s="17">
        <v>-1</v>
      </c>
      <c r="AH58" s="98" t="s">
        <v>431</v>
      </c>
      <c r="AI58" s="5">
        <v>13.323529411764707</v>
      </c>
      <c r="AJ58" s="5">
        <v>-1</v>
      </c>
      <c r="AK58" s="98" t="s">
        <v>472</v>
      </c>
      <c r="AL58" s="5">
        <v>0.90225563909774431</v>
      </c>
      <c r="AM58" s="5">
        <v>-1</v>
      </c>
      <c r="AN58" s="98" t="s">
        <v>438</v>
      </c>
      <c r="AO58" s="5">
        <v>0.85590343266691815</v>
      </c>
      <c r="AP58" s="5">
        <v>-1</v>
      </c>
      <c r="AQ58" s="98" t="s">
        <v>472</v>
      </c>
      <c r="AR58" s="17">
        <v>0.5536519386834986</v>
      </c>
      <c r="AS58" s="17">
        <v>-1</v>
      </c>
      <c r="AT58" s="98" t="s">
        <v>458</v>
      </c>
      <c r="AU58" s="5">
        <v>0.41935483870967744</v>
      </c>
      <c r="AV58" s="5">
        <v>-1</v>
      </c>
      <c r="AW58" s="98" t="s">
        <v>456</v>
      </c>
      <c r="AX58" s="5">
        <v>0.10363901018922853</v>
      </c>
      <c r="AY58" s="5">
        <v>-1</v>
      </c>
      <c r="AZ58" s="98" t="s">
        <v>486</v>
      </c>
      <c r="BA58" s="5">
        <v>0.14754098360655737</v>
      </c>
      <c r="BB58" s="5">
        <v>-1</v>
      </c>
      <c r="BC58" s="98" t="s">
        <v>433</v>
      </c>
      <c r="BD58" s="5">
        <v>0.20563462097008423</v>
      </c>
      <c r="BE58" s="5">
        <v>-1</v>
      </c>
      <c r="BF58" s="98" t="s">
        <v>439</v>
      </c>
      <c r="BG58" s="5">
        <v>0.66666666666666663</v>
      </c>
      <c r="BH58" s="5">
        <v>-1</v>
      </c>
      <c r="BI58" s="98" t="s">
        <v>450</v>
      </c>
      <c r="BJ58" s="5">
        <v>0.18819320214669052</v>
      </c>
      <c r="BK58" s="5">
        <v>-1</v>
      </c>
      <c r="BL58" s="98" t="s">
        <v>493</v>
      </c>
      <c r="BM58" s="5">
        <v>0.97163120567375882</v>
      </c>
      <c r="BN58" s="5">
        <v>-1</v>
      </c>
      <c r="BO58" s="98" t="s">
        <v>489</v>
      </c>
      <c r="BP58" s="5">
        <v>0.30174563591022446</v>
      </c>
      <c r="BQ58" s="5">
        <v>-1</v>
      </c>
      <c r="BR58" s="98" t="s">
        <v>448</v>
      </c>
      <c r="BS58" s="5">
        <v>0.36</v>
      </c>
      <c r="BT58" s="5">
        <v>-1</v>
      </c>
      <c r="BU58" s="98" t="s">
        <v>462</v>
      </c>
      <c r="BV58" s="5">
        <v>0.10204081632653061</v>
      </c>
      <c r="BW58" s="5">
        <v>-1</v>
      </c>
      <c r="BX58" s="98" t="s">
        <v>473</v>
      </c>
      <c r="BY58" s="5">
        <v>0</v>
      </c>
      <c r="BZ58" s="5">
        <v>-1</v>
      </c>
      <c r="CA58" s="98" t="s">
        <v>463</v>
      </c>
      <c r="CB58" s="5">
        <v>7.7095472882115643E-2</v>
      </c>
      <c r="CC58" s="5">
        <v>-1</v>
      </c>
      <c r="CD58" s="98" t="s">
        <v>490</v>
      </c>
      <c r="CE58" s="5">
        <v>0.92123287671232879</v>
      </c>
      <c r="CF58" s="5">
        <v>-1</v>
      </c>
      <c r="CG58" s="98" t="s">
        <v>507</v>
      </c>
      <c r="CJ58" s="98" t="s">
        <v>477</v>
      </c>
      <c r="CK58" s="5">
        <v>0.24432576769025366</v>
      </c>
      <c r="CL58" s="5">
        <v>-1</v>
      </c>
      <c r="CM58" s="98" t="s">
        <v>452</v>
      </c>
      <c r="CN58" s="5">
        <v>0.18355501813784764</v>
      </c>
      <c r="CO58" s="5">
        <v>-1</v>
      </c>
      <c r="CP58" s="5" t="s">
        <v>489</v>
      </c>
      <c r="CQ58" s="5">
        <v>0.92669971671388107</v>
      </c>
      <c r="CR58" s="5">
        <v>-1</v>
      </c>
      <c r="CS58" s="5">
        <v>38645610</v>
      </c>
      <c r="CT58" s="5">
        <v>0.37862761052346083</v>
      </c>
      <c r="CU58" s="5">
        <v>-1</v>
      </c>
    </row>
    <row r="59" spans="1:99" x14ac:dyDescent="0.3">
      <c r="A59" s="9"/>
      <c r="S59" s="8"/>
      <c r="V59" s="98" t="s">
        <v>428</v>
      </c>
      <c r="W59" s="5">
        <v>1.5</v>
      </c>
      <c r="X59" s="5">
        <v>-1</v>
      </c>
      <c r="Y59" s="98" t="s">
        <v>492</v>
      </c>
      <c r="Z59" s="5">
        <v>0.72360465116279071</v>
      </c>
      <c r="AA59" s="5">
        <v>-1</v>
      </c>
      <c r="AB59" s="98" t="s">
        <v>457</v>
      </c>
      <c r="AC59" s="5">
        <v>0.80892255892255893</v>
      </c>
      <c r="AD59" s="5">
        <v>-1</v>
      </c>
      <c r="AE59" s="98" t="s">
        <v>489</v>
      </c>
      <c r="AF59" s="17">
        <v>0.84554973821989532</v>
      </c>
      <c r="AG59" s="17">
        <v>-1</v>
      </c>
      <c r="AH59" s="98" t="s">
        <v>462</v>
      </c>
      <c r="AI59" s="5">
        <v>13.444444444444445</v>
      </c>
      <c r="AJ59" s="5">
        <v>-1</v>
      </c>
      <c r="AK59" s="98" t="s">
        <v>428</v>
      </c>
      <c r="AL59" s="5">
        <v>0.90476190476190477</v>
      </c>
      <c r="AM59" s="5">
        <v>-1</v>
      </c>
      <c r="AN59" s="98" t="s">
        <v>432</v>
      </c>
      <c r="AO59" s="5">
        <v>0.86363636363636365</v>
      </c>
      <c r="AP59" s="5">
        <v>-1</v>
      </c>
      <c r="AQ59" s="98" t="s">
        <v>454</v>
      </c>
      <c r="AR59" s="17">
        <v>0.55567226890756305</v>
      </c>
      <c r="AS59" s="17">
        <v>-1</v>
      </c>
      <c r="AT59" s="98" t="s">
        <v>486</v>
      </c>
      <c r="AU59" s="5">
        <v>0.43212508884150674</v>
      </c>
      <c r="AV59" s="5">
        <v>-1</v>
      </c>
      <c r="AW59" s="98" t="s">
        <v>433</v>
      </c>
      <c r="AX59" s="5">
        <v>0.11431595660227574</v>
      </c>
      <c r="AY59" s="5">
        <v>-1</v>
      </c>
      <c r="AZ59" s="98" t="s">
        <v>431</v>
      </c>
      <c r="BA59" s="5">
        <v>0.14882226980728053</v>
      </c>
      <c r="BB59" s="5">
        <v>-1</v>
      </c>
      <c r="BC59" s="98" t="s">
        <v>463</v>
      </c>
      <c r="BD59" s="5">
        <v>0.20624999999999999</v>
      </c>
      <c r="BE59" s="5">
        <v>-1</v>
      </c>
      <c r="BF59" s="98" t="s">
        <v>468</v>
      </c>
      <c r="BG59" s="5">
        <v>0.68461538461538463</v>
      </c>
      <c r="BH59" s="5">
        <v>-1</v>
      </c>
      <c r="BI59" s="98" t="s">
        <v>455</v>
      </c>
      <c r="BJ59" s="5">
        <v>0.20202515106973706</v>
      </c>
      <c r="BK59" s="5">
        <v>0.20202515106973706</v>
      </c>
      <c r="BL59" s="98" t="s">
        <v>471</v>
      </c>
      <c r="BM59" s="5">
        <v>0.98333333333333328</v>
      </c>
      <c r="BN59" s="5">
        <v>-1</v>
      </c>
      <c r="BO59" s="98" t="s">
        <v>479</v>
      </c>
      <c r="BP59" s="5">
        <v>0.38461538461538464</v>
      </c>
      <c r="BQ59" s="5">
        <v>-1</v>
      </c>
      <c r="BR59" s="98" t="s">
        <v>446</v>
      </c>
      <c r="BS59" s="5">
        <v>0.3925233644859813</v>
      </c>
      <c r="BT59" s="5">
        <v>-1</v>
      </c>
      <c r="BU59" s="98" t="s">
        <v>440</v>
      </c>
      <c r="BV59" s="5">
        <v>0.1032258064516129</v>
      </c>
      <c r="BW59" s="5">
        <v>-1</v>
      </c>
      <c r="BX59" s="98" t="s">
        <v>481</v>
      </c>
      <c r="BY59" s="5">
        <v>0</v>
      </c>
      <c r="BZ59" s="5">
        <v>-1</v>
      </c>
      <c r="CA59" s="98" t="s">
        <v>484</v>
      </c>
      <c r="CB59" s="5">
        <v>7.89813023855577E-2</v>
      </c>
      <c r="CC59" s="5">
        <v>-1</v>
      </c>
      <c r="CD59" s="98" t="s">
        <v>474</v>
      </c>
      <c r="CE59" s="5">
        <v>0.92307692307692313</v>
      </c>
      <c r="CF59" s="5">
        <v>-1</v>
      </c>
      <c r="CG59" s="98" t="s">
        <v>507</v>
      </c>
      <c r="CJ59" s="98" t="s">
        <v>452</v>
      </c>
      <c r="CK59" s="5">
        <v>0.26733490566037738</v>
      </c>
      <c r="CL59" s="5">
        <v>-1</v>
      </c>
      <c r="CM59" s="98" t="s">
        <v>488</v>
      </c>
      <c r="CN59" s="5">
        <v>0.2875089734386217</v>
      </c>
      <c r="CO59" s="5">
        <v>-1</v>
      </c>
      <c r="CP59" s="5">
        <v>38868583</v>
      </c>
      <c r="CQ59" s="5">
        <v>0.93173876667158817</v>
      </c>
      <c r="CR59" s="5">
        <v>-1</v>
      </c>
      <c r="CS59" s="5">
        <v>38232032</v>
      </c>
      <c r="CT59" s="5">
        <v>0.37898089171974525</v>
      </c>
      <c r="CU59" s="5">
        <v>-1</v>
      </c>
    </row>
    <row r="60" spans="1:99" x14ac:dyDescent="0.3">
      <c r="A60" s="9"/>
      <c r="S60" s="8"/>
      <c r="V60" s="98" t="s">
        <v>447</v>
      </c>
      <c r="W60" s="5">
        <v>1.5555555555555556</v>
      </c>
      <c r="X60" s="5">
        <v>-1</v>
      </c>
      <c r="Y60" s="98" t="s">
        <v>488</v>
      </c>
      <c r="Z60" s="5">
        <v>0.7375396825396825</v>
      </c>
      <c r="AA60" s="5">
        <v>-1</v>
      </c>
      <c r="AB60" s="98" t="s">
        <v>496</v>
      </c>
      <c r="AC60" s="5">
        <v>0.8188778562028951</v>
      </c>
      <c r="AD60" s="5">
        <v>-1</v>
      </c>
      <c r="AE60" s="98" t="s">
        <v>471</v>
      </c>
      <c r="AF60" s="17">
        <v>0.84653465346534651</v>
      </c>
      <c r="AG60" s="17">
        <v>-1</v>
      </c>
      <c r="AH60" s="98" t="s">
        <v>470</v>
      </c>
      <c r="AI60" s="5">
        <v>13.454545454545455</v>
      </c>
      <c r="AJ60" s="5">
        <v>-1</v>
      </c>
      <c r="AK60" s="98" t="s">
        <v>448</v>
      </c>
      <c r="AL60" s="5">
        <v>0.90625</v>
      </c>
      <c r="AM60" s="5">
        <v>-1</v>
      </c>
      <c r="AN60" s="98" t="s">
        <v>484</v>
      </c>
      <c r="AO60" s="5">
        <v>0.87755102040816324</v>
      </c>
      <c r="AP60" s="5">
        <v>-1</v>
      </c>
      <c r="AQ60" s="98" t="s">
        <v>426</v>
      </c>
      <c r="AR60" s="17">
        <v>0.56000000000000005</v>
      </c>
      <c r="AS60" s="17">
        <v>-1</v>
      </c>
      <c r="AT60" s="98" t="s">
        <v>498</v>
      </c>
      <c r="AU60" s="5">
        <v>0.44230769230769229</v>
      </c>
      <c r="AV60" s="5">
        <v>-1</v>
      </c>
      <c r="AW60" s="98" t="s">
        <v>446</v>
      </c>
      <c r="AX60" s="5">
        <v>0.11787819253438114</v>
      </c>
      <c r="AY60" s="5">
        <v>-1</v>
      </c>
      <c r="AZ60" s="98" t="s">
        <v>480</v>
      </c>
      <c r="BA60" s="5">
        <v>0.17448405253283303</v>
      </c>
      <c r="BB60" s="5">
        <v>-1</v>
      </c>
      <c r="BC60" s="98" t="s">
        <v>505</v>
      </c>
      <c r="BD60" s="5">
        <v>0.21438263229308005</v>
      </c>
      <c r="BE60" s="5">
        <v>-1</v>
      </c>
      <c r="BF60" s="98" t="s">
        <v>444</v>
      </c>
      <c r="BG60" s="5">
        <v>0.73563218390804597</v>
      </c>
      <c r="BH60" s="5">
        <v>-1</v>
      </c>
      <c r="BI60" s="98" t="s">
        <v>488</v>
      </c>
      <c r="BJ60" s="5">
        <v>0.22005030542579951</v>
      </c>
      <c r="BK60" s="5">
        <v>-1</v>
      </c>
      <c r="BL60" s="98" t="s">
        <v>502</v>
      </c>
      <c r="BM60" s="5">
        <v>1</v>
      </c>
      <c r="BN60" s="5">
        <v>-1</v>
      </c>
      <c r="BO60" s="98" t="s">
        <v>450</v>
      </c>
      <c r="BP60" s="5">
        <v>0.39320940819423367</v>
      </c>
      <c r="BQ60" s="5">
        <v>-1</v>
      </c>
      <c r="BR60" s="98" t="s">
        <v>466</v>
      </c>
      <c r="BS60" s="5">
        <v>0.4</v>
      </c>
      <c r="BT60" s="5">
        <v>-1</v>
      </c>
      <c r="BU60" s="98" t="s">
        <v>496</v>
      </c>
      <c r="BV60" s="5">
        <v>0.10362694300518134</v>
      </c>
      <c r="BW60" s="5">
        <v>-1</v>
      </c>
      <c r="BX60" s="98" t="s">
        <v>480</v>
      </c>
      <c r="BY60" s="5">
        <v>0</v>
      </c>
      <c r="BZ60" s="5">
        <v>-1</v>
      </c>
      <c r="CA60" s="98" t="s">
        <v>454</v>
      </c>
      <c r="CB60" s="5">
        <v>7.9414361808186396E-2</v>
      </c>
      <c r="CC60" s="5">
        <v>-1</v>
      </c>
      <c r="CD60" s="98" t="s">
        <v>449</v>
      </c>
      <c r="CE60" s="5">
        <v>0.92307692307692313</v>
      </c>
      <c r="CF60" s="5">
        <v>-1</v>
      </c>
      <c r="CG60" s="98" t="s">
        <v>507</v>
      </c>
      <c r="CJ60" s="98" t="s">
        <v>433</v>
      </c>
      <c r="CK60" s="5">
        <v>0.29919718034070886</v>
      </c>
      <c r="CL60" s="5">
        <v>-1</v>
      </c>
      <c r="CM60" s="98" t="s">
        <v>494</v>
      </c>
      <c r="CN60" s="5">
        <v>0.28783000643915002</v>
      </c>
      <c r="CO60" s="5">
        <v>-1</v>
      </c>
      <c r="CP60" s="5">
        <v>38332322</v>
      </c>
      <c r="CQ60" s="5">
        <v>0.9332070765393321</v>
      </c>
      <c r="CR60" s="5">
        <v>-1</v>
      </c>
      <c r="CS60" s="5">
        <v>38725548</v>
      </c>
      <c r="CT60" s="5">
        <v>0.38645418326693226</v>
      </c>
      <c r="CU60" s="5">
        <v>-1</v>
      </c>
    </row>
    <row r="61" spans="1:99" x14ac:dyDescent="0.3">
      <c r="A61" s="9"/>
      <c r="S61" s="8"/>
      <c r="V61" s="98" t="s">
        <v>454</v>
      </c>
      <c r="W61" s="5">
        <v>1.6923076923076923</v>
      </c>
      <c r="X61" s="5">
        <v>-1</v>
      </c>
      <c r="Y61" s="98" t="s">
        <v>462</v>
      </c>
      <c r="Z61" s="5">
        <v>0.7416666666666667</v>
      </c>
      <c r="AA61" s="5">
        <v>-1</v>
      </c>
      <c r="AB61" s="98" t="s">
        <v>453</v>
      </c>
      <c r="AC61" s="5">
        <v>0.82923878652521865</v>
      </c>
      <c r="AD61" s="5">
        <v>-1</v>
      </c>
      <c r="AE61" s="98" t="s">
        <v>491</v>
      </c>
      <c r="AF61" s="17">
        <v>0.85150571131879538</v>
      </c>
      <c r="AG61" s="17">
        <v>-1</v>
      </c>
      <c r="AH61" s="98" t="s">
        <v>490</v>
      </c>
      <c r="AI61" s="5">
        <v>13.5</v>
      </c>
      <c r="AJ61" s="5">
        <v>-1</v>
      </c>
      <c r="AK61" s="98" t="s">
        <v>484</v>
      </c>
      <c r="AL61" s="5">
        <v>0.90909090909090906</v>
      </c>
      <c r="AM61" s="5">
        <v>-1</v>
      </c>
      <c r="AN61" s="98" t="s">
        <v>504</v>
      </c>
      <c r="AO61" s="5">
        <v>0.88043478260869568</v>
      </c>
      <c r="AP61" s="5">
        <v>-1</v>
      </c>
      <c r="AQ61" s="98" t="s">
        <v>461</v>
      </c>
      <c r="AR61" s="17">
        <v>0.56162642947903429</v>
      </c>
      <c r="AS61" s="17">
        <v>-1</v>
      </c>
      <c r="AT61" s="98" t="s">
        <v>490</v>
      </c>
      <c r="AU61" s="5">
        <v>0.45487723954877241</v>
      </c>
      <c r="AV61" s="5">
        <v>-1</v>
      </c>
      <c r="AW61" s="98" t="s">
        <v>497</v>
      </c>
      <c r="AX61" s="5">
        <v>0.12269938650306748</v>
      </c>
      <c r="AY61" s="5">
        <v>-1</v>
      </c>
      <c r="AZ61" s="98" t="s">
        <v>459</v>
      </c>
      <c r="BA61" s="5">
        <v>0.28940568475452194</v>
      </c>
      <c r="BB61" s="5">
        <v>-1</v>
      </c>
      <c r="BC61" s="98" t="s">
        <v>495</v>
      </c>
      <c r="BD61" s="5">
        <v>0.21666666666666667</v>
      </c>
      <c r="BE61" s="5">
        <v>-1</v>
      </c>
      <c r="BF61" s="98" t="s">
        <v>482</v>
      </c>
      <c r="BG61" s="5">
        <v>0.73684210526315785</v>
      </c>
      <c r="BH61" s="5">
        <v>-1</v>
      </c>
      <c r="BI61" s="98" t="s">
        <v>433</v>
      </c>
      <c r="BJ61" s="5">
        <v>0.23574838528503231</v>
      </c>
      <c r="BK61" s="5">
        <v>-1</v>
      </c>
      <c r="BL61" s="98" t="s">
        <v>432</v>
      </c>
      <c r="BM61" s="5">
        <v>1</v>
      </c>
      <c r="BN61" s="5">
        <v>-1</v>
      </c>
      <c r="BO61" s="98" t="s">
        <v>463</v>
      </c>
      <c r="BP61" s="5">
        <v>0.44475138121546959</v>
      </c>
      <c r="BQ61" s="5">
        <v>-1</v>
      </c>
      <c r="BR61" s="98" t="s">
        <v>471</v>
      </c>
      <c r="BS61" s="5">
        <v>0.40740740740740738</v>
      </c>
      <c r="BT61" s="5">
        <v>-1</v>
      </c>
      <c r="BU61" s="98" t="s">
        <v>450</v>
      </c>
      <c r="BV61" s="5">
        <v>0.11089108910891089</v>
      </c>
      <c r="BW61" s="5">
        <v>-1</v>
      </c>
      <c r="BX61" s="98" t="s">
        <v>448</v>
      </c>
      <c r="BY61" s="5">
        <v>0</v>
      </c>
      <c r="BZ61" s="5">
        <v>-1</v>
      </c>
      <c r="CA61" s="98" t="s">
        <v>468</v>
      </c>
      <c r="CB61" s="5">
        <v>8.003510311540149E-2</v>
      </c>
      <c r="CC61" s="5">
        <v>-1</v>
      </c>
      <c r="CD61" s="98" t="s">
        <v>459</v>
      </c>
      <c r="CE61" s="5">
        <v>0.92413793103448272</v>
      </c>
      <c r="CF61" s="5">
        <v>-1</v>
      </c>
      <c r="CG61" s="98" t="s">
        <v>507</v>
      </c>
      <c r="CJ61" s="98" t="s">
        <v>473</v>
      </c>
      <c r="CK61" s="5">
        <v>0.30975735673722249</v>
      </c>
      <c r="CL61" s="5">
        <v>-1</v>
      </c>
      <c r="CM61" s="98" t="s">
        <v>433</v>
      </c>
      <c r="CN61" s="5">
        <v>0.29839958699019103</v>
      </c>
      <c r="CO61" s="5">
        <v>-1</v>
      </c>
      <c r="CP61" s="5">
        <v>2000961</v>
      </c>
      <c r="CQ61" s="5">
        <v>0.93343701399688961</v>
      </c>
      <c r="CR61" s="5">
        <v>-1</v>
      </c>
      <c r="CS61" s="5" t="s">
        <v>477</v>
      </c>
      <c r="CT61" s="5">
        <v>0.3888888888888889</v>
      </c>
      <c r="CU61" s="5">
        <v>-1</v>
      </c>
    </row>
    <row r="62" spans="1:99" x14ac:dyDescent="0.3">
      <c r="A62" s="9"/>
      <c r="S62" s="8"/>
      <c r="V62" s="98" t="s">
        <v>448</v>
      </c>
      <c r="W62" s="5">
        <v>1.8</v>
      </c>
      <c r="X62" s="5">
        <v>-1</v>
      </c>
      <c r="Y62" s="98" t="s">
        <v>459</v>
      </c>
      <c r="Z62" s="5">
        <v>0.74624999999999997</v>
      </c>
      <c r="AA62" s="5">
        <v>-1</v>
      </c>
      <c r="AB62" s="98" t="s">
        <v>494</v>
      </c>
      <c r="AC62" s="5">
        <v>0.83797703478554542</v>
      </c>
      <c r="AD62" s="5">
        <v>-1</v>
      </c>
      <c r="AE62" s="98" t="s">
        <v>438</v>
      </c>
      <c r="AF62" s="17">
        <v>0.85560842963970085</v>
      </c>
      <c r="AG62" s="17">
        <v>-1</v>
      </c>
      <c r="AH62" s="98" t="s">
        <v>444</v>
      </c>
      <c r="AI62" s="5">
        <v>13.525691699604742</v>
      </c>
      <c r="AJ62" s="5">
        <v>-1</v>
      </c>
      <c r="AK62" s="98" t="s">
        <v>432</v>
      </c>
      <c r="AL62" s="5">
        <v>0.9285714285714286</v>
      </c>
      <c r="AM62" s="5">
        <v>-1</v>
      </c>
      <c r="AN62" s="98" t="s">
        <v>499</v>
      </c>
      <c r="AO62" s="5">
        <v>0.88461538461538458</v>
      </c>
      <c r="AP62" s="5">
        <v>-1</v>
      </c>
      <c r="AQ62" s="98" t="s">
        <v>432</v>
      </c>
      <c r="AR62" s="17">
        <v>0.56190476190476191</v>
      </c>
      <c r="AS62" s="17">
        <v>-1</v>
      </c>
      <c r="AT62" s="98" t="s">
        <v>452</v>
      </c>
      <c r="AU62" s="5">
        <v>0.45678888999900091</v>
      </c>
      <c r="AV62" s="5">
        <v>-1</v>
      </c>
      <c r="AW62" s="98" t="s">
        <v>501</v>
      </c>
      <c r="AX62" s="5">
        <v>0.14373464373464373</v>
      </c>
      <c r="AY62" s="5">
        <v>-1</v>
      </c>
      <c r="AZ62" s="98" t="s">
        <v>479</v>
      </c>
      <c r="BA62" s="5">
        <v>0.3</v>
      </c>
      <c r="BB62" s="5">
        <v>-1</v>
      </c>
      <c r="BC62" s="98" t="s">
        <v>452</v>
      </c>
      <c r="BD62" s="5">
        <v>0.2635434412265758</v>
      </c>
      <c r="BE62" s="5">
        <v>-1</v>
      </c>
      <c r="BF62" s="98" t="s">
        <v>445</v>
      </c>
      <c r="BG62" s="5">
        <v>0.875</v>
      </c>
      <c r="BH62" s="5">
        <v>-1</v>
      </c>
      <c r="BI62" s="98" t="s">
        <v>465</v>
      </c>
      <c r="BJ62" s="5">
        <v>0.23931623931623933</v>
      </c>
      <c r="BK62" s="5">
        <v>-1</v>
      </c>
      <c r="BL62" s="98" t="s">
        <v>499</v>
      </c>
      <c r="BM62" s="5">
        <v>1</v>
      </c>
      <c r="BN62" s="5">
        <v>-1</v>
      </c>
      <c r="BO62" s="98" t="s">
        <v>490</v>
      </c>
      <c r="BP62" s="5">
        <v>0.46339910884786761</v>
      </c>
      <c r="BQ62" s="5">
        <v>-1</v>
      </c>
      <c r="BR62" s="98" t="s">
        <v>441</v>
      </c>
      <c r="BS62" s="5">
        <v>0.44444444444444442</v>
      </c>
      <c r="BT62" s="5">
        <v>-1</v>
      </c>
      <c r="BU62" s="98" t="s">
        <v>474</v>
      </c>
      <c r="BV62" s="5">
        <v>0.11764705882352941</v>
      </c>
      <c r="BW62" s="5">
        <v>-1</v>
      </c>
      <c r="BX62" s="98" t="s">
        <v>450</v>
      </c>
      <c r="BY62" s="5">
        <v>1.0638297872340425E-2</v>
      </c>
      <c r="BZ62" s="5">
        <v>-1</v>
      </c>
      <c r="CA62" s="98" t="s">
        <v>492</v>
      </c>
      <c r="CB62" s="5">
        <v>8.0186925813817644E-2</v>
      </c>
      <c r="CC62" s="5">
        <v>-1</v>
      </c>
      <c r="CD62" s="98" t="s">
        <v>426</v>
      </c>
      <c r="CE62" s="5">
        <v>0.92792792792792789</v>
      </c>
      <c r="CF62" s="5">
        <v>-1</v>
      </c>
      <c r="CG62" s="98" t="s">
        <v>507</v>
      </c>
      <c r="CJ62" s="98" t="s">
        <v>487</v>
      </c>
      <c r="CK62" s="5">
        <v>0.32694848084544254</v>
      </c>
      <c r="CL62" s="5">
        <v>-1</v>
      </c>
      <c r="CM62" s="98" t="s">
        <v>459</v>
      </c>
      <c r="CN62" s="5">
        <v>0.30124777183600715</v>
      </c>
      <c r="CO62" s="5">
        <v>-1</v>
      </c>
      <c r="CP62" s="5" t="s">
        <v>426</v>
      </c>
      <c r="CQ62" s="5">
        <v>0.93542260208926875</v>
      </c>
      <c r="CR62" s="5">
        <v>-1</v>
      </c>
      <c r="CS62" s="5">
        <v>43995165</v>
      </c>
      <c r="CT62" s="5">
        <v>0.3923076923076923</v>
      </c>
      <c r="CU62" s="5">
        <v>-1</v>
      </c>
    </row>
    <row r="63" spans="1:99" x14ac:dyDescent="0.3">
      <c r="A63" s="9"/>
      <c r="S63" s="8"/>
      <c r="V63" s="98" t="s">
        <v>491</v>
      </c>
      <c r="W63" s="5">
        <v>1.8333333333333333</v>
      </c>
      <c r="X63" s="5">
        <v>-1</v>
      </c>
      <c r="Y63" s="98" t="s">
        <v>473</v>
      </c>
      <c r="Z63" s="5">
        <v>0.74703703703703705</v>
      </c>
      <c r="AA63" s="5">
        <v>-1</v>
      </c>
      <c r="AB63" s="98" t="s">
        <v>499</v>
      </c>
      <c r="AC63" s="5">
        <v>0.83883622098725075</v>
      </c>
      <c r="AD63" s="5">
        <v>-1</v>
      </c>
      <c r="AE63" s="98" t="s">
        <v>466</v>
      </c>
      <c r="AF63" s="17">
        <v>0.85810810810810811</v>
      </c>
      <c r="AG63" s="17">
        <v>-1</v>
      </c>
      <c r="AH63" s="98" t="s">
        <v>496</v>
      </c>
      <c r="AI63" s="5">
        <v>13.526881720430108</v>
      </c>
      <c r="AJ63" s="5">
        <v>-1</v>
      </c>
      <c r="AK63" s="98" t="s">
        <v>451</v>
      </c>
      <c r="AL63" s="5">
        <v>0.93103448275862066</v>
      </c>
      <c r="AM63" s="5">
        <v>-1</v>
      </c>
      <c r="AN63" s="98" t="s">
        <v>501</v>
      </c>
      <c r="AO63" s="5">
        <v>0.88636363636363635</v>
      </c>
      <c r="AP63" s="5">
        <v>-1</v>
      </c>
      <c r="AQ63" s="98" t="s">
        <v>431</v>
      </c>
      <c r="AR63" s="17">
        <v>0.56395348837209303</v>
      </c>
      <c r="AS63" s="17">
        <v>-1</v>
      </c>
      <c r="AT63" s="98" t="s">
        <v>488</v>
      </c>
      <c r="AU63" s="5">
        <v>0.4611845888441633</v>
      </c>
      <c r="AV63" s="5">
        <v>-1</v>
      </c>
      <c r="AW63" s="98" t="s">
        <v>472</v>
      </c>
      <c r="AX63" s="5">
        <v>0.1564288439526898</v>
      </c>
      <c r="AY63" s="5">
        <v>-1</v>
      </c>
      <c r="AZ63" s="98" t="s">
        <v>433</v>
      </c>
      <c r="BA63" s="5">
        <v>0.33050954608673661</v>
      </c>
      <c r="BB63" s="5">
        <v>-1</v>
      </c>
      <c r="BC63" s="98" t="s">
        <v>485</v>
      </c>
      <c r="BD63" s="5">
        <v>0.27461832061068703</v>
      </c>
      <c r="BE63" s="5">
        <v>-1</v>
      </c>
      <c r="BF63" s="98" t="s">
        <v>459</v>
      </c>
      <c r="BG63" s="5">
        <v>0.88461538461538458</v>
      </c>
      <c r="BH63" s="5">
        <v>-1</v>
      </c>
      <c r="BI63" s="98" t="s">
        <v>485</v>
      </c>
      <c r="BJ63" s="5">
        <v>0.24201568177471791</v>
      </c>
      <c r="BK63" s="5">
        <v>-1</v>
      </c>
      <c r="BL63" s="98" t="s">
        <v>507</v>
      </c>
      <c r="BO63" s="98" t="s">
        <v>474</v>
      </c>
      <c r="BP63" s="5">
        <v>0.47499999999999998</v>
      </c>
      <c r="BQ63" s="5">
        <v>-1</v>
      </c>
      <c r="BR63" s="98" t="s">
        <v>502</v>
      </c>
      <c r="BS63" s="5">
        <v>0.45454545454545453</v>
      </c>
      <c r="BT63" s="5">
        <v>-1</v>
      </c>
      <c r="BU63" s="98" t="s">
        <v>433</v>
      </c>
      <c r="BV63" s="5">
        <v>0.11787072243346007</v>
      </c>
      <c r="BW63" s="5">
        <v>-1</v>
      </c>
      <c r="BX63" s="98" t="s">
        <v>485</v>
      </c>
      <c r="BY63" s="5">
        <v>1.2658227848101266E-2</v>
      </c>
      <c r="BZ63" s="5">
        <v>-1</v>
      </c>
      <c r="CA63" s="98" t="s">
        <v>455</v>
      </c>
      <c r="CB63" s="5">
        <v>8.2130263118237443E-2</v>
      </c>
      <c r="CC63" s="5">
        <v>8.2130263118237443E-2</v>
      </c>
      <c r="CD63" s="98" t="s">
        <v>481</v>
      </c>
      <c r="CE63" s="5">
        <v>0.93229166666666663</v>
      </c>
      <c r="CF63" s="5">
        <v>-1</v>
      </c>
      <c r="CG63" s="98" t="s">
        <v>507</v>
      </c>
      <c r="CJ63" s="98" t="s">
        <v>488</v>
      </c>
      <c r="CK63" s="5">
        <v>0.33851554663991978</v>
      </c>
      <c r="CL63" s="5">
        <v>-1</v>
      </c>
      <c r="CM63" s="98" t="s">
        <v>473</v>
      </c>
      <c r="CN63" s="5">
        <v>0.31282952548330406</v>
      </c>
      <c r="CO63" s="5">
        <v>-1</v>
      </c>
      <c r="CP63" s="5">
        <v>41215331</v>
      </c>
      <c r="CQ63" s="5">
        <v>0.94012649332396347</v>
      </c>
      <c r="CR63" s="5">
        <v>-1</v>
      </c>
      <c r="CS63" s="5">
        <v>40224130</v>
      </c>
      <c r="CT63" s="5">
        <v>0.39285714285714285</v>
      </c>
      <c r="CU63" s="5">
        <v>-1</v>
      </c>
    </row>
    <row r="64" spans="1:99" x14ac:dyDescent="0.3">
      <c r="A64" s="9"/>
      <c r="S64" s="8"/>
      <c r="V64" s="98" t="s">
        <v>451</v>
      </c>
      <c r="W64" s="5">
        <v>1.8823529411764706</v>
      </c>
      <c r="X64" s="5">
        <v>-1</v>
      </c>
      <c r="Y64" s="98" t="s">
        <v>468</v>
      </c>
      <c r="Z64" s="5">
        <v>0.75</v>
      </c>
      <c r="AA64" s="5">
        <v>-1</v>
      </c>
      <c r="AB64" s="98" t="s">
        <v>459</v>
      </c>
      <c r="AC64" s="5">
        <v>0.84422110552763818</v>
      </c>
      <c r="AD64" s="5">
        <v>-1</v>
      </c>
      <c r="AE64" s="98" t="s">
        <v>450</v>
      </c>
      <c r="AF64" s="17">
        <v>0.8621508124885886</v>
      </c>
      <c r="AG64" s="17">
        <v>-1</v>
      </c>
      <c r="AH64" s="98" t="s">
        <v>494</v>
      </c>
      <c r="AI64" s="5">
        <v>13.629411764705882</v>
      </c>
      <c r="AJ64" s="5">
        <v>-1</v>
      </c>
      <c r="AK64" s="98" t="s">
        <v>435</v>
      </c>
      <c r="AL64" s="5">
        <v>0.93333333333333335</v>
      </c>
      <c r="AM64" s="5">
        <v>-1</v>
      </c>
      <c r="AN64" s="98" t="s">
        <v>496</v>
      </c>
      <c r="AO64" s="5">
        <v>0.88888888888888884</v>
      </c>
      <c r="AP64" s="5">
        <v>-1</v>
      </c>
      <c r="AQ64" s="98" t="s">
        <v>473</v>
      </c>
      <c r="AR64" s="17">
        <v>0.56692913385826771</v>
      </c>
      <c r="AS64" s="17">
        <v>-1</v>
      </c>
      <c r="AT64" s="98" t="s">
        <v>487</v>
      </c>
      <c r="AU64" s="5">
        <v>0.48098859315589354</v>
      </c>
      <c r="AV64" s="5">
        <v>-1</v>
      </c>
      <c r="AW64" s="98" t="s">
        <v>505</v>
      </c>
      <c r="AX64" s="5">
        <v>0.15812917594654788</v>
      </c>
      <c r="AY64" s="5">
        <v>-1</v>
      </c>
      <c r="AZ64" s="98" t="s">
        <v>473</v>
      </c>
      <c r="BA64" s="5">
        <v>0.34774902516838002</v>
      </c>
      <c r="BB64" s="5">
        <v>-1</v>
      </c>
      <c r="BC64" s="98" t="s">
        <v>469</v>
      </c>
      <c r="BD64" s="5">
        <v>0.32558139534883723</v>
      </c>
      <c r="BE64" s="5">
        <v>-1</v>
      </c>
      <c r="BF64" s="98" t="s">
        <v>462</v>
      </c>
      <c r="BG64" s="5">
        <v>0.9285714285714286</v>
      </c>
      <c r="BH64" s="5">
        <v>-1</v>
      </c>
      <c r="BI64" s="98" t="s">
        <v>498</v>
      </c>
      <c r="BJ64" s="5">
        <v>0.26829268292682928</v>
      </c>
      <c r="BK64" s="5">
        <v>-1</v>
      </c>
      <c r="BL64" s="98" t="s">
        <v>507</v>
      </c>
      <c r="BO64" s="98" t="s">
        <v>428</v>
      </c>
      <c r="BP64" s="5">
        <v>0.48072383949645947</v>
      </c>
      <c r="BQ64" s="5">
        <v>-1</v>
      </c>
      <c r="BR64" s="98" t="s">
        <v>459</v>
      </c>
      <c r="BS64" s="5">
        <v>0.46153846153846156</v>
      </c>
      <c r="BT64" s="5">
        <v>-1</v>
      </c>
      <c r="BU64" s="98" t="s">
        <v>429</v>
      </c>
      <c r="BV64" s="5">
        <v>0.12195121951219512</v>
      </c>
      <c r="BW64" s="5">
        <v>-1</v>
      </c>
      <c r="BX64" s="98" t="s">
        <v>454</v>
      </c>
      <c r="BY64" s="5">
        <v>1.7857142857142856E-2</v>
      </c>
      <c r="BZ64" s="5">
        <v>-1</v>
      </c>
      <c r="CA64" s="98" t="s">
        <v>442</v>
      </c>
      <c r="CB64" s="5">
        <v>8.4723901652559455E-2</v>
      </c>
      <c r="CC64" s="5">
        <v>-1</v>
      </c>
      <c r="CD64" s="98" t="s">
        <v>472</v>
      </c>
      <c r="CE64" s="5">
        <v>0.93457943925233644</v>
      </c>
      <c r="CF64" s="5">
        <v>-1</v>
      </c>
      <c r="CG64" s="98" t="s">
        <v>507</v>
      </c>
      <c r="CJ64" s="98" t="s">
        <v>449</v>
      </c>
      <c r="CK64" s="5">
        <v>0.36708860759493672</v>
      </c>
      <c r="CL64" s="5">
        <v>-1</v>
      </c>
      <c r="CM64" s="98" t="s">
        <v>444</v>
      </c>
      <c r="CN64" s="5">
        <v>0.34805124011992367</v>
      </c>
      <c r="CO64" s="5">
        <v>-1</v>
      </c>
      <c r="CP64" s="5">
        <v>38194961</v>
      </c>
      <c r="CQ64" s="5">
        <v>0.94021142061961382</v>
      </c>
      <c r="CR64" s="5">
        <v>-1</v>
      </c>
      <c r="CS64" s="5" t="s">
        <v>459</v>
      </c>
      <c r="CT64" s="5">
        <v>0.39285714285714285</v>
      </c>
      <c r="CU64" s="5">
        <v>-1</v>
      </c>
    </row>
    <row r="65" spans="1:99" x14ac:dyDescent="0.3">
      <c r="A65" s="9"/>
      <c r="S65" s="8"/>
      <c r="V65" s="98" t="s">
        <v>504</v>
      </c>
      <c r="W65" s="5">
        <v>1.9333333333333333</v>
      </c>
      <c r="X65" s="5">
        <v>-1</v>
      </c>
      <c r="Y65" s="98" t="s">
        <v>480</v>
      </c>
      <c r="Z65" s="5">
        <v>0.76444444444444448</v>
      </c>
      <c r="AA65" s="5">
        <v>-1</v>
      </c>
      <c r="AB65" s="98" t="s">
        <v>429</v>
      </c>
      <c r="AC65" s="5">
        <v>0.84497816593886466</v>
      </c>
      <c r="AD65" s="5">
        <v>-1</v>
      </c>
      <c r="AE65" s="98" t="s">
        <v>504</v>
      </c>
      <c r="AF65" s="17">
        <v>0.86339189673718175</v>
      </c>
      <c r="AG65" s="17">
        <v>-1</v>
      </c>
      <c r="AH65" s="98" t="s">
        <v>452</v>
      </c>
      <c r="AI65" s="5">
        <v>14.324444444444444</v>
      </c>
      <c r="AJ65" s="5">
        <v>-1</v>
      </c>
      <c r="AK65" s="98" t="s">
        <v>440</v>
      </c>
      <c r="AL65" s="5">
        <v>0.93333333333333335</v>
      </c>
      <c r="AM65" s="5">
        <v>-1</v>
      </c>
      <c r="AN65" s="98" t="s">
        <v>481</v>
      </c>
      <c r="AO65" s="5">
        <v>0.89090909090909087</v>
      </c>
      <c r="AP65" s="5">
        <v>-1</v>
      </c>
      <c r="AQ65" s="98" t="s">
        <v>436</v>
      </c>
      <c r="AR65" s="17">
        <v>0.57075471698113212</v>
      </c>
      <c r="AS65" s="17">
        <v>-1</v>
      </c>
      <c r="AT65" s="98" t="s">
        <v>469</v>
      </c>
      <c r="AU65" s="5">
        <v>0.52492668621700878</v>
      </c>
      <c r="AV65" s="5">
        <v>-1</v>
      </c>
      <c r="AW65" s="98" t="s">
        <v>457</v>
      </c>
      <c r="AX65" s="5">
        <v>0.16417910447761194</v>
      </c>
      <c r="AY65" s="5">
        <v>-1</v>
      </c>
      <c r="AZ65" s="98" t="s">
        <v>488</v>
      </c>
      <c r="BA65" s="5">
        <v>0.35086709361732749</v>
      </c>
      <c r="BB65" s="5">
        <v>-1</v>
      </c>
      <c r="BC65" s="98" t="s">
        <v>489</v>
      </c>
      <c r="BD65" s="5">
        <v>0.33050847457627119</v>
      </c>
      <c r="BE65" s="5">
        <v>-1</v>
      </c>
      <c r="BF65" s="98" t="s">
        <v>471</v>
      </c>
      <c r="BG65" s="5">
        <v>0.98773006134969321</v>
      </c>
      <c r="BH65" s="5">
        <v>-1</v>
      </c>
      <c r="BI65" s="98" t="s">
        <v>431</v>
      </c>
      <c r="BJ65" s="5">
        <v>0.34262948207171312</v>
      </c>
      <c r="BK65" s="5">
        <v>-1</v>
      </c>
      <c r="BL65" s="98" t="s">
        <v>507</v>
      </c>
      <c r="BO65" s="98" t="s">
        <v>486</v>
      </c>
      <c r="BP65" s="5">
        <v>0.50567595459236325</v>
      </c>
      <c r="BQ65" s="5">
        <v>-1</v>
      </c>
      <c r="BR65" s="98" t="s">
        <v>480</v>
      </c>
      <c r="BS65" s="5">
        <v>0.5</v>
      </c>
      <c r="BT65" s="5">
        <v>-1</v>
      </c>
      <c r="BU65" s="98" t="s">
        <v>451</v>
      </c>
      <c r="BV65" s="5">
        <v>0.1235632183908046</v>
      </c>
      <c r="BW65" s="5">
        <v>-1</v>
      </c>
      <c r="BX65" s="98" t="s">
        <v>461</v>
      </c>
      <c r="BY65" s="5">
        <v>2.1739130434782608E-2</v>
      </c>
      <c r="BZ65" s="5">
        <v>-1</v>
      </c>
      <c r="CA65" s="98" t="s">
        <v>435</v>
      </c>
      <c r="CB65" s="5">
        <v>8.4877062984169749E-2</v>
      </c>
      <c r="CC65" s="5">
        <v>-1</v>
      </c>
      <c r="CD65" s="98" t="s">
        <v>435</v>
      </c>
      <c r="CE65" s="5">
        <v>0.93650793650793651</v>
      </c>
      <c r="CF65" s="5">
        <v>-1</v>
      </c>
      <c r="CG65" s="98" t="s">
        <v>507</v>
      </c>
      <c r="CJ65" s="98" t="s">
        <v>471</v>
      </c>
      <c r="CK65" s="5">
        <v>0.38508064516129031</v>
      </c>
      <c r="CL65" s="5">
        <v>-1</v>
      </c>
      <c r="CM65" s="98" t="s">
        <v>477</v>
      </c>
      <c r="CN65" s="5">
        <v>0.35294117647058826</v>
      </c>
      <c r="CO65" s="5">
        <v>-1</v>
      </c>
      <c r="CP65" s="5">
        <v>38645610</v>
      </c>
      <c r="CQ65" s="5">
        <v>0.94102221426176735</v>
      </c>
      <c r="CR65" s="5">
        <v>-1</v>
      </c>
      <c r="CS65" s="5">
        <v>41247489</v>
      </c>
      <c r="CT65" s="5">
        <v>0.39560439560439559</v>
      </c>
      <c r="CU65" s="5">
        <v>-1</v>
      </c>
    </row>
    <row r="66" spans="1:99" x14ac:dyDescent="0.3">
      <c r="A66" s="9"/>
      <c r="S66" s="8"/>
      <c r="V66" s="98" t="s">
        <v>453</v>
      </c>
      <c r="W66" s="5">
        <v>2</v>
      </c>
      <c r="X66" s="5">
        <v>-1</v>
      </c>
      <c r="Y66" s="98" t="s">
        <v>446</v>
      </c>
      <c r="Z66" s="5">
        <v>0.76532846715328462</v>
      </c>
      <c r="AA66" s="5">
        <v>-1</v>
      </c>
      <c r="AB66" s="98" t="s">
        <v>469</v>
      </c>
      <c r="AC66" s="5">
        <v>0.85042016806722687</v>
      </c>
      <c r="AD66" s="5">
        <v>-1</v>
      </c>
      <c r="AE66" s="98" t="s">
        <v>434</v>
      </c>
      <c r="AF66" s="17">
        <v>0.86440677966101698</v>
      </c>
      <c r="AG66" s="17">
        <v>-1</v>
      </c>
      <c r="AH66" s="98" t="s">
        <v>492</v>
      </c>
      <c r="AI66" s="5">
        <v>14.347826086956522</v>
      </c>
      <c r="AJ66" s="5">
        <v>-1</v>
      </c>
      <c r="AK66" s="98" t="s">
        <v>436</v>
      </c>
      <c r="AL66" s="5">
        <v>0.94202898550724634</v>
      </c>
      <c r="AM66" s="5">
        <v>-1</v>
      </c>
      <c r="AN66" s="98" t="s">
        <v>428</v>
      </c>
      <c r="AO66" s="5">
        <v>0.89473684210526316</v>
      </c>
      <c r="AP66" s="5">
        <v>-1</v>
      </c>
      <c r="AQ66" s="98" t="s">
        <v>474</v>
      </c>
      <c r="AR66" s="17">
        <v>0.57551020408163267</v>
      </c>
      <c r="AS66" s="17">
        <v>-1</v>
      </c>
      <c r="AT66" s="98" t="s">
        <v>449</v>
      </c>
      <c r="AU66" s="5">
        <v>0.56338028169014087</v>
      </c>
      <c r="AV66" s="5">
        <v>-1</v>
      </c>
      <c r="AW66" s="98" t="s">
        <v>486</v>
      </c>
      <c r="AX66" s="5">
        <v>0.171990171990172</v>
      </c>
      <c r="AY66" s="5">
        <v>-1</v>
      </c>
      <c r="AZ66" s="98" t="s">
        <v>452</v>
      </c>
      <c r="BA66" s="5">
        <v>0.36470979544320636</v>
      </c>
      <c r="BB66" s="5">
        <v>-1</v>
      </c>
      <c r="BC66" s="98" t="s">
        <v>487</v>
      </c>
      <c r="BD66" s="5">
        <v>0.33276740237690999</v>
      </c>
      <c r="BE66" s="5">
        <v>-1</v>
      </c>
      <c r="BF66" s="98" t="s">
        <v>427</v>
      </c>
      <c r="BG66" s="5">
        <v>1</v>
      </c>
      <c r="BH66" s="5">
        <v>-1</v>
      </c>
      <c r="BI66" s="98" t="s">
        <v>490</v>
      </c>
      <c r="BJ66" s="5">
        <v>0.34381368267831147</v>
      </c>
      <c r="BK66" s="5">
        <v>-1</v>
      </c>
      <c r="BL66" s="98" t="s">
        <v>507</v>
      </c>
      <c r="BO66" s="98" t="s">
        <v>488</v>
      </c>
      <c r="BP66" s="5">
        <v>0.52332912988650693</v>
      </c>
      <c r="BQ66" s="5">
        <v>-1</v>
      </c>
      <c r="BR66" s="98" t="s">
        <v>429</v>
      </c>
      <c r="BS66" s="5">
        <v>0.5</v>
      </c>
      <c r="BT66" s="5">
        <v>-1</v>
      </c>
      <c r="BU66" s="98" t="s">
        <v>468</v>
      </c>
      <c r="BV66" s="5">
        <v>0.12453531598513011</v>
      </c>
      <c r="BW66" s="5">
        <v>-1</v>
      </c>
      <c r="BX66" s="98" t="s">
        <v>491</v>
      </c>
      <c r="BY66" s="5">
        <v>3.4482758620689655E-2</v>
      </c>
      <c r="BZ66" s="5">
        <v>-1</v>
      </c>
      <c r="CA66" s="98" t="s">
        <v>470</v>
      </c>
      <c r="CB66" s="5">
        <v>8.5958355579284565E-2</v>
      </c>
      <c r="CC66" s="5">
        <v>-1</v>
      </c>
      <c r="CD66" s="98" t="s">
        <v>486</v>
      </c>
      <c r="CE66" s="5">
        <v>0.93684210526315792</v>
      </c>
      <c r="CF66" s="5">
        <v>-1</v>
      </c>
      <c r="CG66" s="98" t="s">
        <v>507</v>
      </c>
      <c r="CJ66" s="98" t="s">
        <v>494</v>
      </c>
      <c r="CK66" s="5">
        <v>0.39955190440627336</v>
      </c>
      <c r="CL66" s="5">
        <v>-1</v>
      </c>
      <c r="CM66" s="98" t="s">
        <v>451</v>
      </c>
      <c r="CN66" s="5">
        <v>0.43196060877350045</v>
      </c>
      <c r="CO66" s="5">
        <v>-1</v>
      </c>
      <c r="CP66" s="5" t="s">
        <v>435</v>
      </c>
      <c r="CQ66" s="5">
        <v>0.94365012615643395</v>
      </c>
      <c r="CR66" s="5">
        <v>-1</v>
      </c>
      <c r="CS66" s="5">
        <v>40284540</v>
      </c>
      <c r="CT66" s="5">
        <v>0.39726027397260272</v>
      </c>
      <c r="CU66" s="5">
        <v>-1</v>
      </c>
    </row>
    <row r="67" spans="1:99" x14ac:dyDescent="0.3">
      <c r="A67" s="9"/>
      <c r="S67" s="8"/>
      <c r="V67" s="98" t="s">
        <v>490</v>
      </c>
      <c r="W67" s="5">
        <v>2</v>
      </c>
      <c r="X67" s="5">
        <v>-1</v>
      </c>
      <c r="Y67" s="98" t="s">
        <v>494</v>
      </c>
      <c r="Z67" s="5">
        <v>0.77921052631578946</v>
      </c>
      <c r="AA67" s="5">
        <v>-1</v>
      </c>
      <c r="AB67" s="98" t="s">
        <v>428</v>
      </c>
      <c r="AC67" s="5">
        <v>0.85076944797402232</v>
      </c>
      <c r="AD67" s="5">
        <v>-1</v>
      </c>
      <c r="AE67" s="98" t="s">
        <v>485</v>
      </c>
      <c r="AF67" s="17">
        <v>0.86451358802678224</v>
      </c>
      <c r="AG67" s="17">
        <v>-1</v>
      </c>
      <c r="AH67" s="98" t="s">
        <v>488</v>
      </c>
      <c r="AI67" s="5">
        <v>14.514388489208633</v>
      </c>
      <c r="AJ67" s="5">
        <v>-1</v>
      </c>
      <c r="AK67" s="98" t="s">
        <v>438</v>
      </c>
      <c r="AL67" s="5">
        <v>0.94702419882276001</v>
      </c>
      <c r="AM67" s="5">
        <v>-1</v>
      </c>
      <c r="AN67" s="98" t="s">
        <v>426</v>
      </c>
      <c r="AO67" s="5">
        <v>0.90909090909090906</v>
      </c>
      <c r="AP67" s="5">
        <v>-1</v>
      </c>
      <c r="AQ67" s="98" t="s">
        <v>464</v>
      </c>
      <c r="AR67" s="17">
        <v>0.57566765578635015</v>
      </c>
      <c r="AS67" s="17">
        <v>-1</v>
      </c>
      <c r="AT67" s="98" t="s">
        <v>450</v>
      </c>
      <c r="AU67" s="5">
        <v>0.56432108718184959</v>
      </c>
      <c r="AV67" s="5">
        <v>-1</v>
      </c>
      <c r="AW67" s="98" t="s">
        <v>488</v>
      </c>
      <c r="AX67" s="5">
        <v>0.17835275528342881</v>
      </c>
      <c r="AY67" s="5">
        <v>-1</v>
      </c>
      <c r="AZ67" s="98" t="s">
        <v>477</v>
      </c>
      <c r="BA67" s="5">
        <v>0.36895910780669144</v>
      </c>
      <c r="BB67" s="5">
        <v>-1</v>
      </c>
      <c r="BC67" s="98" t="s">
        <v>450</v>
      </c>
      <c r="BD67" s="5">
        <v>0.3328301886792453</v>
      </c>
      <c r="BE67" s="5">
        <v>-1</v>
      </c>
      <c r="BF67" s="98" t="s">
        <v>435</v>
      </c>
      <c r="BG67" s="5">
        <v>1</v>
      </c>
      <c r="BH67" s="5">
        <v>-1</v>
      </c>
      <c r="BI67" s="98" t="s">
        <v>479</v>
      </c>
      <c r="BJ67" s="5">
        <v>0.42222222222222222</v>
      </c>
      <c r="BK67" s="5">
        <v>-1</v>
      </c>
      <c r="BL67" s="98" t="s">
        <v>507</v>
      </c>
      <c r="BO67" s="98" t="s">
        <v>455</v>
      </c>
      <c r="BP67" s="5">
        <v>0.5398373983739837</v>
      </c>
      <c r="BQ67" s="5">
        <v>0.5398373983739837</v>
      </c>
      <c r="BR67" s="98" t="s">
        <v>467</v>
      </c>
      <c r="BS67" s="5">
        <v>0.5</v>
      </c>
      <c r="BT67" s="5">
        <v>-1</v>
      </c>
      <c r="BU67" s="98" t="s">
        <v>432</v>
      </c>
      <c r="BV67" s="5">
        <v>0.13207547169811321</v>
      </c>
      <c r="BW67" s="5">
        <v>-1</v>
      </c>
      <c r="BX67" s="98" t="s">
        <v>430</v>
      </c>
      <c r="BY67" s="5">
        <v>4.3478260869565216E-2</v>
      </c>
      <c r="BZ67" s="5">
        <v>-1</v>
      </c>
      <c r="CA67" s="98" t="s">
        <v>449</v>
      </c>
      <c r="CB67" s="5">
        <v>8.6956521739130432E-2</v>
      </c>
      <c r="CC67" s="5">
        <v>-1</v>
      </c>
      <c r="CD67" s="98" t="s">
        <v>502</v>
      </c>
      <c r="CE67" s="5">
        <v>0.9375</v>
      </c>
      <c r="CF67" s="5">
        <v>-1</v>
      </c>
      <c r="CG67" s="98" t="s">
        <v>507</v>
      </c>
      <c r="CJ67" s="98" t="s">
        <v>451</v>
      </c>
      <c r="CK67" s="5">
        <v>0.41963509991311904</v>
      </c>
      <c r="CL67" s="5">
        <v>-1</v>
      </c>
      <c r="CM67" s="98" t="s">
        <v>492</v>
      </c>
      <c r="CN67" s="5">
        <v>0.45268292682926831</v>
      </c>
      <c r="CO67" s="5">
        <v>-1</v>
      </c>
      <c r="CP67" s="5" t="s">
        <v>466</v>
      </c>
      <c r="CQ67" s="5">
        <v>0.9453125</v>
      </c>
      <c r="CR67" s="5">
        <v>-1</v>
      </c>
      <c r="CS67" s="5">
        <v>39511438</v>
      </c>
      <c r="CT67" s="5">
        <v>0.39924568965517243</v>
      </c>
      <c r="CU67" s="5">
        <v>-1</v>
      </c>
    </row>
    <row r="68" spans="1:99" x14ac:dyDescent="0.3">
      <c r="A68" s="9"/>
      <c r="S68" s="8"/>
      <c r="V68" s="98" t="s">
        <v>505</v>
      </c>
      <c r="W68" s="5">
        <v>2</v>
      </c>
      <c r="X68" s="5">
        <v>-1</v>
      </c>
      <c r="Y68" s="98" t="s">
        <v>447</v>
      </c>
      <c r="Z68" s="5">
        <v>0.78148148148148144</v>
      </c>
      <c r="AA68" s="5">
        <v>-1</v>
      </c>
      <c r="AB68" s="98" t="s">
        <v>440</v>
      </c>
      <c r="AC68" s="5">
        <v>0.86596515439020183</v>
      </c>
      <c r="AD68" s="5">
        <v>-1</v>
      </c>
      <c r="AE68" s="98" t="s">
        <v>433</v>
      </c>
      <c r="AF68" s="17">
        <v>0.87118855009334162</v>
      </c>
      <c r="AG68" s="17">
        <v>-1</v>
      </c>
      <c r="AH68" s="98" t="s">
        <v>433</v>
      </c>
      <c r="AI68" s="5">
        <v>14.698245614035088</v>
      </c>
      <c r="AJ68" s="5">
        <v>-1</v>
      </c>
      <c r="AK68" s="98" t="s">
        <v>431</v>
      </c>
      <c r="AL68" s="5">
        <v>0.94736842105263153</v>
      </c>
      <c r="AM68" s="5">
        <v>-1</v>
      </c>
      <c r="AN68" s="98" t="s">
        <v>473</v>
      </c>
      <c r="AO68" s="5">
        <v>0.92592592592592593</v>
      </c>
      <c r="AP68" s="5">
        <v>-1</v>
      </c>
      <c r="AQ68" s="98" t="s">
        <v>500</v>
      </c>
      <c r="AR68" s="17">
        <v>0.57911392405063289</v>
      </c>
      <c r="AS68" s="17">
        <v>-1</v>
      </c>
      <c r="AT68" s="98" t="s">
        <v>428</v>
      </c>
      <c r="AU68" s="5">
        <v>0.56788753237143919</v>
      </c>
      <c r="AV68" s="5">
        <v>-1</v>
      </c>
      <c r="AW68" s="98" t="s">
        <v>451</v>
      </c>
      <c r="AX68" s="5">
        <v>0.20124364047484455</v>
      </c>
      <c r="AY68" s="5">
        <v>-1</v>
      </c>
      <c r="AZ68" s="98" t="s">
        <v>444</v>
      </c>
      <c r="BA68" s="5">
        <v>0.38193585228895022</v>
      </c>
      <c r="BB68" s="5">
        <v>-1</v>
      </c>
      <c r="BC68" s="98" t="s">
        <v>438</v>
      </c>
      <c r="BD68" s="5">
        <v>0.39745524384388503</v>
      </c>
      <c r="BE68" s="5">
        <v>-1</v>
      </c>
      <c r="BF68" s="98" t="s">
        <v>481</v>
      </c>
      <c r="BG68" s="5">
        <v>1</v>
      </c>
      <c r="BH68" s="5">
        <v>-1</v>
      </c>
      <c r="BI68" s="98" t="s">
        <v>474</v>
      </c>
      <c r="BJ68" s="5">
        <v>0.46987951807228917</v>
      </c>
      <c r="BK68" s="5">
        <v>-1</v>
      </c>
      <c r="BL68" s="98" t="s">
        <v>507</v>
      </c>
      <c r="BO68" s="98" t="s">
        <v>437</v>
      </c>
      <c r="BP68" s="5">
        <v>0.56334841628959276</v>
      </c>
      <c r="BQ68" s="5">
        <v>-1</v>
      </c>
      <c r="BR68" s="98" t="s">
        <v>470</v>
      </c>
      <c r="BS68" s="5">
        <v>0.5</v>
      </c>
      <c r="BT68" s="5">
        <v>-1</v>
      </c>
      <c r="BU68" s="98" t="s">
        <v>447</v>
      </c>
      <c r="BV68" s="5">
        <v>0.13615023474178403</v>
      </c>
      <c r="BW68" s="5">
        <v>-1</v>
      </c>
      <c r="BX68" s="98" t="s">
        <v>451</v>
      </c>
      <c r="BY68" s="5">
        <v>6.8376068376068383E-2</v>
      </c>
      <c r="BZ68" s="5">
        <v>-1</v>
      </c>
      <c r="CA68" s="98" t="s">
        <v>451</v>
      </c>
      <c r="CB68" s="5">
        <v>8.8958866364888797E-2</v>
      </c>
      <c r="CC68" s="5">
        <v>-1</v>
      </c>
      <c r="CD68" s="98" t="s">
        <v>495</v>
      </c>
      <c r="CE68" s="5">
        <v>0.9375</v>
      </c>
      <c r="CF68" s="5">
        <v>-1</v>
      </c>
      <c r="CG68" s="98" t="s">
        <v>507</v>
      </c>
      <c r="CJ68" s="98" t="s">
        <v>472</v>
      </c>
      <c r="CK68" s="5">
        <v>0.4394818252126837</v>
      </c>
      <c r="CL68" s="5">
        <v>-1</v>
      </c>
      <c r="CM68" s="98" t="s">
        <v>487</v>
      </c>
      <c r="CN68" s="5">
        <v>0.51691729323308266</v>
      </c>
      <c r="CO68" s="5">
        <v>-1</v>
      </c>
      <c r="CP68" s="5">
        <v>38509208</v>
      </c>
      <c r="CQ68" s="5">
        <v>0.94658289665011386</v>
      </c>
      <c r="CR68" s="5">
        <v>-1</v>
      </c>
      <c r="CS68" s="5">
        <v>44046243</v>
      </c>
      <c r="CT68" s="5">
        <v>0.40175953079178883</v>
      </c>
      <c r="CU68" s="5">
        <v>-1</v>
      </c>
    </row>
    <row r="69" spans="1:99" x14ac:dyDescent="0.3">
      <c r="A69" s="9"/>
      <c r="S69" s="8"/>
      <c r="V69" s="98" t="s">
        <v>456</v>
      </c>
      <c r="W69" s="5">
        <v>2.032258064516129</v>
      </c>
      <c r="X69" s="5">
        <v>-1</v>
      </c>
      <c r="Y69" s="98" t="s">
        <v>451</v>
      </c>
      <c r="Z69" s="5">
        <v>0.78782986111111108</v>
      </c>
      <c r="AA69" s="5">
        <v>-1</v>
      </c>
      <c r="AB69" s="98" t="s">
        <v>454</v>
      </c>
      <c r="AC69" s="5">
        <v>0.86740823776263976</v>
      </c>
      <c r="AD69" s="5">
        <v>-1</v>
      </c>
      <c r="AE69" s="98" t="s">
        <v>462</v>
      </c>
      <c r="AF69" s="17">
        <v>0.87445887445887449</v>
      </c>
      <c r="AG69" s="17">
        <v>-1</v>
      </c>
      <c r="AH69" s="98" t="s">
        <v>446</v>
      </c>
      <c r="AI69" s="5">
        <v>14.835106382978724</v>
      </c>
      <c r="AJ69" s="5">
        <v>-1</v>
      </c>
      <c r="AK69" s="98" t="s">
        <v>490</v>
      </c>
      <c r="AL69" s="5">
        <v>0.95918367346938771</v>
      </c>
      <c r="AM69" s="5">
        <v>-1</v>
      </c>
      <c r="AN69" s="98" t="s">
        <v>435</v>
      </c>
      <c r="AO69" s="5">
        <v>0.93103448275862066</v>
      </c>
      <c r="AP69" s="5">
        <v>-1</v>
      </c>
      <c r="AQ69" s="98" t="s">
        <v>435</v>
      </c>
      <c r="AR69" s="17">
        <v>0.58196721311475408</v>
      </c>
      <c r="AS69" s="17">
        <v>-1</v>
      </c>
      <c r="AT69" s="98" t="s">
        <v>444</v>
      </c>
      <c r="AU69" s="5">
        <v>0.58197199533255539</v>
      </c>
      <c r="AV69" s="5">
        <v>-1</v>
      </c>
      <c r="AW69" s="98" t="s">
        <v>484</v>
      </c>
      <c r="AX69" s="5">
        <v>0.21349862258953167</v>
      </c>
      <c r="AY69" s="5">
        <v>-1</v>
      </c>
      <c r="AZ69" s="98" t="s">
        <v>494</v>
      </c>
      <c r="BA69" s="5">
        <v>0.38741182854042322</v>
      </c>
      <c r="BB69" s="5">
        <v>-1</v>
      </c>
      <c r="BC69" s="98" t="s">
        <v>474</v>
      </c>
      <c r="BD69" s="5">
        <v>0.44444444444444442</v>
      </c>
      <c r="BE69" s="5">
        <v>-1</v>
      </c>
      <c r="BF69" s="98" t="s">
        <v>480</v>
      </c>
      <c r="BG69" s="5">
        <v>1</v>
      </c>
      <c r="BH69" s="5">
        <v>-1</v>
      </c>
      <c r="BI69" s="98" t="s">
        <v>452</v>
      </c>
      <c r="BJ69" s="5">
        <v>0.47202494370344711</v>
      </c>
      <c r="BK69" s="5">
        <v>-1</v>
      </c>
      <c r="BL69" s="98" t="s">
        <v>507</v>
      </c>
      <c r="BO69" s="98" t="s">
        <v>431</v>
      </c>
      <c r="BP69" s="5">
        <v>0.56938775510204087</v>
      </c>
      <c r="BQ69" s="5">
        <v>-1</v>
      </c>
      <c r="BR69" s="98" t="s">
        <v>505</v>
      </c>
      <c r="BS69" s="5">
        <v>0.5</v>
      </c>
      <c r="BT69" s="5">
        <v>-1</v>
      </c>
      <c r="BU69" s="98" t="s">
        <v>458</v>
      </c>
      <c r="BV69" s="5">
        <v>0.14285714285714285</v>
      </c>
      <c r="BW69" s="5">
        <v>-1</v>
      </c>
      <c r="BX69" s="98" t="s">
        <v>455</v>
      </c>
      <c r="BY69" s="5">
        <v>9.5238095238095233E-2</v>
      </c>
      <c r="BZ69" s="5">
        <v>9.5238095238095233E-2</v>
      </c>
      <c r="CA69" s="98" t="s">
        <v>490</v>
      </c>
      <c r="CB69" s="5">
        <v>8.940600122473974E-2</v>
      </c>
      <c r="CC69" s="5">
        <v>-1</v>
      </c>
      <c r="CD69" s="98" t="s">
        <v>468</v>
      </c>
      <c r="CE69" s="5">
        <v>0.94078947368421051</v>
      </c>
      <c r="CF69" s="5">
        <v>-1</v>
      </c>
      <c r="CG69" s="98" t="s">
        <v>507</v>
      </c>
      <c r="CJ69" s="98" t="s">
        <v>444</v>
      </c>
      <c r="CK69" s="5">
        <v>0.46280991735537191</v>
      </c>
      <c r="CL69" s="5">
        <v>-1</v>
      </c>
      <c r="CM69" s="98" t="s">
        <v>449</v>
      </c>
      <c r="CN69" s="5">
        <v>0.5490196078431373</v>
      </c>
      <c r="CO69" s="5">
        <v>-1</v>
      </c>
      <c r="CP69" s="5">
        <v>41935832</v>
      </c>
      <c r="CQ69" s="5">
        <v>0.94985264988646789</v>
      </c>
      <c r="CR69" s="5">
        <v>-1</v>
      </c>
      <c r="CS69" s="5">
        <v>2000754</v>
      </c>
      <c r="CT69" s="5">
        <v>0.41818181818181815</v>
      </c>
      <c r="CU69" s="5">
        <v>-1</v>
      </c>
    </row>
    <row r="70" spans="1:99" x14ac:dyDescent="0.3">
      <c r="A70" s="9"/>
      <c r="S70" s="8"/>
      <c r="V70" s="98" t="s">
        <v>472</v>
      </c>
      <c r="W70" s="5">
        <v>2.0476190476190474</v>
      </c>
      <c r="X70" s="5">
        <v>-1</v>
      </c>
      <c r="Y70" s="98" t="s">
        <v>452</v>
      </c>
      <c r="Z70" s="5">
        <v>0.78846560846560843</v>
      </c>
      <c r="AA70" s="5">
        <v>-1</v>
      </c>
      <c r="AB70" s="98" t="s">
        <v>434</v>
      </c>
      <c r="AC70" s="5">
        <v>0.87197231833910038</v>
      </c>
      <c r="AD70" s="5">
        <v>-1</v>
      </c>
      <c r="AE70" s="98" t="s">
        <v>454</v>
      </c>
      <c r="AF70" s="17">
        <v>0.87606766035839889</v>
      </c>
      <c r="AG70" s="17">
        <v>-1</v>
      </c>
      <c r="AH70" s="98" t="s">
        <v>504</v>
      </c>
      <c r="AI70" s="5">
        <v>14.882096069868995</v>
      </c>
      <c r="AJ70" s="5">
        <v>-1</v>
      </c>
      <c r="AK70" s="98" t="s">
        <v>455</v>
      </c>
      <c r="AL70" s="5">
        <v>0.95945945945945943</v>
      </c>
      <c r="AM70" s="5">
        <v>0.95945945945945943</v>
      </c>
      <c r="AN70" s="98" t="s">
        <v>436</v>
      </c>
      <c r="AO70" s="5">
        <v>0.93333333333333335</v>
      </c>
      <c r="AP70" s="5">
        <v>-1</v>
      </c>
      <c r="AQ70" s="98" t="s">
        <v>428</v>
      </c>
      <c r="AR70" s="17">
        <v>0.5854700854700855</v>
      </c>
      <c r="AS70" s="17">
        <v>-1</v>
      </c>
      <c r="AT70" s="98" t="s">
        <v>461</v>
      </c>
      <c r="AU70" s="5">
        <v>0.58515912362066214</v>
      </c>
      <c r="AV70" s="5">
        <v>-1</v>
      </c>
      <c r="AW70" s="98" t="s">
        <v>471</v>
      </c>
      <c r="AX70" s="5">
        <v>0.22097378277153559</v>
      </c>
      <c r="AY70" s="5">
        <v>-1</v>
      </c>
      <c r="AZ70" s="98" t="s">
        <v>487</v>
      </c>
      <c r="BA70" s="5">
        <v>0.41292134831460675</v>
      </c>
      <c r="BB70" s="5">
        <v>-1</v>
      </c>
      <c r="BC70" s="98" t="s">
        <v>486</v>
      </c>
      <c r="BD70" s="5">
        <v>0.51293588301462312</v>
      </c>
      <c r="BE70" s="5">
        <v>-1</v>
      </c>
      <c r="BF70" s="98" t="s">
        <v>497</v>
      </c>
      <c r="BG70" s="5">
        <v>1</v>
      </c>
      <c r="BH70" s="5">
        <v>-1</v>
      </c>
      <c r="BI70" s="98" t="s">
        <v>486</v>
      </c>
      <c r="BJ70" s="5">
        <v>0.49068010075566748</v>
      </c>
      <c r="BK70" s="5">
        <v>-1</v>
      </c>
      <c r="BL70" s="98" t="s">
        <v>507</v>
      </c>
      <c r="BO70" s="98" t="s">
        <v>469</v>
      </c>
      <c r="BP70" s="5">
        <v>0.57051282051282048</v>
      </c>
      <c r="BQ70" s="5">
        <v>-1</v>
      </c>
      <c r="BR70" s="98" t="s">
        <v>444</v>
      </c>
      <c r="BS70" s="5">
        <v>0.55319148936170215</v>
      </c>
      <c r="BT70" s="5">
        <v>-1</v>
      </c>
      <c r="BU70" s="98" t="s">
        <v>434</v>
      </c>
      <c r="BV70" s="5">
        <v>0.14285714285714285</v>
      </c>
      <c r="BW70" s="5">
        <v>-1</v>
      </c>
      <c r="BX70" s="98" t="s">
        <v>438</v>
      </c>
      <c r="BY70" s="5">
        <v>0.125</v>
      </c>
      <c r="BZ70" s="5">
        <v>-1</v>
      </c>
      <c r="CA70" s="98" t="s">
        <v>493</v>
      </c>
      <c r="CB70" s="5">
        <v>8.9668615984405453E-2</v>
      </c>
      <c r="CC70" s="5">
        <v>-1</v>
      </c>
      <c r="CD70" s="98" t="s">
        <v>467</v>
      </c>
      <c r="CE70" s="5">
        <v>0.94092827004219415</v>
      </c>
      <c r="CF70" s="5">
        <v>-1</v>
      </c>
      <c r="CG70" s="98" t="s">
        <v>507</v>
      </c>
      <c r="CJ70" s="98" t="s">
        <v>492</v>
      </c>
      <c r="CK70" s="5">
        <v>0.48125774473358118</v>
      </c>
      <c r="CL70" s="5">
        <v>-1</v>
      </c>
      <c r="CM70" s="98" t="s">
        <v>471</v>
      </c>
      <c r="CN70" s="5">
        <v>0.55371900826446285</v>
      </c>
      <c r="CO70" s="5">
        <v>-1</v>
      </c>
      <c r="CP70" s="5" t="s">
        <v>427</v>
      </c>
      <c r="CQ70" s="5">
        <v>0.95071335927367051</v>
      </c>
      <c r="CR70" s="5">
        <v>-1</v>
      </c>
      <c r="CS70" s="5">
        <v>2000783</v>
      </c>
      <c r="CT70" s="5">
        <v>0.43902439024390244</v>
      </c>
      <c r="CU70" s="5">
        <v>-1</v>
      </c>
    </row>
    <row r="71" spans="1:99" x14ac:dyDescent="0.3">
      <c r="A71" s="9"/>
      <c r="S71" s="8"/>
      <c r="V71" s="98" t="s">
        <v>444</v>
      </c>
      <c r="W71" s="5">
        <v>2.0714285714285716</v>
      </c>
      <c r="X71" s="5">
        <v>-1</v>
      </c>
      <c r="Y71" s="98" t="s">
        <v>438</v>
      </c>
      <c r="Z71" s="5">
        <v>0.79954713874022232</v>
      </c>
      <c r="AA71" s="5">
        <v>-1</v>
      </c>
      <c r="AB71" s="98" t="s">
        <v>465</v>
      </c>
      <c r="AC71" s="5">
        <v>0.87264150943396224</v>
      </c>
      <c r="AD71" s="5">
        <v>-1</v>
      </c>
      <c r="AE71" s="98" t="s">
        <v>482</v>
      </c>
      <c r="AF71" s="17">
        <v>0.87922705314009664</v>
      </c>
      <c r="AG71" s="17">
        <v>-1</v>
      </c>
      <c r="AH71" s="98" t="s">
        <v>468</v>
      </c>
      <c r="AI71" s="5">
        <v>15.04823151125402</v>
      </c>
      <c r="AJ71" s="5">
        <v>-1</v>
      </c>
      <c r="AK71" s="98" t="s">
        <v>485</v>
      </c>
      <c r="AL71" s="5">
        <v>0.96938775510204078</v>
      </c>
      <c r="AM71" s="5">
        <v>-1</v>
      </c>
      <c r="AN71" s="98" t="s">
        <v>451</v>
      </c>
      <c r="AO71" s="5">
        <v>0.93388429752066116</v>
      </c>
      <c r="AP71" s="5">
        <v>-1</v>
      </c>
      <c r="AQ71" s="98" t="s">
        <v>496</v>
      </c>
      <c r="AR71" s="17">
        <v>0.58775510204081638</v>
      </c>
      <c r="AS71" s="17">
        <v>-1</v>
      </c>
      <c r="AT71" s="98" t="s">
        <v>492</v>
      </c>
      <c r="AU71" s="5">
        <v>0.59373330959586967</v>
      </c>
      <c r="AV71" s="5">
        <v>-1</v>
      </c>
      <c r="AW71" s="98" t="s">
        <v>494</v>
      </c>
      <c r="AX71" s="5">
        <v>0.22180916976456011</v>
      </c>
      <c r="AY71" s="5">
        <v>-1</v>
      </c>
      <c r="AZ71" s="98" t="s">
        <v>498</v>
      </c>
      <c r="BA71" s="5">
        <v>0.41772151898734178</v>
      </c>
      <c r="BB71" s="5">
        <v>-1</v>
      </c>
      <c r="BC71" s="98" t="s">
        <v>455</v>
      </c>
      <c r="BD71" s="5">
        <v>0.53441558441558445</v>
      </c>
      <c r="BE71" s="5">
        <v>0.53441558441558445</v>
      </c>
      <c r="BF71" s="98" t="s">
        <v>458</v>
      </c>
      <c r="BG71" s="5">
        <v>1</v>
      </c>
      <c r="BH71" s="5">
        <v>-1</v>
      </c>
      <c r="BI71" s="98" t="s">
        <v>469</v>
      </c>
      <c r="BJ71" s="5">
        <v>0.53038674033149169</v>
      </c>
      <c r="BK71" s="5">
        <v>-1</v>
      </c>
      <c r="BL71" s="98" t="s">
        <v>507</v>
      </c>
      <c r="BO71" s="98" t="s">
        <v>452</v>
      </c>
      <c r="BP71" s="5">
        <v>0.59581881533101044</v>
      </c>
      <c r="BQ71" s="5">
        <v>-1</v>
      </c>
      <c r="BR71" s="98" t="s">
        <v>468</v>
      </c>
      <c r="BS71" s="5">
        <v>0.59444444444444444</v>
      </c>
      <c r="BT71" s="5">
        <v>-1</v>
      </c>
      <c r="BU71" s="98" t="s">
        <v>505</v>
      </c>
      <c r="BV71" s="5">
        <v>0.15</v>
      </c>
      <c r="BW71" s="5">
        <v>-1</v>
      </c>
      <c r="BX71" s="98" t="s">
        <v>489</v>
      </c>
      <c r="BY71" s="5">
        <v>0.21052631578947367</v>
      </c>
      <c r="BZ71" s="5">
        <v>-1</v>
      </c>
      <c r="CA71" s="98" t="s">
        <v>502</v>
      </c>
      <c r="CB71" s="5">
        <v>8.9831565814098568E-2</v>
      </c>
      <c r="CC71" s="5">
        <v>-1</v>
      </c>
      <c r="CD71" s="98" t="s">
        <v>465</v>
      </c>
      <c r="CE71" s="5">
        <v>0.94117647058823528</v>
      </c>
      <c r="CF71" s="5">
        <v>-1</v>
      </c>
      <c r="CG71" s="98" t="s">
        <v>507</v>
      </c>
      <c r="CJ71" s="98" t="s">
        <v>480</v>
      </c>
      <c r="CK71" s="5">
        <v>0.49159663865546216</v>
      </c>
      <c r="CL71" s="5">
        <v>-1</v>
      </c>
      <c r="CM71" s="98" t="s">
        <v>472</v>
      </c>
      <c r="CN71" s="5">
        <v>0.56310057655349133</v>
      </c>
      <c r="CO71" s="5">
        <v>-1</v>
      </c>
      <c r="CP71" s="5" t="s">
        <v>449</v>
      </c>
      <c r="CQ71" s="5">
        <v>0.95252225519287836</v>
      </c>
      <c r="CR71" s="5">
        <v>-1</v>
      </c>
      <c r="CS71" s="5">
        <v>21154606</v>
      </c>
      <c r="CT71" s="5">
        <v>0.43939393939393939</v>
      </c>
      <c r="CU71" s="5">
        <v>-1</v>
      </c>
    </row>
    <row r="72" spans="1:99" x14ac:dyDescent="0.3">
      <c r="A72" s="9"/>
      <c r="S72" s="8"/>
      <c r="V72" s="98" t="s">
        <v>483</v>
      </c>
      <c r="W72" s="5">
        <v>2.25</v>
      </c>
      <c r="X72" s="5">
        <v>-1</v>
      </c>
      <c r="Y72" s="98" t="s">
        <v>435</v>
      </c>
      <c r="Z72" s="5">
        <v>0.80833333333333335</v>
      </c>
      <c r="AA72" s="5">
        <v>-1</v>
      </c>
      <c r="AB72" s="98" t="s">
        <v>435</v>
      </c>
      <c r="AC72" s="5">
        <v>0.8731958762886598</v>
      </c>
      <c r="AD72" s="5">
        <v>-1</v>
      </c>
      <c r="AE72" s="98" t="s">
        <v>494</v>
      </c>
      <c r="AF72" s="17">
        <v>0.87922956793336804</v>
      </c>
      <c r="AG72" s="17">
        <v>-1</v>
      </c>
      <c r="AH72" s="98" t="s">
        <v>491</v>
      </c>
      <c r="AI72" s="5">
        <v>15.14</v>
      </c>
      <c r="AJ72" s="5">
        <v>-1</v>
      </c>
      <c r="AK72" s="98" t="s">
        <v>434</v>
      </c>
      <c r="AL72" s="5">
        <v>1</v>
      </c>
      <c r="AM72" s="5">
        <v>-1</v>
      </c>
      <c r="AN72" s="98" t="s">
        <v>489</v>
      </c>
      <c r="AO72" s="5">
        <v>1</v>
      </c>
      <c r="AP72" s="5">
        <v>-1</v>
      </c>
      <c r="AQ72" s="98" t="s">
        <v>451</v>
      </c>
      <c r="AR72" s="17">
        <v>0.58861439312567132</v>
      </c>
      <c r="AS72" s="17">
        <v>-1</v>
      </c>
      <c r="AT72" s="98" t="s">
        <v>438</v>
      </c>
      <c r="AU72" s="5">
        <v>0.59847143732552599</v>
      </c>
      <c r="AV72" s="5">
        <v>-1</v>
      </c>
      <c r="AW72" s="98" t="s">
        <v>450</v>
      </c>
      <c r="AX72" s="5">
        <v>0.22750910036401456</v>
      </c>
      <c r="AY72" s="5">
        <v>-1</v>
      </c>
      <c r="AZ72" s="98" t="s">
        <v>451</v>
      </c>
      <c r="BA72" s="5">
        <v>0.43197856769472032</v>
      </c>
      <c r="BB72" s="5">
        <v>-1</v>
      </c>
      <c r="BC72" s="98" t="s">
        <v>428</v>
      </c>
      <c r="BD72" s="5">
        <v>0.54054054054054057</v>
      </c>
      <c r="BE72" s="5">
        <v>-1</v>
      </c>
      <c r="BF72" s="98" t="s">
        <v>507</v>
      </c>
      <c r="BI72" s="98" t="s">
        <v>437</v>
      </c>
      <c r="BJ72" s="5">
        <v>0.54794520547945202</v>
      </c>
      <c r="BK72" s="5">
        <v>-1</v>
      </c>
      <c r="BL72" s="98" t="s">
        <v>507</v>
      </c>
      <c r="BO72" s="98" t="s">
        <v>485</v>
      </c>
      <c r="BP72" s="5">
        <v>0.60965193252188765</v>
      </c>
      <c r="BQ72" s="5">
        <v>-1</v>
      </c>
      <c r="BR72" s="98" t="s">
        <v>445</v>
      </c>
      <c r="BS72" s="5">
        <v>0.60869565217391308</v>
      </c>
      <c r="BT72" s="5">
        <v>-1</v>
      </c>
      <c r="BU72" s="98" t="s">
        <v>448</v>
      </c>
      <c r="BV72" s="5">
        <v>0.15094339622641509</v>
      </c>
      <c r="BW72" s="5">
        <v>-1</v>
      </c>
      <c r="BX72" s="98" t="s">
        <v>452</v>
      </c>
      <c r="BY72" s="5">
        <v>0.25</v>
      </c>
      <c r="BZ72" s="5">
        <v>-1</v>
      </c>
      <c r="CA72" s="98" t="s">
        <v>488</v>
      </c>
      <c r="CB72" s="5">
        <v>9.0081431050594046E-2</v>
      </c>
      <c r="CC72" s="5">
        <v>-1</v>
      </c>
      <c r="CD72" s="98" t="s">
        <v>457</v>
      </c>
      <c r="CE72" s="5">
        <v>0.94117647058823528</v>
      </c>
      <c r="CF72" s="5">
        <v>-1</v>
      </c>
      <c r="CG72" s="98" t="s">
        <v>507</v>
      </c>
      <c r="CJ72" s="98" t="s">
        <v>498</v>
      </c>
      <c r="CK72" s="5">
        <v>0.51086956521739135</v>
      </c>
      <c r="CL72" s="5">
        <v>-1</v>
      </c>
      <c r="CM72" s="98" t="s">
        <v>485</v>
      </c>
      <c r="CN72" s="5">
        <v>0.58355656295075209</v>
      </c>
      <c r="CO72" s="5">
        <v>-1</v>
      </c>
      <c r="CP72" s="5" t="s">
        <v>459</v>
      </c>
      <c r="CQ72" s="5">
        <v>0.95714285714285718</v>
      </c>
      <c r="CR72" s="5">
        <v>-1</v>
      </c>
      <c r="CS72" s="5">
        <v>38288860</v>
      </c>
      <c r="CT72" s="5">
        <v>0.45029239766081869</v>
      </c>
      <c r="CU72" s="5">
        <v>-1</v>
      </c>
    </row>
    <row r="73" spans="1:99" x14ac:dyDescent="0.3">
      <c r="A73" s="9"/>
      <c r="S73" s="8"/>
      <c r="V73" s="98" t="s">
        <v>461</v>
      </c>
      <c r="W73" s="5">
        <v>2.3125</v>
      </c>
      <c r="X73" s="5">
        <v>-1</v>
      </c>
      <c r="Y73" s="98" t="s">
        <v>464</v>
      </c>
      <c r="Z73" s="5">
        <v>0.81222222222222218</v>
      </c>
      <c r="AA73" s="5">
        <v>-1</v>
      </c>
      <c r="AB73" s="98" t="s">
        <v>471</v>
      </c>
      <c r="AC73" s="5">
        <v>0.89792531120331953</v>
      </c>
      <c r="AD73" s="5">
        <v>-1</v>
      </c>
      <c r="AE73" s="98" t="s">
        <v>472</v>
      </c>
      <c r="AF73" s="17">
        <v>0.88228334812185749</v>
      </c>
      <c r="AG73" s="17">
        <v>-1</v>
      </c>
      <c r="AH73" s="98" t="s">
        <v>435</v>
      </c>
      <c r="AI73" s="5">
        <v>15.363636363636363</v>
      </c>
      <c r="AJ73" s="5">
        <v>-1</v>
      </c>
      <c r="AK73" s="98" t="s">
        <v>462</v>
      </c>
      <c r="AL73" s="5">
        <v>1</v>
      </c>
      <c r="AM73" s="5">
        <v>-1</v>
      </c>
      <c r="AN73" s="98" t="s">
        <v>434</v>
      </c>
      <c r="AO73" s="5">
        <v>1</v>
      </c>
      <c r="AP73" s="5">
        <v>-1</v>
      </c>
      <c r="AQ73" s="98" t="s">
        <v>433</v>
      </c>
      <c r="AR73" s="17">
        <v>0.60403726708074534</v>
      </c>
      <c r="AS73" s="17">
        <v>-1</v>
      </c>
      <c r="AT73" s="98" t="s">
        <v>471</v>
      </c>
      <c r="AU73" s="5">
        <v>0.60501567398119127</v>
      </c>
      <c r="AV73" s="5">
        <v>-1</v>
      </c>
      <c r="AW73" s="98" t="s">
        <v>492</v>
      </c>
      <c r="AX73" s="5">
        <v>0.26333473330533391</v>
      </c>
      <c r="AY73" s="5">
        <v>-1</v>
      </c>
      <c r="AZ73" s="98" t="s">
        <v>471</v>
      </c>
      <c r="BA73" s="5">
        <v>0.44821731748726656</v>
      </c>
      <c r="BB73" s="5">
        <v>-1</v>
      </c>
      <c r="BC73" s="98" t="s">
        <v>437</v>
      </c>
      <c r="BD73" s="5">
        <v>0.54749999999999999</v>
      </c>
      <c r="BE73" s="5">
        <v>-1</v>
      </c>
      <c r="BF73" s="98" t="s">
        <v>507</v>
      </c>
      <c r="BI73" s="98" t="s">
        <v>473</v>
      </c>
      <c r="BJ73" s="5">
        <v>0.56815159574468088</v>
      </c>
      <c r="BK73" s="5">
        <v>-1</v>
      </c>
      <c r="BL73" s="98" t="s">
        <v>507</v>
      </c>
      <c r="BO73" s="98" t="s">
        <v>473</v>
      </c>
      <c r="BP73" s="5">
        <v>0.61977186311787069</v>
      </c>
      <c r="BQ73" s="5">
        <v>-1</v>
      </c>
      <c r="BR73" s="98" t="s">
        <v>482</v>
      </c>
      <c r="BS73" s="5">
        <v>0.72727272727272729</v>
      </c>
      <c r="BT73" s="5">
        <v>-1</v>
      </c>
      <c r="BU73" s="98" t="s">
        <v>456</v>
      </c>
      <c r="BV73" s="5">
        <v>0.15258855585831063</v>
      </c>
      <c r="BW73" s="5">
        <v>-1</v>
      </c>
      <c r="BX73" s="98" t="s">
        <v>507</v>
      </c>
      <c r="CA73" s="98" t="s">
        <v>428</v>
      </c>
      <c r="CB73" s="5">
        <v>9.3601564682872312E-2</v>
      </c>
      <c r="CC73" s="5">
        <v>-1</v>
      </c>
      <c r="CD73" s="98" t="s">
        <v>443</v>
      </c>
      <c r="CE73" s="5">
        <v>0.94285714285714284</v>
      </c>
      <c r="CF73" s="5">
        <v>-1</v>
      </c>
      <c r="CG73" s="98" t="s">
        <v>507</v>
      </c>
      <c r="CJ73" s="98" t="s">
        <v>469</v>
      </c>
      <c r="CK73" s="5">
        <v>0.57386363636363635</v>
      </c>
      <c r="CL73" s="5">
        <v>-1</v>
      </c>
      <c r="CM73" s="98" t="s">
        <v>469</v>
      </c>
      <c r="CN73" s="5">
        <v>0.58503401360544216</v>
      </c>
      <c r="CO73" s="5">
        <v>-1</v>
      </c>
      <c r="CP73" s="5">
        <v>39153580</v>
      </c>
      <c r="CQ73" s="5">
        <v>0.9585557902823123</v>
      </c>
      <c r="CR73" s="5">
        <v>-1</v>
      </c>
      <c r="CS73" s="5">
        <v>41935832</v>
      </c>
      <c r="CT73" s="5">
        <v>0.45454545454545453</v>
      </c>
      <c r="CU73" s="5">
        <v>-1</v>
      </c>
    </row>
    <row r="74" spans="1:99" x14ac:dyDescent="0.3">
      <c r="A74" s="9"/>
      <c r="S74" s="8"/>
      <c r="V74" s="98" t="s">
        <v>430</v>
      </c>
      <c r="W74" s="5">
        <v>2.375</v>
      </c>
      <c r="X74" s="5">
        <v>-1</v>
      </c>
      <c r="Y74" s="98" t="s">
        <v>454</v>
      </c>
      <c r="Z74" s="5">
        <v>0.81861176470588237</v>
      </c>
      <c r="AA74" s="5">
        <v>-1</v>
      </c>
      <c r="AB74" s="98" t="s">
        <v>455</v>
      </c>
      <c r="AC74" s="5">
        <v>0.89986948735848482</v>
      </c>
      <c r="AD74" s="5">
        <v>0.89986948735848482</v>
      </c>
      <c r="AE74" s="98" t="s">
        <v>453</v>
      </c>
      <c r="AF74" s="17">
        <v>0.88262692128551468</v>
      </c>
      <c r="AG74" s="17">
        <v>-1</v>
      </c>
      <c r="AH74" s="98" t="s">
        <v>484</v>
      </c>
      <c r="AI74" s="5">
        <v>15.518181818181818</v>
      </c>
      <c r="AJ74" s="5">
        <v>-1</v>
      </c>
      <c r="AK74" s="98" t="s">
        <v>449</v>
      </c>
      <c r="AL74" s="5">
        <v>1</v>
      </c>
      <c r="AM74" s="5">
        <v>-1</v>
      </c>
      <c r="AN74" s="98" t="s">
        <v>449</v>
      </c>
      <c r="AO74" s="5">
        <v>1</v>
      </c>
      <c r="AP74" s="5">
        <v>-1</v>
      </c>
      <c r="AQ74" s="98" t="s">
        <v>457</v>
      </c>
      <c r="AR74" s="17">
        <v>0.61363636363636365</v>
      </c>
      <c r="AS74" s="17">
        <v>-1</v>
      </c>
      <c r="AT74" s="98" t="s">
        <v>453</v>
      </c>
      <c r="AU74" s="5">
        <v>0.60712266817410965</v>
      </c>
      <c r="AV74" s="5">
        <v>-1</v>
      </c>
      <c r="AW74" s="98" t="s">
        <v>489</v>
      </c>
      <c r="AX74" s="5">
        <v>0.38078291814946619</v>
      </c>
      <c r="AY74" s="5">
        <v>-1</v>
      </c>
      <c r="AZ74" s="98" t="s">
        <v>449</v>
      </c>
      <c r="BA74" s="5">
        <v>0.46666666666666667</v>
      </c>
      <c r="BB74" s="5">
        <v>-1</v>
      </c>
      <c r="BC74" s="98" t="s">
        <v>465</v>
      </c>
      <c r="BD74" s="5">
        <v>0.56818181818181823</v>
      </c>
      <c r="BE74" s="5">
        <v>-1</v>
      </c>
      <c r="BF74" s="98" t="s">
        <v>507</v>
      </c>
      <c r="BI74" s="98" t="s">
        <v>438</v>
      </c>
      <c r="BJ74" s="5">
        <v>0.59653689272620503</v>
      </c>
      <c r="BK74" s="5">
        <v>-1</v>
      </c>
      <c r="BL74" s="98" t="s">
        <v>507</v>
      </c>
      <c r="BO74" s="98" t="s">
        <v>461</v>
      </c>
      <c r="BP74" s="5">
        <v>0.63059823471722787</v>
      </c>
      <c r="BQ74" s="5">
        <v>-1</v>
      </c>
      <c r="BR74" s="98" t="s">
        <v>435</v>
      </c>
      <c r="BS74" s="5">
        <v>0.75</v>
      </c>
      <c r="BT74" s="5">
        <v>-1</v>
      </c>
      <c r="BU74" s="98" t="s">
        <v>479</v>
      </c>
      <c r="BV74" s="5">
        <v>0.16666666666666666</v>
      </c>
      <c r="BW74" s="5">
        <v>-1</v>
      </c>
      <c r="BX74" s="98" t="s">
        <v>507</v>
      </c>
      <c r="CA74" s="98" t="s">
        <v>467</v>
      </c>
      <c r="CB74" s="5">
        <v>9.4610778443113774E-2</v>
      </c>
      <c r="CC74" s="5">
        <v>-1</v>
      </c>
      <c r="CD74" s="98" t="s">
        <v>429</v>
      </c>
      <c r="CE74" s="5">
        <v>0.94736842105263153</v>
      </c>
      <c r="CF74" s="5">
        <v>-1</v>
      </c>
      <c r="CG74" s="98" t="s">
        <v>507</v>
      </c>
      <c r="CJ74" s="98" t="s">
        <v>485</v>
      </c>
      <c r="CK74" s="5">
        <v>0.65025291627954995</v>
      </c>
      <c r="CL74" s="5">
        <v>-1</v>
      </c>
      <c r="CM74" s="98" t="s">
        <v>450</v>
      </c>
      <c r="CN74" s="5">
        <v>0.6855053191489362</v>
      </c>
      <c r="CO74" s="5">
        <v>-1</v>
      </c>
      <c r="CP74" s="5">
        <v>38427288</v>
      </c>
      <c r="CQ74" s="5">
        <v>0.96163649604660839</v>
      </c>
      <c r="CR74" s="5">
        <v>-1</v>
      </c>
      <c r="CS74" s="5">
        <v>42072308</v>
      </c>
      <c r="CT74" s="5">
        <v>0.4689655172413793</v>
      </c>
      <c r="CU74" s="5">
        <v>-1</v>
      </c>
    </row>
    <row r="75" spans="1:99" x14ac:dyDescent="0.3">
      <c r="A75" s="9"/>
      <c r="S75" s="8"/>
      <c r="V75" s="98" t="s">
        <v>455</v>
      </c>
      <c r="W75" s="5">
        <v>2.5185185185185186</v>
      </c>
      <c r="X75" s="5">
        <v>2.5185185185185186</v>
      </c>
      <c r="Y75" s="98" t="s">
        <v>502</v>
      </c>
      <c r="Z75" s="5">
        <v>0.83789473684210525</v>
      </c>
      <c r="AA75" s="5">
        <v>-1</v>
      </c>
      <c r="AB75" s="98" t="s">
        <v>476</v>
      </c>
      <c r="AC75" s="5">
        <v>0.9553571428571429</v>
      </c>
      <c r="AD75" s="5">
        <v>-1</v>
      </c>
      <c r="AE75" s="98" t="s">
        <v>451</v>
      </c>
      <c r="AF75" s="17">
        <v>0.89337806301050171</v>
      </c>
      <c r="AG75" s="17">
        <v>-1</v>
      </c>
      <c r="AH75" s="98" t="s">
        <v>450</v>
      </c>
      <c r="AI75" s="5">
        <v>15.708510638297872</v>
      </c>
      <c r="AJ75" s="5">
        <v>-1</v>
      </c>
      <c r="AK75" s="98" t="s">
        <v>443</v>
      </c>
      <c r="AL75" s="5">
        <v>1</v>
      </c>
      <c r="AM75" s="5">
        <v>-1</v>
      </c>
      <c r="AN75" s="98" t="s">
        <v>462</v>
      </c>
      <c r="AO75" s="5">
        <v>1</v>
      </c>
      <c r="AP75" s="5">
        <v>-1</v>
      </c>
      <c r="AQ75" s="98" t="s">
        <v>501</v>
      </c>
      <c r="AR75" s="17">
        <v>0.61389961389961389</v>
      </c>
      <c r="AS75" s="17">
        <v>-1</v>
      </c>
      <c r="AT75" s="98" t="s">
        <v>473</v>
      </c>
      <c r="AU75" s="5">
        <v>0.66920678905438169</v>
      </c>
      <c r="AV75" s="5">
        <v>-1</v>
      </c>
      <c r="AW75" s="98" t="s">
        <v>479</v>
      </c>
      <c r="AX75" s="5">
        <v>0.39130434782608697</v>
      </c>
      <c r="AY75" s="5">
        <v>-1</v>
      </c>
      <c r="AZ75" s="98" t="s">
        <v>472</v>
      </c>
      <c r="BA75" s="5">
        <v>0.48744059742023083</v>
      </c>
      <c r="BB75" s="5">
        <v>-1</v>
      </c>
      <c r="BC75" s="98" t="s">
        <v>454</v>
      </c>
      <c r="BD75" s="5">
        <v>0.58890147225368061</v>
      </c>
      <c r="BE75" s="5">
        <v>-1</v>
      </c>
      <c r="BF75" s="98" t="s">
        <v>507</v>
      </c>
      <c r="BI75" s="98" t="s">
        <v>428</v>
      </c>
      <c r="BJ75" s="5">
        <v>0.62352097525994976</v>
      </c>
      <c r="BK75" s="5">
        <v>-1</v>
      </c>
      <c r="BL75" s="98" t="s">
        <v>507</v>
      </c>
      <c r="BO75" s="98" t="s">
        <v>438</v>
      </c>
      <c r="BP75" s="5">
        <v>0.63564835314554313</v>
      </c>
      <c r="BQ75" s="5">
        <v>-1</v>
      </c>
      <c r="BR75" s="98" t="s">
        <v>440</v>
      </c>
      <c r="BS75" s="5">
        <v>0.75</v>
      </c>
      <c r="BT75" s="5">
        <v>-1</v>
      </c>
      <c r="BU75" s="98" t="s">
        <v>484</v>
      </c>
      <c r="BV75" s="5">
        <v>0.17751479289940827</v>
      </c>
      <c r="BW75" s="5">
        <v>-1</v>
      </c>
      <c r="BX75" s="98" t="s">
        <v>507</v>
      </c>
      <c r="CA75" s="98" t="s">
        <v>437</v>
      </c>
      <c r="CB75" s="5">
        <v>9.7324544397053125E-2</v>
      </c>
      <c r="CC75" s="5">
        <v>-1</v>
      </c>
      <c r="CD75" s="98" t="s">
        <v>480</v>
      </c>
      <c r="CE75" s="5">
        <v>0.953125</v>
      </c>
      <c r="CF75" s="5">
        <v>-1</v>
      </c>
      <c r="CG75" s="98" t="s">
        <v>507</v>
      </c>
      <c r="CJ75" s="98" t="s">
        <v>489</v>
      </c>
      <c r="CK75" s="5">
        <v>0.65378421900161032</v>
      </c>
      <c r="CL75" s="5">
        <v>-1</v>
      </c>
      <c r="CM75" s="98" t="s">
        <v>457</v>
      </c>
      <c r="CN75" s="5">
        <v>0.7103825136612022</v>
      </c>
      <c r="CO75" s="5">
        <v>-1</v>
      </c>
      <c r="CP75" s="5">
        <v>38725548</v>
      </c>
      <c r="CQ75" s="5">
        <v>0.96397723201846908</v>
      </c>
      <c r="CR75" s="5">
        <v>-1</v>
      </c>
      <c r="CS75" s="5">
        <v>38543647</v>
      </c>
      <c r="CT75" s="5">
        <v>0.49656593406593408</v>
      </c>
      <c r="CU75" s="5">
        <v>-1</v>
      </c>
    </row>
    <row r="76" spans="1:99" ht="18.75" customHeight="1" x14ac:dyDescent="0.35">
      <c r="A76" s="9"/>
      <c r="B76" s="15"/>
      <c r="S76" s="8"/>
      <c r="V76" s="98" t="s">
        <v>492</v>
      </c>
      <c r="W76" s="5">
        <v>2.5333333333333332</v>
      </c>
      <c r="X76" s="5">
        <v>-1</v>
      </c>
      <c r="Y76" s="98" t="s">
        <v>484</v>
      </c>
      <c r="Z76" s="5">
        <v>0.84444444444444444</v>
      </c>
      <c r="AA76" s="5">
        <v>-1</v>
      </c>
      <c r="AB76" s="98" t="s">
        <v>492</v>
      </c>
      <c r="AC76" s="5">
        <v>0.9659328298248433</v>
      </c>
      <c r="AD76" s="5">
        <v>-1</v>
      </c>
      <c r="AE76" s="98" t="s">
        <v>500</v>
      </c>
      <c r="AF76" s="17">
        <v>0.8951048951048951</v>
      </c>
      <c r="AG76" s="17">
        <v>-1</v>
      </c>
      <c r="AH76" s="98" t="s">
        <v>451</v>
      </c>
      <c r="AI76" s="5">
        <v>16.12387791741472</v>
      </c>
      <c r="AJ76" s="5">
        <v>-1</v>
      </c>
      <c r="AK76" s="98" t="s">
        <v>507</v>
      </c>
      <c r="AN76" s="98" t="s">
        <v>457</v>
      </c>
      <c r="AO76" s="5">
        <v>1</v>
      </c>
      <c r="AP76" s="5">
        <v>-1</v>
      </c>
      <c r="AQ76" s="98" t="s">
        <v>438</v>
      </c>
      <c r="AR76" s="17">
        <v>0.62049667715984613</v>
      </c>
      <c r="AS76" s="17">
        <v>-1</v>
      </c>
      <c r="AT76" s="98" t="s">
        <v>457</v>
      </c>
      <c r="AU76" s="5">
        <v>0.7142857142857143</v>
      </c>
      <c r="AV76" s="5">
        <v>-1</v>
      </c>
      <c r="AW76" s="98" t="s">
        <v>485</v>
      </c>
      <c r="AX76" s="5">
        <v>0.4729113924050633</v>
      </c>
      <c r="AY76" s="5">
        <v>-1</v>
      </c>
      <c r="AZ76" s="98" t="s">
        <v>492</v>
      </c>
      <c r="BA76" s="5">
        <v>0.5</v>
      </c>
      <c r="BB76" s="5">
        <v>-1</v>
      </c>
      <c r="BC76" s="98" t="s">
        <v>492</v>
      </c>
      <c r="BD76" s="5">
        <v>0.60716332378223492</v>
      </c>
      <c r="BE76" s="5">
        <v>-1</v>
      </c>
      <c r="BF76" s="98" t="s">
        <v>507</v>
      </c>
      <c r="BI76" s="98" t="s">
        <v>461</v>
      </c>
      <c r="BJ76" s="5">
        <v>0.63319489765648174</v>
      </c>
      <c r="BK76" s="5">
        <v>-1</v>
      </c>
      <c r="BL76" s="98" t="s">
        <v>507</v>
      </c>
      <c r="BO76" s="98" t="s">
        <v>453</v>
      </c>
      <c r="BP76" s="5">
        <v>0.69207861822513406</v>
      </c>
      <c r="BQ76" s="5">
        <v>-1</v>
      </c>
      <c r="BR76" s="98" t="s">
        <v>426</v>
      </c>
      <c r="BS76" s="5">
        <v>1</v>
      </c>
      <c r="BT76" s="5">
        <v>-1</v>
      </c>
      <c r="BU76" s="98" t="s">
        <v>494</v>
      </c>
      <c r="BV76" s="5">
        <v>0.17813765182186234</v>
      </c>
      <c r="BW76" s="5">
        <v>-1</v>
      </c>
      <c r="BX76" s="98" t="s">
        <v>507</v>
      </c>
      <c r="CA76" s="98" t="s">
        <v>457</v>
      </c>
      <c r="CB76" s="5">
        <v>9.8919368246051534E-2</v>
      </c>
      <c r="CC76" s="5">
        <v>-1</v>
      </c>
      <c r="CD76" s="98" t="s">
        <v>445</v>
      </c>
      <c r="CE76" s="5">
        <v>0.95324675324675323</v>
      </c>
      <c r="CF76" s="5">
        <v>-1</v>
      </c>
      <c r="CG76" s="98" t="s">
        <v>507</v>
      </c>
      <c r="CJ76" s="98" t="s">
        <v>457</v>
      </c>
      <c r="CK76" s="5">
        <v>0.69482288828337879</v>
      </c>
      <c r="CL76" s="5">
        <v>-1</v>
      </c>
      <c r="CM76" s="98" t="s">
        <v>489</v>
      </c>
      <c r="CN76" s="5">
        <v>0.73877551020408161</v>
      </c>
      <c r="CO76" s="5">
        <v>-1</v>
      </c>
      <c r="CP76" s="5">
        <v>38447215</v>
      </c>
      <c r="CQ76" s="5">
        <v>0.96677131664490312</v>
      </c>
      <c r="CR76" s="5">
        <v>0.96677131664490312</v>
      </c>
      <c r="CS76" s="5">
        <v>2000665</v>
      </c>
      <c r="CT76" s="5">
        <v>0.51973684210526316</v>
      </c>
      <c r="CU76" s="5">
        <v>-1</v>
      </c>
    </row>
    <row r="77" spans="1:99" x14ac:dyDescent="0.3">
      <c r="A77" s="9"/>
      <c r="S77" s="8"/>
      <c r="V77" s="98" t="s">
        <v>433</v>
      </c>
      <c r="W77" s="5">
        <v>2.5384615384615383</v>
      </c>
      <c r="X77" s="5">
        <v>-1</v>
      </c>
      <c r="Y77" s="98" t="s">
        <v>485</v>
      </c>
      <c r="Z77" s="5">
        <v>0.85962962962962963</v>
      </c>
      <c r="AA77" s="5">
        <v>-1</v>
      </c>
      <c r="AB77" s="98" t="s">
        <v>464</v>
      </c>
      <c r="AC77" s="5">
        <v>0.96990424076607384</v>
      </c>
      <c r="AD77" s="5">
        <v>-1</v>
      </c>
      <c r="AE77" s="98" t="s">
        <v>457</v>
      </c>
      <c r="AF77" s="17">
        <v>0.89814814814814814</v>
      </c>
      <c r="AG77" s="17">
        <v>-1</v>
      </c>
      <c r="AH77" s="98" t="s">
        <v>473</v>
      </c>
      <c r="AI77" s="5">
        <v>16.597560975609756</v>
      </c>
      <c r="AJ77" s="5">
        <v>-1</v>
      </c>
      <c r="AK77" s="98" t="s">
        <v>507</v>
      </c>
      <c r="AN77" s="98" t="s">
        <v>507</v>
      </c>
      <c r="AQ77" s="98" t="s">
        <v>468</v>
      </c>
      <c r="AR77" s="17">
        <v>0.63701067615658358</v>
      </c>
      <c r="AS77" s="17">
        <v>-1</v>
      </c>
      <c r="AT77" s="98" t="s">
        <v>454</v>
      </c>
      <c r="AU77" s="5">
        <v>0.74099182079434089</v>
      </c>
      <c r="AV77" s="5">
        <v>-1</v>
      </c>
      <c r="AW77" s="98" t="s">
        <v>461</v>
      </c>
      <c r="AX77" s="5">
        <v>0.4909428704133767</v>
      </c>
      <c r="AY77" s="5">
        <v>-1</v>
      </c>
      <c r="AZ77" s="98" t="s">
        <v>469</v>
      </c>
      <c r="BA77" s="5">
        <v>0.56368563685636852</v>
      </c>
      <c r="BB77" s="5">
        <v>-1</v>
      </c>
      <c r="BC77" s="98" t="s">
        <v>471</v>
      </c>
      <c r="BD77" s="5">
        <v>0.64426877470355737</v>
      </c>
      <c r="BE77" s="5">
        <v>-1</v>
      </c>
      <c r="BF77" s="98" t="s">
        <v>507</v>
      </c>
      <c r="BI77" s="98" t="s">
        <v>453</v>
      </c>
      <c r="BJ77" s="5">
        <v>0.68382944489139175</v>
      </c>
      <c r="BK77" s="5">
        <v>-1</v>
      </c>
      <c r="BL77" s="98" t="s">
        <v>507</v>
      </c>
      <c r="BO77" s="98" t="s">
        <v>492</v>
      </c>
      <c r="BP77" s="5">
        <v>0.71673418510439391</v>
      </c>
      <c r="BQ77" s="5">
        <v>-1</v>
      </c>
      <c r="BR77" s="98" t="s">
        <v>458</v>
      </c>
      <c r="BS77" s="5">
        <v>1</v>
      </c>
      <c r="BT77" s="5">
        <v>-1</v>
      </c>
      <c r="BU77" s="98" t="s">
        <v>452</v>
      </c>
      <c r="BV77" s="5">
        <v>0.19883889695210449</v>
      </c>
      <c r="BW77" s="5">
        <v>-1</v>
      </c>
      <c r="BX77" s="98" t="s">
        <v>507</v>
      </c>
      <c r="CA77" s="98" t="s">
        <v>485</v>
      </c>
      <c r="CB77" s="5">
        <v>9.9349291192191491E-2</v>
      </c>
      <c r="CC77" s="5">
        <v>-1</v>
      </c>
      <c r="CD77" s="98" t="s">
        <v>471</v>
      </c>
      <c r="CE77" s="5">
        <v>0.95419847328244278</v>
      </c>
      <c r="CF77" s="5">
        <v>-1</v>
      </c>
      <c r="CG77" s="98" t="s">
        <v>507</v>
      </c>
      <c r="CJ77" s="98" t="s">
        <v>450</v>
      </c>
      <c r="CK77" s="5">
        <v>0.72178098676293623</v>
      </c>
      <c r="CL77" s="5">
        <v>-1</v>
      </c>
      <c r="CM77" s="98" t="s">
        <v>454</v>
      </c>
      <c r="CN77" s="5">
        <v>0.76631016042780753</v>
      </c>
      <c r="CO77" s="5">
        <v>-1</v>
      </c>
      <c r="CP77" s="5" t="s">
        <v>436</v>
      </c>
      <c r="CQ77" s="5">
        <v>0.9682151589242054</v>
      </c>
      <c r="CR77" s="5">
        <v>-1</v>
      </c>
      <c r="CS77" s="5" t="s">
        <v>462</v>
      </c>
      <c r="CT77" s="5">
        <v>0.52212389380530977</v>
      </c>
      <c r="CU77" s="5">
        <v>-1</v>
      </c>
    </row>
    <row r="78" spans="1:99" x14ac:dyDescent="0.3">
      <c r="A78" s="9"/>
      <c r="S78" s="8"/>
      <c r="V78" s="98" t="s">
        <v>488</v>
      </c>
      <c r="W78" s="5">
        <v>2.5862068965517242</v>
      </c>
      <c r="X78" s="5">
        <v>-1</v>
      </c>
      <c r="Y78" s="98" t="s">
        <v>496</v>
      </c>
      <c r="Z78" s="5">
        <v>0.92877777777777781</v>
      </c>
      <c r="AA78" s="5">
        <v>-1</v>
      </c>
      <c r="AB78" s="98" t="s">
        <v>487</v>
      </c>
      <c r="AC78" s="5">
        <v>1.0036112934996717</v>
      </c>
      <c r="AD78" s="5">
        <v>-1</v>
      </c>
      <c r="AE78" s="98" t="s">
        <v>428</v>
      </c>
      <c r="AF78" s="17">
        <v>0.89973787680209694</v>
      </c>
      <c r="AG78" s="17">
        <v>-1</v>
      </c>
      <c r="AH78" s="98" t="s">
        <v>438</v>
      </c>
      <c r="AI78" s="5">
        <v>16.66107931316435</v>
      </c>
      <c r="AJ78" s="5">
        <v>-1</v>
      </c>
      <c r="AK78" s="98" t="s">
        <v>507</v>
      </c>
      <c r="AN78" s="98" t="s">
        <v>507</v>
      </c>
      <c r="AQ78" s="98" t="s">
        <v>449</v>
      </c>
      <c r="AR78" s="17">
        <v>0.66666666666666663</v>
      </c>
      <c r="AS78" s="17">
        <v>-1</v>
      </c>
      <c r="AT78" s="98" t="s">
        <v>494</v>
      </c>
      <c r="AU78" s="5">
        <v>0.7770365168539326</v>
      </c>
      <c r="AV78" s="5">
        <v>-1</v>
      </c>
      <c r="AW78" s="98" t="s">
        <v>455</v>
      </c>
      <c r="AX78" s="5">
        <v>0.60903695194332763</v>
      </c>
      <c r="AY78" s="5">
        <v>0.60903695194332763</v>
      </c>
      <c r="AZ78" s="98" t="s">
        <v>489</v>
      </c>
      <c r="BA78" s="5">
        <v>0.64113475177304968</v>
      </c>
      <c r="BB78" s="5">
        <v>-1</v>
      </c>
      <c r="BC78" s="98" t="s">
        <v>453</v>
      </c>
      <c r="BD78" s="5">
        <v>0.69251194901752522</v>
      </c>
      <c r="BE78" s="5">
        <v>-1</v>
      </c>
      <c r="BF78" s="98" t="s">
        <v>507</v>
      </c>
      <c r="BI78" s="98" t="s">
        <v>454</v>
      </c>
      <c r="BJ78" s="5">
        <v>0.68733297701763763</v>
      </c>
      <c r="BK78" s="5">
        <v>-1</v>
      </c>
      <c r="BL78" s="98" t="s">
        <v>507</v>
      </c>
      <c r="BO78" s="98" t="s">
        <v>449</v>
      </c>
      <c r="BP78" s="5">
        <v>0.71739130434782605</v>
      </c>
      <c r="BQ78" s="5">
        <v>-1</v>
      </c>
      <c r="BR78" s="98" t="s">
        <v>507</v>
      </c>
      <c r="BU78" s="98" t="s">
        <v>503</v>
      </c>
      <c r="BV78" s="5">
        <v>0.2</v>
      </c>
      <c r="BW78" s="5">
        <v>-1</v>
      </c>
      <c r="BX78" s="98" t="s">
        <v>507</v>
      </c>
      <c r="CA78" s="98" t="s">
        <v>499</v>
      </c>
      <c r="CB78" s="5">
        <v>9.990300678952474E-2</v>
      </c>
      <c r="CC78" s="5">
        <v>-1</v>
      </c>
      <c r="CD78" s="98" t="s">
        <v>441</v>
      </c>
      <c r="CE78" s="5">
        <v>0.97844827586206895</v>
      </c>
      <c r="CF78" s="5">
        <v>-1</v>
      </c>
      <c r="CG78" s="98" t="s">
        <v>507</v>
      </c>
      <c r="CJ78" s="98" t="s">
        <v>438</v>
      </c>
      <c r="CK78" s="5">
        <v>0.73465600282797927</v>
      </c>
      <c r="CL78" s="5">
        <v>-1</v>
      </c>
      <c r="CM78" s="98" t="s">
        <v>498</v>
      </c>
      <c r="CN78" s="5">
        <v>0.81818181818181823</v>
      </c>
      <c r="CO78" s="5">
        <v>-1</v>
      </c>
      <c r="CP78" s="5" t="s">
        <v>475</v>
      </c>
      <c r="CQ78" s="5">
        <v>0.97058823529411764</v>
      </c>
      <c r="CR78" s="5">
        <v>-1</v>
      </c>
      <c r="CS78" s="5">
        <v>2000613</v>
      </c>
      <c r="CT78" s="5">
        <v>0.52631578947368418</v>
      </c>
      <c r="CU78" s="5">
        <v>-1</v>
      </c>
    </row>
    <row r="79" spans="1:99" x14ac:dyDescent="0.3">
      <c r="A79" s="9"/>
      <c r="S79" s="8"/>
      <c r="V79" s="98" t="s">
        <v>484</v>
      </c>
      <c r="W79" s="5">
        <v>2.6</v>
      </c>
      <c r="X79" s="5">
        <v>-1</v>
      </c>
      <c r="Y79" s="98" t="s">
        <v>456</v>
      </c>
      <c r="Z79" s="5">
        <v>0.95744274809160301</v>
      </c>
      <c r="AA79" s="5">
        <v>-1</v>
      </c>
      <c r="AB79" s="98" t="s">
        <v>485</v>
      </c>
      <c r="AC79" s="5">
        <v>1.0103795386001331</v>
      </c>
      <c r="AD79" s="5">
        <v>-1</v>
      </c>
      <c r="AE79" s="98" t="s">
        <v>487</v>
      </c>
      <c r="AF79" s="17">
        <v>0.90892750149790291</v>
      </c>
      <c r="AG79" s="17">
        <v>-1</v>
      </c>
      <c r="AH79" s="98" t="s">
        <v>440</v>
      </c>
      <c r="AI79" s="5">
        <v>17.310924369747898</v>
      </c>
      <c r="AJ79" s="5">
        <v>-1</v>
      </c>
      <c r="AK79" s="98" t="s">
        <v>507</v>
      </c>
      <c r="AN79" s="98" t="s">
        <v>507</v>
      </c>
      <c r="AQ79" s="98" t="s">
        <v>440</v>
      </c>
      <c r="AR79" s="17">
        <v>0.70609756097560972</v>
      </c>
      <c r="AS79" s="17">
        <v>-1</v>
      </c>
      <c r="AT79" s="98" t="s">
        <v>485</v>
      </c>
      <c r="AU79" s="5">
        <v>0.80266724493115038</v>
      </c>
      <c r="AV79" s="5">
        <v>-1</v>
      </c>
      <c r="AW79" s="98" t="s">
        <v>454</v>
      </c>
      <c r="AX79" s="5">
        <v>0.63325991189427311</v>
      </c>
      <c r="AY79" s="5">
        <v>-1</v>
      </c>
      <c r="AZ79" s="98" t="s">
        <v>450</v>
      </c>
      <c r="BA79" s="5">
        <v>0.65976679020157281</v>
      </c>
      <c r="BB79" s="5">
        <v>-1</v>
      </c>
      <c r="BC79" s="98" t="s">
        <v>449</v>
      </c>
      <c r="BD79" s="5">
        <v>0.75409836065573765</v>
      </c>
      <c r="BE79" s="5">
        <v>-1</v>
      </c>
      <c r="BF79" s="98" t="s">
        <v>507</v>
      </c>
      <c r="BI79" s="98" t="s">
        <v>449</v>
      </c>
      <c r="BJ79" s="5">
        <v>0.69298245614035092</v>
      </c>
      <c r="BK79" s="5">
        <v>-1</v>
      </c>
      <c r="BL79" s="98" t="s">
        <v>507</v>
      </c>
      <c r="BO79" s="98" t="s">
        <v>454</v>
      </c>
      <c r="BP79" s="5">
        <v>0.72885491216655818</v>
      </c>
      <c r="BQ79" s="5">
        <v>-1</v>
      </c>
      <c r="BR79" s="98" t="s">
        <v>507</v>
      </c>
      <c r="BU79" s="98" t="s">
        <v>438</v>
      </c>
      <c r="BV79" s="5">
        <v>0.22963109094495956</v>
      </c>
      <c r="BW79" s="5">
        <v>-1</v>
      </c>
      <c r="BX79" s="98" t="s">
        <v>507</v>
      </c>
      <c r="CA79" s="98" t="s">
        <v>477</v>
      </c>
      <c r="CB79" s="5">
        <v>0.10164835164835165</v>
      </c>
      <c r="CC79" s="5">
        <v>-1</v>
      </c>
      <c r="CD79" s="98" t="s">
        <v>475</v>
      </c>
      <c r="CE79" s="5">
        <v>1</v>
      </c>
      <c r="CF79" s="5">
        <v>-1</v>
      </c>
      <c r="CG79" s="98" t="s">
        <v>507</v>
      </c>
      <c r="CJ79" s="98" t="s">
        <v>454</v>
      </c>
      <c r="CK79" s="5">
        <v>0.76866977829638272</v>
      </c>
      <c r="CL79" s="5">
        <v>-1</v>
      </c>
      <c r="CM79" s="98" t="s">
        <v>438</v>
      </c>
      <c r="CN79" s="5">
        <v>0.81861390965225866</v>
      </c>
      <c r="CO79" s="5">
        <v>-1</v>
      </c>
      <c r="CP79" s="5">
        <v>38543647</v>
      </c>
      <c r="CQ79" s="5">
        <v>0.97293392989707272</v>
      </c>
      <c r="CR79" s="5">
        <v>-1</v>
      </c>
      <c r="CS79" s="5">
        <v>40305172</v>
      </c>
      <c r="CT79" s="5">
        <v>0.52941176470588236</v>
      </c>
      <c r="CU79" s="5">
        <v>-1</v>
      </c>
    </row>
    <row r="80" spans="1:99" x14ac:dyDescent="0.3">
      <c r="A80" s="9"/>
      <c r="S80" s="8"/>
      <c r="V80" s="98" t="s">
        <v>494</v>
      </c>
      <c r="W80" s="5">
        <v>2.6666666666666665</v>
      </c>
      <c r="X80" s="5">
        <v>-1</v>
      </c>
      <c r="Y80" s="98" t="s">
        <v>431</v>
      </c>
      <c r="Z80" s="5">
        <v>0.96861111111111109</v>
      </c>
      <c r="AA80" s="5">
        <v>-1</v>
      </c>
      <c r="AB80" s="98" t="s">
        <v>480</v>
      </c>
      <c r="AC80" s="5">
        <v>1.0109011627906976</v>
      </c>
      <c r="AD80" s="5">
        <v>-1</v>
      </c>
      <c r="AE80" s="98" t="s">
        <v>464</v>
      </c>
      <c r="AF80" s="17">
        <v>0.91203703703703709</v>
      </c>
      <c r="AG80" s="17">
        <v>-1</v>
      </c>
      <c r="AH80" s="98" t="s">
        <v>455</v>
      </c>
      <c r="AI80" s="5">
        <v>17.314159292035399</v>
      </c>
      <c r="AJ80" s="5">
        <v>17.314159292035399</v>
      </c>
      <c r="AK80" s="98" t="s">
        <v>507</v>
      </c>
      <c r="AN80" s="98" t="s">
        <v>507</v>
      </c>
      <c r="AQ80" s="98" t="s">
        <v>507</v>
      </c>
      <c r="AT80" s="98" t="s">
        <v>455</v>
      </c>
      <c r="AU80" s="5">
        <v>0.8030540738416484</v>
      </c>
      <c r="AV80" s="5">
        <v>0.8030540738416484</v>
      </c>
      <c r="AW80" s="98" t="s">
        <v>438</v>
      </c>
      <c r="AX80" s="5">
        <v>0.64514907714150493</v>
      </c>
      <c r="AY80" s="5">
        <v>-1</v>
      </c>
      <c r="AZ80" s="98" t="s">
        <v>485</v>
      </c>
      <c r="BA80" s="5">
        <v>0.66260896882117337</v>
      </c>
      <c r="BB80" s="5">
        <v>-1</v>
      </c>
      <c r="BC80" s="98" t="s">
        <v>494</v>
      </c>
      <c r="BD80" s="5">
        <v>0.83171324422843251</v>
      </c>
      <c r="BE80" s="5">
        <v>-1</v>
      </c>
      <c r="BF80" s="98" t="s">
        <v>507</v>
      </c>
      <c r="BI80" s="98" t="s">
        <v>492</v>
      </c>
      <c r="BJ80" s="5">
        <v>0.70709088315023538</v>
      </c>
      <c r="BK80" s="5">
        <v>-1</v>
      </c>
      <c r="BL80" s="98" t="s">
        <v>507</v>
      </c>
      <c r="BO80" s="98" t="s">
        <v>494</v>
      </c>
      <c r="BP80" s="5">
        <v>0.85473411154345003</v>
      </c>
      <c r="BQ80" s="5">
        <v>-1</v>
      </c>
      <c r="BR80" s="98" t="s">
        <v>507</v>
      </c>
      <c r="BU80" s="98" t="s">
        <v>502</v>
      </c>
      <c r="BV80" s="5">
        <v>0.23529411764705882</v>
      </c>
      <c r="BW80" s="5">
        <v>-1</v>
      </c>
      <c r="BX80" s="98" t="s">
        <v>507</v>
      </c>
      <c r="CA80" s="98" t="s">
        <v>482</v>
      </c>
      <c r="CB80" s="5">
        <v>0.10388127853881278</v>
      </c>
      <c r="CC80" s="5">
        <v>-1</v>
      </c>
      <c r="CD80" s="98" t="s">
        <v>427</v>
      </c>
      <c r="CE80" s="5">
        <v>1</v>
      </c>
      <c r="CF80" s="5">
        <v>-1</v>
      </c>
      <c r="CG80" s="98" t="s">
        <v>507</v>
      </c>
      <c r="CJ80" s="98" t="s">
        <v>461</v>
      </c>
      <c r="CK80" s="5">
        <v>0.7929610696028313</v>
      </c>
      <c r="CL80" s="5">
        <v>-1</v>
      </c>
      <c r="CM80" s="98" t="s">
        <v>461</v>
      </c>
      <c r="CN80" s="5">
        <v>0.84726522187822495</v>
      </c>
      <c r="CO80" s="5">
        <v>-1</v>
      </c>
      <c r="CP80" s="5">
        <v>43876182</v>
      </c>
      <c r="CQ80" s="5">
        <v>0.97311464321947916</v>
      </c>
      <c r="CR80" s="5">
        <v>-1</v>
      </c>
      <c r="CS80" s="5" t="s">
        <v>449</v>
      </c>
      <c r="CT80" s="5">
        <v>0.6</v>
      </c>
      <c r="CU80" s="5">
        <v>-1</v>
      </c>
    </row>
    <row r="81" spans="1:99" x14ac:dyDescent="0.3">
      <c r="A81" s="9"/>
      <c r="S81" s="8"/>
      <c r="V81" s="98" t="s">
        <v>485</v>
      </c>
      <c r="W81" s="5">
        <v>2.8333333333333335</v>
      </c>
      <c r="X81" s="5">
        <v>-1</v>
      </c>
      <c r="Y81" s="98" t="s">
        <v>428</v>
      </c>
      <c r="Z81" s="5">
        <v>0.98375000000000001</v>
      </c>
      <c r="AA81" s="5">
        <v>-1</v>
      </c>
      <c r="AB81" s="98" t="s">
        <v>436</v>
      </c>
      <c r="AC81" s="5">
        <v>1.0291627469426152</v>
      </c>
      <c r="AD81" s="5">
        <v>-1</v>
      </c>
      <c r="AE81" s="98" t="s">
        <v>476</v>
      </c>
      <c r="AF81" s="17">
        <v>0.94285714285714284</v>
      </c>
      <c r="AG81" s="17">
        <v>-1</v>
      </c>
      <c r="AH81" s="98" t="s">
        <v>454</v>
      </c>
      <c r="AI81" s="5">
        <v>19.196261682242991</v>
      </c>
      <c r="AJ81" s="5">
        <v>-1</v>
      </c>
      <c r="AK81" s="98" t="s">
        <v>507</v>
      </c>
      <c r="AN81" s="98" t="s">
        <v>507</v>
      </c>
      <c r="AQ81" s="98" t="s">
        <v>507</v>
      </c>
      <c r="AT81" s="98" t="s">
        <v>489</v>
      </c>
      <c r="AU81" s="5">
        <v>0.81544502617801051</v>
      </c>
      <c r="AV81" s="5">
        <v>-1</v>
      </c>
      <c r="AW81" s="98" t="s">
        <v>507</v>
      </c>
      <c r="AZ81" s="98" t="s">
        <v>457</v>
      </c>
      <c r="BA81" s="5">
        <v>0.69829683698296841</v>
      </c>
      <c r="BB81" s="5">
        <v>-1</v>
      </c>
      <c r="BC81" s="98" t="s">
        <v>457</v>
      </c>
      <c r="BD81" s="5">
        <v>0.87203791469194314</v>
      </c>
      <c r="BE81" s="5">
        <v>-1</v>
      </c>
      <c r="BF81" s="98" t="s">
        <v>507</v>
      </c>
      <c r="BI81" s="98" t="s">
        <v>494</v>
      </c>
      <c r="BJ81" s="5">
        <v>0.84985074626865675</v>
      </c>
      <c r="BK81" s="5">
        <v>-1</v>
      </c>
      <c r="BL81" s="98" t="s">
        <v>507</v>
      </c>
      <c r="BO81" s="98" t="s">
        <v>457</v>
      </c>
      <c r="BP81" s="5">
        <v>0.86138613861386137</v>
      </c>
      <c r="BQ81" s="5">
        <v>-1</v>
      </c>
      <c r="BR81" s="98" t="s">
        <v>507</v>
      </c>
      <c r="BU81" s="98" t="s">
        <v>472</v>
      </c>
      <c r="BV81" s="5">
        <v>0.23826714801444043</v>
      </c>
      <c r="BW81" s="5">
        <v>-1</v>
      </c>
      <c r="BX81" s="98" t="s">
        <v>507</v>
      </c>
      <c r="CA81" s="98" t="s">
        <v>433</v>
      </c>
      <c r="CB81" s="5">
        <v>0.10786606298820837</v>
      </c>
      <c r="CC81" s="5">
        <v>-1</v>
      </c>
      <c r="CD81" s="98" t="s">
        <v>466</v>
      </c>
      <c r="CE81" s="5">
        <v>1</v>
      </c>
      <c r="CF81" s="5">
        <v>-1</v>
      </c>
      <c r="CG81" s="98" t="s">
        <v>507</v>
      </c>
      <c r="CJ81" s="98" t="s">
        <v>455</v>
      </c>
      <c r="CK81" s="5">
        <v>0.8227351519021987</v>
      </c>
      <c r="CL81" s="5">
        <v>0.8227351519021987</v>
      </c>
      <c r="CM81" s="98" t="s">
        <v>455</v>
      </c>
      <c r="CN81" s="5">
        <v>0.85381134702401673</v>
      </c>
      <c r="CO81" s="5">
        <v>0.85381134702401673</v>
      </c>
      <c r="CP81" s="5">
        <v>39511438</v>
      </c>
      <c r="CQ81" s="5">
        <v>0.9762289724448725</v>
      </c>
      <c r="CR81" s="5">
        <v>-1</v>
      </c>
      <c r="CS81" s="5" t="s">
        <v>434</v>
      </c>
      <c r="CT81" s="5">
        <v>0.625</v>
      </c>
      <c r="CU81" s="5">
        <v>-1</v>
      </c>
    </row>
    <row r="82" spans="1:99" x14ac:dyDescent="0.3">
      <c r="A82" s="9"/>
      <c r="S82" s="8"/>
      <c r="V82" s="98" t="s">
        <v>441</v>
      </c>
      <c r="W82" s="5">
        <v>3</v>
      </c>
      <c r="X82" s="5">
        <v>-1</v>
      </c>
      <c r="Y82" s="98" t="s">
        <v>430</v>
      </c>
      <c r="Z82" s="5">
        <v>0.98837037037037034</v>
      </c>
      <c r="AA82" s="5">
        <v>-1</v>
      </c>
      <c r="AB82" s="98" t="s">
        <v>466</v>
      </c>
      <c r="AC82" s="5">
        <v>1.034805890227577</v>
      </c>
      <c r="AD82" s="5">
        <v>-1</v>
      </c>
      <c r="AE82" s="98" t="s">
        <v>470</v>
      </c>
      <c r="AF82" s="17">
        <v>0.94705882352941173</v>
      </c>
      <c r="AG82" s="17">
        <v>-1</v>
      </c>
      <c r="AH82" s="98" t="s">
        <v>453</v>
      </c>
      <c r="AI82" s="5">
        <v>19.713286713286713</v>
      </c>
      <c r="AJ82" s="5">
        <v>-1</v>
      </c>
      <c r="AK82" s="98" t="s">
        <v>507</v>
      </c>
      <c r="AN82" s="98" t="s">
        <v>507</v>
      </c>
      <c r="AQ82" s="98" t="s">
        <v>507</v>
      </c>
      <c r="AT82" s="98" t="s">
        <v>507</v>
      </c>
      <c r="AW82" s="98" t="s">
        <v>507</v>
      </c>
      <c r="AZ82" s="98" t="s">
        <v>454</v>
      </c>
      <c r="BA82" s="5">
        <v>0.73608590441621291</v>
      </c>
      <c r="BB82" s="5">
        <v>-1</v>
      </c>
      <c r="BC82" s="98" t="s">
        <v>507</v>
      </c>
      <c r="BF82" s="98" t="s">
        <v>507</v>
      </c>
      <c r="BI82" s="98" t="s">
        <v>507</v>
      </c>
      <c r="BL82" s="98" t="s">
        <v>507</v>
      </c>
      <c r="BO82" s="98" t="s">
        <v>507</v>
      </c>
      <c r="BR82" s="98" t="s">
        <v>507</v>
      </c>
      <c r="BU82" s="98" t="s">
        <v>465</v>
      </c>
      <c r="BV82" s="5">
        <v>0.33333333333333331</v>
      </c>
      <c r="BW82" s="5">
        <v>-1</v>
      </c>
      <c r="BX82" s="98" t="s">
        <v>507</v>
      </c>
      <c r="CA82" s="98" t="s">
        <v>471</v>
      </c>
      <c r="CB82" s="5">
        <v>0.10835401157981803</v>
      </c>
      <c r="CC82" s="5">
        <v>-1</v>
      </c>
      <c r="CD82" s="98" t="s">
        <v>500</v>
      </c>
      <c r="CE82" s="5">
        <v>1</v>
      </c>
      <c r="CF82" s="5">
        <v>-1</v>
      </c>
      <c r="CG82" s="98" t="s">
        <v>507</v>
      </c>
      <c r="CJ82" s="98" t="s">
        <v>507</v>
      </c>
      <c r="CM82" s="98" t="s">
        <v>507</v>
      </c>
      <c r="CP82" s="5" t="s">
        <v>471</v>
      </c>
      <c r="CQ82" s="5">
        <v>0.9814385150812065</v>
      </c>
      <c r="CR82" s="5">
        <v>-1</v>
      </c>
    </row>
    <row r="83" spans="1:99" x14ac:dyDescent="0.3">
      <c r="A83" s="9"/>
      <c r="S83" s="8"/>
      <c r="V83" s="98" t="s">
        <v>452</v>
      </c>
      <c r="W83" s="5">
        <v>3.2272727272727275</v>
      </c>
      <c r="X83" s="5">
        <v>-1</v>
      </c>
      <c r="Y83" s="98" t="s">
        <v>426</v>
      </c>
      <c r="Z83" s="5">
        <v>1.0016666666666667</v>
      </c>
      <c r="AA83" s="5">
        <v>-1</v>
      </c>
      <c r="AB83" s="98" t="s">
        <v>482</v>
      </c>
      <c r="AC83" s="5">
        <v>1.1056338028169015</v>
      </c>
      <c r="AD83" s="5">
        <v>-1</v>
      </c>
      <c r="AE83" s="98" t="s">
        <v>436</v>
      </c>
      <c r="AF83" s="17">
        <v>0.96161228406909793</v>
      </c>
      <c r="AG83" s="17">
        <v>-1</v>
      </c>
      <c r="AH83" s="98" t="s">
        <v>436</v>
      </c>
      <c r="AI83" s="5">
        <v>22.16</v>
      </c>
      <c r="AJ83" s="5">
        <v>-1</v>
      </c>
      <c r="AK83" s="98" t="s">
        <v>507</v>
      </c>
      <c r="AN83" s="98" t="s">
        <v>507</v>
      </c>
      <c r="AQ83" s="98" t="s">
        <v>507</v>
      </c>
      <c r="AT83" s="98" t="s">
        <v>507</v>
      </c>
      <c r="AW83" s="98" t="s">
        <v>507</v>
      </c>
      <c r="AZ83" s="98" t="s">
        <v>438</v>
      </c>
      <c r="BA83" s="5">
        <v>0.73907082754956899</v>
      </c>
      <c r="BB83" s="5">
        <v>-1</v>
      </c>
      <c r="BC83" s="98" t="s">
        <v>507</v>
      </c>
      <c r="BF83" s="98" t="s">
        <v>507</v>
      </c>
      <c r="BI83" s="98" t="s">
        <v>507</v>
      </c>
      <c r="BL83" s="98" t="s">
        <v>507</v>
      </c>
      <c r="BO83" s="98" t="s">
        <v>507</v>
      </c>
      <c r="BR83" s="98" t="s">
        <v>507</v>
      </c>
      <c r="BU83" s="98" t="s">
        <v>475</v>
      </c>
      <c r="BV83" s="5">
        <v>0.38</v>
      </c>
      <c r="BW83" s="5">
        <v>-1</v>
      </c>
      <c r="BX83" s="98" t="s">
        <v>507</v>
      </c>
      <c r="CA83" s="98" t="s">
        <v>445</v>
      </c>
      <c r="CB83" s="5">
        <v>0.11934283942963422</v>
      </c>
      <c r="CC83" s="5">
        <v>-1</v>
      </c>
      <c r="CD83" s="98" t="s">
        <v>507</v>
      </c>
      <c r="CG83" s="98" t="s">
        <v>507</v>
      </c>
      <c r="CJ83" s="98" t="s">
        <v>507</v>
      </c>
      <c r="CM83" s="98" t="s">
        <v>507</v>
      </c>
      <c r="CP83" s="5">
        <v>44358720</v>
      </c>
      <c r="CQ83" s="5">
        <v>0.98385587271876462</v>
      </c>
      <c r="CR83" s="5">
        <v>-1</v>
      </c>
    </row>
    <row r="84" spans="1:99" x14ac:dyDescent="0.3">
      <c r="A84" s="9"/>
      <c r="S84" s="8"/>
      <c r="V84" s="98" t="s">
        <v>496</v>
      </c>
      <c r="W84" s="5">
        <v>3.4</v>
      </c>
      <c r="X84" s="5">
        <v>-1</v>
      </c>
      <c r="Y84" s="98" t="s">
        <v>497</v>
      </c>
      <c r="Z84" s="5">
        <v>1.0375000000000001</v>
      </c>
      <c r="AA84" s="5">
        <v>-1</v>
      </c>
      <c r="AB84" s="98" t="s">
        <v>475</v>
      </c>
      <c r="AC84" s="5">
        <v>1.1146761734997028</v>
      </c>
      <c r="AD84" s="5">
        <v>-1</v>
      </c>
      <c r="AE84" s="98" t="s">
        <v>458</v>
      </c>
      <c r="AF84" s="17">
        <v>0.97530864197530864</v>
      </c>
      <c r="AG84" s="17">
        <v>-1</v>
      </c>
      <c r="AH84" s="98" t="s">
        <v>485</v>
      </c>
      <c r="AI84" s="5">
        <v>22.836298932384341</v>
      </c>
      <c r="AJ84" s="5">
        <v>-1</v>
      </c>
      <c r="AK84" s="98" t="s">
        <v>507</v>
      </c>
      <c r="AN84" s="98" t="s">
        <v>507</v>
      </c>
      <c r="AQ84" s="98" t="s">
        <v>507</v>
      </c>
      <c r="AT84" s="98" t="s">
        <v>507</v>
      </c>
      <c r="AW84" s="98" t="s">
        <v>507</v>
      </c>
      <c r="AZ84" s="98" t="s">
        <v>455</v>
      </c>
      <c r="BA84" s="5">
        <v>0.83475091130012147</v>
      </c>
      <c r="BB84" s="5">
        <v>0.83475091130012147</v>
      </c>
      <c r="BC84" s="98" t="s">
        <v>507</v>
      </c>
      <c r="BF84" s="98" t="s">
        <v>507</v>
      </c>
      <c r="BI84" s="98" t="s">
        <v>507</v>
      </c>
      <c r="BL84" s="98" t="s">
        <v>507</v>
      </c>
      <c r="BO84" s="98" t="s">
        <v>507</v>
      </c>
      <c r="BR84" s="98" t="s">
        <v>507</v>
      </c>
      <c r="BU84" s="98" t="s">
        <v>476</v>
      </c>
      <c r="BV84" s="5">
        <v>0.5</v>
      </c>
      <c r="BW84" s="5">
        <v>-1</v>
      </c>
      <c r="BX84" s="98" t="s">
        <v>507</v>
      </c>
      <c r="CA84" s="98" t="s">
        <v>429</v>
      </c>
      <c r="CB84" s="5">
        <v>0.16450216450216451</v>
      </c>
      <c r="CC84" s="5">
        <v>-1</v>
      </c>
      <c r="CD84" s="98" t="s">
        <v>507</v>
      </c>
      <c r="CG84" s="98" t="s">
        <v>507</v>
      </c>
      <c r="CJ84" s="98" t="s">
        <v>507</v>
      </c>
      <c r="CM84" s="98" t="s">
        <v>507</v>
      </c>
      <c r="CP84" s="5">
        <v>44636571</v>
      </c>
      <c r="CQ84" s="5">
        <v>0.98586478197092942</v>
      </c>
      <c r="CR84" s="5">
        <v>-1</v>
      </c>
    </row>
    <row r="85" spans="1:99" x14ac:dyDescent="0.3">
      <c r="A85" s="9"/>
      <c r="S85" s="8"/>
      <c r="V85" s="98" t="s">
        <v>431</v>
      </c>
      <c r="W85" s="5">
        <v>4</v>
      </c>
      <c r="X85" s="5">
        <v>-1</v>
      </c>
      <c r="Y85" s="98" t="s">
        <v>443</v>
      </c>
      <c r="Z85" s="5">
        <v>1.1444444444444444</v>
      </c>
      <c r="AA85" s="5">
        <v>-1</v>
      </c>
      <c r="AB85" s="98" t="s">
        <v>474</v>
      </c>
      <c r="AC85" s="5">
        <v>1.3268428372739918</v>
      </c>
      <c r="AD85" s="5">
        <v>-1</v>
      </c>
      <c r="AE85" s="98" t="s">
        <v>465</v>
      </c>
      <c r="AF85" s="17">
        <v>0.98958333333333337</v>
      </c>
      <c r="AG85" s="17">
        <v>-1</v>
      </c>
      <c r="AH85" s="98" t="s">
        <v>502</v>
      </c>
      <c r="AI85" s="5">
        <v>22.96</v>
      </c>
      <c r="AJ85" s="5">
        <v>-1</v>
      </c>
      <c r="AK85" s="98" t="s">
        <v>507</v>
      </c>
      <c r="AN85" s="98" t="s">
        <v>507</v>
      </c>
      <c r="AQ85" s="98" t="s">
        <v>507</v>
      </c>
      <c r="AT85" s="98" t="s">
        <v>507</v>
      </c>
      <c r="AW85" s="98" t="s">
        <v>507</v>
      </c>
      <c r="AZ85" s="98" t="s">
        <v>461</v>
      </c>
      <c r="BA85" s="5">
        <v>0.87235996326905418</v>
      </c>
      <c r="BB85" s="5">
        <v>-1</v>
      </c>
      <c r="BC85" s="98" t="s">
        <v>507</v>
      </c>
      <c r="BF85" s="98" t="s">
        <v>507</v>
      </c>
      <c r="BI85" s="98" t="s">
        <v>507</v>
      </c>
      <c r="BL85" s="98" t="s">
        <v>507</v>
      </c>
      <c r="BO85" s="98" t="s">
        <v>507</v>
      </c>
      <c r="BR85" s="98" t="s">
        <v>507</v>
      </c>
      <c r="BU85" s="98" t="s">
        <v>507</v>
      </c>
      <c r="BX85" s="98" t="s">
        <v>507</v>
      </c>
      <c r="CA85" s="98" t="s">
        <v>462</v>
      </c>
      <c r="CB85" s="5">
        <v>0.18208734270910437</v>
      </c>
      <c r="CC85" s="5">
        <v>-1</v>
      </c>
      <c r="CD85" s="98" t="s">
        <v>507</v>
      </c>
      <c r="CG85" s="98" t="s">
        <v>507</v>
      </c>
      <c r="CJ85" s="98" t="s">
        <v>507</v>
      </c>
      <c r="CM85" s="98" t="s">
        <v>507</v>
      </c>
      <c r="CP85" s="5" t="s">
        <v>480</v>
      </c>
      <c r="CQ85" s="5">
        <v>0.98703170028818443</v>
      </c>
      <c r="CR85" s="5">
        <v>-1</v>
      </c>
    </row>
    <row r="86" spans="1:99" x14ac:dyDescent="0.3">
      <c r="A86" s="9"/>
      <c r="S86" s="8"/>
      <c r="V86" s="98" t="s">
        <v>497</v>
      </c>
      <c r="W86" s="5">
        <v>5</v>
      </c>
      <c r="X86" s="5">
        <v>-1</v>
      </c>
      <c r="Y86" s="98" t="s">
        <v>436</v>
      </c>
      <c r="Z86" s="5">
        <v>1.181111111111111</v>
      </c>
      <c r="AA86" s="5">
        <v>-1</v>
      </c>
      <c r="AB86" s="98" t="s">
        <v>458</v>
      </c>
      <c r="AC86" s="5">
        <v>2.2763157894736841</v>
      </c>
      <c r="AD86" s="5">
        <v>-1</v>
      </c>
      <c r="AE86" s="98" t="s">
        <v>478</v>
      </c>
      <c r="AF86" s="17">
        <v>1</v>
      </c>
      <c r="AG86" s="17">
        <v>-1</v>
      </c>
      <c r="AH86" s="98" t="s">
        <v>428</v>
      </c>
      <c r="AI86" s="5">
        <v>26.481927710843372</v>
      </c>
      <c r="AJ86" s="5">
        <v>-1</v>
      </c>
      <c r="AK86" s="98" t="s">
        <v>507</v>
      </c>
      <c r="AN86" s="98" t="s">
        <v>507</v>
      </c>
      <c r="AQ86" s="98" t="s">
        <v>507</v>
      </c>
      <c r="AT86" s="98" t="s">
        <v>507</v>
      </c>
      <c r="AW86" s="98" t="s">
        <v>507</v>
      </c>
      <c r="AZ86" s="98" t="s">
        <v>507</v>
      </c>
      <c r="BC86" s="98" t="s">
        <v>507</v>
      </c>
      <c r="BF86" s="98" t="s">
        <v>507</v>
      </c>
      <c r="BI86" s="98" t="s">
        <v>507</v>
      </c>
      <c r="BL86" s="98" t="s">
        <v>507</v>
      </c>
      <c r="BO86" s="98" t="s">
        <v>507</v>
      </c>
      <c r="BR86" s="98" t="s">
        <v>507</v>
      </c>
      <c r="BU86" s="98" t="s">
        <v>507</v>
      </c>
      <c r="BX86" s="98" t="s">
        <v>507</v>
      </c>
      <c r="CA86" s="98" t="s">
        <v>469</v>
      </c>
      <c r="CB86" s="5">
        <v>0.2463295269168026</v>
      </c>
      <c r="CC86" s="5">
        <v>-1</v>
      </c>
      <c r="CD86" s="98" t="s">
        <v>507</v>
      </c>
      <c r="CG86" s="98" t="s">
        <v>507</v>
      </c>
      <c r="CJ86" s="98" t="s">
        <v>507</v>
      </c>
      <c r="CM86" s="98" t="s">
        <v>507</v>
      </c>
      <c r="CP86" s="5" t="s">
        <v>464</v>
      </c>
      <c r="CQ86" s="5">
        <v>0.99008674101610905</v>
      </c>
      <c r="CR86" s="5">
        <v>-1</v>
      </c>
    </row>
    <row r="87" spans="1:99" x14ac:dyDescent="0.3">
      <c r="A87" s="9"/>
      <c r="S87" s="8"/>
    </row>
    <row r="88" spans="1:99" x14ac:dyDescent="0.3">
      <c r="A88" s="9"/>
      <c r="S88" s="8"/>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1"/>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activeCell="A2" sqref="A2"/>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43</v>
      </c>
      <c r="B1" s="106" t="s">
        <v>36</v>
      </c>
      <c r="C1" s="106" t="s">
        <v>37</v>
      </c>
      <c r="D1" s="105" t="s">
        <v>45</v>
      </c>
      <c r="E1" s="106" t="s">
        <v>44</v>
      </c>
      <c r="F1" s="106" t="s">
        <v>46</v>
      </c>
      <c r="G1" s="106" t="s">
        <v>92</v>
      </c>
    </row>
    <row r="2" spans="1:7" ht="72.599999999999994" customHeight="1" x14ac:dyDescent="0.3">
      <c r="A2" s="103" t="s">
        <v>84</v>
      </c>
      <c r="B2" s="103" t="s">
        <v>150</v>
      </c>
      <c r="C2" s="103" t="s">
        <v>151</v>
      </c>
      <c r="D2" s="103" t="s">
        <v>0</v>
      </c>
      <c r="E2" s="103" t="s">
        <v>48</v>
      </c>
      <c r="F2" s="104" t="s">
        <v>80</v>
      </c>
      <c r="G2" s="104" t="s">
        <v>338</v>
      </c>
    </row>
    <row r="3" spans="1:7" ht="123" customHeight="1" x14ac:dyDescent="0.3">
      <c r="A3" s="46" t="s">
        <v>81</v>
      </c>
      <c r="B3" s="46" t="s">
        <v>152</v>
      </c>
      <c r="C3" s="46" t="s">
        <v>153</v>
      </c>
      <c r="D3" s="46" t="s">
        <v>79</v>
      </c>
      <c r="E3" s="46" t="s">
        <v>48</v>
      </c>
      <c r="F3" s="78" t="s">
        <v>50</v>
      </c>
      <c r="G3" s="78" t="s">
        <v>319</v>
      </c>
    </row>
    <row r="4" spans="1:7" ht="62.4" customHeight="1" x14ac:dyDescent="0.3">
      <c r="A4" s="46" t="s">
        <v>82</v>
      </c>
      <c r="B4" s="46" t="s">
        <v>154</v>
      </c>
      <c r="C4" s="46" t="s">
        <v>155</v>
      </c>
      <c r="D4" s="46" t="s">
        <v>79</v>
      </c>
      <c r="E4" s="46" t="s">
        <v>51</v>
      </c>
      <c r="F4" s="78" t="s">
        <v>67</v>
      </c>
      <c r="G4" s="78" t="s">
        <v>94</v>
      </c>
    </row>
    <row r="5" spans="1:7" ht="57.6" customHeight="1" x14ac:dyDescent="0.3">
      <c r="A5" s="46" t="s">
        <v>95</v>
      </c>
      <c r="B5" s="46" t="s">
        <v>156</v>
      </c>
      <c r="C5" s="46" t="s">
        <v>157</v>
      </c>
      <c r="D5" s="46" t="s">
        <v>79</v>
      </c>
      <c r="E5" s="46" t="s">
        <v>57</v>
      </c>
      <c r="F5" s="78" t="s">
        <v>54</v>
      </c>
      <c r="G5" s="78" t="s">
        <v>149</v>
      </c>
    </row>
    <row r="6" spans="1:7" ht="76.2" customHeight="1" x14ac:dyDescent="0.3">
      <c r="A6" s="46" t="s">
        <v>88</v>
      </c>
      <c r="B6" s="46" t="s">
        <v>158</v>
      </c>
      <c r="C6" s="46" t="s">
        <v>159</v>
      </c>
      <c r="D6" s="46" t="s">
        <v>79</v>
      </c>
      <c r="E6" s="46" t="s">
        <v>57</v>
      </c>
      <c r="F6" s="78" t="s">
        <v>55</v>
      </c>
      <c r="G6" s="78" t="s">
        <v>93</v>
      </c>
    </row>
    <row r="7" spans="1:7" s="47" customFormat="1" ht="36" customHeight="1" x14ac:dyDescent="0.3">
      <c r="A7" s="46" t="s">
        <v>254</v>
      </c>
      <c r="B7" s="46" t="s">
        <v>258</v>
      </c>
      <c r="C7" s="46" t="s">
        <v>257</v>
      </c>
      <c r="D7" s="46" t="s">
        <v>79</v>
      </c>
      <c r="E7" s="46" t="s">
        <v>261</v>
      </c>
      <c r="F7" s="78" t="s">
        <v>256</v>
      </c>
      <c r="G7" s="78" t="s">
        <v>255</v>
      </c>
    </row>
    <row r="8" spans="1:7" s="47" customFormat="1" ht="36" customHeight="1" x14ac:dyDescent="0.3">
      <c r="A8" s="46" t="s">
        <v>262</v>
      </c>
      <c r="B8" s="46" t="s">
        <v>263</v>
      </c>
      <c r="C8" s="46" t="s">
        <v>264</v>
      </c>
      <c r="D8" s="46" t="s">
        <v>79</v>
      </c>
      <c r="E8" s="46" t="s">
        <v>261</v>
      </c>
      <c r="F8" s="78" t="s">
        <v>265</v>
      </c>
      <c r="G8" s="78" t="s">
        <v>282</v>
      </c>
    </row>
    <row r="9" spans="1:7" s="47" customFormat="1" ht="36" customHeight="1" x14ac:dyDescent="0.3">
      <c r="A9" s="46" t="s">
        <v>266</v>
      </c>
      <c r="B9" s="46" t="s">
        <v>267</v>
      </c>
      <c r="C9" s="46" t="s">
        <v>268</v>
      </c>
      <c r="D9" s="46" t="s">
        <v>79</v>
      </c>
      <c r="E9" s="46" t="s">
        <v>261</v>
      </c>
      <c r="F9" s="78" t="s">
        <v>269</v>
      </c>
      <c r="G9" s="78" t="s">
        <v>283</v>
      </c>
    </row>
    <row r="10" spans="1:7" s="47" customFormat="1" ht="36" customHeight="1" x14ac:dyDescent="0.3">
      <c r="A10" s="46" t="s">
        <v>270</v>
      </c>
      <c r="B10" s="46" t="s">
        <v>271</v>
      </c>
      <c r="C10" s="46" t="s">
        <v>272</v>
      </c>
      <c r="D10" s="46" t="s">
        <v>79</v>
      </c>
      <c r="E10" s="46" t="s">
        <v>261</v>
      </c>
      <c r="F10" s="78" t="s">
        <v>273</v>
      </c>
      <c r="G10" s="78" t="s">
        <v>284</v>
      </c>
    </row>
    <row r="11" spans="1:7" s="47" customFormat="1" ht="36" customHeight="1" x14ac:dyDescent="0.3">
      <c r="A11" s="46" t="s">
        <v>274</v>
      </c>
      <c r="B11" s="46" t="s">
        <v>275</v>
      </c>
      <c r="C11" s="46" t="s">
        <v>276</v>
      </c>
      <c r="D11" s="46" t="s">
        <v>79</v>
      </c>
      <c r="E11" s="46" t="s">
        <v>261</v>
      </c>
      <c r="F11" s="78" t="s">
        <v>285</v>
      </c>
      <c r="G11" s="78" t="s">
        <v>286</v>
      </c>
    </row>
    <row r="12" spans="1:7" s="47" customFormat="1" ht="36" customHeight="1" x14ac:dyDescent="0.3">
      <c r="A12" s="46" t="s">
        <v>281</v>
      </c>
      <c r="B12" s="46" t="s">
        <v>278</v>
      </c>
      <c r="C12" s="46" t="s">
        <v>279</v>
      </c>
      <c r="D12" s="46" t="s">
        <v>79</v>
      </c>
      <c r="E12" s="46" t="s">
        <v>261</v>
      </c>
      <c r="F12" s="78" t="s">
        <v>280</v>
      </c>
      <c r="G12" s="78" t="s">
        <v>287</v>
      </c>
    </row>
    <row r="13" spans="1:7" s="47" customFormat="1" ht="36" customHeight="1" x14ac:dyDescent="0.3">
      <c r="A13" s="46" t="s">
        <v>292</v>
      </c>
      <c r="B13" s="46" t="s">
        <v>306</v>
      </c>
      <c r="C13" s="46" t="s">
        <v>308</v>
      </c>
      <c r="D13" s="46" t="s">
        <v>79</v>
      </c>
      <c r="E13" s="46" t="s">
        <v>48</v>
      </c>
      <c r="F13" s="78" t="s">
        <v>299</v>
      </c>
      <c r="G13" s="78" t="s">
        <v>301</v>
      </c>
    </row>
    <row r="14" spans="1:7" s="47" customFormat="1" ht="52.8" customHeight="1" x14ac:dyDescent="0.3">
      <c r="A14" s="46" t="s">
        <v>293</v>
      </c>
      <c r="B14" s="46" t="s">
        <v>307</v>
      </c>
      <c r="C14" s="46" t="s">
        <v>309</v>
      </c>
      <c r="D14" s="46" t="s">
        <v>79</v>
      </c>
      <c r="E14" s="46" t="s">
        <v>48</v>
      </c>
      <c r="F14" s="78" t="s">
        <v>300</v>
      </c>
      <c r="G14" s="78" t="s">
        <v>302</v>
      </c>
    </row>
    <row r="15" spans="1:7" s="47" customFormat="1" ht="53.4" customHeight="1" x14ac:dyDescent="0.3">
      <c r="A15" s="46" t="s">
        <v>327</v>
      </c>
      <c r="B15" s="46" t="s">
        <v>328</v>
      </c>
      <c r="C15" s="46" t="s">
        <v>310</v>
      </c>
      <c r="D15" s="46" t="s">
        <v>79</v>
      </c>
      <c r="E15" s="46" t="s">
        <v>48</v>
      </c>
      <c r="F15" s="78" t="s">
        <v>329</v>
      </c>
      <c r="G15" s="78" t="s">
        <v>303</v>
      </c>
    </row>
    <row r="16" spans="1:7" s="47" customFormat="1" ht="53.4" customHeight="1" x14ac:dyDescent="0.3">
      <c r="A16" s="46" t="s">
        <v>320</v>
      </c>
      <c r="B16" s="46" t="s">
        <v>321</v>
      </c>
      <c r="C16" s="46" t="s">
        <v>298</v>
      </c>
      <c r="D16" s="46" t="s">
        <v>79</v>
      </c>
      <c r="E16" s="46" t="s">
        <v>48</v>
      </c>
      <c r="F16" s="78" t="s">
        <v>322</v>
      </c>
      <c r="G16" s="78" t="s">
        <v>303</v>
      </c>
    </row>
    <row r="17" spans="1:7" s="47" customFormat="1" ht="53.4" customHeight="1" x14ac:dyDescent="0.3">
      <c r="A17" s="46" t="s">
        <v>326</v>
      </c>
      <c r="B17" s="46" t="s">
        <v>330</v>
      </c>
      <c r="C17" s="46" t="s">
        <v>298</v>
      </c>
      <c r="D17" s="46" t="s">
        <v>79</v>
      </c>
      <c r="E17" s="46" t="s">
        <v>48</v>
      </c>
      <c r="F17" s="78" t="s">
        <v>331</v>
      </c>
      <c r="G17" s="78" t="s">
        <v>303</v>
      </c>
    </row>
    <row r="18" spans="1:7" ht="160.80000000000001" customHeight="1" x14ac:dyDescent="0.3">
      <c r="A18" s="46" t="s">
        <v>90</v>
      </c>
      <c r="B18" s="46" t="s">
        <v>160</v>
      </c>
      <c r="C18" s="46" t="s">
        <v>161</v>
      </c>
      <c r="D18" s="46" t="s">
        <v>79</v>
      </c>
      <c r="E18" s="46" t="s">
        <v>51</v>
      </c>
      <c r="F18" s="78" t="s">
        <v>259</v>
      </c>
      <c r="G18" s="78" t="s">
        <v>260</v>
      </c>
    </row>
    <row r="19" spans="1:7" ht="38.4" customHeight="1" x14ac:dyDescent="0.3">
      <c r="A19" s="46" t="s">
        <v>169</v>
      </c>
      <c r="B19" s="46" t="s">
        <v>162</v>
      </c>
      <c r="C19" s="46" t="s">
        <v>163</v>
      </c>
      <c r="D19" s="46" t="s">
        <v>79</v>
      </c>
      <c r="E19" s="46" t="s">
        <v>51</v>
      </c>
      <c r="F19" s="78" t="s">
        <v>164</v>
      </c>
      <c r="G19" s="78" t="s">
        <v>247</v>
      </c>
    </row>
    <row r="20" spans="1:7" ht="51" customHeight="1" x14ac:dyDescent="0.3">
      <c r="A20" s="46" t="s">
        <v>168</v>
      </c>
      <c r="B20" s="46" t="s">
        <v>165</v>
      </c>
      <c r="C20" s="46" t="s">
        <v>166</v>
      </c>
      <c r="D20" s="46" t="s">
        <v>79</v>
      </c>
      <c r="E20" s="46" t="s">
        <v>51</v>
      </c>
      <c r="F20" s="78" t="s">
        <v>167</v>
      </c>
      <c r="G20" s="78" t="s">
        <v>248</v>
      </c>
    </row>
    <row r="21" spans="1:7" ht="409.2" customHeight="1" x14ac:dyDescent="0.3">
      <c r="A21" s="46" t="s">
        <v>97</v>
      </c>
      <c r="B21" s="46" t="s">
        <v>172</v>
      </c>
      <c r="C21" s="46" t="s">
        <v>171</v>
      </c>
      <c r="D21" s="46" t="s">
        <v>79</v>
      </c>
      <c r="E21" s="46" t="s">
        <v>56</v>
      </c>
      <c r="F21" s="78" t="s">
        <v>68</v>
      </c>
      <c r="G21" s="78" t="s">
        <v>170</v>
      </c>
    </row>
    <row r="22" spans="1:7" ht="102" customHeight="1" x14ac:dyDescent="0.3">
      <c r="A22" s="46" t="s">
        <v>98</v>
      </c>
      <c r="B22" s="46" t="s">
        <v>252</v>
      </c>
      <c r="C22" s="46" t="s">
        <v>173</v>
      </c>
      <c r="D22" s="46" t="s">
        <v>79</v>
      </c>
      <c r="E22" s="46" t="s">
        <v>53</v>
      </c>
      <c r="F22" s="78" t="s">
        <v>136</v>
      </c>
      <c r="G22" s="78"/>
    </row>
    <row r="23" spans="1:7" ht="231" customHeight="1" x14ac:dyDescent="0.3">
      <c r="A23" s="46" t="s">
        <v>99</v>
      </c>
      <c r="B23" s="46" t="s">
        <v>174</v>
      </c>
      <c r="C23" s="46" t="s">
        <v>178</v>
      </c>
      <c r="D23" s="46" t="s">
        <v>79</v>
      </c>
      <c r="E23" s="46" t="s">
        <v>51</v>
      </c>
      <c r="F23" s="78" t="s">
        <v>68</v>
      </c>
      <c r="G23" s="78" t="s">
        <v>175</v>
      </c>
    </row>
    <row r="24" spans="1:7" ht="123" customHeight="1" x14ac:dyDescent="0.3">
      <c r="A24" s="46" t="s">
        <v>240</v>
      </c>
      <c r="B24" s="46" t="s">
        <v>235</v>
      </c>
      <c r="C24" s="46" t="s">
        <v>180</v>
      </c>
      <c r="D24" s="46" t="s">
        <v>79</v>
      </c>
      <c r="E24" s="46" t="s">
        <v>56</v>
      </c>
      <c r="F24" s="78" t="s">
        <v>70</v>
      </c>
      <c r="G24" s="145" t="s">
        <v>176</v>
      </c>
    </row>
    <row r="25" spans="1:7" ht="99.6" customHeight="1" x14ac:dyDescent="0.3">
      <c r="A25" s="46" t="s">
        <v>241</v>
      </c>
      <c r="B25" s="46" t="s">
        <v>232</v>
      </c>
      <c r="C25" s="46" t="s">
        <v>230</v>
      </c>
      <c r="D25" s="46" t="s">
        <v>79</v>
      </c>
      <c r="E25" s="46" t="s">
        <v>56</v>
      </c>
      <c r="F25" s="78" t="s">
        <v>69</v>
      </c>
      <c r="G25" s="146"/>
    </row>
    <row r="26" spans="1:7" ht="87.6" customHeight="1" x14ac:dyDescent="0.3">
      <c r="A26" s="46" t="s">
        <v>239</v>
      </c>
      <c r="B26" s="46" t="s">
        <v>227</v>
      </c>
      <c r="C26" s="46" t="s">
        <v>179</v>
      </c>
      <c r="D26" s="46" t="s">
        <v>79</v>
      </c>
      <c r="E26" s="46" t="s">
        <v>56</v>
      </c>
      <c r="F26" s="78" t="s">
        <v>70</v>
      </c>
      <c r="G26" s="145" t="s">
        <v>177</v>
      </c>
    </row>
    <row r="27" spans="1:7" ht="108.6" customHeight="1" x14ac:dyDescent="0.3">
      <c r="A27" s="46" t="s">
        <v>242</v>
      </c>
      <c r="B27" s="46" t="s">
        <v>229</v>
      </c>
      <c r="C27" s="46" t="s">
        <v>228</v>
      </c>
      <c r="D27" s="46" t="s">
        <v>79</v>
      </c>
      <c r="E27" s="46" t="s">
        <v>56</v>
      </c>
      <c r="F27" s="78" t="s">
        <v>69</v>
      </c>
      <c r="G27" s="146"/>
    </row>
    <row r="28" spans="1:7" ht="99.6" customHeight="1" x14ac:dyDescent="0.3">
      <c r="A28" s="46" t="s">
        <v>238</v>
      </c>
      <c r="B28" s="46" t="s">
        <v>220</v>
      </c>
      <c r="C28" s="46" t="s">
        <v>181</v>
      </c>
      <c r="D28" s="46" t="s">
        <v>79</v>
      </c>
      <c r="E28" s="46" t="s">
        <v>56</v>
      </c>
      <c r="F28" s="78" t="s">
        <v>70</v>
      </c>
      <c r="G28" s="145" t="s">
        <v>182</v>
      </c>
    </row>
    <row r="29" spans="1:7" ht="141" customHeight="1" x14ac:dyDescent="0.3">
      <c r="A29" s="46" t="s">
        <v>243</v>
      </c>
      <c r="B29" s="46" t="s">
        <v>183</v>
      </c>
      <c r="C29" s="46" t="s">
        <v>221</v>
      </c>
      <c r="D29" s="46" t="s">
        <v>79</v>
      </c>
      <c r="E29" s="46" t="s">
        <v>56</v>
      </c>
      <c r="F29" s="78" t="s">
        <v>69</v>
      </c>
      <c r="G29" s="146"/>
    </row>
    <row r="30" spans="1:7" ht="184.2" customHeight="1" x14ac:dyDescent="0.3">
      <c r="A30" s="46" t="s">
        <v>100</v>
      </c>
      <c r="B30" s="46" t="s">
        <v>187</v>
      </c>
      <c r="C30" s="46" t="s">
        <v>184</v>
      </c>
      <c r="D30" s="46" t="s">
        <v>79</v>
      </c>
      <c r="E30" s="46" t="s">
        <v>53</v>
      </c>
      <c r="F30" s="78" t="s">
        <v>71</v>
      </c>
      <c r="G30" s="78" t="s">
        <v>185</v>
      </c>
    </row>
    <row r="31" spans="1:7" s="47" customFormat="1" ht="127.8" customHeight="1" x14ac:dyDescent="0.3">
      <c r="A31" s="46" t="s">
        <v>101</v>
      </c>
      <c r="B31" s="46" t="s">
        <v>189</v>
      </c>
      <c r="C31" s="46" t="s">
        <v>188</v>
      </c>
      <c r="D31" s="46" t="s">
        <v>79</v>
      </c>
      <c r="E31" s="46" t="s">
        <v>53</v>
      </c>
      <c r="F31" s="78" t="s">
        <v>72</v>
      </c>
      <c r="G31" s="78" t="s">
        <v>186</v>
      </c>
    </row>
    <row r="32" spans="1:7" s="47" customFormat="1" ht="67.8" customHeight="1" x14ac:dyDescent="0.3">
      <c r="A32" s="46" t="s">
        <v>102</v>
      </c>
      <c r="B32" s="46" t="s">
        <v>190</v>
      </c>
      <c r="C32" s="46" t="s">
        <v>191</v>
      </c>
      <c r="D32" s="46" t="s">
        <v>79</v>
      </c>
      <c r="E32" s="46" t="s">
        <v>53</v>
      </c>
      <c r="F32" s="78" t="s">
        <v>148</v>
      </c>
      <c r="G32" s="78"/>
    </row>
    <row r="33" spans="1:7" s="47" customFormat="1" ht="55.8" customHeight="1" x14ac:dyDescent="0.3">
      <c r="A33" s="46" t="s">
        <v>103</v>
      </c>
      <c r="B33" s="46" t="s">
        <v>192</v>
      </c>
      <c r="C33" s="46" t="s">
        <v>190</v>
      </c>
      <c r="D33" s="46" t="s">
        <v>79</v>
      </c>
      <c r="E33" s="46" t="s">
        <v>53</v>
      </c>
      <c r="F33" s="78" t="s">
        <v>193</v>
      </c>
      <c r="G33" s="78"/>
    </row>
    <row r="34" spans="1:7" s="47" customFormat="1" ht="144" customHeight="1" x14ac:dyDescent="0.3">
      <c r="A34" s="147" t="s">
        <v>244</v>
      </c>
      <c r="B34" s="147" t="s">
        <v>218</v>
      </c>
      <c r="C34" s="147" t="s">
        <v>194</v>
      </c>
      <c r="D34" s="147" t="s">
        <v>79</v>
      </c>
      <c r="E34" s="147" t="s">
        <v>53</v>
      </c>
      <c r="F34" s="147" t="s">
        <v>245</v>
      </c>
      <c r="G34" s="118" t="s">
        <v>249</v>
      </c>
    </row>
    <row r="35" spans="1:7" s="47" customFormat="1" ht="31.8" customHeight="1" x14ac:dyDescent="0.3">
      <c r="A35" s="148"/>
      <c r="B35" s="148"/>
      <c r="C35" s="148"/>
      <c r="D35" s="148"/>
      <c r="E35" s="148"/>
      <c r="F35" s="148"/>
      <c r="G35" s="118" t="s">
        <v>250</v>
      </c>
    </row>
    <row r="36" spans="1:7" s="47" customFormat="1" ht="52.8" customHeight="1" x14ac:dyDescent="0.3">
      <c r="A36" s="46" t="s">
        <v>311</v>
      </c>
      <c r="B36" s="103" t="s">
        <v>315</v>
      </c>
      <c r="C36" s="103" t="s">
        <v>316</v>
      </c>
      <c r="D36" s="46" t="s">
        <v>79</v>
      </c>
      <c r="E36" s="46" t="s">
        <v>57</v>
      </c>
      <c r="F36" s="78" t="s">
        <v>313</v>
      </c>
      <c r="G36" s="118"/>
    </row>
    <row r="37" spans="1:7" s="47" customFormat="1" ht="238.8" customHeight="1" x14ac:dyDescent="0.3">
      <c r="A37" s="46" t="s">
        <v>144</v>
      </c>
      <c r="B37" s="46" t="s">
        <v>212</v>
      </c>
      <c r="C37" s="46" t="s">
        <v>213</v>
      </c>
      <c r="D37" s="46" t="s">
        <v>79</v>
      </c>
      <c r="E37" s="46" t="s">
        <v>51</v>
      </c>
      <c r="F37" s="78" t="s">
        <v>146</v>
      </c>
      <c r="G37" s="78" t="s">
        <v>147</v>
      </c>
    </row>
    <row r="38" spans="1:7" s="47" customFormat="1" ht="278.39999999999998" customHeight="1" x14ac:dyDescent="0.3">
      <c r="A38" s="46" t="s">
        <v>145</v>
      </c>
      <c r="B38" s="46" t="s">
        <v>210</v>
      </c>
      <c r="C38" s="46" t="s">
        <v>211</v>
      </c>
      <c r="D38" s="46" t="s">
        <v>79</v>
      </c>
      <c r="E38" s="46" t="s">
        <v>51</v>
      </c>
      <c r="F38" s="78" t="s">
        <v>146</v>
      </c>
      <c r="G38" s="78" t="s">
        <v>147</v>
      </c>
    </row>
    <row r="39" spans="1:7" ht="24" customHeight="1" x14ac:dyDescent="0.3">
      <c r="A39" s="46" t="s">
        <v>104</v>
      </c>
      <c r="B39" s="46"/>
      <c r="C39" s="46"/>
      <c r="D39" s="46" t="s">
        <v>79</v>
      </c>
      <c r="E39" s="46" t="s">
        <v>48</v>
      </c>
      <c r="F39" s="78"/>
      <c r="G39" s="78"/>
    </row>
    <row r="40" spans="1:7" ht="24" customHeight="1" x14ac:dyDescent="0.3">
      <c r="A40" s="46" t="s">
        <v>105</v>
      </c>
      <c r="B40" s="46"/>
      <c r="C40" s="46"/>
      <c r="D40" s="46" t="s">
        <v>79</v>
      </c>
      <c r="E40" s="46" t="s">
        <v>48</v>
      </c>
      <c r="F40" s="78"/>
      <c r="G40" s="78"/>
    </row>
    <row r="41" spans="1:7" ht="24" x14ac:dyDescent="0.3">
      <c r="A41" s="46" t="s">
        <v>106</v>
      </c>
      <c r="B41" s="46"/>
      <c r="C41" s="46"/>
      <c r="D41" s="46" t="s">
        <v>79</v>
      </c>
      <c r="E41" s="46" t="s">
        <v>48</v>
      </c>
      <c r="F41" s="78"/>
      <c r="G41" s="78"/>
    </row>
    <row r="42" spans="1:7" x14ac:dyDescent="0.3">
      <c r="A42" s="46" t="s">
        <v>107</v>
      </c>
      <c r="B42" s="46"/>
      <c r="C42" s="46"/>
      <c r="D42" s="46" t="s">
        <v>79</v>
      </c>
      <c r="E42" s="46" t="s">
        <v>48</v>
      </c>
      <c r="F42" s="78"/>
      <c r="G42" s="78"/>
    </row>
    <row r="43" spans="1:7" x14ac:dyDescent="0.3">
      <c r="A43" s="46" t="s">
        <v>108</v>
      </c>
      <c r="B43" s="46"/>
      <c r="C43" s="46"/>
      <c r="D43" s="46" t="s">
        <v>79</v>
      </c>
      <c r="E43" s="46" t="s">
        <v>48</v>
      </c>
      <c r="F43" s="78"/>
      <c r="G43" s="78"/>
    </row>
    <row r="44" spans="1:7" x14ac:dyDescent="0.3">
      <c r="A44" s="46" t="s">
        <v>109</v>
      </c>
      <c r="B44" s="46"/>
      <c r="C44" s="46"/>
      <c r="D44" s="46" t="s">
        <v>79</v>
      </c>
      <c r="E44" s="46" t="s">
        <v>48</v>
      </c>
      <c r="F44" s="78"/>
      <c r="G44" s="78"/>
    </row>
    <row r="45" spans="1:7" ht="24" x14ac:dyDescent="0.3">
      <c r="A45" s="46" t="s">
        <v>110</v>
      </c>
      <c r="B45" s="46"/>
      <c r="C45" s="46"/>
      <c r="D45" s="46" t="s">
        <v>79</v>
      </c>
      <c r="E45" s="46" t="s">
        <v>48</v>
      </c>
      <c r="F45" s="78"/>
      <c r="G45" s="78"/>
    </row>
    <row r="46" spans="1:7" ht="24" x14ac:dyDescent="0.3">
      <c r="A46" s="46" t="s">
        <v>111</v>
      </c>
      <c r="B46" s="46"/>
      <c r="C46" s="46"/>
      <c r="D46" s="46" t="s">
        <v>79</v>
      </c>
      <c r="E46" s="46" t="s">
        <v>48</v>
      </c>
      <c r="F46" s="78"/>
      <c r="G46" s="78"/>
    </row>
    <row r="47" spans="1:7" x14ac:dyDescent="0.3">
      <c r="A47" s="46" t="s">
        <v>112</v>
      </c>
      <c r="B47" s="46"/>
      <c r="C47" s="46"/>
      <c r="D47" s="46" t="s">
        <v>79</v>
      </c>
      <c r="E47" s="46" t="s">
        <v>48</v>
      </c>
      <c r="F47" s="78"/>
      <c r="G47" s="78"/>
    </row>
    <row r="48" spans="1:7" x14ac:dyDescent="0.3">
      <c r="A48" s="46" t="s">
        <v>113</v>
      </c>
      <c r="B48" s="46"/>
      <c r="C48" s="46"/>
      <c r="D48" s="46" t="s">
        <v>79</v>
      </c>
      <c r="E48" s="46" t="s">
        <v>48</v>
      </c>
      <c r="F48" s="78"/>
      <c r="G48" s="78"/>
    </row>
    <row r="49" spans="1:7" x14ac:dyDescent="0.3">
      <c r="A49" s="46" t="s">
        <v>114</v>
      </c>
      <c r="B49" s="46"/>
      <c r="C49" s="46"/>
      <c r="D49" s="46" t="s">
        <v>79</v>
      </c>
      <c r="E49" s="46" t="s">
        <v>48</v>
      </c>
      <c r="F49" s="78"/>
      <c r="G49" s="78"/>
    </row>
    <row r="50" spans="1:7" x14ac:dyDescent="0.3">
      <c r="A50" s="46" t="s">
        <v>115</v>
      </c>
      <c r="B50" s="46"/>
      <c r="C50" s="46"/>
      <c r="D50" s="46" t="s">
        <v>79</v>
      </c>
      <c r="E50" s="46" t="s">
        <v>48</v>
      </c>
      <c r="F50" s="78"/>
      <c r="G50" s="78"/>
    </row>
    <row r="51" spans="1:7" x14ac:dyDescent="0.3">
      <c r="A51" s="46" t="s">
        <v>116</v>
      </c>
      <c r="B51" s="46"/>
      <c r="C51" s="46"/>
      <c r="D51" s="46" t="s">
        <v>79</v>
      </c>
      <c r="E51" s="46" t="s">
        <v>48</v>
      </c>
      <c r="F51" s="78"/>
      <c r="G51" s="78"/>
    </row>
    <row r="52" spans="1:7" x14ac:dyDescent="0.3">
      <c r="A52" s="46" t="s">
        <v>117</v>
      </c>
      <c r="B52" s="46"/>
      <c r="C52" s="46"/>
      <c r="D52" s="46" t="s">
        <v>79</v>
      </c>
      <c r="E52" s="46" t="s">
        <v>48</v>
      </c>
      <c r="F52" s="78"/>
      <c r="G52" s="78"/>
    </row>
    <row r="53" spans="1:7" ht="24" x14ac:dyDescent="0.3">
      <c r="A53" s="46" t="s">
        <v>324</v>
      </c>
      <c r="B53" s="46"/>
      <c r="C53" s="46"/>
      <c r="D53" s="46" t="s">
        <v>79</v>
      </c>
      <c r="E53" s="46" t="s">
        <v>48</v>
      </c>
      <c r="F53" s="46"/>
      <c r="G53" s="78" t="s">
        <v>325</v>
      </c>
    </row>
    <row r="54" spans="1:7" ht="24" customHeight="1" x14ac:dyDescent="0.3">
      <c r="A54" s="46" t="s">
        <v>118</v>
      </c>
      <c r="B54" s="46"/>
      <c r="C54" s="46"/>
      <c r="D54" s="46" t="s">
        <v>79</v>
      </c>
      <c r="E54" s="46" t="s">
        <v>57</v>
      </c>
      <c r="F54" s="46"/>
      <c r="G54" s="78" t="s">
        <v>246</v>
      </c>
    </row>
    <row r="55" spans="1:7" ht="24" customHeight="1" x14ac:dyDescent="0.3">
      <c r="A55" s="46" t="s">
        <v>119</v>
      </c>
      <c r="B55" s="46"/>
      <c r="C55" s="46"/>
      <c r="D55" s="46" t="s">
        <v>79</v>
      </c>
      <c r="E55" s="46" t="s">
        <v>57</v>
      </c>
      <c r="F55" s="46"/>
      <c r="G55" s="78"/>
    </row>
    <row r="56" spans="1:7" ht="24" customHeight="1" x14ac:dyDescent="0.3">
      <c r="A56" s="46" t="s">
        <v>120</v>
      </c>
      <c r="B56" s="46"/>
      <c r="C56" s="46"/>
      <c r="D56" s="46" t="s">
        <v>79</v>
      </c>
      <c r="E56" s="46" t="s">
        <v>57</v>
      </c>
      <c r="F56" s="46"/>
      <c r="G56" s="78"/>
    </row>
    <row r="57" spans="1:7" ht="24" x14ac:dyDescent="0.3">
      <c r="A57" s="46" t="s">
        <v>121</v>
      </c>
      <c r="B57" s="46"/>
      <c r="C57" s="46"/>
      <c r="D57" s="46" t="s">
        <v>79</v>
      </c>
      <c r="E57" s="46" t="s">
        <v>57</v>
      </c>
      <c r="F57" s="46"/>
      <c r="G57" s="78"/>
    </row>
    <row r="58" spans="1:7" ht="24" customHeight="1" x14ac:dyDescent="0.3">
      <c r="A58" s="46" t="s">
        <v>122</v>
      </c>
      <c r="B58" s="46"/>
      <c r="C58" s="46"/>
      <c r="D58" s="46" t="s">
        <v>79</v>
      </c>
      <c r="E58" s="46" t="s">
        <v>57</v>
      </c>
      <c r="F58" s="46"/>
      <c r="G58" s="78"/>
    </row>
    <row r="59" spans="1:7" ht="24" customHeight="1" x14ac:dyDescent="0.3">
      <c r="A59" s="46" t="s">
        <v>123</v>
      </c>
      <c r="B59" s="46"/>
      <c r="C59" s="46"/>
      <c r="D59" s="46" t="s">
        <v>79</v>
      </c>
      <c r="E59" s="46" t="s">
        <v>57</v>
      </c>
      <c r="F59" s="46"/>
      <c r="G59" s="78"/>
    </row>
    <row r="60" spans="1:7" ht="24" x14ac:dyDescent="0.3">
      <c r="A60" s="46" t="s">
        <v>124</v>
      </c>
      <c r="B60" s="46"/>
      <c r="C60" s="46"/>
      <c r="D60" s="46" t="s">
        <v>79</v>
      </c>
      <c r="E60" s="46" t="s">
        <v>57</v>
      </c>
      <c r="F60" s="78"/>
      <c r="G60" s="78"/>
    </row>
    <row r="61" spans="1:7" ht="24" x14ac:dyDescent="0.3">
      <c r="A61" s="46" t="s">
        <v>125</v>
      </c>
      <c r="B61" s="46"/>
      <c r="C61" s="46"/>
      <c r="D61" s="46" t="s">
        <v>79</v>
      </c>
      <c r="E61" s="46" t="s">
        <v>57</v>
      </c>
      <c r="F61" s="78"/>
      <c r="G61" s="78"/>
    </row>
    <row r="62" spans="1:7" ht="24" customHeight="1" x14ac:dyDescent="0.3">
      <c r="A62" s="46" t="s">
        <v>126</v>
      </c>
      <c r="B62" s="46"/>
      <c r="C62" s="46"/>
      <c r="D62" s="46" t="s">
        <v>79</v>
      </c>
      <c r="E62" s="46" t="s">
        <v>57</v>
      </c>
      <c r="F62" s="78"/>
      <c r="G62" s="78"/>
    </row>
    <row r="63" spans="1:7" ht="24" customHeight="1" x14ac:dyDescent="0.3">
      <c r="A63" s="46" t="s">
        <v>127</v>
      </c>
      <c r="B63" s="46"/>
      <c r="C63" s="46"/>
      <c r="D63" s="46" t="s">
        <v>79</v>
      </c>
      <c r="E63" s="46" t="s">
        <v>57</v>
      </c>
      <c r="F63" s="78"/>
      <c r="G63" s="78"/>
    </row>
    <row r="64" spans="1:7" x14ac:dyDescent="0.3">
      <c r="A64" s="46" t="s">
        <v>128</v>
      </c>
      <c r="B64" s="46"/>
      <c r="C64" s="46"/>
      <c r="D64" s="46" t="s">
        <v>79</v>
      </c>
      <c r="E64" s="46" t="s">
        <v>57</v>
      </c>
      <c r="F64" s="78"/>
      <c r="G64" s="78"/>
    </row>
    <row r="65" spans="1:7" x14ac:dyDescent="0.3">
      <c r="A65" s="46" t="s">
        <v>129</v>
      </c>
      <c r="B65" s="46"/>
      <c r="C65" s="46"/>
      <c r="D65" s="46" t="s">
        <v>79</v>
      </c>
      <c r="E65" s="46" t="s">
        <v>57</v>
      </c>
      <c r="F65" s="78"/>
      <c r="G65" s="78"/>
    </row>
    <row r="66" spans="1:7" x14ac:dyDescent="0.3">
      <c r="A66" s="46" t="s">
        <v>130</v>
      </c>
      <c r="B66" s="46"/>
      <c r="C66" s="46"/>
      <c r="D66" s="46" t="s">
        <v>79</v>
      </c>
      <c r="E66" s="46" t="s">
        <v>57</v>
      </c>
      <c r="F66" s="78"/>
      <c r="G66" s="78"/>
    </row>
    <row r="67" spans="1:7" ht="24" customHeight="1" x14ac:dyDescent="0.3">
      <c r="A67" s="46" t="s">
        <v>131</v>
      </c>
      <c r="B67" s="46"/>
      <c r="C67" s="46"/>
      <c r="D67" s="46" t="s">
        <v>79</v>
      </c>
      <c r="E67" s="46" t="s">
        <v>57</v>
      </c>
      <c r="F67" s="78"/>
      <c r="G67" s="78"/>
    </row>
    <row r="68" spans="1:7" x14ac:dyDescent="0.3">
      <c r="A68" s="46" t="s">
        <v>132</v>
      </c>
      <c r="B68" s="46"/>
      <c r="C68" s="46"/>
      <c r="D68" s="46" t="s">
        <v>79</v>
      </c>
      <c r="E68" s="46" t="s">
        <v>57</v>
      </c>
      <c r="F68" s="78"/>
      <c r="G68" s="78"/>
    </row>
    <row r="69" spans="1:7" ht="24" customHeight="1" x14ac:dyDescent="0.3">
      <c r="A69" s="46" t="s">
        <v>133</v>
      </c>
      <c r="B69" s="46"/>
      <c r="C69" s="46"/>
      <c r="D69" s="46" t="s">
        <v>79</v>
      </c>
      <c r="E69" s="46" t="s">
        <v>57</v>
      </c>
      <c r="F69" s="78"/>
      <c r="G69" s="78"/>
    </row>
    <row r="70" spans="1:7" ht="24" customHeight="1" x14ac:dyDescent="0.3">
      <c r="A70" s="46" t="s">
        <v>134</v>
      </c>
      <c r="B70" s="46"/>
      <c r="C70" s="46"/>
      <c r="D70" s="46" t="s">
        <v>79</v>
      </c>
      <c r="E70" s="46" t="s">
        <v>57</v>
      </c>
      <c r="F70" s="78"/>
      <c r="G70" s="78"/>
    </row>
    <row r="71" spans="1:7" ht="24" x14ac:dyDescent="0.3">
      <c r="A71" s="46" t="s">
        <v>135</v>
      </c>
      <c r="B71" s="46"/>
      <c r="C71" s="46"/>
      <c r="D71" s="46" t="s">
        <v>79</v>
      </c>
      <c r="E71" s="46" t="s">
        <v>57</v>
      </c>
      <c r="F71" s="78"/>
      <c r="G71" s="78"/>
    </row>
  </sheetData>
  <autoFilter ref="A1:G71" xr:uid="{B64ED5D5-3657-40F5-B1F9-10A80D8C8824}"/>
  <mergeCells count="9">
    <mergeCell ref="G24:G25"/>
    <mergeCell ref="G26:G27"/>
    <mergeCell ref="G28:G29"/>
    <mergeCell ref="A34:A35"/>
    <mergeCell ref="B34:B35"/>
    <mergeCell ref="C34:C35"/>
    <mergeCell ref="D34:D35"/>
    <mergeCell ref="E34:E35"/>
    <mergeCell ref="F34:F35"/>
  </mergeCells>
  <hyperlinks>
    <hyperlink ref="G34" r:id="rId1" display="Перелік препаратів з групи доступу детальніше за посиланням https://list.essentialmeds.org/antibiotics/access" xr:uid="{D133FA44-A30E-43BE-B475-AB8315FD6D52}"/>
    <hyperlink ref="G35"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activeCell="G2" sqref="G2"/>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42</v>
      </c>
      <c r="B1" s="40" t="s">
        <v>43</v>
      </c>
      <c r="C1" s="41" t="s">
        <v>36</v>
      </c>
      <c r="D1" s="43" t="s">
        <v>37</v>
      </c>
      <c r="E1" s="44" t="s">
        <v>45</v>
      </c>
      <c r="F1" s="42" t="s">
        <v>44</v>
      </c>
      <c r="G1" s="42" t="s">
        <v>46</v>
      </c>
    </row>
    <row r="2" spans="1:7" ht="48" customHeight="1" x14ac:dyDescent="0.3">
      <c r="A2" s="46">
        <v>1</v>
      </c>
      <c r="B2" s="103" t="s">
        <v>84</v>
      </c>
      <c r="C2" s="103" t="s">
        <v>85</v>
      </c>
      <c r="D2" s="103" t="s">
        <v>86</v>
      </c>
      <c r="E2" s="103" t="s">
        <v>0</v>
      </c>
      <c r="F2" s="103" t="s">
        <v>48</v>
      </c>
      <c r="G2" s="104" t="s">
        <v>80</v>
      </c>
    </row>
    <row r="3" spans="1:7" ht="72" customHeight="1" x14ac:dyDescent="0.3">
      <c r="A3" s="46">
        <v>2</v>
      </c>
      <c r="B3" s="46" t="s">
        <v>81</v>
      </c>
      <c r="C3" s="46" t="s">
        <v>49</v>
      </c>
      <c r="D3" s="46" t="s">
        <v>87</v>
      </c>
      <c r="E3" s="46" t="s">
        <v>79</v>
      </c>
      <c r="F3" s="46" t="s">
        <v>48</v>
      </c>
      <c r="G3" s="78" t="s">
        <v>50</v>
      </c>
    </row>
    <row r="4" spans="1:7" ht="72" customHeight="1" x14ac:dyDescent="0.3">
      <c r="A4" s="46">
        <v>3</v>
      </c>
      <c r="B4" s="46" t="s">
        <v>82</v>
      </c>
      <c r="C4" s="46" t="s">
        <v>195</v>
      </c>
      <c r="D4" s="46" t="s">
        <v>83</v>
      </c>
      <c r="E4" s="46" t="s">
        <v>79</v>
      </c>
      <c r="F4" s="46" t="s">
        <v>51</v>
      </c>
      <c r="G4" s="78" t="s">
        <v>67</v>
      </c>
    </row>
    <row r="5" spans="1:7" ht="132" customHeight="1" x14ac:dyDescent="0.3">
      <c r="A5" s="46">
        <v>4</v>
      </c>
      <c r="B5" s="46" t="s">
        <v>95</v>
      </c>
      <c r="C5" s="46" t="s">
        <v>52</v>
      </c>
      <c r="D5" s="46" t="s">
        <v>96</v>
      </c>
      <c r="E5" s="46" t="s">
        <v>79</v>
      </c>
      <c r="F5" s="46" t="s">
        <v>57</v>
      </c>
      <c r="G5" s="78" t="s">
        <v>54</v>
      </c>
    </row>
    <row r="6" spans="1:7" ht="36" x14ac:dyDescent="0.3">
      <c r="A6" s="46">
        <v>5</v>
      </c>
      <c r="B6" s="46" t="s">
        <v>88</v>
      </c>
      <c r="C6" s="46" t="s">
        <v>89</v>
      </c>
      <c r="D6" s="46" t="s">
        <v>196</v>
      </c>
      <c r="E6" s="46" t="s">
        <v>79</v>
      </c>
      <c r="F6" s="46" t="s">
        <v>57</v>
      </c>
      <c r="G6" s="78" t="s">
        <v>251</v>
      </c>
    </row>
    <row r="7" spans="1:7" ht="139.80000000000001" customHeight="1" x14ac:dyDescent="0.3">
      <c r="A7" s="46">
        <v>6</v>
      </c>
      <c r="B7" s="46" t="s">
        <v>90</v>
      </c>
      <c r="C7" s="46" t="s">
        <v>137</v>
      </c>
      <c r="D7" s="46" t="s">
        <v>73</v>
      </c>
      <c r="E7" s="46" t="s">
        <v>79</v>
      </c>
      <c r="F7" s="46" t="s">
        <v>51</v>
      </c>
      <c r="G7" s="78" t="s">
        <v>91</v>
      </c>
    </row>
    <row r="8" spans="1:7" ht="132" customHeight="1" x14ac:dyDescent="0.3">
      <c r="A8" s="46">
        <v>7</v>
      </c>
      <c r="B8" s="46" t="s">
        <v>169</v>
      </c>
      <c r="C8" s="46" t="s">
        <v>197</v>
      </c>
      <c r="D8" s="46" t="s">
        <v>198</v>
      </c>
      <c r="E8" s="46" t="s">
        <v>79</v>
      </c>
      <c r="F8" s="46" t="s">
        <v>51</v>
      </c>
      <c r="G8" s="78" t="s">
        <v>164</v>
      </c>
    </row>
    <row r="9" spans="1:7" ht="84" customHeight="1" x14ac:dyDescent="0.3">
      <c r="A9" s="46">
        <v>8</v>
      </c>
      <c r="B9" s="46" t="s">
        <v>168</v>
      </c>
      <c r="C9" s="46" t="s">
        <v>199</v>
      </c>
      <c r="D9" s="46" t="s">
        <v>74</v>
      </c>
      <c r="E9" s="46" t="s">
        <v>79</v>
      </c>
      <c r="F9" s="46" t="s">
        <v>51</v>
      </c>
      <c r="G9" s="78" t="s">
        <v>167</v>
      </c>
    </row>
    <row r="10" spans="1:7" ht="84" customHeight="1" x14ac:dyDescent="0.3">
      <c r="A10" s="46">
        <v>9</v>
      </c>
      <c r="B10" s="46" t="s">
        <v>97</v>
      </c>
      <c r="C10" s="46" t="s">
        <v>209</v>
      </c>
      <c r="D10" s="46" t="s">
        <v>200</v>
      </c>
      <c r="E10" s="46" t="s">
        <v>79</v>
      </c>
      <c r="F10" s="46" t="s">
        <v>56</v>
      </c>
      <c r="G10" s="78" t="s">
        <v>68</v>
      </c>
    </row>
    <row r="11" spans="1:7" ht="60" customHeight="1" x14ac:dyDescent="0.3">
      <c r="A11" s="46">
        <v>10</v>
      </c>
      <c r="B11" s="46" t="s">
        <v>98</v>
      </c>
      <c r="C11" s="46" t="s">
        <v>253</v>
      </c>
      <c r="D11" s="46" t="s">
        <v>201</v>
      </c>
      <c r="E11" s="46" t="s">
        <v>79</v>
      </c>
      <c r="F11" s="46" t="s">
        <v>53</v>
      </c>
      <c r="G11" s="78" t="s">
        <v>136</v>
      </c>
    </row>
    <row r="12" spans="1:7" ht="51.6" customHeight="1" x14ac:dyDescent="0.3">
      <c r="A12" s="46">
        <v>11</v>
      </c>
      <c r="B12" s="46" t="s">
        <v>99</v>
      </c>
      <c r="C12" s="46" t="s">
        <v>202</v>
      </c>
      <c r="D12" s="46" t="s">
        <v>203</v>
      </c>
      <c r="E12" s="46" t="s">
        <v>79</v>
      </c>
      <c r="F12" s="46" t="s">
        <v>51</v>
      </c>
      <c r="G12" s="78" t="s">
        <v>68</v>
      </c>
    </row>
    <row r="13" spans="1:7" ht="59.4" customHeight="1" x14ac:dyDescent="0.3">
      <c r="A13" s="46">
        <v>12</v>
      </c>
      <c r="B13" s="46" t="s">
        <v>240</v>
      </c>
      <c r="C13" s="46" t="s">
        <v>234</v>
      </c>
      <c r="D13" s="46" t="s">
        <v>204</v>
      </c>
      <c r="E13" s="46" t="s">
        <v>79</v>
      </c>
      <c r="F13" s="46" t="s">
        <v>56</v>
      </c>
      <c r="G13" s="78" t="s">
        <v>70</v>
      </c>
    </row>
    <row r="14" spans="1:7" ht="61.2" customHeight="1" x14ac:dyDescent="0.3">
      <c r="A14" s="46">
        <v>13</v>
      </c>
      <c r="B14" s="46" t="s">
        <v>241</v>
      </c>
      <c r="C14" s="46" t="s">
        <v>231</v>
      </c>
      <c r="D14" s="46" t="s">
        <v>233</v>
      </c>
      <c r="E14" s="46" t="s">
        <v>79</v>
      </c>
      <c r="F14" s="46" t="s">
        <v>56</v>
      </c>
      <c r="G14" s="78" t="s">
        <v>69</v>
      </c>
    </row>
    <row r="15" spans="1:7" ht="60.6" customHeight="1" x14ac:dyDescent="0.3">
      <c r="A15" s="46">
        <v>14</v>
      </c>
      <c r="B15" s="46" t="s">
        <v>239</v>
      </c>
      <c r="C15" s="46" t="s">
        <v>224</v>
      </c>
      <c r="D15" s="46" t="s">
        <v>205</v>
      </c>
      <c r="E15" s="46" t="s">
        <v>79</v>
      </c>
      <c r="F15" s="46" t="s">
        <v>56</v>
      </c>
      <c r="G15" s="78" t="s">
        <v>70</v>
      </c>
    </row>
    <row r="16" spans="1:7" ht="60" customHeight="1" x14ac:dyDescent="0.3">
      <c r="A16" s="46">
        <v>15</v>
      </c>
      <c r="B16" s="46" t="s">
        <v>242</v>
      </c>
      <c r="C16" s="46" t="s">
        <v>226</v>
      </c>
      <c r="D16" s="46" t="s">
        <v>225</v>
      </c>
      <c r="E16" s="46" t="s">
        <v>79</v>
      </c>
      <c r="F16" s="46" t="s">
        <v>56</v>
      </c>
      <c r="G16" s="78" t="s">
        <v>69</v>
      </c>
    </row>
    <row r="17" spans="1:7" ht="49.2" customHeight="1" x14ac:dyDescent="0.3">
      <c r="A17" s="46">
        <v>16</v>
      </c>
      <c r="B17" s="46" t="s">
        <v>238</v>
      </c>
      <c r="C17" s="46" t="s">
        <v>223</v>
      </c>
      <c r="D17" s="46" t="s">
        <v>206</v>
      </c>
      <c r="E17" s="46" t="s">
        <v>79</v>
      </c>
      <c r="F17" s="46" t="s">
        <v>56</v>
      </c>
      <c r="G17" s="78" t="s">
        <v>70</v>
      </c>
    </row>
    <row r="18" spans="1:7" ht="49.8" customHeight="1" x14ac:dyDescent="0.3">
      <c r="A18" s="46">
        <v>17</v>
      </c>
      <c r="B18" s="46" t="s">
        <v>243</v>
      </c>
      <c r="C18" s="46" t="s">
        <v>207</v>
      </c>
      <c r="D18" s="46" t="s">
        <v>222</v>
      </c>
      <c r="E18" s="46" t="s">
        <v>79</v>
      </c>
      <c r="F18" s="46" t="s">
        <v>56</v>
      </c>
      <c r="G18" s="78" t="s">
        <v>69</v>
      </c>
    </row>
    <row r="19" spans="1:7" ht="70.8" customHeight="1" x14ac:dyDescent="0.3">
      <c r="A19" s="46">
        <v>18</v>
      </c>
      <c r="B19" s="46" t="s">
        <v>100</v>
      </c>
      <c r="C19" s="46" t="s">
        <v>208</v>
      </c>
      <c r="D19" s="46" t="s">
        <v>138</v>
      </c>
      <c r="E19" s="46" t="s">
        <v>79</v>
      </c>
      <c r="F19" s="46" t="s">
        <v>53</v>
      </c>
      <c r="G19" s="78" t="s">
        <v>71</v>
      </c>
    </row>
    <row r="20" spans="1:7" s="47" customFormat="1" ht="60" customHeight="1" x14ac:dyDescent="0.3">
      <c r="A20" s="46">
        <v>20</v>
      </c>
      <c r="B20" s="46" t="s">
        <v>101</v>
      </c>
      <c r="C20" s="46" t="s">
        <v>139</v>
      </c>
      <c r="D20" s="46" t="s">
        <v>140</v>
      </c>
      <c r="E20" s="46" t="s">
        <v>79</v>
      </c>
      <c r="F20" s="46" t="s">
        <v>53</v>
      </c>
      <c r="G20" s="78" t="s">
        <v>72</v>
      </c>
    </row>
    <row r="21" spans="1:7" s="47" customFormat="1" ht="67.8" customHeight="1" x14ac:dyDescent="0.3">
      <c r="A21" s="46">
        <v>23</v>
      </c>
      <c r="B21" s="46" t="s">
        <v>102</v>
      </c>
      <c r="C21" s="46" t="s">
        <v>141</v>
      </c>
      <c r="D21" s="46" t="s">
        <v>75</v>
      </c>
      <c r="E21" s="46" t="s">
        <v>79</v>
      </c>
      <c r="F21" s="46" t="s">
        <v>53</v>
      </c>
      <c r="G21" s="78" t="s">
        <v>148</v>
      </c>
    </row>
    <row r="22" spans="1:7" s="47" customFormat="1" ht="36" customHeight="1" x14ac:dyDescent="0.3">
      <c r="A22" s="46">
        <v>24</v>
      </c>
      <c r="B22" s="46" t="s">
        <v>103</v>
      </c>
      <c r="C22" s="46" t="s">
        <v>76</v>
      </c>
      <c r="D22" s="46" t="s">
        <v>141</v>
      </c>
      <c r="E22" s="46" t="s">
        <v>79</v>
      </c>
      <c r="F22" s="46" t="s">
        <v>53</v>
      </c>
      <c r="G22" s="78" t="s">
        <v>193</v>
      </c>
    </row>
    <row r="23" spans="1:7" s="47" customFormat="1" ht="36" customHeight="1" x14ac:dyDescent="0.3">
      <c r="A23" s="46">
        <v>25</v>
      </c>
      <c r="B23" s="46" t="s">
        <v>244</v>
      </c>
      <c r="C23" s="46" t="s">
        <v>219</v>
      </c>
      <c r="D23" s="46" t="s">
        <v>142</v>
      </c>
      <c r="E23" s="46" t="s">
        <v>79</v>
      </c>
      <c r="F23" s="46" t="s">
        <v>53</v>
      </c>
      <c r="G23" s="78" t="s">
        <v>245</v>
      </c>
    </row>
    <row r="24" spans="1:7" s="47" customFormat="1" ht="146.4" customHeight="1" x14ac:dyDescent="0.3">
      <c r="A24" s="46">
        <v>26</v>
      </c>
      <c r="B24" s="46" t="s">
        <v>144</v>
      </c>
      <c r="C24" s="46" t="s">
        <v>217</v>
      </c>
      <c r="D24" s="46" t="s">
        <v>216</v>
      </c>
      <c r="E24" s="46" t="s">
        <v>79</v>
      </c>
      <c r="F24" s="46" t="s">
        <v>51</v>
      </c>
      <c r="G24" s="78" t="s">
        <v>146</v>
      </c>
    </row>
    <row r="25" spans="1:7" s="47" customFormat="1" ht="84.6" customHeight="1" x14ac:dyDescent="0.3">
      <c r="A25" s="46">
        <v>27</v>
      </c>
      <c r="B25" s="46" t="s">
        <v>145</v>
      </c>
      <c r="C25" s="46" t="s">
        <v>214</v>
      </c>
      <c r="D25" s="46" t="s">
        <v>215</v>
      </c>
      <c r="E25" s="46" t="s">
        <v>79</v>
      </c>
      <c r="F25" s="46" t="s">
        <v>51</v>
      </c>
      <c r="G25" s="78" t="s">
        <v>146</v>
      </c>
    </row>
    <row r="26" spans="1:7" s="47" customFormat="1" ht="51.6" customHeight="1" x14ac:dyDescent="0.3">
      <c r="A26" s="46">
        <v>28</v>
      </c>
      <c r="B26" s="46" t="s">
        <v>254</v>
      </c>
      <c r="C26" s="46" t="s">
        <v>258</v>
      </c>
      <c r="D26" s="46" t="s">
        <v>257</v>
      </c>
      <c r="E26" s="46" t="s">
        <v>79</v>
      </c>
      <c r="F26" s="46" t="s">
        <v>261</v>
      </c>
      <c r="G26" s="78" t="s">
        <v>256</v>
      </c>
    </row>
    <row r="27" spans="1:7" s="47" customFormat="1" ht="51.6" customHeight="1" x14ac:dyDescent="0.3">
      <c r="A27" s="46">
        <v>29</v>
      </c>
      <c r="B27" s="46" t="s">
        <v>262</v>
      </c>
      <c r="C27" s="46" t="s">
        <v>263</v>
      </c>
      <c r="D27" s="46" t="s">
        <v>264</v>
      </c>
      <c r="E27" s="46" t="s">
        <v>79</v>
      </c>
      <c r="F27" s="46" t="s">
        <v>261</v>
      </c>
      <c r="G27" s="78" t="s">
        <v>265</v>
      </c>
    </row>
    <row r="28" spans="1:7" s="47" customFormat="1" ht="51.6" customHeight="1" x14ac:dyDescent="0.3">
      <c r="A28" s="46">
        <v>30</v>
      </c>
      <c r="B28" s="46" t="s">
        <v>266</v>
      </c>
      <c r="C28" s="46" t="s">
        <v>267</v>
      </c>
      <c r="D28" s="46" t="s">
        <v>268</v>
      </c>
      <c r="E28" s="46" t="s">
        <v>79</v>
      </c>
      <c r="F28" s="46" t="s">
        <v>261</v>
      </c>
      <c r="G28" s="78" t="s">
        <v>269</v>
      </c>
    </row>
    <row r="29" spans="1:7" s="47" customFormat="1" ht="51.6" customHeight="1" x14ac:dyDescent="0.3">
      <c r="A29" s="46">
        <v>31</v>
      </c>
      <c r="B29" s="46" t="s">
        <v>270</v>
      </c>
      <c r="C29" s="46" t="s">
        <v>271</v>
      </c>
      <c r="D29" s="46" t="s">
        <v>272</v>
      </c>
      <c r="E29" s="46" t="s">
        <v>79</v>
      </c>
      <c r="F29" s="46" t="s">
        <v>261</v>
      </c>
      <c r="G29" s="78" t="s">
        <v>273</v>
      </c>
    </row>
    <row r="30" spans="1:7" s="47" customFormat="1" ht="61.8" customHeight="1" x14ac:dyDescent="0.3">
      <c r="A30" s="46">
        <v>32</v>
      </c>
      <c r="B30" s="46" t="s">
        <v>274</v>
      </c>
      <c r="C30" s="46" t="s">
        <v>275</v>
      </c>
      <c r="D30" s="46" t="s">
        <v>276</v>
      </c>
      <c r="E30" s="46" t="s">
        <v>79</v>
      </c>
      <c r="F30" s="46" t="s">
        <v>261</v>
      </c>
      <c r="G30" s="78" t="s">
        <v>277</v>
      </c>
    </row>
    <row r="31" spans="1:7" s="47" customFormat="1" ht="64.2" customHeight="1" x14ac:dyDescent="0.3">
      <c r="A31" s="46">
        <v>33</v>
      </c>
      <c r="B31" s="46" t="s">
        <v>281</v>
      </c>
      <c r="C31" s="46" t="s">
        <v>278</v>
      </c>
      <c r="D31" s="46" t="s">
        <v>279</v>
      </c>
      <c r="E31" s="46" t="s">
        <v>79</v>
      </c>
      <c r="F31" s="46" t="s">
        <v>261</v>
      </c>
      <c r="G31" s="78" t="s">
        <v>280</v>
      </c>
    </row>
    <row r="32" spans="1:7" s="47" customFormat="1" ht="64.2" customHeight="1" x14ac:dyDescent="0.3">
      <c r="A32" s="46">
        <v>34</v>
      </c>
      <c r="B32" s="46" t="s">
        <v>292</v>
      </c>
      <c r="C32" s="46" t="s">
        <v>294</v>
      </c>
      <c r="D32" s="46" t="s">
        <v>296</v>
      </c>
      <c r="E32" s="46" t="s">
        <v>79</v>
      </c>
      <c r="F32" s="46" t="s">
        <v>48</v>
      </c>
      <c r="G32" s="78" t="s">
        <v>332</v>
      </c>
    </row>
    <row r="33" spans="1:7" s="47" customFormat="1" ht="64.2" customHeight="1" x14ac:dyDescent="0.3">
      <c r="A33" s="46">
        <v>35</v>
      </c>
      <c r="B33" s="46" t="s">
        <v>293</v>
      </c>
      <c r="C33" s="46" t="s">
        <v>295</v>
      </c>
      <c r="D33" s="46" t="s">
        <v>297</v>
      </c>
      <c r="E33" s="46" t="s">
        <v>79</v>
      </c>
      <c r="F33" s="46" t="s">
        <v>48</v>
      </c>
      <c r="G33" s="78" t="s">
        <v>333</v>
      </c>
    </row>
    <row r="34" spans="1:7" s="47" customFormat="1" ht="64.2" customHeight="1" x14ac:dyDescent="0.3">
      <c r="A34" s="46">
        <v>36</v>
      </c>
      <c r="B34" s="46" t="s">
        <v>327</v>
      </c>
      <c r="C34" s="46" t="s">
        <v>328</v>
      </c>
      <c r="D34" s="46" t="s">
        <v>298</v>
      </c>
      <c r="E34" s="46" t="s">
        <v>79</v>
      </c>
      <c r="F34" s="46" t="s">
        <v>48</v>
      </c>
      <c r="G34" s="78" t="s">
        <v>334</v>
      </c>
    </row>
    <row r="35" spans="1:7" s="47" customFormat="1" ht="98.4" customHeight="1" x14ac:dyDescent="0.3">
      <c r="A35" s="46">
        <v>37</v>
      </c>
      <c r="B35" s="46" t="s">
        <v>311</v>
      </c>
      <c r="C35" s="46" t="s">
        <v>314</v>
      </c>
      <c r="D35" s="46" t="s">
        <v>312</v>
      </c>
      <c r="E35" s="46" t="s">
        <v>79</v>
      </c>
      <c r="F35" s="46" t="s">
        <v>57</v>
      </c>
      <c r="G35" s="78" t="s">
        <v>317</v>
      </c>
    </row>
    <row r="36" spans="1:7" s="47" customFormat="1" ht="98.4" customHeight="1" x14ac:dyDescent="0.3">
      <c r="A36" s="46">
        <v>38</v>
      </c>
      <c r="B36" s="46" t="s">
        <v>320</v>
      </c>
      <c r="C36" s="46" t="s">
        <v>323</v>
      </c>
      <c r="D36" s="46" t="s">
        <v>298</v>
      </c>
      <c r="E36" s="46" t="s">
        <v>79</v>
      </c>
      <c r="F36" s="46" t="s">
        <v>48</v>
      </c>
      <c r="G36" s="78" t="s">
        <v>335</v>
      </c>
    </row>
    <row r="37" spans="1:7" s="47" customFormat="1" ht="98.4" customHeight="1" x14ac:dyDescent="0.3">
      <c r="A37" s="46">
        <v>39</v>
      </c>
      <c r="B37" s="46" t="s">
        <v>326</v>
      </c>
      <c r="C37" s="46" t="s">
        <v>330</v>
      </c>
      <c r="D37" s="46" t="s">
        <v>298</v>
      </c>
      <c r="E37" s="46" t="s">
        <v>79</v>
      </c>
      <c r="F37" s="46" t="s">
        <v>48</v>
      </c>
      <c r="G37" s="78" t="s">
        <v>336</v>
      </c>
    </row>
    <row r="38" spans="1:7" ht="24" customHeight="1" x14ac:dyDescent="0.3">
      <c r="A38" s="46">
        <v>100</v>
      </c>
      <c r="B38" s="46" t="s">
        <v>104</v>
      </c>
      <c r="C38" s="46"/>
      <c r="D38" s="46"/>
      <c r="E38" s="46" t="s">
        <v>79</v>
      </c>
      <c r="F38" s="46" t="s">
        <v>48</v>
      </c>
      <c r="G38" s="78"/>
    </row>
    <row r="39" spans="1:7" ht="24" customHeight="1" x14ac:dyDescent="0.3">
      <c r="A39" s="46">
        <v>101</v>
      </c>
      <c r="B39" s="46" t="s">
        <v>105</v>
      </c>
      <c r="C39" s="46"/>
      <c r="D39" s="46"/>
      <c r="E39" s="46" t="s">
        <v>79</v>
      </c>
      <c r="F39" s="46" t="s">
        <v>48</v>
      </c>
      <c r="G39" s="78"/>
    </row>
    <row r="40" spans="1:7" ht="36" x14ac:dyDescent="0.3">
      <c r="A40" s="46">
        <v>102</v>
      </c>
      <c r="B40" s="46" t="s">
        <v>106</v>
      </c>
      <c r="C40" s="46"/>
      <c r="D40" s="46"/>
      <c r="E40" s="46" t="s">
        <v>79</v>
      </c>
      <c r="F40" s="46" t="s">
        <v>48</v>
      </c>
      <c r="G40" s="78"/>
    </row>
    <row r="41" spans="1:7" ht="36" x14ac:dyDescent="0.3">
      <c r="A41" s="46">
        <v>103</v>
      </c>
      <c r="B41" s="46" t="s">
        <v>107</v>
      </c>
      <c r="C41" s="46"/>
      <c r="D41" s="46"/>
      <c r="E41" s="46" t="s">
        <v>79</v>
      </c>
      <c r="F41" s="46" t="s">
        <v>48</v>
      </c>
      <c r="G41" s="78"/>
    </row>
    <row r="42" spans="1:7" ht="36" x14ac:dyDescent="0.3">
      <c r="A42" s="46">
        <v>104</v>
      </c>
      <c r="B42" s="46" t="s">
        <v>108</v>
      </c>
      <c r="C42" s="46"/>
      <c r="D42" s="46"/>
      <c r="E42" s="46" t="s">
        <v>79</v>
      </c>
      <c r="F42" s="46" t="s">
        <v>48</v>
      </c>
      <c r="G42" s="78"/>
    </row>
    <row r="43" spans="1:7" ht="36" x14ac:dyDescent="0.3">
      <c r="A43" s="46">
        <v>105</v>
      </c>
      <c r="B43" s="46" t="s">
        <v>109</v>
      </c>
      <c r="C43" s="46"/>
      <c r="D43" s="46"/>
      <c r="E43" s="46" t="s">
        <v>79</v>
      </c>
      <c r="F43" s="46" t="s">
        <v>48</v>
      </c>
      <c r="G43" s="78"/>
    </row>
    <row r="44" spans="1:7" ht="36" x14ac:dyDescent="0.3">
      <c r="A44" s="46">
        <v>106</v>
      </c>
      <c r="B44" s="46" t="s">
        <v>110</v>
      </c>
      <c r="C44" s="46"/>
      <c r="D44" s="46"/>
      <c r="E44" s="46" t="s">
        <v>79</v>
      </c>
      <c r="F44" s="46" t="s">
        <v>48</v>
      </c>
      <c r="G44" s="78"/>
    </row>
    <row r="45" spans="1:7" ht="36" x14ac:dyDescent="0.3">
      <c r="A45" s="46">
        <v>107</v>
      </c>
      <c r="B45" s="46" t="s">
        <v>111</v>
      </c>
      <c r="C45" s="46"/>
      <c r="D45" s="46"/>
      <c r="E45" s="46" t="s">
        <v>79</v>
      </c>
      <c r="F45" s="46" t="s">
        <v>48</v>
      </c>
      <c r="G45" s="78"/>
    </row>
    <row r="46" spans="1:7" ht="36" x14ac:dyDescent="0.3">
      <c r="A46" s="46">
        <v>108</v>
      </c>
      <c r="B46" s="46" t="s">
        <v>112</v>
      </c>
      <c r="C46" s="46"/>
      <c r="D46" s="46"/>
      <c r="E46" s="46" t="s">
        <v>79</v>
      </c>
      <c r="F46" s="46" t="s">
        <v>48</v>
      </c>
      <c r="G46" s="78"/>
    </row>
    <row r="47" spans="1:7" ht="36" x14ac:dyDescent="0.3">
      <c r="A47" s="46">
        <v>109</v>
      </c>
      <c r="B47" s="46" t="s">
        <v>113</v>
      </c>
      <c r="C47" s="46"/>
      <c r="D47" s="46"/>
      <c r="E47" s="46" t="s">
        <v>79</v>
      </c>
      <c r="F47" s="46" t="s">
        <v>48</v>
      </c>
      <c r="G47" s="78"/>
    </row>
    <row r="48" spans="1:7" ht="36" x14ac:dyDescent="0.3">
      <c r="A48" s="46">
        <v>110</v>
      </c>
      <c r="B48" s="46" t="s">
        <v>114</v>
      </c>
      <c r="C48" s="46"/>
      <c r="D48" s="46"/>
      <c r="E48" s="46" t="s">
        <v>79</v>
      </c>
      <c r="F48" s="46" t="s">
        <v>48</v>
      </c>
      <c r="G48" s="78"/>
    </row>
    <row r="49" spans="1:7" ht="36" x14ac:dyDescent="0.3">
      <c r="A49" s="46">
        <v>111</v>
      </c>
      <c r="B49" s="46" t="s">
        <v>115</v>
      </c>
      <c r="C49" s="46"/>
      <c r="D49" s="46"/>
      <c r="E49" s="46" t="s">
        <v>79</v>
      </c>
      <c r="F49" s="46" t="s">
        <v>48</v>
      </c>
      <c r="G49" s="78"/>
    </row>
    <row r="50" spans="1:7" ht="36" x14ac:dyDescent="0.3">
      <c r="A50" s="46">
        <v>112</v>
      </c>
      <c r="B50" s="46" t="s">
        <v>116</v>
      </c>
      <c r="C50" s="46"/>
      <c r="D50" s="46"/>
      <c r="E50" s="46" t="s">
        <v>79</v>
      </c>
      <c r="F50" s="46" t="s">
        <v>48</v>
      </c>
      <c r="G50" s="78"/>
    </row>
    <row r="51" spans="1:7" ht="36" x14ac:dyDescent="0.3">
      <c r="A51" s="46">
        <v>113</v>
      </c>
      <c r="B51" s="46" t="s">
        <v>117</v>
      </c>
      <c r="C51" s="46"/>
      <c r="D51" s="46"/>
      <c r="E51" s="46" t="s">
        <v>79</v>
      </c>
      <c r="F51" s="46" t="s">
        <v>48</v>
      </c>
      <c r="G51" s="78"/>
    </row>
    <row r="52" spans="1:7" ht="24" customHeight="1" x14ac:dyDescent="0.3">
      <c r="A52" s="46">
        <v>114</v>
      </c>
      <c r="B52" s="46" t="s">
        <v>118</v>
      </c>
      <c r="C52" s="46"/>
      <c r="D52" s="46"/>
      <c r="E52" s="46" t="s">
        <v>79</v>
      </c>
      <c r="F52" s="46" t="s">
        <v>57</v>
      </c>
      <c r="G52" s="46"/>
    </row>
    <row r="53" spans="1:7" ht="24" customHeight="1" x14ac:dyDescent="0.3">
      <c r="A53" s="46">
        <v>115</v>
      </c>
      <c r="B53" s="46" t="s">
        <v>119</v>
      </c>
      <c r="C53" s="46"/>
      <c r="D53" s="46"/>
      <c r="E53" s="46" t="s">
        <v>79</v>
      </c>
      <c r="F53" s="46" t="s">
        <v>57</v>
      </c>
      <c r="G53" s="46"/>
    </row>
    <row r="54" spans="1:7" ht="24" customHeight="1" x14ac:dyDescent="0.3">
      <c r="A54" s="46">
        <v>116</v>
      </c>
      <c r="B54" s="46" t="s">
        <v>120</v>
      </c>
      <c r="C54" s="46"/>
      <c r="D54" s="46"/>
      <c r="E54" s="46" t="s">
        <v>79</v>
      </c>
      <c r="F54" s="46" t="s">
        <v>57</v>
      </c>
      <c r="G54" s="46"/>
    </row>
    <row r="55" spans="1:7" ht="43.8" customHeight="1" x14ac:dyDescent="0.3">
      <c r="A55" s="46">
        <v>117</v>
      </c>
      <c r="B55" s="46" t="s">
        <v>324</v>
      </c>
      <c r="C55" s="46"/>
      <c r="D55" s="46"/>
      <c r="E55" s="46" t="s">
        <v>79</v>
      </c>
      <c r="F55" s="46" t="s">
        <v>48</v>
      </c>
      <c r="G55" s="78"/>
    </row>
    <row r="56" spans="1:7" ht="36" x14ac:dyDescent="0.3">
      <c r="A56" s="46">
        <v>120</v>
      </c>
      <c r="B56" s="46" t="s">
        <v>121</v>
      </c>
      <c r="C56" s="46"/>
      <c r="D56" s="46"/>
      <c r="E56" s="46" t="s">
        <v>79</v>
      </c>
      <c r="F56" s="46" t="s">
        <v>57</v>
      </c>
      <c r="G56" s="46"/>
    </row>
    <row r="57" spans="1:7" ht="24" customHeight="1" x14ac:dyDescent="0.3">
      <c r="A57" s="46">
        <v>121</v>
      </c>
      <c r="B57" s="46" t="s">
        <v>122</v>
      </c>
      <c r="C57" s="46"/>
      <c r="D57" s="46"/>
      <c r="E57" s="46" t="s">
        <v>79</v>
      </c>
      <c r="F57" s="46" t="s">
        <v>57</v>
      </c>
      <c r="G57" s="46"/>
    </row>
    <row r="58" spans="1:7" ht="24" customHeight="1" x14ac:dyDescent="0.3">
      <c r="A58" s="46">
        <v>122</v>
      </c>
      <c r="B58" s="46" t="s">
        <v>123</v>
      </c>
      <c r="C58" s="46"/>
      <c r="D58" s="46"/>
      <c r="E58" s="46" t="s">
        <v>79</v>
      </c>
      <c r="F58" s="46" t="s">
        <v>57</v>
      </c>
      <c r="G58" s="46"/>
    </row>
    <row r="59" spans="1:7" ht="36" x14ac:dyDescent="0.3">
      <c r="A59" s="46">
        <v>123</v>
      </c>
      <c r="B59" s="46" t="s">
        <v>124</v>
      </c>
      <c r="C59" s="46"/>
      <c r="D59" s="46"/>
      <c r="E59" s="46" t="s">
        <v>79</v>
      </c>
      <c r="F59" s="46" t="s">
        <v>57</v>
      </c>
      <c r="G59" s="78"/>
    </row>
    <row r="60" spans="1:7" ht="36" x14ac:dyDescent="0.3">
      <c r="A60" s="46">
        <v>124</v>
      </c>
      <c r="B60" s="46" t="s">
        <v>125</v>
      </c>
      <c r="C60" s="46"/>
      <c r="D60" s="46"/>
      <c r="E60" s="46" t="s">
        <v>79</v>
      </c>
      <c r="F60" s="46" t="s">
        <v>57</v>
      </c>
      <c r="G60" s="78"/>
    </row>
    <row r="61" spans="1:7" ht="24" customHeight="1" x14ac:dyDescent="0.3">
      <c r="A61" s="46">
        <v>125</v>
      </c>
      <c r="B61" s="46" t="s">
        <v>126</v>
      </c>
      <c r="C61" s="46"/>
      <c r="D61" s="46"/>
      <c r="E61" s="46" t="s">
        <v>79</v>
      </c>
      <c r="F61" s="46" t="s">
        <v>57</v>
      </c>
      <c r="G61" s="78"/>
    </row>
    <row r="62" spans="1:7" ht="24" customHeight="1" x14ac:dyDescent="0.3">
      <c r="A62" s="46">
        <v>126</v>
      </c>
      <c r="B62" s="46" t="s">
        <v>127</v>
      </c>
      <c r="C62" s="46"/>
      <c r="D62" s="46"/>
      <c r="E62" s="46" t="s">
        <v>79</v>
      </c>
      <c r="F62" s="46" t="s">
        <v>57</v>
      </c>
      <c r="G62" s="78"/>
    </row>
    <row r="63" spans="1:7" ht="24" x14ac:dyDescent="0.3">
      <c r="A63" s="46">
        <v>127</v>
      </c>
      <c r="B63" s="46" t="s">
        <v>128</v>
      </c>
      <c r="C63" s="46"/>
      <c r="D63" s="46"/>
      <c r="E63" s="46" t="s">
        <v>79</v>
      </c>
      <c r="F63" s="46" t="s">
        <v>57</v>
      </c>
      <c r="G63" s="78"/>
    </row>
    <row r="64" spans="1:7" ht="24" x14ac:dyDescent="0.3">
      <c r="A64" s="46">
        <v>128</v>
      </c>
      <c r="B64" s="46" t="s">
        <v>129</v>
      </c>
      <c r="C64" s="46"/>
      <c r="D64" s="46"/>
      <c r="E64" s="46" t="s">
        <v>79</v>
      </c>
      <c r="F64" s="46" t="s">
        <v>57</v>
      </c>
      <c r="G64" s="78"/>
    </row>
    <row r="65" spans="1:7" ht="24" x14ac:dyDescent="0.3">
      <c r="A65" s="46">
        <v>129</v>
      </c>
      <c r="B65" s="46" t="s">
        <v>130</v>
      </c>
      <c r="C65" s="46"/>
      <c r="D65" s="46"/>
      <c r="E65" s="46" t="s">
        <v>79</v>
      </c>
      <c r="F65" s="46" t="s">
        <v>57</v>
      </c>
      <c r="G65" s="78"/>
    </row>
    <row r="66" spans="1:7" ht="24" customHeight="1" x14ac:dyDescent="0.3">
      <c r="A66" s="46">
        <v>130</v>
      </c>
      <c r="B66" s="46" t="s">
        <v>131</v>
      </c>
      <c r="C66" s="46"/>
      <c r="D66" s="46"/>
      <c r="E66" s="46" t="s">
        <v>79</v>
      </c>
      <c r="F66" s="46" t="s">
        <v>57</v>
      </c>
      <c r="G66" s="78"/>
    </row>
    <row r="67" spans="1:7" ht="24" x14ac:dyDescent="0.3">
      <c r="A67" s="46">
        <v>131</v>
      </c>
      <c r="B67" s="46" t="s">
        <v>132</v>
      </c>
      <c r="C67" s="46"/>
      <c r="D67" s="46"/>
      <c r="E67" s="46" t="s">
        <v>79</v>
      </c>
      <c r="F67" s="46" t="s">
        <v>57</v>
      </c>
      <c r="G67" s="78"/>
    </row>
    <row r="68" spans="1:7" ht="24" customHeight="1" x14ac:dyDescent="0.3">
      <c r="A68" s="46">
        <v>132</v>
      </c>
      <c r="B68" s="46" t="s">
        <v>133</v>
      </c>
      <c r="C68" s="46"/>
      <c r="D68" s="46"/>
      <c r="E68" s="46" t="s">
        <v>79</v>
      </c>
      <c r="F68" s="46" t="s">
        <v>57</v>
      </c>
      <c r="G68" s="78"/>
    </row>
    <row r="69" spans="1:7" ht="24" customHeight="1" x14ac:dyDescent="0.3">
      <c r="A69" s="46">
        <v>133</v>
      </c>
      <c r="B69" s="46" t="s">
        <v>134</v>
      </c>
      <c r="C69" s="46"/>
      <c r="D69" s="46"/>
      <c r="E69" s="46" t="s">
        <v>79</v>
      </c>
      <c r="F69" s="46" t="s">
        <v>57</v>
      </c>
      <c r="G69" s="78"/>
    </row>
    <row r="70" spans="1:7" ht="36" x14ac:dyDescent="0.3">
      <c r="A70" s="46">
        <v>134</v>
      </c>
      <c r="B70" s="46" t="s">
        <v>135</v>
      </c>
      <c r="C70" s="46"/>
      <c r="D70" s="46"/>
      <c r="E70" s="46" t="s">
        <v>79</v>
      </c>
      <c r="F70" s="46" t="s">
        <v>57</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584"/>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42</v>
      </c>
      <c r="B1" s="18" t="s">
        <v>60</v>
      </c>
      <c r="C1" t="s">
        <v>58</v>
      </c>
      <c r="D1" t="s">
        <v>59</v>
      </c>
      <c r="E1" t="s">
        <v>47</v>
      </c>
      <c r="F1" t="s">
        <v>36</v>
      </c>
      <c r="G1" t="s">
        <v>37</v>
      </c>
    </row>
    <row r="2" spans="1:7" x14ac:dyDescent="0.3">
      <c r="A2">
        <v>112</v>
      </c>
      <c r="B2" s="18">
        <v>46082</v>
      </c>
      <c r="C2" t="s">
        <v>339</v>
      </c>
      <c r="D2" t="s">
        <v>340</v>
      </c>
      <c r="E2">
        <v>420</v>
      </c>
    </row>
    <row r="3" spans="1:7" x14ac:dyDescent="0.3">
      <c r="A3">
        <v>35</v>
      </c>
      <c r="B3" s="18">
        <v>46082</v>
      </c>
      <c r="C3" t="s">
        <v>339</v>
      </c>
      <c r="D3" t="s">
        <v>341</v>
      </c>
      <c r="E3">
        <v>0.73711340206185572</v>
      </c>
      <c r="F3">
        <v>143</v>
      </c>
      <c r="G3">
        <v>194</v>
      </c>
    </row>
    <row r="4" spans="1:7" x14ac:dyDescent="0.3">
      <c r="A4">
        <v>108</v>
      </c>
      <c r="B4" s="18">
        <v>46082</v>
      </c>
      <c r="C4" t="s">
        <v>339</v>
      </c>
      <c r="D4" t="s">
        <v>342</v>
      </c>
      <c r="E4">
        <v>141</v>
      </c>
    </row>
    <row r="5" spans="1:7" x14ac:dyDescent="0.3">
      <c r="A5">
        <v>130</v>
      </c>
      <c r="B5" s="18">
        <v>46082</v>
      </c>
      <c r="C5" t="s">
        <v>339</v>
      </c>
      <c r="D5" t="s">
        <v>343</v>
      </c>
      <c r="E5">
        <v>35</v>
      </c>
    </row>
    <row r="6" spans="1:7" x14ac:dyDescent="0.3">
      <c r="A6">
        <v>131</v>
      </c>
      <c r="B6" s="18">
        <v>46082</v>
      </c>
      <c r="C6" t="s">
        <v>339</v>
      </c>
      <c r="D6" t="s">
        <v>344</v>
      </c>
      <c r="E6">
        <v>3</v>
      </c>
    </row>
    <row r="7" spans="1:7" x14ac:dyDescent="0.3">
      <c r="A7">
        <v>113</v>
      </c>
      <c r="B7" s="18">
        <v>46082</v>
      </c>
      <c r="C7" t="s">
        <v>339</v>
      </c>
      <c r="D7" t="s">
        <v>345</v>
      </c>
      <c r="E7">
        <v>254</v>
      </c>
    </row>
    <row r="8" spans="1:7" x14ac:dyDescent="0.3">
      <c r="A8">
        <v>104</v>
      </c>
      <c r="B8" s="18">
        <v>46082</v>
      </c>
      <c r="C8" t="s">
        <v>339</v>
      </c>
      <c r="D8" t="s">
        <v>346</v>
      </c>
      <c r="E8">
        <v>1</v>
      </c>
    </row>
    <row r="9" spans="1:7" x14ac:dyDescent="0.3">
      <c r="A9">
        <v>133</v>
      </c>
      <c r="B9" s="18">
        <v>46082</v>
      </c>
      <c r="C9" t="s">
        <v>339</v>
      </c>
      <c r="D9" t="s">
        <v>347</v>
      </c>
      <c r="E9">
        <v>0</v>
      </c>
    </row>
    <row r="10" spans="1:7" x14ac:dyDescent="0.3">
      <c r="A10">
        <v>128</v>
      </c>
      <c r="B10" s="18">
        <v>46082</v>
      </c>
      <c r="C10" t="s">
        <v>339</v>
      </c>
      <c r="D10" t="s">
        <v>348</v>
      </c>
      <c r="E10">
        <v>68</v>
      </c>
    </row>
    <row r="11" spans="1:7" x14ac:dyDescent="0.3">
      <c r="A11">
        <v>134</v>
      </c>
      <c r="B11" s="18">
        <v>46082</v>
      </c>
      <c r="C11" t="s">
        <v>339</v>
      </c>
      <c r="D11" t="s">
        <v>349</v>
      </c>
      <c r="E11">
        <v>3</v>
      </c>
    </row>
    <row r="12" spans="1:7" x14ac:dyDescent="0.3">
      <c r="A12">
        <v>105</v>
      </c>
      <c r="B12" s="18">
        <v>46082</v>
      </c>
      <c r="C12" t="s">
        <v>339</v>
      </c>
      <c r="D12" t="s">
        <v>350</v>
      </c>
      <c r="E12">
        <v>95</v>
      </c>
    </row>
    <row r="13" spans="1:7" x14ac:dyDescent="0.3">
      <c r="A13">
        <v>36</v>
      </c>
      <c r="B13" s="18">
        <v>46082</v>
      </c>
      <c r="C13" t="s">
        <v>339</v>
      </c>
      <c r="D13" t="s">
        <v>351</v>
      </c>
      <c r="E13">
        <v>0.99168514412416853</v>
      </c>
      <c r="F13">
        <v>1789</v>
      </c>
      <c r="G13">
        <v>1804</v>
      </c>
    </row>
    <row r="14" spans="1:7" x14ac:dyDescent="0.3">
      <c r="A14">
        <v>110</v>
      </c>
      <c r="B14" s="18">
        <v>46082</v>
      </c>
      <c r="C14" t="s">
        <v>339</v>
      </c>
      <c r="D14" t="s">
        <v>352</v>
      </c>
      <c r="E14">
        <v>98</v>
      </c>
    </row>
    <row r="15" spans="1:7" x14ac:dyDescent="0.3">
      <c r="A15">
        <v>34</v>
      </c>
      <c r="B15" s="18">
        <v>46082</v>
      </c>
      <c r="C15" t="s">
        <v>339</v>
      </c>
      <c r="D15" t="s">
        <v>353</v>
      </c>
      <c r="E15">
        <v>0.99440993788819876</v>
      </c>
      <c r="F15">
        <v>1601</v>
      </c>
      <c r="G15">
        <v>1610</v>
      </c>
    </row>
    <row r="16" spans="1:7" x14ac:dyDescent="0.3">
      <c r="A16">
        <v>107</v>
      </c>
      <c r="B16" s="18">
        <v>46082</v>
      </c>
      <c r="C16" t="s">
        <v>339</v>
      </c>
      <c r="D16" t="s">
        <v>354</v>
      </c>
      <c r="E16">
        <v>320</v>
      </c>
    </row>
    <row r="17" spans="1:7" x14ac:dyDescent="0.3">
      <c r="A17">
        <v>129</v>
      </c>
      <c r="B17" s="18">
        <v>46082</v>
      </c>
      <c r="C17" t="s">
        <v>339</v>
      </c>
      <c r="D17" t="s">
        <v>355</v>
      </c>
      <c r="E17">
        <v>125</v>
      </c>
    </row>
    <row r="18" spans="1:7" x14ac:dyDescent="0.3">
      <c r="A18">
        <v>38</v>
      </c>
      <c r="B18" s="18">
        <v>46082</v>
      </c>
      <c r="C18" t="s">
        <v>339</v>
      </c>
      <c r="D18" t="s">
        <v>356</v>
      </c>
      <c r="E18">
        <v>0.15354767184035475</v>
      </c>
      <c r="F18">
        <v>277</v>
      </c>
      <c r="G18">
        <v>1804</v>
      </c>
    </row>
    <row r="19" spans="1:7" x14ac:dyDescent="0.3">
      <c r="A19">
        <v>127</v>
      </c>
      <c r="B19" s="18">
        <v>46082</v>
      </c>
      <c r="C19" t="s">
        <v>339</v>
      </c>
      <c r="D19" t="s">
        <v>357</v>
      </c>
      <c r="E19">
        <v>234</v>
      </c>
    </row>
    <row r="20" spans="1:7" x14ac:dyDescent="0.3">
      <c r="A20">
        <v>111</v>
      </c>
      <c r="B20" s="18">
        <v>46082</v>
      </c>
      <c r="C20" t="s">
        <v>339</v>
      </c>
      <c r="D20" t="s">
        <v>358</v>
      </c>
      <c r="E20">
        <v>225</v>
      </c>
    </row>
    <row r="21" spans="1:7" x14ac:dyDescent="0.3">
      <c r="A21">
        <v>132</v>
      </c>
      <c r="B21" s="18">
        <v>46082</v>
      </c>
      <c r="C21" t="s">
        <v>339</v>
      </c>
      <c r="D21" t="s">
        <v>359</v>
      </c>
      <c r="E21">
        <v>0</v>
      </c>
    </row>
    <row r="22" spans="1:7" x14ac:dyDescent="0.3">
      <c r="A22">
        <v>106</v>
      </c>
      <c r="B22" s="18">
        <v>46082</v>
      </c>
      <c r="C22" t="s">
        <v>339</v>
      </c>
      <c r="D22" t="s">
        <v>360</v>
      </c>
      <c r="E22">
        <v>250</v>
      </c>
    </row>
    <row r="23" spans="1:7" x14ac:dyDescent="0.3">
      <c r="A23">
        <v>128</v>
      </c>
      <c r="B23" s="18">
        <v>46023</v>
      </c>
      <c r="C23" t="s">
        <v>339</v>
      </c>
      <c r="D23" t="s">
        <v>348</v>
      </c>
      <c r="E23">
        <v>16</v>
      </c>
    </row>
    <row r="24" spans="1:7" x14ac:dyDescent="0.3">
      <c r="A24">
        <v>112</v>
      </c>
      <c r="B24" s="18">
        <v>46023</v>
      </c>
      <c r="C24" t="s">
        <v>339</v>
      </c>
      <c r="D24" t="s">
        <v>340</v>
      </c>
      <c r="E24">
        <v>421</v>
      </c>
    </row>
    <row r="25" spans="1:7" x14ac:dyDescent="0.3">
      <c r="A25">
        <v>31</v>
      </c>
      <c r="B25" s="18">
        <v>45870</v>
      </c>
      <c r="C25" t="s">
        <v>339</v>
      </c>
      <c r="D25" t="s">
        <v>361</v>
      </c>
      <c r="E25">
        <v>0.98513011152416352</v>
      </c>
      <c r="F25">
        <v>265</v>
      </c>
      <c r="G25">
        <v>269</v>
      </c>
    </row>
    <row r="26" spans="1:7" x14ac:dyDescent="0.3">
      <c r="A26">
        <v>32</v>
      </c>
      <c r="B26" s="18">
        <v>45870</v>
      </c>
      <c r="C26" t="s">
        <v>339</v>
      </c>
      <c r="D26" t="s">
        <v>362</v>
      </c>
      <c r="E26">
        <v>0.97274633123689724</v>
      </c>
      <c r="F26">
        <v>464</v>
      </c>
      <c r="G26">
        <v>477</v>
      </c>
    </row>
    <row r="27" spans="1:7" x14ac:dyDescent="0.3">
      <c r="A27">
        <v>108</v>
      </c>
      <c r="B27" s="18">
        <v>46023</v>
      </c>
      <c r="C27" t="s">
        <v>339</v>
      </c>
      <c r="D27" t="s">
        <v>342</v>
      </c>
      <c r="E27">
        <v>138</v>
      </c>
    </row>
    <row r="28" spans="1:7" x14ac:dyDescent="0.3">
      <c r="A28">
        <v>129</v>
      </c>
      <c r="B28" s="18">
        <v>46023</v>
      </c>
      <c r="C28" t="s">
        <v>339</v>
      </c>
      <c r="D28" t="s">
        <v>355</v>
      </c>
      <c r="E28">
        <v>95</v>
      </c>
    </row>
    <row r="29" spans="1:7" x14ac:dyDescent="0.3">
      <c r="A29">
        <v>110</v>
      </c>
      <c r="B29" s="18">
        <v>46023</v>
      </c>
      <c r="C29" t="s">
        <v>339</v>
      </c>
      <c r="D29" t="s">
        <v>352</v>
      </c>
      <c r="E29">
        <v>98</v>
      </c>
    </row>
    <row r="30" spans="1:7" x14ac:dyDescent="0.3">
      <c r="A30">
        <v>33</v>
      </c>
      <c r="B30" s="18">
        <v>45870</v>
      </c>
      <c r="C30" t="s">
        <v>339</v>
      </c>
      <c r="D30" t="s">
        <v>363</v>
      </c>
      <c r="E30">
        <v>0.97940267765190525</v>
      </c>
      <c r="F30">
        <v>951</v>
      </c>
      <c r="G30">
        <v>971</v>
      </c>
    </row>
    <row r="31" spans="1:7" x14ac:dyDescent="0.3">
      <c r="A31">
        <v>132</v>
      </c>
      <c r="B31" s="18">
        <v>46023</v>
      </c>
      <c r="C31" t="s">
        <v>339</v>
      </c>
      <c r="D31" t="s">
        <v>359</v>
      </c>
      <c r="E31">
        <v>0</v>
      </c>
    </row>
    <row r="32" spans="1:7" x14ac:dyDescent="0.3">
      <c r="A32">
        <v>130</v>
      </c>
      <c r="B32" s="18">
        <v>46023</v>
      </c>
      <c r="C32" t="s">
        <v>339</v>
      </c>
      <c r="D32" t="s">
        <v>343</v>
      </c>
      <c r="E32">
        <v>11</v>
      </c>
    </row>
    <row r="33" spans="1:7" x14ac:dyDescent="0.3">
      <c r="A33">
        <v>133</v>
      </c>
      <c r="B33" s="18">
        <v>46023</v>
      </c>
      <c r="C33" t="s">
        <v>339</v>
      </c>
      <c r="D33" t="s">
        <v>347</v>
      </c>
      <c r="E33">
        <v>0</v>
      </c>
    </row>
    <row r="34" spans="1:7" x14ac:dyDescent="0.3">
      <c r="A34">
        <v>113</v>
      </c>
      <c r="B34" s="18">
        <v>46023</v>
      </c>
      <c r="C34" t="s">
        <v>339</v>
      </c>
      <c r="D34" t="s">
        <v>345</v>
      </c>
      <c r="E34">
        <v>255</v>
      </c>
    </row>
    <row r="35" spans="1:7" x14ac:dyDescent="0.3">
      <c r="A35">
        <v>131</v>
      </c>
      <c r="B35" s="18">
        <v>46023</v>
      </c>
      <c r="C35" t="s">
        <v>339</v>
      </c>
      <c r="D35" t="s">
        <v>344</v>
      </c>
      <c r="E35">
        <v>3</v>
      </c>
    </row>
    <row r="36" spans="1:7" x14ac:dyDescent="0.3">
      <c r="A36">
        <v>105</v>
      </c>
      <c r="B36" s="18">
        <v>46023</v>
      </c>
      <c r="C36" t="s">
        <v>339</v>
      </c>
      <c r="D36" t="s">
        <v>350</v>
      </c>
      <c r="E36">
        <v>96</v>
      </c>
    </row>
    <row r="37" spans="1:7" x14ac:dyDescent="0.3">
      <c r="A37">
        <v>134</v>
      </c>
      <c r="B37" s="18">
        <v>46023</v>
      </c>
      <c r="C37" t="s">
        <v>339</v>
      </c>
      <c r="D37" t="s">
        <v>349</v>
      </c>
      <c r="E37">
        <v>0</v>
      </c>
    </row>
    <row r="38" spans="1:7" x14ac:dyDescent="0.3">
      <c r="A38">
        <v>107</v>
      </c>
      <c r="B38" s="18">
        <v>46023</v>
      </c>
      <c r="C38" t="s">
        <v>339</v>
      </c>
      <c r="D38" t="s">
        <v>354</v>
      </c>
      <c r="E38">
        <v>319</v>
      </c>
    </row>
    <row r="39" spans="1:7" x14ac:dyDescent="0.3">
      <c r="A39">
        <v>127</v>
      </c>
      <c r="B39" s="18">
        <v>46023</v>
      </c>
      <c r="C39" t="s">
        <v>339</v>
      </c>
      <c r="D39" t="s">
        <v>357</v>
      </c>
      <c r="E39">
        <v>125</v>
      </c>
    </row>
    <row r="40" spans="1:7" x14ac:dyDescent="0.3">
      <c r="A40">
        <v>106</v>
      </c>
      <c r="B40" s="18">
        <v>46023</v>
      </c>
      <c r="C40" t="s">
        <v>339</v>
      </c>
      <c r="D40" t="s">
        <v>360</v>
      </c>
      <c r="E40">
        <v>249</v>
      </c>
    </row>
    <row r="41" spans="1:7" x14ac:dyDescent="0.3">
      <c r="A41">
        <v>102</v>
      </c>
      <c r="B41" s="18">
        <v>45962</v>
      </c>
      <c r="C41" t="s">
        <v>339</v>
      </c>
      <c r="D41" t="s">
        <v>364</v>
      </c>
      <c r="E41">
        <v>0</v>
      </c>
    </row>
    <row r="42" spans="1:7" x14ac:dyDescent="0.3">
      <c r="A42">
        <v>103</v>
      </c>
      <c r="B42" s="18">
        <v>45962</v>
      </c>
      <c r="C42" t="s">
        <v>339</v>
      </c>
      <c r="D42" t="s">
        <v>365</v>
      </c>
      <c r="E42">
        <v>0</v>
      </c>
    </row>
    <row r="43" spans="1:7" x14ac:dyDescent="0.3">
      <c r="A43">
        <v>124</v>
      </c>
      <c r="B43" s="18">
        <v>45931</v>
      </c>
      <c r="C43" t="s">
        <v>339</v>
      </c>
      <c r="D43" t="s">
        <v>24</v>
      </c>
      <c r="E43">
        <v>0</v>
      </c>
    </row>
    <row r="44" spans="1:7" x14ac:dyDescent="0.3">
      <c r="A44">
        <v>5</v>
      </c>
      <c r="B44" s="18">
        <v>45962</v>
      </c>
      <c r="C44" t="s">
        <v>339</v>
      </c>
      <c r="D44" t="s">
        <v>366</v>
      </c>
      <c r="E44">
        <v>18</v>
      </c>
      <c r="F44">
        <v>378</v>
      </c>
      <c r="G44">
        <v>21</v>
      </c>
    </row>
    <row r="45" spans="1:7" x14ac:dyDescent="0.3">
      <c r="A45">
        <v>12</v>
      </c>
      <c r="B45" s="18">
        <v>45962</v>
      </c>
      <c r="C45" t="s">
        <v>339</v>
      </c>
      <c r="D45" t="s">
        <v>367</v>
      </c>
      <c r="E45">
        <v>0.465564738292011</v>
      </c>
      <c r="F45">
        <v>169</v>
      </c>
      <c r="G45">
        <v>363</v>
      </c>
    </row>
    <row r="46" spans="1:7" x14ac:dyDescent="0.3">
      <c r="A46">
        <v>101</v>
      </c>
      <c r="B46" s="18">
        <v>45962</v>
      </c>
      <c r="C46" t="s">
        <v>339</v>
      </c>
      <c r="D46" t="s">
        <v>368</v>
      </c>
      <c r="E46">
        <v>1</v>
      </c>
    </row>
    <row r="47" spans="1:7" x14ac:dyDescent="0.3">
      <c r="A47">
        <v>8</v>
      </c>
      <c r="B47" s="18">
        <v>45962</v>
      </c>
      <c r="C47" t="s">
        <v>339</v>
      </c>
      <c r="D47" t="s">
        <v>369</v>
      </c>
      <c r="E47">
        <v>1</v>
      </c>
      <c r="F47">
        <v>2</v>
      </c>
      <c r="G47">
        <v>2</v>
      </c>
    </row>
    <row r="48" spans="1:7" x14ac:dyDescent="0.3">
      <c r="A48">
        <v>3</v>
      </c>
      <c r="B48" s="18">
        <v>45962</v>
      </c>
      <c r="C48" t="s">
        <v>339</v>
      </c>
      <c r="D48" t="s">
        <v>370</v>
      </c>
      <c r="E48">
        <v>1.1594684385382059</v>
      </c>
      <c r="F48">
        <v>2094</v>
      </c>
      <c r="G48">
        <v>1806</v>
      </c>
    </row>
    <row r="49" spans="1:7" x14ac:dyDescent="0.3">
      <c r="A49">
        <v>11</v>
      </c>
      <c r="B49" s="18">
        <v>45962</v>
      </c>
      <c r="C49" t="s">
        <v>339</v>
      </c>
      <c r="D49" t="s">
        <v>371</v>
      </c>
      <c r="E49">
        <v>0.74920969441517382</v>
      </c>
      <c r="F49">
        <v>711</v>
      </c>
      <c r="G49">
        <v>949</v>
      </c>
    </row>
    <row r="50" spans="1:7" x14ac:dyDescent="0.3">
      <c r="A50">
        <v>123</v>
      </c>
      <c r="B50" s="18">
        <v>45931</v>
      </c>
      <c r="C50" t="s">
        <v>339</v>
      </c>
      <c r="D50" t="s">
        <v>23</v>
      </c>
      <c r="E50">
        <v>0</v>
      </c>
    </row>
    <row r="51" spans="1:7" x14ac:dyDescent="0.3">
      <c r="A51">
        <v>9</v>
      </c>
      <c r="B51" s="18">
        <v>45962</v>
      </c>
      <c r="C51" t="s">
        <v>339</v>
      </c>
      <c r="D51" t="s">
        <v>372</v>
      </c>
      <c r="E51">
        <v>0.59670164917541224</v>
      </c>
      <c r="F51">
        <v>398</v>
      </c>
      <c r="G51">
        <v>667</v>
      </c>
    </row>
    <row r="52" spans="1:7" x14ac:dyDescent="0.3">
      <c r="A52">
        <v>100</v>
      </c>
      <c r="B52" s="18">
        <v>45962</v>
      </c>
      <c r="C52" t="s">
        <v>339</v>
      </c>
      <c r="D52" t="s">
        <v>373</v>
      </c>
      <c r="E52">
        <v>1</v>
      </c>
    </row>
    <row r="53" spans="1:7" x14ac:dyDescent="0.3">
      <c r="A53">
        <v>13</v>
      </c>
      <c r="B53" s="18">
        <v>45962</v>
      </c>
      <c r="C53" t="s">
        <v>339</v>
      </c>
      <c r="D53" t="s">
        <v>374</v>
      </c>
      <c r="E53">
        <v>2.3668639053254437E-2</v>
      </c>
      <c r="F53">
        <v>4</v>
      </c>
      <c r="G53">
        <v>169</v>
      </c>
    </row>
    <row r="54" spans="1:7" x14ac:dyDescent="0.3">
      <c r="A54">
        <v>2</v>
      </c>
      <c r="B54" s="18">
        <v>45962</v>
      </c>
      <c r="C54" t="s">
        <v>339</v>
      </c>
      <c r="D54" t="s">
        <v>375</v>
      </c>
      <c r="E54">
        <v>1.0033333333333334</v>
      </c>
      <c r="F54">
        <v>1806</v>
      </c>
      <c r="G54">
        <v>1800</v>
      </c>
    </row>
    <row r="55" spans="1:7" x14ac:dyDescent="0.3">
      <c r="A55">
        <v>14</v>
      </c>
      <c r="B55" s="18">
        <v>45962</v>
      </c>
      <c r="C55" t="s">
        <v>339</v>
      </c>
      <c r="D55" t="s">
        <v>376</v>
      </c>
      <c r="E55">
        <v>1.2820512820512821E-3</v>
      </c>
      <c r="F55">
        <v>1</v>
      </c>
      <c r="G55">
        <v>780</v>
      </c>
    </row>
    <row r="56" spans="1:7" x14ac:dyDescent="0.3">
      <c r="A56">
        <v>10</v>
      </c>
      <c r="B56" s="18">
        <v>45962</v>
      </c>
      <c r="C56" t="s">
        <v>339</v>
      </c>
      <c r="D56" t="s">
        <v>377</v>
      </c>
      <c r="E56">
        <v>0.49206349206349204</v>
      </c>
      <c r="F56">
        <v>93</v>
      </c>
      <c r="G56">
        <v>189</v>
      </c>
    </row>
    <row r="57" spans="1:7" x14ac:dyDescent="0.3">
      <c r="A57">
        <v>4</v>
      </c>
      <c r="B57" s="18">
        <v>45962</v>
      </c>
      <c r="C57" t="s">
        <v>339</v>
      </c>
      <c r="D57" t="s">
        <v>378</v>
      </c>
      <c r="E57">
        <v>0.75394321766561512</v>
      </c>
      <c r="F57">
        <v>239</v>
      </c>
      <c r="G57">
        <v>317</v>
      </c>
    </row>
    <row r="58" spans="1:7" x14ac:dyDescent="0.3">
      <c r="A58">
        <v>125</v>
      </c>
      <c r="B58" s="18">
        <v>45931</v>
      </c>
      <c r="C58" t="s">
        <v>339</v>
      </c>
      <c r="D58" t="s">
        <v>25</v>
      </c>
      <c r="E58">
        <v>0</v>
      </c>
    </row>
    <row r="59" spans="1:7" x14ac:dyDescent="0.3">
      <c r="A59">
        <v>126</v>
      </c>
      <c r="B59" s="18">
        <v>45931</v>
      </c>
      <c r="C59" t="s">
        <v>339</v>
      </c>
      <c r="D59" t="s">
        <v>26</v>
      </c>
      <c r="E59">
        <v>1</v>
      </c>
    </row>
    <row r="60" spans="1:7" x14ac:dyDescent="0.3">
      <c r="A60">
        <v>9</v>
      </c>
      <c r="B60" s="18">
        <v>45931</v>
      </c>
      <c r="C60" t="s">
        <v>339</v>
      </c>
      <c r="D60" t="s">
        <v>372</v>
      </c>
      <c r="E60">
        <v>0.58955223880597019</v>
      </c>
      <c r="F60">
        <v>395</v>
      </c>
      <c r="G60">
        <v>670</v>
      </c>
    </row>
    <row r="61" spans="1:7" x14ac:dyDescent="0.3">
      <c r="A61">
        <v>100</v>
      </c>
      <c r="B61" s="18">
        <v>45931</v>
      </c>
      <c r="C61" t="s">
        <v>339</v>
      </c>
      <c r="D61" t="s">
        <v>373</v>
      </c>
      <c r="E61">
        <v>1</v>
      </c>
    </row>
    <row r="62" spans="1:7" x14ac:dyDescent="0.3">
      <c r="A62">
        <v>103</v>
      </c>
      <c r="B62" s="18">
        <v>45931</v>
      </c>
      <c r="C62" t="s">
        <v>339</v>
      </c>
      <c r="D62" t="s">
        <v>365</v>
      </c>
      <c r="E62">
        <v>0</v>
      </c>
    </row>
    <row r="63" spans="1:7" x14ac:dyDescent="0.3">
      <c r="A63">
        <v>8</v>
      </c>
      <c r="B63" s="18">
        <v>45931</v>
      </c>
      <c r="C63" t="s">
        <v>339</v>
      </c>
      <c r="D63" t="s">
        <v>369</v>
      </c>
      <c r="E63">
        <v>1</v>
      </c>
      <c r="F63">
        <v>2</v>
      </c>
      <c r="G63">
        <v>2</v>
      </c>
    </row>
    <row r="64" spans="1:7" x14ac:dyDescent="0.3">
      <c r="A64">
        <v>11</v>
      </c>
      <c r="B64" s="18">
        <v>45931</v>
      </c>
      <c r="C64" t="s">
        <v>339</v>
      </c>
      <c r="D64" t="s">
        <v>371</v>
      </c>
      <c r="E64">
        <v>0.74708994708994714</v>
      </c>
      <c r="F64">
        <v>706</v>
      </c>
      <c r="G64">
        <v>945</v>
      </c>
    </row>
    <row r="65" spans="1:7" x14ac:dyDescent="0.3">
      <c r="A65">
        <v>15</v>
      </c>
      <c r="B65" s="18">
        <v>45931</v>
      </c>
      <c r="C65" t="s">
        <v>339</v>
      </c>
      <c r="D65" t="s">
        <v>379</v>
      </c>
      <c r="E65">
        <v>1</v>
      </c>
      <c r="F65">
        <v>1</v>
      </c>
      <c r="G65">
        <v>1</v>
      </c>
    </row>
    <row r="66" spans="1:7" x14ac:dyDescent="0.3">
      <c r="A66">
        <v>14</v>
      </c>
      <c r="B66" s="18">
        <v>45931</v>
      </c>
      <c r="C66" t="s">
        <v>339</v>
      </c>
      <c r="D66" t="s">
        <v>376</v>
      </c>
      <c r="E66">
        <v>1.2787723785166241E-3</v>
      </c>
      <c r="F66">
        <v>1</v>
      </c>
      <c r="G66">
        <v>782</v>
      </c>
    </row>
    <row r="67" spans="1:7" x14ac:dyDescent="0.3">
      <c r="A67">
        <v>8</v>
      </c>
      <c r="B67" s="18">
        <v>45901</v>
      </c>
      <c r="C67" t="s">
        <v>339</v>
      </c>
      <c r="D67" t="s">
        <v>369</v>
      </c>
      <c r="E67">
        <v>1</v>
      </c>
      <c r="F67">
        <v>3</v>
      </c>
      <c r="G67">
        <v>3</v>
      </c>
    </row>
    <row r="68" spans="1:7" x14ac:dyDescent="0.3">
      <c r="A68">
        <v>2</v>
      </c>
      <c r="B68" s="18">
        <v>45931</v>
      </c>
      <c r="C68" t="s">
        <v>339</v>
      </c>
      <c r="D68" t="s">
        <v>375</v>
      </c>
      <c r="E68">
        <v>1.0033333333333334</v>
      </c>
      <c r="F68">
        <v>1806</v>
      </c>
      <c r="G68">
        <v>1800</v>
      </c>
    </row>
    <row r="69" spans="1:7" x14ac:dyDescent="0.3">
      <c r="A69">
        <v>4</v>
      </c>
      <c r="B69" s="18">
        <v>45931</v>
      </c>
      <c r="C69" t="s">
        <v>339</v>
      </c>
      <c r="D69" t="s">
        <v>378</v>
      </c>
      <c r="E69">
        <v>0.75342465753424659</v>
      </c>
      <c r="F69">
        <v>110</v>
      </c>
      <c r="G69">
        <v>146</v>
      </c>
    </row>
    <row r="70" spans="1:7" x14ac:dyDescent="0.3">
      <c r="A70">
        <v>10</v>
      </c>
      <c r="B70" s="18">
        <v>45931</v>
      </c>
      <c r="C70" t="s">
        <v>339</v>
      </c>
      <c r="D70" t="s">
        <v>377</v>
      </c>
      <c r="E70">
        <v>0.49047619047619045</v>
      </c>
      <c r="F70">
        <v>103</v>
      </c>
      <c r="G70">
        <v>210</v>
      </c>
    </row>
    <row r="71" spans="1:7" x14ac:dyDescent="0.3">
      <c r="A71">
        <v>12</v>
      </c>
      <c r="B71" s="18">
        <v>45931</v>
      </c>
      <c r="C71" t="s">
        <v>339</v>
      </c>
      <c r="D71" t="s">
        <v>367</v>
      </c>
      <c r="E71">
        <v>0.46978021978021978</v>
      </c>
      <c r="F71">
        <v>171</v>
      </c>
      <c r="G71">
        <v>364</v>
      </c>
    </row>
    <row r="72" spans="1:7" x14ac:dyDescent="0.3">
      <c r="A72">
        <v>13</v>
      </c>
      <c r="B72" s="18">
        <v>45931</v>
      </c>
      <c r="C72" t="s">
        <v>339</v>
      </c>
      <c r="D72" t="s">
        <v>374</v>
      </c>
      <c r="E72">
        <v>2.3391812865497075E-2</v>
      </c>
      <c r="F72">
        <v>4</v>
      </c>
      <c r="G72">
        <v>171</v>
      </c>
    </row>
    <row r="73" spans="1:7" x14ac:dyDescent="0.3">
      <c r="A73">
        <v>5</v>
      </c>
      <c r="B73" s="18">
        <v>45931</v>
      </c>
      <c r="C73" t="s">
        <v>339</v>
      </c>
      <c r="D73" t="s">
        <v>366</v>
      </c>
      <c r="E73">
        <v>16</v>
      </c>
      <c r="F73">
        <v>160</v>
      </c>
      <c r="G73">
        <v>10</v>
      </c>
    </row>
    <row r="74" spans="1:7" x14ac:dyDescent="0.3">
      <c r="A74">
        <v>3</v>
      </c>
      <c r="B74" s="18">
        <v>45931</v>
      </c>
      <c r="C74" t="s">
        <v>339</v>
      </c>
      <c r="D74" t="s">
        <v>370</v>
      </c>
      <c r="E74">
        <v>1.1124031007751938</v>
      </c>
      <c r="F74">
        <v>2009</v>
      </c>
      <c r="G74">
        <v>1806</v>
      </c>
    </row>
    <row r="75" spans="1:7" x14ac:dyDescent="0.3">
      <c r="A75">
        <v>101</v>
      </c>
      <c r="B75" s="18">
        <v>45931</v>
      </c>
      <c r="C75" t="s">
        <v>339</v>
      </c>
      <c r="D75" t="s">
        <v>368</v>
      </c>
      <c r="E75">
        <v>1</v>
      </c>
    </row>
    <row r="76" spans="1:7" x14ac:dyDescent="0.3">
      <c r="A76">
        <v>102</v>
      </c>
      <c r="B76" s="18">
        <v>45931</v>
      </c>
      <c r="C76" t="s">
        <v>339</v>
      </c>
      <c r="D76" t="s">
        <v>364</v>
      </c>
      <c r="E76">
        <v>0</v>
      </c>
    </row>
    <row r="77" spans="1:7" x14ac:dyDescent="0.3">
      <c r="A77">
        <v>16</v>
      </c>
      <c r="B77" s="18">
        <v>45931</v>
      </c>
      <c r="C77" t="s">
        <v>339</v>
      </c>
      <c r="D77" t="s">
        <v>380</v>
      </c>
      <c r="E77">
        <v>0.45268542199488493</v>
      </c>
      <c r="F77">
        <v>177</v>
      </c>
      <c r="G77">
        <v>391</v>
      </c>
    </row>
    <row r="78" spans="1:7" x14ac:dyDescent="0.3">
      <c r="A78">
        <v>123</v>
      </c>
      <c r="B78" s="18">
        <v>46204</v>
      </c>
      <c r="C78" t="s">
        <v>339</v>
      </c>
      <c r="D78" t="s">
        <v>23</v>
      </c>
      <c r="E78">
        <v>0</v>
      </c>
    </row>
    <row r="79" spans="1:7" x14ac:dyDescent="0.3">
      <c r="A79">
        <v>124</v>
      </c>
      <c r="B79" s="18">
        <v>46204</v>
      </c>
      <c r="C79" t="s">
        <v>339</v>
      </c>
      <c r="D79" t="s">
        <v>24</v>
      </c>
      <c r="E79">
        <v>0</v>
      </c>
    </row>
    <row r="80" spans="1:7" x14ac:dyDescent="0.3">
      <c r="A80">
        <v>126</v>
      </c>
      <c r="B80" s="18">
        <v>46204</v>
      </c>
      <c r="C80" t="s">
        <v>339</v>
      </c>
      <c r="D80" t="s">
        <v>26</v>
      </c>
      <c r="E80">
        <v>4</v>
      </c>
    </row>
    <row r="81" spans="1:7" x14ac:dyDescent="0.3">
      <c r="A81">
        <v>125</v>
      </c>
      <c r="B81" s="18">
        <v>46204</v>
      </c>
      <c r="C81" t="s">
        <v>339</v>
      </c>
      <c r="D81" t="s">
        <v>25</v>
      </c>
      <c r="E81">
        <v>0</v>
      </c>
    </row>
    <row r="82" spans="1:7" x14ac:dyDescent="0.3">
      <c r="A82">
        <v>27</v>
      </c>
      <c r="B82" s="18">
        <v>45870</v>
      </c>
      <c r="C82" t="s">
        <v>339</v>
      </c>
      <c r="D82" t="s">
        <v>145</v>
      </c>
      <c r="E82">
        <v>0.84918032786885245</v>
      </c>
      <c r="F82">
        <v>259</v>
      </c>
      <c r="G82">
        <v>305</v>
      </c>
    </row>
    <row r="83" spans="1:7" x14ac:dyDescent="0.3">
      <c r="A83">
        <v>18</v>
      </c>
      <c r="B83" s="18">
        <v>45870</v>
      </c>
      <c r="C83" t="s">
        <v>339</v>
      </c>
      <c r="D83" t="s">
        <v>381</v>
      </c>
      <c r="E83">
        <v>0</v>
      </c>
      <c r="F83">
        <v>0</v>
      </c>
      <c r="G83">
        <v>10</v>
      </c>
    </row>
    <row r="84" spans="1:7" x14ac:dyDescent="0.3">
      <c r="A84">
        <v>13</v>
      </c>
      <c r="B84" s="18">
        <v>45870</v>
      </c>
      <c r="C84" t="s">
        <v>339</v>
      </c>
      <c r="D84" t="s">
        <v>374</v>
      </c>
      <c r="E84">
        <v>2.3391812865497075E-2</v>
      </c>
      <c r="F84">
        <v>4</v>
      </c>
      <c r="G84">
        <v>171</v>
      </c>
    </row>
    <row r="85" spans="1:7" x14ac:dyDescent="0.3">
      <c r="A85">
        <v>26</v>
      </c>
      <c r="B85" s="18">
        <v>45870</v>
      </c>
      <c r="C85" t="s">
        <v>339</v>
      </c>
      <c r="D85" t="s">
        <v>144</v>
      </c>
      <c r="E85">
        <v>0.64642375168690958</v>
      </c>
      <c r="F85">
        <v>479</v>
      </c>
      <c r="G85">
        <v>741</v>
      </c>
    </row>
    <row r="86" spans="1:7" x14ac:dyDescent="0.3">
      <c r="A86">
        <v>12</v>
      </c>
      <c r="B86" s="18">
        <v>45870</v>
      </c>
      <c r="C86" t="s">
        <v>339</v>
      </c>
      <c r="D86" t="s">
        <v>367</v>
      </c>
      <c r="E86">
        <v>0.46849315068493153</v>
      </c>
      <c r="F86">
        <v>171</v>
      </c>
      <c r="G86">
        <v>365</v>
      </c>
    </row>
    <row r="87" spans="1:7" x14ac:dyDescent="0.3">
      <c r="A87">
        <v>24</v>
      </c>
      <c r="B87" s="18">
        <v>45870</v>
      </c>
      <c r="C87" t="s">
        <v>339</v>
      </c>
      <c r="D87" t="s">
        <v>382</v>
      </c>
      <c r="E87">
        <v>0.91509433962264153</v>
      </c>
      <c r="F87">
        <v>97</v>
      </c>
      <c r="G87">
        <v>106</v>
      </c>
    </row>
    <row r="88" spans="1:7" x14ac:dyDescent="0.3">
      <c r="A88">
        <v>11</v>
      </c>
      <c r="B88" s="18">
        <v>45870</v>
      </c>
      <c r="C88" t="s">
        <v>339</v>
      </c>
      <c r="D88" t="s">
        <v>371</v>
      </c>
      <c r="E88">
        <v>0.72804232804232805</v>
      </c>
      <c r="F88">
        <v>688</v>
      </c>
      <c r="G88">
        <v>945</v>
      </c>
    </row>
    <row r="89" spans="1:7" x14ac:dyDescent="0.3">
      <c r="A89">
        <v>3</v>
      </c>
      <c r="B89" s="18">
        <v>45870</v>
      </c>
      <c r="C89" t="s">
        <v>339</v>
      </c>
      <c r="D89" t="s">
        <v>370</v>
      </c>
      <c r="E89">
        <v>1.2151548672566372</v>
      </c>
      <c r="F89">
        <v>2197</v>
      </c>
      <c r="G89">
        <v>1808</v>
      </c>
    </row>
    <row r="90" spans="1:7" x14ac:dyDescent="0.3">
      <c r="A90">
        <v>100</v>
      </c>
      <c r="B90" s="18">
        <v>45870</v>
      </c>
      <c r="C90" t="s">
        <v>339</v>
      </c>
      <c r="D90" t="s">
        <v>373</v>
      </c>
      <c r="E90">
        <v>1</v>
      </c>
    </row>
    <row r="91" spans="1:7" x14ac:dyDescent="0.3">
      <c r="A91">
        <v>16</v>
      </c>
      <c r="B91" s="18">
        <v>45870</v>
      </c>
      <c r="C91" t="s">
        <v>339</v>
      </c>
      <c r="D91" t="s">
        <v>380</v>
      </c>
      <c r="E91">
        <v>0.45618556701030927</v>
      </c>
      <c r="F91">
        <v>177</v>
      </c>
      <c r="G91">
        <v>388</v>
      </c>
    </row>
    <row r="92" spans="1:7" x14ac:dyDescent="0.3">
      <c r="A92">
        <v>15</v>
      </c>
      <c r="B92" s="18">
        <v>45870</v>
      </c>
      <c r="C92" t="s">
        <v>339</v>
      </c>
      <c r="D92" t="s">
        <v>379</v>
      </c>
      <c r="E92">
        <v>1</v>
      </c>
      <c r="F92">
        <v>1</v>
      </c>
      <c r="G92">
        <v>1</v>
      </c>
    </row>
    <row r="93" spans="1:7" x14ac:dyDescent="0.3">
      <c r="A93">
        <v>14</v>
      </c>
      <c r="B93" s="18">
        <v>45870</v>
      </c>
      <c r="C93" t="s">
        <v>339</v>
      </c>
      <c r="D93" t="s">
        <v>376</v>
      </c>
      <c r="E93">
        <v>1.2804097311139564E-3</v>
      </c>
      <c r="F93">
        <v>1</v>
      </c>
      <c r="G93">
        <v>781</v>
      </c>
    </row>
    <row r="94" spans="1:7" x14ac:dyDescent="0.3">
      <c r="A94">
        <v>9</v>
      </c>
      <c r="B94" s="18">
        <v>45870</v>
      </c>
      <c r="C94" t="s">
        <v>339</v>
      </c>
      <c r="D94" t="s">
        <v>372</v>
      </c>
      <c r="E94">
        <v>0.56528189910979232</v>
      </c>
      <c r="F94">
        <v>381</v>
      </c>
      <c r="G94">
        <v>674</v>
      </c>
    </row>
    <row r="95" spans="1:7" x14ac:dyDescent="0.3">
      <c r="A95">
        <v>2</v>
      </c>
      <c r="B95" s="18">
        <v>45870</v>
      </c>
      <c r="C95" t="s">
        <v>339</v>
      </c>
      <c r="D95" t="s">
        <v>375</v>
      </c>
      <c r="E95">
        <v>1.0044444444444445</v>
      </c>
      <c r="F95">
        <v>1808</v>
      </c>
      <c r="G95">
        <v>1800</v>
      </c>
    </row>
    <row r="96" spans="1:7" x14ac:dyDescent="0.3">
      <c r="A96">
        <v>23</v>
      </c>
      <c r="B96" s="18">
        <v>45870</v>
      </c>
      <c r="C96" t="s">
        <v>339</v>
      </c>
      <c r="D96" t="s">
        <v>383</v>
      </c>
      <c r="E96">
        <v>5.8050383351588172E-2</v>
      </c>
      <c r="F96">
        <v>106</v>
      </c>
      <c r="G96">
        <v>1826</v>
      </c>
    </row>
    <row r="97" spans="1:7" x14ac:dyDescent="0.3">
      <c r="A97">
        <v>10</v>
      </c>
      <c r="B97" s="18">
        <v>45870</v>
      </c>
      <c r="C97" t="s">
        <v>339</v>
      </c>
      <c r="D97" t="s">
        <v>377</v>
      </c>
      <c r="E97">
        <v>0.62020905923344949</v>
      </c>
      <c r="F97">
        <v>178</v>
      </c>
      <c r="G97">
        <v>287</v>
      </c>
    </row>
    <row r="98" spans="1:7" x14ac:dyDescent="0.3">
      <c r="A98">
        <v>4</v>
      </c>
      <c r="B98" s="18">
        <v>45870</v>
      </c>
      <c r="C98" t="s">
        <v>339</v>
      </c>
      <c r="D98" t="s">
        <v>378</v>
      </c>
      <c r="E98">
        <v>0.6659192825112108</v>
      </c>
      <c r="F98">
        <v>297</v>
      </c>
      <c r="G98">
        <v>446</v>
      </c>
    </row>
    <row r="99" spans="1:7" x14ac:dyDescent="0.3">
      <c r="A99">
        <v>5</v>
      </c>
      <c r="B99" s="18">
        <v>45870</v>
      </c>
      <c r="C99" t="s">
        <v>339</v>
      </c>
      <c r="D99" t="s">
        <v>366</v>
      </c>
      <c r="E99">
        <v>22.782608695652176</v>
      </c>
      <c r="F99">
        <v>524</v>
      </c>
      <c r="G99">
        <v>23</v>
      </c>
    </row>
    <row r="100" spans="1:7" x14ac:dyDescent="0.3">
      <c r="A100">
        <v>17</v>
      </c>
      <c r="B100" s="18">
        <v>45870</v>
      </c>
      <c r="C100" t="s">
        <v>339</v>
      </c>
      <c r="D100" t="s">
        <v>384</v>
      </c>
      <c r="E100">
        <v>5.6497175141242938E-3</v>
      </c>
      <c r="F100">
        <v>1</v>
      </c>
      <c r="G100">
        <v>177</v>
      </c>
    </row>
    <row r="101" spans="1:7" x14ac:dyDescent="0.3">
      <c r="A101">
        <v>8</v>
      </c>
      <c r="B101" s="18">
        <v>45870</v>
      </c>
      <c r="C101" t="s">
        <v>339</v>
      </c>
      <c r="D101" t="s">
        <v>369</v>
      </c>
      <c r="E101">
        <v>0.33333333333333331</v>
      </c>
      <c r="F101">
        <v>2</v>
      </c>
      <c r="G101">
        <v>6</v>
      </c>
    </row>
    <row r="102" spans="1:7" x14ac:dyDescent="0.3">
      <c r="A102">
        <v>127</v>
      </c>
      <c r="B102" s="18">
        <v>46174</v>
      </c>
      <c r="C102" t="s">
        <v>339</v>
      </c>
      <c r="D102" t="s">
        <v>357</v>
      </c>
      <c r="E102">
        <v>186</v>
      </c>
    </row>
    <row r="103" spans="1:7" x14ac:dyDescent="0.3">
      <c r="A103">
        <v>107</v>
      </c>
      <c r="B103" s="18">
        <v>46174</v>
      </c>
      <c r="C103" t="s">
        <v>339</v>
      </c>
      <c r="D103" t="s">
        <v>354</v>
      </c>
      <c r="E103">
        <v>324</v>
      </c>
    </row>
    <row r="104" spans="1:7" x14ac:dyDescent="0.3">
      <c r="A104">
        <v>33</v>
      </c>
      <c r="B104" s="18">
        <v>46174</v>
      </c>
      <c r="C104" t="s">
        <v>339</v>
      </c>
      <c r="D104" t="s">
        <v>363</v>
      </c>
      <c r="E104">
        <v>0.97940267765190525</v>
      </c>
      <c r="F104">
        <v>951</v>
      </c>
      <c r="G104">
        <v>971</v>
      </c>
    </row>
    <row r="105" spans="1:7" x14ac:dyDescent="0.3">
      <c r="A105">
        <v>110</v>
      </c>
      <c r="B105" s="18">
        <v>46174</v>
      </c>
      <c r="C105" t="s">
        <v>339</v>
      </c>
      <c r="D105" t="s">
        <v>352</v>
      </c>
      <c r="E105">
        <v>97</v>
      </c>
    </row>
    <row r="106" spans="1:7" x14ac:dyDescent="0.3">
      <c r="A106">
        <v>37</v>
      </c>
      <c r="B106" s="18">
        <v>46174</v>
      </c>
      <c r="C106" t="s">
        <v>339</v>
      </c>
      <c r="D106" t="s">
        <v>385</v>
      </c>
      <c r="E106">
        <v>0.32575757575757575</v>
      </c>
      <c r="F106">
        <v>43</v>
      </c>
      <c r="G106">
        <v>132</v>
      </c>
    </row>
    <row r="107" spans="1:7" x14ac:dyDescent="0.3">
      <c r="A107">
        <v>39</v>
      </c>
      <c r="B107" s="18">
        <v>46174</v>
      </c>
      <c r="C107" t="s">
        <v>339</v>
      </c>
      <c r="D107" t="s">
        <v>386</v>
      </c>
      <c r="E107">
        <v>0.50556792873051226</v>
      </c>
      <c r="F107">
        <v>908</v>
      </c>
      <c r="G107">
        <v>1796</v>
      </c>
    </row>
    <row r="108" spans="1:7" x14ac:dyDescent="0.3">
      <c r="A108">
        <v>105</v>
      </c>
      <c r="B108" s="18">
        <v>46174</v>
      </c>
      <c r="C108" t="s">
        <v>339</v>
      </c>
      <c r="D108" t="s">
        <v>350</v>
      </c>
      <c r="E108">
        <v>93</v>
      </c>
    </row>
    <row r="109" spans="1:7" x14ac:dyDescent="0.3">
      <c r="A109">
        <v>111</v>
      </c>
      <c r="B109" s="18">
        <v>46174</v>
      </c>
      <c r="C109" t="s">
        <v>339</v>
      </c>
      <c r="D109" t="s">
        <v>358</v>
      </c>
      <c r="E109">
        <v>221</v>
      </c>
    </row>
    <row r="110" spans="1:7" x14ac:dyDescent="0.3">
      <c r="A110">
        <v>108</v>
      </c>
      <c r="B110" s="18">
        <v>46174</v>
      </c>
      <c r="C110" t="s">
        <v>339</v>
      </c>
      <c r="D110" t="s">
        <v>342</v>
      </c>
      <c r="E110">
        <v>139</v>
      </c>
    </row>
    <row r="111" spans="1:7" x14ac:dyDescent="0.3">
      <c r="A111">
        <v>36</v>
      </c>
      <c r="B111" s="18">
        <v>46174</v>
      </c>
      <c r="C111" t="s">
        <v>339</v>
      </c>
      <c r="D111" t="s">
        <v>351</v>
      </c>
      <c r="E111">
        <v>0.99443207126948774</v>
      </c>
      <c r="F111">
        <v>1786</v>
      </c>
      <c r="G111">
        <v>1796</v>
      </c>
    </row>
    <row r="112" spans="1:7" x14ac:dyDescent="0.3">
      <c r="A112">
        <v>35</v>
      </c>
      <c r="B112" s="18">
        <v>46174</v>
      </c>
      <c r="C112" t="s">
        <v>339</v>
      </c>
      <c r="D112" t="s">
        <v>341</v>
      </c>
      <c r="E112">
        <v>0.73684210526315785</v>
      </c>
      <c r="F112">
        <v>140</v>
      </c>
      <c r="G112">
        <v>190</v>
      </c>
    </row>
    <row r="113" spans="1:7" x14ac:dyDescent="0.3">
      <c r="A113">
        <v>112</v>
      </c>
      <c r="B113" s="18">
        <v>46174</v>
      </c>
      <c r="C113" t="s">
        <v>339</v>
      </c>
      <c r="D113" t="s">
        <v>340</v>
      </c>
      <c r="E113">
        <v>421</v>
      </c>
    </row>
    <row r="114" spans="1:7" x14ac:dyDescent="0.3">
      <c r="A114">
        <v>128</v>
      </c>
      <c r="B114" s="18">
        <v>46174</v>
      </c>
      <c r="C114" t="s">
        <v>339</v>
      </c>
      <c r="D114" t="s">
        <v>348</v>
      </c>
      <c r="E114">
        <v>21</v>
      </c>
    </row>
    <row r="115" spans="1:7" x14ac:dyDescent="0.3">
      <c r="A115">
        <v>38</v>
      </c>
      <c r="B115" s="18">
        <v>46174</v>
      </c>
      <c r="C115" t="s">
        <v>339</v>
      </c>
      <c r="D115" t="s">
        <v>356</v>
      </c>
      <c r="E115">
        <v>0.15757238307349666</v>
      </c>
      <c r="F115">
        <v>283</v>
      </c>
      <c r="G115">
        <v>1796</v>
      </c>
    </row>
    <row r="116" spans="1:7" x14ac:dyDescent="0.3">
      <c r="A116">
        <v>32</v>
      </c>
      <c r="B116" s="18">
        <v>46174</v>
      </c>
      <c r="C116" t="s">
        <v>339</v>
      </c>
      <c r="D116" t="s">
        <v>362</v>
      </c>
      <c r="E116">
        <v>0.97736625514403297</v>
      </c>
      <c r="F116">
        <v>475</v>
      </c>
      <c r="G116">
        <v>486</v>
      </c>
    </row>
    <row r="117" spans="1:7" x14ac:dyDescent="0.3">
      <c r="A117">
        <v>106</v>
      </c>
      <c r="B117" s="18">
        <v>46174</v>
      </c>
      <c r="C117" t="s">
        <v>339</v>
      </c>
      <c r="D117" t="s">
        <v>360</v>
      </c>
      <c r="E117">
        <v>244</v>
      </c>
    </row>
    <row r="118" spans="1:7" x14ac:dyDescent="0.3">
      <c r="A118">
        <v>113</v>
      </c>
      <c r="B118" s="18">
        <v>46174</v>
      </c>
      <c r="C118" t="s">
        <v>339</v>
      </c>
      <c r="D118" t="s">
        <v>345</v>
      </c>
      <c r="E118">
        <v>257</v>
      </c>
    </row>
    <row r="119" spans="1:7" x14ac:dyDescent="0.3">
      <c r="A119">
        <v>128</v>
      </c>
      <c r="B119" s="18">
        <v>46113</v>
      </c>
      <c r="C119" t="s">
        <v>339</v>
      </c>
      <c r="D119" t="s">
        <v>348</v>
      </c>
      <c r="E119">
        <v>66</v>
      </c>
    </row>
    <row r="120" spans="1:7" x14ac:dyDescent="0.3">
      <c r="A120">
        <v>116</v>
      </c>
      <c r="B120" s="18">
        <v>46113</v>
      </c>
      <c r="C120" t="s">
        <v>339</v>
      </c>
      <c r="D120" t="s">
        <v>387</v>
      </c>
      <c r="E120">
        <v>0</v>
      </c>
    </row>
    <row r="121" spans="1:7" x14ac:dyDescent="0.3">
      <c r="A121">
        <v>120</v>
      </c>
      <c r="B121" s="18">
        <v>46113</v>
      </c>
      <c r="C121" t="s">
        <v>339</v>
      </c>
      <c r="D121" t="s">
        <v>20</v>
      </c>
      <c r="E121">
        <v>523</v>
      </c>
    </row>
    <row r="122" spans="1:7" x14ac:dyDescent="0.3">
      <c r="A122">
        <v>130</v>
      </c>
      <c r="B122" s="18">
        <v>46113</v>
      </c>
      <c r="C122" t="s">
        <v>339</v>
      </c>
      <c r="D122" t="s">
        <v>343</v>
      </c>
      <c r="E122">
        <v>65</v>
      </c>
    </row>
    <row r="123" spans="1:7" x14ac:dyDescent="0.3">
      <c r="A123">
        <v>107</v>
      </c>
      <c r="B123" s="18">
        <v>46113</v>
      </c>
      <c r="C123" t="s">
        <v>339</v>
      </c>
      <c r="D123" t="s">
        <v>354</v>
      </c>
      <c r="E123">
        <v>320</v>
      </c>
    </row>
    <row r="124" spans="1:7" x14ac:dyDescent="0.3">
      <c r="A124">
        <v>122</v>
      </c>
      <c r="B124" s="18">
        <v>46113</v>
      </c>
      <c r="C124" t="s">
        <v>339</v>
      </c>
      <c r="D124" t="s">
        <v>22</v>
      </c>
      <c r="E124">
        <v>0</v>
      </c>
    </row>
    <row r="125" spans="1:7" x14ac:dyDescent="0.3">
      <c r="A125">
        <v>134</v>
      </c>
      <c r="B125" s="18">
        <v>46113</v>
      </c>
      <c r="C125" t="s">
        <v>339</v>
      </c>
      <c r="D125" t="s">
        <v>349</v>
      </c>
      <c r="E125">
        <v>3</v>
      </c>
    </row>
    <row r="126" spans="1:7" x14ac:dyDescent="0.3">
      <c r="A126">
        <v>115</v>
      </c>
      <c r="B126" s="18">
        <v>46113</v>
      </c>
      <c r="C126" t="s">
        <v>339</v>
      </c>
      <c r="D126" t="s">
        <v>388</v>
      </c>
      <c r="E126">
        <v>58</v>
      </c>
    </row>
    <row r="127" spans="1:7" x14ac:dyDescent="0.3">
      <c r="A127">
        <v>105</v>
      </c>
      <c r="B127" s="18">
        <v>46113</v>
      </c>
      <c r="C127" t="s">
        <v>339</v>
      </c>
      <c r="D127" t="s">
        <v>350</v>
      </c>
      <c r="E127">
        <v>95</v>
      </c>
    </row>
    <row r="128" spans="1:7" x14ac:dyDescent="0.3">
      <c r="A128">
        <v>114</v>
      </c>
      <c r="B128" s="18">
        <v>46113</v>
      </c>
      <c r="C128" t="s">
        <v>339</v>
      </c>
      <c r="D128" t="s">
        <v>389</v>
      </c>
      <c r="E128">
        <v>523</v>
      </c>
    </row>
    <row r="129" spans="1:5" x14ac:dyDescent="0.3">
      <c r="A129">
        <v>123</v>
      </c>
      <c r="B129" s="18">
        <v>46113</v>
      </c>
      <c r="C129" t="s">
        <v>339</v>
      </c>
      <c r="D129" t="s">
        <v>23</v>
      </c>
      <c r="E129">
        <v>0</v>
      </c>
    </row>
    <row r="130" spans="1:5" x14ac:dyDescent="0.3">
      <c r="A130">
        <v>133</v>
      </c>
      <c r="B130" s="18">
        <v>46113</v>
      </c>
      <c r="C130" t="s">
        <v>339</v>
      </c>
      <c r="D130" t="s">
        <v>347</v>
      </c>
      <c r="E130">
        <v>0</v>
      </c>
    </row>
    <row r="131" spans="1:5" x14ac:dyDescent="0.3">
      <c r="A131">
        <v>108</v>
      </c>
      <c r="B131" s="18">
        <v>46113</v>
      </c>
      <c r="C131" t="s">
        <v>339</v>
      </c>
      <c r="D131" t="s">
        <v>342</v>
      </c>
      <c r="E131">
        <v>142</v>
      </c>
    </row>
    <row r="132" spans="1:5" x14ac:dyDescent="0.3">
      <c r="A132">
        <v>121</v>
      </c>
      <c r="B132" s="18">
        <v>46113</v>
      </c>
      <c r="C132" t="s">
        <v>339</v>
      </c>
      <c r="D132" t="s">
        <v>21</v>
      </c>
      <c r="E132">
        <v>0</v>
      </c>
    </row>
    <row r="133" spans="1:5" x14ac:dyDescent="0.3">
      <c r="A133">
        <v>129</v>
      </c>
      <c r="B133" s="18">
        <v>46113</v>
      </c>
      <c r="C133" t="s">
        <v>339</v>
      </c>
      <c r="D133" t="s">
        <v>355</v>
      </c>
      <c r="E133">
        <v>123</v>
      </c>
    </row>
    <row r="134" spans="1:5" x14ac:dyDescent="0.3">
      <c r="A134">
        <v>131</v>
      </c>
      <c r="B134" s="18">
        <v>46113</v>
      </c>
      <c r="C134" t="s">
        <v>339</v>
      </c>
      <c r="D134" t="s">
        <v>344</v>
      </c>
      <c r="E134">
        <v>2</v>
      </c>
    </row>
    <row r="135" spans="1:5" x14ac:dyDescent="0.3">
      <c r="A135">
        <v>127</v>
      </c>
      <c r="B135" s="18">
        <v>46113</v>
      </c>
      <c r="C135" t="s">
        <v>339</v>
      </c>
      <c r="D135" t="s">
        <v>357</v>
      </c>
      <c r="E135">
        <v>259</v>
      </c>
    </row>
    <row r="136" spans="1:5" x14ac:dyDescent="0.3">
      <c r="A136">
        <v>132</v>
      </c>
      <c r="B136" s="18">
        <v>46113</v>
      </c>
      <c r="C136" t="s">
        <v>339</v>
      </c>
      <c r="D136" t="s">
        <v>359</v>
      </c>
      <c r="E136">
        <v>0</v>
      </c>
    </row>
    <row r="137" spans="1:5" x14ac:dyDescent="0.3">
      <c r="A137">
        <v>106</v>
      </c>
      <c r="B137" s="18">
        <v>46113</v>
      </c>
      <c r="C137" t="s">
        <v>339</v>
      </c>
      <c r="D137" t="s">
        <v>360</v>
      </c>
      <c r="E137">
        <v>248</v>
      </c>
    </row>
    <row r="138" spans="1:5" x14ac:dyDescent="0.3">
      <c r="A138">
        <v>115</v>
      </c>
      <c r="B138" s="18">
        <v>46082</v>
      </c>
      <c r="C138" t="s">
        <v>339</v>
      </c>
      <c r="D138" t="s">
        <v>388</v>
      </c>
      <c r="E138">
        <v>45</v>
      </c>
    </row>
    <row r="139" spans="1:5" x14ac:dyDescent="0.3">
      <c r="A139">
        <v>101</v>
      </c>
      <c r="B139" s="18">
        <v>46113</v>
      </c>
      <c r="C139" t="s">
        <v>339</v>
      </c>
      <c r="D139" t="s">
        <v>368</v>
      </c>
      <c r="E139">
        <v>1</v>
      </c>
    </row>
    <row r="140" spans="1:5" x14ac:dyDescent="0.3">
      <c r="A140">
        <v>100</v>
      </c>
      <c r="B140" s="18">
        <v>46082</v>
      </c>
      <c r="C140" t="s">
        <v>339</v>
      </c>
      <c r="D140" t="s">
        <v>373</v>
      </c>
      <c r="E140">
        <v>1</v>
      </c>
    </row>
    <row r="141" spans="1:5" x14ac:dyDescent="0.3">
      <c r="A141">
        <v>122</v>
      </c>
      <c r="B141" s="18">
        <v>46082</v>
      </c>
      <c r="C141" t="s">
        <v>339</v>
      </c>
      <c r="D141" t="s">
        <v>22</v>
      </c>
      <c r="E141">
        <v>0</v>
      </c>
    </row>
    <row r="142" spans="1:5" x14ac:dyDescent="0.3">
      <c r="A142">
        <v>116</v>
      </c>
      <c r="B142" s="18">
        <v>46082</v>
      </c>
      <c r="C142" t="s">
        <v>339</v>
      </c>
      <c r="D142" t="s">
        <v>387</v>
      </c>
      <c r="E142">
        <v>1</v>
      </c>
    </row>
    <row r="143" spans="1:5" x14ac:dyDescent="0.3">
      <c r="A143">
        <v>103</v>
      </c>
      <c r="B143" s="18">
        <v>46082</v>
      </c>
      <c r="C143" t="s">
        <v>339</v>
      </c>
      <c r="D143" t="s">
        <v>365</v>
      </c>
      <c r="E143">
        <v>0</v>
      </c>
    </row>
    <row r="144" spans="1:5" x14ac:dyDescent="0.3">
      <c r="A144">
        <v>124</v>
      </c>
      <c r="B144" s="18">
        <v>46082</v>
      </c>
      <c r="C144" t="s">
        <v>339</v>
      </c>
      <c r="D144" t="s">
        <v>24</v>
      </c>
      <c r="E144">
        <v>0</v>
      </c>
    </row>
    <row r="145" spans="1:7" x14ac:dyDescent="0.3">
      <c r="A145">
        <v>2</v>
      </c>
      <c r="B145" s="18">
        <v>46082</v>
      </c>
      <c r="C145" t="s">
        <v>339</v>
      </c>
      <c r="D145" t="s">
        <v>375</v>
      </c>
      <c r="E145">
        <v>1.0022222222222221</v>
      </c>
      <c r="F145">
        <v>1804</v>
      </c>
      <c r="G145">
        <v>1800</v>
      </c>
    </row>
    <row r="146" spans="1:7" x14ac:dyDescent="0.3">
      <c r="A146">
        <v>120</v>
      </c>
      <c r="B146" s="18">
        <v>46082</v>
      </c>
      <c r="C146" t="s">
        <v>339</v>
      </c>
      <c r="D146" t="s">
        <v>20</v>
      </c>
      <c r="E146">
        <v>489</v>
      </c>
    </row>
    <row r="147" spans="1:7" x14ac:dyDescent="0.3">
      <c r="A147">
        <v>123</v>
      </c>
      <c r="B147" s="18">
        <v>46082</v>
      </c>
      <c r="C147" t="s">
        <v>339</v>
      </c>
      <c r="D147" t="s">
        <v>23</v>
      </c>
      <c r="E147">
        <v>0</v>
      </c>
    </row>
    <row r="148" spans="1:7" x14ac:dyDescent="0.3">
      <c r="A148">
        <v>114</v>
      </c>
      <c r="B148" s="18">
        <v>46082</v>
      </c>
      <c r="C148" t="s">
        <v>339</v>
      </c>
      <c r="D148" t="s">
        <v>389</v>
      </c>
      <c r="E148">
        <v>489</v>
      </c>
    </row>
    <row r="149" spans="1:7" x14ac:dyDescent="0.3">
      <c r="A149">
        <v>126</v>
      </c>
      <c r="B149" s="18">
        <v>46082</v>
      </c>
      <c r="C149" t="s">
        <v>339</v>
      </c>
      <c r="D149" t="s">
        <v>26</v>
      </c>
      <c r="E149">
        <v>1</v>
      </c>
    </row>
    <row r="150" spans="1:7" x14ac:dyDescent="0.3">
      <c r="A150">
        <v>121</v>
      </c>
      <c r="B150" s="18">
        <v>46082</v>
      </c>
      <c r="C150" t="s">
        <v>339</v>
      </c>
      <c r="D150" t="s">
        <v>21</v>
      </c>
      <c r="E150">
        <v>0</v>
      </c>
    </row>
    <row r="151" spans="1:7" x14ac:dyDescent="0.3">
      <c r="A151">
        <v>102</v>
      </c>
      <c r="B151" s="18">
        <v>46082</v>
      </c>
      <c r="C151" t="s">
        <v>339</v>
      </c>
      <c r="D151" t="s">
        <v>364</v>
      </c>
      <c r="E151">
        <v>0</v>
      </c>
    </row>
    <row r="152" spans="1:7" x14ac:dyDescent="0.3">
      <c r="A152">
        <v>125</v>
      </c>
      <c r="B152" s="18">
        <v>46082</v>
      </c>
      <c r="C152" t="s">
        <v>339</v>
      </c>
      <c r="D152" t="s">
        <v>25</v>
      </c>
      <c r="E152">
        <v>0</v>
      </c>
    </row>
    <row r="153" spans="1:7" x14ac:dyDescent="0.3">
      <c r="A153">
        <v>100</v>
      </c>
      <c r="B153" s="18">
        <v>46113</v>
      </c>
      <c r="C153" t="s">
        <v>339</v>
      </c>
      <c r="D153" t="s">
        <v>373</v>
      </c>
      <c r="E153">
        <v>1</v>
      </c>
    </row>
    <row r="154" spans="1:7" x14ac:dyDescent="0.3">
      <c r="A154">
        <v>101</v>
      </c>
      <c r="B154" s="18">
        <v>46082</v>
      </c>
      <c r="C154" t="s">
        <v>339</v>
      </c>
      <c r="D154" t="s">
        <v>368</v>
      </c>
      <c r="E154">
        <v>1</v>
      </c>
    </row>
    <row r="155" spans="1:7" x14ac:dyDescent="0.3">
      <c r="A155">
        <v>30</v>
      </c>
      <c r="B155" s="18">
        <v>46143</v>
      </c>
      <c r="C155" t="s">
        <v>339</v>
      </c>
      <c r="D155" t="s">
        <v>390</v>
      </c>
      <c r="E155">
        <v>0.99024390243902438</v>
      </c>
      <c r="F155">
        <v>203</v>
      </c>
      <c r="G155">
        <v>205</v>
      </c>
    </row>
    <row r="156" spans="1:7" x14ac:dyDescent="0.3">
      <c r="A156">
        <v>17</v>
      </c>
      <c r="B156" s="18">
        <v>46143</v>
      </c>
      <c r="C156" t="s">
        <v>339</v>
      </c>
      <c r="D156" t="s">
        <v>384</v>
      </c>
      <c r="E156">
        <v>1.507537688442211E-2</v>
      </c>
      <c r="F156">
        <v>3</v>
      </c>
      <c r="G156">
        <v>199</v>
      </c>
    </row>
    <row r="157" spans="1:7" x14ac:dyDescent="0.3">
      <c r="A157">
        <v>32</v>
      </c>
      <c r="B157" s="18">
        <v>46143</v>
      </c>
      <c r="C157" t="s">
        <v>339</v>
      </c>
      <c r="D157" t="s">
        <v>362</v>
      </c>
      <c r="E157">
        <v>0.96913580246913578</v>
      </c>
      <c r="F157">
        <v>471</v>
      </c>
      <c r="G157">
        <v>486</v>
      </c>
    </row>
    <row r="158" spans="1:7" x14ac:dyDescent="0.3">
      <c r="A158">
        <v>14</v>
      </c>
      <c r="B158" s="18">
        <v>46143</v>
      </c>
      <c r="C158" t="s">
        <v>339</v>
      </c>
      <c r="D158" t="s">
        <v>376</v>
      </c>
      <c r="E158">
        <v>1.2738853503184713E-3</v>
      </c>
      <c r="F158">
        <v>1</v>
      </c>
      <c r="G158">
        <v>785</v>
      </c>
    </row>
    <row r="159" spans="1:7" x14ac:dyDescent="0.3">
      <c r="A159">
        <v>20</v>
      </c>
      <c r="B159" s="18">
        <v>46143</v>
      </c>
      <c r="C159" t="s">
        <v>339</v>
      </c>
      <c r="D159" t="s">
        <v>391</v>
      </c>
      <c r="E159">
        <v>0</v>
      </c>
      <c r="F159">
        <v>0</v>
      </c>
      <c r="G159">
        <v>1</v>
      </c>
    </row>
    <row r="160" spans="1:7" x14ac:dyDescent="0.3">
      <c r="A160">
        <v>25</v>
      </c>
      <c r="B160" s="18">
        <v>46143</v>
      </c>
      <c r="C160" t="s">
        <v>339</v>
      </c>
      <c r="D160" t="s">
        <v>392</v>
      </c>
      <c r="E160">
        <v>0</v>
      </c>
      <c r="F160">
        <v>0</v>
      </c>
      <c r="G160">
        <v>1</v>
      </c>
    </row>
    <row r="161" spans="1:7" x14ac:dyDescent="0.3">
      <c r="A161">
        <v>28</v>
      </c>
      <c r="B161" s="18">
        <v>46143</v>
      </c>
      <c r="C161" t="s">
        <v>339</v>
      </c>
      <c r="D161" t="s">
        <v>393</v>
      </c>
      <c r="E161">
        <v>0.9752149721800708</v>
      </c>
      <c r="F161">
        <v>1928</v>
      </c>
      <c r="G161">
        <v>1977</v>
      </c>
    </row>
    <row r="162" spans="1:7" x14ac:dyDescent="0.3">
      <c r="A162">
        <v>34</v>
      </c>
      <c r="B162" s="18">
        <v>46143</v>
      </c>
      <c r="C162" t="s">
        <v>339</v>
      </c>
      <c r="D162" t="s">
        <v>353</v>
      </c>
      <c r="E162">
        <v>0.99440298507462688</v>
      </c>
      <c r="F162">
        <v>1599</v>
      </c>
      <c r="G162">
        <v>1608</v>
      </c>
    </row>
    <row r="163" spans="1:7" x14ac:dyDescent="0.3">
      <c r="A163">
        <v>33</v>
      </c>
      <c r="B163" s="18">
        <v>46143</v>
      </c>
      <c r="C163" t="s">
        <v>339</v>
      </c>
      <c r="D163" t="s">
        <v>363</v>
      </c>
      <c r="E163">
        <v>0.98043254376930999</v>
      </c>
      <c r="F163">
        <v>952</v>
      </c>
      <c r="G163">
        <v>971</v>
      </c>
    </row>
    <row r="164" spans="1:7" x14ac:dyDescent="0.3">
      <c r="A164">
        <v>112</v>
      </c>
      <c r="B164" s="18">
        <v>46143</v>
      </c>
      <c r="C164" t="s">
        <v>339</v>
      </c>
      <c r="D164" t="s">
        <v>340</v>
      </c>
      <c r="E164">
        <v>422</v>
      </c>
    </row>
    <row r="165" spans="1:7" x14ac:dyDescent="0.3">
      <c r="A165">
        <v>31</v>
      </c>
      <c r="B165" s="18">
        <v>46143</v>
      </c>
      <c r="C165" t="s">
        <v>339</v>
      </c>
      <c r="D165" t="s">
        <v>361</v>
      </c>
      <c r="E165">
        <v>0.99283154121863804</v>
      </c>
      <c r="F165">
        <v>277</v>
      </c>
      <c r="G165">
        <v>279</v>
      </c>
    </row>
    <row r="166" spans="1:7" x14ac:dyDescent="0.3">
      <c r="A166">
        <v>37</v>
      </c>
      <c r="B166" s="18">
        <v>46143</v>
      </c>
      <c r="C166" t="s">
        <v>339</v>
      </c>
      <c r="D166" t="s">
        <v>385</v>
      </c>
      <c r="E166">
        <v>0.26011560693641617</v>
      </c>
      <c r="F166">
        <v>45</v>
      </c>
      <c r="G166">
        <v>173</v>
      </c>
    </row>
    <row r="167" spans="1:7" x14ac:dyDescent="0.3">
      <c r="A167">
        <v>29</v>
      </c>
      <c r="B167" s="18">
        <v>46143</v>
      </c>
      <c r="C167" t="s">
        <v>339</v>
      </c>
      <c r="D167" t="s">
        <v>394</v>
      </c>
      <c r="E167">
        <v>1</v>
      </c>
      <c r="F167">
        <v>1</v>
      </c>
      <c r="G167">
        <v>1</v>
      </c>
    </row>
    <row r="168" spans="1:7" x14ac:dyDescent="0.3">
      <c r="A168">
        <v>24</v>
      </c>
      <c r="B168" s="18">
        <v>46143</v>
      </c>
      <c r="C168" t="s">
        <v>339</v>
      </c>
      <c r="D168" t="s">
        <v>382</v>
      </c>
      <c r="E168">
        <v>0.93710691823899372</v>
      </c>
      <c r="F168">
        <v>149</v>
      </c>
      <c r="G168">
        <v>159</v>
      </c>
    </row>
    <row r="169" spans="1:7" x14ac:dyDescent="0.3">
      <c r="A169">
        <v>27</v>
      </c>
      <c r="B169" s="18">
        <v>46143</v>
      </c>
      <c r="C169" t="s">
        <v>339</v>
      </c>
      <c r="D169" t="s">
        <v>145</v>
      </c>
      <c r="E169">
        <v>0.93569131832797425</v>
      </c>
      <c r="F169">
        <v>291</v>
      </c>
      <c r="G169">
        <v>311</v>
      </c>
    </row>
    <row r="170" spans="1:7" x14ac:dyDescent="0.3">
      <c r="A170">
        <v>35</v>
      </c>
      <c r="B170" s="18">
        <v>46143</v>
      </c>
      <c r="C170" t="s">
        <v>339</v>
      </c>
      <c r="D170" t="s">
        <v>341</v>
      </c>
      <c r="E170">
        <v>0.73958333333333337</v>
      </c>
      <c r="F170">
        <v>142</v>
      </c>
      <c r="G170">
        <v>192</v>
      </c>
    </row>
    <row r="171" spans="1:7" x14ac:dyDescent="0.3">
      <c r="A171">
        <v>16</v>
      </c>
      <c r="B171" s="18">
        <v>46143</v>
      </c>
      <c r="C171" t="s">
        <v>339</v>
      </c>
      <c r="D171" t="s">
        <v>380</v>
      </c>
      <c r="E171">
        <v>0.50765306122448983</v>
      </c>
      <c r="F171">
        <v>199</v>
      </c>
      <c r="G171">
        <v>392</v>
      </c>
    </row>
    <row r="172" spans="1:7" x14ac:dyDescent="0.3">
      <c r="A172">
        <v>18</v>
      </c>
      <c r="B172" s="18">
        <v>46143</v>
      </c>
      <c r="C172" t="s">
        <v>339</v>
      </c>
      <c r="D172" t="s">
        <v>381</v>
      </c>
      <c r="E172">
        <v>0</v>
      </c>
      <c r="F172">
        <v>0</v>
      </c>
      <c r="G172">
        <v>25</v>
      </c>
    </row>
    <row r="173" spans="1:7" x14ac:dyDescent="0.3">
      <c r="A173">
        <v>26</v>
      </c>
      <c r="B173" s="18">
        <v>46143</v>
      </c>
      <c r="C173" t="s">
        <v>339</v>
      </c>
      <c r="D173" t="s">
        <v>144</v>
      </c>
      <c r="E173">
        <v>0.86102719033232633</v>
      </c>
      <c r="F173">
        <v>570</v>
      </c>
      <c r="G173">
        <v>662</v>
      </c>
    </row>
    <row r="174" spans="1:7" x14ac:dyDescent="0.3">
      <c r="A174">
        <v>38</v>
      </c>
      <c r="B174" s="18">
        <v>46143</v>
      </c>
      <c r="C174" t="s">
        <v>339</v>
      </c>
      <c r="D174" t="s">
        <v>356</v>
      </c>
      <c r="E174">
        <v>0.155</v>
      </c>
      <c r="F174">
        <v>279</v>
      </c>
      <c r="G174">
        <v>1800</v>
      </c>
    </row>
    <row r="175" spans="1:7" x14ac:dyDescent="0.3">
      <c r="A175">
        <v>23</v>
      </c>
      <c r="B175" s="18">
        <v>46143</v>
      </c>
      <c r="C175" t="s">
        <v>339</v>
      </c>
      <c r="D175" t="s">
        <v>383</v>
      </c>
      <c r="E175">
        <v>8.7506879471656571E-2</v>
      </c>
      <c r="F175">
        <v>159</v>
      </c>
      <c r="G175">
        <v>1817</v>
      </c>
    </row>
    <row r="176" spans="1:7" x14ac:dyDescent="0.3">
      <c r="A176">
        <v>122</v>
      </c>
      <c r="B176" s="18">
        <v>46023</v>
      </c>
      <c r="C176" t="s">
        <v>339</v>
      </c>
      <c r="D176" t="s">
        <v>22</v>
      </c>
      <c r="E176">
        <v>0</v>
      </c>
    </row>
    <row r="177" spans="1:7" x14ac:dyDescent="0.3">
      <c r="A177">
        <v>123</v>
      </c>
      <c r="B177" s="18">
        <v>46023</v>
      </c>
      <c r="C177" t="s">
        <v>339</v>
      </c>
      <c r="D177" t="s">
        <v>23</v>
      </c>
      <c r="E177">
        <v>0</v>
      </c>
    </row>
    <row r="178" spans="1:7" x14ac:dyDescent="0.3">
      <c r="A178">
        <v>116</v>
      </c>
      <c r="B178" s="18">
        <v>46023</v>
      </c>
      <c r="C178" t="s">
        <v>339</v>
      </c>
      <c r="D178" t="s">
        <v>387</v>
      </c>
      <c r="E178">
        <v>15</v>
      </c>
    </row>
    <row r="179" spans="1:7" x14ac:dyDescent="0.3">
      <c r="A179">
        <v>121</v>
      </c>
      <c r="B179" s="18">
        <v>46023</v>
      </c>
      <c r="C179" t="s">
        <v>339</v>
      </c>
      <c r="D179" t="s">
        <v>21</v>
      </c>
      <c r="E179">
        <v>0</v>
      </c>
    </row>
    <row r="180" spans="1:7" x14ac:dyDescent="0.3">
      <c r="A180">
        <v>100</v>
      </c>
      <c r="B180" s="18">
        <v>46054</v>
      </c>
      <c r="C180" t="s">
        <v>339</v>
      </c>
      <c r="D180" t="s">
        <v>373</v>
      </c>
      <c r="E180">
        <v>1</v>
      </c>
    </row>
    <row r="181" spans="1:7" x14ac:dyDescent="0.3">
      <c r="A181">
        <v>3</v>
      </c>
      <c r="B181" s="18">
        <v>46054</v>
      </c>
      <c r="C181" t="s">
        <v>339</v>
      </c>
      <c r="D181" t="s">
        <v>370</v>
      </c>
      <c r="E181">
        <v>1.1404867256637168</v>
      </c>
      <c r="F181">
        <v>2062</v>
      </c>
      <c r="G181">
        <v>1808</v>
      </c>
    </row>
    <row r="182" spans="1:7" x14ac:dyDescent="0.3">
      <c r="A182">
        <v>101</v>
      </c>
      <c r="B182" s="18">
        <v>46054</v>
      </c>
      <c r="C182" t="s">
        <v>339</v>
      </c>
      <c r="D182" t="s">
        <v>368</v>
      </c>
      <c r="E182">
        <v>1</v>
      </c>
    </row>
    <row r="183" spans="1:7" x14ac:dyDescent="0.3">
      <c r="A183">
        <v>2</v>
      </c>
      <c r="B183" s="18">
        <v>46054</v>
      </c>
      <c r="C183" t="s">
        <v>339</v>
      </c>
      <c r="D183" t="s">
        <v>375</v>
      </c>
      <c r="E183">
        <v>1.0044444444444445</v>
      </c>
      <c r="F183">
        <v>1808</v>
      </c>
      <c r="G183">
        <v>1800</v>
      </c>
    </row>
    <row r="184" spans="1:7" x14ac:dyDescent="0.3">
      <c r="A184">
        <v>8</v>
      </c>
      <c r="B184" s="18">
        <v>46054</v>
      </c>
      <c r="C184" t="s">
        <v>339</v>
      </c>
      <c r="D184" t="s">
        <v>369</v>
      </c>
      <c r="E184">
        <v>1</v>
      </c>
      <c r="F184">
        <v>2</v>
      </c>
      <c r="G184">
        <v>2</v>
      </c>
    </row>
    <row r="185" spans="1:7" x14ac:dyDescent="0.3">
      <c r="A185">
        <v>4</v>
      </c>
      <c r="B185" s="18">
        <v>46054</v>
      </c>
      <c r="C185" t="s">
        <v>339</v>
      </c>
      <c r="D185" t="s">
        <v>378</v>
      </c>
      <c r="E185">
        <v>0.8902439024390244</v>
      </c>
      <c r="F185">
        <v>365</v>
      </c>
      <c r="G185">
        <v>410</v>
      </c>
    </row>
    <row r="186" spans="1:7" x14ac:dyDescent="0.3">
      <c r="A186">
        <v>124</v>
      </c>
      <c r="B186" s="18">
        <v>46023</v>
      </c>
      <c r="C186" t="s">
        <v>339</v>
      </c>
      <c r="D186" t="s">
        <v>24</v>
      </c>
      <c r="E186">
        <v>0</v>
      </c>
    </row>
    <row r="187" spans="1:7" x14ac:dyDescent="0.3">
      <c r="A187">
        <v>120</v>
      </c>
      <c r="B187" s="18">
        <v>46023</v>
      </c>
      <c r="C187" t="s">
        <v>339</v>
      </c>
      <c r="D187" t="s">
        <v>20</v>
      </c>
      <c r="E187">
        <v>401</v>
      </c>
    </row>
    <row r="188" spans="1:7" x14ac:dyDescent="0.3">
      <c r="A188">
        <v>114</v>
      </c>
      <c r="B188" s="18">
        <v>46023</v>
      </c>
      <c r="C188" t="s">
        <v>339</v>
      </c>
      <c r="D188" t="s">
        <v>389</v>
      </c>
      <c r="E188">
        <v>401</v>
      </c>
    </row>
    <row r="189" spans="1:7" x14ac:dyDescent="0.3">
      <c r="A189">
        <v>125</v>
      </c>
      <c r="B189" s="18">
        <v>46023</v>
      </c>
      <c r="C189" t="s">
        <v>339</v>
      </c>
      <c r="D189" t="s">
        <v>25</v>
      </c>
      <c r="E189">
        <v>0</v>
      </c>
    </row>
    <row r="190" spans="1:7" x14ac:dyDescent="0.3">
      <c r="A190">
        <v>126</v>
      </c>
      <c r="B190" s="18">
        <v>46023</v>
      </c>
      <c r="C190" t="s">
        <v>339</v>
      </c>
      <c r="D190" t="s">
        <v>26</v>
      </c>
      <c r="E190">
        <v>1</v>
      </c>
    </row>
    <row r="191" spans="1:7" x14ac:dyDescent="0.3">
      <c r="A191">
        <v>103</v>
      </c>
      <c r="B191" s="18">
        <v>46054</v>
      </c>
      <c r="C191" t="s">
        <v>339</v>
      </c>
      <c r="D191" t="s">
        <v>365</v>
      </c>
      <c r="E191">
        <v>0</v>
      </c>
    </row>
    <row r="192" spans="1:7" x14ac:dyDescent="0.3">
      <c r="A192">
        <v>102</v>
      </c>
      <c r="B192" s="18">
        <v>46054</v>
      </c>
      <c r="C192" t="s">
        <v>339</v>
      </c>
      <c r="D192" t="s">
        <v>364</v>
      </c>
      <c r="E192">
        <v>0</v>
      </c>
    </row>
    <row r="193" spans="1:7" x14ac:dyDescent="0.3">
      <c r="A193">
        <v>115</v>
      </c>
      <c r="B193" s="18">
        <v>46023</v>
      </c>
      <c r="C193" t="s">
        <v>339</v>
      </c>
      <c r="D193" t="s">
        <v>388</v>
      </c>
      <c r="E193">
        <v>108</v>
      </c>
    </row>
    <row r="194" spans="1:7" x14ac:dyDescent="0.3">
      <c r="A194">
        <v>5</v>
      </c>
      <c r="B194" s="18">
        <v>46054</v>
      </c>
      <c r="C194" t="s">
        <v>339</v>
      </c>
      <c r="D194" t="s">
        <v>366</v>
      </c>
      <c r="E194">
        <v>21.954545454545453</v>
      </c>
      <c r="F194">
        <v>483</v>
      </c>
      <c r="G194">
        <v>22</v>
      </c>
    </row>
    <row r="195" spans="1:7" x14ac:dyDescent="0.3">
      <c r="A195">
        <v>124</v>
      </c>
      <c r="B195" s="18">
        <v>46143</v>
      </c>
      <c r="C195" t="s">
        <v>339</v>
      </c>
      <c r="D195" t="s">
        <v>24</v>
      </c>
      <c r="E195">
        <v>0</v>
      </c>
    </row>
    <row r="196" spans="1:7" x14ac:dyDescent="0.3">
      <c r="A196">
        <v>3</v>
      </c>
      <c r="B196" s="18">
        <v>46174</v>
      </c>
      <c r="C196" t="s">
        <v>339</v>
      </c>
      <c r="D196" t="s">
        <v>370</v>
      </c>
      <c r="E196">
        <v>1.0334075723830736</v>
      </c>
      <c r="F196">
        <v>1856</v>
      </c>
      <c r="G196">
        <v>1796</v>
      </c>
    </row>
    <row r="197" spans="1:7" x14ac:dyDescent="0.3">
      <c r="A197">
        <v>102</v>
      </c>
      <c r="B197" s="18">
        <v>46174</v>
      </c>
      <c r="C197" t="s">
        <v>339</v>
      </c>
      <c r="D197" t="s">
        <v>364</v>
      </c>
      <c r="E197">
        <v>0</v>
      </c>
    </row>
    <row r="198" spans="1:7" x14ac:dyDescent="0.3">
      <c r="A198">
        <v>39</v>
      </c>
      <c r="B198" s="18">
        <v>46143</v>
      </c>
      <c r="C198" t="s">
        <v>339</v>
      </c>
      <c r="D198" t="s">
        <v>386</v>
      </c>
      <c r="E198">
        <v>0.41388888888888886</v>
      </c>
      <c r="F198">
        <v>745</v>
      </c>
      <c r="G198">
        <v>1800</v>
      </c>
    </row>
    <row r="199" spans="1:7" x14ac:dyDescent="0.3">
      <c r="A199">
        <v>126</v>
      </c>
      <c r="B199" s="18">
        <v>46143</v>
      </c>
      <c r="C199" t="s">
        <v>339</v>
      </c>
      <c r="D199" t="s">
        <v>26</v>
      </c>
      <c r="E199">
        <v>1</v>
      </c>
    </row>
    <row r="200" spans="1:7" x14ac:dyDescent="0.3">
      <c r="A200">
        <v>4</v>
      </c>
      <c r="B200" s="18">
        <v>46174</v>
      </c>
      <c r="C200" t="s">
        <v>339</v>
      </c>
      <c r="D200" t="s">
        <v>378</v>
      </c>
      <c r="E200">
        <v>0.76640419947506566</v>
      </c>
      <c r="F200">
        <v>292</v>
      </c>
      <c r="G200">
        <v>381</v>
      </c>
    </row>
    <row r="201" spans="1:7" x14ac:dyDescent="0.3">
      <c r="A201">
        <v>123</v>
      </c>
      <c r="B201" s="18">
        <v>46143</v>
      </c>
      <c r="C201" t="s">
        <v>339</v>
      </c>
      <c r="D201" t="s">
        <v>23</v>
      </c>
      <c r="E201">
        <v>0</v>
      </c>
    </row>
    <row r="202" spans="1:7" x14ac:dyDescent="0.3">
      <c r="A202">
        <v>125</v>
      </c>
      <c r="B202" s="18">
        <v>46143</v>
      </c>
      <c r="C202" t="s">
        <v>339</v>
      </c>
      <c r="D202" t="s">
        <v>25</v>
      </c>
      <c r="E202">
        <v>0</v>
      </c>
    </row>
    <row r="203" spans="1:7" x14ac:dyDescent="0.3">
      <c r="A203">
        <v>2</v>
      </c>
      <c r="B203" s="18">
        <v>46174</v>
      </c>
      <c r="C203" t="s">
        <v>339</v>
      </c>
      <c r="D203" t="s">
        <v>375</v>
      </c>
      <c r="E203">
        <v>0.99777777777777776</v>
      </c>
      <c r="F203">
        <v>1796</v>
      </c>
      <c r="G203">
        <v>1800</v>
      </c>
    </row>
    <row r="204" spans="1:7" x14ac:dyDescent="0.3">
      <c r="A204">
        <v>103</v>
      </c>
      <c r="B204" s="18">
        <v>46174</v>
      </c>
      <c r="C204" t="s">
        <v>339</v>
      </c>
      <c r="D204" t="s">
        <v>365</v>
      </c>
      <c r="E204">
        <v>0</v>
      </c>
    </row>
    <row r="205" spans="1:7" x14ac:dyDescent="0.3">
      <c r="A205">
        <v>5</v>
      </c>
      <c r="B205" s="18">
        <v>46174</v>
      </c>
      <c r="C205" t="s">
        <v>339</v>
      </c>
      <c r="D205" t="s">
        <v>366</v>
      </c>
      <c r="E205">
        <v>21.714285714285715</v>
      </c>
      <c r="F205">
        <v>456</v>
      </c>
      <c r="G205">
        <v>21</v>
      </c>
    </row>
    <row r="206" spans="1:7" x14ac:dyDescent="0.3">
      <c r="A206">
        <v>122</v>
      </c>
      <c r="B206" s="18">
        <v>46143</v>
      </c>
      <c r="C206" t="s">
        <v>339</v>
      </c>
      <c r="D206" t="s">
        <v>22</v>
      </c>
      <c r="E206">
        <v>0</v>
      </c>
    </row>
    <row r="207" spans="1:7" x14ac:dyDescent="0.3">
      <c r="A207">
        <v>36</v>
      </c>
      <c r="B207" s="18">
        <v>46143</v>
      </c>
      <c r="C207" t="s">
        <v>339</v>
      </c>
      <c r="D207" t="s">
        <v>351</v>
      </c>
      <c r="E207">
        <v>0.99333333333333329</v>
      </c>
      <c r="F207">
        <v>1788</v>
      </c>
      <c r="G207">
        <v>1800</v>
      </c>
    </row>
    <row r="208" spans="1:7" x14ac:dyDescent="0.3">
      <c r="A208">
        <v>101</v>
      </c>
      <c r="B208" s="18">
        <v>46174</v>
      </c>
      <c r="C208" t="s">
        <v>339</v>
      </c>
      <c r="D208" t="s">
        <v>368</v>
      </c>
      <c r="E208">
        <v>1</v>
      </c>
    </row>
    <row r="209" spans="1:7" x14ac:dyDescent="0.3">
      <c r="A209">
        <v>100</v>
      </c>
      <c r="B209" s="18">
        <v>46174</v>
      </c>
      <c r="C209" t="s">
        <v>339</v>
      </c>
      <c r="D209" t="s">
        <v>373</v>
      </c>
      <c r="E209">
        <v>1</v>
      </c>
    </row>
    <row r="210" spans="1:7" x14ac:dyDescent="0.3">
      <c r="A210">
        <v>121</v>
      </c>
      <c r="B210" s="18">
        <v>46143</v>
      </c>
      <c r="C210" t="s">
        <v>339</v>
      </c>
      <c r="D210" t="s">
        <v>21</v>
      </c>
      <c r="E210">
        <v>0</v>
      </c>
    </row>
    <row r="211" spans="1:7" x14ac:dyDescent="0.3">
      <c r="A211">
        <v>34</v>
      </c>
      <c r="B211" s="18">
        <v>45901</v>
      </c>
      <c r="C211" t="s">
        <v>339</v>
      </c>
      <c r="D211" t="s">
        <v>353</v>
      </c>
      <c r="E211">
        <v>0.99004975124378114</v>
      </c>
      <c r="F211">
        <v>1592</v>
      </c>
      <c r="G211">
        <v>1608</v>
      </c>
    </row>
    <row r="212" spans="1:7" x14ac:dyDescent="0.3">
      <c r="A212">
        <v>26</v>
      </c>
      <c r="B212" s="18">
        <v>45901</v>
      </c>
      <c r="C212" t="s">
        <v>339</v>
      </c>
      <c r="D212" t="s">
        <v>144</v>
      </c>
      <c r="E212">
        <v>0.66532258064516125</v>
      </c>
      <c r="F212">
        <v>495</v>
      </c>
      <c r="G212">
        <v>744</v>
      </c>
    </row>
    <row r="213" spans="1:7" x14ac:dyDescent="0.3">
      <c r="A213">
        <v>110</v>
      </c>
      <c r="B213" s="18">
        <v>45901</v>
      </c>
      <c r="C213" t="s">
        <v>339</v>
      </c>
      <c r="D213" t="s">
        <v>352</v>
      </c>
      <c r="E213">
        <v>101</v>
      </c>
    </row>
    <row r="214" spans="1:7" x14ac:dyDescent="0.3">
      <c r="A214">
        <v>30</v>
      </c>
      <c r="B214" s="18">
        <v>45901</v>
      </c>
      <c r="C214" t="s">
        <v>339</v>
      </c>
      <c r="D214" t="s">
        <v>390</v>
      </c>
      <c r="E214">
        <v>0.99069767441860468</v>
      </c>
      <c r="F214">
        <v>213</v>
      </c>
      <c r="G214">
        <v>215</v>
      </c>
    </row>
    <row r="215" spans="1:7" x14ac:dyDescent="0.3">
      <c r="A215">
        <v>28</v>
      </c>
      <c r="B215" s="18">
        <v>45901</v>
      </c>
      <c r="C215" t="s">
        <v>339</v>
      </c>
      <c r="D215" t="s">
        <v>393</v>
      </c>
      <c r="E215">
        <v>0.97424242424242424</v>
      </c>
      <c r="F215">
        <v>1929</v>
      </c>
      <c r="G215">
        <v>1980</v>
      </c>
    </row>
    <row r="216" spans="1:7" x14ac:dyDescent="0.3">
      <c r="A216">
        <v>35</v>
      </c>
      <c r="B216" s="18">
        <v>45901</v>
      </c>
      <c r="C216" t="s">
        <v>339</v>
      </c>
      <c r="D216" t="s">
        <v>341</v>
      </c>
      <c r="E216">
        <v>0.69801980198019797</v>
      </c>
      <c r="F216">
        <v>141</v>
      </c>
      <c r="G216">
        <v>202</v>
      </c>
    </row>
    <row r="217" spans="1:7" x14ac:dyDescent="0.3">
      <c r="A217">
        <v>112</v>
      </c>
      <c r="B217" s="18">
        <v>45901</v>
      </c>
      <c r="C217" t="s">
        <v>339</v>
      </c>
      <c r="D217" t="s">
        <v>340</v>
      </c>
      <c r="E217">
        <v>424</v>
      </c>
    </row>
    <row r="218" spans="1:7" x14ac:dyDescent="0.3">
      <c r="A218">
        <v>107</v>
      </c>
      <c r="B218" s="18">
        <v>45901</v>
      </c>
      <c r="C218" t="s">
        <v>339</v>
      </c>
      <c r="D218" t="s">
        <v>354</v>
      </c>
      <c r="E218">
        <v>320</v>
      </c>
    </row>
    <row r="219" spans="1:7" x14ac:dyDescent="0.3">
      <c r="A219">
        <v>111</v>
      </c>
      <c r="B219" s="18">
        <v>45901</v>
      </c>
      <c r="C219" t="s">
        <v>339</v>
      </c>
      <c r="D219" t="s">
        <v>358</v>
      </c>
      <c r="E219">
        <v>228</v>
      </c>
    </row>
    <row r="220" spans="1:7" x14ac:dyDescent="0.3">
      <c r="A220">
        <v>113</v>
      </c>
      <c r="B220" s="18">
        <v>45901</v>
      </c>
      <c r="C220" t="s">
        <v>339</v>
      </c>
      <c r="D220" t="s">
        <v>345</v>
      </c>
      <c r="E220">
        <v>253</v>
      </c>
    </row>
    <row r="221" spans="1:7" x14ac:dyDescent="0.3">
      <c r="A221">
        <v>105</v>
      </c>
      <c r="B221" s="18">
        <v>45901</v>
      </c>
      <c r="C221" t="s">
        <v>339</v>
      </c>
      <c r="D221" t="s">
        <v>350</v>
      </c>
      <c r="E221">
        <v>101</v>
      </c>
    </row>
    <row r="222" spans="1:7" x14ac:dyDescent="0.3">
      <c r="A222">
        <v>36</v>
      </c>
      <c r="B222" s="18">
        <v>45901</v>
      </c>
      <c r="C222" t="s">
        <v>339</v>
      </c>
      <c r="D222" t="s">
        <v>351</v>
      </c>
      <c r="E222">
        <v>0.98784530386740332</v>
      </c>
      <c r="F222">
        <v>1788</v>
      </c>
      <c r="G222">
        <v>1810</v>
      </c>
    </row>
    <row r="223" spans="1:7" x14ac:dyDescent="0.3">
      <c r="A223">
        <v>31</v>
      </c>
      <c r="B223" s="18">
        <v>45901</v>
      </c>
      <c r="C223" t="s">
        <v>339</v>
      </c>
      <c r="D223" t="s">
        <v>361</v>
      </c>
      <c r="E223">
        <v>0.97416974169741699</v>
      </c>
      <c r="F223">
        <v>264</v>
      </c>
      <c r="G223">
        <v>271</v>
      </c>
    </row>
    <row r="224" spans="1:7" x14ac:dyDescent="0.3">
      <c r="A224">
        <v>33</v>
      </c>
      <c r="B224" s="18">
        <v>45901</v>
      </c>
      <c r="C224" t="s">
        <v>339</v>
      </c>
      <c r="D224" t="s">
        <v>363</v>
      </c>
      <c r="E224">
        <v>0.97101449275362317</v>
      </c>
      <c r="F224">
        <v>938</v>
      </c>
      <c r="G224">
        <v>966</v>
      </c>
    </row>
    <row r="225" spans="1:7" x14ac:dyDescent="0.3">
      <c r="A225">
        <v>106</v>
      </c>
      <c r="B225" s="18">
        <v>45901</v>
      </c>
      <c r="C225" t="s">
        <v>339</v>
      </c>
      <c r="D225" t="s">
        <v>360</v>
      </c>
      <c r="E225">
        <v>249</v>
      </c>
    </row>
    <row r="226" spans="1:7" x14ac:dyDescent="0.3">
      <c r="A226">
        <v>32</v>
      </c>
      <c r="B226" s="18">
        <v>45901</v>
      </c>
      <c r="C226" t="s">
        <v>339</v>
      </c>
      <c r="D226" t="s">
        <v>362</v>
      </c>
      <c r="E226">
        <v>0.9604166666666667</v>
      </c>
      <c r="F226">
        <v>461</v>
      </c>
      <c r="G226">
        <v>480</v>
      </c>
    </row>
    <row r="227" spans="1:7" x14ac:dyDescent="0.3">
      <c r="A227">
        <v>27</v>
      </c>
      <c r="B227" s="18">
        <v>45901</v>
      </c>
      <c r="C227" t="s">
        <v>339</v>
      </c>
      <c r="D227" t="s">
        <v>145</v>
      </c>
      <c r="E227">
        <v>0.87868852459016389</v>
      </c>
      <c r="F227">
        <v>268</v>
      </c>
      <c r="G227">
        <v>305</v>
      </c>
    </row>
    <row r="228" spans="1:7" x14ac:dyDescent="0.3">
      <c r="A228">
        <v>37</v>
      </c>
      <c r="B228" s="18">
        <v>45901</v>
      </c>
      <c r="C228" t="s">
        <v>339</v>
      </c>
      <c r="D228" t="s">
        <v>385</v>
      </c>
      <c r="E228">
        <v>0.3707865168539326</v>
      </c>
      <c r="F228">
        <v>33</v>
      </c>
      <c r="G228">
        <v>89</v>
      </c>
    </row>
    <row r="229" spans="1:7" x14ac:dyDescent="0.3">
      <c r="A229">
        <v>109</v>
      </c>
      <c r="B229" s="18">
        <v>46204</v>
      </c>
      <c r="C229" t="s">
        <v>339</v>
      </c>
      <c r="D229" t="s">
        <v>395</v>
      </c>
      <c r="E229">
        <v>1</v>
      </c>
    </row>
    <row r="230" spans="1:7" x14ac:dyDescent="0.3">
      <c r="A230">
        <v>110</v>
      </c>
      <c r="B230" s="18">
        <v>46204</v>
      </c>
      <c r="C230" t="s">
        <v>339</v>
      </c>
      <c r="D230" t="s">
        <v>352</v>
      </c>
      <c r="E230">
        <v>98</v>
      </c>
    </row>
    <row r="231" spans="1:7" x14ac:dyDescent="0.3">
      <c r="A231">
        <v>112</v>
      </c>
      <c r="B231" s="18">
        <v>46204</v>
      </c>
      <c r="C231" t="s">
        <v>339</v>
      </c>
      <c r="D231" t="s">
        <v>340</v>
      </c>
      <c r="E231">
        <v>420</v>
      </c>
    </row>
    <row r="232" spans="1:7" x14ac:dyDescent="0.3">
      <c r="A232">
        <v>111</v>
      </c>
      <c r="B232" s="18">
        <v>46204</v>
      </c>
      <c r="C232" t="s">
        <v>339</v>
      </c>
      <c r="D232" t="s">
        <v>358</v>
      </c>
      <c r="E232">
        <v>220</v>
      </c>
    </row>
    <row r="233" spans="1:7" x14ac:dyDescent="0.3">
      <c r="A233">
        <v>39</v>
      </c>
      <c r="B233" s="18">
        <v>46204</v>
      </c>
      <c r="C233" t="s">
        <v>339</v>
      </c>
      <c r="D233" t="s">
        <v>386</v>
      </c>
      <c r="E233">
        <v>0.57944444444444443</v>
      </c>
      <c r="F233">
        <v>1043</v>
      </c>
      <c r="G233">
        <v>1800</v>
      </c>
    </row>
    <row r="234" spans="1:7" x14ac:dyDescent="0.3">
      <c r="A234">
        <v>28</v>
      </c>
      <c r="B234" s="18">
        <v>46204</v>
      </c>
      <c r="C234" t="s">
        <v>339</v>
      </c>
      <c r="D234" t="s">
        <v>393</v>
      </c>
      <c r="E234">
        <v>0.97723823975720792</v>
      </c>
      <c r="F234">
        <v>1932</v>
      </c>
      <c r="G234">
        <v>1977</v>
      </c>
    </row>
    <row r="235" spans="1:7" x14ac:dyDescent="0.3">
      <c r="A235">
        <v>26</v>
      </c>
      <c r="B235" s="18">
        <v>46204</v>
      </c>
      <c r="C235" t="s">
        <v>339</v>
      </c>
      <c r="D235" t="s">
        <v>144</v>
      </c>
      <c r="E235">
        <v>0.8772455089820359</v>
      </c>
      <c r="F235">
        <v>586</v>
      </c>
      <c r="G235">
        <v>668</v>
      </c>
    </row>
    <row r="236" spans="1:7" x14ac:dyDescent="0.3">
      <c r="A236">
        <v>37</v>
      </c>
      <c r="B236" s="18">
        <v>46204</v>
      </c>
      <c r="C236" t="s">
        <v>339</v>
      </c>
      <c r="D236" t="s">
        <v>385</v>
      </c>
      <c r="E236">
        <v>0.36521739130434783</v>
      </c>
      <c r="F236">
        <v>42</v>
      </c>
      <c r="G236">
        <v>115</v>
      </c>
    </row>
    <row r="237" spans="1:7" x14ac:dyDescent="0.3">
      <c r="A237">
        <v>30</v>
      </c>
      <c r="B237" s="18">
        <v>46204</v>
      </c>
      <c r="C237" t="s">
        <v>339</v>
      </c>
      <c r="D237" t="s">
        <v>390</v>
      </c>
      <c r="E237">
        <v>0.98529411764705888</v>
      </c>
      <c r="F237">
        <v>201</v>
      </c>
      <c r="G237">
        <v>204</v>
      </c>
    </row>
    <row r="238" spans="1:7" x14ac:dyDescent="0.3">
      <c r="A238">
        <v>38</v>
      </c>
      <c r="B238" s="18">
        <v>46204</v>
      </c>
      <c r="C238" t="s">
        <v>339</v>
      </c>
      <c r="D238" t="s">
        <v>356</v>
      </c>
      <c r="E238">
        <v>0.16166666666666665</v>
      </c>
      <c r="F238">
        <v>291</v>
      </c>
      <c r="G238">
        <v>1800</v>
      </c>
    </row>
    <row r="239" spans="1:7" x14ac:dyDescent="0.3">
      <c r="A239">
        <v>34</v>
      </c>
      <c r="B239" s="18">
        <v>46204</v>
      </c>
      <c r="C239" t="s">
        <v>339</v>
      </c>
      <c r="D239" t="s">
        <v>353</v>
      </c>
      <c r="E239">
        <v>0.99440298507462688</v>
      </c>
      <c r="F239">
        <v>1599</v>
      </c>
      <c r="G239">
        <v>1608</v>
      </c>
    </row>
    <row r="240" spans="1:7" x14ac:dyDescent="0.3">
      <c r="A240">
        <v>31</v>
      </c>
      <c r="B240" s="18">
        <v>46204</v>
      </c>
      <c r="C240" t="s">
        <v>339</v>
      </c>
      <c r="D240" t="s">
        <v>361</v>
      </c>
      <c r="E240">
        <v>0.99644128113879005</v>
      </c>
      <c r="F240">
        <v>280</v>
      </c>
      <c r="G240">
        <v>281</v>
      </c>
    </row>
    <row r="241" spans="1:7" x14ac:dyDescent="0.3">
      <c r="A241">
        <v>33</v>
      </c>
      <c r="B241" s="18">
        <v>46204</v>
      </c>
      <c r="C241" t="s">
        <v>339</v>
      </c>
      <c r="D241" t="s">
        <v>363</v>
      </c>
      <c r="E241">
        <v>0.98057259713701428</v>
      </c>
      <c r="F241">
        <v>959</v>
      </c>
      <c r="G241">
        <v>978</v>
      </c>
    </row>
    <row r="242" spans="1:7" x14ac:dyDescent="0.3">
      <c r="A242">
        <v>27</v>
      </c>
      <c r="B242" s="18">
        <v>46204</v>
      </c>
      <c r="C242" t="s">
        <v>339</v>
      </c>
      <c r="D242" t="s">
        <v>145</v>
      </c>
      <c r="E242">
        <v>0.9555555555555556</v>
      </c>
      <c r="F242">
        <v>301</v>
      </c>
      <c r="G242">
        <v>315</v>
      </c>
    </row>
    <row r="243" spans="1:7" x14ac:dyDescent="0.3">
      <c r="A243">
        <v>32</v>
      </c>
      <c r="B243" s="18">
        <v>46204</v>
      </c>
      <c r="C243" t="s">
        <v>339</v>
      </c>
      <c r="D243" t="s">
        <v>362</v>
      </c>
      <c r="E243">
        <v>0.97154471544715448</v>
      </c>
      <c r="F243">
        <v>478</v>
      </c>
      <c r="G243">
        <v>492</v>
      </c>
    </row>
    <row r="244" spans="1:7" x14ac:dyDescent="0.3">
      <c r="A244">
        <v>29</v>
      </c>
      <c r="B244" s="18">
        <v>46204</v>
      </c>
      <c r="C244" t="s">
        <v>339</v>
      </c>
      <c r="D244" t="s">
        <v>394</v>
      </c>
      <c r="E244">
        <v>0</v>
      </c>
      <c r="F244">
        <v>0</v>
      </c>
      <c r="G244">
        <v>1</v>
      </c>
    </row>
    <row r="245" spans="1:7" x14ac:dyDescent="0.3">
      <c r="A245">
        <v>25</v>
      </c>
      <c r="B245" s="18">
        <v>46204</v>
      </c>
      <c r="C245" t="s">
        <v>339</v>
      </c>
      <c r="D245" t="s">
        <v>392</v>
      </c>
      <c r="E245">
        <v>0</v>
      </c>
      <c r="F245">
        <v>0</v>
      </c>
      <c r="G245">
        <v>1</v>
      </c>
    </row>
    <row r="246" spans="1:7" x14ac:dyDescent="0.3">
      <c r="A246">
        <v>35</v>
      </c>
      <c r="B246" s="18">
        <v>46204</v>
      </c>
      <c r="C246" t="s">
        <v>339</v>
      </c>
      <c r="D246" t="s">
        <v>341</v>
      </c>
      <c r="E246">
        <v>0.72916666666666663</v>
      </c>
      <c r="F246">
        <v>140</v>
      </c>
      <c r="G246">
        <v>192</v>
      </c>
    </row>
    <row r="247" spans="1:7" x14ac:dyDescent="0.3">
      <c r="A247">
        <v>36</v>
      </c>
      <c r="B247" s="18">
        <v>46204</v>
      </c>
      <c r="C247" t="s">
        <v>339</v>
      </c>
      <c r="D247" t="s">
        <v>351</v>
      </c>
      <c r="E247">
        <v>0.99444444444444446</v>
      </c>
      <c r="F247">
        <v>1790</v>
      </c>
      <c r="G247">
        <v>1800</v>
      </c>
    </row>
    <row r="248" spans="1:7" x14ac:dyDescent="0.3">
      <c r="A248">
        <v>24</v>
      </c>
      <c r="B248" s="18">
        <v>46204</v>
      </c>
      <c r="C248" t="s">
        <v>339</v>
      </c>
      <c r="D248" t="s">
        <v>382</v>
      </c>
      <c r="E248">
        <v>0.97633136094674555</v>
      </c>
      <c r="F248">
        <v>165</v>
      </c>
      <c r="G248">
        <v>169</v>
      </c>
    </row>
    <row r="249" spans="1:7" x14ac:dyDescent="0.3">
      <c r="A249">
        <v>24</v>
      </c>
      <c r="B249" s="18">
        <v>46113</v>
      </c>
      <c r="C249" t="s">
        <v>339</v>
      </c>
      <c r="D249" t="s">
        <v>382</v>
      </c>
      <c r="E249">
        <v>0.95774647887323938</v>
      </c>
      <c r="F249">
        <v>136</v>
      </c>
      <c r="G249">
        <v>142</v>
      </c>
    </row>
    <row r="250" spans="1:7" x14ac:dyDescent="0.3">
      <c r="A250">
        <v>31</v>
      </c>
      <c r="B250" s="18">
        <v>46113</v>
      </c>
      <c r="C250" t="s">
        <v>339</v>
      </c>
      <c r="D250" t="s">
        <v>361</v>
      </c>
      <c r="E250">
        <v>1</v>
      </c>
      <c r="F250">
        <v>276</v>
      </c>
      <c r="G250">
        <v>276</v>
      </c>
    </row>
    <row r="251" spans="1:7" x14ac:dyDescent="0.3">
      <c r="A251">
        <v>34</v>
      </c>
      <c r="B251" s="18">
        <v>46113</v>
      </c>
      <c r="C251" t="s">
        <v>339</v>
      </c>
      <c r="D251" t="s">
        <v>353</v>
      </c>
      <c r="E251">
        <v>0.99379267535692117</v>
      </c>
      <c r="F251">
        <v>1601</v>
      </c>
      <c r="G251">
        <v>1611</v>
      </c>
    </row>
    <row r="252" spans="1:7" x14ac:dyDescent="0.3">
      <c r="A252">
        <v>111</v>
      </c>
      <c r="B252" s="18">
        <v>46113</v>
      </c>
      <c r="C252" t="s">
        <v>339</v>
      </c>
      <c r="D252" t="s">
        <v>358</v>
      </c>
      <c r="E252">
        <v>224</v>
      </c>
    </row>
    <row r="253" spans="1:7" x14ac:dyDescent="0.3">
      <c r="A253">
        <v>28</v>
      </c>
      <c r="B253" s="18">
        <v>46113</v>
      </c>
      <c r="C253" t="s">
        <v>339</v>
      </c>
      <c r="D253" t="s">
        <v>393</v>
      </c>
      <c r="E253">
        <v>0.97721518987341771</v>
      </c>
      <c r="F253">
        <v>1930</v>
      </c>
      <c r="G253">
        <v>1975</v>
      </c>
    </row>
    <row r="254" spans="1:7" x14ac:dyDescent="0.3">
      <c r="A254">
        <v>110</v>
      </c>
      <c r="B254" s="18">
        <v>46113</v>
      </c>
      <c r="C254" t="s">
        <v>339</v>
      </c>
      <c r="D254" t="s">
        <v>352</v>
      </c>
      <c r="E254">
        <v>97</v>
      </c>
    </row>
    <row r="255" spans="1:7" x14ac:dyDescent="0.3">
      <c r="A255">
        <v>27</v>
      </c>
      <c r="B255" s="18">
        <v>46113</v>
      </c>
      <c r="C255" t="s">
        <v>339</v>
      </c>
      <c r="D255" t="s">
        <v>145</v>
      </c>
      <c r="E255">
        <v>0.91746031746031742</v>
      </c>
      <c r="F255">
        <v>289</v>
      </c>
      <c r="G255">
        <v>315</v>
      </c>
    </row>
    <row r="256" spans="1:7" x14ac:dyDescent="0.3">
      <c r="A256">
        <v>33</v>
      </c>
      <c r="B256" s="18">
        <v>46113</v>
      </c>
      <c r="C256" t="s">
        <v>339</v>
      </c>
      <c r="D256" t="s">
        <v>363</v>
      </c>
      <c r="E256">
        <v>0.98347107438016534</v>
      </c>
      <c r="F256">
        <v>952</v>
      </c>
      <c r="G256">
        <v>968</v>
      </c>
    </row>
    <row r="257" spans="1:7" x14ac:dyDescent="0.3">
      <c r="A257">
        <v>30</v>
      </c>
      <c r="B257" s="18">
        <v>46113</v>
      </c>
      <c r="C257" t="s">
        <v>339</v>
      </c>
      <c r="D257" t="s">
        <v>390</v>
      </c>
      <c r="E257">
        <v>0.99514563106796117</v>
      </c>
      <c r="F257">
        <v>205</v>
      </c>
      <c r="G257">
        <v>206</v>
      </c>
    </row>
    <row r="258" spans="1:7" x14ac:dyDescent="0.3">
      <c r="A258">
        <v>104</v>
      </c>
      <c r="B258" s="18">
        <v>46113</v>
      </c>
      <c r="C258" t="s">
        <v>339</v>
      </c>
      <c r="D258" t="s">
        <v>346</v>
      </c>
      <c r="E258">
        <v>1</v>
      </c>
    </row>
    <row r="259" spans="1:7" x14ac:dyDescent="0.3">
      <c r="A259">
        <v>37</v>
      </c>
      <c r="B259" s="18">
        <v>46113</v>
      </c>
      <c r="C259" t="s">
        <v>339</v>
      </c>
      <c r="D259" t="s">
        <v>385</v>
      </c>
      <c r="E259">
        <v>0.24742268041237114</v>
      </c>
      <c r="F259">
        <v>48</v>
      </c>
      <c r="G259">
        <v>194</v>
      </c>
    </row>
    <row r="260" spans="1:7" x14ac:dyDescent="0.3">
      <c r="A260">
        <v>29</v>
      </c>
      <c r="B260" s="18">
        <v>46113</v>
      </c>
      <c r="C260" t="s">
        <v>339</v>
      </c>
      <c r="D260" t="s">
        <v>394</v>
      </c>
      <c r="E260">
        <v>1</v>
      </c>
      <c r="F260">
        <v>1</v>
      </c>
      <c r="G260">
        <v>1</v>
      </c>
    </row>
    <row r="261" spans="1:7" x14ac:dyDescent="0.3">
      <c r="A261">
        <v>26</v>
      </c>
      <c r="B261" s="18">
        <v>46113</v>
      </c>
      <c r="C261" t="s">
        <v>339</v>
      </c>
      <c r="D261" t="s">
        <v>144</v>
      </c>
      <c r="E261">
        <v>0.78885630498533721</v>
      </c>
      <c r="F261">
        <v>538</v>
      </c>
      <c r="G261">
        <v>682</v>
      </c>
    </row>
    <row r="262" spans="1:7" x14ac:dyDescent="0.3">
      <c r="A262">
        <v>35</v>
      </c>
      <c r="B262" s="18">
        <v>46113</v>
      </c>
      <c r="C262" t="s">
        <v>339</v>
      </c>
      <c r="D262" t="s">
        <v>341</v>
      </c>
      <c r="E262">
        <v>0.7409326424870466</v>
      </c>
      <c r="F262">
        <v>143</v>
      </c>
      <c r="G262">
        <v>193</v>
      </c>
    </row>
    <row r="263" spans="1:7" x14ac:dyDescent="0.3">
      <c r="A263">
        <v>32</v>
      </c>
      <c r="B263" s="18">
        <v>46113</v>
      </c>
      <c r="C263" t="s">
        <v>339</v>
      </c>
      <c r="D263" t="s">
        <v>362</v>
      </c>
      <c r="E263">
        <v>0.96701030927835052</v>
      </c>
      <c r="F263">
        <v>469</v>
      </c>
      <c r="G263">
        <v>485</v>
      </c>
    </row>
    <row r="264" spans="1:7" x14ac:dyDescent="0.3">
      <c r="A264">
        <v>23</v>
      </c>
      <c r="B264" s="18">
        <v>46113</v>
      </c>
      <c r="C264" t="s">
        <v>339</v>
      </c>
      <c r="D264" t="s">
        <v>383</v>
      </c>
      <c r="E264">
        <v>7.7893582007679651E-2</v>
      </c>
      <c r="F264">
        <v>142</v>
      </c>
      <c r="G264">
        <v>1823</v>
      </c>
    </row>
    <row r="265" spans="1:7" x14ac:dyDescent="0.3">
      <c r="A265">
        <v>36</v>
      </c>
      <c r="B265" s="18">
        <v>46113</v>
      </c>
      <c r="C265" t="s">
        <v>339</v>
      </c>
      <c r="D265" t="s">
        <v>351</v>
      </c>
      <c r="E265">
        <v>0.99113082039911304</v>
      </c>
      <c r="F265">
        <v>1788</v>
      </c>
      <c r="G265">
        <v>1804</v>
      </c>
    </row>
    <row r="266" spans="1:7" x14ac:dyDescent="0.3">
      <c r="A266">
        <v>38</v>
      </c>
      <c r="B266" s="18">
        <v>46113</v>
      </c>
      <c r="C266" t="s">
        <v>339</v>
      </c>
      <c r="D266" t="s">
        <v>356</v>
      </c>
      <c r="E266">
        <v>0.15299334811529933</v>
      </c>
      <c r="F266">
        <v>276</v>
      </c>
      <c r="G266">
        <v>1804</v>
      </c>
    </row>
    <row r="267" spans="1:7" x14ac:dyDescent="0.3">
      <c r="A267">
        <v>112</v>
      </c>
      <c r="B267" s="18">
        <v>46113</v>
      </c>
      <c r="C267" t="s">
        <v>339</v>
      </c>
      <c r="D267" t="s">
        <v>340</v>
      </c>
      <c r="E267">
        <v>420</v>
      </c>
    </row>
    <row r="268" spans="1:7" x14ac:dyDescent="0.3">
      <c r="A268">
        <v>113</v>
      </c>
      <c r="B268" s="18">
        <v>46113</v>
      </c>
      <c r="C268" t="s">
        <v>339</v>
      </c>
      <c r="D268" t="s">
        <v>345</v>
      </c>
      <c r="E268">
        <v>257</v>
      </c>
    </row>
    <row r="269" spans="1:7" x14ac:dyDescent="0.3">
      <c r="A269">
        <v>20</v>
      </c>
      <c r="B269" s="18">
        <v>45901</v>
      </c>
      <c r="C269" t="s">
        <v>339</v>
      </c>
      <c r="D269" t="s">
        <v>391</v>
      </c>
      <c r="E269">
        <v>0</v>
      </c>
      <c r="F269">
        <v>0</v>
      </c>
      <c r="G269">
        <v>2</v>
      </c>
    </row>
    <row r="270" spans="1:7" x14ac:dyDescent="0.3">
      <c r="A270">
        <v>9</v>
      </c>
      <c r="B270" s="18">
        <v>45901</v>
      </c>
      <c r="C270" t="s">
        <v>339</v>
      </c>
      <c r="D270" t="s">
        <v>372</v>
      </c>
      <c r="E270">
        <v>0.5848214285714286</v>
      </c>
      <c r="F270">
        <v>393</v>
      </c>
      <c r="G270">
        <v>672</v>
      </c>
    </row>
    <row r="271" spans="1:7" x14ac:dyDescent="0.3">
      <c r="A271">
        <v>4</v>
      </c>
      <c r="B271" s="18">
        <v>45901</v>
      </c>
      <c r="C271" t="s">
        <v>339</v>
      </c>
      <c r="D271" t="s">
        <v>378</v>
      </c>
      <c r="E271">
        <v>0.74728260869565222</v>
      </c>
      <c r="F271">
        <v>275</v>
      </c>
      <c r="G271">
        <v>368</v>
      </c>
    </row>
    <row r="272" spans="1:7" x14ac:dyDescent="0.3">
      <c r="A272">
        <v>23</v>
      </c>
      <c r="B272" s="18">
        <v>45901</v>
      </c>
      <c r="C272" t="s">
        <v>339</v>
      </c>
      <c r="D272" t="s">
        <v>383</v>
      </c>
      <c r="E272">
        <v>5.8533916849015315E-2</v>
      </c>
      <c r="F272">
        <v>107</v>
      </c>
      <c r="G272">
        <v>1828</v>
      </c>
    </row>
    <row r="273" spans="1:7" x14ac:dyDescent="0.3">
      <c r="A273">
        <v>16</v>
      </c>
      <c r="B273" s="18">
        <v>45901</v>
      </c>
      <c r="C273" t="s">
        <v>339</v>
      </c>
      <c r="D273" t="s">
        <v>380</v>
      </c>
      <c r="E273">
        <v>0.45618556701030927</v>
      </c>
      <c r="F273">
        <v>177</v>
      </c>
      <c r="G273">
        <v>388</v>
      </c>
    </row>
    <row r="274" spans="1:7" x14ac:dyDescent="0.3">
      <c r="A274">
        <v>10</v>
      </c>
      <c r="B274" s="18">
        <v>45901</v>
      </c>
      <c r="C274" t="s">
        <v>339</v>
      </c>
      <c r="D274" t="s">
        <v>377</v>
      </c>
      <c r="E274">
        <v>0.5725190839694656</v>
      </c>
      <c r="F274">
        <v>150</v>
      </c>
      <c r="G274">
        <v>262</v>
      </c>
    </row>
    <row r="275" spans="1:7" x14ac:dyDescent="0.3">
      <c r="A275">
        <v>14</v>
      </c>
      <c r="B275" s="18">
        <v>45901</v>
      </c>
      <c r="C275" t="s">
        <v>339</v>
      </c>
      <c r="D275" t="s">
        <v>376</v>
      </c>
      <c r="E275">
        <v>1.2836970474967907E-3</v>
      </c>
      <c r="F275">
        <v>1</v>
      </c>
      <c r="G275">
        <v>779</v>
      </c>
    </row>
    <row r="276" spans="1:7" x14ac:dyDescent="0.3">
      <c r="A276">
        <v>100</v>
      </c>
      <c r="B276" s="18">
        <v>45901</v>
      </c>
      <c r="C276" t="s">
        <v>339</v>
      </c>
      <c r="D276" t="s">
        <v>373</v>
      </c>
      <c r="E276">
        <v>1</v>
      </c>
    </row>
    <row r="277" spans="1:7" x14ac:dyDescent="0.3">
      <c r="A277">
        <v>103</v>
      </c>
      <c r="B277" s="18">
        <v>45901</v>
      </c>
      <c r="C277" t="s">
        <v>339</v>
      </c>
      <c r="D277" t="s">
        <v>365</v>
      </c>
      <c r="E277">
        <v>0</v>
      </c>
    </row>
    <row r="278" spans="1:7" x14ac:dyDescent="0.3">
      <c r="A278">
        <v>37</v>
      </c>
      <c r="B278" s="18">
        <v>45870</v>
      </c>
      <c r="C278" t="s">
        <v>339</v>
      </c>
      <c r="D278" t="s">
        <v>385</v>
      </c>
      <c r="E278">
        <v>0.32142857142857145</v>
      </c>
      <c r="F278">
        <v>36</v>
      </c>
      <c r="G278">
        <v>112</v>
      </c>
    </row>
    <row r="279" spans="1:7" x14ac:dyDescent="0.3">
      <c r="A279">
        <v>5</v>
      </c>
      <c r="B279" s="18">
        <v>45901</v>
      </c>
      <c r="C279" t="s">
        <v>339</v>
      </c>
      <c r="D279" t="s">
        <v>366</v>
      </c>
      <c r="E279">
        <v>20.38095238095238</v>
      </c>
      <c r="F279">
        <v>428</v>
      </c>
      <c r="G279">
        <v>21</v>
      </c>
    </row>
    <row r="280" spans="1:7" x14ac:dyDescent="0.3">
      <c r="A280">
        <v>102</v>
      </c>
      <c r="B280" s="18">
        <v>45901</v>
      </c>
      <c r="C280" t="s">
        <v>339</v>
      </c>
      <c r="D280" t="s">
        <v>364</v>
      </c>
      <c r="E280">
        <v>0</v>
      </c>
    </row>
    <row r="281" spans="1:7" x14ac:dyDescent="0.3">
      <c r="A281">
        <v>13</v>
      </c>
      <c r="B281" s="18">
        <v>45901</v>
      </c>
      <c r="C281" t="s">
        <v>339</v>
      </c>
      <c r="D281" t="s">
        <v>374</v>
      </c>
      <c r="E281">
        <v>2.3391812865497075E-2</v>
      </c>
      <c r="F281">
        <v>4</v>
      </c>
      <c r="G281">
        <v>171</v>
      </c>
    </row>
    <row r="282" spans="1:7" x14ac:dyDescent="0.3">
      <c r="A282">
        <v>17</v>
      </c>
      <c r="B282" s="18">
        <v>45901</v>
      </c>
      <c r="C282" t="s">
        <v>339</v>
      </c>
      <c r="D282" t="s">
        <v>384</v>
      </c>
      <c r="E282">
        <v>5.6497175141242938E-3</v>
      </c>
      <c r="F282">
        <v>1</v>
      </c>
      <c r="G282">
        <v>177</v>
      </c>
    </row>
    <row r="283" spans="1:7" x14ac:dyDescent="0.3">
      <c r="A283">
        <v>12</v>
      </c>
      <c r="B283" s="18">
        <v>45901</v>
      </c>
      <c r="C283" t="s">
        <v>339</v>
      </c>
      <c r="D283" t="s">
        <v>367</v>
      </c>
      <c r="E283">
        <v>0.46978021978021978</v>
      </c>
      <c r="F283">
        <v>171</v>
      </c>
      <c r="G283">
        <v>364</v>
      </c>
    </row>
    <row r="284" spans="1:7" x14ac:dyDescent="0.3">
      <c r="A284">
        <v>11</v>
      </c>
      <c r="B284" s="18">
        <v>45901</v>
      </c>
      <c r="C284" t="s">
        <v>339</v>
      </c>
      <c r="D284" t="s">
        <v>371</v>
      </c>
      <c r="E284">
        <v>0.74234424498416052</v>
      </c>
      <c r="F284">
        <v>703</v>
      </c>
      <c r="G284">
        <v>947</v>
      </c>
    </row>
    <row r="285" spans="1:7" x14ac:dyDescent="0.3">
      <c r="A285">
        <v>18</v>
      </c>
      <c r="B285" s="18">
        <v>45901</v>
      </c>
      <c r="C285" t="s">
        <v>339</v>
      </c>
      <c r="D285" t="s">
        <v>381</v>
      </c>
      <c r="E285">
        <v>0</v>
      </c>
      <c r="F285">
        <v>0</v>
      </c>
      <c r="G285">
        <v>10</v>
      </c>
    </row>
    <row r="286" spans="1:7" x14ac:dyDescent="0.3">
      <c r="A286">
        <v>3</v>
      </c>
      <c r="B286" s="18">
        <v>45901</v>
      </c>
      <c r="C286" t="s">
        <v>339</v>
      </c>
      <c r="D286" t="s">
        <v>370</v>
      </c>
      <c r="E286">
        <v>1.1441988950276243</v>
      </c>
      <c r="F286">
        <v>2071</v>
      </c>
      <c r="G286">
        <v>1810</v>
      </c>
    </row>
    <row r="287" spans="1:7" x14ac:dyDescent="0.3">
      <c r="A287">
        <v>15</v>
      </c>
      <c r="B287" s="18">
        <v>45901</v>
      </c>
      <c r="C287" t="s">
        <v>339</v>
      </c>
      <c r="D287" t="s">
        <v>379</v>
      </c>
      <c r="E287">
        <v>1</v>
      </c>
      <c r="F287">
        <v>1</v>
      </c>
      <c r="G287">
        <v>1</v>
      </c>
    </row>
    <row r="288" spans="1:7" x14ac:dyDescent="0.3">
      <c r="A288">
        <v>24</v>
      </c>
      <c r="B288" s="18">
        <v>45901</v>
      </c>
      <c r="C288" t="s">
        <v>339</v>
      </c>
      <c r="D288" t="s">
        <v>382</v>
      </c>
      <c r="E288">
        <v>0.90654205607476634</v>
      </c>
      <c r="F288">
        <v>97</v>
      </c>
      <c r="G288">
        <v>107</v>
      </c>
    </row>
    <row r="289" spans="1:7" x14ac:dyDescent="0.3">
      <c r="A289">
        <v>2</v>
      </c>
      <c r="B289" s="18">
        <v>45901</v>
      </c>
      <c r="C289" t="s">
        <v>339</v>
      </c>
      <c r="D289" t="s">
        <v>375</v>
      </c>
      <c r="E289">
        <v>1.0055555555555555</v>
      </c>
      <c r="F289">
        <v>1810</v>
      </c>
      <c r="G289">
        <v>1800</v>
      </c>
    </row>
    <row r="290" spans="1:7" x14ac:dyDescent="0.3">
      <c r="A290">
        <v>101</v>
      </c>
      <c r="B290" s="18">
        <v>45901</v>
      </c>
      <c r="C290" t="s">
        <v>339</v>
      </c>
      <c r="D290" t="s">
        <v>368</v>
      </c>
      <c r="E290">
        <v>1</v>
      </c>
    </row>
    <row r="291" spans="1:7" x14ac:dyDescent="0.3">
      <c r="A291">
        <v>18</v>
      </c>
      <c r="B291" s="18">
        <v>46023</v>
      </c>
      <c r="C291" t="s">
        <v>339</v>
      </c>
      <c r="D291" t="s">
        <v>381</v>
      </c>
      <c r="E291">
        <v>7.1428571428571425E-2</v>
      </c>
      <c r="F291">
        <v>1</v>
      </c>
      <c r="G291">
        <v>14</v>
      </c>
    </row>
    <row r="292" spans="1:7" x14ac:dyDescent="0.3">
      <c r="A292">
        <v>24</v>
      </c>
      <c r="B292" s="18">
        <v>46023</v>
      </c>
      <c r="C292" t="s">
        <v>339</v>
      </c>
      <c r="D292" t="s">
        <v>382</v>
      </c>
      <c r="E292">
        <v>0.9296875</v>
      </c>
      <c r="F292">
        <v>119</v>
      </c>
      <c r="G292">
        <v>128</v>
      </c>
    </row>
    <row r="293" spans="1:7" x14ac:dyDescent="0.3">
      <c r="A293">
        <v>17</v>
      </c>
      <c r="B293" s="18">
        <v>46023</v>
      </c>
      <c r="C293" t="s">
        <v>339</v>
      </c>
      <c r="D293" t="s">
        <v>384</v>
      </c>
      <c r="E293">
        <v>1.3157894736842105E-2</v>
      </c>
      <c r="F293">
        <v>2</v>
      </c>
      <c r="G293">
        <v>152</v>
      </c>
    </row>
    <row r="294" spans="1:7" x14ac:dyDescent="0.3">
      <c r="A294">
        <v>30</v>
      </c>
      <c r="B294" s="18">
        <v>46023</v>
      </c>
      <c r="C294" t="s">
        <v>339</v>
      </c>
      <c r="D294" t="s">
        <v>390</v>
      </c>
      <c r="E294">
        <v>1</v>
      </c>
      <c r="F294">
        <v>207</v>
      </c>
      <c r="G294">
        <v>207</v>
      </c>
    </row>
    <row r="295" spans="1:7" x14ac:dyDescent="0.3">
      <c r="A295">
        <v>34</v>
      </c>
      <c r="B295" s="18">
        <v>46023</v>
      </c>
      <c r="C295" t="s">
        <v>339</v>
      </c>
      <c r="D295" t="s">
        <v>353</v>
      </c>
      <c r="E295">
        <v>0.99193047796399747</v>
      </c>
      <c r="F295">
        <v>1598</v>
      </c>
      <c r="G295">
        <v>1611</v>
      </c>
    </row>
    <row r="296" spans="1:7" x14ac:dyDescent="0.3">
      <c r="A296">
        <v>12</v>
      </c>
      <c r="B296" s="18">
        <v>46023</v>
      </c>
      <c r="C296" t="s">
        <v>339</v>
      </c>
      <c r="D296" t="s">
        <v>367</v>
      </c>
      <c r="E296">
        <v>0.33701657458563539</v>
      </c>
      <c r="F296">
        <v>122</v>
      </c>
      <c r="G296">
        <v>362</v>
      </c>
    </row>
    <row r="297" spans="1:7" x14ac:dyDescent="0.3">
      <c r="A297">
        <v>20</v>
      </c>
      <c r="B297" s="18">
        <v>46023</v>
      </c>
      <c r="C297" t="s">
        <v>339</v>
      </c>
      <c r="D297" t="s">
        <v>391</v>
      </c>
      <c r="E297">
        <v>0</v>
      </c>
      <c r="F297">
        <v>0</v>
      </c>
      <c r="G297">
        <v>1</v>
      </c>
    </row>
    <row r="298" spans="1:7" x14ac:dyDescent="0.3">
      <c r="A298">
        <v>33</v>
      </c>
      <c r="B298" s="18">
        <v>46023</v>
      </c>
      <c r="C298" t="s">
        <v>339</v>
      </c>
      <c r="D298" t="s">
        <v>363</v>
      </c>
      <c r="E298">
        <v>0.98014629049111812</v>
      </c>
      <c r="F298">
        <v>938</v>
      </c>
      <c r="G298">
        <v>957</v>
      </c>
    </row>
    <row r="299" spans="1:7" x14ac:dyDescent="0.3">
      <c r="A299">
        <v>32</v>
      </c>
      <c r="B299" s="18">
        <v>46023</v>
      </c>
      <c r="C299" t="s">
        <v>339</v>
      </c>
      <c r="D299" t="s">
        <v>362</v>
      </c>
      <c r="E299">
        <v>0.96659707724425892</v>
      </c>
      <c r="F299">
        <v>463</v>
      </c>
      <c r="G299">
        <v>479</v>
      </c>
    </row>
    <row r="300" spans="1:7" x14ac:dyDescent="0.3">
      <c r="A300">
        <v>14</v>
      </c>
      <c r="B300" s="18">
        <v>46023</v>
      </c>
      <c r="C300" t="s">
        <v>339</v>
      </c>
      <c r="D300" t="s">
        <v>376</v>
      </c>
      <c r="E300">
        <v>0</v>
      </c>
      <c r="F300">
        <v>0</v>
      </c>
      <c r="G300">
        <v>773</v>
      </c>
    </row>
    <row r="301" spans="1:7" x14ac:dyDescent="0.3">
      <c r="A301">
        <v>16</v>
      </c>
      <c r="B301" s="18">
        <v>46023</v>
      </c>
      <c r="C301" t="s">
        <v>339</v>
      </c>
      <c r="D301" t="s">
        <v>380</v>
      </c>
      <c r="E301">
        <v>0.39074550128534702</v>
      </c>
      <c r="F301">
        <v>152</v>
      </c>
      <c r="G301">
        <v>389</v>
      </c>
    </row>
    <row r="302" spans="1:7" x14ac:dyDescent="0.3">
      <c r="A302">
        <v>28</v>
      </c>
      <c r="B302" s="18">
        <v>46023</v>
      </c>
      <c r="C302" t="s">
        <v>339</v>
      </c>
      <c r="D302" t="s">
        <v>393</v>
      </c>
      <c r="E302">
        <v>0.98168870803662256</v>
      </c>
      <c r="F302">
        <v>1930</v>
      </c>
      <c r="G302">
        <v>1966</v>
      </c>
    </row>
    <row r="303" spans="1:7" x14ac:dyDescent="0.3">
      <c r="A303">
        <v>23</v>
      </c>
      <c r="B303" s="18">
        <v>46023</v>
      </c>
      <c r="C303" t="s">
        <v>339</v>
      </c>
      <c r="D303" t="s">
        <v>383</v>
      </c>
      <c r="E303">
        <v>7.0601213458356321E-2</v>
      </c>
      <c r="F303">
        <v>128</v>
      </c>
      <c r="G303">
        <v>1813</v>
      </c>
    </row>
    <row r="304" spans="1:7" x14ac:dyDescent="0.3">
      <c r="A304">
        <v>13</v>
      </c>
      <c r="B304" s="18">
        <v>46023</v>
      </c>
      <c r="C304" t="s">
        <v>339</v>
      </c>
      <c r="D304" t="s">
        <v>374</v>
      </c>
      <c r="E304">
        <v>5.737704918032787E-2</v>
      </c>
      <c r="F304">
        <v>7</v>
      </c>
      <c r="G304">
        <v>122</v>
      </c>
    </row>
    <row r="305" spans="1:7" x14ac:dyDescent="0.3">
      <c r="A305">
        <v>31</v>
      </c>
      <c r="B305" s="18">
        <v>46023</v>
      </c>
      <c r="C305" t="s">
        <v>339</v>
      </c>
      <c r="D305" t="s">
        <v>361</v>
      </c>
      <c r="E305">
        <v>0.98523985239852396</v>
      </c>
      <c r="F305">
        <v>267</v>
      </c>
      <c r="G305">
        <v>271</v>
      </c>
    </row>
    <row r="306" spans="1:7" x14ac:dyDescent="0.3">
      <c r="A306">
        <v>11</v>
      </c>
      <c r="B306" s="18">
        <v>46023</v>
      </c>
      <c r="C306" t="s">
        <v>339</v>
      </c>
      <c r="D306" t="s">
        <v>371</v>
      </c>
      <c r="E306">
        <v>0.77836134453781514</v>
      </c>
      <c r="F306">
        <v>741</v>
      </c>
      <c r="G306">
        <v>952</v>
      </c>
    </row>
    <row r="307" spans="1:7" x14ac:dyDescent="0.3">
      <c r="A307">
        <v>26</v>
      </c>
      <c r="B307" s="18">
        <v>46023</v>
      </c>
      <c r="C307" t="s">
        <v>339</v>
      </c>
      <c r="D307" t="s">
        <v>144</v>
      </c>
      <c r="E307">
        <v>0.71524064171122992</v>
      </c>
      <c r="F307">
        <v>535</v>
      </c>
      <c r="G307">
        <v>748</v>
      </c>
    </row>
    <row r="308" spans="1:7" x14ac:dyDescent="0.3">
      <c r="A308">
        <v>25</v>
      </c>
      <c r="B308" s="18">
        <v>46023</v>
      </c>
      <c r="C308" t="s">
        <v>339</v>
      </c>
      <c r="D308" t="s">
        <v>392</v>
      </c>
      <c r="E308">
        <v>0</v>
      </c>
      <c r="F308">
        <v>0</v>
      </c>
      <c r="G308">
        <v>1</v>
      </c>
    </row>
    <row r="309" spans="1:7" x14ac:dyDescent="0.3">
      <c r="A309">
        <v>27</v>
      </c>
      <c r="B309" s="18">
        <v>46023</v>
      </c>
      <c r="C309" t="s">
        <v>339</v>
      </c>
      <c r="D309" t="s">
        <v>145</v>
      </c>
      <c r="E309">
        <v>0.90384615384615385</v>
      </c>
      <c r="F309">
        <v>282</v>
      </c>
      <c r="G309">
        <v>312</v>
      </c>
    </row>
    <row r="310" spans="1:7" x14ac:dyDescent="0.3">
      <c r="A310">
        <v>100</v>
      </c>
      <c r="B310" s="18">
        <v>46023</v>
      </c>
      <c r="C310" t="s">
        <v>339</v>
      </c>
      <c r="D310" t="s">
        <v>373</v>
      </c>
      <c r="E310">
        <v>1</v>
      </c>
    </row>
    <row r="311" spans="1:7" x14ac:dyDescent="0.3">
      <c r="A311">
        <v>2</v>
      </c>
      <c r="B311" s="18">
        <v>46023</v>
      </c>
      <c r="C311" t="s">
        <v>339</v>
      </c>
      <c r="D311" t="s">
        <v>375</v>
      </c>
      <c r="E311">
        <v>1.0027777777777778</v>
      </c>
      <c r="F311">
        <v>1805</v>
      </c>
      <c r="G311">
        <v>1800</v>
      </c>
    </row>
    <row r="312" spans="1:7" x14ac:dyDescent="0.3">
      <c r="A312">
        <v>101</v>
      </c>
      <c r="B312" s="18">
        <v>46023</v>
      </c>
      <c r="C312" t="s">
        <v>339</v>
      </c>
      <c r="D312" t="s">
        <v>368</v>
      </c>
      <c r="E312">
        <v>1</v>
      </c>
    </row>
    <row r="313" spans="1:7" x14ac:dyDescent="0.3">
      <c r="A313">
        <v>120</v>
      </c>
      <c r="B313" s="18">
        <v>45992</v>
      </c>
      <c r="C313" t="s">
        <v>339</v>
      </c>
      <c r="D313" t="s">
        <v>20</v>
      </c>
      <c r="E313">
        <v>366</v>
      </c>
    </row>
    <row r="314" spans="1:7" x14ac:dyDescent="0.3">
      <c r="A314">
        <v>122</v>
      </c>
      <c r="B314" s="18">
        <v>45992</v>
      </c>
      <c r="C314" t="s">
        <v>339</v>
      </c>
      <c r="D314" t="s">
        <v>22</v>
      </c>
      <c r="E314">
        <v>0</v>
      </c>
    </row>
    <row r="315" spans="1:7" x14ac:dyDescent="0.3">
      <c r="A315">
        <v>103</v>
      </c>
      <c r="B315" s="18">
        <v>46023</v>
      </c>
      <c r="C315" t="s">
        <v>339</v>
      </c>
      <c r="D315" t="s">
        <v>365</v>
      </c>
      <c r="E315">
        <v>0</v>
      </c>
    </row>
    <row r="316" spans="1:7" x14ac:dyDescent="0.3">
      <c r="A316">
        <v>126</v>
      </c>
      <c r="B316" s="18">
        <v>45992</v>
      </c>
      <c r="C316" t="s">
        <v>339</v>
      </c>
      <c r="D316" t="s">
        <v>26</v>
      </c>
      <c r="E316">
        <v>0</v>
      </c>
    </row>
    <row r="317" spans="1:7" x14ac:dyDescent="0.3">
      <c r="A317">
        <v>102</v>
      </c>
      <c r="B317" s="18">
        <v>46023</v>
      </c>
      <c r="C317" t="s">
        <v>339</v>
      </c>
      <c r="D317" t="s">
        <v>364</v>
      </c>
      <c r="E317">
        <v>0</v>
      </c>
    </row>
    <row r="318" spans="1:7" x14ac:dyDescent="0.3">
      <c r="A318">
        <v>10</v>
      </c>
      <c r="B318" s="18">
        <v>46023</v>
      </c>
      <c r="C318" t="s">
        <v>339</v>
      </c>
      <c r="D318" t="s">
        <v>377</v>
      </c>
      <c r="E318">
        <v>0.36363636363636365</v>
      </c>
      <c r="F318">
        <v>84</v>
      </c>
      <c r="G318">
        <v>231</v>
      </c>
    </row>
    <row r="319" spans="1:7" x14ac:dyDescent="0.3">
      <c r="A319">
        <v>5</v>
      </c>
      <c r="B319" s="18">
        <v>46023</v>
      </c>
      <c r="C319" t="s">
        <v>339</v>
      </c>
      <c r="D319" t="s">
        <v>366</v>
      </c>
      <c r="E319">
        <v>16.782608695652176</v>
      </c>
      <c r="F319">
        <v>386</v>
      </c>
      <c r="G319">
        <v>23</v>
      </c>
    </row>
    <row r="320" spans="1:7" x14ac:dyDescent="0.3">
      <c r="A320">
        <v>121</v>
      </c>
      <c r="B320" s="18">
        <v>45992</v>
      </c>
      <c r="C320" t="s">
        <v>339</v>
      </c>
      <c r="D320" t="s">
        <v>21</v>
      </c>
      <c r="E320">
        <v>0</v>
      </c>
    </row>
    <row r="321" spans="1:7" x14ac:dyDescent="0.3">
      <c r="A321">
        <v>4</v>
      </c>
      <c r="B321" s="18">
        <v>46023</v>
      </c>
      <c r="C321" t="s">
        <v>339</v>
      </c>
      <c r="D321" t="s">
        <v>378</v>
      </c>
      <c r="E321">
        <v>0.79872204472843455</v>
      </c>
      <c r="F321">
        <v>250</v>
      </c>
      <c r="G321">
        <v>313</v>
      </c>
    </row>
    <row r="322" spans="1:7" x14ac:dyDescent="0.3">
      <c r="A322">
        <v>124</v>
      </c>
      <c r="B322" s="18">
        <v>45992</v>
      </c>
      <c r="C322" t="s">
        <v>339</v>
      </c>
      <c r="D322" t="s">
        <v>24</v>
      </c>
      <c r="E322">
        <v>0</v>
      </c>
    </row>
    <row r="323" spans="1:7" x14ac:dyDescent="0.3">
      <c r="A323">
        <v>3</v>
      </c>
      <c r="B323" s="18">
        <v>46023</v>
      </c>
      <c r="C323" t="s">
        <v>339</v>
      </c>
      <c r="D323" t="s">
        <v>370</v>
      </c>
      <c r="E323">
        <v>1.1711911357340721</v>
      </c>
      <c r="F323">
        <v>2114</v>
      </c>
      <c r="G323">
        <v>1805</v>
      </c>
    </row>
    <row r="324" spans="1:7" x14ac:dyDescent="0.3">
      <c r="A324">
        <v>8</v>
      </c>
      <c r="B324" s="18">
        <v>46023</v>
      </c>
      <c r="C324" t="s">
        <v>339</v>
      </c>
      <c r="D324" t="s">
        <v>369</v>
      </c>
      <c r="E324">
        <v>1</v>
      </c>
      <c r="F324">
        <v>1</v>
      </c>
      <c r="G324">
        <v>1</v>
      </c>
    </row>
    <row r="325" spans="1:7" x14ac:dyDescent="0.3">
      <c r="A325">
        <v>123</v>
      </c>
      <c r="B325" s="18">
        <v>45992</v>
      </c>
      <c r="C325" t="s">
        <v>339</v>
      </c>
      <c r="D325" t="s">
        <v>23</v>
      </c>
      <c r="E325">
        <v>0</v>
      </c>
    </row>
    <row r="326" spans="1:7" x14ac:dyDescent="0.3">
      <c r="A326">
        <v>125</v>
      </c>
      <c r="B326" s="18">
        <v>45992</v>
      </c>
      <c r="C326" t="s">
        <v>339</v>
      </c>
      <c r="D326" t="s">
        <v>25</v>
      </c>
      <c r="E326">
        <v>0</v>
      </c>
    </row>
    <row r="327" spans="1:7" x14ac:dyDescent="0.3">
      <c r="A327">
        <v>9</v>
      </c>
      <c r="B327" s="18">
        <v>46023</v>
      </c>
      <c r="C327" t="s">
        <v>339</v>
      </c>
      <c r="D327" t="s">
        <v>372</v>
      </c>
      <c r="E327">
        <v>0.63206106870229006</v>
      </c>
      <c r="F327">
        <v>414</v>
      </c>
      <c r="G327">
        <v>655</v>
      </c>
    </row>
    <row r="328" spans="1:7" x14ac:dyDescent="0.3">
      <c r="A328">
        <v>116</v>
      </c>
      <c r="B328" s="18">
        <v>45992</v>
      </c>
      <c r="C328" t="s">
        <v>339</v>
      </c>
      <c r="D328" t="s">
        <v>387</v>
      </c>
      <c r="E328">
        <v>3</v>
      </c>
    </row>
    <row r="329" spans="1:7" x14ac:dyDescent="0.3">
      <c r="A329">
        <v>8</v>
      </c>
      <c r="B329" s="18">
        <v>46113</v>
      </c>
      <c r="C329" t="s">
        <v>339</v>
      </c>
      <c r="D329" t="s">
        <v>369</v>
      </c>
      <c r="E329">
        <v>1</v>
      </c>
      <c r="F329">
        <v>1</v>
      </c>
      <c r="G329">
        <v>1</v>
      </c>
    </row>
    <row r="330" spans="1:7" x14ac:dyDescent="0.3">
      <c r="A330">
        <v>10</v>
      </c>
      <c r="B330" s="18">
        <v>46113</v>
      </c>
      <c r="C330" t="s">
        <v>339</v>
      </c>
      <c r="D330" t="s">
        <v>377</v>
      </c>
      <c r="E330">
        <v>0.75</v>
      </c>
      <c r="F330">
        <v>264</v>
      </c>
      <c r="G330">
        <v>352</v>
      </c>
    </row>
    <row r="331" spans="1:7" x14ac:dyDescent="0.3">
      <c r="A331">
        <v>17</v>
      </c>
      <c r="B331" s="18">
        <v>46113</v>
      </c>
      <c r="C331" t="s">
        <v>339</v>
      </c>
      <c r="D331" t="s">
        <v>384</v>
      </c>
      <c r="E331">
        <v>1.6853932584269662E-2</v>
      </c>
      <c r="F331">
        <v>3</v>
      </c>
      <c r="G331">
        <v>178</v>
      </c>
    </row>
    <row r="332" spans="1:7" x14ac:dyDescent="0.3">
      <c r="A332">
        <v>102</v>
      </c>
      <c r="B332" s="18">
        <v>46113</v>
      </c>
      <c r="C332" t="s">
        <v>339</v>
      </c>
      <c r="D332" t="s">
        <v>364</v>
      </c>
      <c r="E332">
        <v>0</v>
      </c>
    </row>
    <row r="333" spans="1:7" x14ac:dyDescent="0.3">
      <c r="A333">
        <v>16</v>
      </c>
      <c r="B333" s="18">
        <v>46113</v>
      </c>
      <c r="C333" t="s">
        <v>339</v>
      </c>
      <c r="D333" t="s">
        <v>380</v>
      </c>
      <c r="E333">
        <v>0.45408163265306123</v>
      </c>
      <c r="F333">
        <v>178</v>
      </c>
      <c r="G333">
        <v>392</v>
      </c>
    </row>
    <row r="334" spans="1:7" x14ac:dyDescent="0.3">
      <c r="A334">
        <v>9</v>
      </c>
      <c r="B334" s="18">
        <v>46113</v>
      </c>
      <c r="C334" t="s">
        <v>339</v>
      </c>
      <c r="D334" t="s">
        <v>372</v>
      </c>
      <c r="E334">
        <v>0.70222929936305734</v>
      </c>
      <c r="F334">
        <v>441</v>
      </c>
      <c r="G334">
        <v>628</v>
      </c>
    </row>
    <row r="335" spans="1:7" x14ac:dyDescent="0.3">
      <c r="A335">
        <v>15</v>
      </c>
      <c r="B335" s="18">
        <v>46113</v>
      </c>
      <c r="C335" t="s">
        <v>339</v>
      </c>
      <c r="D335" t="s">
        <v>379</v>
      </c>
      <c r="E335">
        <v>0</v>
      </c>
      <c r="F335">
        <v>0</v>
      </c>
      <c r="G335">
        <v>1</v>
      </c>
    </row>
    <row r="336" spans="1:7" x14ac:dyDescent="0.3">
      <c r="A336">
        <v>20</v>
      </c>
      <c r="B336" s="18">
        <v>46113</v>
      </c>
      <c r="C336" t="s">
        <v>339</v>
      </c>
      <c r="D336" t="s">
        <v>391</v>
      </c>
      <c r="E336">
        <v>0</v>
      </c>
      <c r="F336">
        <v>0</v>
      </c>
      <c r="G336">
        <v>1</v>
      </c>
    </row>
    <row r="337" spans="1:7" x14ac:dyDescent="0.3">
      <c r="A337">
        <v>2</v>
      </c>
      <c r="B337" s="18">
        <v>46113</v>
      </c>
      <c r="C337" t="s">
        <v>339</v>
      </c>
      <c r="D337" t="s">
        <v>375</v>
      </c>
      <c r="E337">
        <v>1.0022222222222221</v>
      </c>
      <c r="F337">
        <v>1804</v>
      </c>
      <c r="G337">
        <v>1800</v>
      </c>
    </row>
    <row r="338" spans="1:7" x14ac:dyDescent="0.3">
      <c r="A338">
        <v>11</v>
      </c>
      <c r="B338" s="18">
        <v>46113</v>
      </c>
      <c r="C338" t="s">
        <v>339</v>
      </c>
      <c r="D338" t="s">
        <v>371</v>
      </c>
      <c r="E338">
        <v>0.82879818594104304</v>
      </c>
      <c r="F338">
        <v>731</v>
      </c>
      <c r="G338">
        <v>882</v>
      </c>
    </row>
    <row r="339" spans="1:7" x14ac:dyDescent="0.3">
      <c r="A339">
        <v>12</v>
      </c>
      <c r="B339" s="18">
        <v>46113</v>
      </c>
      <c r="C339" t="s">
        <v>339</v>
      </c>
      <c r="D339" t="s">
        <v>367</v>
      </c>
      <c r="E339">
        <v>0.40547945205479452</v>
      </c>
      <c r="F339">
        <v>148</v>
      </c>
      <c r="G339">
        <v>365</v>
      </c>
    </row>
    <row r="340" spans="1:7" x14ac:dyDescent="0.3">
      <c r="A340">
        <v>18</v>
      </c>
      <c r="B340" s="18">
        <v>46113</v>
      </c>
      <c r="C340" t="s">
        <v>339</v>
      </c>
      <c r="D340" t="s">
        <v>381</v>
      </c>
      <c r="E340">
        <v>4.5454545454545456E-2</v>
      </c>
      <c r="F340">
        <v>1</v>
      </c>
      <c r="G340">
        <v>22</v>
      </c>
    </row>
    <row r="341" spans="1:7" x14ac:dyDescent="0.3">
      <c r="A341">
        <v>4</v>
      </c>
      <c r="B341" s="18">
        <v>46113</v>
      </c>
      <c r="C341" t="s">
        <v>339</v>
      </c>
      <c r="D341" t="s">
        <v>378</v>
      </c>
      <c r="E341">
        <v>0.83879093198992438</v>
      </c>
      <c r="F341">
        <v>333</v>
      </c>
      <c r="G341">
        <v>397</v>
      </c>
    </row>
    <row r="342" spans="1:7" x14ac:dyDescent="0.3">
      <c r="A342">
        <v>14</v>
      </c>
      <c r="B342" s="18">
        <v>46113</v>
      </c>
      <c r="C342" t="s">
        <v>339</v>
      </c>
      <c r="D342" t="s">
        <v>376</v>
      </c>
      <c r="E342">
        <v>1.2804097311139564E-3</v>
      </c>
      <c r="F342">
        <v>1</v>
      </c>
      <c r="G342">
        <v>781</v>
      </c>
    </row>
    <row r="343" spans="1:7" x14ac:dyDescent="0.3">
      <c r="A343">
        <v>13</v>
      </c>
      <c r="B343" s="18">
        <v>46113</v>
      </c>
      <c r="C343" t="s">
        <v>339</v>
      </c>
      <c r="D343" t="s">
        <v>374</v>
      </c>
      <c r="E343">
        <v>8.7837837837837843E-2</v>
      </c>
      <c r="F343">
        <v>13</v>
      </c>
      <c r="G343">
        <v>148</v>
      </c>
    </row>
    <row r="344" spans="1:7" x14ac:dyDescent="0.3">
      <c r="A344">
        <v>3</v>
      </c>
      <c r="B344" s="18">
        <v>46113</v>
      </c>
      <c r="C344" t="s">
        <v>339</v>
      </c>
      <c r="D344" t="s">
        <v>370</v>
      </c>
      <c r="E344">
        <v>1.0260532150776054</v>
      </c>
      <c r="F344">
        <v>1851</v>
      </c>
      <c r="G344">
        <v>1804</v>
      </c>
    </row>
    <row r="345" spans="1:7" x14ac:dyDescent="0.3">
      <c r="A345">
        <v>103</v>
      </c>
      <c r="B345" s="18">
        <v>46113</v>
      </c>
      <c r="C345" t="s">
        <v>339</v>
      </c>
      <c r="D345" t="s">
        <v>365</v>
      </c>
      <c r="E345">
        <v>0</v>
      </c>
    </row>
    <row r="346" spans="1:7" x14ac:dyDescent="0.3">
      <c r="A346">
        <v>5</v>
      </c>
      <c r="B346" s="18">
        <v>46113</v>
      </c>
      <c r="C346" t="s">
        <v>339</v>
      </c>
      <c r="D346" t="s">
        <v>366</v>
      </c>
      <c r="E346">
        <v>21.90909090909091</v>
      </c>
      <c r="F346">
        <v>482</v>
      </c>
      <c r="G346">
        <v>22</v>
      </c>
    </row>
    <row r="347" spans="1:7" x14ac:dyDescent="0.3">
      <c r="A347">
        <v>127</v>
      </c>
      <c r="B347" s="18">
        <v>45992</v>
      </c>
      <c r="C347" t="s">
        <v>339</v>
      </c>
      <c r="D347" t="s">
        <v>357</v>
      </c>
      <c r="E347">
        <v>136</v>
      </c>
    </row>
    <row r="348" spans="1:7" x14ac:dyDescent="0.3">
      <c r="A348">
        <v>37</v>
      </c>
      <c r="B348" s="18">
        <v>45992</v>
      </c>
      <c r="C348" t="s">
        <v>339</v>
      </c>
      <c r="D348" t="s">
        <v>385</v>
      </c>
      <c r="E348">
        <v>0.27868852459016391</v>
      </c>
      <c r="F348">
        <v>34</v>
      </c>
      <c r="G348">
        <v>122</v>
      </c>
    </row>
    <row r="349" spans="1:7" x14ac:dyDescent="0.3">
      <c r="A349">
        <v>105</v>
      </c>
      <c r="B349" s="18">
        <v>45992</v>
      </c>
      <c r="C349" t="s">
        <v>339</v>
      </c>
      <c r="D349" t="s">
        <v>350</v>
      </c>
      <c r="E349">
        <v>97</v>
      </c>
    </row>
    <row r="350" spans="1:7" x14ac:dyDescent="0.3">
      <c r="A350">
        <v>112</v>
      </c>
      <c r="B350" s="18">
        <v>45992</v>
      </c>
      <c r="C350" t="s">
        <v>339</v>
      </c>
      <c r="D350" t="s">
        <v>340</v>
      </c>
      <c r="E350">
        <v>421</v>
      </c>
    </row>
    <row r="351" spans="1:7" x14ac:dyDescent="0.3">
      <c r="A351">
        <v>132</v>
      </c>
      <c r="B351" s="18">
        <v>45992</v>
      </c>
      <c r="C351" t="s">
        <v>339</v>
      </c>
      <c r="D351" t="s">
        <v>359</v>
      </c>
      <c r="E351">
        <v>2</v>
      </c>
    </row>
    <row r="352" spans="1:7" x14ac:dyDescent="0.3">
      <c r="A352">
        <v>129</v>
      </c>
      <c r="B352" s="18">
        <v>45992</v>
      </c>
      <c r="C352" t="s">
        <v>339</v>
      </c>
      <c r="D352" t="s">
        <v>355</v>
      </c>
      <c r="E352">
        <v>106</v>
      </c>
    </row>
    <row r="353" spans="1:7" x14ac:dyDescent="0.3">
      <c r="A353">
        <v>111</v>
      </c>
      <c r="B353" s="18">
        <v>45992</v>
      </c>
      <c r="C353" t="s">
        <v>339</v>
      </c>
      <c r="D353" t="s">
        <v>358</v>
      </c>
      <c r="E353">
        <v>229</v>
      </c>
    </row>
    <row r="354" spans="1:7" x14ac:dyDescent="0.3">
      <c r="A354">
        <v>106</v>
      </c>
      <c r="B354" s="18">
        <v>45992</v>
      </c>
      <c r="C354" t="s">
        <v>339</v>
      </c>
      <c r="D354" t="s">
        <v>360</v>
      </c>
      <c r="E354">
        <v>248</v>
      </c>
    </row>
    <row r="355" spans="1:7" x14ac:dyDescent="0.3">
      <c r="A355">
        <v>110</v>
      </c>
      <c r="B355" s="18">
        <v>45992</v>
      </c>
      <c r="C355" t="s">
        <v>339</v>
      </c>
      <c r="D355" t="s">
        <v>352</v>
      </c>
      <c r="E355">
        <v>99</v>
      </c>
    </row>
    <row r="356" spans="1:7" x14ac:dyDescent="0.3">
      <c r="A356">
        <v>131</v>
      </c>
      <c r="B356" s="18">
        <v>45992</v>
      </c>
      <c r="C356" t="s">
        <v>339</v>
      </c>
      <c r="D356" t="s">
        <v>344</v>
      </c>
      <c r="E356">
        <v>3</v>
      </c>
    </row>
    <row r="357" spans="1:7" x14ac:dyDescent="0.3">
      <c r="A357">
        <v>108</v>
      </c>
      <c r="B357" s="18">
        <v>45992</v>
      </c>
      <c r="C357" t="s">
        <v>339</v>
      </c>
      <c r="D357" t="s">
        <v>342</v>
      </c>
      <c r="E357">
        <v>136</v>
      </c>
    </row>
    <row r="358" spans="1:7" x14ac:dyDescent="0.3">
      <c r="A358">
        <v>128</v>
      </c>
      <c r="B358" s="18">
        <v>45992</v>
      </c>
      <c r="C358" t="s">
        <v>339</v>
      </c>
      <c r="D358" t="s">
        <v>348</v>
      </c>
      <c r="E358">
        <v>13</v>
      </c>
    </row>
    <row r="359" spans="1:7" x14ac:dyDescent="0.3">
      <c r="A359">
        <v>107</v>
      </c>
      <c r="B359" s="18">
        <v>45992</v>
      </c>
      <c r="C359" t="s">
        <v>339</v>
      </c>
      <c r="D359" t="s">
        <v>354</v>
      </c>
      <c r="E359">
        <v>319</v>
      </c>
    </row>
    <row r="360" spans="1:7" x14ac:dyDescent="0.3">
      <c r="A360">
        <v>113</v>
      </c>
      <c r="B360" s="18">
        <v>45992</v>
      </c>
      <c r="C360" t="s">
        <v>339</v>
      </c>
      <c r="D360" t="s">
        <v>345</v>
      </c>
      <c r="E360">
        <v>254</v>
      </c>
    </row>
    <row r="361" spans="1:7" x14ac:dyDescent="0.3">
      <c r="A361">
        <v>114</v>
      </c>
      <c r="B361" s="18">
        <v>45992</v>
      </c>
      <c r="C361" t="s">
        <v>339</v>
      </c>
      <c r="D361" t="s">
        <v>389</v>
      </c>
      <c r="E361">
        <v>366</v>
      </c>
    </row>
    <row r="362" spans="1:7" x14ac:dyDescent="0.3">
      <c r="A362">
        <v>115</v>
      </c>
      <c r="B362" s="18">
        <v>45992</v>
      </c>
      <c r="C362" t="s">
        <v>339</v>
      </c>
      <c r="D362" t="s">
        <v>388</v>
      </c>
      <c r="E362">
        <v>53</v>
      </c>
    </row>
    <row r="363" spans="1:7" x14ac:dyDescent="0.3">
      <c r="A363">
        <v>130</v>
      </c>
      <c r="B363" s="18">
        <v>45992</v>
      </c>
      <c r="C363" t="s">
        <v>339</v>
      </c>
      <c r="D363" t="s">
        <v>343</v>
      </c>
      <c r="E363">
        <v>9</v>
      </c>
    </row>
    <row r="364" spans="1:7" x14ac:dyDescent="0.3">
      <c r="A364">
        <v>133</v>
      </c>
      <c r="B364" s="18">
        <v>45992</v>
      </c>
      <c r="C364" t="s">
        <v>339</v>
      </c>
      <c r="D364" t="s">
        <v>347</v>
      </c>
      <c r="E364">
        <v>0</v>
      </c>
    </row>
    <row r="365" spans="1:7" x14ac:dyDescent="0.3">
      <c r="A365">
        <v>134</v>
      </c>
      <c r="B365" s="18">
        <v>45992</v>
      </c>
      <c r="C365" t="s">
        <v>339</v>
      </c>
      <c r="D365" t="s">
        <v>349</v>
      </c>
      <c r="E365">
        <v>3</v>
      </c>
    </row>
    <row r="366" spans="1:7" x14ac:dyDescent="0.3">
      <c r="A366">
        <v>8</v>
      </c>
      <c r="B366" s="18">
        <v>45992</v>
      </c>
      <c r="C366" t="s">
        <v>339</v>
      </c>
      <c r="D366" t="s">
        <v>369</v>
      </c>
      <c r="E366">
        <v>1</v>
      </c>
      <c r="F366">
        <v>1</v>
      </c>
      <c r="G366">
        <v>1</v>
      </c>
    </row>
    <row r="367" spans="1:7" x14ac:dyDescent="0.3">
      <c r="A367">
        <v>126</v>
      </c>
      <c r="B367" s="18">
        <v>45962</v>
      </c>
      <c r="C367" t="s">
        <v>339</v>
      </c>
      <c r="D367" t="s">
        <v>26</v>
      </c>
      <c r="E367">
        <v>2</v>
      </c>
    </row>
    <row r="368" spans="1:7" x14ac:dyDescent="0.3">
      <c r="A368">
        <v>125</v>
      </c>
      <c r="B368" s="18">
        <v>45962</v>
      </c>
      <c r="C368" t="s">
        <v>339</v>
      </c>
      <c r="D368" t="s">
        <v>25</v>
      </c>
      <c r="E368">
        <v>0</v>
      </c>
    </row>
    <row r="369" spans="1:7" x14ac:dyDescent="0.3">
      <c r="A369">
        <v>124</v>
      </c>
      <c r="B369" s="18">
        <v>45962</v>
      </c>
      <c r="C369" t="s">
        <v>339</v>
      </c>
      <c r="D369" t="s">
        <v>24</v>
      </c>
      <c r="E369">
        <v>0</v>
      </c>
    </row>
    <row r="370" spans="1:7" x14ac:dyDescent="0.3">
      <c r="A370">
        <v>37</v>
      </c>
      <c r="B370" s="18">
        <v>45962</v>
      </c>
      <c r="C370" t="s">
        <v>339</v>
      </c>
      <c r="D370" t="s">
        <v>385</v>
      </c>
      <c r="E370">
        <v>0.33</v>
      </c>
      <c r="F370">
        <v>33</v>
      </c>
      <c r="G370">
        <v>100</v>
      </c>
    </row>
    <row r="371" spans="1:7" x14ac:dyDescent="0.3">
      <c r="A371">
        <v>3</v>
      </c>
      <c r="B371" s="18">
        <v>45992</v>
      </c>
      <c r="C371" t="s">
        <v>339</v>
      </c>
      <c r="D371" t="s">
        <v>370</v>
      </c>
      <c r="E371">
        <v>1.1652800887409871</v>
      </c>
      <c r="F371">
        <v>2101</v>
      </c>
      <c r="G371">
        <v>1803</v>
      </c>
    </row>
    <row r="372" spans="1:7" x14ac:dyDescent="0.3">
      <c r="A372">
        <v>11</v>
      </c>
      <c r="B372" s="18">
        <v>45992</v>
      </c>
      <c r="C372" t="s">
        <v>339</v>
      </c>
      <c r="D372" t="s">
        <v>371</v>
      </c>
      <c r="E372">
        <v>0.76495278069254979</v>
      </c>
      <c r="F372">
        <v>729</v>
      </c>
      <c r="G372">
        <v>953</v>
      </c>
    </row>
    <row r="373" spans="1:7" x14ac:dyDescent="0.3">
      <c r="A373">
        <v>26</v>
      </c>
      <c r="B373" s="18">
        <v>45992</v>
      </c>
      <c r="C373" t="s">
        <v>339</v>
      </c>
      <c r="D373" t="s">
        <v>144</v>
      </c>
      <c r="E373">
        <v>0.69559412550066757</v>
      </c>
      <c r="F373">
        <v>521</v>
      </c>
      <c r="G373">
        <v>749</v>
      </c>
    </row>
    <row r="374" spans="1:7" x14ac:dyDescent="0.3">
      <c r="A374">
        <v>4</v>
      </c>
      <c r="B374" s="18">
        <v>45992</v>
      </c>
      <c r="C374" t="s">
        <v>339</v>
      </c>
      <c r="D374" t="s">
        <v>378</v>
      </c>
      <c r="E374">
        <v>0.76951672862453535</v>
      </c>
      <c r="F374">
        <v>207</v>
      </c>
      <c r="G374">
        <v>269</v>
      </c>
    </row>
    <row r="375" spans="1:7" x14ac:dyDescent="0.3">
      <c r="A375">
        <v>123</v>
      </c>
      <c r="B375" s="18">
        <v>45962</v>
      </c>
      <c r="C375" t="s">
        <v>339</v>
      </c>
      <c r="D375" t="s">
        <v>23</v>
      </c>
      <c r="E375">
        <v>0</v>
      </c>
    </row>
    <row r="376" spans="1:7" x14ac:dyDescent="0.3">
      <c r="A376">
        <v>2</v>
      </c>
      <c r="B376" s="18">
        <v>45992</v>
      </c>
      <c r="C376" t="s">
        <v>339</v>
      </c>
      <c r="D376" t="s">
        <v>375</v>
      </c>
      <c r="E376">
        <v>1.0016666666666667</v>
      </c>
      <c r="F376">
        <v>1803</v>
      </c>
      <c r="G376">
        <v>1800</v>
      </c>
    </row>
    <row r="377" spans="1:7" x14ac:dyDescent="0.3">
      <c r="A377">
        <v>103</v>
      </c>
      <c r="B377" s="18">
        <v>45992</v>
      </c>
      <c r="C377" t="s">
        <v>339</v>
      </c>
      <c r="D377" t="s">
        <v>365</v>
      </c>
      <c r="E377">
        <v>0</v>
      </c>
    </row>
    <row r="378" spans="1:7" x14ac:dyDescent="0.3">
      <c r="A378">
        <v>100</v>
      </c>
      <c r="B378" s="18">
        <v>45992</v>
      </c>
      <c r="C378" t="s">
        <v>339</v>
      </c>
      <c r="D378" t="s">
        <v>373</v>
      </c>
      <c r="E378">
        <v>1</v>
      </c>
    </row>
    <row r="379" spans="1:7" x14ac:dyDescent="0.3">
      <c r="A379">
        <v>27</v>
      </c>
      <c r="B379" s="18">
        <v>45992</v>
      </c>
      <c r="C379" t="s">
        <v>339</v>
      </c>
      <c r="D379" t="s">
        <v>145</v>
      </c>
      <c r="E379">
        <v>0.9058441558441559</v>
      </c>
      <c r="F379">
        <v>279</v>
      </c>
      <c r="G379">
        <v>308</v>
      </c>
    </row>
    <row r="380" spans="1:7" x14ac:dyDescent="0.3">
      <c r="A380">
        <v>102</v>
      </c>
      <c r="B380" s="18">
        <v>45992</v>
      </c>
      <c r="C380" t="s">
        <v>339</v>
      </c>
      <c r="D380" t="s">
        <v>364</v>
      </c>
      <c r="E380">
        <v>0</v>
      </c>
    </row>
    <row r="381" spans="1:7" x14ac:dyDescent="0.3">
      <c r="A381">
        <v>5</v>
      </c>
      <c r="B381" s="18">
        <v>45992</v>
      </c>
      <c r="C381" t="s">
        <v>339</v>
      </c>
      <c r="D381" t="s">
        <v>366</v>
      </c>
      <c r="E381">
        <v>17</v>
      </c>
      <c r="F381">
        <v>340</v>
      </c>
      <c r="G381">
        <v>20</v>
      </c>
    </row>
    <row r="382" spans="1:7" x14ac:dyDescent="0.3">
      <c r="A382">
        <v>101</v>
      </c>
      <c r="B382" s="18">
        <v>45992</v>
      </c>
      <c r="C382" t="s">
        <v>339</v>
      </c>
      <c r="D382" t="s">
        <v>368</v>
      </c>
      <c r="E382">
        <v>1</v>
      </c>
    </row>
    <row r="383" spans="1:7" x14ac:dyDescent="0.3">
      <c r="A383">
        <v>9</v>
      </c>
      <c r="B383" s="18">
        <v>45992</v>
      </c>
      <c r="C383" t="s">
        <v>339</v>
      </c>
      <c r="D383" t="s">
        <v>372</v>
      </c>
      <c r="E383">
        <v>0.61329305135951662</v>
      </c>
      <c r="F383">
        <v>406</v>
      </c>
      <c r="G383">
        <v>662</v>
      </c>
    </row>
    <row r="384" spans="1:7" x14ac:dyDescent="0.3">
      <c r="A384">
        <v>114</v>
      </c>
      <c r="B384" s="18">
        <v>45931</v>
      </c>
      <c r="C384" t="s">
        <v>339</v>
      </c>
      <c r="D384" t="s">
        <v>389</v>
      </c>
      <c r="E384">
        <v>165</v>
      </c>
    </row>
    <row r="385" spans="1:5" x14ac:dyDescent="0.3">
      <c r="A385">
        <v>121</v>
      </c>
      <c r="B385" s="18">
        <v>45931</v>
      </c>
      <c r="C385" t="s">
        <v>339</v>
      </c>
      <c r="D385" t="s">
        <v>21</v>
      </c>
      <c r="E385">
        <v>0</v>
      </c>
    </row>
    <row r="386" spans="1:5" x14ac:dyDescent="0.3">
      <c r="A386">
        <v>129</v>
      </c>
      <c r="B386" s="18">
        <v>45931</v>
      </c>
      <c r="C386" t="s">
        <v>339</v>
      </c>
      <c r="D386" t="s">
        <v>355</v>
      </c>
      <c r="E386">
        <v>45</v>
      </c>
    </row>
    <row r="387" spans="1:5" x14ac:dyDescent="0.3">
      <c r="A387">
        <v>105</v>
      </c>
      <c r="B387" s="18">
        <v>45931</v>
      </c>
      <c r="C387" t="s">
        <v>339</v>
      </c>
      <c r="D387" t="s">
        <v>350</v>
      </c>
      <c r="E387">
        <v>99</v>
      </c>
    </row>
    <row r="388" spans="1:5" x14ac:dyDescent="0.3">
      <c r="A388">
        <v>107</v>
      </c>
      <c r="B388" s="18">
        <v>45931</v>
      </c>
      <c r="C388" t="s">
        <v>339</v>
      </c>
      <c r="D388" t="s">
        <v>354</v>
      </c>
      <c r="E388">
        <v>321</v>
      </c>
    </row>
    <row r="389" spans="1:5" x14ac:dyDescent="0.3">
      <c r="A389">
        <v>115</v>
      </c>
      <c r="B389" s="18">
        <v>45931</v>
      </c>
      <c r="C389" t="s">
        <v>339</v>
      </c>
      <c r="D389" t="s">
        <v>388</v>
      </c>
      <c r="E389">
        <v>53</v>
      </c>
    </row>
    <row r="390" spans="1:5" x14ac:dyDescent="0.3">
      <c r="A390">
        <v>130</v>
      </c>
      <c r="B390" s="18">
        <v>45931</v>
      </c>
      <c r="C390" t="s">
        <v>339</v>
      </c>
      <c r="D390" t="s">
        <v>343</v>
      </c>
      <c r="E390">
        <v>1</v>
      </c>
    </row>
    <row r="391" spans="1:5" x14ac:dyDescent="0.3">
      <c r="A391">
        <v>128</v>
      </c>
      <c r="B391" s="18">
        <v>45931</v>
      </c>
      <c r="C391" t="s">
        <v>339</v>
      </c>
      <c r="D391" t="s">
        <v>348</v>
      </c>
      <c r="E391">
        <v>5</v>
      </c>
    </row>
    <row r="392" spans="1:5" x14ac:dyDescent="0.3">
      <c r="A392">
        <v>131</v>
      </c>
      <c r="B392" s="18">
        <v>45931</v>
      </c>
      <c r="C392" t="s">
        <v>339</v>
      </c>
      <c r="D392" t="s">
        <v>344</v>
      </c>
      <c r="E392">
        <v>1</v>
      </c>
    </row>
    <row r="393" spans="1:5" x14ac:dyDescent="0.3">
      <c r="A393">
        <v>132</v>
      </c>
      <c r="B393" s="18">
        <v>45931</v>
      </c>
      <c r="C393" t="s">
        <v>339</v>
      </c>
      <c r="D393" t="s">
        <v>359</v>
      </c>
      <c r="E393">
        <v>0</v>
      </c>
    </row>
    <row r="394" spans="1:5" x14ac:dyDescent="0.3">
      <c r="A394">
        <v>113</v>
      </c>
      <c r="B394" s="18">
        <v>45931</v>
      </c>
      <c r="C394" t="s">
        <v>339</v>
      </c>
      <c r="D394" t="s">
        <v>345</v>
      </c>
      <c r="E394">
        <v>255</v>
      </c>
    </row>
    <row r="395" spans="1:5" x14ac:dyDescent="0.3">
      <c r="A395">
        <v>120</v>
      </c>
      <c r="B395" s="18">
        <v>45931</v>
      </c>
      <c r="C395" t="s">
        <v>339</v>
      </c>
      <c r="D395" t="s">
        <v>20</v>
      </c>
      <c r="E395">
        <v>165</v>
      </c>
    </row>
    <row r="396" spans="1:5" x14ac:dyDescent="0.3">
      <c r="A396">
        <v>134</v>
      </c>
      <c r="B396" s="18">
        <v>45931</v>
      </c>
      <c r="C396" t="s">
        <v>339</v>
      </c>
      <c r="D396" t="s">
        <v>349</v>
      </c>
      <c r="E396">
        <v>0</v>
      </c>
    </row>
    <row r="397" spans="1:5" x14ac:dyDescent="0.3">
      <c r="A397">
        <v>106</v>
      </c>
      <c r="B397" s="18">
        <v>45931</v>
      </c>
      <c r="C397" t="s">
        <v>339</v>
      </c>
      <c r="D397" t="s">
        <v>360</v>
      </c>
      <c r="E397">
        <v>246</v>
      </c>
    </row>
    <row r="398" spans="1:5" x14ac:dyDescent="0.3">
      <c r="A398">
        <v>108</v>
      </c>
      <c r="B398" s="18">
        <v>45931</v>
      </c>
      <c r="C398" t="s">
        <v>339</v>
      </c>
      <c r="D398" t="s">
        <v>342</v>
      </c>
      <c r="E398">
        <v>136</v>
      </c>
    </row>
    <row r="399" spans="1:5" x14ac:dyDescent="0.3">
      <c r="A399">
        <v>116</v>
      </c>
      <c r="B399" s="18">
        <v>45931</v>
      </c>
      <c r="C399" t="s">
        <v>339</v>
      </c>
      <c r="D399" t="s">
        <v>387</v>
      </c>
      <c r="E399">
        <v>0</v>
      </c>
    </row>
    <row r="400" spans="1:5" x14ac:dyDescent="0.3">
      <c r="A400">
        <v>127</v>
      </c>
      <c r="B400" s="18">
        <v>45931</v>
      </c>
      <c r="C400" t="s">
        <v>339</v>
      </c>
      <c r="D400" t="s">
        <v>357</v>
      </c>
      <c r="E400">
        <v>52</v>
      </c>
    </row>
    <row r="401" spans="1:5" x14ac:dyDescent="0.3">
      <c r="A401">
        <v>122</v>
      </c>
      <c r="B401" s="18">
        <v>45931</v>
      </c>
      <c r="C401" t="s">
        <v>339</v>
      </c>
      <c r="D401" t="s">
        <v>22</v>
      </c>
      <c r="E401">
        <v>0</v>
      </c>
    </row>
    <row r="402" spans="1:5" x14ac:dyDescent="0.3">
      <c r="A402">
        <v>133</v>
      </c>
      <c r="B402" s="18">
        <v>45931</v>
      </c>
      <c r="C402" t="s">
        <v>339</v>
      </c>
      <c r="D402" t="s">
        <v>347</v>
      </c>
      <c r="E402">
        <v>0</v>
      </c>
    </row>
    <row r="403" spans="1:5" x14ac:dyDescent="0.3">
      <c r="A403">
        <v>133</v>
      </c>
      <c r="B403" s="18">
        <v>46143</v>
      </c>
      <c r="C403" t="s">
        <v>339</v>
      </c>
      <c r="D403" t="s">
        <v>347</v>
      </c>
      <c r="E403">
        <v>0</v>
      </c>
    </row>
    <row r="404" spans="1:5" x14ac:dyDescent="0.3">
      <c r="A404">
        <v>134</v>
      </c>
      <c r="B404" s="18">
        <v>46143</v>
      </c>
      <c r="C404" t="s">
        <v>339</v>
      </c>
      <c r="D404" t="s">
        <v>349</v>
      </c>
      <c r="E404">
        <v>3</v>
      </c>
    </row>
    <row r="405" spans="1:5" x14ac:dyDescent="0.3">
      <c r="A405">
        <v>113</v>
      </c>
      <c r="B405" s="18">
        <v>46143</v>
      </c>
      <c r="C405" t="s">
        <v>339</v>
      </c>
      <c r="D405" t="s">
        <v>345</v>
      </c>
      <c r="E405">
        <v>256</v>
      </c>
    </row>
    <row r="406" spans="1:5" x14ac:dyDescent="0.3">
      <c r="A406">
        <v>127</v>
      </c>
      <c r="B406" s="18">
        <v>46143</v>
      </c>
      <c r="C406" t="s">
        <v>339</v>
      </c>
      <c r="D406" t="s">
        <v>357</v>
      </c>
      <c r="E406">
        <v>186</v>
      </c>
    </row>
    <row r="407" spans="1:5" x14ac:dyDescent="0.3">
      <c r="A407">
        <v>131</v>
      </c>
      <c r="B407" s="18">
        <v>46143</v>
      </c>
      <c r="C407" t="s">
        <v>339</v>
      </c>
      <c r="D407" t="s">
        <v>344</v>
      </c>
      <c r="E407">
        <v>10</v>
      </c>
    </row>
    <row r="408" spans="1:5" x14ac:dyDescent="0.3">
      <c r="A408">
        <v>111</v>
      </c>
      <c r="B408" s="18">
        <v>46143</v>
      </c>
      <c r="C408" t="s">
        <v>339</v>
      </c>
      <c r="D408" t="s">
        <v>358</v>
      </c>
      <c r="E408">
        <v>222</v>
      </c>
    </row>
    <row r="409" spans="1:5" x14ac:dyDescent="0.3">
      <c r="A409">
        <v>108</v>
      </c>
      <c r="B409" s="18">
        <v>46143</v>
      </c>
      <c r="C409" t="s">
        <v>339</v>
      </c>
      <c r="D409" t="s">
        <v>342</v>
      </c>
      <c r="E409">
        <v>139</v>
      </c>
    </row>
    <row r="410" spans="1:5" x14ac:dyDescent="0.3">
      <c r="A410">
        <v>104</v>
      </c>
      <c r="B410" s="18">
        <v>46143</v>
      </c>
      <c r="C410" t="s">
        <v>339</v>
      </c>
      <c r="D410" t="s">
        <v>346</v>
      </c>
      <c r="E410">
        <v>1</v>
      </c>
    </row>
    <row r="411" spans="1:5" x14ac:dyDescent="0.3">
      <c r="A411">
        <v>115</v>
      </c>
      <c r="B411" s="18">
        <v>46143</v>
      </c>
      <c r="C411" t="s">
        <v>339</v>
      </c>
      <c r="D411" t="s">
        <v>388</v>
      </c>
      <c r="E411">
        <v>44</v>
      </c>
    </row>
    <row r="412" spans="1:5" x14ac:dyDescent="0.3">
      <c r="A412">
        <v>120</v>
      </c>
      <c r="B412" s="18">
        <v>46143</v>
      </c>
      <c r="C412" t="s">
        <v>339</v>
      </c>
      <c r="D412" t="s">
        <v>20</v>
      </c>
      <c r="E412">
        <v>481</v>
      </c>
    </row>
    <row r="413" spans="1:5" x14ac:dyDescent="0.3">
      <c r="A413">
        <v>105</v>
      </c>
      <c r="B413" s="18">
        <v>46143</v>
      </c>
      <c r="C413" t="s">
        <v>339</v>
      </c>
      <c r="D413" t="s">
        <v>350</v>
      </c>
      <c r="E413">
        <v>94</v>
      </c>
    </row>
    <row r="414" spans="1:5" x14ac:dyDescent="0.3">
      <c r="A414">
        <v>116</v>
      </c>
      <c r="B414" s="18">
        <v>46143</v>
      </c>
      <c r="C414" t="s">
        <v>339</v>
      </c>
      <c r="D414" t="s">
        <v>387</v>
      </c>
      <c r="E414">
        <v>3</v>
      </c>
    </row>
    <row r="415" spans="1:5" x14ac:dyDescent="0.3">
      <c r="A415">
        <v>106</v>
      </c>
      <c r="B415" s="18">
        <v>46143</v>
      </c>
      <c r="C415" t="s">
        <v>339</v>
      </c>
      <c r="D415" t="s">
        <v>360</v>
      </c>
      <c r="E415">
        <v>247</v>
      </c>
    </row>
    <row r="416" spans="1:5" x14ac:dyDescent="0.3">
      <c r="A416">
        <v>110</v>
      </c>
      <c r="B416" s="18">
        <v>46143</v>
      </c>
      <c r="C416" t="s">
        <v>339</v>
      </c>
      <c r="D416" t="s">
        <v>352</v>
      </c>
      <c r="E416">
        <v>97</v>
      </c>
    </row>
    <row r="417" spans="1:5" x14ac:dyDescent="0.3">
      <c r="A417">
        <v>129</v>
      </c>
      <c r="B417" s="18">
        <v>46143</v>
      </c>
      <c r="C417" t="s">
        <v>339</v>
      </c>
      <c r="D417" t="s">
        <v>355</v>
      </c>
      <c r="E417">
        <v>111</v>
      </c>
    </row>
    <row r="418" spans="1:5" x14ac:dyDescent="0.3">
      <c r="A418">
        <v>114</v>
      </c>
      <c r="B418" s="18">
        <v>46143</v>
      </c>
      <c r="C418" t="s">
        <v>339</v>
      </c>
      <c r="D418" t="s">
        <v>389</v>
      </c>
      <c r="E418">
        <v>481</v>
      </c>
    </row>
    <row r="419" spans="1:5" x14ac:dyDescent="0.3">
      <c r="A419">
        <v>107</v>
      </c>
      <c r="B419" s="18">
        <v>46143</v>
      </c>
      <c r="C419" t="s">
        <v>339</v>
      </c>
      <c r="D419" t="s">
        <v>354</v>
      </c>
      <c r="E419">
        <v>322</v>
      </c>
    </row>
    <row r="420" spans="1:5" x14ac:dyDescent="0.3">
      <c r="A420">
        <v>130</v>
      </c>
      <c r="B420" s="18">
        <v>46143</v>
      </c>
      <c r="C420" t="s">
        <v>339</v>
      </c>
      <c r="D420" t="s">
        <v>343</v>
      </c>
      <c r="E420">
        <v>15</v>
      </c>
    </row>
    <row r="421" spans="1:5" x14ac:dyDescent="0.3">
      <c r="A421">
        <v>132</v>
      </c>
      <c r="B421" s="18">
        <v>46143</v>
      </c>
      <c r="C421" t="s">
        <v>339</v>
      </c>
      <c r="D421" t="s">
        <v>359</v>
      </c>
      <c r="E421">
        <v>0</v>
      </c>
    </row>
    <row r="422" spans="1:5" x14ac:dyDescent="0.3">
      <c r="A422">
        <v>128</v>
      </c>
      <c r="B422" s="18">
        <v>46143</v>
      </c>
      <c r="C422" t="s">
        <v>339</v>
      </c>
      <c r="D422" t="s">
        <v>348</v>
      </c>
      <c r="E422">
        <v>47</v>
      </c>
    </row>
    <row r="423" spans="1:5" x14ac:dyDescent="0.3">
      <c r="A423">
        <v>115</v>
      </c>
      <c r="B423" s="18">
        <v>45901</v>
      </c>
      <c r="C423" t="s">
        <v>339</v>
      </c>
      <c r="D423" t="s">
        <v>388</v>
      </c>
      <c r="E423">
        <v>94</v>
      </c>
    </row>
    <row r="424" spans="1:5" x14ac:dyDescent="0.3">
      <c r="A424">
        <v>124</v>
      </c>
      <c r="B424" s="18">
        <v>45901</v>
      </c>
      <c r="C424" t="s">
        <v>339</v>
      </c>
      <c r="D424" t="s">
        <v>24</v>
      </c>
      <c r="E424">
        <v>0</v>
      </c>
    </row>
    <row r="425" spans="1:5" x14ac:dyDescent="0.3">
      <c r="A425">
        <v>128</v>
      </c>
      <c r="B425" s="18">
        <v>45901</v>
      </c>
      <c r="C425" t="s">
        <v>339</v>
      </c>
      <c r="D425" t="s">
        <v>348</v>
      </c>
      <c r="E425">
        <v>37</v>
      </c>
    </row>
    <row r="426" spans="1:5" x14ac:dyDescent="0.3">
      <c r="A426">
        <v>121</v>
      </c>
      <c r="B426" s="18">
        <v>45901</v>
      </c>
      <c r="C426" t="s">
        <v>339</v>
      </c>
      <c r="D426" t="s">
        <v>21</v>
      </c>
      <c r="E426">
        <v>0</v>
      </c>
    </row>
    <row r="427" spans="1:5" x14ac:dyDescent="0.3">
      <c r="A427">
        <v>131</v>
      </c>
      <c r="B427" s="18">
        <v>45901</v>
      </c>
      <c r="C427" t="s">
        <v>339</v>
      </c>
      <c r="D427" t="s">
        <v>344</v>
      </c>
      <c r="E427">
        <v>0</v>
      </c>
    </row>
    <row r="428" spans="1:5" x14ac:dyDescent="0.3">
      <c r="A428">
        <v>126</v>
      </c>
      <c r="B428" s="18">
        <v>45901</v>
      </c>
      <c r="C428" t="s">
        <v>339</v>
      </c>
      <c r="D428" t="s">
        <v>26</v>
      </c>
      <c r="E428">
        <v>3</v>
      </c>
    </row>
    <row r="429" spans="1:5" x14ac:dyDescent="0.3">
      <c r="A429">
        <v>123</v>
      </c>
      <c r="B429" s="18">
        <v>45901</v>
      </c>
      <c r="C429" t="s">
        <v>339</v>
      </c>
      <c r="D429" t="s">
        <v>23</v>
      </c>
      <c r="E429">
        <v>0</v>
      </c>
    </row>
    <row r="430" spans="1:5" x14ac:dyDescent="0.3">
      <c r="A430">
        <v>133</v>
      </c>
      <c r="B430" s="18">
        <v>45901</v>
      </c>
      <c r="C430" t="s">
        <v>339</v>
      </c>
      <c r="D430" t="s">
        <v>347</v>
      </c>
      <c r="E430">
        <v>0</v>
      </c>
    </row>
    <row r="431" spans="1:5" x14ac:dyDescent="0.3">
      <c r="A431">
        <v>114</v>
      </c>
      <c r="B431" s="18">
        <v>45901</v>
      </c>
      <c r="C431" t="s">
        <v>339</v>
      </c>
      <c r="D431" t="s">
        <v>389</v>
      </c>
      <c r="E431">
        <v>447</v>
      </c>
    </row>
    <row r="432" spans="1:5" x14ac:dyDescent="0.3">
      <c r="A432">
        <v>108</v>
      </c>
      <c r="B432" s="18">
        <v>45901</v>
      </c>
      <c r="C432" t="s">
        <v>339</v>
      </c>
      <c r="D432" t="s">
        <v>342</v>
      </c>
      <c r="E432">
        <v>134</v>
      </c>
    </row>
    <row r="433" spans="1:7" x14ac:dyDescent="0.3">
      <c r="A433">
        <v>120</v>
      </c>
      <c r="B433" s="18">
        <v>45901</v>
      </c>
      <c r="C433" t="s">
        <v>339</v>
      </c>
      <c r="D433" t="s">
        <v>20</v>
      </c>
      <c r="E433">
        <v>447</v>
      </c>
    </row>
    <row r="434" spans="1:7" x14ac:dyDescent="0.3">
      <c r="A434">
        <v>129</v>
      </c>
      <c r="B434" s="18">
        <v>45901</v>
      </c>
      <c r="C434" t="s">
        <v>339</v>
      </c>
      <c r="D434" t="s">
        <v>355</v>
      </c>
      <c r="E434">
        <v>163</v>
      </c>
    </row>
    <row r="435" spans="1:7" x14ac:dyDescent="0.3">
      <c r="A435">
        <v>132</v>
      </c>
      <c r="B435" s="18">
        <v>45901</v>
      </c>
      <c r="C435" t="s">
        <v>339</v>
      </c>
      <c r="D435" t="s">
        <v>359</v>
      </c>
      <c r="E435">
        <v>0</v>
      </c>
    </row>
    <row r="436" spans="1:7" x14ac:dyDescent="0.3">
      <c r="A436">
        <v>127</v>
      </c>
      <c r="B436" s="18">
        <v>45901</v>
      </c>
      <c r="C436" t="s">
        <v>339</v>
      </c>
      <c r="D436" t="s">
        <v>357</v>
      </c>
      <c r="E436">
        <v>208</v>
      </c>
    </row>
    <row r="437" spans="1:7" x14ac:dyDescent="0.3">
      <c r="A437">
        <v>116</v>
      </c>
      <c r="B437" s="18">
        <v>45901</v>
      </c>
      <c r="C437" t="s">
        <v>339</v>
      </c>
      <c r="D437" t="s">
        <v>387</v>
      </c>
      <c r="E437">
        <v>2</v>
      </c>
    </row>
    <row r="438" spans="1:7" x14ac:dyDescent="0.3">
      <c r="A438">
        <v>134</v>
      </c>
      <c r="B438" s="18">
        <v>45901</v>
      </c>
      <c r="C438" t="s">
        <v>339</v>
      </c>
      <c r="D438" t="s">
        <v>349</v>
      </c>
      <c r="E438">
        <v>1</v>
      </c>
    </row>
    <row r="439" spans="1:7" x14ac:dyDescent="0.3">
      <c r="A439">
        <v>125</v>
      </c>
      <c r="B439" s="18">
        <v>45901</v>
      </c>
      <c r="C439" t="s">
        <v>339</v>
      </c>
      <c r="D439" t="s">
        <v>25</v>
      </c>
      <c r="E439">
        <v>0</v>
      </c>
    </row>
    <row r="440" spans="1:7" x14ac:dyDescent="0.3">
      <c r="A440">
        <v>130</v>
      </c>
      <c r="B440" s="18">
        <v>45901</v>
      </c>
      <c r="C440" t="s">
        <v>339</v>
      </c>
      <c r="D440" t="s">
        <v>343</v>
      </c>
      <c r="E440">
        <v>7</v>
      </c>
    </row>
    <row r="441" spans="1:7" x14ac:dyDescent="0.3">
      <c r="A441">
        <v>122</v>
      </c>
      <c r="B441" s="18">
        <v>45901</v>
      </c>
      <c r="C441" t="s">
        <v>339</v>
      </c>
      <c r="D441" t="s">
        <v>22</v>
      </c>
      <c r="E441">
        <v>0</v>
      </c>
    </row>
    <row r="442" spans="1:7" x14ac:dyDescent="0.3">
      <c r="A442">
        <v>14</v>
      </c>
      <c r="B442" s="18">
        <v>46174</v>
      </c>
      <c r="C442" t="s">
        <v>339</v>
      </c>
      <c r="D442" t="s">
        <v>376</v>
      </c>
      <c r="E442">
        <v>1.2738853503184713E-3</v>
      </c>
      <c r="F442">
        <v>1</v>
      </c>
      <c r="G442">
        <v>785</v>
      </c>
    </row>
    <row r="443" spans="1:7" x14ac:dyDescent="0.3">
      <c r="A443">
        <v>31</v>
      </c>
      <c r="B443" s="18">
        <v>46174</v>
      </c>
      <c r="C443" t="s">
        <v>339</v>
      </c>
      <c r="D443" t="s">
        <v>361</v>
      </c>
      <c r="E443">
        <v>0.97872340425531912</v>
      </c>
      <c r="F443">
        <v>276</v>
      </c>
      <c r="G443">
        <v>282</v>
      </c>
    </row>
    <row r="444" spans="1:7" x14ac:dyDescent="0.3">
      <c r="A444">
        <v>25</v>
      </c>
      <c r="B444" s="18">
        <v>46174</v>
      </c>
      <c r="C444" t="s">
        <v>339</v>
      </c>
      <c r="D444" t="s">
        <v>392</v>
      </c>
      <c r="E444">
        <v>0</v>
      </c>
      <c r="F444">
        <v>0</v>
      </c>
      <c r="G444">
        <v>1</v>
      </c>
    </row>
    <row r="445" spans="1:7" x14ac:dyDescent="0.3">
      <c r="A445">
        <v>11</v>
      </c>
      <c r="B445" s="18">
        <v>46174</v>
      </c>
      <c r="C445" t="s">
        <v>339</v>
      </c>
      <c r="D445" t="s">
        <v>371</v>
      </c>
      <c r="E445">
        <v>0.89053591790193842</v>
      </c>
      <c r="F445">
        <v>781</v>
      </c>
      <c r="G445">
        <v>877</v>
      </c>
    </row>
    <row r="446" spans="1:7" x14ac:dyDescent="0.3">
      <c r="A446">
        <v>27</v>
      </c>
      <c r="B446" s="18">
        <v>46174</v>
      </c>
      <c r="C446" t="s">
        <v>339</v>
      </c>
      <c r="D446" t="s">
        <v>145</v>
      </c>
      <c r="E446">
        <v>0.95238095238095233</v>
      </c>
      <c r="F446">
        <v>300</v>
      </c>
      <c r="G446">
        <v>315</v>
      </c>
    </row>
    <row r="447" spans="1:7" x14ac:dyDescent="0.3">
      <c r="A447">
        <v>18</v>
      </c>
      <c r="B447" s="18">
        <v>46174</v>
      </c>
      <c r="C447" t="s">
        <v>339</v>
      </c>
      <c r="D447" t="s">
        <v>381</v>
      </c>
      <c r="E447">
        <v>0</v>
      </c>
      <c r="F447">
        <v>0</v>
      </c>
      <c r="G447">
        <v>29</v>
      </c>
    </row>
    <row r="448" spans="1:7" x14ac:dyDescent="0.3">
      <c r="A448">
        <v>30</v>
      </c>
      <c r="B448" s="18">
        <v>46174</v>
      </c>
      <c r="C448" t="s">
        <v>339</v>
      </c>
      <c r="D448" t="s">
        <v>390</v>
      </c>
      <c r="E448">
        <v>0.98522167487684731</v>
      </c>
      <c r="F448">
        <v>200</v>
      </c>
      <c r="G448">
        <v>203</v>
      </c>
    </row>
    <row r="449" spans="1:7" x14ac:dyDescent="0.3">
      <c r="A449">
        <v>26</v>
      </c>
      <c r="B449" s="18">
        <v>46174</v>
      </c>
      <c r="C449" t="s">
        <v>339</v>
      </c>
      <c r="D449" t="s">
        <v>144</v>
      </c>
      <c r="E449">
        <v>0.8849028400597907</v>
      </c>
      <c r="F449">
        <v>592</v>
      </c>
      <c r="G449">
        <v>669</v>
      </c>
    </row>
    <row r="450" spans="1:7" x14ac:dyDescent="0.3">
      <c r="A450">
        <v>17</v>
      </c>
      <c r="B450" s="18">
        <v>46174</v>
      </c>
      <c r="C450" t="s">
        <v>339</v>
      </c>
      <c r="D450" t="s">
        <v>384</v>
      </c>
      <c r="E450">
        <v>1.5228426395939087E-2</v>
      </c>
      <c r="F450">
        <v>3</v>
      </c>
      <c r="G450">
        <v>197</v>
      </c>
    </row>
    <row r="451" spans="1:7" x14ac:dyDescent="0.3">
      <c r="A451">
        <v>8</v>
      </c>
      <c r="B451" s="18">
        <v>46174</v>
      </c>
      <c r="C451" t="s">
        <v>339</v>
      </c>
      <c r="D451" t="s">
        <v>369</v>
      </c>
      <c r="E451">
        <v>1</v>
      </c>
      <c r="F451">
        <v>1</v>
      </c>
      <c r="G451">
        <v>1</v>
      </c>
    </row>
    <row r="452" spans="1:7" x14ac:dyDescent="0.3">
      <c r="A452">
        <v>10</v>
      </c>
      <c r="B452" s="18">
        <v>46174</v>
      </c>
      <c r="C452" t="s">
        <v>339</v>
      </c>
      <c r="D452" t="s">
        <v>377</v>
      </c>
      <c r="E452">
        <v>0.68842729970326411</v>
      </c>
      <c r="F452">
        <v>232</v>
      </c>
      <c r="G452">
        <v>337</v>
      </c>
    </row>
    <row r="453" spans="1:7" x14ac:dyDescent="0.3">
      <c r="A453">
        <v>23</v>
      </c>
      <c r="B453" s="18">
        <v>46174</v>
      </c>
      <c r="C453" t="s">
        <v>339</v>
      </c>
      <c r="D453" t="s">
        <v>383</v>
      </c>
      <c r="E453">
        <v>9.6079514080618447E-2</v>
      </c>
      <c r="F453">
        <v>174</v>
      </c>
      <c r="G453">
        <v>1811</v>
      </c>
    </row>
    <row r="454" spans="1:7" x14ac:dyDescent="0.3">
      <c r="A454">
        <v>13</v>
      </c>
      <c r="B454" s="18">
        <v>46174</v>
      </c>
      <c r="C454" t="s">
        <v>339</v>
      </c>
      <c r="D454" t="s">
        <v>374</v>
      </c>
      <c r="E454">
        <v>8.4967320261437912E-2</v>
      </c>
      <c r="F454">
        <v>13</v>
      </c>
      <c r="G454">
        <v>153</v>
      </c>
    </row>
    <row r="455" spans="1:7" x14ac:dyDescent="0.3">
      <c r="A455">
        <v>16</v>
      </c>
      <c r="B455" s="18">
        <v>46174</v>
      </c>
      <c r="C455" t="s">
        <v>339</v>
      </c>
      <c r="D455" t="s">
        <v>380</v>
      </c>
      <c r="E455">
        <v>0.50383631713554988</v>
      </c>
      <c r="F455">
        <v>197</v>
      </c>
      <c r="G455">
        <v>391</v>
      </c>
    </row>
    <row r="456" spans="1:7" x14ac:dyDescent="0.3">
      <c r="A456">
        <v>15</v>
      </c>
      <c r="B456" s="18">
        <v>46174</v>
      </c>
      <c r="C456" t="s">
        <v>339</v>
      </c>
      <c r="D456" t="s">
        <v>379</v>
      </c>
      <c r="E456">
        <v>0</v>
      </c>
      <c r="F456">
        <v>0</v>
      </c>
      <c r="G456">
        <v>1</v>
      </c>
    </row>
    <row r="457" spans="1:7" x14ac:dyDescent="0.3">
      <c r="A457">
        <v>20</v>
      </c>
      <c r="B457" s="18">
        <v>46174</v>
      </c>
      <c r="C457" t="s">
        <v>339</v>
      </c>
      <c r="D457" t="s">
        <v>391</v>
      </c>
      <c r="E457">
        <v>0</v>
      </c>
      <c r="F457">
        <v>0</v>
      </c>
      <c r="G457">
        <v>2</v>
      </c>
    </row>
    <row r="458" spans="1:7" x14ac:dyDescent="0.3">
      <c r="A458">
        <v>12</v>
      </c>
      <c r="B458" s="18">
        <v>46174</v>
      </c>
      <c r="C458" t="s">
        <v>339</v>
      </c>
      <c r="D458" t="s">
        <v>367</v>
      </c>
      <c r="E458">
        <v>0.41803278688524592</v>
      </c>
      <c r="F458">
        <v>153</v>
      </c>
      <c r="G458">
        <v>366</v>
      </c>
    </row>
    <row r="459" spans="1:7" x14ac:dyDescent="0.3">
      <c r="A459">
        <v>24</v>
      </c>
      <c r="B459" s="18">
        <v>46174</v>
      </c>
      <c r="C459" t="s">
        <v>339</v>
      </c>
      <c r="D459" t="s">
        <v>382</v>
      </c>
      <c r="E459">
        <v>0.95977011494252873</v>
      </c>
      <c r="F459">
        <v>167</v>
      </c>
      <c r="G459">
        <v>174</v>
      </c>
    </row>
    <row r="460" spans="1:7" x14ac:dyDescent="0.3">
      <c r="A460">
        <v>28</v>
      </c>
      <c r="B460" s="18">
        <v>46174</v>
      </c>
      <c r="C460" t="s">
        <v>339</v>
      </c>
      <c r="D460" t="s">
        <v>393</v>
      </c>
      <c r="E460">
        <v>0.97821681864235055</v>
      </c>
      <c r="F460">
        <v>1931</v>
      </c>
      <c r="G460">
        <v>1974</v>
      </c>
    </row>
    <row r="461" spans="1:7" x14ac:dyDescent="0.3">
      <c r="A461">
        <v>9</v>
      </c>
      <c r="B461" s="18">
        <v>46174</v>
      </c>
      <c r="C461" t="s">
        <v>339</v>
      </c>
      <c r="D461" t="s">
        <v>372</v>
      </c>
      <c r="E461">
        <v>0.752411575562701</v>
      </c>
      <c r="F461">
        <v>468</v>
      </c>
      <c r="G461">
        <v>622</v>
      </c>
    </row>
    <row r="462" spans="1:7" x14ac:dyDescent="0.3">
      <c r="A462">
        <v>34</v>
      </c>
      <c r="B462" s="18">
        <v>46174</v>
      </c>
      <c r="C462" t="s">
        <v>339</v>
      </c>
      <c r="D462" t="s">
        <v>353</v>
      </c>
      <c r="E462">
        <v>0.99439601494396013</v>
      </c>
      <c r="F462">
        <v>1597</v>
      </c>
      <c r="G462">
        <v>1606</v>
      </c>
    </row>
    <row r="463" spans="1:7" x14ac:dyDescent="0.3">
      <c r="A463">
        <v>131</v>
      </c>
      <c r="B463" s="18">
        <v>45870</v>
      </c>
      <c r="C463" t="s">
        <v>339</v>
      </c>
      <c r="D463" t="s">
        <v>344</v>
      </c>
      <c r="E463">
        <v>0</v>
      </c>
    </row>
    <row r="464" spans="1:7" x14ac:dyDescent="0.3">
      <c r="A464">
        <v>128</v>
      </c>
      <c r="B464" s="18">
        <v>45870</v>
      </c>
      <c r="C464" t="s">
        <v>339</v>
      </c>
      <c r="D464" t="s">
        <v>348</v>
      </c>
      <c r="E464">
        <v>19</v>
      </c>
    </row>
    <row r="465" spans="1:7" x14ac:dyDescent="0.3">
      <c r="A465">
        <v>129</v>
      </c>
      <c r="B465" s="18">
        <v>45870</v>
      </c>
      <c r="C465" t="s">
        <v>339</v>
      </c>
      <c r="D465" t="s">
        <v>355</v>
      </c>
      <c r="E465">
        <v>225</v>
      </c>
    </row>
    <row r="466" spans="1:7" x14ac:dyDescent="0.3">
      <c r="A466">
        <v>30</v>
      </c>
      <c r="B466" s="18">
        <v>45870</v>
      </c>
      <c r="C466" t="s">
        <v>339</v>
      </c>
      <c r="D466" t="s">
        <v>390</v>
      </c>
      <c r="E466">
        <v>0.98666666666666669</v>
      </c>
      <c r="F466">
        <v>222</v>
      </c>
      <c r="G466">
        <v>225</v>
      </c>
    </row>
    <row r="467" spans="1:7" x14ac:dyDescent="0.3">
      <c r="A467">
        <v>126</v>
      </c>
      <c r="B467" s="18">
        <v>45870</v>
      </c>
      <c r="C467" t="s">
        <v>339</v>
      </c>
      <c r="D467" t="s">
        <v>26</v>
      </c>
      <c r="E467">
        <v>7</v>
      </c>
    </row>
    <row r="468" spans="1:7" x14ac:dyDescent="0.3">
      <c r="A468">
        <v>125</v>
      </c>
      <c r="B468" s="18">
        <v>45870</v>
      </c>
      <c r="C468" t="s">
        <v>339</v>
      </c>
      <c r="D468" t="s">
        <v>25</v>
      </c>
      <c r="E468">
        <v>0</v>
      </c>
    </row>
    <row r="469" spans="1:7" x14ac:dyDescent="0.3">
      <c r="A469">
        <v>37</v>
      </c>
      <c r="B469" s="18">
        <v>46023</v>
      </c>
      <c r="C469" t="s">
        <v>339</v>
      </c>
      <c r="D469" t="s">
        <v>385</v>
      </c>
      <c r="E469">
        <v>0.27027027027027029</v>
      </c>
      <c r="F469">
        <v>30</v>
      </c>
      <c r="G469">
        <v>111</v>
      </c>
    </row>
    <row r="470" spans="1:7" x14ac:dyDescent="0.3">
      <c r="A470">
        <v>123</v>
      </c>
      <c r="B470" s="18">
        <v>45870</v>
      </c>
      <c r="C470" t="s">
        <v>339</v>
      </c>
      <c r="D470" t="s">
        <v>23</v>
      </c>
      <c r="E470">
        <v>0</v>
      </c>
    </row>
    <row r="471" spans="1:7" x14ac:dyDescent="0.3">
      <c r="A471">
        <v>111</v>
      </c>
      <c r="B471" s="18">
        <v>46023</v>
      </c>
      <c r="C471" t="s">
        <v>339</v>
      </c>
      <c r="D471" t="s">
        <v>358</v>
      </c>
      <c r="E471">
        <v>229</v>
      </c>
    </row>
    <row r="472" spans="1:7" x14ac:dyDescent="0.3">
      <c r="A472">
        <v>133</v>
      </c>
      <c r="B472" s="18">
        <v>45870</v>
      </c>
      <c r="C472" t="s">
        <v>339</v>
      </c>
      <c r="D472" t="s">
        <v>347</v>
      </c>
      <c r="E472">
        <v>0</v>
      </c>
    </row>
    <row r="473" spans="1:7" x14ac:dyDescent="0.3">
      <c r="A473">
        <v>134</v>
      </c>
      <c r="B473" s="18">
        <v>45870</v>
      </c>
      <c r="C473" t="s">
        <v>339</v>
      </c>
      <c r="D473" t="s">
        <v>349</v>
      </c>
      <c r="E473">
        <v>2</v>
      </c>
    </row>
    <row r="474" spans="1:7" x14ac:dyDescent="0.3">
      <c r="A474">
        <v>36</v>
      </c>
      <c r="B474" s="18">
        <v>46023</v>
      </c>
      <c r="C474" t="s">
        <v>339</v>
      </c>
      <c r="D474" t="s">
        <v>351</v>
      </c>
      <c r="E474">
        <v>0.98947368421052628</v>
      </c>
      <c r="F474">
        <v>1786</v>
      </c>
      <c r="G474">
        <v>1805</v>
      </c>
    </row>
    <row r="475" spans="1:7" x14ac:dyDescent="0.3">
      <c r="A475">
        <v>127</v>
      </c>
      <c r="B475" s="18">
        <v>45870</v>
      </c>
      <c r="C475" t="s">
        <v>339</v>
      </c>
      <c r="D475" t="s">
        <v>357</v>
      </c>
      <c r="E475">
        <v>264</v>
      </c>
    </row>
    <row r="476" spans="1:7" x14ac:dyDescent="0.3">
      <c r="A476">
        <v>132</v>
      </c>
      <c r="B476" s="18">
        <v>45870</v>
      </c>
      <c r="C476" t="s">
        <v>339</v>
      </c>
      <c r="D476" t="s">
        <v>359</v>
      </c>
      <c r="E476">
        <v>0</v>
      </c>
    </row>
    <row r="477" spans="1:7" x14ac:dyDescent="0.3">
      <c r="A477">
        <v>35</v>
      </c>
      <c r="B477" s="18">
        <v>46023</v>
      </c>
      <c r="C477" t="s">
        <v>339</v>
      </c>
      <c r="D477" t="s">
        <v>341</v>
      </c>
      <c r="E477">
        <v>0.72680412371134018</v>
      </c>
      <c r="F477">
        <v>141</v>
      </c>
      <c r="G477">
        <v>194</v>
      </c>
    </row>
    <row r="478" spans="1:7" x14ac:dyDescent="0.3">
      <c r="A478">
        <v>130</v>
      </c>
      <c r="B478" s="18">
        <v>45870</v>
      </c>
      <c r="C478" t="s">
        <v>339</v>
      </c>
      <c r="D478" t="s">
        <v>343</v>
      </c>
      <c r="E478">
        <v>18</v>
      </c>
    </row>
    <row r="479" spans="1:7" x14ac:dyDescent="0.3">
      <c r="A479">
        <v>20</v>
      </c>
      <c r="B479" s="18">
        <v>45870</v>
      </c>
      <c r="C479" t="s">
        <v>339</v>
      </c>
      <c r="D479" t="s">
        <v>391</v>
      </c>
      <c r="E479">
        <v>0</v>
      </c>
      <c r="F479">
        <v>0</v>
      </c>
      <c r="G479">
        <v>2</v>
      </c>
    </row>
    <row r="480" spans="1:7" x14ac:dyDescent="0.3">
      <c r="A480">
        <v>124</v>
      </c>
      <c r="B480" s="18">
        <v>45870</v>
      </c>
      <c r="C480" t="s">
        <v>339</v>
      </c>
      <c r="D480" t="s">
        <v>24</v>
      </c>
      <c r="E480">
        <v>0</v>
      </c>
    </row>
    <row r="481" spans="1:7" x14ac:dyDescent="0.3">
      <c r="A481">
        <v>28</v>
      </c>
      <c r="B481" s="18">
        <v>45870</v>
      </c>
      <c r="C481" t="s">
        <v>339</v>
      </c>
      <c r="D481" t="s">
        <v>393</v>
      </c>
      <c r="E481">
        <v>0.97926150733434492</v>
      </c>
      <c r="F481">
        <v>1936</v>
      </c>
      <c r="G481">
        <v>1977</v>
      </c>
    </row>
    <row r="482" spans="1:7" x14ac:dyDescent="0.3">
      <c r="A482">
        <v>106</v>
      </c>
      <c r="B482" s="18">
        <v>45962</v>
      </c>
      <c r="C482" t="s">
        <v>339</v>
      </c>
      <c r="D482" t="s">
        <v>360</v>
      </c>
      <c r="E482">
        <v>248</v>
      </c>
    </row>
    <row r="483" spans="1:7" x14ac:dyDescent="0.3">
      <c r="A483">
        <v>127</v>
      </c>
      <c r="B483" s="18">
        <v>45962</v>
      </c>
      <c r="C483" t="s">
        <v>339</v>
      </c>
      <c r="D483" t="s">
        <v>357</v>
      </c>
      <c r="E483">
        <v>156</v>
      </c>
    </row>
    <row r="484" spans="1:7" x14ac:dyDescent="0.3">
      <c r="A484">
        <v>105</v>
      </c>
      <c r="B484" s="18">
        <v>45962</v>
      </c>
      <c r="C484" t="s">
        <v>339</v>
      </c>
      <c r="D484" t="s">
        <v>350</v>
      </c>
      <c r="E484">
        <v>97</v>
      </c>
    </row>
    <row r="485" spans="1:7" x14ac:dyDescent="0.3">
      <c r="A485">
        <v>122</v>
      </c>
      <c r="B485" s="18">
        <v>45962</v>
      </c>
      <c r="C485" t="s">
        <v>339</v>
      </c>
      <c r="D485" t="s">
        <v>22</v>
      </c>
      <c r="E485">
        <v>0</v>
      </c>
    </row>
    <row r="486" spans="1:7" x14ac:dyDescent="0.3">
      <c r="A486">
        <v>131</v>
      </c>
      <c r="B486" s="18">
        <v>45962</v>
      </c>
      <c r="C486" t="s">
        <v>339</v>
      </c>
      <c r="D486" t="s">
        <v>344</v>
      </c>
      <c r="E486">
        <v>3</v>
      </c>
    </row>
    <row r="487" spans="1:7" x14ac:dyDescent="0.3">
      <c r="A487">
        <v>130</v>
      </c>
      <c r="B487" s="18">
        <v>45962</v>
      </c>
      <c r="C487" t="s">
        <v>339</v>
      </c>
      <c r="D487" t="s">
        <v>343</v>
      </c>
      <c r="E487">
        <v>8</v>
      </c>
    </row>
    <row r="488" spans="1:7" x14ac:dyDescent="0.3">
      <c r="A488">
        <v>114</v>
      </c>
      <c r="B488" s="18">
        <v>45962</v>
      </c>
      <c r="C488" t="s">
        <v>339</v>
      </c>
      <c r="D488" t="s">
        <v>389</v>
      </c>
      <c r="E488">
        <v>399</v>
      </c>
    </row>
    <row r="489" spans="1:7" x14ac:dyDescent="0.3">
      <c r="A489">
        <v>120</v>
      </c>
      <c r="B489" s="18">
        <v>45962</v>
      </c>
      <c r="C489" t="s">
        <v>339</v>
      </c>
      <c r="D489" t="s">
        <v>20</v>
      </c>
      <c r="E489">
        <v>399</v>
      </c>
    </row>
    <row r="490" spans="1:7" x14ac:dyDescent="0.3">
      <c r="A490">
        <v>121</v>
      </c>
      <c r="B490" s="18">
        <v>45962</v>
      </c>
      <c r="C490" t="s">
        <v>339</v>
      </c>
      <c r="D490" t="s">
        <v>21</v>
      </c>
      <c r="E490">
        <v>0</v>
      </c>
    </row>
    <row r="491" spans="1:7" x14ac:dyDescent="0.3">
      <c r="A491">
        <v>129</v>
      </c>
      <c r="B491" s="18">
        <v>45962</v>
      </c>
      <c r="C491" t="s">
        <v>339</v>
      </c>
      <c r="D491" t="s">
        <v>355</v>
      </c>
      <c r="E491">
        <v>118</v>
      </c>
    </row>
    <row r="492" spans="1:7" x14ac:dyDescent="0.3">
      <c r="A492">
        <v>128</v>
      </c>
      <c r="B492" s="18">
        <v>45962</v>
      </c>
      <c r="C492" t="s">
        <v>339</v>
      </c>
      <c r="D492" t="s">
        <v>348</v>
      </c>
      <c r="E492">
        <v>26</v>
      </c>
    </row>
    <row r="493" spans="1:7" x14ac:dyDescent="0.3">
      <c r="A493">
        <v>133</v>
      </c>
      <c r="B493" s="18">
        <v>45962</v>
      </c>
      <c r="C493" t="s">
        <v>339</v>
      </c>
      <c r="D493" t="s">
        <v>347</v>
      </c>
      <c r="E493">
        <v>0</v>
      </c>
    </row>
    <row r="494" spans="1:7" x14ac:dyDescent="0.3">
      <c r="A494">
        <v>108</v>
      </c>
      <c r="B494" s="18">
        <v>45962</v>
      </c>
      <c r="C494" t="s">
        <v>339</v>
      </c>
      <c r="D494" t="s">
        <v>342</v>
      </c>
      <c r="E494">
        <v>137</v>
      </c>
    </row>
    <row r="495" spans="1:7" x14ac:dyDescent="0.3">
      <c r="A495">
        <v>115</v>
      </c>
      <c r="B495" s="18">
        <v>45962</v>
      </c>
      <c r="C495" t="s">
        <v>339</v>
      </c>
      <c r="D495" t="s">
        <v>388</v>
      </c>
      <c r="E495">
        <v>72</v>
      </c>
    </row>
    <row r="496" spans="1:7" x14ac:dyDescent="0.3">
      <c r="A496">
        <v>107</v>
      </c>
      <c r="B496" s="18">
        <v>45962</v>
      </c>
      <c r="C496" t="s">
        <v>339</v>
      </c>
      <c r="D496" t="s">
        <v>354</v>
      </c>
      <c r="E496">
        <v>320</v>
      </c>
    </row>
    <row r="497" spans="1:7" x14ac:dyDescent="0.3">
      <c r="A497">
        <v>113</v>
      </c>
      <c r="B497" s="18">
        <v>45962</v>
      </c>
      <c r="C497" t="s">
        <v>339</v>
      </c>
      <c r="D497" t="s">
        <v>345</v>
      </c>
      <c r="E497">
        <v>255</v>
      </c>
    </row>
    <row r="498" spans="1:7" x14ac:dyDescent="0.3">
      <c r="A498">
        <v>116</v>
      </c>
      <c r="B498" s="18">
        <v>45962</v>
      </c>
      <c r="C498" t="s">
        <v>339</v>
      </c>
      <c r="D498" t="s">
        <v>387</v>
      </c>
      <c r="E498">
        <v>2</v>
      </c>
    </row>
    <row r="499" spans="1:7" x14ac:dyDescent="0.3">
      <c r="A499">
        <v>132</v>
      </c>
      <c r="B499" s="18">
        <v>45962</v>
      </c>
      <c r="C499" t="s">
        <v>339</v>
      </c>
      <c r="D499" t="s">
        <v>359</v>
      </c>
      <c r="E499">
        <v>0</v>
      </c>
    </row>
    <row r="500" spans="1:7" x14ac:dyDescent="0.3">
      <c r="A500">
        <v>134</v>
      </c>
      <c r="B500" s="18">
        <v>45962</v>
      </c>
      <c r="C500" t="s">
        <v>339</v>
      </c>
      <c r="D500" t="s">
        <v>349</v>
      </c>
      <c r="E500">
        <v>1</v>
      </c>
    </row>
    <row r="501" spans="1:7" x14ac:dyDescent="0.3">
      <c r="A501">
        <v>128</v>
      </c>
      <c r="B501" s="18">
        <v>46054</v>
      </c>
      <c r="C501" t="s">
        <v>339</v>
      </c>
      <c r="D501" t="s">
        <v>348</v>
      </c>
      <c r="E501">
        <v>70</v>
      </c>
    </row>
    <row r="502" spans="1:7" x14ac:dyDescent="0.3">
      <c r="A502">
        <v>107</v>
      </c>
      <c r="B502" s="18">
        <v>46054</v>
      </c>
      <c r="C502" t="s">
        <v>339</v>
      </c>
      <c r="D502" t="s">
        <v>354</v>
      </c>
      <c r="E502">
        <v>321</v>
      </c>
    </row>
    <row r="503" spans="1:7" x14ac:dyDescent="0.3">
      <c r="A503">
        <v>35</v>
      </c>
      <c r="B503" s="18">
        <v>46054</v>
      </c>
      <c r="C503" t="s">
        <v>339</v>
      </c>
      <c r="D503" t="s">
        <v>341</v>
      </c>
      <c r="E503">
        <v>0.73333333333333328</v>
      </c>
      <c r="F503">
        <v>143</v>
      </c>
      <c r="G503">
        <v>195</v>
      </c>
    </row>
    <row r="504" spans="1:7" x14ac:dyDescent="0.3">
      <c r="A504">
        <v>134</v>
      </c>
      <c r="B504" s="18">
        <v>46054</v>
      </c>
      <c r="C504" t="s">
        <v>339</v>
      </c>
      <c r="D504" t="s">
        <v>349</v>
      </c>
      <c r="E504">
        <v>1</v>
      </c>
    </row>
    <row r="505" spans="1:7" x14ac:dyDescent="0.3">
      <c r="A505">
        <v>106</v>
      </c>
      <c r="B505" s="18">
        <v>46054</v>
      </c>
      <c r="C505" t="s">
        <v>339</v>
      </c>
      <c r="D505" t="s">
        <v>360</v>
      </c>
      <c r="E505">
        <v>249</v>
      </c>
    </row>
    <row r="506" spans="1:7" x14ac:dyDescent="0.3">
      <c r="A506">
        <v>34</v>
      </c>
      <c r="B506" s="18">
        <v>46054</v>
      </c>
      <c r="C506" t="s">
        <v>339</v>
      </c>
      <c r="D506" t="s">
        <v>353</v>
      </c>
      <c r="E506">
        <v>0.99380037197768134</v>
      </c>
      <c r="F506">
        <v>1603</v>
      </c>
      <c r="G506">
        <v>1613</v>
      </c>
    </row>
    <row r="507" spans="1:7" x14ac:dyDescent="0.3">
      <c r="A507">
        <v>104</v>
      </c>
      <c r="B507" s="18">
        <v>46054</v>
      </c>
      <c r="C507" t="s">
        <v>339</v>
      </c>
      <c r="D507" t="s">
        <v>346</v>
      </c>
      <c r="E507">
        <v>1</v>
      </c>
    </row>
    <row r="508" spans="1:7" x14ac:dyDescent="0.3">
      <c r="A508">
        <v>110</v>
      </c>
      <c r="B508" s="18">
        <v>46054</v>
      </c>
      <c r="C508" t="s">
        <v>339</v>
      </c>
      <c r="D508" t="s">
        <v>352</v>
      </c>
      <c r="E508">
        <v>98</v>
      </c>
    </row>
    <row r="509" spans="1:7" x14ac:dyDescent="0.3">
      <c r="A509">
        <v>112</v>
      </c>
      <c r="B509" s="18">
        <v>46054</v>
      </c>
      <c r="C509" t="s">
        <v>339</v>
      </c>
      <c r="D509" t="s">
        <v>340</v>
      </c>
      <c r="E509">
        <v>422</v>
      </c>
    </row>
    <row r="510" spans="1:7" x14ac:dyDescent="0.3">
      <c r="A510">
        <v>130</v>
      </c>
      <c r="B510" s="18">
        <v>46054</v>
      </c>
      <c r="C510" t="s">
        <v>339</v>
      </c>
      <c r="D510" t="s">
        <v>343</v>
      </c>
      <c r="E510">
        <v>47</v>
      </c>
    </row>
    <row r="511" spans="1:7" x14ac:dyDescent="0.3">
      <c r="A511">
        <v>113</v>
      </c>
      <c r="B511" s="18">
        <v>46054</v>
      </c>
      <c r="C511" t="s">
        <v>339</v>
      </c>
      <c r="D511" t="s">
        <v>345</v>
      </c>
      <c r="E511">
        <v>252</v>
      </c>
    </row>
    <row r="512" spans="1:7" x14ac:dyDescent="0.3">
      <c r="A512">
        <v>132</v>
      </c>
      <c r="B512" s="18">
        <v>46054</v>
      </c>
      <c r="C512" t="s">
        <v>339</v>
      </c>
      <c r="D512" t="s">
        <v>359</v>
      </c>
      <c r="E512">
        <v>0</v>
      </c>
    </row>
    <row r="513" spans="1:7" x14ac:dyDescent="0.3">
      <c r="A513">
        <v>131</v>
      </c>
      <c r="B513" s="18">
        <v>46054</v>
      </c>
      <c r="C513" t="s">
        <v>339</v>
      </c>
      <c r="D513" t="s">
        <v>344</v>
      </c>
      <c r="E513">
        <v>2</v>
      </c>
    </row>
    <row r="514" spans="1:7" x14ac:dyDescent="0.3">
      <c r="A514">
        <v>37</v>
      </c>
      <c r="B514" s="18">
        <v>46054</v>
      </c>
      <c r="C514" t="s">
        <v>339</v>
      </c>
      <c r="D514" t="s">
        <v>385</v>
      </c>
      <c r="E514">
        <v>0.23225806451612904</v>
      </c>
      <c r="F514">
        <v>36</v>
      </c>
      <c r="G514">
        <v>155</v>
      </c>
    </row>
    <row r="515" spans="1:7" x14ac:dyDescent="0.3">
      <c r="A515">
        <v>108</v>
      </c>
      <c r="B515" s="18">
        <v>46054</v>
      </c>
      <c r="C515" t="s">
        <v>339</v>
      </c>
      <c r="D515" t="s">
        <v>342</v>
      </c>
      <c r="E515">
        <v>141</v>
      </c>
    </row>
    <row r="516" spans="1:7" x14ac:dyDescent="0.3">
      <c r="A516">
        <v>127</v>
      </c>
      <c r="B516" s="18">
        <v>46054</v>
      </c>
      <c r="C516" t="s">
        <v>339</v>
      </c>
      <c r="D516" t="s">
        <v>357</v>
      </c>
      <c r="E516">
        <v>237</v>
      </c>
    </row>
    <row r="517" spans="1:7" x14ac:dyDescent="0.3">
      <c r="A517">
        <v>105</v>
      </c>
      <c r="B517" s="18">
        <v>46054</v>
      </c>
      <c r="C517" t="s">
        <v>339</v>
      </c>
      <c r="D517" t="s">
        <v>350</v>
      </c>
      <c r="E517">
        <v>96</v>
      </c>
    </row>
    <row r="518" spans="1:7" x14ac:dyDescent="0.3">
      <c r="A518">
        <v>111</v>
      </c>
      <c r="B518" s="18">
        <v>46054</v>
      </c>
      <c r="C518" t="s">
        <v>339</v>
      </c>
      <c r="D518" t="s">
        <v>358</v>
      </c>
      <c r="E518">
        <v>228</v>
      </c>
    </row>
    <row r="519" spans="1:7" x14ac:dyDescent="0.3">
      <c r="A519">
        <v>129</v>
      </c>
      <c r="B519" s="18">
        <v>46054</v>
      </c>
      <c r="C519" t="s">
        <v>339</v>
      </c>
      <c r="D519" t="s">
        <v>355</v>
      </c>
      <c r="E519">
        <v>117</v>
      </c>
    </row>
    <row r="520" spans="1:7" x14ac:dyDescent="0.3">
      <c r="A520">
        <v>33</v>
      </c>
      <c r="B520" s="18">
        <v>46054</v>
      </c>
      <c r="C520" t="s">
        <v>339</v>
      </c>
      <c r="D520" t="s">
        <v>363</v>
      </c>
      <c r="E520">
        <v>0.97515527950310554</v>
      </c>
      <c r="F520">
        <v>942</v>
      </c>
      <c r="G520">
        <v>966</v>
      </c>
    </row>
    <row r="521" spans="1:7" x14ac:dyDescent="0.3">
      <c r="A521">
        <v>120</v>
      </c>
      <c r="B521" s="18">
        <v>45870</v>
      </c>
      <c r="C521" t="s">
        <v>339</v>
      </c>
      <c r="D521" t="s">
        <v>20</v>
      </c>
      <c r="E521">
        <v>558</v>
      </c>
    </row>
    <row r="522" spans="1:7" x14ac:dyDescent="0.3">
      <c r="A522">
        <v>122</v>
      </c>
      <c r="B522" s="18">
        <v>45870</v>
      </c>
      <c r="C522" t="s">
        <v>339</v>
      </c>
      <c r="D522" t="s">
        <v>22</v>
      </c>
      <c r="E522">
        <v>0</v>
      </c>
    </row>
    <row r="523" spans="1:7" x14ac:dyDescent="0.3">
      <c r="A523">
        <v>102</v>
      </c>
      <c r="B523" s="18">
        <v>45870</v>
      </c>
      <c r="C523" t="s">
        <v>339</v>
      </c>
      <c r="D523" t="s">
        <v>364</v>
      </c>
      <c r="E523">
        <v>0</v>
      </c>
    </row>
    <row r="524" spans="1:7" x14ac:dyDescent="0.3">
      <c r="A524">
        <v>103</v>
      </c>
      <c r="B524" s="18">
        <v>45870</v>
      </c>
      <c r="C524" t="s">
        <v>339</v>
      </c>
      <c r="D524" t="s">
        <v>365</v>
      </c>
      <c r="E524">
        <v>0</v>
      </c>
    </row>
    <row r="525" spans="1:7" x14ac:dyDescent="0.3">
      <c r="A525">
        <v>113</v>
      </c>
      <c r="B525" s="18">
        <v>45870</v>
      </c>
      <c r="C525" t="s">
        <v>339</v>
      </c>
      <c r="D525" t="s">
        <v>345</v>
      </c>
      <c r="E525">
        <v>254</v>
      </c>
    </row>
    <row r="526" spans="1:7" x14ac:dyDescent="0.3">
      <c r="A526">
        <v>105</v>
      </c>
      <c r="B526" s="18">
        <v>45870</v>
      </c>
      <c r="C526" t="s">
        <v>339</v>
      </c>
      <c r="D526" t="s">
        <v>350</v>
      </c>
      <c r="E526">
        <v>106</v>
      </c>
    </row>
    <row r="527" spans="1:7" x14ac:dyDescent="0.3">
      <c r="A527">
        <v>116</v>
      </c>
      <c r="B527" s="18">
        <v>45870</v>
      </c>
      <c r="C527" t="s">
        <v>339</v>
      </c>
      <c r="D527" t="s">
        <v>387</v>
      </c>
      <c r="E527">
        <v>2</v>
      </c>
    </row>
    <row r="528" spans="1:7" x14ac:dyDescent="0.3">
      <c r="A528">
        <v>108</v>
      </c>
      <c r="B528" s="18">
        <v>45870</v>
      </c>
      <c r="C528" t="s">
        <v>339</v>
      </c>
      <c r="D528" t="s">
        <v>342</v>
      </c>
      <c r="E528">
        <v>135</v>
      </c>
    </row>
    <row r="529" spans="1:7" x14ac:dyDescent="0.3">
      <c r="A529">
        <v>106</v>
      </c>
      <c r="B529" s="18">
        <v>45870</v>
      </c>
      <c r="C529" t="s">
        <v>339</v>
      </c>
      <c r="D529" t="s">
        <v>360</v>
      </c>
      <c r="E529">
        <v>245</v>
      </c>
    </row>
    <row r="530" spans="1:7" x14ac:dyDescent="0.3">
      <c r="A530">
        <v>121</v>
      </c>
      <c r="B530" s="18">
        <v>45870</v>
      </c>
      <c r="C530" t="s">
        <v>339</v>
      </c>
      <c r="D530" t="s">
        <v>21</v>
      </c>
      <c r="E530">
        <v>0</v>
      </c>
    </row>
    <row r="531" spans="1:7" x14ac:dyDescent="0.3">
      <c r="A531">
        <v>115</v>
      </c>
      <c r="B531" s="18">
        <v>45870</v>
      </c>
      <c r="C531" t="s">
        <v>339</v>
      </c>
      <c r="D531" t="s">
        <v>388</v>
      </c>
      <c r="E531">
        <v>101</v>
      </c>
    </row>
    <row r="532" spans="1:7" x14ac:dyDescent="0.3">
      <c r="A532">
        <v>35</v>
      </c>
      <c r="B532" s="18">
        <v>45870</v>
      </c>
      <c r="C532" t="s">
        <v>339</v>
      </c>
      <c r="D532" t="s">
        <v>341</v>
      </c>
      <c r="E532">
        <v>0.65714285714285714</v>
      </c>
      <c r="F532">
        <v>138</v>
      </c>
      <c r="G532">
        <v>210</v>
      </c>
    </row>
    <row r="533" spans="1:7" x14ac:dyDescent="0.3">
      <c r="A533">
        <v>107</v>
      </c>
      <c r="B533" s="18">
        <v>45870</v>
      </c>
      <c r="C533" t="s">
        <v>339</v>
      </c>
      <c r="D533" t="s">
        <v>354</v>
      </c>
      <c r="E533">
        <v>320</v>
      </c>
    </row>
    <row r="534" spans="1:7" x14ac:dyDescent="0.3">
      <c r="A534">
        <v>36</v>
      </c>
      <c r="B534" s="18">
        <v>45870</v>
      </c>
      <c r="C534" t="s">
        <v>339</v>
      </c>
      <c r="D534" t="s">
        <v>351</v>
      </c>
      <c r="E534">
        <v>0.98672566371681414</v>
      </c>
      <c r="F534">
        <v>1784</v>
      </c>
      <c r="G534">
        <v>1808</v>
      </c>
    </row>
    <row r="535" spans="1:7" x14ac:dyDescent="0.3">
      <c r="A535">
        <v>114</v>
      </c>
      <c r="B535" s="18">
        <v>45870</v>
      </c>
      <c r="C535" t="s">
        <v>339</v>
      </c>
      <c r="D535" t="s">
        <v>389</v>
      </c>
      <c r="E535">
        <v>558</v>
      </c>
    </row>
    <row r="536" spans="1:7" x14ac:dyDescent="0.3">
      <c r="A536">
        <v>101</v>
      </c>
      <c r="B536" s="18">
        <v>45870</v>
      </c>
      <c r="C536" t="s">
        <v>339</v>
      </c>
      <c r="D536" t="s">
        <v>368</v>
      </c>
      <c r="E536">
        <v>1</v>
      </c>
    </row>
    <row r="537" spans="1:7" x14ac:dyDescent="0.3">
      <c r="A537">
        <v>34</v>
      </c>
      <c r="B537" s="18">
        <v>45870</v>
      </c>
      <c r="C537" t="s">
        <v>339</v>
      </c>
      <c r="D537" t="s">
        <v>353</v>
      </c>
      <c r="E537">
        <v>0.98998748435544426</v>
      </c>
      <c r="F537">
        <v>1582</v>
      </c>
      <c r="G537">
        <v>1598</v>
      </c>
    </row>
    <row r="538" spans="1:7" x14ac:dyDescent="0.3">
      <c r="A538">
        <v>111</v>
      </c>
      <c r="B538" s="18">
        <v>45870</v>
      </c>
      <c r="C538" t="s">
        <v>339</v>
      </c>
      <c r="D538" t="s">
        <v>358</v>
      </c>
      <c r="E538">
        <v>224</v>
      </c>
    </row>
    <row r="539" spans="1:7" x14ac:dyDescent="0.3">
      <c r="A539">
        <v>110</v>
      </c>
      <c r="B539" s="18">
        <v>45870</v>
      </c>
      <c r="C539" t="s">
        <v>339</v>
      </c>
      <c r="D539" t="s">
        <v>352</v>
      </c>
      <c r="E539">
        <v>104</v>
      </c>
    </row>
    <row r="540" spans="1:7" x14ac:dyDescent="0.3">
      <c r="A540">
        <v>112</v>
      </c>
      <c r="B540" s="18">
        <v>45870</v>
      </c>
      <c r="C540" t="s">
        <v>339</v>
      </c>
      <c r="D540" t="s">
        <v>340</v>
      </c>
      <c r="E540">
        <v>420</v>
      </c>
    </row>
    <row r="541" spans="1:7" x14ac:dyDescent="0.3">
      <c r="A541">
        <v>126</v>
      </c>
      <c r="B541" s="18">
        <v>46054</v>
      </c>
      <c r="C541" t="s">
        <v>339</v>
      </c>
      <c r="D541" t="s">
        <v>26</v>
      </c>
      <c r="E541">
        <v>3</v>
      </c>
    </row>
    <row r="542" spans="1:7" x14ac:dyDescent="0.3">
      <c r="A542">
        <v>36</v>
      </c>
      <c r="B542" s="18">
        <v>46054</v>
      </c>
      <c r="C542" t="s">
        <v>339</v>
      </c>
      <c r="D542" t="s">
        <v>351</v>
      </c>
      <c r="E542">
        <v>0.99115044247787609</v>
      </c>
      <c r="F542">
        <v>1792</v>
      </c>
      <c r="G542">
        <v>1808</v>
      </c>
    </row>
    <row r="543" spans="1:7" x14ac:dyDescent="0.3">
      <c r="A543">
        <v>5</v>
      </c>
      <c r="B543" s="18">
        <v>46082</v>
      </c>
      <c r="C543" t="s">
        <v>339</v>
      </c>
      <c r="D543" t="s">
        <v>366</v>
      </c>
      <c r="E543">
        <v>21.1</v>
      </c>
      <c r="F543">
        <v>422</v>
      </c>
      <c r="G543">
        <v>20</v>
      </c>
    </row>
    <row r="544" spans="1:7" x14ac:dyDescent="0.3">
      <c r="A544">
        <v>120</v>
      </c>
      <c r="B544" s="18">
        <v>46054</v>
      </c>
      <c r="C544" t="s">
        <v>339</v>
      </c>
      <c r="D544" t="s">
        <v>20</v>
      </c>
      <c r="E544">
        <v>618</v>
      </c>
    </row>
    <row r="545" spans="1:7" x14ac:dyDescent="0.3">
      <c r="A545">
        <v>8</v>
      </c>
      <c r="B545" s="18">
        <v>46082</v>
      </c>
      <c r="C545" t="s">
        <v>339</v>
      </c>
      <c r="D545" t="s">
        <v>369</v>
      </c>
      <c r="E545">
        <v>1</v>
      </c>
      <c r="F545">
        <v>2</v>
      </c>
      <c r="G545">
        <v>2</v>
      </c>
    </row>
    <row r="546" spans="1:7" x14ac:dyDescent="0.3">
      <c r="A546">
        <v>125</v>
      </c>
      <c r="B546" s="18">
        <v>46054</v>
      </c>
      <c r="C546" t="s">
        <v>339</v>
      </c>
      <c r="D546" t="s">
        <v>25</v>
      </c>
      <c r="E546">
        <v>0</v>
      </c>
    </row>
    <row r="547" spans="1:7" x14ac:dyDescent="0.3">
      <c r="A547">
        <v>124</v>
      </c>
      <c r="B547" s="18">
        <v>46054</v>
      </c>
      <c r="C547" t="s">
        <v>339</v>
      </c>
      <c r="D547" t="s">
        <v>24</v>
      </c>
      <c r="E547">
        <v>0</v>
      </c>
    </row>
    <row r="548" spans="1:7" x14ac:dyDescent="0.3">
      <c r="A548">
        <v>114</v>
      </c>
      <c r="B548" s="18">
        <v>46054</v>
      </c>
      <c r="C548" t="s">
        <v>339</v>
      </c>
      <c r="D548" t="s">
        <v>389</v>
      </c>
      <c r="E548">
        <v>618</v>
      </c>
    </row>
    <row r="549" spans="1:7" x14ac:dyDescent="0.3">
      <c r="A549">
        <v>122</v>
      </c>
      <c r="B549" s="18">
        <v>46054</v>
      </c>
      <c r="C549" t="s">
        <v>339</v>
      </c>
      <c r="D549" t="s">
        <v>22</v>
      </c>
      <c r="E549">
        <v>0</v>
      </c>
    </row>
    <row r="550" spans="1:7" x14ac:dyDescent="0.3">
      <c r="A550">
        <v>38</v>
      </c>
      <c r="B550" s="18">
        <v>46054</v>
      </c>
      <c r="C550" t="s">
        <v>339</v>
      </c>
      <c r="D550" t="s">
        <v>356</v>
      </c>
      <c r="E550">
        <v>0.15044247787610621</v>
      </c>
      <c r="F550">
        <v>272</v>
      </c>
      <c r="G550">
        <v>1808</v>
      </c>
    </row>
    <row r="551" spans="1:7" x14ac:dyDescent="0.3">
      <c r="A551">
        <v>4</v>
      </c>
      <c r="B551" s="18">
        <v>46082</v>
      </c>
      <c r="C551" t="s">
        <v>339</v>
      </c>
      <c r="D551" t="s">
        <v>378</v>
      </c>
      <c r="E551">
        <v>0.79883381924198249</v>
      </c>
      <c r="F551">
        <v>274</v>
      </c>
      <c r="G551">
        <v>343</v>
      </c>
    </row>
    <row r="552" spans="1:7" x14ac:dyDescent="0.3">
      <c r="A552">
        <v>123</v>
      </c>
      <c r="B552" s="18">
        <v>46054</v>
      </c>
      <c r="C552" t="s">
        <v>339</v>
      </c>
      <c r="D552" t="s">
        <v>23</v>
      </c>
      <c r="E552">
        <v>0</v>
      </c>
    </row>
    <row r="553" spans="1:7" x14ac:dyDescent="0.3">
      <c r="A553">
        <v>116</v>
      </c>
      <c r="B553" s="18">
        <v>46054</v>
      </c>
      <c r="C553" t="s">
        <v>339</v>
      </c>
      <c r="D553" t="s">
        <v>387</v>
      </c>
      <c r="E553">
        <v>2</v>
      </c>
    </row>
    <row r="554" spans="1:7" x14ac:dyDescent="0.3">
      <c r="A554">
        <v>115</v>
      </c>
      <c r="B554" s="18">
        <v>46054</v>
      </c>
      <c r="C554" t="s">
        <v>339</v>
      </c>
      <c r="D554" t="s">
        <v>388</v>
      </c>
      <c r="E554">
        <v>50</v>
      </c>
    </row>
    <row r="555" spans="1:7" x14ac:dyDescent="0.3">
      <c r="A555">
        <v>3</v>
      </c>
      <c r="B555" s="18">
        <v>46082</v>
      </c>
      <c r="C555" t="s">
        <v>339</v>
      </c>
      <c r="D555" t="s">
        <v>370</v>
      </c>
      <c r="E555">
        <v>1.0903547671840355</v>
      </c>
      <c r="F555">
        <v>1967</v>
      </c>
      <c r="G555">
        <v>1804</v>
      </c>
    </row>
    <row r="556" spans="1:7" x14ac:dyDescent="0.3">
      <c r="A556">
        <v>121</v>
      </c>
      <c r="B556" s="18">
        <v>46054</v>
      </c>
      <c r="C556" t="s">
        <v>339</v>
      </c>
      <c r="D556" t="s">
        <v>21</v>
      </c>
      <c r="E556">
        <v>0</v>
      </c>
    </row>
    <row r="557" spans="1:7" x14ac:dyDescent="0.3">
      <c r="A557">
        <v>9</v>
      </c>
      <c r="B557" s="18">
        <v>46082</v>
      </c>
      <c r="C557" t="s">
        <v>339</v>
      </c>
      <c r="D557" t="s">
        <v>372</v>
      </c>
      <c r="E557">
        <v>0.6872037914691943</v>
      </c>
      <c r="F557">
        <v>435</v>
      </c>
      <c r="G557">
        <v>633</v>
      </c>
    </row>
    <row r="558" spans="1:7" x14ac:dyDescent="0.3">
      <c r="A558">
        <v>133</v>
      </c>
      <c r="B558" s="18">
        <v>46054</v>
      </c>
      <c r="C558" t="s">
        <v>339</v>
      </c>
      <c r="D558" t="s">
        <v>347</v>
      </c>
      <c r="E558">
        <v>0</v>
      </c>
    </row>
    <row r="559" spans="1:7" x14ac:dyDescent="0.3">
      <c r="A559">
        <v>113</v>
      </c>
      <c r="B559" s="18">
        <v>46204</v>
      </c>
      <c r="C559" t="s">
        <v>339</v>
      </c>
      <c r="D559" t="s">
        <v>345</v>
      </c>
      <c r="E559">
        <v>262</v>
      </c>
    </row>
    <row r="560" spans="1:7" x14ac:dyDescent="0.3">
      <c r="A560">
        <v>115</v>
      </c>
      <c r="B560" s="18">
        <v>46204</v>
      </c>
      <c r="C560" t="s">
        <v>339</v>
      </c>
      <c r="D560" t="s">
        <v>388</v>
      </c>
      <c r="E560">
        <v>94</v>
      </c>
    </row>
    <row r="561" spans="1:5" x14ac:dyDescent="0.3">
      <c r="A561">
        <v>131</v>
      </c>
      <c r="B561" s="18">
        <v>46204</v>
      </c>
      <c r="C561" t="s">
        <v>339</v>
      </c>
      <c r="D561" t="s">
        <v>344</v>
      </c>
      <c r="E561">
        <v>1</v>
      </c>
    </row>
    <row r="562" spans="1:5" x14ac:dyDescent="0.3">
      <c r="A562">
        <v>130</v>
      </c>
      <c r="B562" s="18">
        <v>46204</v>
      </c>
      <c r="C562" t="s">
        <v>339</v>
      </c>
      <c r="D562" t="s">
        <v>343</v>
      </c>
      <c r="E562">
        <v>11</v>
      </c>
    </row>
    <row r="563" spans="1:5" x14ac:dyDescent="0.3">
      <c r="A563">
        <v>127</v>
      </c>
      <c r="B563" s="18">
        <v>46204</v>
      </c>
      <c r="C563" t="s">
        <v>339</v>
      </c>
      <c r="D563" t="s">
        <v>357</v>
      </c>
      <c r="E563">
        <v>157</v>
      </c>
    </row>
    <row r="564" spans="1:5" x14ac:dyDescent="0.3">
      <c r="A564">
        <v>129</v>
      </c>
      <c r="B564" s="18">
        <v>46204</v>
      </c>
      <c r="C564" t="s">
        <v>339</v>
      </c>
      <c r="D564" t="s">
        <v>355</v>
      </c>
      <c r="E564">
        <v>135</v>
      </c>
    </row>
    <row r="565" spans="1:5" x14ac:dyDescent="0.3">
      <c r="A565">
        <v>122</v>
      </c>
      <c r="B565" s="18">
        <v>46204</v>
      </c>
      <c r="C565" t="s">
        <v>339</v>
      </c>
      <c r="D565" t="s">
        <v>22</v>
      </c>
      <c r="E565">
        <v>0</v>
      </c>
    </row>
    <row r="566" spans="1:5" x14ac:dyDescent="0.3">
      <c r="A566">
        <v>132</v>
      </c>
      <c r="B566" s="18">
        <v>46204</v>
      </c>
      <c r="C566" t="s">
        <v>339</v>
      </c>
      <c r="D566" t="s">
        <v>359</v>
      </c>
      <c r="E566">
        <v>0</v>
      </c>
    </row>
    <row r="567" spans="1:5" x14ac:dyDescent="0.3">
      <c r="A567">
        <v>120</v>
      </c>
      <c r="B567" s="18">
        <v>46204</v>
      </c>
      <c r="C567" t="s">
        <v>339</v>
      </c>
      <c r="D567" t="s">
        <v>20</v>
      </c>
      <c r="E567">
        <v>487</v>
      </c>
    </row>
    <row r="568" spans="1:5" x14ac:dyDescent="0.3">
      <c r="A568">
        <v>134</v>
      </c>
      <c r="B568" s="18">
        <v>46204</v>
      </c>
      <c r="C568" t="s">
        <v>339</v>
      </c>
      <c r="D568" t="s">
        <v>349</v>
      </c>
      <c r="E568">
        <v>1</v>
      </c>
    </row>
    <row r="569" spans="1:5" x14ac:dyDescent="0.3">
      <c r="A569">
        <v>116</v>
      </c>
      <c r="B569" s="18">
        <v>46204</v>
      </c>
      <c r="C569" t="s">
        <v>339</v>
      </c>
      <c r="D569" t="s">
        <v>387</v>
      </c>
      <c r="E569">
        <v>2</v>
      </c>
    </row>
    <row r="570" spans="1:5" x14ac:dyDescent="0.3">
      <c r="A570">
        <v>106</v>
      </c>
      <c r="B570" s="18">
        <v>46204</v>
      </c>
      <c r="C570" t="s">
        <v>339</v>
      </c>
      <c r="D570" t="s">
        <v>360</v>
      </c>
      <c r="E570">
        <v>243</v>
      </c>
    </row>
    <row r="571" spans="1:5" x14ac:dyDescent="0.3">
      <c r="A571">
        <v>114</v>
      </c>
      <c r="B571" s="18">
        <v>46204</v>
      </c>
      <c r="C571" t="s">
        <v>339</v>
      </c>
      <c r="D571" t="s">
        <v>389</v>
      </c>
      <c r="E571">
        <v>487</v>
      </c>
    </row>
    <row r="572" spans="1:5" x14ac:dyDescent="0.3">
      <c r="A572">
        <v>133</v>
      </c>
      <c r="B572" s="18">
        <v>46204</v>
      </c>
      <c r="C572" t="s">
        <v>339</v>
      </c>
      <c r="D572" t="s">
        <v>347</v>
      </c>
      <c r="E572">
        <v>0</v>
      </c>
    </row>
    <row r="573" spans="1:5" x14ac:dyDescent="0.3">
      <c r="A573">
        <v>105</v>
      </c>
      <c r="B573" s="18">
        <v>46204</v>
      </c>
      <c r="C573" t="s">
        <v>339</v>
      </c>
      <c r="D573" t="s">
        <v>350</v>
      </c>
      <c r="E573">
        <v>93</v>
      </c>
    </row>
    <row r="574" spans="1:5" x14ac:dyDescent="0.3">
      <c r="A574">
        <v>128</v>
      </c>
      <c r="B574" s="18">
        <v>46204</v>
      </c>
      <c r="C574" t="s">
        <v>339</v>
      </c>
      <c r="D574" t="s">
        <v>348</v>
      </c>
      <c r="E574">
        <v>9</v>
      </c>
    </row>
    <row r="575" spans="1:5" x14ac:dyDescent="0.3">
      <c r="A575">
        <v>108</v>
      </c>
      <c r="B575" s="18">
        <v>46204</v>
      </c>
      <c r="C575" t="s">
        <v>339</v>
      </c>
      <c r="D575" t="s">
        <v>342</v>
      </c>
      <c r="E575">
        <v>141</v>
      </c>
    </row>
    <row r="576" spans="1:5" x14ac:dyDescent="0.3">
      <c r="A576">
        <v>107</v>
      </c>
      <c r="B576" s="18">
        <v>46204</v>
      </c>
      <c r="C576" t="s">
        <v>339</v>
      </c>
      <c r="D576" t="s">
        <v>354</v>
      </c>
      <c r="E576">
        <v>322</v>
      </c>
    </row>
    <row r="577" spans="1:7" x14ac:dyDescent="0.3">
      <c r="A577">
        <v>121</v>
      </c>
      <c r="B577" s="18">
        <v>46204</v>
      </c>
      <c r="C577" t="s">
        <v>339</v>
      </c>
      <c r="D577" t="s">
        <v>21</v>
      </c>
      <c r="E577">
        <v>0</v>
      </c>
    </row>
    <row r="578" spans="1:7" x14ac:dyDescent="0.3">
      <c r="A578">
        <v>3</v>
      </c>
      <c r="B578" s="18">
        <v>46204</v>
      </c>
      <c r="C578" t="s">
        <v>339</v>
      </c>
      <c r="D578" t="s">
        <v>370</v>
      </c>
      <c r="E578">
        <v>1.0477777777777777</v>
      </c>
      <c r="F578">
        <v>1886</v>
      </c>
      <c r="G578">
        <v>1800</v>
      </c>
    </row>
    <row r="579" spans="1:7" x14ac:dyDescent="0.3">
      <c r="A579">
        <v>15</v>
      </c>
      <c r="B579" s="18">
        <v>46204</v>
      </c>
      <c r="C579" t="s">
        <v>339</v>
      </c>
      <c r="D579" t="s">
        <v>379</v>
      </c>
      <c r="E579">
        <v>0</v>
      </c>
      <c r="F579">
        <v>0</v>
      </c>
      <c r="G579">
        <v>1</v>
      </c>
    </row>
    <row r="580" spans="1:7" x14ac:dyDescent="0.3">
      <c r="A580">
        <v>13</v>
      </c>
      <c r="B580" s="18">
        <v>46204</v>
      </c>
      <c r="C580" t="s">
        <v>339</v>
      </c>
      <c r="D580" t="s">
        <v>374</v>
      </c>
      <c r="E580">
        <v>9.0909090909090912E-2</v>
      </c>
      <c r="F580">
        <v>14</v>
      </c>
      <c r="G580">
        <v>154</v>
      </c>
    </row>
    <row r="581" spans="1:7" x14ac:dyDescent="0.3">
      <c r="A581">
        <v>17</v>
      </c>
      <c r="B581" s="18">
        <v>46204</v>
      </c>
      <c r="C581" t="s">
        <v>339</v>
      </c>
      <c r="D581" t="s">
        <v>384</v>
      </c>
      <c r="E581">
        <v>1.5228426395939087E-2</v>
      </c>
      <c r="F581">
        <v>3</v>
      </c>
      <c r="G581">
        <v>197</v>
      </c>
    </row>
    <row r="582" spans="1:7" x14ac:dyDescent="0.3">
      <c r="A582">
        <v>20</v>
      </c>
      <c r="B582" s="18">
        <v>46204</v>
      </c>
      <c r="C582" t="s">
        <v>339</v>
      </c>
      <c r="D582" t="s">
        <v>391</v>
      </c>
      <c r="E582">
        <v>0</v>
      </c>
      <c r="F582">
        <v>0</v>
      </c>
      <c r="G582">
        <v>3</v>
      </c>
    </row>
    <row r="583" spans="1:7" x14ac:dyDescent="0.3">
      <c r="A583">
        <v>2</v>
      </c>
      <c r="B583" s="18">
        <v>46204</v>
      </c>
      <c r="C583" t="s">
        <v>339</v>
      </c>
      <c r="D583" t="s">
        <v>375</v>
      </c>
      <c r="E583">
        <v>1</v>
      </c>
      <c r="F583">
        <v>1800</v>
      </c>
      <c r="G583">
        <v>1800</v>
      </c>
    </row>
    <row r="584" spans="1:7" x14ac:dyDescent="0.3">
      <c r="A584">
        <v>4</v>
      </c>
      <c r="B584" s="18">
        <v>46204</v>
      </c>
      <c r="C584" t="s">
        <v>339</v>
      </c>
      <c r="D584" t="s">
        <v>378</v>
      </c>
      <c r="E584">
        <v>0.80710659898477155</v>
      </c>
      <c r="F584">
        <v>318</v>
      </c>
      <c r="G584">
        <v>394</v>
      </c>
    </row>
    <row r="585" spans="1:7" x14ac:dyDescent="0.3">
      <c r="A585">
        <v>10</v>
      </c>
      <c r="B585" s="18">
        <v>46204</v>
      </c>
      <c r="C585" t="s">
        <v>339</v>
      </c>
      <c r="D585" t="s">
        <v>377</v>
      </c>
      <c r="E585">
        <v>0.61111111111111116</v>
      </c>
      <c r="F585">
        <v>176</v>
      </c>
      <c r="G585">
        <v>288</v>
      </c>
    </row>
    <row r="586" spans="1:7" x14ac:dyDescent="0.3">
      <c r="A586">
        <v>9</v>
      </c>
      <c r="B586" s="18">
        <v>46204</v>
      </c>
      <c r="C586" t="s">
        <v>339</v>
      </c>
      <c r="D586" t="s">
        <v>372</v>
      </c>
      <c r="E586">
        <v>0.75688816855753649</v>
      </c>
      <c r="F586">
        <v>467</v>
      </c>
      <c r="G586">
        <v>617</v>
      </c>
    </row>
    <row r="587" spans="1:7" x14ac:dyDescent="0.3">
      <c r="A587">
        <v>8</v>
      </c>
      <c r="B587" s="18">
        <v>46204</v>
      </c>
      <c r="C587" t="s">
        <v>339</v>
      </c>
      <c r="D587" t="s">
        <v>369</v>
      </c>
      <c r="E587">
        <v>0.5</v>
      </c>
      <c r="F587">
        <v>1</v>
      </c>
      <c r="G587">
        <v>2</v>
      </c>
    </row>
    <row r="588" spans="1:7" x14ac:dyDescent="0.3">
      <c r="A588">
        <v>102</v>
      </c>
      <c r="B588" s="18">
        <v>46204</v>
      </c>
      <c r="C588" t="s">
        <v>339</v>
      </c>
      <c r="D588" t="s">
        <v>364</v>
      </c>
      <c r="E588">
        <v>0</v>
      </c>
    </row>
    <row r="589" spans="1:7" x14ac:dyDescent="0.3">
      <c r="A589">
        <v>103</v>
      </c>
      <c r="B589" s="18">
        <v>46204</v>
      </c>
      <c r="C589" t="s">
        <v>339</v>
      </c>
      <c r="D589" t="s">
        <v>365</v>
      </c>
      <c r="E589">
        <v>0</v>
      </c>
    </row>
    <row r="590" spans="1:7" x14ac:dyDescent="0.3">
      <c r="A590">
        <v>5</v>
      </c>
      <c r="B590" s="18">
        <v>46204</v>
      </c>
      <c r="C590" t="s">
        <v>339</v>
      </c>
      <c r="D590" t="s">
        <v>366</v>
      </c>
      <c r="E590">
        <v>20.5</v>
      </c>
      <c r="F590">
        <v>451</v>
      </c>
      <c r="G590">
        <v>22</v>
      </c>
    </row>
    <row r="591" spans="1:7" x14ac:dyDescent="0.3">
      <c r="A591">
        <v>14</v>
      </c>
      <c r="B591" s="18">
        <v>46204</v>
      </c>
      <c r="C591" t="s">
        <v>339</v>
      </c>
      <c r="D591" t="s">
        <v>376</v>
      </c>
      <c r="E591">
        <v>1.2690355329949238E-3</v>
      </c>
      <c r="F591">
        <v>1</v>
      </c>
      <c r="G591">
        <v>788</v>
      </c>
    </row>
    <row r="592" spans="1:7" x14ac:dyDescent="0.3">
      <c r="A592">
        <v>18</v>
      </c>
      <c r="B592" s="18">
        <v>46204</v>
      </c>
      <c r="C592" t="s">
        <v>339</v>
      </c>
      <c r="D592" t="s">
        <v>381</v>
      </c>
      <c r="E592">
        <v>0</v>
      </c>
      <c r="F592">
        <v>0</v>
      </c>
      <c r="G592">
        <v>21</v>
      </c>
    </row>
    <row r="593" spans="1:7" x14ac:dyDescent="0.3">
      <c r="A593">
        <v>12</v>
      </c>
      <c r="B593" s="18">
        <v>46204</v>
      </c>
      <c r="C593" t="s">
        <v>339</v>
      </c>
      <c r="D593" t="s">
        <v>367</v>
      </c>
      <c r="E593">
        <v>0.42076502732240439</v>
      </c>
      <c r="F593">
        <v>154</v>
      </c>
      <c r="G593">
        <v>366</v>
      </c>
    </row>
    <row r="594" spans="1:7" x14ac:dyDescent="0.3">
      <c r="A594">
        <v>11</v>
      </c>
      <c r="B594" s="18">
        <v>46204</v>
      </c>
      <c r="C594" t="s">
        <v>339</v>
      </c>
      <c r="D594" t="s">
        <v>371</v>
      </c>
      <c r="E594">
        <v>0.89130434782608692</v>
      </c>
      <c r="F594">
        <v>779</v>
      </c>
      <c r="G594">
        <v>874</v>
      </c>
    </row>
    <row r="595" spans="1:7" x14ac:dyDescent="0.3">
      <c r="A595">
        <v>23</v>
      </c>
      <c r="B595" s="18">
        <v>46204</v>
      </c>
      <c r="C595" t="s">
        <v>339</v>
      </c>
      <c r="D595" t="s">
        <v>383</v>
      </c>
      <c r="E595">
        <v>9.3215664644236071E-2</v>
      </c>
      <c r="F595">
        <v>169</v>
      </c>
      <c r="G595">
        <v>1813</v>
      </c>
    </row>
    <row r="596" spans="1:7" x14ac:dyDescent="0.3">
      <c r="A596">
        <v>16</v>
      </c>
      <c r="B596" s="18">
        <v>46204</v>
      </c>
      <c r="C596" t="s">
        <v>339</v>
      </c>
      <c r="D596" t="s">
        <v>380</v>
      </c>
      <c r="E596">
        <v>0.5</v>
      </c>
      <c r="F596">
        <v>197</v>
      </c>
      <c r="G596">
        <v>394</v>
      </c>
    </row>
    <row r="597" spans="1:7" x14ac:dyDescent="0.3">
      <c r="A597">
        <v>101</v>
      </c>
      <c r="B597" s="18">
        <v>46204</v>
      </c>
      <c r="C597" t="s">
        <v>339</v>
      </c>
      <c r="D597" t="s">
        <v>368</v>
      </c>
      <c r="E597">
        <v>1</v>
      </c>
    </row>
    <row r="598" spans="1:7" x14ac:dyDescent="0.3">
      <c r="A598">
        <v>123</v>
      </c>
      <c r="B598" s="18">
        <v>46174</v>
      </c>
      <c r="C598" t="s">
        <v>339</v>
      </c>
      <c r="D598" t="s">
        <v>23</v>
      </c>
      <c r="E598">
        <v>0</v>
      </c>
    </row>
    <row r="599" spans="1:7" x14ac:dyDescent="0.3">
      <c r="A599">
        <v>134</v>
      </c>
      <c r="B599" s="18">
        <v>46174</v>
      </c>
      <c r="C599" t="s">
        <v>339</v>
      </c>
      <c r="D599" t="s">
        <v>349</v>
      </c>
      <c r="E599">
        <v>0</v>
      </c>
    </row>
    <row r="600" spans="1:7" x14ac:dyDescent="0.3">
      <c r="A600">
        <v>122</v>
      </c>
      <c r="B600" s="18">
        <v>46174</v>
      </c>
      <c r="C600" t="s">
        <v>339</v>
      </c>
      <c r="D600" t="s">
        <v>22</v>
      </c>
      <c r="E600">
        <v>0</v>
      </c>
    </row>
    <row r="601" spans="1:7" x14ac:dyDescent="0.3">
      <c r="A601">
        <v>120</v>
      </c>
      <c r="B601" s="18">
        <v>46174</v>
      </c>
      <c r="C601" t="s">
        <v>339</v>
      </c>
      <c r="D601" t="s">
        <v>20</v>
      </c>
      <c r="E601">
        <v>503</v>
      </c>
    </row>
    <row r="602" spans="1:7" x14ac:dyDescent="0.3">
      <c r="A602">
        <v>115</v>
      </c>
      <c r="B602" s="18">
        <v>46174</v>
      </c>
      <c r="C602" t="s">
        <v>339</v>
      </c>
      <c r="D602" t="s">
        <v>388</v>
      </c>
      <c r="E602">
        <v>92</v>
      </c>
    </row>
    <row r="603" spans="1:7" x14ac:dyDescent="0.3">
      <c r="A603">
        <v>129</v>
      </c>
      <c r="B603" s="18">
        <v>46174</v>
      </c>
      <c r="C603" t="s">
        <v>339</v>
      </c>
      <c r="D603" t="s">
        <v>355</v>
      </c>
      <c r="E603">
        <v>158</v>
      </c>
    </row>
    <row r="604" spans="1:7" x14ac:dyDescent="0.3">
      <c r="A604">
        <v>133</v>
      </c>
      <c r="B604" s="18">
        <v>46174</v>
      </c>
      <c r="C604" t="s">
        <v>339</v>
      </c>
      <c r="D604" t="s">
        <v>347</v>
      </c>
      <c r="E604">
        <v>0</v>
      </c>
    </row>
    <row r="605" spans="1:7" x14ac:dyDescent="0.3">
      <c r="A605">
        <v>130</v>
      </c>
      <c r="B605" s="18">
        <v>46174</v>
      </c>
      <c r="C605" t="s">
        <v>339</v>
      </c>
      <c r="D605" t="s">
        <v>343</v>
      </c>
      <c r="E605">
        <v>4</v>
      </c>
    </row>
    <row r="606" spans="1:7" x14ac:dyDescent="0.3">
      <c r="A606">
        <v>125</v>
      </c>
      <c r="B606" s="18">
        <v>46174</v>
      </c>
      <c r="C606" t="s">
        <v>339</v>
      </c>
      <c r="D606" t="s">
        <v>25</v>
      </c>
      <c r="E606">
        <v>0</v>
      </c>
    </row>
    <row r="607" spans="1:7" x14ac:dyDescent="0.3">
      <c r="A607">
        <v>132</v>
      </c>
      <c r="B607" s="18">
        <v>46174</v>
      </c>
      <c r="C607" t="s">
        <v>339</v>
      </c>
      <c r="D607" t="s">
        <v>359</v>
      </c>
      <c r="E607">
        <v>0</v>
      </c>
    </row>
    <row r="608" spans="1:7" x14ac:dyDescent="0.3">
      <c r="A608">
        <v>116</v>
      </c>
      <c r="B608" s="18">
        <v>46174</v>
      </c>
      <c r="C608" t="s">
        <v>339</v>
      </c>
      <c r="D608" t="s">
        <v>387</v>
      </c>
      <c r="E608">
        <v>4</v>
      </c>
    </row>
    <row r="609" spans="1:7" x14ac:dyDescent="0.3">
      <c r="A609">
        <v>100</v>
      </c>
      <c r="B609" s="18">
        <v>46204</v>
      </c>
      <c r="C609" t="s">
        <v>339</v>
      </c>
      <c r="D609" t="s">
        <v>373</v>
      </c>
      <c r="E609">
        <v>1</v>
      </c>
    </row>
    <row r="610" spans="1:7" x14ac:dyDescent="0.3">
      <c r="A610">
        <v>124</v>
      </c>
      <c r="B610" s="18">
        <v>46174</v>
      </c>
      <c r="C610" t="s">
        <v>339</v>
      </c>
      <c r="D610" t="s">
        <v>24</v>
      </c>
      <c r="E610">
        <v>0</v>
      </c>
    </row>
    <row r="611" spans="1:7" x14ac:dyDescent="0.3">
      <c r="A611">
        <v>114</v>
      </c>
      <c r="B611" s="18">
        <v>46174</v>
      </c>
      <c r="C611" t="s">
        <v>339</v>
      </c>
      <c r="D611" t="s">
        <v>389</v>
      </c>
      <c r="E611">
        <v>503</v>
      </c>
    </row>
    <row r="612" spans="1:7" x14ac:dyDescent="0.3">
      <c r="A612">
        <v>126</v>
      </c>
      <c r="B612" s="18">
        <v>46174</v>
      </c>
      <c r="C612" t="s">
        <v>339</v>
      </c>
      <c r="D612" t="s">
        <v>26</v>
      </c>
      <c r="E612">
        <v>2</v>
      </c>
    </row>
    <row r="613" spans="1:7" x14ac:dyDescent="0.3">
      <c r="A613">
        <v>121</v>
      </c>
      <c r="B613" s="18">
        <v>46174</v>
      </c>
      <c r="C613" t="s">
        <v>339</v>
      </c>
      <c r="D613" t="s">
        <v>21</v>
      </c>
      <c r="E613">
        <v>0</v>
      </c>
    </row>
    <row r="614" spans="1:7" x14ac:dyDescent="0.3">
      <c r="A614">
        <v>131</v>
      </c>
      <c r="B614" s="18">
        <v>46174</v>
      </c>
      <c r="C614" t="s">
        <v>339</v>
      </c>
      <c r="D614" t="s">
        <v>344</v>
      </c>
      <c r="E614">
        <v>3</v>
      </c>
    </row>
    <row r="615" spans="1:7" x14ac:dyDescent="0.3">
      <c r="A615">
        <v>28</v>
      </c>
      <c r="B615" s="18">
        <v>45962</v>
      </c>
      <c r="C615" t="s">
        <v>339</v>
      </c>
      <c r="D615" t="s">
        <v>393</v>
      </c>
      <c r="E615">
        <v>0.97818366311516991</v>
      </c>
      <c r="F615">
        <v>1928</v>
      </c>
      <c r="G615">
        <v>1971</v>
      </c>
    </row>
    <row r="616" spans="1:7" x14ac:dyDescent="0.3">
      <c r="A616">
        <v>17</v>
      </c>
      <c r="B616" s="18">
        <v>45962</v>
      </c>
      <c r="C616" t="s">
        <v>339</v>
      </c>
      <c r="D616" t="s">
        <v>384</v>
      </c>
      <c r="E616">
        <v>1.1494252873563218E-2</v>
      </c>
      <c r="F616">
        <v>2</v>
      </c>
      <c r="G616">
        <v>174</v>
      </c>
    </row>
    <row r="617" spans="1:7" x14ac:dyDescent="0.3">
      <c r="A617">
        <v>30</v>
      </c>
      <c r="B617" s="18">
        <v>45962</v>
      </c>
      <c r="C617" t="s">
        <v>339</v>
      </c>
      <c r="D617" t="s">
        <v>390</v>
      </c>
      <c r="E617">
        <v>0.99052132701421802</v>
      </c>
      <c r="F617">
        <v>209</v>
      </c>
      <c r="G617">
        <v>211</v>
      </c>
    </row>
    <row r="618" spans="1:7" x14ac:dyDescent="0.3">
      <c r="A618">
        <v>27</v>
      </c>
      <c r="B618" s="18">
        <v>45962</v>
      </c>
      <c r="C618" t="s">
        <v>339</v>
      </c>
      <c r="D618" t="s">
        <v>145</v>
      </c>
      <c r="E618">
        <v>0.88815789473684215</v>
      </c>
      <c r="F618">
        <v>270</v>
      </c>
      <c r="G618">
        <v>304</v>
      </c>
    </row>
    <row r="619" spans="1:7" x14ac:dyDescent="0.3">
      <c r="A619">
        <v>20</v>
      </c>
      <c r="B619" s="18">
        <v>45962</v>
      </c>
      <c r="C619" t="s">
        <v>339</v>
      </c>
      <c r="D619" t="s">
        <v>391</v>
      </c>
      <c r="E619">
        <v>0</v>
      </c>
      <c r="F619">
        <v>0</v>
      </c>
      <c r="G619">
        <v>1</v>
      </c>
    </row>
    <row r="620" spans="1:7" x14ac:dyDescent="0.3">
      <c r="A620">
        <v>34</v>
      </c>
      <c r="B620" s="18">
        <v>45962</v>
      </c>
      <c r="C620" t="s">
        <v>339</v>
      </c>
      <c r="D620" t="s">
        <v>353</v>
      </c>
      <c r="E620">
        <v>0.99129894344313241</v>
      </c>
      <c r="F620">
        <v>1595</v>
      </c>
      <c r="G620">
        <v>1609</v>
      </c>
    </row>
    <row r="621" spans="1:7" x14ac:dyDescent="0.3">
      <c r="A621">
        <v>110</v>
      </c>
      <c r="B621" s="18">
        <v>45962</v>
      </c>
      <c r="C621" t="s">
        <v>339</v>
      </c>
      <c r="D621" t="s">
        <v>352</v>
      </c>
      <c r="E621">
        <v>100</v>
      </c>
    </row>
    <row r="622" spans="1:7" x14ac:dyDescent="0.3">
      <c r="A622">
        <v>15</v>
      </c>
      <c r="B622" s="18">
        <v>45962</v>
      </c>
      <c r="C622" t="s">
        <v>339</v>
      </c>
      <c r="D622" t="s">
        <v>379</v>
      </c>
      <c r="E622">
        <v>1</v>
      </c>
      <c r="F622">
        <v>1</v>
      </c>
      <c r="G622">
        <v>1</v>
      </c>
    </row>
    <row r="623" spans="1:7" x14ac:dyDescent="0.3">
      <c r="A623">
        <v>32</v>
      </c>
      <c r="B623" s="18">
        <v>45962</v>
      </c>
      <c r="C623" t="s">
        <v>339</v>
      </c>
      <c r="D623" t="s">
        <v>362</v>
      </c>
      <c r="E623">
        <v>0.95416666666666672</v>
      </c>
      <c r="F623">
        <v>458</v>
      </c>
      <c r="G623">
        <v>480</v>
      </c>
    </row>
    <row r="624" spans="1:7" x14ac:dyDescent="0.3">
      <c r="A624">
        <v>16</v>
      </c>
      <c r="B624" s="18">
        <v>45962</v>
      </c>
      <c r="C624" t="s">
        <v>339</v>
      </c>
      <c r="D624" t="s">
        <v>380</v>
      </c>
      <c r="E624">
        <v>0.44387755102040816</v>
      </c>
      <c r="F624">
        <v>174</v>
      </c>
      <c r="G624">
        <v>392</v>
      </c>
    </row>
    <row r="625" spans="1:7" x14ac:dyDescent="0.3">
      <c r="A625">
        <v>24</v>
      </c>
      <c r="B625" s="18">
        <v>45962</v>
      </c>
      <c r="C625" t="s">
        <v>339</v>
      </c>
      <c r="D625" t="s">
        <v>382</v>
      </c>
      <c r="E625">
        <v>0.94067796610169496</v>
      </c>
      <c r="F625">
        <v>111</v>
      </c>
      <c r="G625">
        <v>118</v>
      </c>
    </row>
    <row r="626" spans="1:7" x14ac:dyDescent="0.3">
      <c r="A626">
        <v>26</v>
      </c>
      <c r="B626" s="18">
        <v>45962</v>
      </c>
      <c r="C626" t="s">
        <v>339</v>
      </c>
      <c r="D626" t="s">
        <v>144</v>
      </c>
      <c r="E626">
        <v>0.67289719626168221</v>
      </c>
      <c r="F626">
        <v>504</v>
      </c>
      <c r="G626">
        <v>749</v>
      </c>
    </row>
    <row r="627" spans="1:7" x14ac:dyDescent="0.3">
      <c r="A627">
        <v>111</v>
      </c>
      <c r="B627" s="18">
        <v>45962</v>
      </c>
      <c r="C627" t="s">
        <v>339</v>
      </c>
      <c r="D627" t="s">
        <v>358</v>
      </c>
      <c r="E627">
        <v>229</v>
      </c>
    </row>
    <row r="628" spans="1:7" x14ac:dyDescent="0.3">
      <c r="A628">
        <v>112</v>
      </c>
      <c r="B628" s="18">
        <v>45962</v>
      </c>
      <c r="C628" t="s">
        <v>339</v>
      </c>
      <c r="D628" t="s">
        <v>340</v>
      </c>
      <c r="E628">
        <v>420</v>
      </c>
    </row>
    <row r="629" spans="1:7" x14ac:dyDescent="0.3">
      <c r="A629">
        <v>31</v>
      </c>
      <c r="B629" s="18">
        <v>45962</v>
      </c>
      <c r="C629" t="s">
        <v>339</v>
      </c>
      <c r="D629" t="s">
        <v>361</v>
      </c>
      <c r="E629">
        <v>0.99628252788104088</v>
      </c>
      <c r="F629">
        <v>268</v>
      </c>
      <c r="G629">
        <v>269</v>
      </c>
    </row>
    <row r="630" spans="1:7" x14ac:dyDescent="0.3">
      <c r="A630">
        <v>23</v>
      </c>
      <c r="B630" s="18">
        <v>45962</v>
      </c>
      <c r="C630" t="s">
        <v>339</v>
      </c>
      <c r="D630" t="s">
        <v>383</v>
      </c>
      <c r="E630">
        <v>6.490649064906491E-2</v>
      </c>
      <c r="F630">
        <v>118</v>
      </c>
      <c r="G630">
        <v>1818</v>
      </c>
    </row>
    <row r="631" spans="1:7" x14ac:dyDescent="0.3">
      <c r="A631">
        <v>35</v>
      </c>
      <c r="B631" s="18">
        <v>45962</v>
      </c>
      <c r="C631" t="s">
        <v>339</v>
      </c>
      <c r="D631" t="s">
        <v>341</v>
      </c>
      <c r="E631">
        <v>0.71065989847715738</v>
      </c>
      <c r="F631">
        <v>140</v>
      </c>
      <c r="G631">
        <v>197</v>
      </c>
    </row>
    <row r="632" spans="1:7" x14ac:dyDescent="0.3">
      <c r="A632">
        <v>33</v>
      </c>
      <c r="B632" s="18">
        <v>45962</v>
      </c>
      <c r="C632" t="s">
        <v>339</v>
      </c>
      <c r="D632" t="s">
        <v>363</v>
      </c>
      <c r="E632">
        <v>0.97395833333333337</v>
      </c>
      <c r="F632">
        <v>935</v>
      </c>
      <c r="G632">
        <v>960</v>
      </c>
    </row>
    <row r="633" spans="1:7" x14ac:dyDescent="0.3">
      <c r="A633">
        <v>36</v>
      </c>
      <c r="B633" s="18">
        <v>45962</v>
      </c>
      <c r="C633" t="s">
        <v>339</v>
      </c>
      <c r="D633" t="s">
        <v>351</v>
      </c>
      <c r="E633">
        <v>0.98892580287929122</v>
      </c>
      <c r="F633">
        <v>1786</v>
      </c>
      <c r="G633">
        <v>1806</v>
      </c>
    </row>
    <row r="634" spans="1:7" x14ac:dyDescent="0.3">
      <c r="A634">
        <v>18</v>
      </c>
      <c r="B634" s="18">
        <v>45962</v>
      </c>
      <c r="C634" t="s">
        <v>339</v>
      </c>
      <c r="D634" t="s">
        <v>381</v>
      </c>
      <c r="E634">
        <v>0</v>
      </c>
      <c r="F634">
        <v>0</v>
      </c>
      <c r="G634">
        <v>14</v>
      </c>
    </row>
    <row r="635" spans="1:7" x14ac:dyDescent="0.3">
      <c r="A635">
        <v>17</v>
      </c>
      <c r="B635" s="18">
        <v>46054</v>
      </c>
      <c r="C635" t="s">
        <v>339</v>
      </c>
      <c r="D635" t="s">
        <v>384</v>
      </c>
      <c r="E635">
        <v>2.0547945205479451E-2</v>
      </c>
      <c r="F635">
        <v>3</v>
      </c>
      <c r="G635">
        <v>146</v>
      </c>
    </row>
    <row r="636" spans="1:7" x14ac:dyDescent="0.3">
      <c r="A636">
        <v>25</v>
      </c>
      <c r="B636" s="18">
        <v>46054</v>
      </c>
      <c r="C636" t="s">
        <v>339</v>
      </c>
      <c r="D636" t="s">
        <v>392</v>
      </c>
      <c r="E636">
        <v>0</v>
      </c>
      <c r="F636">
        <v>0</v>
      </c>
      <c r="G636">
        <v>1</v>
      </c>
    </row>
    <row r="637" spans="1:7" x14ac:dyDescent="0.3">
      <c r="A637">
        <v>20</v>
      </c>
      <c r="B637" s="18">
        <v>46054</v>
      </c>
      <c r="C637" t="s">
        <v>339</v>
      </c>
      <c r="D637" t="s">
        <v>391</v>
      </c>
      <c r="E637">
        <v>0</v>
      </c>
      <c r="F637">
        <v>0</v>
      </c>
      <c r="G637">
        <v>1</v>
      </c>
    </row>
    <row r="638" spans="1:7" x14ac:dyDescent="0.3">
      <c r="A638">
        <v>12</v>
      </c>
      <c r="B638" s="18">
        <v>46054</v>
      </c>
      <c r="C638" t="s">
        <v>339</v>
      </c>
      <c r="D638" t="s">
        <v>367</v>
      </c>
      <c r="E638">
        <v>0.30578512396694213</v>
      </c>
      <c r="F638">
        <v>111</v>
      </c>
      <c r="G638">
        <v>363</v>
      </c>
    </row>
    <row r="639" spans="1:7" x14ac:dyDescent="0.3">
      <c r="A639">
        <v>30</v>
      </c>
      <c r="B639" s="18">
        <v>46054</v>
      </c>
      <c r="C639" t="s">
        <v>339</v>
      </c>
      <c r="D639" t="s">
        <v>390</v>
      </c>
      <c r="E639">
        <v>0.99516908212560384</v>
      </c>
      <c r="F639">
        <v>206</v>
      </c>
      <c r="G639">
        <v>207</v>
      </c>
    </row>
    <row r="640" spans="1:7" x14ac:dyDescent="0.3">
      <c r="A640">
        <v>14</v>
      </c>
      <c r="B640" s="18">
        <v>46054</v>
      </c>
      <c r="C640" t="s">
        <v>339</v>
      </c>
      <c r="D640" t="s">
        <v>376</v>
      </c>
      <c r="E640">
        <v>1.287001287001287E-3</v>
      </c>
      <c r="F640">
        <v>1</v>
      </c>
      <c r="G640">
        <v>777</v>
      </c>
    </row>
    <row r="641" spans="1:7" x14ac:dyDescent="0.3">
      <c r="A641">
        <v>16</v>
      </c>
      <c r="B641" s="18">
        <v>46054</v>
      </c>
      <c r="C641" t="s">
        <v>339</v>
      </c>
      <c r="D641" t="s">
        <v>380</v>
      </c>
      <c r="E641">
        <v>0.37244897959183676</v>
      </c>
      <c r="F641">
        <v>146</v>
      </c>
      <c r="G641">
        <v>392</v>
      </c>
    </row>
    <row r="642" spans="1:7" x14ac:dyDescent="0.3">
      <c r="A642">
        <v>31</v>
      </c>
      <c r="B642" s="18">
        <v>46054</v>
      </c>
      <c r="C642" t="s">
        <v>339</v>
      </c>
      <c r="D642" t="s">
        <v>361</v>
      </c>
      <c r="E642">
        <v>0.97826086956521741</v>
      </c>
      <c r="F642">
        <v>270</v>
      </c>
      <c r="G642">
        <v>276</v>
      </c>
    </row>
    <row r="643" spans="1:7" x14ac:dyDescent="0.3">
      <c r="A643">
        <v>18</v>
      </c>
      <c r="B643" s="18">
        <v>46054</v>
      </c>
      <c r="C643" t="s">
        <v>339</v>
      </c>
      <c r="D643" t="s">
        <v>381</v>
      </c>
      <c r="E643">
        <v>0.10526315789473684</v>
      </c>
      <c r="F643">
        <v>2</v>
      </c>
      <c r="G643">
        <v>19</v>
      </c>
    </row>
    <row r="644" spans="1:7" x14ac:dyDescent="0.3">
      <c r="A644">
        <v>24</v>
      </c>
      <c r="B644" s="18">
        <v>46054</v>
      </c>
      <c r="C644" t="s">
        <v>339</v>
      </c>
      <c r="D644" t="s">
        <v>382</v>
      </c>
      <c r="E644">
        <v>0.91538461538461535</v>
      </c>
      <c r="F644">
        <v>119</v>
      </c>
      <c r="G644">
        <v>130</v>
      </c>
    </row>
    <row r="645" spans="1:7" x14ac:dyDescent="0.3">
      <c r="A645">
        <v>23</v>
      </c>
      <c r="B645" s="18">
        <v>46054</v>
      </c>
      <c r="C645" t="s">
        <v>339</v>
      </c>
      <c r="D645" t="s">
        <v>383</v>
      </c>
      <c r="E645">
        <v>7.1350164654226125E-2</v>
      </c>
      <c r="F645">
        <v>130</v>
      </c>
      <c r="G645">
        <v>1822</v>
      </c>
    </row>
    <row r="646" spans="1:7" x14ac:dyDescent="0.3">
      <c r="A646">
        <v>26</v>
      </c>
      <c r="B646" s="18">
        <v>46054</v>
      </c>
      <c r="C646" t="s">
        <v>339</v>
      </c>
      <c r="D646" t="s">
        <v>144</v>
      </c>
      <c r="E646">
        <v>0.71840659340659341</v>
      </c>
      <c r="F646">
        <v>523</v>
      </c>
      <c r="G646">
        <v>728</v>
      </c>
    </row>
    <row r="647" spans="1:7" x14ac:dyDescent="0.3">
      <c r="A647">
        <v>32</v>
      </c>
      <c r="B647" s="18">
        <v>46054</v>
      </c>
      <c r="C647" t="s">
        <v>339</v>
      </c>
      <c r="D647" t="s">
        <v>362</v>
      </c>
      <c r="E647">
        <v>0.96473029045643155</v>
      </c>
      <c r="F647">
        <v>465</v>
      </c>
      <c r="G647">
        <v>482</v>
      </c>
    </row>
    <row r="648" spans="1:7" x14ac:dyDescent="0.3">
      <c r="A648">
        <v>29</v>
      </c>
      <c r="B648" s="18">
        <v>46054</v>
      </c>
      <c r="C648" t="s">
        <v>339</v>
      </c>
      <c r="D648" t="s">
        <v>394</v>
      </c>
      <c r="E648">
        <v>1</v>
      </c>
      <c r="F648">
        <v>1</v>
      </c>
      <c r="G648">
        <v>1</v>
      </c>
    </row>
    <row r="649" spans="1:7" x14ac:dyDescent="0.3">
      <c r="A649">
        <v>13</v>
      </c>
      <c r="B649" s="18">
        <v>46054</v>
      </c>
      <c r="C649" t="s">
        <v>339</v>
      </c>
      <c r="D649" t="s">
        <v>374</v>
      </c>
      <c r="E649">
        <v>7.2072072072072071E-2</v>
      </c>
      <c r="F649">
        <v>8</v>
      </c>
      <c r="G649">
        <v>111</v>
      </c>
    </row>
    <row r="650" spans="1:7" x14ac:dyDescent="0.3">
      <c r="A650">
        <v>11</v>
      </c>
      <c r="B650" s="18">
        <v>46054</v>
      </c>
      <c r="C650" t="s">
        <v>339</v>
      </c>
      <c r="D650" t="s">
        <v>371</v>
      </c>
      <c r="E650">
        <v>0.77287405812701826</v>
      </c>
      <c r="F650">
        <v>718</v>
      </c>
      <c r="G650">
        <v>929</v>
      </c>
    </row>
    <row r="651" spans="1:7" x14ac:dyDescent="0.3">
      <c r="A651">
        <v>10</v>
      </c>
      <c r="B651" s="18">
        <v>46054</v>
      </c>
      <c r="C651" t="s">
        <v>339</v>
      </c>
      <c r="D651" t="s">
        <v>377</v>
      </c>
      <c r="E651">
        <v>0.58214285714285718</v>
      </c>
      <c r="F651">
        <v>163</v>
      </c>
      <c r="G651">
        <v>280</v>
      </c>
    </row>
    <row r="652" spans="1:7" x14ac:dyDescent="0.3">
      <c r="A652">
        <v>28</v>
      </c>
      <c r="B652" s="18">
        <v>46054</v>
      </c>
      <c r="C652" t="s">
        <v>339</v>
      </c>
      <c r="D652" t="s">
        <v>393</v>
      </c>
      <c r="E652">
        <v>0.97921946274708571</v>
      </c>
      <c r="F652">
        <v>1932</v>
      </c>
      <c r="G652">
        <v>1973</v>
      </c>
    </row>
    <row r="653" spans="1:7" x14ac:dyDescent="0.3">
      <c r="A653">
        <v>15</v>
      </c>
      <c r="B653" s="18">
        <v>46054</v>
      </c>
      <c r="C653" t="s">
        <v>339</v>
      </c>
      <c r="D653" t="s">
        <v>379</v>
      </c>
      <c r="E653">
        <v>0</v>
      </c>
      <c r="F653">
        <v>0</v>
      </c>
      <c r="G653">
        <v>1</v>
      </c>
    </row>
    <row r="654" spans="1:7" x14ac:dyDescent="0.3">
      <c r="A654">
        <v>27</v>
      </c>
      <c r="B654" s="18">
        <v>46054</v>
      </c>
      <c r="C654" t="s">
        <v>339</v>
      </c>
      <c r="D654" t="s">
        <v>145</v>
      </c>
      <c r="E654">
        <v>0.85266457680250785</v>
      </c>
      <c r="F654">
        <v>272</v>
      </c>
      <c r="G654">
        <v>319</v>
      </c>
    </row>
    <row r="655" spans="1:7" x14ac:dyDescent="0.3">
      <c r="A655">
        <v>9</v>
      </c>
      <c r="B655" s="18">
        <v>46054</v>
      </c>
      <c r="C655" t="s">
        <v>339</v>
      </c>
      <c r="D655" t="s">
        <v>372</v>
      </c>
      <c r="E655">
        <v>0.65116279069767447</v>
      </c>
      <c r="F655">
        <v>420</v>
      </c>
      <c r="G655">
        <v>645</v>
      </c>
    </row>
    <row r="656" spans="1:7" x14ac:dyDescent="0.3">
      <c r="A656">
        <v>32</v>
      </c>
      <c r="B656" s="18">
        <v>45992</v>
      </c>
      <c r="C656" t="s">
        <v>339</v>
      </c>
      <c r="D656" t="s">
        <v>362</v>
      </c>
      <c r="E656">
        <v>0.950207468879668</v>
      </c>
      <c r="F656">
        <v>458</v>
      </c>
      <c r="G656">
        <v>482</v>
      </c>
    </row>
    <row r="657" spans="1:7" x14ac:dyDescent="0.3">
      <c r="A657">
        <v>28</v>
      </c>
      <c r="B657" s="18">
        <v>45992</v>
      </c>
      <c r="C657" t="s">
        <v>339</v>
      </c>
      <c r="D657" t="s">
        <v>393</v>
      </c>
      <c r="E657">
        <v>0.97715736040609136</v>
      </c>
      <c r="F657">
        <v>1925</v>
      </c>
      <c r="G657">
        <v>1970</v>
      </c>
    </row>
    <row r="658" spans="1:7" x14ac:dyDescent="0.3">
      <c r="A658">
        <v>24</v>
      </c>
      <c r="B658" s="18">
        <v>45992</v>
      </c>
      <c r="C658" t="s">
        <v>339</v>
      </c>
      <c r="D658" t="s">
        <v>382</v>
      </c>
      <c r="E658">
        <v>0.94915254237288138</v>
      </c>
      <c r="F658">
        <v>112</v>
      </c>
      <c r="G658">
        <v>118</v>
      </c>
    </row>
    <row r="659" spans="1:7" x14ac:dyDescent="0.3">
      <c r="A659">
        <v>18</v>
      </c>
      <c r="B659" s="18">
        <v>45992</v>
      </c>
      <c r="C659" t="s">
        <v>339</v>
      </c>
      <c r="D659" t="s">
        <v>381</v>
      </c>
      <c r="E659">
        <v>0</v>
      </c>
      <c r="F659">
        <v>0</v>
      </c>
      <c r="G659">
        <v>14</v>
      </c>
    </row>
    <row r="660" spans="1:7" x14ac:dyDescent="0.3">
      <c r="A660">
        <v>14</v>
      </c>
      <c r="B660" s="18">
        <v>45992</v>
      </c>
      <c r="C660" t="s">
        <v>339</v>
      </c>
      <c r="D660" t="s">
        <v>376</v>
      </c>
      <c r="E660">
        <v>0</v>
      </c>
      <c r="F660">
        <v>0</v>
      </c>
      <c r="G660">
        <v>779</v>
      </c>
    </row>
    <row r="661" spans="1:7" x14ac:dyDescent="0.3">
      <c r="A661">
        <v>30</v>
      </c>
      <c r="B661" s="18">
        <v>45992</v>
      </c>
      <c r="C661" t="s">
        <v>339</v>
      </c>
      <c r="D661" t="s">
        <v>390</v>
      </c>
      <c r="E661">
        <v>0.99043062200956933</v>
      </c>
      <c r="F661">
        <v>207</v>
      </c>
      <c r="G661">
        <v>209</v>
      </c>
    </row>
    <row r="662" spans="1:7" x14ac:dyDescent="0.3">
      <c r="A662">
        <v>33</v>
      </c>
      <c r="B662" s="18">
        <v>45992</v>
      </c>
      <c r="C662" t="s">
        <v>339</v>
      </c>
      <c r="D662" t="s">
        <v>363</v>
      </c>
      <c r="E662">
        <v>0.97291666666666665</v>
      </c>
      <c r="F662">
        <v>934</v>
      </c>
      <c r="G662">
        <v>960</v>
      </c>
    </row>
    <row r="663" spans="1:7" x14ac:dyDescent="0.3">
      <c r="A663">
        <v>23</v>
      </c>
      <c r="B663" s="18">
        <v>45992</v>
      </c>
      <c r="C663" t="s">
        <v>339</v>
      </c>
      <c r="D663" t="s">
        <v>383</v>
      </c>
      <c r="E663">
        <v>6.5049614112458659E-2</v>
      </c>
      <c r="F663">
        <v>118</v>
      </c>
      <c r="G663">
        <v>1814</v>
      </c>
    </row>
    <row r="664" spans="1:7" x14ac:dyDescent="0.3">
      <c r="A664">
        <v>12</v>
      </c>
      <c r="B664" s="18">
        <v>45992</v>
      </c>
      <c r="C664" t="s">
        <v>339</v>
      </c>
      <c r="D664" t="s">
        <v>367</v>
      </c>
      <c r="E664">
        <v>0.46132596685082872</v>
      </c>
      <c r="F664">
        <v>167</v>
      </c>
      <c r="G664">
        <v>362</v>
      </c>
    </row>
    <row r="665" spans="1:7" x14ac:dyDescent="0.3">
      <c r="A665">
        <v>25</v>
      </c>
      <c r="B665" s="18">
        <v>45992</v>
      </c>
      <c r="C665" t="s">
        <v>339</v>
      </c>
      <c r="D665" t="s">
        <v>392</v>
      </c>
      <c r="E665">
        <v>0</v>
      </c>
      <c r="F665">
        <v>0</v>
      </c>
      <c r="G665">
        <v>1</v>
      </c>
    </row>
    <row r="666" spans="1:7" x14ac:dyDescent="0.3">
      <c r="A666">
        <v>35</v>
      </c>
      <c r="B666" s="18">
        <v>45992</v>
      </c>
      <c r="C666" t="s">
        <v>339</v>
      </c>
      <c r="D666" t="s">
        <v>341</v>
      </c>
      <c r="E666">
        <v>0.7142857142857143</v>
      </c>
      <c r="F666">
        <v>140</v>
      </c>
      <c r="G666">
        <v>196</v>
      </c>
    </row>
    <row r="667" spans="1:7" x14ac:dyDescent="0.3">
      <c r="A667">
        <v>36</v>
      </c>
      <c r="B667" s="18">
        <v>45992</v>
      </c>
      <c r="C667" t="s">
        <v>339</v>
      </c>
      <c r="D667" t="s">
        <v>351</v>
      </c>
      <c r="E667">
        <v>0.98946200776483639</v>
      </c>
      <c r="F667">
        <v>1784</v>
      </c>
      <c r="G667">
        <v>1803</v>
      </c>
    </row>
    <row r="668" spans="1:7" x14ac:dyDescent="0.3">
      <c r="A668">
        <v>17</v>
      </c>
      <c r="B668" s="18">
        <v>45992</v>
      </c>
      <c r="C668" t="s">
        <v>339</v>
      </c>
      <c r="D668" t="s">
        <v>384</v>
      </c>
      <c r="E668">
        <v>1.1627906976744186E-2</v>
      </c>
      <c r="F668">
        <v>2</v>
      </c>
      <c r="G668">
        <v>172</v>
      </c>
    </row>
    <row r="669" spans="1:7" x14ac:dyDescent="0.3">
      <c r="A669">
        <v>31</v>
      </c>
      <c r="B669" s="18">
        <v>45992</v>
      </c>
      <c r="C669" t="s">
        <v>339</v>
      </c>
      <c r="D669" t="s">
        <v>361</v>
      </c>
      <c r="E669">
        <v>1</v>
      </c>
      <c r="F669">
        <v>269</v>
      </c>
      <c r="G669">
        <v>269</v>
      </c>
    </row>
    <row r="670" spans="1:7" x14ac:dyDescent="0.3">
      <c r="A670">
        <v>10</v>
      </c>
      <c r="B670" s="18">
        <v>45992</v>
      </c>
      <c r="C670" t="s">
        <v>339</v>
      </c>
      <c r="D670" t="s">
        <v>377</v>
      </c>
      <c r="E670">
        <v>0.41037735849056606</v>
      </c>
      <c r="F670">
        <v>87</v>
      </c>
      <c r="G670">
        <v>212</v>
      </c>
    </row>
    <row r="671" spans="1:7" x14ac:dyDescent="0.3">
      <c r="A671">
        <v>16</v>
      </c>
      <c r="B671" s="18">
        <v>45992</v>
      </c>
      <c r="C671" t="s">
        <v>339</v>
      </c>
      <c r="D671" t="s">
        <v>380</v>
      </c>
      <c r="E671">
        <v>0.43989769820971869</v>
      </c>
      <c r="F671">
        <v>172</v>
      </c>
      <c r="G671">
        <v>391</v>
      </c>
    </row>
    <row r="672" spans="1:7" x14ac:dyDescent="0.3">
      <c r="A672">
        <v>20</v>
      </c>
      <c r="B672" s="18">
        <v>45992</v>
      </c>
      <c r="C672" t="s">
        <v>339</v>
      </c>
      <c r="D672" t="s">
        <v>391</v>
      </c>
      <c r="E672">
        <v>0</v>
      </c>
      <c r="F672">
        <v>0</v>
      </c>
      <c r="G672">
        <v>2</v>
      </c>
    </row>
    <row r="673" spans="1:7" x14ac:dyDescent="0.3">
      <c r="A673">
        <v>13</v>
      </c>
      <c r="B673" s="18">
        <v>45992</v>
      </c>
      <c r="C673" t="s">
        <v>339</v>
      </c>
      <c r="D673" t="s">
        <v>374</v>
      </c>
      <c r="E673">
        <v>2.9940119760479042E-2</v>
      </c>
      <c r="F673">
        <v>5</v>
      </c>
      <c r="G673">
        <v>167</v>
      </c>
    </row>
    <row r="674" spans="1:7" x14ac:dyDescent="0.3">
      <c r="A674">
        <v>34</v>
      </c>
      <c r="B674" s="18">
        <v>45992</v>
      </c>
      <c r="C674" t="s">
        <v>339</v>
      </c>
      <c r="D674" t="s">
        <v>353</v>
      </c>
      <c r="E674">
        <v>0.99191039203484754</v>
      </c>
      <c r="F674">
        <v>1594</v>
      </c>
      <c r="G674">
        <v>1607</v>
      </c>
    </row>
    <row r="675" spans="1:7" x14ac:dyDescent="0.3">
      <c r="A675">
        <v>24</v>
      </c>
      <c r="B675" s="18">
        <v>45931</v>
      </c>
      <c r="C675" t="s">
        <v>339</v>
      </c>
      <c r="D675" t="s">
        <v>382</v>
      </c>
      <c r="E675">
        <v>0.90434782608695652</v>
      </c>
      <c r="F675">
        <v>104</v>
      </c>
      <c r="G675">
        <v>115</v>
      </c>
    </row>
    <row r="676" spans="1:7" x14ac:dyDescent="0.3">
      <c r="A676">
        <v>20</v>
      </c>
      <c r="B676" s="18">
        <v>45931</v>
      </c>
      <c r="C676" t="s">
        <v>339</v>
      </c>
      <c r="D676" t="s">
        <v>391</v>
      </c>
      <c r="E676">
        <v>0</v>
      </c>
      <c r="F676">
        <v>0</v>
      </c>
      <c r="G676">
        <v>1</v>
      </c>
    </row>
    <row r="677" spans="1:7" x14ac:dyDescent="0.3">
      <c r="A677">
        <v>33</v>
      </c>
      <c r="B677" s="18">
        <v>45931</v>
      </c>
      <c r="C677" t="s">
        <v>339</v>
      </c>
      <c r="D677" t="s">
        <v>363</v>
      </c>
      <c r="E677">
        <v>0.96590909090909094</v>
      </c>
      <c r="F677">
        <v>935</v>
      </c>
      <c r="G677">
        <v>968</v>
      </c>
    </row>
    <row r="678" spans="1:7" x14ac:dyDescent="0.3">
      <c r="A678">
        <v>110</v>
      </c>
      <c r="B678" s="18">
        <v>45931</v>
      </c>
      <c r="C678" t="s">
        <v>339</v>
      </c>
      <c r="D678" t="s">
        <v>352</v>
      </c>
      <c r="E678">
        <v>101</v>
      </c>
    </row>
    <row r="679" spans="1:7" x14ac:dyDescent="0.3">
      <c r="A679">
        <v>31</v>
      </c>
      <c r="B679" s="18">
        <v>45931</v>
      </c>
      <c r="C679" t="s">
        <v>339</v>
      </c>
      <c r="D679" t="s">
        <v>361</v>
      </c>
      <c r="E679">
        <v>0.98888888888888893</v>
      </c>
      <c r="F679">
        <v>267</v>
      </c>
      <c r="G679">
        <v>270</v>
      </c>
    </row>
    <row r="680" spans="1:7" x14ac:dyDescent="0.3">
      <c r="A680">
        <v>32</v>
      </c>
      <c r="B680" s="18">
        <v>45931</v>
      </c>
      <c r="C680" t="s">
        <v>339</v>
      </c>
      <c r="D680" t="s">
        <v>362</v>
      </c>
      <c r="E680">
        <v>0.94421487603305787</v>
      </c>
      <c r="F680">
        <v>457</v>
      </c>
      <c r="G680">
        <v>484</v>
      </c>
    </row>
    <row r="681" spans="1:7" x14ac:dyDescent="0.3">
      <c r="A681">
        <v>26</v>
      </c>
      <c r="B681" s="18">
        <v>45931</v>
      </c>
      <c r="C681" t="s">
        <v>339</v>
      </c>
      <c r="D681" t="s">
        <v>144</v>
      </c>
      <c r="E681">
        <v>0.66532797858099058</v>
      </c>
      <c r="F681">
        <v>497</v>
      </c>
      <c r="G681">
        <v>747</v>
      </c>
    </row>
    <row r="682" spans="1:7" x14ac:dyDescent="0.3">
      <c r="A682">
        <v>27</v>
      </c>
      <c r="B682" s="18">
        <v>45931</v>
      </c>
      <c r="C682" t="s">
        <v>339</v>
      </c>
      <c r="D682" t="s">
        <v>145</v>
      </c>
      <c r="E682">
        <v>0.88486842105263153</v>
      </c>
      <c r="F682">
        <v>269</v>
      </c>
      <c r="G682">
        <v>304</v>
      </c>
    </row>
    <row r="683" spans="1:7" x14ac:dyDescent="0.3">
      <c r="A683">
        <v>37</v>
      </c>
      <c r="B683" s="18">
        <v>45931</v>
      </c>
      <c r="C683" t="s">
        <v>339</v>
      </c>
      <c r="D683" t="s">
        <v>385</v>
      </c>
      <c r="E683">
        <v>0.37878787878787878</v>
      </c>
      <c r="F683">
        <v>25</v>
      </c>
      <c r="G683">
        <v>66</v>
      </c>
    </row>
    <row r="684" spans="1:7" x14ac:dyDescent="0.3">
      <c r="A684">
        <v>112</v>
      </c>
      <c r="B684" s="18">
        <v>45931</v>
      </c>
      <c r="C684" t="s">
        <v>339</v>
      </c>
      <c r="D684" t="s">
        <v>340</v>
      </c>
      <c r="E684">
        <v>421</v>
      </c>
    </row>
    <row r="685" spans="1:7" x14ac:dyDescent="0.3">
      <c r="A685">
        <v>17</v>
      </c>
      <c r="B685" s="18">
        <v>45931</v>
      </c>
      <c r="C685" t="s">
        <v>339</v>
      </c>
      <c r="D685" t="s">
        <v>384</v>
      </c>
      <c r="E685">
        <v>5.6497175141242938E-3</v>
      </c>
      <c r="F685">
        <v>1</v>
      </c>
      <c r="G685">
        <v>177</v>
      </c>
    </row>
    <row r="686" spans="1:7" x14ac:dyDescent="0.3">
      <c r="A686">
        <v>23</v>
      </c>
      <c r="B686" s="18">
        <v>45931</v>
      </c>
      <c r="C686" t="s">
        <v>339</v>
      </c>
      <c r="D686" t="s">
        <v>383</v>
      </c>
      <c r="E686">
        <v>6.3082830499177178E-2</v>
      </c>
      <c r="F686">
        <v>115</v>
      </c>
      <c r="G686">
        <v>1823</v>
      </c>
    </row>
    <row r="687" spans="1:7" x14ac:dyDescent="0.3">
      <c r="A687">
        <v>28</v>
      </c>
      <c r="B687" s="18">
        <v>45931</v>
      </c>
      <c r="C687" t="s">
        <v>339</v>
      </c>
      <c r="D687" t="s">
        <v>393</v>
      </c>
      <c r="E687">
        <v>0.97321879737241035</v>
      </c>
      <c r="F687">
        <v>1926</v>
      </c>
      <c r="G687">
        <v>1979</v>
      </c>
    </row>
    <row r="688" spans="1:7" x14ac:dyDescent="0.3">
      <c r="A688">
        <v>18</v>
      </c>
      <c r="B688" s="18">
        <v>45931</v>
      </c>
      <c r="C688" t="s">
        <v>339</v>
      </c>
      <c r="D688" t="s">
        <v>381</v>
      </c>
      <c r="E688">
        <v>0</v>
      </c>
      <c r="F688">
        <v>0</v>
      </c>
      <c r="G688">
        <v>10</v>
      </c>
    </row>
    <row r="689" spans="1:7" x14ac:dyDescent="0.3">
      <c r="A689">
        <v>111</v>
      </c>
      <c r="B689" s="18">
        <v>45931</v>
      </c>
      <c r="C689" t="s">
        <v>339</v>
      </c>
      <c r="D689" t="s">
        <v>358</v>
      </c>
      <c r="E689">
        <v>227</v>
      </c>
    </row>
    <row r="690" spans="1:7" x14ac:dyDescent="0.3">
      <c r="A690">
        <v>30</v>
      </c>
      <c r="B690" s="18">
        <v>45931</v>
      </c>
      <c r="C690" t="s">
        <v>339</v>
      </c>
      <c r="D690" t="s">
        <v>390</v>
      </c>
      <c r="E690">
        <v>0.98598130841121501</v>
      </c>
      <c r="F690">
        <v>211</v>
      </c>
      <c r="G690">
        <v>214</v>
      </c>
    </row>
    <row r="691" spans="1:7" x14ac:dyDescent="0.3">
      <c r="A691">
        <v>36</v>
      </c>
      <c r="B691" s="18">
        <v>45931</v>
      </c>
      <c r="C691" t="s">
        <v>339</v>
      </c>
      <c r="D691" t="s">
        <v>351</v>
      </c>
      <c r="E691">
        <v>0.98892580287929122</v>
      </c>
      <c r="F691">
        <v>1786</v>
      </c>
      <c r="G691">
        <v>1806</v>
      </c>
    </row>
    <row r="692" spans="1:7" x14ac:dyDescent="0.3">
      <c r="A692">
        <v>35</v>
      </c>
      <c r="B692" s="18">
        <v>45931</v>
      </c>
      <c r="C692" t="s">
        <v>339</v>
      </c>
      <c r="D692" t="s">
        <v>341</v>
      </c>
      <c r="E692">
        <v>0.7</v>
      </c>
      <c r="F692">
        <v>140</v>
      </c>
      <c r="G692">
        <v>200</v>
      </c>
    </row>
    <row r="693" spans="1:7" x14ac:dyDescent="0.3">
      <c r="A693">
        <v>34</v>
      </c>
      <c r="B693" s="18">
        <v>45931</v>
      </c>
      <c r="C693" t="s">
        <v>339</v>
      </c>
      <c r="D693" t="s">
        <v>353</v>
      </c>
      <c r="E693">
        <v>0.99128268991282686</v>
      </c>
      <c r="F693">
        <v>1592</v>
      </c>
      <c r="G693">
        <v>1606</v>
      </c>
    </row>
    <row r="694" spans="1:7" x14ac:dyDescent="0.3">
      <c r="A694">
        <v>126</v>
      </c>
      <c r="B694" s="18">
        <v>46113</v>
      </c>
      <c r="C694" t="s">
        <v>339</v>
      </c>
      <c r="D694" t="s">
        <v>26</v>
      </c>
      <c r="E694">
        <v>1</v>
      </c>
    </row>
    <row r="695" spans="1:7" x14ac:dyDescent="0.3">
      <c r="A695">
        <v>125</v>
      </c>
      <c r="B695" s="18">
        <v>46113</v>
      </c>
      <c r="C695" t="s">
        <v>339</v>
      </c>
      <c r="D695" t="s">
        <v>25</v>
      </c>
      <c r="E695">
        <v>0</v>
      </c>
    </row>
    <row r="696" spans="1:7" x14ac:dyDescent="0.3">
      <c r="A696">
        <v>11</v>
      </c>
      <c r="B696" s="18">
        <v>46143</v>
      </c>
      <c r="C696" t="s">
        <v>339</v>
      </c>
      <c r="D696" t="s">
        <v>371</v>
      </c>
      <c r="E696">
        <v>0.86866359447004604</v>
      </c>
      <c r="F696">
        <v>754</v>
      </c>
      <c r="G696">
        <v>868</v>
      </c>
    </row>
    <row r="697" spans="1:7" x14ac:dyDescent="0.3">
      <c r="A697">
        <v>13</v>
      </c>
      <c r="B697" s="18">
        <v>46143</v>
      </c>
      <c r="C697" t="s">
        <v>339</v>
      </c>
      <c r="D697" t="s">
        <v>374</v>
      </c>
      <c r="E697">
        <v>8.4967320261437912E-2</v>
      </c>
      <c r="F697">
        <v>13</v>
      </c>
      <c r="G697">
        <v>153</v>
      </c>
    </row>
    <row r="698" spans="1:7" x14ac:dyDescent="0.3">
      <c r="A698">
        <v>8</v>
      </c>
      <c r="B698" s="18">
        <v>46143</v>
      </c>
      <c r="C698" t="s">
        <v>339</v>
      </c>
      <c r="D698" t="s">
        <v>369</v>
      </c>
      <c r="E698">
        <v>1</v>
      </c>
      <c r="F698">
        <v>1</v>
      </c>
      <c r="G698">
        <v>1</v>
      </c>
    </row>
    <row r="699" spans="1:7" x14ac:dyDescent="0.3">
      <c r="A699">
        <v>3</v>
      </c>
      <c r="B699" s="18">
        <v>46143</v>
      </c>
      <c r="C699" t="s">
        <v>339</v>
      </c>
      <c r="D699" t="s">
        <v>370</v>
      </c>
      <c r="E699">
        <v>0.98666666666666669</v>
      </c>
      <c r="F699">
        <v>1776</v>
      </c>
      <c r="G699">
        <v>1800</v>
      </c>
    </row>
    <row r="700" spans="1:7" x14ac:dyDescent="0.3">
      <c r="A700">
        <v>15</v>
      </c>
      <c r="B700" s="18">
        <v>46143</v>
      </c>
      <c r="C700" t="s">
        <v>339</v>
      </c>
      <c r="D700" t="s">
        <v>379</v>
      </c>
      <c r="E700">
        <v>0</v>
      </c>
      <c r="F700">
        <v>0</v>
      </c>
      <c r="G700">
        <v>1</v>
      </c>
    </row>
    <row r="701" spans="1:7" x14ac:dyDescent="0.3">
      <c r="A701">
        <v>10</v>
      </c>
      <c r="B701" s="18">
        <v>46143</v>
      </c>
      <c r="C701" t="s">
        <v>339</v>
      </c>
      <c r="D701" t="s">
        <v>377</v>
      </c>
      <c r="E701">
        <v>0.7407407407407407</v>
      </c>
      <c r="F701">
        <v>260</v>
      </c>
      <c r="G701">
        <v>351</v>
      </c>
    </row>
    <row r="702" spans="1:7" x14ac:dyDescent="0.3">
      <c r="A702">
        <v>103</v>
      </c>
      <c r="B702" s="18">
        <v>46143</v>
      </c>
      <c r="C702" t="s">
        <v>339</v>
      </c>
      <c r="D702" t="s">
        <v>365</v>
      </c>
      <c r="E702">
        <v>0</v>
      </c>
    </row>
    <row r="703" spans="1:7" x14ac:dyDescent="0.3">
      <c r="A703">
        <v>102</v>
      </c>
      <c r="B703" s="18">
        <v>46143</v>
      </c>
      <c r="C703" t="s">
        <v>339</v>
      </c>
      <c r="D703" t="s">
        <v>364</v>
      </c>
      <c r="E703">
        <v>0</v>
      </c>
    </row>
    <row r="704" spans="1:7" x14ac:dyDescent="0.3">
      <c r="A704">
        <v>9</v>
      </c>
      <c r="B704" s="18">
        <v>46143</v>
      </c>
      <c r="C704" t="s">
        <v>339</v>
      </c>
      <c r="D704" t="s">
        <v>372</v>
      </c>
      <c r="E704">
        <v>0.72380952380952379</v>
      </c>
      <c r="F704">
        <v>456</v>
      </c>
      <c r="G704">
        <v>630</v>
      </c>
    </row>
    <row r="705" spans="1:7" x14ac:dyDescent="0.3">
      <c r="A705">
        <v>101</v>
      </c>
      <c r="B705" s="18">
        <v>46143</v>
      </c>
      <c r="C705" t="s">
        <v>339</v>
      </c>
      <c r="D705" t="s">
        <v>368</v>
      </c>
      <c r="E705">
        <v>1</v>
      </c>
    </row>
    <row r="706" spans="1:7" x14ac:dyDescent="0.3">
      <c r="A706">
        <v>100</v>
      </c>
      <c r="B706" s="18">
        <v>46143</v>
      </c>
      <c r="C706" t="s">
        <v>339</v>
      </c>
      <c r="D706" t="s">
        <v>373</v>
      </c>
      <c r="E706">
        <v>1</v>
      </c>
    </row>
    <row r="707" spans="1:7" x14ac:dyDescent="0.3">
      <c r="A707">
        <v>124</v>
      </c>
      <c r="B707" s="18">
        <v>46113</v>
      </c>
      <c r="C707" t="s">
        <v>339</v>
      </c>
      <c r="D707" t="s">
        <v>24</v>
      </c>
      <c r="E707">
        <v>0</v>
      </c>
    </row>
    <row r="708" spans="1:7" x14ac:dyDescent="0.3">
      <c r="A708">
        <v>2</v>
      </c>
      <c r="B708" s="18">
        <v>46143</v>
      </c>
      <c r="C708" t="s">
        <v>339</v>
      </c>
      <c r="D708" t="s">
        <v>375</v>
      </c>
      <c r="E708">
        <v>1</v>
      </c>
      <c r="F708">
        <v>1800</v>
      </c>
      <c r="G708">
        <v>1800</v>
      </c>
    </row>
    <row r="709" spans="1:7" x14ac:dyDescent="0.3">
      <c r="A709">
        <v>5</v>
      </c>
      <c r="B709" s="18">
        <v>46143</v>
      </c>
      <c r="C709" t="s">
        <v>339</v>
      </c>
      <c r="D709" t="s">
        <v>366</v>
      </c>
      <c r="E709">
        <v>20.545454545454547</v>
      </c>
      <c r="F709">
        <v>452</v>
      </c>
      <c r="G709">
        <v>22</v>
      </c>
    </row>
    <row r="710" spans="1:7" x14ac:dyDescent="0.3">
      <c r="A710">
        <v>12</v>
      </c>
      <c r="B710" s="18">
        <v>46143</v>
      </c>
      <c r="C710" t="s">
        <v>339</v>
      </c>
      <c r="D710" t="s">
        <v>367</v>
      </c>
      <c r="E710">
        <v>0.41917808219178082</v>
      </c>
      <c r="F710">
        <v>153</v>
      </c>
      <c r="G710">
        <v>365</v>
      </c>
    </row>
    <row r="711" spans="1:7" x14ac:dyDescent="0.3">
      <c r="A711">
        <v>4</v>
      </c>
      <c r="B711" s="18">
        <v>46143</v>
      </c>
      <c r="C711" t="s">
        <v>339</v>
      </c>
      <c r="D711" t="s">
        <v>378</v>
      </c>
      <c r="E711">
        <v>0.835509138381201</v>
      </c>
      <c r="F711">
        <v>320</v>
      </c>
      <c r="G711">
        <v>383</v>
      </c>
    </row>
    <row r="712" spans="1:7" x14ac:dyDescent="0.3">
      <c r="A712">
        <v>12</v>
      </c>
      <c r="B712" s="18">
        <v>46082</v>
      </c>
      <c r="C712" t="s">
        <v>339</v>
      </c>
      <c r="D712" t="s">
        <v>367</v>
      </c>
      <c r="E712">
        <v>0.30327868852459017</v>
      </c>
      <c r="F712">
        <v>111</v>
      </c>
      <c r="G712">
        <v>366</v>
      </c>
    </row>
    <row r="713" spans="1:7" x14ac:dyDescent="0.3">
      <c r="A713">
        <v>15</v>
      </c>
      <c r="B713" s="18">
        <v>46082</v>
      </c>
      <c r="C713" t="s">
        <v>339</v>
      </c>
      <c r="D713" t="s">
        <v>379</v>
      </c>
      <c r="E713">
        <v>0</v>
      </c>
      <c r="F713">
        <v>0</v>
      </c>
      <c r="G713">
        <v>1</v>
      </c>
    </row>
    <row r="714" spans="1:7" x14ac:dyDescent="0.3">
      <c r="A714">
        <v>10</v>
      </c>
      <c r="B714" s="18">
        <v>46082</v>
      </c>
      <c r="C714" t="s">
        <v>339</v>
      </c>
      <c r="D714" t="s">
        <v>377</v>
      </c>
      <c r="E714">
        <v>0.65068493150684936</v>
      </c>
      <c r="F714">
        <v>190</v>
      </c>
      <c r="G714">
        <v>292</v>
      </c>
    </row>
    <row r="715" spans="1:7" x14ac:dyDescent="0.3">
      <c r="A715">
        <v>24</v>
      </c>
      <c r="B715" s="18">
        <v>46082</v>
      </c>
      <c r="C715" t="s">
        <v>339</v>
      </c>
      <c r="D715" t="s">
        <v>382</v>
      </c>
      <c r="E715">
        <v>0.94399999999999995</v>
      </c>
      <c r="F715">
        <v>118</v>
      </c>
      <c r="G715">
        <v>125</v>
      </c>
    </row>
    <row r="716" spans="1:7" x14ac:dyDescent="0.3">
      <c r="A716">
        <v>31</v>
      </c>
      <c r="B716" s="18">
        <v>46082</v>
      </c>
      <c r="C716" t="s">
        <v>339</v>
      </c>
      <c r="D716" t="s">
        <v>361</v>
      </c>
      <c r="E716">
        <v>1</v>
      </c>
      <c r="F716">
        <v>276</v>
      </c>
      <c r="G716">
        <v>276</v>
      </c>
    </row>
    <row r="717" spans="1:7" x14ac:dyDescent="0.3">
      <c r="A717">
        <v>23</v>
      </c>
      <c r="B717" s="18">
        <v>46082</v>
      </c>
      <c r="C717" t="s">
        <v>339</v>
      </c>
      <c r="D717" t="s">
        <v>383</v>
      </c>
      <c r="E717">
        <v>6.8643602416254806E-2</v>
      </c>
      <c r="F717">
        <v>125</v>
      </c>
      <c r="G717">
        <v>1821</v>
      </c>
    </row>
    <row r="718" spans="1:7" x14ac:dyDescent="0.3">
      <c r="A718">
        <v>27</v>
      </c>
      <c r="B718" s="18">
        <v>46082</v>
      </c>
      <c r="C718" t="s">
        <v>339</v>
      </c>
      <c r="D718" t="s">
        <v>145</v>
      </c>
      <c r="E718">
        <v>0.88924050632911389</v>
      </c>
      <c r="F718">
        <v>281</v>
      </c>
      <c r="G718">
        <v>316</v>
      </c>
    </row>
    <row r="719" spans="1:7" x14ac:dyDescent="0.3">
      <c r="A719">
        <v>28</v>
      </c>
      <c r="B719" s="18">
        <v>46082</v>
      </c>
      <c r="C719" t="s">
        <v>339</v>
      </c>
      <c r="D719" t="s">
        <v>393</v>
      </c>
      <c r="E719">
        <v>0.97674418604651159</v>
      </c>
      <c r="F719">
        <v>1932</v>
      </c>
      <c r="G719">
        <v>1978</v>
      </c>
    </row>
    <row r="720" spans="1:7" x14ac:dyDescent="0.3">
      <c r="A720">
        <v>11</v>
      </c>
      <c r="B720" s="18">
        <v>46082</v>
      </c>
      <c r="C720" t="s">
        <v>339</v>
      </c>
      <c r="D720" t="s">
        <v>371</v>
      </c>
      <c r="E720">
        <v>0.79366812227074235</v>
      </c>
      <c r="F720">
        <v>727</v>
      </c>
      <c r="G720">
        <v>916</v>
      </c>
    </row>
    <row r="721" spans="1:7" x14ac:dyDescent="0.3">
      <c r="A721">
        <v>17</v>
      </c>
      <c r="B721" s="18">
        <v>46082</v>
      </c>
      <c r="C721" t="s">
        <v>339</v>
      </c>
      <c r="D721" t="s">
        <v>384</v>
      </c>
      <c r="E721">
        <v>2.0547945205479451E-2</v>
      </c>
      <c r="F721">
        <v>3</v>
      </c>
      <c r="G721">
        <v>146</v>
      </c>
    </row>
    <row r="722" spans="1:7" x14ac:dyDescent="0.3">
      <c r="A722">
        <v>20</v>
      </c>
      <c r="B722" s="18">
        <v>46082</v>
      </c>
      <c r="C722" t="s">
        <v>339</v>
      </c>
      <c r="D722" t="s">
        <v>391</v>
      </c>
      <c r="E722">
        <v>0</v>
      </c>
      <c r="F722">
        <v>0</v>
      </c>
      <c r="G722">
        <v>1</v>
      </c>
    </row>
    <row r="723" spans="1:7" x14ac:dyDescent="0.3">
      <c r="A723">
        <v>14</v>
      </c>
      <c r="B723" s="18">
        <v>46082</v>
      </c>
      <c r="C723" t="s">
        <v>339</v>
      </c>
      <c r="D723" t="s">
        <v>376</v>
      </c>
      <c r="E723">
        <v>1.2853470437017994E-3</v>
      </c>
      <c r="F723">
        <v>1</v>
      </c>
      <c r="G723">
        <v>778</v>
      </c>
    </row>
    <row r="724" spans="1:7" x14ac:dyDescent="0.3">
      <c r="A724">
        <v>32</v>
      </c>
      <c r="B724" s="18">
        <v>46082</v>
      </c>
      <c r="C724" t="s">
        <v>339</v>
      </c>
      <c r="D724" t="s">
        <v>362</v>
      </c>
      <c r="E724">
        <v>0.95687885010266938</v>
      </c>
      <c r="F724">
        <v>466</v>
      </c>
      <c r="G724">
        <v>487</v>
      </c>
    </row>
    <row r="725" spans="1:7" x14ac:dyDescent="0.3">
      <c r="A725">
        <v>29</v>
      </c>
      <c r="B725" s="18">
        <v>46082</v>
      </c>
      <c r="C725" t="s">
        <v>339</v>
      </c>
      <c r="D725" t="s">
        <v>394</v>
      </c>
      <c r="E725">
        <v>1</v>
      </c>
      <c r="F725">
        <v>1</v>
      </c>
      <c r="G725">
        <v>1</v>
      </c>
    </row>
    <row r="726" spans="1:7" x14ac:dyDescent="0.3">
      <c r="A726">
        <v>18</v>
      </c>
      <c r="B726" s="18">
        <v>46082</v>
      </c>
      <c r="C726" t="s">
        <v>339</v>
      </c>
      <c r="D726" t="s">
        <v>381</v>
      </c>
      <c r="E726">
        <v>0.1</v>
      </c>
      <c r="F726">
        <v>2</v>
      </c>
      <c r="G726">
        <v>20</v>
      </c>
    </row>
    <row r="727" spans="1:7" x14ac:dyDescent="0.3">
      <c r="A727">
        <v>33</v>
      </c>
      <c r="B727" s="18">
        <v>46082</v>
      </c>
      <c r="C727" t="s">
        <v>339</v>
      </c>
      <c r="D727" t="s">
        <v>363</v>
      </c>
      <c r="E727">
        <v>0.97837281153450051</v>
      </c>
      <c r="F727">
        <v>950</v>
      </c>
      <c r="G727">
        <v>971</v>
      </c>
    </row>
    <row r="728" spans="1:7" x14ac:dyDescent="0.3">
      <c r="A728">
        <v>13</v>
      </c>
      <c r="B728" s="18">
        <v>46082</v>
      </c>
      <c r="C728" t="s">
        <v>339</v>
      </c>
      <c r="D728" t="s">
        <v>374</v>
      </c>
      <c r="E728">
        <v>7.2072072072072071E-2</v>
      </c>
      <c r="F728">
        <v>8</v>
      </c>
      <c r="G728">
        <v>111</v>
      </c>
    </row>
    <row r="729" spans="1:7" x14ac:dyDescent="0.3">
      <c r="A729">
        <v>16</v>
      </c>
      <c r="B729" s="18">
        <v>46082</v>
      </c>
      <c r="C729" t="s">
        <v>339</v>
      </c>
      <c r="D729" t="s">
        <v>380</v>
      </c>
      <c r="E729">
        <v>0.37532133676092544</v>
      </c>
      <c r="F729">
        <v>146</v>
      </c>
      <c r="G729">
        <v>389</v>
      </c>
    </row>
    <row r="730" spans="1:7" x14ac:dyDescent="0.3">
      <c r="A730">
        <v>30</v>
      </c>
      <c r="B730" s="18">
        <v>46082</v>
      </c>
      <c r="C730" t="s">
        <v>339</v>
      </c>
      <c r="D730" t="s">
        <v>390</v>
      </c>
      <c r="E730">
        <v>0.99033816425120769</v>
      </c>
      <c r="F730">
        <v>205</v>
      </c>
      <c r="G730">
        <v>207</v>
      </c>
    </row>
    <row r="731" spans="1:7" x14ac:dyDescent="0.3">
      <c r="A731">
        <v>26</v>
      </c>
      <c r="B731" s="18">
        <v>46082</v>
      </c>
      <c r="C731" t="s">
        <v>339</v>
      </c>
      <c r="D731" t="s">
        <v>144</v>
      </c>
      <c r="E731">
        <v>0.7485955056179775</v>
      </c>
      <c r="F731">
        <v>533</v>
      </c>
      <c r="G731">
        <v>712</v>
      </c>
    </row>
    <row r="732" spans="1:7" x14ac:dyDescent="0.3">
      <c r="A732">
        <v>37</v>
      </c>
      <c r="B732" s="18">
        <v>46082</v>
      </c>
      <c r="C732" t="s">
        <v>339</v>
      </c>
      <c r="D732" t="s">
        <v>385</v>
      </c>
      <c r="E732">
        <v>0.24060150375939848</v>
      </c>
      <c r="F732">
        <v>32</v>
      </c>
      <c r="G732">
        <v>133</v>
      </c>
    </row>
    <row r="733" spans="1:7" x14ac:dyDescent="0.3">
      <c r="A733">
        <v>122</v>
      </c>
      <c r="B733" s="18">
        <v>46023</v>
      </c>
      <c r="C733" t="s">
        <v>396</v>
      </c>
      <c r="D733" t="s">
        <v>22</v>
      </c>
      <c r="E733">
        <v>0</v>
      </c>
    </row>
    <row r="734" spans="1:7" x14ac:dyDescent="0.3">
      <c r="A734">
        <v>7</v>
      </c>
      <c r="B734" s="18">
        <v>46054</v>
      </c>
      <c r="C734" t="s">
        <v>396</v>
      </c>
      <c r="D734" t="s">
        <v>397</v>
      </c>
      <c r="E734">
        <v>0.75</v>
      </c>
      <c r="F734">
        <v>6</v>
      </c>
      <c r="G734">
        <v>8</v>
      </c>
    </row>
    <row r="735" spans="1:7" x14ac:dyDescent="0.3">
      <c r="A735">
        <v>121</v>
      </c>
      <c r="B735" s="18">
        <v>46023</v>
      </c>
      <c r="C735" t="s">
        <v>396</v>
      </c>
      <c r="D735" t="s">
        <v>21</v>
      </c>
      <c r="E735">
        <v>0</v>
      </c>
    </row>
    <row r="736" spans="1:7" x14ac:dyDescent="0.3">
      <c r="A736">
        <v>123</v>
      </c>
      <c r="B736" s="18">
        <v>46023</v>
      </c>
      <c r="C736" t="s">
        <v>396</v>
      </c>
      <c r="D736" t="s">
        <v>23</v>
      </c>
      <c r="E736">
        <v>0</v>
      </c>
    </row>
    <row r="737" spans="1:7" x14ac:dyDescent="0.3">
      <c r="A737">
        <v>115</v>
      </c>
      <c r="B737" s="18">
        <v>46023</v>
      </c>
      <c r="C737" t="s">
        <v>396</v>
      </c>
      <c r="D737" t="s">
        <v>388</v>
      </c>
      <c r="E737">
        <v>31</v>
      </c>
    </row>
    <row r="738" spans="1:7" x14ac:dyDescent="0.3">
      <c r="A738">
        <v>4</v>
      </c>
      <c r="B738" s="18">
        <v>46054</v>
      </c>
      <c r="C738" t="s">
        <v>396</v>
      </c>
      <c r="D738" t="s">
        <v>378</v>
      </c>
      <c r="E738">
        <v>0.84439359267734548</v>
      </c>
      <c r="F738">
        <v>369</v>
      </c>
      <c r="G738">
        <v>437</v>
      </c>
    </row>
    <row r="739" spans="1:7" x14ac:dyDescent="0.3">
      <c r="A739">
        <v>102</v>
      </c>
      <c r="B739" s="18">
        <v>46054</v>
      </c>
      <c r="C739" t="s">
        <v>396</v>
      </c>
      <c r="D739" t="s">
        <v>364</v>
      </c>
      <c r="E739">
        <v>0</v>
      </c>
    </row>
    <row r="740" spans="1:7" x14ac:dyDescent="0.3">
      <c r="A740">
        <v>103</v>
      </c>
      <c r="B740" s="18">
        <v>46054</v>
      </c>
      <c r="C740" t="s">
        <v>396</v>
      </c>
      <c r="D740" t="s">
        <v>365</v>
      </c>
      <c r="E740">
        <v>0</v>
      </c>
    </row>
    <row r="741" spans="1:7" x14ac:dyDescent="0.3">
      <c r="A741">
        <v>100</v>
      </c>
      <c r="B741" s="18">
        <v>46054</v>
      </c>
      <c r="C741" t="s">
        <v>396</v>
      </c>
      <c r="D741" t="s">
        <v>373</v>
      </c>
      <c r="E741">
        <v>1</v>
      </c>
    </row>
    <row r="742" spans="1:7" x14ac:dyDescent="0.3">
      <c r="A742">
        <v>126</v>
      </c>
      <c r="B742" s="18">
        <v>46023</v>
      </c>
      <c r="C742" t="s">
        <v>396</v>
      </c>
      <c r="D742" t="s">
        <v>26</v>
      </c>
      <c r="E742">
        <v>0</v>
      </c>
    </row>
    <row r="743" spans="1:7" x14ac:dyDescent="0.3">
      <c r="A743">
        <v>120</v>
      </c>
      <c r="B743" s="18">
        <v>46023</v>
      </c>
      <c r="C743" t="s">
        <v>396</v>
      </c>
      <c r="D743" t="s">
        <v>20</v>
      </c>
      <c r="E743">
        <v>465</v>
      </c>
    </row>
    <row r="744" spans="1:7" x14ac:dyDescent="0.3">
      <c r="A744">
        <v>3</v>
      </c>
      <c r="B744" s="18">
        <v>46054</v>
      </c>
      <c r="C744" t="s">
        <v>396</v>
      </c>
      <c r="D744" t="s">
        <v>370</v>
      </c>
      <c r="E744">
        <v>1.1115384615384616</v>
      </c>
      <c r="F744">
        <v>2023</v>
      </c>
      <c r="G744">
        <v>1820</v>
      </c>
    </row>
    <row r="745" spans="1:7" x14ac:dyDescent="0.3">
      <c r="A745">
        <v>2</v>
      </c>
      <c r="B745" s="18">
        <v>46054</v>
      </c>
      <c r="C745" t="s">
        <v>396</v>
      </c>
      <c r="D745" t="s">
        <v>375</v>
      </c>
      <c r="E745">
        <v>1.0111111111111111</v>
      </c>
      <c r="F745">
        <v>1820</v>
      </c>
      <c r="G745">
        <v>1800</v>
      </c>
    </row>
    <row r="746" spans="1:7" x14ac:dyDescent="0.3">
      <c r="A746">
        <v>101</v>
      </c>
      <c r="B746" s="18">
        <v>46054</v>
      </c>
      <c r="C746" t="s">
        <v>396</v>
      </c>
      <c r="D746" t="s">
        <v>368</v>
      </c>
      <c r="E746">
        <v>1</v>
      </c>
    </row>
    <row r="747" spans="1:7" x14ac:dyDescent="0.3">
      <c r="A747">
        <v>114</v>
      </c>
      <c r="B747" s="18">
        <v>46023</v>
      </c>
      <c r="C747" t="s">
        <v>396</v>
      </c>
      <c r="D747" t="s">
        <v>389</v>
      </c>
      <c r="E747">
        <v>465</v>
      </c>
    </row>
    <row r="748" spans="1:7" x14ac:dyDescent="0.3">
      <c r="A748">
        <v>125</v>
      </c>
      <c r="B748" s="18">
        <v>46023</v>
      </c>
      <c r="C748" t="s">
        <v>396</v>
      </c>
      <c r="D748" t="s">
        <v>25</v>
      </c>
      <c r="E748">
        <v>0</v>
      </c>
    </row>
    <row r="749" spans="1:7" x14ac:dyDescent="0.3">
      <c r="A749">
        <v>124</v>
      </c>
      <c r="B749" s="18">
        <v>46023</v>
      </c>
      <c r="C749" t="s">
        <v>396</v>
      </c>
      <c r="D749" t="s">
        <v>24</v>
      </c>
      <c r="E749">
        <v>0</v>
      </c>
    </row>
    <row r="750" spans="1:7" x14ac:dyDescent="0.3">
      <c r="A750">
        <v>5</v>
      </c>
      <c r="B750" s="18">
        <v>46054</v>
      </c>
      <c r="C750" t="s">
        <v>396</v>
      </c>
      <c r="D750" t="s">
        <v>366</v>
      </c>
      <c r="E750">
        <v>22.043478260869566</v>
      </c>
      <c r="F750">
        <v>507</v>
      </c>
      <c r="G750">
        <v>23</v>
      </c>
    </row>
    <row r="751" spans="1:7" x14ac:dyDescent="0.3">
      <c r="A751">
        <v>116</v>
      </c>
      <c r="B751" s="18">
        <v>46023</v>
      </c>
      <c r="C751" t="s">
        <v>396</v>
      </c>
      <c r="D751" t="s">
        <v>387</v>
      </c>
      <c r="E751">
        <v>0</v>
      </c>
    </row>
    <row r="752" spans="1:7" x14ac:dyDescent="0.3">
      <c r="A752">
        <v>8</v>
      </c>
      <c r="B752" s="18">
        <v>46054</v>
      </c>
      <c r="C752" t="s">
        <v>396</v>
      </c>
      <c r="D752" t="s">
        <v>369</v>
      </c>
      <c r="E752">
        <v>0.4</v>
      </c>
      <c r="F752">
        <v>34</v>
      </c>
      <c r="G752">
        <v>85</v>
      </c>
    </row>
    <row r="753" spans="1:7" x14ac:dyDescent="0.3">
      <c r="A753">
        <v>29</v>
      </c>
      <c r="B753" s="18">
        <v>46174</v>
      </c>
      <c r="C753" t="s">
        <v>396</v>
      </c>
      <c r="D753" t="s">
        <v>394</v>
      </c>
      <c r="E753">
        <v>1</v>
      </c>
      <c r="F753">
        <v>72</v>
      </c>
      <c r="G753">
        <v>72</v>
      </c>
    </row>
    <row r="754" spans="1:7" x14ac:dyDescent="0.3">
      <c r="A754">
        <v>31</v>
      </c>
      <c r="B754" s="18">
        <v>46174</v>
      </c>
      <c r="C754" t="s">
        <v>396</v>
      </c>
      <c r="D754" t="s">
        <v>361</v>
      </c>
      <c r="E754">
        <v>0.98750000000000004</v>
      </c>
      <c r="F754">
        <v>237</v>
      </c>
      <c r="G754">
        <v>240</v>
      </c>
    </row>
    <row r="755" spans="1:7" x14ac:dyDescent="0.3">
      <c r="A755">
        <v>16</v>
      </c>
      <c r="B755" s="18">
        <v>46174</v>
      </c>
      <c r="C755" t="s">
        <v>396</v>
      </c>
      <c r="D755" t="s">
        <v>380</v>
      </c>
      <c r="E755">
        <v>0.41471571906354515</v>
      </c>
      <c r="F755">
        <v>124</v>
      </c>
      <c r="G755">
        <v>299</v>
      </c>
    </row>
    <row r="756" spans="1:7" x14ac:dyDescent="0.3">
      <c r="A756">
        <v>17</v>
      </c>
      <c r="B756" s="18">
        <v>46174</v>
      </c>
      <c r="C756" t="s">
        <v>396</v>
      </c>
      <c r="D756" t="s">
        <v>384</v>
      </c>
      <c r="E756">
        <v>1.6129032258064516E-2</v>
      </c>
      <c r="F756">
        <v>2</v>
      </c>
      <c r="G756">
        <v>124</v>
      </c>
    </row>
    <row r="757" spans="1:7" x14ac:dyDescent="0.3">
      <c r="A757">
        <v>28</v>
      </c>
      <c r="B757" s="18">
        <v>46174</v>
      </c>
      <c r="C757" t="s">
        <v>396</v>
      </c>
      <c r="D757" t="s">
        <v>393</v>
      </c>
      <c r="E757">
        <v>0.98046092184368738</v>
      </c>
      <c r="F757">
        <v>1957</v>
      </c>
      <c r="G757">
        <v>1996</v>
      </c>
    </row>
    <row r="758" spans="1:7" x14ac:dyDescent="0.3">
      <c r="A758">
        <v>20</v>
      </c>
      <c r="B758" s="18">
        <v>46174</v>
      </c>
      <c r="C758" t="s">
        <v>396</v>
      </c>
      <c r="D758" t="s">
        <v>391</v>
      </c>
      <c r="E758">
        <v>0</v>
      </c>
      <c r="F758">
        <v>0</v>
      </c>
      <c r="G758">
        <v>5</v>
      </c>
    </row>
    <row r="759" spans="1:7" x14ac:dyDescent="0.3">
      <c r="A759">
        <v>18</v>
      </c>
      <c r="B759" s="18">
        <v>46174</v>
      </c>
      <c r="C759" t="s">
        <v>396</v>
      </c>
      <c r="D759" t="s">
        <v>381</v>
      </c>
      <c r="E759">
        <v>7.6923076923076927E-2</v>
      </c>
      <c r="F759">
        <v>1</v>
      </c>
      <c r="G759">
        <v>13</v>
      </c>
    </row>
    <row r="760" spans="1:7" x14ac:dyDescent="0.3">
      <c r="A760">
        <v>27</v>
      </c>
      <c r="B760" s="18">
        <v>46174</v>
      </c>
      <c r="C760" t="s">
        <v>396</v>
      </c>
      <c r="D760" t="s">
        <v>145</v>
      </c>
      <c r="E760">
        <v>0.91025641025641024</v>
      </c>
      <c r="F760">
        <v>142</v>
      </c>
      <c r="G760">
        <v>156</v>
      </c>
    </row>
    <row r="761" spans="1:7" x14ac:dyDescent="0.3">
      <c r="A761">
        <v>24</v>
      </c>
      <c r="B761" s="18">
        <v>46174</v>
      </c>
      <c r="C761" t="s">
        <v>396</v>
      </c>
      <c r="D761" t="s">
        <v>382</v>
      </c>
      <c r="E761">
        <v>0.95652173913043481</v>
      </c>
      <c r="F761">
        <v>66</v>
      </c>
      <c r="G761">
        <v>69</v>
      </c>
    </row>
    <row r="762" spans="1:7" x14ac:dyDescent="0.3">
      <c r="A762">
        <v>30</v>
      </c>
      <c r="B762" s="18">
        <v>46174</v>
      </c>
      <c r="C762" t="s">
        <v>396</v>
      </c>
      <c r="D762" t="s">
        <v>390</v>
      </c>
      <c r="E762">
        <v>0.99288256227758009</v>
      </c>
      <c r="F762">
        <v>279</v>
      </c>
      <c r="G762">
        <v>281</v>
      </c>
    </row>
    <row r="763" spans="1:7" x14ac:dyDescent="0.3">
      <c r="A763">
        <v>14</v>
      </c>
      <c r="B763" s="18">
        <v>46174</v>
      </c>
      <c r="C763" t="s">
        <v>396</v>
      </c>
      <c r="D763" t="s">
        <v>376</v>
      </c>
      <c r="E763">
        <v>2.9605263157894735E-2</v>
      </c>
      <c r="F763">
        <v>18</v>
      </c>
      <c r="G763">
        <v>608</v>
      </c>
    </row>
    <row r="764" spans="1:7" x14ac:dyDescent="0.3">
      <c r="A764">
        <v>6</v>
      </c>
      <c r="B764" s="18">
        <v>46174</v>
      </c>
      <c r="C764" t="s">
        <v>396</v>
      </c>
      <c r="D764" t="s">
        <v>398</v>
      </c>
      <c r="E764">
        <v>1</v>
      </c>
      <c r="F764">
        <v>5</v>
      </c>
      <c r="G764">
        <v>5</v>
      </c>
    </row>
    <row r="765" spans="1:7" x14ac:dyDescent="0.3">
      <c r="A765">
        <v>12</v>
      </c>
      <c r="B765" s="18">
        <v>46174</v>
      </c>
      <c r="C765" t="s">
        <v>396</v>
      </c>
      <c r="D765" t="s">
        <v>367</v>
      </c>
      <c r="E765">
        <v>0.38675958188153309</v>
      </c>
      <c r="F765">
        <v>111</v>
      </c>
      <c r="G765">
        <v>287</v>
      </c>
    </row>
    <row r="766" spans="1:7" x14ac:dyDescent="0.3">
      <c r="A766">
        <v>7</v>
      </c>
      <c r="B766" s="18">
        <v>46174</v>
      </c>
      <c r="C766" t="s">
        <v>396</v>
      </c>
      <c r="D766" t="s">
        <v>397</v>
      </c>
      <c r="E766">
        <v>0.6</v>
      </c>
      <c r="F766">
        <v>6</v>
      </c>
      <c r="G766">
        <v>10</v>
      </c>
    </row>
    <row r="767" spans="1:7" x14ac:dyDescent="0.3">
      <c r="A767">
        <v>13</v>
      </c>
      <c r="B767" s="18">
        <v>46174</v>
      </c>
      <c r="C767" t="s">
        <v>396</v>
      </c>
      <c r="D767" t="s">
        <v>374</v>
      </c>
      <c r="E767">
        <v>1.8018018018018018E-2</v>
      </c>
      <c r="F767">
        <v>2</v>
      </c>
      <c r="G767">
        <v>111</v>
      </c>
    </row>
    <row r="768" spans="1:7" x14ac:dyDescent="0.3">
      <c r="A768">
        <v>15</v>
      </c>
      <c r="B768" s="18">
        <v>46174</v>
      </c>
      <c r="C768" t="s">
        <v>396</v>
      </c>
      <c r="D768" t="s">
        <v>379</v>
      </c>
      <c r="E768">
        <v>0</v>
      </c>
      <c r="F768">
        <v>0</v>
      </c>
      <c r="G768">
        <v>18</v>
      </c>
    </row>
    <row r="769" spans="1:7" x14ac:dyDescent="0.3">
      <c r="A769">
        <v>23</v>
      </c>
      <c r="B769" s="18">
        <v>46174</v>
      </c>
      <c r="C769" t="s">
        <v>396</v>
      </c>
      <c r="D769" t="s">
        <v>383</v>
      </c>
      <c r="E769">
        <v>3.7540805223068553E-2</v>
      </c>
      <c r="F769">
        <v>69</v>
      </c>
      <c r="G769">
        <v>1838</v>
      </c>
    </row>
    <row r="770" spans="1:7" x14ac:dyDescent="0.3">
      <c r="A770">
        <v>11</v>
      </c>
      <c r="B770" s="18">
        <v>46174</v>
      </c>
      <c r="C770" t="s">
        <v>396</v>
      </c>
      <c r="D770" t="s">
        <v>371</v>
      </c>
      <c r="E770">
        <v>0.87786259541984735</v>
      </c>
      <c r="F770">
        <v>690</v>
      </c>
      <c r="G770">
        <v>786</v>
      </c>
    </row>
    <row r="771" spans="1:7" x14ac:dyDescent="0.3">
      <c r="A771">
        <v>10</v>
      </c>
      <c r="B771" s="18">
        <v>46174</v>
      </c>
      <c r="C771" t="s">
        <v>396</v>
      </c>
      <c r="D771" t="s">
        <v>377</v>
      </c>
      <c r="E771">
        <v>0.76223776223776218</v>
      </c>
      <c r="F771">
        <v>109</v>
      </c>
      <c r="G771">
        <v>143</v>
      </c>
    </row>
    <row r="772" spans="1:7" x14ac:dyDescent="0.3">
      <c r="A772">
        <v>26</v>
      </c>
      <c r="B772" s="18">
        <v>46174</v>
      </c>
      <c r="C772" t="s">
        <v>396</v>
      </c>
      <c r="D772" t="s">
        <v>144</v>
      </c>
      <c r="E772">
        <v>0.85949177877428995</v>
      </c>
      <c r="F772">
        <v>575</v>
      </c>
      <c r="G772">
        <v>669</v>
      </c>
    </row>
    <row r="773" spans="1:7" x14ac:dyDescent="0.3">
      <c r="A773">
        <v>9</v>
      </c>
      <c r="B773" s="18">
        <v>46174</v>
      </c>
      <c r="C773" t="s">
        <v>396</v>
      </c>
      <c r="D773" t="s">
        <v>372</v>
      </c>
      <c r="E773">
        <v>0.87556904400606983</v>
      </c>
      <c r="F773">
        <v>577</v>
      </c>
      <c r="G773">
        <v>659</v>
      </c>
    </row>
    <row r="774" spans="1:7" x14ac:dyDescent="0.3">
      <c r="A774">
        <v>120</v>
      </c>
      <c r="B774" s="18">
        <v>46082</v>
      </c>
      <c r="C774" t="s">
        <v>396</v>
      </c>
      <c r="D774" t="s">
        <v>20</v>
      </c>
      <c r="E774">
        <v>436</v>
      </c>
    </row>
    <row r="775" spans="1:7" x14ac:dyDescent="0.3">
      <c r="A775">
        <v>114</v>
      </c>
      <c r="B775" s="18">
        <v>46082</v>
      </c>
      <c r="C775" t="s">
        <v>396</v>
      </c>
      <c r="D775" t="s">
        <v>389</v>
      </c>
      <c r="E775">
        <v>436</v>
      </c>
    </row>
    <row r="776" spans="1:7" x14ac:dyDescent="0.3">
      <c r="A776">
        <v>116</v>
      </c>
      <c r="B776" s="18">
        <v>46082</v>
      </c>
      <c r="C776" t="s">
        <v>396</v>
      </c>
      <c r="D776" t="s">
        <v>387</v>
      </c>
      <c r="E776">
        <v>2</v>
      </c>
    </row>
    <row r="777" spans="1:7" x14ac:dyDescent="0.3">
      <c r="A777">
        <v>122</v>
      </c>
      <c r="B777" s="18">
        <v>46082</v>
      </c>
      <c r="C777" t="s">
        <v>396</v>
      </c>
      <c r="D777" t="s">
        <v>22</v>
      </c>
      <c r="E777">
        <v>0</v>
      </c>
    </row>
    <row r="778" spans="1:7" x14ac:dyDescent="0.3">
      <c r="A778">
        <v>100</v>
      </c>
      <c r="B778" s="18">
        <v>46113</v>
      </c>
      <c r="C778" t="s">
        <v>396</v>
      </c>
      <c r="D778" t="s">
        <v>373</v>
      </c>
      <c r="E778">
        <v>1</v>
      </c>
    </row>
    <row r="779" spans="1:7" x14ac:dyDescent="0.3">
      <c r="A779">
        <v>100</v>
      </c>
      <c r="B779" s="18">
        <v>46082</v>
      </c>
      <c r="C779" t="s">
        <v>396</v>
      </c>
      <c r="D779" t="s">
        <v>373</v>
      </c>
      <c r="E779">
        <v>1</v>
      </c>
    </row>
    <row r="780" spans="1:7" x14ac:dyDescent="0.3">
      <c r="A780">
        <v>2</v>
      </c>
      <c r="B780" s="18">
        <v>46082</v>
      </c>
      <c r="C780" t="s">
        <v>396</v>
      </c>
      <c r="D780" t="s">
        <v>375</v>
      </c>
      <c r="E780">
        <v>1.0083333333333333</v>
      </c>
      <c r="F780">
        <v>1815</v>
      </c>
      <c r="G780">
        <v>1800</v>
      </c>
    </row>
    <row r="781" spans="1:7" x14ac:dyDescent="0.3">
      <c r="A781">
        <v>102</v>
      </c>
      <c r="B781" s="18">
        <v>46082</v>
      </c>
      <c r="C781" t="s">
        <v>396</v>
      </c>
      <c r="D781" t="s">
        <v>364</v>
      </c>
      <c r="E781">
        <v>0</v>
      </c>
    </row>
    <row r="782" spans="1:7" x14ac:dyDescent="0.3">
      <c r="A782">
        <v>125</v>
      </c>
      <c r="B782" s="18">
        <v>46082</v>
      </c>
      <c r="C782" t="s">
        <v>396</v>
      </c>
      <c r="D782" t="s">
        <v>25</v>
      </c>
      <c r="E782">
        <v>0</v>
      </c>
    </row>
    <row r="783" spans="1:7" x14ac:dyDescent="0.3">
      <c r="A783">
        <v>101</v>
      </c>
      <c r="B783" s="18">
        <v>46113</v>
      </c>
      <c r="C783" t="s">
        <v>396</v>
      </c>
      <c r="D783" t="s">
        <v>368</v>
      </c>
      <c r="E783">
        <v>1</v>
      </c>
    </row>
    <row r="784" spans="1:7" x14ac:dyDescent="0.3">
      <c r="A784">
        <v>121</v>
      </c>
      <c r="B784" s="18">
        <v>46082</v>
      </c>
      <c r="C784" t="s">
        <v>396</v>
      </c>
      <c r="D784" t="s">
        <v>21</v>
      </c>
      <c r="E784">
        <v>0</v>
      </c>
    </row>
    <row r="785" spans="1:7" x14ac:dyDescent="0.3">
      <c r="A785">
        <v>103</v>
      </c>
      <c r="B785" s="18">
        <v>46082</v>
      </c>
      <c r="C785" t="s">
        <v>396</v>
      </c>
      <c r="D785" t="s">
        <v>365</v>
      </c>
      <c r="E785">
        <v>0</v>
      </c>
    </row>
    <row r="786" spans="1:7" x14ac:dyDescent="0.3">
      <c r="A786">
        <v>123</v>
      </c>
      <c r="B786" s="18">
        <v>46082</v>
      </c>
      <c r="C786" t="s">
        <v>396</v>
      </c>
      <c r="D786" t="s">
        <v>23</v>
      </c>
      <c r="E786">
        <v>0</v>
      </c>
    </row>
    <row r="787" spans="1:7" x14ac:dyDescent="0.3">
      <c r="A787">
        <v>126</v>
      </c>
      <c r="B787" s="18">
        <v>46082</v>
      </c>
      <c r="C787" t="s">
        <v>396</v>
      </c>
      <c r="D787" t="s">
        <v>26</v>
      </c>
      <c r="E787">
        <v>0</v>
      </c>
    </row>
    <row r="788" spans="1:7" x14ac:dyDescent="0.3">
      <c r="A788">
        <v>124</v>
      </c>
      <c r="B788" s="18">
        <v>46082</v>
      </c>
      <c r="C788" t="s">
        <v>396</v>
      </c>
      <c r="D788" t="s">
        <v>24</v>
      </c>
      <c r="E788">
        <v>0</v>
      </c>
    </row>
    <row r="789" spans="1:7" x14ac:dyDescent="0.3">
      <c r="A789">
        <v>101</v>
      </c>
      <c r="B789" s="18">
        <v>46082</v>
      </c>
      <c r="C789" t="s">
        <v>396</v>
      </c>
      <c r="D789" t="s">
        <v>368</v>
      </c>
      <c r="E789">
        <v>1</v>
      </c>
    </row>
    <row r="790" spans="1:7" x14ac:dyDescent="0.3">
      <c r="A790">
        <v>115</v>
      </c>
      <c r="B790" s="18">
        <v>46082</v>
      </c>
      <c r="C790" t="s">
        <v>396</v>
      </c>
      <c r="D790" t="s">
        <v>388</v>
      </c>
      <c r="E790">
        <v>15</v>
      </c>
    </row>
    <row r="791" spans="1:7" x14ac:dyDescent="0.3">
      <c r="A791">
        <v>31</v>
      </c>
      <c r="B791" s="18">
        <v>45870</v>
      </c>
      <c r="C791" t="s">
        <v>396</v>
      </c>
      <c r="D791" t="s">
        <v>361</v>
      </c>
      <c r="E791">
        <v>0.99180327868852458</v>
      </c>
      <c r="F791">
        <v>242</v>
      </c>
      <c r="G791">
        <v>244</v>
      </c>
    </row>
    <row r="792" spans="1:7" x14ac:dyDescent="0.3">
      <c r="A792">
        <v>33</v>
      </c>
      <c r="B792" s="18">
        <v>45870</v>
      </c>
      <c r="C792" t="s">
        <v>396</v>
      </c>
      <c r="D792" t="s">
        <v>363</v>
      </c>
      <c r="E792">
        <v>0.98552223371251291</v>
      </c>
      <c r="F792">
        <v>953</v>
      </c>
      <c r="G792">
        <v>967</v>
      </c>
    </row>
    <row r="793" spans="1:7" x14ac:dyDescent="0.3">
      <c r="A793">
        <v>107</v>
      </c>
      <c r="B793" s="18">
        <v>46023</v>
      </c>
      <c r="C793" t="s">
        <v>396</v>
      </c>
      <c r="D793" t="s">
        <v>354</v>
      </c>
      <c r="E793">
        <v>307</v>
      </c>
    </row>
    <row r="794" spans="1:7" x14ac:dyDescent="0.3">
      <c r="A794">
        <v>134</v>
      </c>
      <c r="B794" s="18">
        <v>46023</v>
      </c>
      <c r="C794" t="s">
        <v>396</v>
      </c>
      <c r="D794" t="s">
        <v>349</v>
      </c>
      <c r="E794">
        <v>1</v>
      </c>
    </row>
    <row r="795" spans="1:7" x14ac:dyDescent="0.3">
      <c r="A795">
        <v>104</v>
      </c>
      <c r="B795" s="18">
        <v>46023</v>
      </c>
      <c r="C795" t="s">
        <v>396</v>
      </c>
      <c r="D795" t="s">
        <v>346</v>
      </c>
      <c r="E795">
        <v>30</v>
      </c>
    </row>
    <row r="796" spans="1:7" x14ac:dyDescent="0.3">
      <c r="A796">
        <v>133</v>
      </c>
      <c r="B796" s="18">
        <v>46023</v>
      </c>
      <c r="C796" t="s">
        <v>396</v>
      </c>
      <c r="D796" t="s">
        <v>347</v>
      </c>
      <c r="E796">
        <v>0</v>
      </c>
    </row>
    <row r="797" spans="1:7" x14ac:dyDescent="0.3">
      <c r="A797">
        <v>113</v>
      </c>
      <c r="B797" s="18">
        <v>46023</v>
      </c>
      <c r="C797" t="s">
        <v>396</v>
      </c>
      <c r="D797" t="s">
        <v>345</v>
      </c>
      <c r="E797">
        <v>187</v>
      </c>
    </row>
    <row r="798" spans="1:7" x14ac:dyDescent="0.3">
      <c r="A798">
        <v>32</v>
      </c>
      <c r="B798" s="18">
        <v>45870</v>
      </c>
      <c r="C798" t="s">
        <v>396</v>
      </c>
      <c r="D798" t="s">
        <v>362</v>
      </c>
      <c r="E798">
        <v>0.97727272727272729</v>
      </c>
      <c r="F798">
        <v>344</v>
      </c>
      <c r="G798">
        <v>352</v>
      </c>
    </row>
    <row r="799" spans="1:7" x14ac:dyDescent="0.3">
      <c r="A799">
        <v>112</v>
      </c>
      <c r="B799" s="18">
        <v>46023</v>
      </c>
      <c r="C799" t="s">
        <v>396</v>
      </c>
      <c r="D799" t="s">
        <v>340</v>
      </c>
      <c r="E799">
        <v>359</v>
      </c>
    </row>
    <row r="800" spans="1:7" x14ac:dyDescent="0.3">
      <c r="A800">
        <v>105</v>
      </c>
      <c r="B800" s="18">
        <v>46023</v>
      </c>
      <c r="C800" t="s">
        <v>396</v>
      </c>
      <c r="D800" t="s">
        <v>350</v>
      </c>
      <c r="E800">
        <v>127</v>
      </c>
    </row>
    <row r="801" spans="1:7" x14ac:dyDescent="0.3">
      <c r="A801">
        <v>128</v>
      </c>
      <c r="B801" s="18">
        <v>46023</v>
      </c>
      <c r="C801" t="s">
        <v>396</v>
      </c>
      <c r="D801" t="s">
        <v>348</v>
      </c>
      <c r="E801">
        <v>30</v>
      </c>
    </row>
    <row r="802" spans="1:7" x14ac:dyDescent="0.3">
      <c r="A802">
        <v>130</v>
      </c>
      <c r="B802" s="18">
        <v>46023</v>
      </c>
      <c r="C802" t="s">
        <v>396</v>
      </c>
      <c r="D802" t="s">
        <v>343</v>
      </c>
      <c r="E802">
        <v>11</v>
      </c>
    </row>
    <row r="803" spans="1:7" x14ac:dyDescent="0.3">
      <c r="A803">
        <v>127</v>
      </c>
      <c r="B803" s="18">
        <v>46023</v>
      </c>
      <c r="C803" t="s">
        <v>396</v>
      </c>
      <c r="D803" t="s">
        <v>357</v>
      </c>
      <c r="E803">
        <v>153</v>
      </c>
    </row>
    <row r="804" spans="1:7" x14ac:dyDescent="0.3">
      <c r="A804">
        <v>131</v>
      </c>
      <c r="B804" s="18">
        <v>46023</v>
      </c>
      <c r="C804" t="s">
        <v>396</v>
      </c>
      <c r="D804" t="s">
        <v>344</v>
      </c>
      <c r="E804">
        <v>1</v>
      </c>
    </row>
    <row r="805" spans="1:7" x14ac:dyDescent="0.3">
      <c r="A805">
        <v>129</v>
      </c>
      <c r="B805" s="18">
        <v>46023</v>
      </c>
      <c r="C805" t="s">
        <v>396</v>
      </c>
      <c r="D805" t="s">
        <v>355</v>
      </c>
      <c r="E805">
        <v>110</v>
      </c>
    </row>
    <row r="806" spans="1:7" x14ac:dyDescent="0.3">
      <c r="A806">
        <v>108</v>
      </c>
      <c r="B806" s="18">
        <v>46023</v>
      </c>
      <c r="C806" t="s">
        <v>396</v>
      </c>
      <c r="D806" t="s">
        <v>342</v>
      </c>
      <c r="E806">
        <v>111</v>
      </c>
    </row>
    <row r="807" spans="1:7" x14ac:dyDescent="0.3">
      <c r="A807">
        <v>106</v>
      </c>
      <c r="B807" s="18">
        <v>46023</v>
      </c>
      <c r="C807" t="s">
        <v>396</v>
      </c>
      <c r="D807" t="s">
        <v>360</v>
      </c>
      <c r="E807">
        <v>262</v>
      </c>
    </row>
    <row r="808" spans="1:7" x14ac:dyDescent="0.3">
      <c r="A808">
        <v>110</v>
      </c>
      <c r="B808" s="18">
        <v>46023</v>
      </c>
      <c r="C808" t="s">
        <v>396</v>
      </c>
      <c r="D808" t="s">
        <v>352</v>
      </c>
      <c r="E808">
        <v>137</v>
      </c>
    </row>
    <row r="809" spans="1:7" x14ac:dyDescent="0.3">
      <c r="A809">
        <v>132</v>
      </c>
      <c r="B809" s="18">
        <v>46023</v>
      </c>
      <c r="C809" t="s">
        <v>396</v>
      </c>
      <c r="D809" t="s">
        <v>359</v>
      </c>
      <c r="E809">
        <v>0</v>
      </c>
    </row>
    <row r="810" spans="1:7" x14ac:dyDescent="0.3">
      <c r="A810">
        <v>101</v>
      </c>
      <c r="B810" s="18">
        <v>45992</v>
      </c>
      <c r="C810" t="s">
        <v>396</v>
      </c>
      <c r="D810" t="s">
        <v>368</v>
      </c>
      <c r="E810">
        <v>1</v>
      </c>
    </row>
    <row r="811" spans="1:7" x14ac:dyDescent="0.3">
      <c r="A811">
        <v>123</v>
      </c>
      <c r="B811" s="18">
        <v>45962</v>
      </c>
      <c r="C811" t="s">
        <v>396</v>
      </c>
      <c r="D811" t="s">
        <v>23</v>
      </c>
      <c r="E811">
        <v>0</v>
      </c>
    </row>
    <row r="812" spans="1:7" x14ac:dyDescent="0.3">
      <c r="A812">
        <v>124</v>
      </c>
      <c r="B812" s="18">
        <v>45962</v>
      </c>
      <c r="C812" t="s">
        <v>396</v>
      </c>
      <c r="D812" t="s">
        <v>24</v>
      </c>
      <c r="E812">
        <v>0</v>
      </c>
    </row>
    <row r="813" spans="1:7" x14ac:dyDescent="0.3">
      <c r="A813">
        <v>8</v>
      </c>
      <c r="B813" s="18">
        <v>45992</v>
      </c>
      <c r="C813" t="s">
        <v>396</v>
      </c>
      <c r="D813" t="s">
        <v>369</v>
      </c>
      <c r="E813">
        <v>0.38823529411764707</v>
      </c>
      <c r="F813">
        <v>33</v>
      </c>
      <c r="G813">
        <v>85</v>
      </c>
    </row>
    <row r="814" spans="1:7" x14ac:dyDescent="0.3">
      <c r="A814">
        <v>27</v>
      </c>
      <c r="B814" s="18">
        <v>45992</v>
      </c>
      <c r="C814" t="s">
        <v>396</v>
      </c>
      <c r="D814" t="s">
        <v>145</v>
      </c>
      <c r="E814">
        <v>0.891156462585034</v>
      </c>
      <c r="F814">
        <v>131</v>
      </c>
      <c r="G814">
        <v>147</v>
      </c>
    </row>
    <row r="815" spans="1:7" x14ac:dyDescent="0.3">
      <c r="A815">
        <v>125</v>
      </c>
      <c r="B815" s="18">
        <v>45962</v>
      </c>
      <c r="C815" t="s">
        <v>396</v>
      </c>
      <c r="D815" t="s">
        <v>25</v>
      </c>
      <c r="E815">
        <v>0</v>
      </c>
    </row>
    <row r="816" spans="1:7" x14ac:dyDescent="0.3">
      <c r="A816">
        <v>10</v>
      </c>
      <c r="B816" s="18">
        <v>45992</v>
      </c>
      <c r="C816" t="s">
        <v>396</v>
      </c>
      <c r="D816" t="s">
        <v>377</v>
      </c>
      <c r="E816">
        <v>0.68141592920353977</v>
      </c>
      <c r="F816">
        <v>77</v>
      </c>
      <c r="G816">
        <v>113</v>
      </c>
    </row>
    <row r="817" spans="1:7" x14ac:dyDescent="0.3">
      <c r="A817">
        <v>26</v>
      </c>
      <c r="B817" s="18">
        <v>45992</v>
      </c>
      <c r="C817" t="s">
        <v>396</v>
      </c>
      <c r="D817" t="s">
        <v>144</v>
      </c>
      <c r="E817">
        <v>0.84393939393939399</v>
      </c>
      <c r="F817">
        <v>557</v>
      </c>
      <c r="G817">
        <v>660</v>
      </c>
    </row>
    <row r="818" spans="1:7" x14ac:dyDescent="0.3">
      <c r="A818">
        <v>2</v>
      </c>
      <c r="B818" s="18">
        <v>45992</v>
      </c>
      <c r="C818" t="s">
        <v>396</v>
      </c>
      <c r="D818" t="s">
        <v>375</v>
      </c>
      <c r="E818">
        <v>1.0133333333333332</v>
      </c>
      <c r="F818">
        <v>1824</v>
      </c>
      <c r="G818">
        <v>1800</v>
      </c>
    </row>
    <row r="819" spans="1:7" x14ac:dyDescent="0.3">
      <c r="A819">
        <v>5</v>
      </c>
      <c r="B819" s="18">
        <v>45992</v>
      </c>
      <c r="C819" t="s">
        <v>396</v>
      </c>
      <c r="D819" t="s">
        <v>366</v>
      </c>
      <c r="E819">
        <v>20.95</v>
      </c>
      <c r="F819">
        <v>419</v>
      </c>
      <c r="G819">
        <v>20</v>
      </c>
    </row>
    <row r="820" spans="1:7" x14ac:dyDescent="0.3">
      <c r="A820">
        <v>126</v>
      </c>
      <c r="B820" s="18">
        <v>45962</v>
      </c>
      <c r="C820" t="s">
        <v>396</v>
      </c>
      <c r="D820" t="s">
        <v>26</v>
      </c>
      <c r="E820">
        <v>0</v>
      </c>
    </row>
    <row r="821" spans="1:7" x14ac:dyDescent="0.3">
      <c r="A821">
        <v>103</v>
      </c>
      <c r="B821" s="18">
        <v>45992</v>
      </c>
      <c r="C821" t="s">
        <v>396</v>
      </c>
      <c r="D821" t="s">
        <v>365</v>
      </c>
      <c r="E821">
        <v>0</v>
      </c>
    </row>
    <row r="822" spans="1:7" x14ac:dyDescent="0.3">
      <c r="A822">
        <v>3</v>
      </c>
      <c r="B822" s="18">
        <v>45992</v>
      </c>
      <c r="C822" t="s">
        <v>396</v>
      </c>
      <c r="D822" t="s">
        <v>370</v>
      </c>
      <c r="E822">
        <v>1.0597587719298247</v>
      </c>
      <c r="F822">
        <v>1933</v>
      </c>
      <c r="G822">
        <v>1824</v>
      </c>
    </row>
    <row r="823" spans="1:7" x14ac:dyDescent="0.3">
      <c r="A823">
        <v>37</v>
      </c>
      <c r="B823" s="18">
        <v>45962</v>
      </c>
      <c r="C823" t="s">
        <v>396</v>
      </c>
      <c r="D823" t="s">
        <v>385</v>
      </c>
      <c r="E823">
        <v>0.13414634146341464</v>
      </c>
      <c r="F823">
        <v>11</v>
      </c>
      <c r="G823">
        <v>82</v>
      </c>
    </row>
    <row r="824" spans="1:7" x14ac:dyDescent="0.3">
      <c r="A824">
        <v>100</v>
      </c>
      <c r="B824" s="18">
        <v>45992</v>
      </c>
      <c r="C824" t="s">
        <v>396</v>
      </c>
      <c r="D824" t="s">
        <v>373</v>
      </c>
      <c r="E824">
        <v>1</v>
      </c>
    </row>
    <row r="825" spans="1:7" x14ac:dyDescent="0.3">
      <c r="A825">
        <v>4</v>
      </c>
      <c r="B825" s="18">
        <v>45992</v>
      </c>
      <c r="C825" t="s">
        <v>396</v>
      </c>
      <c r="D825" t="s">
        <v>378</v>
      </c>
      <c r="E825">
        <v>0.86445012787723785</v>
      </c>
      <c r="F825">
        <v>338</v>
      </c>
      <c r="G825">
        <v>391</v>
      </c>
    </row>
    <row r="826" spans="1:7" x14ac:dyDescent="0.3">
      <c r="A826">
        <v>6</v>
      </c>
      <c r="B826" s="18">
        <v>45992</v>
      </c>
      <c r="C826" t="s">
        <v>396</v>
      </c>
      <c r="D826" t="s">
        <v>398</v>
      </c>
      <c r="E826">
        <v>1</v>
      </c>
      <c r="F826">
        <v>6</v>
      </c>
      <c r="G826">
        <v>6</v>
      </c>
    </row>
    <row r="827" spans="1:7" x14ac:dyDescent="0.3">
      <c r="A827">
        <v>7</v>
      </c>
      <c r="B827" s="18">
        <v>45992</v>
      </c>
      <c r="C827" t="s">
        <v>396</v>
      </c>
      <c r="D827" t="s">
        <v>397</v>
      </c>
      <c r="E827">
        <v>1</v>
      </c>
      <c r="F827">
        <v>8</v>
      </c>
      <c r="G827">
        <v>8</v>
      </c>
    </row>
    <row r="828" spans="1:7" x14ac:dyDescent="0.3">
      <c r="A828">
        <v>102</v>
      </c>
      <c r="B828" s="18">
        <v>45992</v>
      </c>
      <c r="C828" t="s">
        <v>396</v>
      </c>
      <c r="D828" t="s">
        <v>364</v>
      </c>
      <c r="E828">
        <v>0</v>
      </c>
    </row>
    <row r="829" spans="1:7" x14ac:dyDescent="0.3">
      <c r="A829">
        <v>23</v>
      </c>
      <c r="B829" s="18">
        <v>46054</v>
      </c>
      <c r="C829" t="s">
        <v>396</v>
      </c>
      <c r="D829" t="s">
        <v>383</v>
      </c>
      <c r="E829">
        <v>2.6659412404787811E-2</v>
      </c>
      <c r="F829">
        <v>49</v>
      </c>
      <c r="G829">
        <v>1838</v>
      </c>
    </row>
    <row r="830" spans="1:7" x14ac:dyDescent="0.3">
      <c r="A830">
        <v>12</v>
      </c>
      <c r="B830" s="18">
        <v>46054</v>
      </c>
      <c r="C830" t="s">
        <v>396</v>
      </c>
      <c r="D830" t="s">
        <v>367</v>
      </c>
      <c r="E830">
        <v>0.83214285714285718</v>
      </c>
      <c r="F830">
        <v>233</v>
      </c>
      <c r="G830">
        <v>280</v>
      </c>
    </row>
    <row r="831" spans="1:7" x14ac:dyDescent="0.3">
      <c r="A831">
        <v>17</v>
      </c>
      <c r="B831" s="18">
        <v>46054</v>
      </c>
      <c r="C831" t="s">
        <v>396</v>
      </c>
      <c r="D831" t="s">
        <v>384</v>
      </c>
      <c r="E831">
        <v>3.8610038610038611E-3</v>
      </c>
      <c r="F831">
        <v>1</v>
      </c>
      <c r="G831">
        <v>259</v>
      </c>
    </row>
    <row r="832" spans="1:7" x14ac:dyDescent="0.3">
      <c r="A832">
        <v>16</v>
      </c>
      <c r="B832" s="18">
        <v>46054</v>
      </c>
      <c r="C832" t="s">
        <v>396</v>
      </c>
      <c r="D832" t="s">
        <v>380</v>
      </c>
      <c r="E832">
        <v>0.87205387205387208</v>
      </c>
      <c r="F832">
        <v>259</v>
      </c>
      <c r="G832">
        <v>297</v>
      </c>
    </row>
    <row r="833" spans="1:7" x14ac:dyDescent="0.3">
      <c r="A833">
        <v>30</v>
      </c>
      <c r="B833" s="18">
        <v>46054</v>
      </c>
      <c r="C833" t="s">
        <v>396</v>
      </c>
      <c r="D833" t="s">
        <v>390</v>
      </c>
      <c r="E833">
        <v>0.98263888888888884</v>
      </c>
      <c r="F833">
        <v>283</v>
      </c>
      <c r="G833">
        <v>288</v>
      </c>
    </row>
    <row r="834" spans="1:7" x14ac:dyDescent="0.3">
      <c r="A834">
        <v>27</v>
      </c>
      <c r="B834" s="18">
        <v>46054</v>
      </c>
      <c r="C834" t="s">
        <v>396</v>
      </c>
      <c r="D834" t="s">
        <v>145</v>
      </c>
      <c r="E834">
        <v>0.92105263157894735</v>
      </c>
      <c r="F834">
        <v>140</v>
      </c>
      <c r="G834">
        <v>152</v>
      </c>
    </row>
    <row r="835" spans="1:7" x14ac:dyDescent="0.3">
      <c r="A835">
        <v>29</v>
      </c>
      <c r="B835" s="18">
        <v>46054</v>
      </c>
      <c r="C835" t="s">
        <v>396</v>
      </c>
      <c r="D835" t="s">
        <v>394</v>
      </c>
      <c r="E835">
        <v>0.9859154929577465</v>
      </c>
      <c r="F835">
        <v>70</v>
      </c>
      <c r="G835">
        <v>71</v>
      </c>
    </row>
    <row r="836" spans="1:7" x14ac:dyDescent="0.3">
      <c r="A836">
        <v>6</v>
      </c>
      <c r="B836" s="18">
        <v>46054</v>
      </c>
      <c r="C836" t="s">
        <v>396</v>
      </c>
      <c r="D836" t="s">
        <v>398</v>
      </c>
      <c r="E836">
        <v>1</v>
      </c>
      <c r="F836">
        <v>4</v>
      </c>
      <c r="G836">
        <v>4</v>
      </c>
    </row>
    <row r="837" spans="1:7" x14ac:dyDescent="0.3">
      <c r="A837">
        <v>20</v>
      </c>
      <c r="B837" s="18">
        <v>46054</v>
      </c>
      <c r="C837" t="s">
        <v>396</v>
      </c>
      <c r="D837" t="s">
        <v>391</v>
      </c>
      <c r="E837">
        <v>0</v>
      </c>
      <c r="F837">
        <v>0</v>
      </c>
      <c r="G837">
        <v>10</v>
      </c>
    </row>
    <row r="838" spans="1:7" x14ac:dyDescent="0.3">
      <c r="A838">
        <v>18</v>
      </c>
      <c r="B838" s="18">
        <v>46054</v>
      </c>
      <c r="C838" t="s">
        <v>396</v>
      </c>
      <c r="D838" t="s">
        <v>381</v>
      </c>
      <c r="E838">
        <v>0</v>
      </c>
      <c r="F838">
        <v>0</v>
      </c>
      <c r="G838">
        <v>8</v>
      </c>
    </row>
    <row r="839" spans="1:7" x14ac:dyDescent="0.3">
      <c r="A839">
        <v>26</v>
      </c>
      <c r="B839" s="18">
        <v>46054</v>
      </c>
      <c r="C839" t="s">
        <v>396</v>
      </c>
      <c r="D839" t="s">
        <v>144</v>
      </c>
      <c r="E839">
        <v>0.83866057838660579</v>
      </c>
      <c r="F839">
        <v>551</v>
      </c>
      <c r="G839">
        <v>657</v>
      </c>
    </row>
    <row r="840" spans="1:7" x14ac:dyDescent="0.3">
      <c r="A840">
        <v>10</v>
      </c>
      <c r="B840" s="18">
        <v>46054</v>
      </c>
      <c r="C840" t="s">
        <v>396</v>
      </c>
      <c r="D840" t="s">
        <v>377</v>
      </c>
      <c r="E840">
        <v>0.47712418300653597</v>
      </c>
      <c r="F840">
        <v>73</v>
      </c>
      <c r="G840">
        <v>153</v>
      </c>
    </row>
    <row r="841" spans="1:7" x14ac:dyDescent="0.3">
      <c r="A841">
        <v>28</v>
      </c>
      <c r="B841" s="18">
        <v>46054</v>
      </c>
      <c r="C841" t="s">
        <v>396</v>
      </c>
      <c r="D841" t="s">
        <v>393</v>
      </c>
      <c r="E841">
        <v>0.97838109602815482</v>
      </c>
      <c r="F841">
        <v>1946</v>
      </c>
      <c r="G841">
        <v>1989</v>
      </c>
    </row>
    <row r="842" spans="1:7" x14ac:dyDescent="0.3">
      <c r="A842">
        <v>9</v>
      </c>
      <c r="B842" s="18">
        <v>46054</v>
      </c>
      <c r="C842" t="s">
        <v>396</v>
      </c>
      <c r="D842" t="s">
        <v>372</v>
      </c>
      <c r="E842">
        <v>0.92492492492492495</v>
      </c>
      <c r="F842">
        <v>616</v>
      </c>
      <c r="G842">
        <v>666</v>
      </c>
    </row>
    <row r="843" spans="1:7" x14ac:dyDescent="0.3">
      <c r="A843">
        <v>32</v>
      </c>
      <c r="B843" s="18">
        <v>46054</v>
      </c>
      <c r="C843" t="s">
        <v>396</v>
      </c>
      <c r="D843" t="s">
        <v>362</v>
      </c>
      <c r="E843">
        <v>0.95912806539509532</v>
      </c>
      <c r="F843">
        <v>352</v>
      </c>
      <c r="G843">
        <v>367</v>
      </c>
    </row>
    <row r="844" spans="1:7" x14ac:dyDescent="0.3">
      <c r="A844">
        <v>13</v>
      </c>
      <c r="B844" s="18">
        <v>46054</v>
      </c>
      <c r="C844" t="s">
        <v>396</v>
      </c>
      <c r="D844" t="s">
        <v>374</v>
      </c>
      <c r="E844">
        <v>4.2918454935622317E-3</v>
      </c>
      <c r="F844">
        <v>1</v>
      </c>
      <c r="G844">
        <v>233</v>
      </c>
    </row>
    <row r="845" spans="1:7" x14ac:dyDescent="0.3">
      <c r="A845">
        <v>24</v>
      </c>
      <c r="B845" s="18">
        <v>46054</v>
      </c>
      <c r="C845" t="s">
        <v>396</v>
      </c>
      <c r="D845" t="s">
        <v>382</v>
      </c>
      <c r="E845">
        <v>0.87755102040816324</v>
      </c>
      <c r="F845">
        <v>43</v>
      </c>
      <c r="G845">
        <v>49</v>
      </c>
    </row>
    <row r="846" spans="1:7" x14ac:dyDescent="0.3">
      <c r="A846">
        <v>15</v>
      </c>
      <c r="B846" s="18">
        <v>46054</v>
      </c>
      <c r="C846" t="s">
        <v>396</v>
      </c>
      <c r="D846" t="s">
        <v>379</v>
      </c>
      <c r="E846">
        <v>0</v>
      </c>
      <c r="F846">
        <v>0</v>
      </c>
      <c r="G846">
        <v>15</v>
      </c>
    </row>
    <row r="847" spans="1:7" x14ac:dyDescent="0.3">
      <c r="A847">
        <v>14</v>
      </c>
      <c r="B847" s="18">
        <v>46054</v>
      </c>
      <c r="C847" t="s">
        <v>396</v>
      </c>
      <c r="D847" t="s">
        <v>376</v>
      </c>
      <c r="E847">
        <v>2.5125628140703519E-2</v>
      </c>
      <c r="F847">
        <v>15</v>
      </c>
      <c r="G847">
        <v>597</v>
      </c>
    </row>
    <row r="848" spans="1:7" x14ac:dyDescent="0.3">
      <c r="A848">
        <v>31</v>
      </c>
      <c r="B848" s="18">
        <v>46054</v>
      </c>
      <c r="C848" t="s">
        <v>396</v>
      </c>
      <c r="D848" t="s">
        <v>361</v>
      </c>
      <c r="E848">
        <v>0.98765432098765427</v>
      </c>
      <c r="F848">
        <v>240</v>
      </c>
      <c r="G848">
        <v>243</v>
      </c>
    </row>
    <row r="849" spans="1:7" x14ac:dyDescent="0.3">
      <c r="A849">
        <v>11</v>
      </c>
      <c r="B849" s="18">
        <v>46054</v>
      </c>
      <c r="C849" t="s">
        <v>396</v>
      </c>
      <c r="D849" t="s">
        <v>371</v>
      </c>
      <c r="E849">
        <v>0.87209302325581395</v>
      </c>
      <c r="F849">
        <v>675</v>
      </c>
      <c r="G849">
        <v>774</v>
      </c>
    </row>
    <row r="850" spans="1:7" x14ac:dyDescent="0.3">
      <c r="A850">
        <v>101</v>
      </c>
      <c r="B850" s="18">
        <v>45931</v>
      </c>
      <c r="C850" t="s">
        <v>396</v>
      </c>
      <c r="D850" t="s">
        <v>368</v>
      </c>
      <c r="E850">
        <v>1</v>
      </c>
    </row>
    <row r="851" spans="1:7" x14ac:dyDescent="0.3">
      <c r="A851">
        <v>8</v>
      </c>
      <c r="B851" s="18">
        <v>45901</v>
      </c>
      <c r="C851" t="s">
        <v>396</v>
      </c>
      <c r="D851" t="s">
        <v>369</v>
      </c>
      <c r="E851">
        <v>0.39325842696629215</v>
      </c>
      <c r="F851">
        <v>35</v>
      </c>
      <c r="G851">
        <v>89</v>
      </c>
    </row>
    <row r="852" spans="1:7" x14ac:dyDescent="0.3">
      <c r="A852">
        <v>5</v>
      </c>
      <c r="B852" s="18">
        <v>45931</v>
      </c>
      <c r="C852" t="s">
        <v>396</v>
      </c>
      <c r="D852" t="s">
        <v>366</v>
      </c>
      <c r="E852">
        <v>19.772727272727273</v>
      </c>
      <c r="F852">
        <v>435</v>
      </c>
      <c r="G852">
        <v>22</v>
      </c>
    </row>
    <row r="853" spans="1:7" x14ac:dyDescent="0.3">
      <c r="A853">
        <v>9</v>
      </c>
      <c r="B853" s="18">
        <v>45931</v>
      </c>
      <c r="C853" t="s">
        <v>396</v>
      </c>
      <c r="D853" t="s">
        <v>372</v>
      </c>
      <c r="E853">
        <v>0.8883928571428571</v>
      </c>
      <c r="F853">
        <v>597</v>
      </c>
      <c r="G853">
        <v>672</v>
      </c>
    </row>
    <row r="854" spans="1:7" x14ac:dyDescent="0.3">
      <c r="A854">
        <v>16</v>
      </c>
      <c r="B854" s="18">
        <v>45931</v>
      </c>
      <c r="C854" t="s">
        <v>396</v>
      </c>
      <c r="D854" t="s">
        <v>380</v>
      </c>
      <c r="E854">
        <v>0.90635451505016718</v>
      </c>
      <c r="F854">
        <v>271</v>
      </c>
      <c r="G854">
        <v>299</v>
      </c>
    </row>
    <row r="855" spans="1:7" x14ac:dyDescent="0.3">
      <c r="A855">
        <v>2</v>
      </c>
      <c r="B855" s="18">
        <v>45931</v>
      </c>
      <c r="C855" t="s">
        <v>396</v>
      </c>
      <c r="D855" t="s">
        <v>375</v>
      </c>
      <c r="E855">
        <v>1.0116666666666667</v>
      </c>
      <c r="F855">
        <v>1821</v>
      </c>
      <c r="G855">
        <v>1800</v>
      </c>
    </row>
    <row r="856" spans="1:7" x14ac:dyDescent="0.3">
      <c r="A856">
        <v>14</v>
      </c>
      <c r="B856" s="18">
        <v>45931</v>
      </c>
      <c r="C856" t="s">
        <v>396</v>
      </c>
      <c r="D856" t="s">
        <v>376</v>
      </c>
      <c r="E856">
        <v>1.9933554817275746E-2</v>
      </c>
      <c r="F856">
        <v>12</v>
      </c>
      <c r="G856">
        <v>602</v>
      </c>
    </row>
    <row r="857" spans="1:7" x14ac:dyDescent="0.3">
      <c r="A857">
        <v>3</v>
      </c>
      <c r="B857" s="18">
        <v>45931</v>
      </c>
      <c r="C857" t="s">
        <v>396</v>
      </c>
      <c r="D857" t="s">
        <v>370</v>
      </c>
      <c r="E857">
        <v>0.94673256452498622</v>
      </c>
      <c r="F857">
        <v>1724</v>
      </c>
      <c r="G857">
        <v>1821</v>
      </c>
    </row>
    <row r="858" spans="1:7" x14ac:dyDescent="0.3">
      <c r="A858">
        <v>12</v>
      </c>
      <c r="B858" s="18">
        <v>45931</v>
      </c>
      <c r="C858" t="s">
        <v>396</v>
      </c>
      <c r="D858" t="s">
        <v>367</v>
      </c>
      <c r="E858">
        <v>0.84805653710247353</v>
      </c>
      <c r="F858">
        <v>240</v>
      </c>
      <c r="G858">
        <v>283</v>
      </c>
    </row>
    <row r="859" spans="1:7" x14ac:dyDescent="0.3">
      <c r="A859">
        <v>17</v>
      </c>
      <c r="B859" s="18">
        <v>45931</v>
      </c>
      <c r="C859" t="s">
        <v>396</v>
      </c>
      <c r="D859" t="s">
        <v>384</v>
      </c>
      <c r="E859">
        <v>3.6900369003690036E-3</v>
      </c>
      <c r="F859">
        <v>1</v>
      </c>
      <c r="G859">
        <v>271</v>
      </c>
    </row>
    <row r="860" spans="1:7" x14ac:dyDescent="0.3">
      <c r="A860">
        <v>10</v>
      </c>
      <c r="B860" s="18">
        <v>45931</v>
      </c>
      <c r="C860" t="s">
        <v>396</v>
      </c>
      <c r="D860" t="s">
        <v>377</v>
      </c>
      <c r="E860">
        <v>0.73983739837398377</v>
      </c>
      <c r="F860">
        <v>91</v>
      </c>
      <c r="G860">
        <v>123</v>
      </c>
    </row>
    <row r="861" spans="1:7" x14ac:dyDescent="0.3">
      <c r="A861">
        <v>11</v>
      </c>
      <c r="B861" s="18">
        <v>45931</v>
      </c>
      <c r="C861" t="s">
        <v>396</v>
      </c>
      <c r="D861" t="s">
        <v>371</v>
      </c>
      <c r="E861">
        <v>0.88400000000000001</v>
      </c>
      <c r="F861">
        <v>663</v>
      </c>
      <c r="G861">
        <v>750</v>
      </c>
    </row>
    <row r="862" spans="1:7" x14ac:dyDescent="0.3">
      <c r="A862">
        <v>102</v>
      </c>
      <c r="B862" s="18">
        <v>45931</v>
      </c>
      <c r="C862" t="s">
        <v>396</v>
      </c>
      <c r="D862" t="s">
        <v>364</v>
      </c>
      <c r="E862">
        <v>0</v>
      </c>
    </row>
    <row r="863" spans="1:7" x14ac:dyDescent="0.3">
      <c r="A863">
        <v>7</v>
      </c>
      <c r="B863" s="18">
        <v>45901</v>
      </c>
      <c r="C863" t="s">
        <v>396</v>
      </c>
      <c r="D863" t="s">
        <v>397</v>
      </c>
      <c r="E863">
        <v>0.66666666666666663</v>
      </c>
      <c r="F863">
        <v>6</v>
      </c>
      <c r="G863">
        <v>9</v>
      </c>
    </row>
    <row r="864" spans="1:7" x14ac:dyDescent="0.3">
      <c r="A864">
        <v>8</v>
      </c>
      <c r="B864" s="18">
        <v>45931</v>
      </c>
      <c r="C864" t="s">
        <v>396</v>
      </c>
      <c r="D864" t="s">
        <v>369</v>
      </c>
      <c r="E864">
        <v>0.40909090909090912</v>
      </c>
      <c r="F864">
        <v>36</v>
      </c>
      <c r="G864">
        <v>88</v>
      </c>
    </row>
    <row r="865" spans="1:7" x14ac:dyDescent="0.3">
      <c r="A865">
        <v>13</v>
      </c>
      <c r="B865" s="18">
        <v>45931</v>
      </c>
      <c r="C865" t="s">
        <v>396</v>
      </c>
      <c r="D865" t="s">
        <v>374</v>
      </c>
      <c r="E865">
        <v>4.1666666666666666E-3</v>
      </c>
      <c r="F865">
        <v>1</v>
      </c>
      <c r="G865">
        <v>240</v>
      </c>
    </row>
    <row r="866" spans="1:7" x14ac:dyDescent="0.3">
      <c r="A866">
        <v>6</v>
      </c>
      <c r="B866" s="18">
        <v>45901</v>
      </c>
      <c r="C866" t="s">
        <v>396</v>
      </c>
      <c r="D866" t="s">
        <v>398</v>
      </c>
      <c r="E866">
        <v>1</v>
      </c>
      <c r="F866">
        <v>7</v>
      </c>
      <c r="G866">
        <v>7</v>
      </c>
    </row>
    <row r="867" spans="1:7" x14ac:dyDescent="0.3">
      <c r="A867">
        <v>100</v>
      </c>
      <c r="B867" s="18">
        <v>45931</v>
      </c>
      <c r="C867" t="s">
        <v>396</v>
      </c>
      <c r="D867" t="s">
        <v>373</v>
      </c>
      <c r="E867">
        <v>1</v>
      </c>
    </row>
    <row r="868" spans="1:7" x14ac:dyDescent="0.3">
      <c r="A868">
        <v>6</v>
      </c>
      <c r="B868" s="18">
        <v>45931</v>
      </c>
      <c r="C868" t="s">
        <v>396</v>
      </c>
      <c r="D868" t="s">
        <v>398</v>
      </c>
      <c r="E868">
        <v>1</v>
      </c>
      <c r="F868">
        <v>7</v>
      </c>
      <c r="G868">
        <v>7</v>
      </c>
    </row>
    <row r="869" spans="1:7" x14ac:dyDescent="0.3">
      <c r="A869">
        <v>7</v>
      </c>
      <c r="B869" s="18">
        <v>45931</v>
      </c>
      <c r="C869" t="s">
        <v>396</v>
      </c>
      <c r="D869" t="s">
        <v>397</v>
      </c>
      <c r="E869">
        <v>0.66666666666666663</v>
      </c>
      <c r="F869">
        <v>6</v>
      </c>
      <c r="G869">
        <v>9</v>
      </c>
    </row>
    <row r="870" spans="1:7" x14ac:dyDescent="0.3">
      <c r="A870">
        <v>4</v>
      </c>
      <c r="B870" s="18">
        <v>45931</v>
      </c>
      <c r="C870" t="s">
        <v>396</v>
      </c>
      <c r="D870" t="s">
        <v>378</v>
      </c>
      <c r="E870">
        <v>0.81510416666666663</v>
      </c>
      <c r="F870">
        <v>313</v>
      </c>
      <c r="G870">
        <v>384</v>
      </c>
    </row>
    <row r="871" spans="1:7" x14ac:dyDescent="0.3">
      <c r="A871">
        <v>103</v>
      </c>
      <c r="B871" s="18">
        <v>45931</v>
      </c>
      <c r="C871" t="s">
        <v>396</v>
      </c>
      <c r="D871" t="s">
        <v>365</v>
      </c>
      <c r="E871">
        <v>0</v>
      </c>
    </row>
    <row r="872" spans="1:7" x14ac:dyDescent="0.3">
      <c r="A872">
        <v>15</v>
      </c>
      <c r="B872" s="18">
        <v>45931</v>
      </c>
      <c r="C872" t="s">
        <v>396</v>
      </c>
      <c r="D872" t="s">
        <v>379</v>
      </c>
      <c r="E872">
        <v>0</v>
      </c>
      <c r="F872">
        <v>0</v>
      </c>
      <c r="G872">
        <v>12</v>
      </c>
    </row>
    <row r="873" spans="1:7" x14ac:dyDescent="0.3">
      <c r="A873">
        <v>105</v>
      </c>
      <c r="B873" s="18">
        <v>46143</v>
      </c>
      <c r="C873" t="s">
        <v>396</v>
      </c>
      <c r="D873" t="s">
        <v>350</v>
      </c>
      <c r="E873">
        <v>124</v>
      </c>
    </row>
    <row r="874" spans="1:7" x14ac:dyDescent="0.3">
      <c r="A874">
        <v>133</v>
      </c>
      <c r="B874" s="18">
        <v>46143</v>
      </c>
      <c r="C874" t="s">
        <v>396</v>
      </c>
      <c r="D874" t="s">
        <v>347</v>
      </c>
      <c r="E874">
        <v>0</v>
      </c>
    </row>
    <row r="875" spans="1:7" x14ac:dyDescent="0.3">
      <c r="A875">
        <v>110</v>
      </c>
      <c r="B875" s="18">
        <v>46143</v>
      </c>
      <c r="C875" t="s">
        <v>396</v>
      </c>
      <c r="D875" t="s">
        <v>352</v>
      </c>
      <c r="E875">
        <v>138</v>
      </c>
    </row>
    <row r="876" spans="1:7" x14ac:dyDescent="0.3">
      <c r="A876">
        <v>104</v>
      </c>
      <c r="B876" s="18">
        <v>46143</v>
      </c>
      <c r="C876" t="s">
        <v>396</v>
      </c>
      <c r="D876" t="s">
        <v>346</v>
      </c>
      <c r="E876">
        <v>32</v>
      </c>
    </row>
    <row r="877" spans="1:7" x14ac:dyDescent="0.3">
      <c r="A877">
        <v>37</v>
      </c>
      <c r="B877" s="18">
        <v>46143</v>
      </c>
      <c r="C877" t="s">
        <v>396</v>
      </c>
      <c r="D877" t="s">
        <v>385</v>
      </c>
      <c r="E877">
        <v>0.1111111111111111</v>
      </c>
      <c r="F877">
        <v>12</v>
      </c>
      <c r="G877">
        <v>108</v>
      </c>
    </row>
    <row r="878" spans="1:7" x14ac:dyDescent="0.3">
      <c r="A878">
        <v>132</v>
      </c>
      <c r="B878" s="18">
        <v>46143</v>
      </c>
      <c r="C878" t="s">
        <v>396</v>
      </c>
      <c r="D878" t="s">
        <v>359</v>
      </c>
      <c r="E878">
        <v>0</v>
      </c>
    </row>
    <row r="879" spans="1:7" x14ac:dyDescent="0.3">
      <c r="A879">
        <v>120</v>
      </c>
      <c r="B879" s="18">
        <v>46143</v>
      </c>
      <c r="C879" t="s">
        <v>396</v>
      </c>
      <c r="D879" t="s">
        <v>20</v>
      </c>
      <c r="E879">
        <v>405</v>
      </c>
    </row>
    <row r="880" spans="1:7" x14ac:dyDescent="0.3">
      <c r="A880">
        <v>131</v>
      </c>
      <c r="B880" s="18">
        <v>46143</v>
      </c>
      <c r="C880" t="s">
        <v>396</v>
      </c>
      <c r="D880" t="s">
        <v>344</v>
      </c>
      <c r="E880">
        <v>0</v>
      </c>
    </row>
    <row r="881" spans="1:5" x14ac:dyDescent="0.3">
      <c r="A881">
        <v>109</v>
      </c>
      <c r="B881" s="18">
        <v>46143</v>
      </c>
      <c r="C881" t="s">
        <v>396</v>
      </c>
      <c r="D881" t="s">
        <v>395</v>
      </c>
      <c r="E881">
        <v>33</v>
      </c>
    </row>
    <row r="882" spans="1:5" x14ac:dyDescent="0.3">
      <c r="A882">
        <v>114</v>
      </c>
      <c r="B882" s="18">
        <v>46143</v>
      </c>
      <c r="C882" t="s">
        <v>396</v>
      </c>
      <c r="D882" t="s">
        <v>389</v>
      </c>
      <c r="E882">
        <v>405</v>
      </c>
    </row>
    <row r="883" spans="1:5" x14ac:dyDescent="0.3">
      <c r="A883">
        <v>128</v>
      </c>
      <c r="B883" s="18">
        <v>46143</v>
      </c>
      <c r="C883" t="s">
        <v>396</v>
      </c>
      <c r="D883" t="s">
        <v>348</v>
      </c>
      <c r="E883">
        <v>19</v>
      </c>
    </row>
    <row r="884" spans="1:5" x14ac:dyDescent="0.3">
      <c r="A884">
        <v>111</v>
      </c>
      <c r="B884" s="18">
        <v>46143</v>
      </c>
      <c r="C884" t="s">
        <v>396</v>
      </c>
      <c r="D884" t="s">
        <v>358</v>
      </c>
      <c r="E884">
        <v>268</v>
      </c>
    </row>
    <row r="885" spans="1:5" x14ac:dyDescent="0.3">
      <c r="A885">
        <v>107</v>
      </c>
      <c r="B885" s="18">
        <v>46143</v>
      </c>
      <c r="C885" t="s">
        <v>396</v>
      </c>
      <c r="D885" t="s">
        <v>354</v>
      </c>
      <c r="E885">
        <v>312</v>
      </c>
    </row>
    <row r="886" spans="1:5" x14ac:dyDescent="0.3">
      <c r="A886">
        <v>106</v>
      </c>
      <c r="B886" s="18">
        <v>46143</v>
      </c>
      <c r="C886" t="s">
        <v>396</v>
      </c>
      <c r="D886" t="s">
        <v>360</v>
      </c>
      <c r="E886">
        <v>263</v>
      </c>
    </row>
    <row r="887" spans="1:5" x14ac:dyDescent="0.3">
      <c r="A887">
        <v>116</v>
      </c>
      <c r="B887" s="18">
        <v>46143</v>
      </c>
      <c r="C887" t="s">
        <v>396</v>
      </c>
      <c r="D887" t="s">
        <v>387</v>
      </c>
      <c r="E887">
        <v>1</v>
      </c>
    </row>
    <row r="888" spans="1:5" x14ac:dyDescent="0.3">
      <c r="A888">
        <v>113</v>
      </c>
      <c r="B888" s="18">
        <v>46143</v>
      </c>
      <c r="C888" t="s">
        <v>396</v>
      </c>
      <c r="D888" t="s">
        <v>345</v>
      </c>
      <c r="E888">
        <v>187</v>
      </c>
    </row>
    <row r="889" spans="1:5" x14ac:dyDescent="0.3">
      <c r="A889">
        <v>134</v>
      </c>
      <c r="B889" s="18">
        <v>46143</v>
      </c>
      <c r="C889" t="s">
        <v>396</v>
      </c>
      <c r="D889" t="s">
        <v>349</v>
      </c>
      <c r="E889">
        <v>2</v>
      </c>
    </row>
    <row r="890" spans="1:5" x14ac:dyDescent="0.3">
      <c r="A890">
        <v>129</v>
      </c>
      <c r="B890" s="18">
        <v>46143</v>
      </c>
      <c r="C890" t="s">
        <v>396</v>
      </c>
      <c r="D890" t="s">
        <v>355</v>
      </c>
      <c r="E890">
        <v>99</v>
      </c>
    </row>
    <row r="891" spans="1:5" x14ac:dyDescent="0.3">
      <c r="A891">
        <v>130</v>
      </c>
      <c r="B891" s="18">
        <v>46143</v>
      </c>
      <c r="C891" t="s">
        <v>396</v>
      </c>
      <c r="D891" t="s">
        <v>343</v>
      </c>
      <c r="E891">
        <v>1</v>
      </c>
    </row>
    <row r="892" spans="1:5" x14ac:dyDescent="0.3">
      <c r="A892">
        <v>127</v>
      </c>
      <c r="B892" s="18">
        <v>46143</v>
      </c>
      <c r="C892" t="s">
        <v>396</v>
      </c>
      <c r="D892" t="s">
        <v>357</v>
      </c>
      <c r="E892">
        <v>121</v>
      </c>
    </row>
    <row r="893" spans="1:5" x14ac:dyDescent="0.3">
      <c r="A893">
        <v>115</v>
      </c>
      <c r="B893" s="18">
        <v>46143</v>
      </c>
      <c r="C893" t="s">
        <v>396</v>
      </c>
      <c r="D893" t="s">
        <v>388</v>
      </c>
      <c r="E893">
        <v>26</v>
      </c>
    </row>
    <row r="894" spans="1:5" x14ac:dyDescent="0.3">
      <c r="A894">
        <v>108</v>
      </c>
      <c r="B894" s="18">
        <v>46143</v>
      </c>
      <c r="C894" t="s">
        <v>396</v>
      </c>
      <c r="D894" t="s">
        <v>342</v>
      </c>
      <c r="E894">
        <v>113</v>
      </c>
    </row>
    <row r="895" spans="1:5" x14ac:dyDescent="0.3">
      <c r="A895">
        <v>101</v>
      </c>
      <c r="B895" s="18">
        <v>46204</v>
      </c>
      <c r="C895" t="s">
        <v>396</v>
      </c>
      <c r="D895" t="s">
        <v>368</v>
      </c>
      <c r="E895">
        <v>1</v>
      </c>
    </row>
    <row r="896" spans="1:5" x14ac:dyDescent="0.3">
      <c r="A896">
        <v>124</v>
      </c>
      <c r="B896" s="18">
        <v>46174</v>
      </c>
      <c r="C896" t="s">
        <v>396</v>
      </c>
      <c r="D896" t="s">
        <v>24</v>
      </c>
      <c r="E896">
        <v>0</v>
      </c>
    </row>
    <row r="897" spans="1:5" x14ac:dyDescent="0.3">
      <c r="A897">
        <v>123</v>
      </c>
      <c r="B897" s="18">
        <v>46174</v>
      </c>
      <c r="C897" t="s">
        <v>396</v>
      </c>
      <c r="D897" t="s">
        <v>23</v>
      </c>
      <c r="E897">
        <v>0</v>
      </c>
    </row>
    <row r="898" spans="1:5" x14ac:dyDescent="0.3">
      <c r="A898">
        <v>121</v>
      </c>
      <c r="B898" s="18">
        <v>46174</v>
      </c>
      <c r="C898" t="s">
        <v>396</v>
      </c>
      <c r="D898" t="s">
        <v>21</v>
      </c>
      <c r="E898">
        <v>0</v>
      </c>
    </row>
    <row r="899" spans="1:5" x14ac:dyDescent="0.3">
      <c r="A899">
        <v>120</v>
      </c>
      <c r="B899" s="18">
        <v>46174</v>
      </c>
      <c r="C899" t="s">
        <v>396</v>
      </c>
      <c r="D899" t="s">
        <v>20</v>
      </c>
      <c r="E899">
        <v>394</v>
      </c>
    </row>
    <row r="900" spans="1:5" x14ac:dyDescent="0.3">
      <c r="A900">
        <v>114</v>
      </c>
      <c r="B900" s="18">
        <v>46174</v>
      </c>
      <c r="C900" t="s">
        <v>396</v>
      </c>
      <c r="D900" t="s">
        <v>389</v>
      </c>
      <c r="E900">
        <v>394</v>
      </c>
    </row>
    <row r="901" spans="1:5" x14ac:dyDescent="0.3">
      <c r="A901">
        <v>129</v>
      </c>
      <c r="B901" s="18">
        <v>46174</v>
      </c>
      <c r="C901" t="s">
        <v>396</v>
      </c>
      <c r="D901" t="s">
        <v>355</v>
      </c>
      <c r="E901">
        <v>111</v>
      </c>
    </row>
    <row r="902" spans="1:5" x14ac:dyDescent="0.3">
      <c r="A902">
        <v>132</v>
      </c>
      <c r="B902" s="18">
        <v>46174</v>
      </c>
      <c r="C902" t="s">
        <v>396</v>
      </c>
      <c r="D902" t="s">
        <v>359</v>
      </c>
      <c r="E902">
        <v>0</v>
      </c>
    </row>
    <row r="903" spans="1:5" x14ac:dyDescent="0.3">
      <c r="A903">
        <v>131</v>
      </c>
      <c r="B903" s="18">
        <v>46174</v>
      </c>
      <c r="C903" t="s">
        <v>396</v>
      </c>
      <c r="D903" t="s">
        <v>344</v>
      </c>
      <c r="E903">
        <v>2</v>
      </c>
    </row>
    <row r="904" spans="1:5" x14ac:dyDescent="0.3">
      <c r="A904">
        <v>122</v>
      </c>
      <c r="B904" s="18">
        <v>46174</v>
      </c>
      <c r="C904" t="s">
        <v>396</v>
      </c>
      <c r="D904" t="s">
        <v>22</v>
      </c>
      <c r="E904">
        <v>0</v>
      </c>
    </row>
    <row r="905" spans="1:5" x14ac:dyDescent="0.3">
      <c r="A905">
        <v>133</v>
      </c>
      <c r="B905" s="18">
        <v>46174</v>
      </c>
      <c r="C905" t="s">
        <v>396</v>
      </c>
      <c r="D905" t="s">
        <v>347</v>
      </c>
      <c r="E905">
        <v>0</v>
      </c>
    </row>
    <row r="906" spans="1:5" x14ac:dyDescent="0.3">
      <c r="A906">
        <v>116</v>
      </c>
      <c r="B906" s="18">
        <v>46174</v>
      </c>
      <c r="C906" t="s">
        <v>396</v>
      </c>
      <c r="D906" t="s">
        <v>387</v>
      </c>
      <c r="E906">
        <v>0</v>
      </c>
    </row>
    <row r="907" spans="1:5" x14ac:dyDescent="0.3">
      <c r="A907">
        <v>130</v>
      </c>
      <c r="B907" s="18">
        <v>46174</v>
      </c>
      <c r="C907" t="s">
        <v>396</v>
      </c>
      <c r="D907" t="s">
        <v>343</v>
      </c>
      <c r="E907">
        <v>7</v>
      </c>
    </row>
    <row r="908" spans="1:5" x14ac:dyDescent="0.3">
      <c r="A908">
        <v>125</v>
      </c>
      <c r="B908" s="18">
        <v>46174</v>
      </c>
      <c r="C908" t="s">
        <v>396</v>
      </c>
      <c r="D908" t="s">
        <v>25</v>
      </c>
      <c r="E908">
        <v>0</v>
      </c>
    </row>
    <row r="909" spans="1:5" x14ac:dyDescent="0.3">
      <c r="A909">
        <v>134</v>
      </c>
      <c r="B909" s="18">
        <v>46174</v>
      </c>
      <c r="C909" t="s">
        <v>396</v>
      </c>
      <c r="D909" t="s">
        <v>349</v>
      </c>
      <c r="E909">
        <v>0</v>
      </c>
    </row>
    <row r="910" spans="1:5" x14ac:dyDescent="0.3">
      <c r="A910">
        <v>115</v>
      </c>
      <c r="B910" s="18">
        <v>46174</v>
      </c>
      <c r="C910" t="s">
        <v>396</v>
      </c>
      <c r="D910" t="s">
        <v>388</v>
      </c>
      <c r="E910">
        <v>36</v>
      </c>
    </row>
    <row r="911" spans="1:5" x14ac:dyDescent="0.3">
      <c r="A911">
        <v>100</v>
      </c>
      <c r="B911" s="18">
        <v>46204</v>
      </c>
      <c r="C911" t="s">
        <v>396</v>
      </c>
      <c r="D911" t="s">
        <v>373</v>
      </c>
      <c r="E911">
        <v>1</v>
      </c>
    </row>
    <row r="912" spans="1:5" x14ac:dyDescent="0.3">
      <c r="A912">
        <v>126</v>
      </c>
      <c r="B912" s="18">
        <v>46174</v>
      </c>
      <c r="C912" t="s">
        <v>396</v>
      </c>
      <c r="D912" t="s">
        <v>26</v>
      </c>
      <c r="E912">
        <v>3</v>
      </c>
    </row>
    <row r="913" spans="1:7" x14ac:dyDescent="0.3">
      <c r="A913">
        <v>101</v>
      </c>
      <c r="B913" s="18">
        <v>46174</v>
      </c>
      <c r="C913" t="s">
        <v>396</v>
      </c>
      <c r="D913" t="s">
        <v>368</v>
      </c>
      <c r="E913">
        <v>1</v>
      </c>
    </row>
    <row r="914" spans="1:7" x14ac:dyDescent="0.3">
      <c r="A914">
        <v>103</v>
      </c>
      <c r="B914" s="18">
        <v>46174</v>
      </c>
      <c r="C914" t="s">
        <v>396</v>
      </c>
      <c r="D914" t="s">
        <v>365</v>
      </c>
      <c r="E914">
        <v>0</v>
      </c>
    </row>
    <row r="915" spans="1:7" x14ac:dyDescent="0.3">
      <c r="A915">
        <v>124</v>
      </c>
      <c r="B915" s="18">
        <v>46143</v>
      </c>
      <c r="C915" t="s">
        <v>396</v>
      </c>
      <c r="D915" t="s">
        <v>24</v>
      </c>
      <c r="E915">
        <v>0</v>
      </c>
    </row>
    <row r="916" spans="1:7" x14ac:dyDescent="0.3">
      <c r="A916">
        <v>39</v>
      </c>
      <c r="B916" s="18">
        <v>46143</v>
      </c>
      <c r="C916" t="s">
        <v>396</v>
      </c>
      <c r="D916" t="s">
        <v>386</v>
      </c>
      <c r="E916">
        <v>0.38142076502732242</v>
      </c>
      <c r="F916">
        <v>698</v>
      </c>
      <c r="G916">
        <v>1830</v>
      </c>
    </row>
    <row r="917" spans="1:7" x14ac:dyDescent="0.3">
      <c r="A917">
        <v>100</v>
      </c>
      <c r="B917" s="18">
        <v>46174</v>
      </c>
      <c r="C917" t="s">
        <v>396</v>
      </c>
      <c r="D917" t="s">
        <v>373</v>
      </c>
      <c r="E917">
        <v>1</v>
      </c>
    </row>
    <row r="918" spans="1:7" x14ac:dyDescent="0.3">
      <c r="A918">
        <v>122</v>
      </c>
      <c r="B918" s="18">
        <v>46143</v>
      </c>
      <c r="C918" t="s">
        <v>396</v>
      </c>
      <c r="D918" t="s">
        <v>22</v>
      </c>
      <c r="E918">
        <v>0</v>
      </c>
    </row>
    <row r="919" spans="1:7" x14ac:dyDescent="0.3">
      <c r="A919">
        <v>125</v>
      </c>
      <c r="B919" s="18">
        <v>46143</v>
      </c>
      <c r="C919" t="s">
        <v>396</v>
      </c>
      <c r="D919" t="s">
        <v>25</v>
      </c>
      <c r="E919">
        <v>0</v>
      </c>
    </row>
    <row r="920" spans="1:7" x14ac:dyDescent="0.3">
      <c r="A920">
        <v>121</v>
      </c>
      <c r="B920" s="18">
        <v>46143</v>
      </c>
      <c r="C920" t="s">
        <v>396</v>
      </c>
      <c r="D920" t="s">
        <v>21</v>
      </c>
      <c r="E920">
        <v>0</v>
      </c>
    </row>
    <row r="921" spans="1:7" x14ac:dyDescent="0.3">
      <c r="A921">
        <v>36</v>
      </c>
      <c r="B921" s="18">
        <v>46143</v>
      </c>
      <c r="C921" t="s">
        <v>396</v>
      </c>
      <c r="D921" t="s">
        <v>351</v>
      </c>
      <c r="E921">
        <v>0.9868852459016394</v>
      </c>
      <c r="F921">
        <v>1806</v>
      </c>
      <c r="G921">
        <v>1830</v>
      </c>
    </row>
    <row r="922" spans="1:7" x14ac:dyDescent="0.3">
      <c r="A922">
        <v>3</v>
      </c>
      <c r="B922" s="18">
        <v>46174</v>
      </c>
      <c r="C922" t="s">
        <v>396</v>
      </c>
      <c r="D922" t="s">
        <v>370</v>
      </c>
      <c r="E922">
        <v>1.1029972752043598</v>
      </c>
      <c r="F922">
        <v>2024</v>
      </c>
      <c r="G922">
        <v>1835</v>
      </c>
    </row>
    <row r="923" spans="1:7" x14ac:dyDescent="0.3">
      <c r="A923">
        <v>2</v>
      </c>
      <c r="B923" s="18">
        <v>46174</v>
      </c>
      <c r="C923" t="s">
        <v>396</v>
      </c>
      <c r="D923" t="s">
        <v>375</v>
      </c>
      <c r="E923">
        <v>1.0194444444444444</v>
      </c>
      <c r="F923">
        <v>1835</v>
      </c>
      <c r="G923">
        <v>1800</v>
      </c>
    </row>
    <row r="924" spans="1:7" x14ac:dyDescent="0.3">
      <c r="A924">
        <v>126</v>
      </c>
      <c r="B924" s="18">
        <v>46143</v>
      </c>
      <c r="C924" t="s">
        <v>396</v>
      </c>
      <c r="D924" t="s">
        <v>26</v>
      </c>
      <c r="E924">
        <v>0</v>
      </c>
    </row>
    <row r="925" spans="1:7" x14ac:dyDescent="0.3">
      <c r="A925">
        <v>8</v>
      </c>
      <c r="B925" s="18">
        <v>46174</v>
      </c>
      <c r="C925" t="s">
        <v>396</v>
      </c>
      <c r="D925" t="s">
        <v>369</v>
      </c>
      <c r="E925">
        <v>0.375</v>
      </c>
      <c r="F925">
        <v>30</v>
      </c>
      <c r="G925">
        <v>80</v>
      </c>
    </row>
    <row r="926" spans="1:7" x14ac:dyDescent="0.3">
      <c r="A926">
        <v>102</v>
      </c>
      <c r="B926" s="18">
        <v>46174</v>
      </c>
      <c r="C926" t="s">
        <v>396</v>
      </c>
      <c r="D926" t="s">
        <v>364</v>
      </c>
      <c r="E926">
        <v>0</v>
      </c>
    </row>
    <row r="927" spans="1:7" x14ac:dyDescent="0.3">
      <c r="A927">
        <v>123</v>
      </c>
      <c r="B927" s="18">
        <v>46143</v>
      </c>
      <c r="C927" t="s">
        <v>396</v>
      </c>
      <c r="D927" t="s">
        <v>23</v>
      </c>
      <c r="E927">
        <v>0</v>
      </c>
    </row>
    <row r="928" spans="1:7" x14ac:dyDescent="0.3">
      <c r="A928">
        <v>4</v>
      </c>
      <c r="B928" s="18">
        <v>46174</v>
      </c>
      <c r="C928" t="s">
        <v>396</v>
      </c>
      <c r="D928" t="s">
        <v>378</v>
      </c>
      <c r="E928">
        <v>0.79421221864951763</v>
      </c>
      <c r="F928">
        <v>247</v>
      </c>
      <c r="G928">
        <v>311</v>
      </c>
    </row>
    <row r="929" spans="1:7" x14ac:dyDescent="0.3">
      <c r="A929">
        <v>5</v>
      </c>
      <c r="B929" s="18">
        <v>46174</v>
      </c>
      <c r="C929" t="s">
        <v>396</v>
      </c>
      <c r="D929" t="s">
        <v>366</v>
      </c>
      <c r="E929">
        <v>19.2</v>
      </c>
      <c r="F929">
        <v>384</v>
      </c>
      <c r="G929">
        <v>20</v>
      </c>
    </row>
    <row r="930" spans="1:7" x14ac:dyDescent="0.3">
      <c r="A930">
        <v>122</v>
      </c>
      <c r="B930" s="18">
        <v>45931</v>
      </c>
      <c r="C930" t="s">
        <v>396</v>
      </c>
      <c r="D930" t="s">
        <v>22</v>
      </c>
      <c r="E930">
        <v>0</v>
      </c>
    </row>
    <row r="931" spans="1:7" x14ac:dyDescent="0.3">
      <c r="A931">
        <v>106</v>
      </c>
      <c r="B931" s="18">
        <v>45931</v>
      </c>
      <c r="C931" t="s">
        <v>396</v>
      </c>
      <c r="D931" t="s">
        <v>360</v>
      </c>
      <c r="E931">
        <v>263</v>
      </c>
    </row>
    <row r="932" spans="1:7" x14ac:dyDescent="0.3">
      <c r="A932">
        <v>113</v>
      </c>
      <c r="B932" s="18">
        <v>45931</v>
      </c>
      <c r="C932" t="s">
        <v>396</v>
      </c>
      <c r="D932" t="s">
        <v>345</v>
      </c>
      <c r="E932">
        <v>185</v>
      </c>
    </row>
    <row r="933" spans="1:7" x14ac:dyDescent="0.3">
      <c r="A933">
        <v>132</v>
      </c>
      <c r="B933" s="18">
        <v>45931</v>
      </c>
      <c r="C933" t="s">
        <v>396</v>
      </c>
      <c r="D933" t="s">
        <v>359</v>
      </c>
      <c r="E933">
        <v>0</v>
      </c>
    </row>
    <row r="934" spans="1:7" x14ac:dyDescent="0.3">
      <c r="A934">
        <v>114</v>
      </c>
      <c r="B934" s="18">
        <v>45931</v>
      </c>
      <c r="C934" t="s">
        <v>396</v>
      </c>
      <c r="D934" t="s">
        <v>389</v>
      </c>
      <c r="E934">
        <v>442</v>
      </c>
    </row>
    <row r="935" spans="1:7" x14ac:dyDescent="0.3">
      <c r="A935">
        <v>128</v>
      </c>
      <c r="B935" s="18">
        <v>45931</v>
      </c>
      <c r="C935" t="s">
        <v>396</v>
      </c>
      <c r="D935" t="s">
        <v>348</v>
      </c>
      <c r="E935">
        <v>25</v>
      </c>
    </row>
    <row r="936" spans="1:7" x14ac:dyDescent="0.3">
      <c r="A936">
        <v>121</v>
      </c>
      <c r="B936" s="18">
        <v>45931</v>
      </c>
      <c r="C936" t="s">
        <v>396</v>
      </c>
      <c r="D936" t="s">
        <v>21</v>
      </c>
      <c r="E936">
        <v>0</v>
      </c>
    </row>
    <row r="937" spans="1:7" x14ac:dyDescent="0.3">
      <c r="A937">
        <v>116</v>
      </c>
      <c r="B937" s="18">
        <v>45931</v>
      </c>
      <c r="C937" t="s">
        <v>396</v>
      </c>
      <c r="D937" t="s">
        <v>387</v>
      </c>
      <c r="E937">
        <v>0</v>
      </c>
    </row>
    <row r="938" spans="1:7" x14ac:dyDescent="0.3">
      <c r="A938">
        <v>131</v>
      </c>
      <c r="B938" s="18">
        <v>45931</v>
      </c>
      <c r="C938" t="s">
        <v>396</v>
      </c>
      <c r="D938" t="s">
        <v>344</v>
      </c>
      <c r="E938">
        <v>0</v>
      </c>
    </row>
    <row r="939" spans="1:7" x14ac:dyDescent="0.3">
      <c r="A939">
        <v>120</v>
      </c>
      <c r="B939" s="18">
        <v>45931</v>
      </c>
      <c r="C939" t="s">
        <v>396</v>
      </c>
      <c r="D939" t="s">
        <v>20</v>
      </c>
      <c r="E939">
        <v>442</v>
      </c>
    </row>
    <row r="940" spans="1:7" x14ac:dyDescent="0.3">
      <c r="A940">
        <v>105</v>
      </c>
      <c r="B940" s="18">
        <v>45931</v>
      </c>
      <c r="C940" t="s">
        <v>396</v>
      </c>
      <c r="D940" t="s">
        <v>350</v>
      </c>
      <c r="E940">
        <v>128</v>
      </c>
    </row>
    <row r="941" spans="1:7" x14ac:dyDescent="0.3">
      <c r="A941">
        <v>107</v>
      </c>
      <c r="B941" s="18">
        <v>45931</v>
      </c>
      <c r="C941" t="s">
        <v>396</v>
      </c>
      <c r="D941" t="s">
        <v>354</v>
      </c>
      <c r="E941">
        <v>306</v>
      </c>
    </row>
    <row r="942" spans="1:7" x14ac:dyDescent="0.3">
      <c r="A942">
        <v>115</v>
      </c>
      <c r="B942" s="18">
        <v>45931</v>
      </c>
      <c r="C942" t="s">
        <v>396</v>
      </c>
      <c r="D942" t="s">
        <v>388</v>
      </c>
      <c r="E942">
        <v>37</v>
      </c>
    </row>
    <row r="943" spans="1:7" x14ac:dyDescent="0.3">
      <c r="A943">
        <v>130</v>
      </c>
      <c r="B943" s="18">
        <v>45931</v>
      </c>
      <c r="C943" t="s">
        <v>396</v>
      </c>
      <c r="D943" t="s">
        <v>343</v>
      </c>
      <c r="E943">
        <v>24</v>
      </c>
    </row>
    <row r="944" spans="1:7" x14ac:dyDescent="0.3">
      <c r="A944">
        <v>127</v>
      </c>
      <c r="B944" s="18">
        <v>45931</v>
      </c>
      <c r="C944" t="s">
        <v>396</v>
      </c>
      <c r="D944" t="s">
        <v>357</v>
      </c>
      <c r="E944">
        <v>158</v>
      </c>
    </row>
    <row r="945" spans="1:7" x14ac:dyDescent="0.3">
      <c r="A945">
        <v>108</v>
      </c>
      <c r="B945" s="18">
        <v>45931</v>
      </c>
      <c r="C945" t="s">
        <v>396</v>
      </c>
      <c r="D945" t="s">
        <v>342</v>
      </c>
      <c r="E945">
        <v>105</v>
      </c>
    </row>
    <row r="946" spans="1:7" x14ac:dyDescent="0.3">
      <c r="A946">
        <v>104</v>
      </c>
      <c r="B946" s="18">
        <v>45931</v>
      </c>
      <c r="C946" t="s">
        <v>396</v>
      </c>
      <c r="D946" t="s">
        <v>346</v>
      </c>
      <c r="E946">
        <v>30</v>
      </c>
    </row>
    <row r="947" spans="1:7" x14ac:dyDescent="0.3">
      <c r="A947">
        <v>133</v>
      </c>
      <c r="B947" s="18">
        <v>45931</v>
      </c>
      <c r="C947" t="s">
        <v>396</v>
      </c>
      <c r="D947" t="s">
        <v>347</v>
      </c>
      <c r="E947">
        <v>0</v>
      </c>
    </row>
    <row r="948" spans="1:7" x14ac:dyDescent="0.3">
      <c r="A948">
        <v>129</v>
      </c>
      <c r="B948" s="18">
        <v>45931</v>
      </c>
      <c r="C948" t="s">
        <v>396</v>
      </c>
      <c r="D948" t="s">
        <v>355</v>
      </c>
      <c r="E948">
        <v>106</v>
      </c>
    </row>
    <row r="949" spans="1:7" x14ac:dyDescent="0.3">
      <c r="A949">
        <v>134</v>
      </c>
      <c r="B949" s="18">
        <v>45931</v>
      </c>
      <c r="C949" t="s">
        <v>396</v>
      </c>
      <c r="D949" t="s">
        <v>349</v>
      </c>
      <c r="E949">
        <v>3</v>
      </c>
    </row>
    <row r="950" spans="1:7" x14ac:dyDescent="0.3">
      <c r="A950">
        <v>128</v>
      </c>
      <c r="B950" s="18">
        <v>46174</v>
      </c>
      <c r="C950" t="s">
        <v>396</v>
      </c>
      <c r="D950" t="s">
        <v>348</v>
      </c>
      <c r="E950">
        <v>16</v>
      </c>
    </row>
    <row r="951" spans="1:7" x14ac:dyDescent="0.3">
      <c r="A951">
        <v>32</v>
      </c>
      <c r="B951" s="18">
        <v>46174</v>
      </c>
      <c r="C951" t="s">
        <v>396</v>
      </c>
      <c r="D951" t="s">
        <v>362</v>
      </c>
      <c r="E951">
        <v>0.9707446808510638</v>
      </c>
      <c r="F951">
        <v>365</v>
      </c>
      <c r="G951">
        <v>376</v>
      </c>
    </row>
    <row r="952" spans="1:7" x14ac:dyDescent="0.3">
      <c r="A952">
        <v>105</v>
      </c>
      <c r="B952" s="18">
        <v>46174</v>
      </c>
      <c r="C952" t="s">
        <v>396</v>
      </c>
      <c r="D952" t="s">
        <v>350</v>
      </c>
      <c r="E952">
        <v>121</v>
      </c>
    </row>
    <row r="953" spans="1:7" x14ac:dyDescent="0.3">
      <c r="A953">
        <v>111</v>
      </c>
      <c r="B953" s="18">
        <v>46174</v>
      </c>
      <c r="C953" t="s">
        <v>396</v>
      </c>
      <c r="D953" t="s">
        <v>358</v>
      </c>
      <c r="E953">
        <v>267</v>
      </c>
    </row>
    <row r="954" spans="1:7" x14ac:dyDescent="0.3">
      <c r="A954">
        <v>109</v>
      </c>
      <c r="B954" s="18">
        <v>46174</v>
      </c>
      <c r="C954" t="s">
        <v>396</v>
      </c>
      <c r="D954" t="s">
        <v>395</v>
      </c>
      <c r="E954">
        <v>33</v>
      </c>
    </row>
    <row r="955" spans="1:7" x14ac:dyDescent="0.3">
      <c r="A955">
        <v>37</v>
      </c>
      <c r="B955" s="18">
        <v>46174</v>
      </c>
      <c r="C955" t="s">
        <v>396</v>
      </c>
      <c r="D955" t="s">
        <v>385</v>
      </c>
      <c r="E955">
        <v>0.27380952380952384</v>
      </c>
      <c r="F955">
        <v>23</v>
      </c>
      <c r="G955">
        <v>84</v>
      </c>
    </row>
    <row r="956" spans="1:7" x14ac:dyDescent="0.3">
      <c r="A956">
        <v>106</v>
      </c>
      <c r="B956" s="18">
        <v>46174</v>
      </c>
      <c r="C956" t="s">
        <v>396</v>
      </c>
      <c r="D956" t="s">
        <v>360</v>
      </c>
      <c r="E956">
        <v>267</v>
      </c>
    </row>
    <row r="957" spans="1:7" x14ac:dyDescent="0.3">
      <c r="A957">
        <v>33</v>
      </c>
      <c r="B957" s="18">
        <v>46174</v>
      </c>
      <c r="C957" t="s">
        <v>396</v>
      </c>
      <c r="D957" t="s">
        <v>363</v>
      </c>
      <c r="E957">
        <v>0.98348813209494323</v>
      </c>
      <c r="F957">
        <v>953</v>
      </c>
      <c r="G957">
        <v>969</v>
      </c>
    </row>
    <row r="958" spans="1:7" x14ac:dyDescent="0.3">
      <c r="A958">
        <v>108</v>
      </c>
      <c r="B958" s="18">
        <v>46174</v>
      </c>
      <c r="C958" t="s">
        <v>396</v>
      </c>
      <c r="D958" t="s">
        <v>342</v>
      </c>
      <c r="E958">
        <v>114</v>
      </c>
    </row>
    <row r="959" spans="1:7" x14ac:dyDescent="0.3">
      <c r="A959">
        <v>112</v>
      </c>
      <c r="B959" s="18">
        <v>46174</v>
      </c>
      <c r="C959" t="s">
        <v>396</v>
      </c>
      <c r="D959" t="s">
        <v>340</v>
      </c>
      <c r="E959">
        <v>361</v>
      </c>
    </row>
    <row r="960" spans="1:7" x14ac:dyDescent="0.3">
      <c r="A960">
        <v>113</v>
      </c>
      <c r="B960" s="18">
        <v>46174</v>
      </c>
      <c r="C960" t="s">
        <v>396</v>
      </c>
      <c r="D960" t="s">
        <v>345</v>
      </c>
      <c r="E960">
        <v>190</v>
      </c>
    </row>
    <row r="961" spans="1:7" x14ac:dyDescent="0.3">
      <c r="A961">
        <v>36</v>
      </c>
      <c r="B961" s="18">
        <v>46174</v>
      </c>
      <c r="C961" t="s">
        <v>396</v>
      </c>
      <c r="D961" t="s">
        <v>351</v>
      </c>
      <c r="E961">
        <v>0.98801089918256135</v>
      </c>
      <c r="F961">
        <v>1813</v>
      </c>
      <c r="G961">
        <v>1835</v>
      </c>
    </row>
    <row r="962" spans="1:7" x14ac:dyDescent="0.3">
      <c r="A962">
        <v>127</v>
      </c>
      <c r="B962" s="18">
        <v>46174</v>
      </c>
      <c r="C962" t="s">
        <v>396</v>
      </c>
      <c r="D962" t="s">
        <v>357</v>
      </c>
      <c r="E962">
        <v>136</v>
      </c>
    </row>
    <row r="963" spans="1:7" x14ac:dyDescent="0.3">
      <c r="A963">
        <v>34</v>
      </c>
      <c r="B963" s="18">
        <v>46174</v>
      </c>
      <c r="C963" t="s">
        <v>396</v>
      </c>
      <c r="D963" t="s">
        <v>353</v>
      </c>
      <c r="E963">
        <v>0.98345466578424889</v>
      </c>
      <c r="F963">
        <v>1486</v>
      </c>
      <c r="G963">
        <v>1511</v>
      </c>
    </row>
    <row r="964" spans="1:7" x14ac:dyDescent="0.3">
      <c r="A964">
        <v>110</v>
      </c>
      <c r="B964" s="18">
        <v>46174</v>
      </c>
      <c r="C964" t="s">
        <v>396</v>
      </c>
      <c r="D964" t="s">
        <v>352</v>
      </c>
      <c r="E964">
        <v>138</v>
      </c>
    </row>
    <row r="965" spans="1:7" x14ac:dyDescent="0.3">
      <c r="A965">
        <v>38</v>
      </c>
      <c r="B965" s="18">
        <v>46174</v>
      </c>
      <c r="C965" t="s">
        <v>396</v>
      </c>
      <c r="D965" t="s">
        <v>356</v>
      </c>
      <c r="E965">
        <v>0.17656675749318801</v>
      </c>
      <c r="F965">
        <v>324</v>
      </c>
      <c r="G965">
        <v>1835</v>
      </c>
    </row>
    <row r="966" spans="1:7" x14ac:dyDescent="0.3">
      <c r="A966">
        <v>104</v>
      </c>
      <c r="B966" s="18">
        <v>46174</v>
      </c>
      <c r="C966" t="s">
        <v>396</v>
      </c>
      <c r="D966" t="s">
        <v>346</v>
      </c>
      <c r="E966">
        <v>32</v>
      </c>
    </row>
    <row r="967" spans="1:7" x14ac:dyDescent="0.3">
      <c r="A967">
        <v>39</v>
      </c>
      <c r="B967" s="18">
        <v>46174</v>
      </c>
      <c r="C967" t="s">
        <v>396</v>
      </c>
      <c r="D967" t="s">
        <v>386</v>
      </c>
      <c r="E967">
        <v>0.44414168937329701</v>
      </c>
      <c r="F967">
        <v>815</v>
      </c>
      <c r="G967">
        <v>1835</v>
      </c>
    </row>
    <row r="968" spans="1:7" x14ac:dyDescent="0.3">
      <c r="A968">
        <v>107</v>
      </c>
      <c r="B968" s="18">
        <v>46174</v>
      </c>
      <c r="C968" t="s">
        <v>396</v>
      </c>
      <c r="D968" t="s">
        <v>354</v>
      </c>
      <c r="E968">
        <v>312</v>
      </c>
    </row>
    <row r="969" spans="1:7" x14ac:dyDescent="0.3">
      <c r="A969">
        <v>35</v>
      </c>
      <c r="B969" s="18">
        <v>46174</v>
      </c>
      <c r="C969" t="s">
        <v>396</v>
      </c>
      <c r="D969" t="s">
        <v>341</v>
      </c>
      <c r="E969">
        <v>0.7592592592592593</v>
      </c>
      <c r="F969">
        <v>246</v>
      </c>
      <c r="G969">
        <v>324</v>
      </c>
    </row>
    <row r="970" spans="1:7" x14ac:dyDescent="0.3">
      <c r="A970">
        <v>7</v>
      </c>
      <c r="B970" s="18">
        <v>46082</v>
      </c>
      <c r="C970" t="s">
        <v>396</v>
      </c>
      <c r="D970" t="s">
        <v>397</v>
      </c>
      <c r="E970">
        <v>0.75</v>
      </c>
      <c r="F970">
        <v>6</v>
      </c>
      <c r="G970">
        <v>8</v>
      </c>
    </row>
    <row r="971" spans="1:7" x14ac:dyDescent="0.3">
      <c r="A971">
        <v>3</v>
      </c>
      <c r="B971" s="18">
        <v>46082</v>
      </c>
      <c r="C971" t="s">
        <v>396</v>
      </c>
      <c r="D971" t="s">
        <v>370</v>
      </c>
      <c r="E971">
        <v>1.1217630853994489</v>
      </c>
      <c r="F971">
        <v>2036</v>
      </c>
      <c r="G971">
        <v>1815</v>
      </c>
    </row>
    <row r="972" spans="1:7" x14ac:dyDescent="0.3">
      <c r="A972">
        <v>116</v>
      </c>
      <c r="B972" s="18">
        <v>46054</v>
      </c>
      <c r="C972" t="s">
        <v>396</v>
      </c>
      <c r="D972" t="s">
        <v>387</v>
      </c>
      <c r="E972">
        <v>2</v>
      </c>
    </row>
    <row r="973" spans="1:7" x14ac:dyDescent="0.3">
      <c r="A973">
        <v>115</v>
      </c>
      <c r="B973" s="18">
        <v>46054</v>
      </c>
      <c r="C973" t="s">
        <v>396</v>
      </c>
      <c r="D973" t="s">
        <v>388</v>
      </c>
      <c r="E973">
        <v>9</v>
      </c>
    </row>
    <row r="974" spans="1:7" x14ac:dyDescent="0.3">
      <c r="A974">
        <v>122</v>
      </c>
      <c r="B974" s="18">
        <v>46054</v>
      </c>
      <c r="C974" t="s">
        <v>396</v>
      </c>
      <c r="D974" t="s">
        <v>22</v>
      </c>
      <c r="E974">
        <v>1</v>
      </c>
    </row>
    <row r="975" spans="1:7" x14ac:dyDescent="0.3">
      <c r="A975">
        <v>114</v>
      </c>
      <c r="B975" s="18">
        <v>46054</v>
      </c>
      <c r="C975" t="s">
        <v>396</v>
      </c>
      <c r="D975" t="s">
        <v>389</v>
      </c>
      <c r="E975">
        <v>529</v>
      </c>
    </row>
    <row r="976" spans="1:7" x14ac:dyDescent="0.3">
      <c r="A976">
        <v>123</v>
      </c>
      <c r="B976" s="18">
        <v>46054</v>
      </c>
      <c r="C976" t="s">
        <v>396</v>
      </c>
      <c r="D976" t="s">
        <v>23</v>
      </c>
      <c r="E976">
        <v>0</v>
      </c>
    </row>
    <row r="977" spans="1:7" x14ac:dyDescent="0.3">
      <c r="A977">
        <v>38</v>
      </c>
      <c r="B977" s="18">
        <v>46054</v>
      </c>
      <c r="C977" t="s">
        <v>396</v>
      </c>
      <c r="D977" t="s">
        <v>356</v>
      </c>
      <c r="E977">
        <v>0.17142857142857143</v>
      </c>
      <c r="F977">
        <v>312</v>
      </c>
      <c r="G977">
        <v>1820</v>
      </c>
    </row>
    <row r="978" spans="1:7" x14ac:dyDescent="0.3">
      <c r="A978">
        <v>36</v>
      </c>
      <c r="B978" s="18">
        <v>46054</v>
      </c>
      <c r="C978" t="s">
        <v>396</v>
      </c>
      <c r="D978" t="s">
        <v>351</v>
      </c>
      <c r="E978">
        <v>0.98186813186813182</v>
      </c>
      <c r="F978">
        <v>1787</v>
      </c>
      <c r="G978">
        <v>1820</v>
      </c>
    </row>
    <row r="979" spans="1:7" x14ac:dyDescent="0.3">
      <c r="A979">
        <v>8</v>
      </c>
      <c r="B979" s="18">
        <v>46082</v>
      </c>
      <c r="C979" t="s">
        <v>396</v>
      </c>
      <c r="D979" t="s">
        <v>369</v>
      </c>
      <c r="E979">
        <v>0.40476190476190477</v>
      </c>
      <c r="F979">
        <v>34</v>
      </c>
      <c r="G979">
        <v>84</v>
      </c>
    </row>
    <row r="980" spans="1:7" x14ac:dyDescent="0.3">
      <c r="A980">
        <v>9</v>
      </c>
      <c r="B980" s="18">
        <v>46082</v>
      </c>
      <c r="C980" t="s">
        <v>396</v>
      </c>
      <c r="D980" t="s">
        <v>372</v>
      </c>
      <c r="E980">
        <v>0.92792792792792789</v>
      </c>
      <c r="F980">
        <v>618</v>
      </c>
      <c r="G980">
        <v>666</v>
      </c>
    </row>
    <row r="981" spans="1:7" x14ac:dyDescent="0.3">
      <c r="A981">
        <v>6</v>
      </c>
      <c r="B981" s="18">
        <v>46082</v>
      </c>
      <c r="C981" t="s">
        <v>396</v>
      </c>
      <c r="D981" t="s">
        <v>398</v>
      </c>
      <c r="E981">
        <v>1</v>
      </c>
      <c r="F981">
        <v>5</v>
      </c>
      <c r="G981">
        <v>5</v>
      </c>
    </row>
    <row r="982" spans="1:7" x14ac:dyDescent="0.3">
      <c r="A982">
        <v>4</v>
      </c>
      <c r="B982" s="18">
        <v>46082</v>
      </c>
      <c r="C982" t="s">
        <v>396</v>
      </c>
      <c r="D982" t="s">
        <v>378</v>
      </c>
      <c r="E982">
        <v>0.75749318801089915</v>
      </c>
      <c r="F982">
        <v>278</v>
      </c>
      <c r="G982">
        <v>367</v>
      </c>
    </row>
    <row r="983" spans="1:7" x14ac:dyDescent="0.3">
      <c r="A983">
        <v>5</v>
      </c>
      <c r="B983" s="18">
        <v>46082</v>
      </c>
      <c r="C983" t="s">
        <v>396</v>
      </c>
      <c r="D983" t="s">
        <v>366</v>
      </c>
      <c r="E983">
        <v>21.45</v>
      </c>
      <c r="F983">
        <v>429</v>
      </c>
      <c r="G983">
        <v>20</v>
      </c>
    </row>
    <row r="984" spans="1:7" x14ac:dyDescent="0.3">
      <c r="A984">
        <v>133</v>
      </c>
      <c r="B984" s="18">
        <v>46054</v>
      </c>
      <c r="C984" t="s">
        <v>396</v>
      </c>
      <c r="D984" t="s">
        <v>347</v>
      </c>
      <c r="E984">
        <v>1</v>
      </c>
    </row>
    <row r="985" spans="1:7" x14ac:dyDescent="0.3">
      <c r="A985">
        <v>125</v>
      </c>
      <c r="B985" s="18">
        <v>46054</v>
      </c>
      <c r="C985" t="s">
        <v>396</v>
      </c>
      <c r="D985" t="s">
        <v>25</v>
      </c>
      <c r="E985">
        <v>0</v>
      </c>
    </row>
    <row r="986" spans="1:7" x14ac:dyDescent="0.3">
      <c r="A986">
        <v>120</v>
      </c>
      <c r="B986" s="18">
        <v>46054</v>
      </c>
      <c r="C986" t="s">
        <v>396</v>
      </c>
      <c r="D986" t="s">
        <v>20</v>
      </c>
      <c r="E986">
        <v>529</v>
      </c>
    </row>
    <row r="987" spans="1:7" x14ac:dyDescent="0.3">
      <c r="A987">
        <v>124</v>
      </c>
      <c r="B987" s="18">
        <v>46054</v>
      </c>
      <c r="C987" t="s">
        <v>396</v>
      </c>
      <c r="D987" t="s">
        <v>24</v>
      </c>
      <c r="E987">
        <v>0</v>
      </c>
    </row>
    <row r="988" spans="1:7" x14ac:dyDescent="0.3">
      <c r="A988">
        <v>121</v>
      </c>
      <c r="B988" s="18">
        <v>46054</v>
      </c>
      <c r="C988" t="s">
        <v>396</v>
      </c>
      <c r="D988" t="s">
        <v>21</v>
      </c>
      <c r="E988">
        <v>0</v>
      </c>
    </row>
    <row r="989" spans="1:7" x14ac:dyDescent="0.3">
      <c r="A989">
        <v>126</v>
      </c>
      <c r="B989" s="18">
        <v>46054</v>
      </c>
      <c r="C989" t="s">
        <v>396</v>
      </c>
      <c r="D989" t="s">
        <v>26</v>
      </c>
      <c r="E989">
        <v>2</v>
      </c>
    </row>
    <row r="990" spans="1:7" x14ac:dyDescent="0.3">
      <c r="A990">
        <v>134</v>
      </c>
      <c r="B990" s="18">
        <v>45992</v>
      </c>
      <c r="C990" t="s">
        <v>396</v>
      </c>
      <c r="D990" t="s">
        <v>349</v>
      </c>
      <c r="E990">
        <v>2</v>
      </c>
    </row>
    <row r="991" spans="1:7" x14ac:dyDescent="0.3">
      <c r="A991">
        <v>113</v>
      </c>
      <c r="B991" s="18">
        <v>45992</v>
      </c>
      <c r="C991" t="s">
        <v>396</v>
      </c>
      <c r="D991" t="s">
        <v>345</v>
      </c>
      <c r="E991">
        <v>188</v>
      </c>
    </row>
    <row r="992" spans="1:7" x14ac:dyDescent="0.3">
      <c r="A992">
        <v>114</v>
      </c>
      <c r="B992" s="18">
        <v>45992</v>
      </c>
      <c r="C992" t="s">
        <v>396</v>
      </c>
      <c r="D992" t="s">
        <v>389</v>
      </c>
      <c r="E992">
        <v>427</v>
      </c>
    </row>
    <row r="993" spans="1:7" x14ac:dyDescent="0.3">
      <c r="A993">
        <v>108</v>
      </c>
      <c r="B993" s="18">
        <v>45992</v>
      </c>
      <c r="C993" t="s">
        <v>396</v>
      </c>
      <c r="D993" t="s">
        <v>342</v>
      </c>
      <c r="E993">
        <v>110</v>
      </c>
    </row>
    <row r="994" spans="1:7" x14ac:dyDescent="0.3">
      <c r="A994">
        <v>111</v>
      </c>
      <c r="B994" s="18">
        <v>45992</v>
      </c>
      <c r="C994" t="s">
        <v>396</v>
      </c>
      <c r="D994" t="s">
        <v>358</v>
      </c>
      <c r="E994">
        <v>267</v>
      </c>
    </row>
    <row r="995" spans="1:7" x14ac:dyDescent="0.3">
      <c r="A995">
        <v>133</v>
      </c>
      <c r="B995" s="18">
        <v>45992</v>
      </c>
      <c r="C995" t="s">
        <v>396</v>
      </c>
      <c r="D995" t="s">
        <v>347</v>
      </c>
      <c r="E995">
        <v>0</v>
      </c>
    </row>
    <row r="996" spans="1:7" x14ac:dyDescent="0.3">
      <c r="A996">
        <v>104</v>
      </c>
      <c r="B996" s="18">
        <v>45992</v>
      </c>
      <c r="C996" t="s">
        <v>396</v>
      </c>
      <c r="D996" t="s">
        <v>346</v>
      </c>
      <c r="E996">
        <v>30</v>
      </c>
    </row>
    <row r="997" spans="1:7" x14ac:dyDescent="0.3">
      <c r="A997">
        <v>132</v>
      </c>
      <c r="B997" s="18">
        <v>45992</v>
      </c>
      <c r="C997" t="s">
        <v>396</v>
      </c>
      <c r="D997" t="s">
        <v>359</v>
      </c>
      <c r="E997">
        <v>0</v>
      </c>
    </row>
    <row r="998" spans="1:7" x14ac:dyDescent="0.3">
      <c r="A998">
        <v>37</v>
      </c>
      <c r="B998" s="18">
        <v>45992</v>
      </c>
      <c r="C998" t="s">
        <v>396</v>
      </c>
      <c r="D998" t="s">
        <v>385</v>
      </c>
      <c r="E998">
        <v>0.14814814814814814</v>
      </c>
      <c r="F998">
        <v>8</v>
      </c>
      <c r="G998">
        <v>54</v>
      </c>
    </row>
    <row r="999" spans="1:7" x14ac:dyDescent="0.3">
      <c r="A999">
        <v>129</v>
      </c>
      <c r="B999" s="18">
        <v>45992</v>
      </c>
      <c r="C999" t="s">
        <v>396</v>
      </c>
      <c r="D999" t="s">
        <v>355</v>
      </c>
      <c r="E999">
        <v>83</v>
      </c>
    </row>
    <row r="1000" spans="1:7" x14ac:dyDescent="0.3">
      <c r="A1000">
        <v>109</v>
      </c>
      <c r="B1000" s="18">
        <v>45992</v>
      </c>
      <c r="C1000" t="s">
        <v>396</v>
      </c>
      <c r="D1000" t="s">
        <v>395</v>
      </c>
      <c r="E1000">
        <v>32</v>
      </c>
    </row>
    <row r="1001" spans="1:7" x14ac:dyDescent="0.3">
      <c r="A1001">
        <v>107</v>
      </c>
      <c r="B1001" s="18">
        <v>45992</v>
      </c>
      <c r="C1001" t="s">
        <v>396</v>
      </c>
      <c r="D1001" t="s">
        <v>354</v>
      </c>
      <c r="E1001">
        <v>307</v>
      </c>
    </row>
    <row r="1002" spans="1:7" x14ac:dyDescent="0.3">
      <c r="A1002">
        <v>131</v>
      </c>
      <c r="B1002" s="18">
        <v>45992</v>
      </c>
      <c r="C1002" t="s">
        <v>396</v>
      </c>
      <c r="D1002" t="s">
        <v>344</v>
      </c>
      <c r="E1002">
        <v>0</v>
      </c>
    </row>
    <row r="1003" spans="1:7" x14ac:dyDescent="0.3">
      <c r="A1003">
        <v>106</v>
      </c>
      <c r="B1003" s="18">
        <v>45992</v>
      </c>
      <c r="C1003" t="s">
        <v>396</v>
      </c>
      <c r="D1003" t="s">
        <v>360</v>
      </c>
      <c r="E1003">
        <v>260</v>
      </c>
    </row>
    <row r="1004" spans="1:7" x14ac:dyDescent="0.3">
      <c r="A1004">
        <v>130</v>
      </c>
      <c r="B1004" s="18">
        <v>45992</v>
      </c>
      <c r="C1004" t="s">
        <v>396</v>
      </c>
      <c r="D1004" t="s">
        <v>343</v>
      </c>
      <c r="E1004">
        <v>10</v>
      </c>
    </row>
    <row r="1005" spans="1:7" x14ac:dyDescent="0.3">
      <c r="A1005">
        <v>128</v>
      </c>
      <c r="B1005" s="18">
        <v>45992</v>
      </c>
      <c r="C1005" t="s">
        <v>396</v>
      </c>
      <c r="D1005" t="s">
        <v>348</v>
      </c>
      <c r="E1005">
        <v>8</v>
      </c>
    </row>
    <row r="1006" spans="1:7" x14ac:dyDescent="0.3">
      <c r="A1006">
        <v>112</v>
      </c>
      <c r="B1006" s="18">
        <v>45992</v>
      </c>
      <c r="C1006" t="s">
        <v>396</v>
      </c>
      <c r="D1006" t="s">
        <v>340</v>
      </c>
      <c r="E1006">
        <v>361</v>
      </c>
    </row>
    <row r="1007" spans="1:7" x14ac:dyDescent="0.3">
      <c r="A1007">
        <v>127</v>
      </c>
      <c r="B1007" s="18">
        <v>45992</v>
      </c>
      <c r="C1007" t="s">
        <v>396</v>
      </c>
      <c r="D1007" t="s">
        <v>357</v>
      </c>
      <c r="E1007">
        <v>103</v>
      </c>
    </row>
    <row r="1008" spans="1:7" x14ac:dyDescent="0.3">
      <c r="A1008">
        <v>115</v>
      </c>
      <c r="B1008" s="18">
        <v>45992</v>
      </c>
      <c r="C1008" t="s">
        <v>396</v>
      </c>
      <c r="D1008" t="s">
        <v>388</v>
      </c>
      <c r="E1008">
        <v>143</v>
      </c>
    </row>
    <row r="1009" spans="1:7" x14ac:dyDescent="0.3">
      <c r="A1009">
        <v>105</v>
      </c>
      <c r="B1009" s="18">
        <v>45992</v>
      </c>
      <c r="C1009" t="s">
        <v>396</v>
      </c>
      <c r="D1009" t="s">
        <v>350</v>
      </c>
      <c r="E1009">
        <v>128</v>
      </c>
    </row>
    <row r="1010" spans="1:7" x14ac:dyDescent="0.3">
      <c r="A1010">
        <v>110</v>
      </c>
      <c r="B1010" s="18">
        <v>45992</v>
      </c>
      <c r="C1010" t="s">
        <v>396</v>
      </c>
      <c r="D1010" t="s">
        <v>352</v>
      </c>
      <c r="E1010">
        <v>141</v>
      </c>
    </row>
    <row r="1011" spans="1:7" x14ac:dyDescent="0.3">
      <c r="A1011">
        <v>17</v>
      </c>
      <c r="B1011" s="18">
        <v>45992</v>
      </c>
      <c r="C1011" t="s">
        <v>396</v>
      </c>
      <c r="D1011" t="s">
        <v>384</v>
      </c>
      <c r="E1011">
        <v>3.8022813688212928E-3</v>
      </c>
      <c r="F1011">
        <v>1</v>
      </c>
      <c r="G1011">
        <v>263</v>
      </c>
    </row>
    <row r="1012" spans="1:7" x14ac:dyDescent="0.3">
      <c r="A1012">
        <v>35</v>
      </c>
      <c r="B1012" s="18">
        <v>45992</v>
      </c>
      <c r="C1012" t="s">
        <v>396</v>
      </c>
      <c r="D1012" t="s">
        <v>341</v>
      </c>
      <c r="E1012">
        <v>0.76737160120845926</v>
      </c>
      <c r="F1012">
        <v>254</v>
      </c>
      <c r="G1012">
        <v>331</v>
      </c>
    </row>
    <row r="1013" spans="1:7" x14ac:dyDescent="0.3">
      <c r="A1013">
        <v>33</v>
      </c>
      <c r="B1013" s="18">
        <v>45992</v>
      </c>
      <c r="C1013" t="s">
        <v>396</v>
      </c>
      <c r="D1013" t="s">
        <v>363</v>
      </c>
      <c r="E1013">
        <v>0.96817248459958927</v>
      </c>
      <c r="F1013">
        <v>943</v>
      </c>
      <c r="G1013">
        <v>974</v>
      </c>
    </row>
    <row r="1014" spans="1:7" x14ac:dyDescent="0.3">
      <c r="A1014">
        <v>30</v>
      </c>
      <c r="B1014" s="18">
        <v>45992</v>
      </c>
      <c r="C1014" t="s">
        <v>396</v>
      </c>
      <c r="D1014" t="s">
        <v>390</v>
      </c>
      <c r="E1014">
        <v>0.97952218430034133</v>
      </c>
      <c r="F1014">
        <v>287</v>
      </c>
      <c r="G1014">
        <v>293</v>
      </c>
    </row>
    <row r="1015" spans="1:7" x14ac:dyDescent="0.3">
      <c r="A1015">
        <v>11</v>
      </c>
      <c r="B1015" s="18">
        <v>45992</v>
      </c>
      <c r="C1015" t="s">
        <v>396</v>
      </c>
      <c r="D1015" t="s">
        <v>371</v>
      </c>
      <c r="E1015">
        <v>0.87354838709677418</v>
      </c>
      <c r="F1015">
        <v>677</v>
      </c>
      <c r="G1015">
        <v>775</v>
      </c>
    </row>
    <row r="1016" spans="1:7" x14ac:dyDescent="0.3">
      <c r="A1016">
        <v>13</v>
      </c>
      <c r="B1016" s="18">
        <v>45992</v>
      </c>
      <c r="C1016" t="s">
        <v>396</v>
      </c>
      <c r="D1016" t="s">
        <v>374</v>
      </c>
      <c r="E1016">
        <v>4.2735042735042731E-3</v>
      </c>
      <c r="F1016">
        <v>1</v>
      </c>
      <c r="G1016">
        <v>234</v>
      </c>
    </row>
    <row r="1017" spans="1:7" x14ac:dyDescent="0.3">
      <c r="A1017">
        <v>15</v>
      </c>
      <c r="B1017" s="18">
        <v>45992</v>
      </c>
      <c r="C1017" t="s">
        <v>396</v>
      </c>
      <c r="D1017" t="s">
        <v>379</v>
      </c>
      <c r="E1017">
        <v>0</v>
      </c>
      <c r="F1017">
        <v>0</v>
      </c>
      <c r="G1017">
        <v>12</v>
      </c>
    </row>
    <row r="1018" spans="1:7" x14ac:dyDescent="0.3">
      <c r="A1018">
        <v>28</v>
      </c>
      <c r="B1018" s="18">
        <v>45992</v>
      </c>
      <c r="C1018" t="s">
        <v>396</v>
      </c>
      <c r="D1018" t="s">
        <v>393</v>
      </c>
      <c r="E1018">
        <v>0.97532729103726079</v>
      </c>
      <c r="F1018">
        <v>1937</v>
      </c>
      <c r="G1018">
        <v>1986</v>
      </c>
    </row>
    <row r="1019" spans="1:7" x14ac:dyDescent="0.3">
      <c r="A1019">
        <v>24</v>
      </c>
      <c r="B1019" s="18">
        <v>45992</v>
      </c>
      <c r="C1019" t="s">
        <v>396</v>
      </c>
      <c r="D1019" t="s">
        <v>382</v>
      </c>
      <c r="E1019">
        <v>0.86</v>
      </c>
      <c r="F1019">
        <v>43</v>
      </c>
      <c r="G1019">
        <v>50</v>
      </c>
    </row>
    <row r="1020" spans="1:7" x14ac:dyDescent="0.3">
      <c r="A1020">
        <v>16</v>
      </c>
      <c r="B1020" s="18">
        <v>45992</v>
      </c>
      <c r="C1020" t="s">
        <v>396</v>
      </c>
      <c r="D1020" t="s">
        <v>380</v>
      </c>
      <c r="E1020">
        <v>0.87959866220735783</v>
      </c>
      <c r="F1020">
        <v>263</v>
      </c>
      <c r="G1020">
        <v>299</v>
      </c>
    </row>
    <row r="1021" spans="1:7" x14ac:dyDescent="0.3">
      <c r="A1021">
        <v>14</v>
      </c>
      <c r="B1021" s="18">
        <v>45992</v>
      </c>
      <c r="C1021" t="s">
        <v>396</v>
      </c>
      <c r="D1021" t="s">
        <v>376</v>
      </c>
      <c r="E1021">
        <v>2.0100502512562814E-2</v>
      </c>
      <c r="F1021">
        <v>12</v>
      </c>
      <c r="G1021">
        <v>597</v>
      </c>
    </row>
    <row r="1022" spans="1:7" x14ac:dyDescent="0.3">
      <c r="A1022">
        <v>32</v>
      </c>
      <c r="B1022" s="18">
        <v>45992</v>
      </c>
      <c r="C1022" t="s">
        <v>396</v>
      </c>
      <c r="D1022" t="s">
        <v>362</v>
      </c>
      <c r="E1022">
        <v>0.9452054794520548</v>
      </c>
      <c r="F1022">
        <v>345</v>
      </c>
      <c r="G1022">
        <v>365</v>
      </c>
    </row>
    <row r="1023" spans="1:7" x14ac:dyDescent="0.3">
      <c r="A1023">
        <v>23</v>
      </c>
      <c r="B1023" s="18">
        <v>45992</v>
      </c>
      <c r="C1023" t="s">
        <v>396</v>
      </c>
      <c r="D1023" t="s">
        <v>383</v>
      </c>
      <c r="E1023">
        <v>2.7307482250136537E-2</v>
      </c>
      <c r="F1023">
        <v>50</v>
      </c>
      <c r="G1023">
        <v>1831</v>
      </c>
    </row>
    <row r="1024" spans="1:7" x14ac:dyDescent="0.3">
      <c r="A1024">
        <v>20</v>
      </c>
      <c r="B1024" s="18">
        <v>45992</v>
      </c>
      <c r="C1024" t="s">
        <v>396</v>
      </c>
      <c r="D1024" t="s">
        <v>391</v>
      </c>
      <c r="E1024">
        <v>0</v>
      </c>
      <c r="F1024">
        <v>0</v>
      </c>
      <c r="G1024">
        <v>9</v>
      </c>
    </row>
    <row r="1025" spans="1:7" x14ac:dyDescent="0.3">
      <c r="A1025">
        <v>29</v>
      </c>
      <c r="B1025" s="18">
        <v>45992</v>
      </c>
      <c r="C1025" t="s">
        <v>396</v>
      </c>
      <c r="D1025" t="s">
        <v>394</v>
      </c>
      <c r="E1025">
        <v>1</v>
      </c>
      <c r="F1025">
        <v>69</v>
      </c>
      <c r="G1025">
        <v>69</v>
      </c>
    </row>
    <row r="1026" spans="1:7" x14ac:dyDescent="0.3">
      <c r="A1026">
        <v>31</v>
      </c>
      <c r="B1026" s="18">
        <v>45992</v>
      </c>
      <c r="C1026" t="s">
        <v>396</v>
      </c>
      <c r="D1026" t="s">
        <v>361</v>
      </c>
      <c r="E1026">
        <v>0.97570850202429149</v>
      </c>
      <c r="F1026">
        <v>241</v>
      </c>
      <c r="G1026">
        <v>247</v>
      </c>
    </row>
    <row r="1027" spans="1:7" x14ac:dyDescent="0.3">
      <c r="A1027">
        <v>36</v>
      </c>
      <c r="B1027" s="18">
        <v>45992</v>
      </c>
      <c r="C1027" t="s">
        <v>396</v>
      </c>
      <c r="D1027" t="s">
        <v>351</v>
      </c>
      <c r="E1027">
        <v>0.97642543859649122</v>
      </c>
      <c r="F1027">
        <v>1781</v>
      </c>
      <c r="G1027">
        <v>1824</v>
      </c>
    </row>
    <row r="1028" spans="1:7" x14ac:dyDescent="0.3">
      <c r="A1028">
        <v>34</v>
      </c>
      <c r="B1028" s="18">
        <v>45992</v>
      </c>
      <c r="C1028" t="s">
        <v>396</v>
      </c>
      <c r="D1028" t="s">
        <v>353</v>
      </c>
      <c r="E1028">
        <v>0.97655726724715342</v>
      </c>
      <c r="F1028">
        <v>1458</v>
      </c>
      <c r="G1028">
        <v>1493</v>
      </c>
    </row>
    <row r="1029" spans="1:7" x14ac:dyDescent="0.3">
      <c r="A1029">
        <v>9</v>
      </c>
      <c r="B1029" s="18">
        <v>45992</v>
      </c>
      <c r="C1029" t="s">
        <v>396</v>
      </c>
      <c r="D1029" t="s">
        <v>372</v>
      </c>
      <c r="E1029">
        <v>0.90265486725663713</v>
      </c>
      <c r="F1029">
        <v>612</v>
      </c>
      <c r="G1029">
        <v>678</v>
      </c>
    </row>
    <row r="1030" spans="1:7" x14ac:dyDescent="0.3">
      <c r="A1030">
        <v>18</v>
      </c>
      <c r="B1030" s="18">
        <v>45992</v>
      </c>
      <c r="C1030" t="s">
        <v>396</v>
      </c>
      <c r="D1030" t="s">
        <v>381</v>
      </c>
      <c r="E1030">
        <v>0</v>
      </c>
      <c r="F1030">
        <v>0</v>
      </c>
      <c r="G1030">
        <v>6</v>
      </c>
    </row>
    <row r="1031" spans="1:7" x14ac:dyDescent="0.3">
      <c r="A1031">
        <v>12</v>
      </c>
      <c r="B1031" s="18">
        <v>45992</v>
      </c>
      <c r="C1031" t="s">
        <v>396</v>
      </c>
      <c r="D1031" t="s">
        <v>367</v>
      </c>
      <c r="E1031">
        <v>0.84172661870503596</v>
      </c>
      <c r="F1031">
        <v>234</v>
      </c>
      <c r="G1031">
        <v>278</v>
      </c>
    </row>
    <row r="1032" spans="1:7" x14ac:dyDescent="0.3">
      <c r="A1032">
        <v>29</v>
      </c>
      <c r="B1032" s="18">
        <v>46113</v>
      </c>
      <c r="C1032" t="s">
        <v>396</v>
      </c>
      <c r="D1032" t="s">
        <v>394</v>
      </c>
      <c r="E1032">
        <v>0.98571428571428577</v>
      </c>
      <c r="F1032">
        <v>69</v>
      </c>
      <c r="G1032">
        <v>70</v>
      </c>
    </row>
    <row r="1033" spans="1:7" x14ac:dyDescent="0.3">
      <c r="A1033">
        <v>24</v>
      </c>
      <c r="B1033" s="18">
        <v>46113</v>
      </c>
      <c r="C1033" t="s">
        <v>396</v>
      </c>
      <c r="D1033" t="s">
        <v>382</v>
      </c>
      <c r="E1033">
        <v>0.96666666666666667</v>
      </c>
      <c r="F1033">
        <v>58</v>
      </c>
      <c r="G1033">
        <v>60</v>
      </c>
    </row>
    <row r="1034" spans="1:7" x14ac:dyDescent="0.3">
      <c r="A1034">
        <v>111</v>
      </c>
      <c r="B1034" s="18">
        <v>46113</v>
      </c>
      <c r="C1034" t="s">
        <v>396</v>
      </c>
      <c r="D1034" t="s">
        <v>358</v>
      </c>
      <c r="E1034">
        <v>266</v>
      </c>
    </row>
    <row r="1035" spans="1:7" x14ac:dyDescent="0.3">
      <c r="A1035">
        <v>109</v>
      </c>
      <c r="B1035" s="18">
        <v>46113</v>
      </c>
      <c r="C1035" t="s">
        <v>396</v>
      </c>
      <c r="D1035" t="s">
        <v>395</v>
      </c>
      <c r="E1035">
        <v>32</v>
      </c>
    </row>
    <row r="1036" spans="1:7" x14ac:dyDescent="0.3">
      <c r="A1036">
        <v>31</v>
      </c>
      <c r="B1036" s="18">
        <v>46113</v>
      </c>
      <c r="C1036" t="s">
        <v>396</v>
      </c>
      <c r="D1036" t="s">
        <v>361</v>
      </c>
      <c r="E1036">
        <v>0.98760330578512401</v>
      </c>
      <c r="F1036">
        <v>239</v>
      </c>
      <c r="G1036">
        <v>242</v>
      </c>
    </row>
    <row r="1037" spans="1:7" x14ac:dyDescent="0.3">
      <c r="A1037">
        <v>37</v>
      </c>
      <c r="B1037" s="18">
        <v>46113</v>
      </c>
      <c r="C1037" t="s">
        <v>396</v>
      </c>
      <c r="D1037" t="s">
        <v>385</v>
      </c>
      <c r="E1037">
        <v>0.15053763440860216</v>
      </c>
      <c r="F1037">
        <v>14</v>
      </c>
      <c r="G1037">
        <v>93</v>
      </c>
    </row>
    <row r="1038" spans="1:7" x14ac:dyDescent="0.3">
      <c r="A1038">
        <v>36</v>
      </c>
      <c r="B1038" s="18">
        <v>46113</v>
      </c>
      <c r="C1038" t="s">
        <v>396</v>
      </c>
      <c r="D1038" t="s">
        <v>351</v>
      </c>
      <c r="E1038">
        <v>0.98191780821917807</v>
      </c>
      <c r="F1038">
        <v>1792</v>
      </c>
      <c r="G1038">
        <v>1825</v>
      </c>
    </row>
    <row r="1039" spans="1:7" x14ac:dyDescent="0.3">
      <c r="A1039">
        <v>32</v>
      </c>
      <c r="B1039" s="18">
        <v>46113</v>
      </c>
      <c r="C1039" t="s">
        <v>396</v>
      </c>
      <c r="D1039" t="s">
        <v>362</v>
      </c>
      <c r="E1039">
        <v>0.9703504043126685</v>
      </c>
      <c r="F1039">
        <v>360</v>
      </c>
      <c r="G1039">
        <v>371</v>
      </c>
    </row>
    <row r="1040" spans="1:7" x14ac:dyDescent="0.3">
      <c r="A1040">
        <v>113</v>
      </c>
      <c r="B1040" s="18">
        <v>46113</v>
      </c>
      <c r="C1040" t="s">
        <v>396</v>
      </c>
      <c r="D1040" t="s">
        <v>345</v>
      </c>
      <c r="E1040">
        <v>185</v>
      </c>
    </row>
    <row r="1041" spans="1:7" x14ac:dyDescent="0.3">
      <c r="A1041">
        <v>23</v>
      </c>
      <c r="B1041" s="18">
        <v>46113</v>
      </c>
      <c r="C1041" t="s">
        <v>396</v>
      </c>
      <c r="D1041" t="s">
        <v>383</v>
      </c>
      <c r="E1041">
        <v>3.2590983161325367E-2</v>
      </c>
      <c r="F1041">
        <v>60</v>
      </c>
      <c r="G1041">
        <v>1841</v>
      </c>
    </row>
    <row r="1042" spans="1:7" x14ac:dyDescent="0.3">
      <c r="A1042">
        <v>33</v>
      </c>
      <c r="B1042" s="18">
        <v>46113</v>
      </c>
      <c r="C1042" t="s">
        <v>396</v>
      </c>
      <c r="D1042" t="s">
        <v>363</v>
      </c>
      <c r="E1042">
        <v>0.97835051546391749</v>
      </c>
      <c r="F1042">
        <v>949</v>
      </c>
      <c r="G1042">
        <v>970</v>
      </c>
    </row>
    <row r="1043" spans="1:7" x14ac:dyDescent="0.3">
      <c r="A1043">
        <v>34</v>
      </c>
      <c r="B1043" s="18">
        <v>46113</v>
      </c>
      <c r="C1043" t="s">
        <v>396</v>
      </c>
      <c r="D1043" t="s">
        <v>353</v>
      </c>
      <c r="E1043">
        <v>0.98329993319973275</v>
      </c>
      <c r="F1043">
        <v>1472</v>
      </c>
      <c r="G1043">
        <v>1497</v>
      </c>
    </row>
    <row r="1044" spans="1:7" x14ac:dyDescent="0.3">
      <c r="A1044">
        <v>110</v>
      </c>
      <c r="B1044" s="18">
        <v>46113</v>
      </c>
      <c r="C1044" t="s">
        <v>396</v>
      </c>
      <c r="D1044" t="s">
        <v>352</v>
      </c>
      <c r="E1044">
        <v>140</v>
      </c>
    </row>
    <row r="1045" spans="1:7" x14ac:dyDescent="0.3">
      <c r="A1045">
        <v>28</v>
      </c>
      <c r="B1045" s="18">
        <v>46113</v>
      </c>
      <c r="C1045" t="s">
        <v>396</v>
      </c>
      <c r="D1045" t="s">
        <v>393</v>
      </c>
      <c r="E1045">
        <v>0.97743229689067201</v>
      </c>
      <c r="F1045">
        <v>1949</v>
      </c>
      <c r="G1045">
        <v>1994</v>
      </c>
    </row>
    <row r="1046" spans="1:7" x14ac:dyDescent="0.3">
      <c r="A1046">
        <v>38</v>
      </c>
      <c r="B1046" s="18">
        <v>46113</v>
      </c>
      <c r="C1046" t="s">
        <v>396</v>
      </c>
      <c r="D1046" t="s">
        <v>356</v>
      </c>
      <c r="E1046">
        <v>0.1747945205479452</v>
      </c>
      <c r="F1046">
        <v>319</v>
      </c>
      <c r="G1046">
        <v>1825</v>
      </c>
    </row>
    <row r="1047" spans="1:7" x14ac:dyDescent="0.3">
      <c r="A1047">
        <v>30</v>
      </c>
      <c r="B1047" s="18">
        <v>46113</v>
      </c>
      <c r="C1047" t="s">
        <v>396</v>
      </c>
      <c r="D1047" t="s">
        <v>390</v>
      </c>
      <c r="E1047">
        <v>0.97909407665505221</v>
      </c>
      <c r="F1047">
        <v>281</v>
      </c>
      <c r="G1047">
        <v>287</v>
      </c>
    </row>
    <row r="1048" spans="1:7" x14ac:dyDescent="0.3">
      <c r="A1048">
        <v>27</v>
      </c>
      <c r="B1048" s="18">
        <v>46113</v>
      </c>
      <c r="C1048" t="s">
        <v>396</v>
      </c>
      <c r="D1048" t="s">
        <v>145</v>
      </c>
      <c r="E1048">
        <v>0.934640522875817</v>
      </c>
      <c r="F1048">
        <v>143</v>
      </c>
      <c r="G1048">
        <v>153</v>
      </c>
    </row>
    <row r="1049" spans="1:7" x14ac:dyDescent="0.3">
      <c r="A1049">
        <v>112</v>
      </c>
      <c r="B1049" s="18">
        <v>46113</v>
      </c>
      <c r="C1049" t="s">
        <v>396</v>
      </c>
      <c r="D1049" t="s">
        <v>340</v>
      </c>
      <c r="E1049">
        <v>361</v>
      </c>
    </row>
    <row r="1050" spans="1:7" x14ac:dyDescent="0.3">
      <c r="A1050">
        <v>35</v>
      </c>
      <c r="B1050" s="18">
        <v>46113</v>
      </c>
      <c r="C1050" t="s">
        <v>396</v>
      </c>
      <c r="D1050" t="s">
        <v>341</v>
      </c>
      <c r="E1050">
        <v>0.78658536585365857</v>
      </c>
      <c r="F1050">
        <v>258</v>
      </c>
      <c r="G1050">
        <v>328</v>
      </c>
    </row>
    <row r="1051" spans="1:7" x14ac:dyDescent="0.3">
      <c r="A1051">
        <v>104</v>
      </c>
      <c r="B1051" s="18">
        <v>46113</v>
      </c>
      <c r="C1051" t="s">
        <v>396</v>
      </c>
      <c r="D1051" t="s">
        <v>346</v>
      </c>
      <c r="E1051">
        <v>31</v>
      </c>
    </row>
    <row r="1052" spans="1:7" x14ac:dyDescent="0.3">
      <c r="A1052">
        <v>26</v>
      </c>
      <c r="B1052" s="18">
        <v>46113</v>
      </c>
      <c r="C1052" t="s">
        <v>396</v>
      </c>
      <c r="D1052" t="s">
        <v>144</v>
      </c>
      <c r="E1052">
        <v>0.83885542168674698</v>
      </c>
      <c r="F1052">
        <v>557</v>
      </c>
      <c r="G1052">
        <v>664</v>
      </c>
    </row>
    <row r="1053" spans="1:7" x14ac:dyDescent="0.3">
      <c r="A1053">
        <v>20</v>
      </c>
      <c r="B1053" s="18">
        <v>46082</v>
      </c>
      <c r="C1053" t="s">
        <v>396</v>
      </c>
      <c r="D1053" t="s">
        <v>391</v>
      </c>
      <c r="E1053">
        <v>0.16666666666666666</v>
      </c>
      <c r="F1053">
        <v>1</v>
      </c>
      <c r="G1053">
        <v>6</v>
      </c>
    </row>
    <row r="1054" spans="1:7" x14ac:dyDescent="0.3">
      <c r="A1054">
        <v>23</v>
      </c>
      <c r="B1054" s="18">
        <v>46082</v>
      </c>
      <c r="C1054" t="s">
        <v>396</v>
      </c>
      <c r="D1054" t="s">
        <v>383</v>
      </c>
      <c r="E1054">
        <v>2.9395753946652149E-2</v>
      </c>
      <c r="F1054">
        <v>54</v>
      </c>
      <c r="G1054">
        <v>1837</v>
      </c>
    </row>
    <row r="1055" spans="1:7" x14ac:dyDescent="0.3">
      <c r="A1055">
        <v>18</v>
      </c>
      <c r="B1055" s="18">
        <v>46082</v>
      </c>
      <c r="C1055" t="s">
        <v>396</v>
      </c>
      <c r="D1055" t="s">
        <v>381</v>
      </c>
      <c r="E1055">
        <v>0</v>
      </c>
      <c r="F1055">
        <v>0</v>
      </c>
      <c r="G1055">
        <v>10</v>
      </c>
    </row>
    <row r="1056" spans="1:7" x14ac:dyDescent="0.3">
      <c r="A1056">
        <v>32</v>
      </c>
      <c r="B1056" s="18">
        <v>46082</v>
      </c>
      <c r="C1056" t="s">
        <v>396</v>
      </c>
      <c r="D1056" t="s">
        <v>362</v>
      </c>
      <c r="E1056">
        <v>0.96747967479674801</v>
      </c>
      <c r="F1056">
        <v>357</v>
      </c>
      <c r="G1056">
        <v>369</v>
      </c>
    </row>
    <row r="1057" spans="1:7" x14ac:dyDescent="0.3">
      <c r="A1057">
        <v>33</v>
      </c>
      <c r="B1057" s="18">
        <v>46082</v>
      </c>
      <c r="C1057" t="s">
        <v>396</v>
      </c>
      <c r="D1057" t="s">
        <v>363</v>
      </c>
      <c r="E1057">
        <v>0.97525773195876286</v>
      </c>
      <c r="F1057">
        <v>946</v>
      </c>
      <c r="G1057">
        <v>970</v>
      </c>
    </row>
    <row r="1058" spans="1:7" x14ac:dyDescent="0.3">
      <c r="A1058">
        <v>30</v>
      </c>
      <c r="B1058" s="18">
        <v>46082</v>
      </c>
      <c r="C1058" t="s">
        <v>396</v>
      </c>
      <c r="D1058" t="s">
        <v>390</v>
      </c>
      <c r="E1058">
        <v>0.97909407665505221</v>
      </c>
      <c r="F1058">
        <v>281</v>
      </c>
      <c r="G1058">
        <v>287</v>
      </c>
    </row>
    <row r="1059" spans="1:7" x14ac:dyDescent="0.3">
      <c r="A1059">
        <v>16</v>
      </c>
      <c r="B1059" s="18">
        <v>46082</v>
      </c>
      <c r="C1059" t="s">
        <v>396</v>
      </c>
      <c r="D1059" t="s">
        <v>380</v>
      </c>
      <c r="E1059">
        <v>0.86378737541528239</v>
      </c>
      <c r="F1059">
        <v>260</v>
      </c>
      <c r="G1059">
        <v>301</v>
      </c>
    </row>
    <row r="1060" spans="1:7" x14ac:dyDescent="0.3">
      <c r="A1060">
        <v>14</v>
      </c>
      <c r="B1060" s="18">
        <v>46082</v>
      </c>
      <c r="C1060" t="s">
        <v>396</v>
      </c>
      <c r="D1060" t="s">
        <v>376</v>
      </c>
      <c r="E1060">
        <v>2.9950083194675542E-2</v>
      </c>
      <c r="F1060">
        <v>18</v>
      </c>
      <c r="G1060">
        <v>601</v>
      </c>
    </row>
    <row r="1061" spans="1:7" x14ac:dyDescent="0.3">
      <c r="A1061">
        <v>10</v>
      </c>
      <c r="B1061" s="18">
        <v>46082</v>
      </c>
      <c r="C1061" t="s">
        <v>396</v>
      </c>
      <c r="D1061" t="s">
        <v>377</v>
      </c>
      <c r="E1061">
        <v>0.55737704918032782</v>
      </c>
      <c r="F1061">
        <v>102</v>
      </c>
      <c r="G1061">
        <v>183</v>
      </c>
    </row>
    <row r="1062" spans="1:7" x14ac:dyDescent="0.3">
      <c r="A1062">
        <v>26</v>
      </c>
      <c r="B1062" s="18">
        <v>46082</v>
      </c>
      <c r="C1062" t="s">
        <v>396</v>
      </c>
      <c r="D1062" t="s">
        <v>144</v>
      </c>
      <c r="E1062">
        <v>0.82784431137724546</v>
      </c>
      <c r="F1062">
        <v>553</v>
      </c>
      <c r="G1062">
        <v>668</v>
      </c>
    </row>
    <row r="1063" spans="1:7" x14ac:dyDescent="0.3">
      <c r="A1063">
        <v>31</v>
      </c>
      <c r="B1063" s="18">
        <v>46082</v>
      </c>
      <c r="C1063" t="s">
        <v>396</v>
      </c>
      <c r="D1063" t="s">
        <v>361</v>
      </c>
      <c r="E1063">
        <v>0.97950819672131151</v>
      </c>
      <c r="F1063">
        <v>239</v>
      </c>
      <c r="G1063">
        <v>244</v>
      </c>
    </row>
    <row r="1064" spans="1:7" x14ac:dyDescent="0.3">
      <c r="A1064">
        <v>17</v>
      </c>
      <c r="B1064" s="18">
        <v>46082</v>
      </c>
      <c r="C1064" t="s">
        <v>396</v>
      </c>
      <c r="D1064" t="s">
        <v>384</v>
      </c>
      <c r="E1064">
        <v>7.6923076923076927E-3</v>
      </c>
      <c r="F1064">
        <v>2</v>
      </c>
      <c r="G1064">
        <v>260</v>
      </c>
    </row>
    <row r="1065" spans="1:7" x14ac:dyDescent="0.3">
      <c r="A1065">
        <v>11</v>
      </c>
      <c r="B1065" s="18">
        <v>46082</v>
      </c>
      <c r="C1065" t="s">
        <v>396</v>
      </c>
      <c r="D1065" t="s">
        <v>371</v>
      </c>
      <c r="E1065">
        <v>0.86206896551724133</v>
      </c>
      <c r="F1065">
        <v>675</v>
      </c>
      <c r="G1065">
        <v>783</v>
      </c>
    </row>
    <row r="1066" spans="1:7" x14ac:dyDescent="0.3">
      <c r="A1066">
        <v>13</v>
      </c>
      <c r="B1066" s="18">
        <v>46082</v>
      </c>
      <c r="C1066" t="s">
        <v>396</v>
      </c>
      <c r="D1066" t="s">
        <v>374</v>
      </c>
      <c r="E1066">
        <v>4.2553191489361703E-3</v>
      </c>
      <c r="F1066">
        <v>1</v>
      </c>
      <c r="G1066">
        <v>235</v>
      </c>
    </row>
    <row r="1067" spans="1:7" x14ac:dyDescent="0.3">
      <c r="A1067">
        <v>27</v>
      </c>
      <c r="B1067" s="18">
        <v>46082</v>
      </c>
      <c r="C1067" t="s">
        <v>396</v>
      </c>
      <c r="D1067" t="s">
        <v>145</v>
      </c>
      <c r="E1067">
        <v>0.94155844155844159</v>
      </c>
      <c r="F1067">
        <v>145</v>
      </c>
      <c r="G1067">
        <v>154</v>
      </c>
    </row>
    <row r="1068" spans="1:7" x14ac:dyDescent="0.3">
      <c r="A1068">
        <v>15</v>
      </c>
      <c r="B1068" s="18">
        <v>46082</v>
      </c>
      <c r="C1068" t="s">
        <v>396</v>
      </c>
      <c r="D1068" t="s">
        <v>379</v>
      </c>
      <c r="E1068">
        <v>0</v>
      </c>
      <c r="F1068">
        <v>0</v>
      </c>
      <c r="G1068">
        <v>18</v>
      </c>
    </row>
    <row r="1069" spans="1:7" x14ac:dyDescent="0.3">
      <c r="A1069">
        <v>12</v>
      </c>
      <c r="B1069" s="18">
        <v>46082</v>
      </c>
      <c r="C1069" t="s">
        <v>396</v>
      </c>
      <c r="D1069" t="s">
        <v>367</v>
      </c>
      <c r="E1069">
        <v>0.8392857142857143</v>
      </c>
      <c r="F1069">
        <v>235</v>
      </c>
      <c r="G1069">
        <v>280</v>
      </c>
    </row>
    <row r="1070" spans="1:7" x14ac:dyDescent="0.3">
      <c r="A1070">
        <v>28</v>
      </c>
      <c r="B1070" s="18">
        <v>46082</v>
      </c>
      <c r="C1070" t="s">
        <v>396</v>
      </c>
      <c r="D1070" t="s">
        <v>393</v>
      </c>
      <c r="E1070">
        <v>0.97790055248618779</v>
      </c>
      <c r="F1070">
        <v>1947</v>
      </c>
      <c r="G1070">
        <v>1991</v>
      </c>
    </row>
    <row r="1071" spans="1:7" x14ac:dyDescent="0.3">
      <c r="A1071">
        <v>29</v>
      </c>
      <c r="B1071" s="18">
        <v>46082</v>
      </c>
      <c r="C1071" t="s">
        <v>396</v>
      </c>
      <c r="D1071" t="s">
        <v>394</v>
      </c>
      <c r="E1071">
        <v>0.98571428571428577</v>
      </c>
      <c r="F1071">
        <v>69</v>
      </c>
      <c r="G1071">
        <v>70</v>
      </c>
    </row>
    <row r="1072" spans="1:7" x14ac:dyDescent="0.3">
      <c r="A1072">
        <v>24</v>
      </c>
      <c r="B1072" s="18">
        <v>46082</v>
      </c>
      <c r="C1072" t="s">
        <v>396</v>
      </c>
      <c r="D1072" t="s">
        <v>382</v>
      </c>
      <c r="E1072">
        <v>0.94444444444444442</v>
      </c>
      <c r="F1072">
        <v>51</v>
      </c>
      <c r="G1072">
        <v>54</v>
      </c>
    </row>
    <row r="1073" spans="1:5" x14ac:dyDescent="0.3">
      <c r="A1073">
        <v>115</v>
      </c>
      <c r="B1073" s="18">
        <v>45901</v>
      </c>
      <c r="C1073" t="s">
        <v>396</v>
      </c>
      <c r="D1073" t="s">
        <v>388</v>
      </c>
      <c r="E1073">
        <v>9</v>
      </c>
    </row>
    <row r="1074" spans="1:5" x14ac:dyDescent="0.3">
      <c r="A1074">
        <v>123</v>
      </c>
      <c r="B1074" s="18">
        <v>45901</v>
      </c>
      <c r="C1074" t="s">
        <v>396</v>
      </c>
      <c r="D1074" t="s">
        <v>23</v>
      </c>
      <c r="E1074">
        <v>0</v>
      </c>
    </row>
    <row r="1075" spans="1:5" x14ac:dyDescent="0.3">
      <c r="A1075">
        <v>128</v>
      </c>
      <c r="B1075" s="18">
        <v>45901</v>
      </c>
      <c r="C1075" t="s">
        <v>396</v>
      </c>
      <c r="D1075" t="s">
        <v>348</v>
      </c>
      <c r="E1075">
        <v>23</v>
      </c>
    </row>
    <row r="1076" spans="1:5" x14ac:dyDescent="0.3">
      <c r="A1076">
        <v>120</v>
      </c>
      <c r="B1076" s="18">
        <v>45901</v>
      </c>
      <c r="C1076" t="s">
        <v>396</v>
      </c>
      <c r="D1076" t="s">
        <v>20</v>
      </c>
      <c r="E1076">
        <v>395</v>
      </c>
    </row>
    <row r="1077" spans="1:5" x14ac:dyDescent="0.3">
      <c r="A1077">
        <v>133</v>
      </c>
      <c r="B1077" s="18">
        <v>45901</v>
      </c>
      <c r="C1077" t="s">
        <v>396</v>
      </c>
      <c r="D1077" t="s">
        <v>347</v>
      </c>
      <c r="E1077">
        <v>0</v>
      </c>
    </row>
    <row r="1078" spans="1:5" x14ac:dyDescent="0.3">
      <c r="A1078">
        <v>129</v>
      </c>
      <c r="B1078" s="18">
        <v>45901</v>
      </c>
      <c r="C1078" t="s">
        <v>396</v>
      </c>
      <c r="D1078" t="s">
        <v>355</v>
      </c>
      <c r="E1078">
        <v>169</v>
      </c>
    </row>
    <row r="1079" spans="1:5" x14ac:dyDescent="0.3">
      <c r="A1079">
        <v>125</v>
      </c>
      <c r="B1079" s="18">
        <v>45901</v>
      </c>
      <c r="C1079" t="s">
        <v>396</v>
      </c>
      <c r="D1079" t="s">
        <v>25</v>
      </c>
      <c r="E1079">
        <v>0</v>
      </c>
    </row>
    <row r="1080" spans="1:5" x14ac:dyDescent="0.3">
      <c r="A1080">
        <v>130</v>
      </c>
      <c r="B1080" s="18">
        <v>45901</v>
      </c>
      <c r="C1080" t="s">
        <v>396</v>
      </c>
      <c r="D1080" t="s">
        <v>343</v>
      </c>
      <c r="E1080">
        <v>30</v>
      </c>
    </row>
    <row r="1081" spans="1:5" x14ac:dyDescent="0.3">
      <c r="A1081">
        <v>126</v>
      </c>
      <c r="B1081" s="18">
        <v>45901</v>
      </c>
      <c r="C1081" t="s">
        <v>396</v>
      </c>
      <c r="D1081" t="s">
        <v>26</v>
      </c>
      <c r="E1081">
        <v>2</v>
      </c>
    </row>
    <row r="1082" spans="1:5" x14ac:dyDescent="0.3">
      <c r="A1082">
        <v>122</v>
      </c>
      <c r="B1082" s="18">
        <v>45901</v>
      </c>
      <c r="C1082" t="s">
        <v>396</v>
      </c>
      <c r="D1082" t="s">
        <v>22</v>
      </c>
      <c r="E1082">
        <v>0</v>
      </c>
    </row>
    <row r="1083" spans="1:5" x14ac:dyDescent="0.3">
      <c r="A1083">
        <v>127</v>
      </c>
      <c r="B1083" s="18">
        <v>45901</v>
      </c>
      <c r="C1083" t="s">
        <v>396</v>
      </c>
      <c r="D1083" t="s">
        <v>357</v>
      </c>
      <c r="E1083">
        <v>226</v>
      </c>
    </row>
    <row r="1084" spans="1:5" x14ac:dyDescent="0.3">
      <c r="A1084">
        <v>134</v>
      </c>
      <c r="B1084" s="18">
        <v>45901</v>
      </c>
      <c r="C1084" t="s">
        <v>396</v>
      </c>
      <c r="D1084" t="s">
        <v>349</v>
      </c>
      <c r="E1084">
        <v>3</v>
      </c>
    </row>
    <row r="1085" spans="1:5" x14ac:dyDescent="0.3">
      <c r="A1085">
        <v>124</v>
      </c>
      <c r="B1085" s="18">
        <v>45901</v>
      </c>
      <c r="C1085" t="s">
        <v>396</v>
      </c>
      <c r="D1085" t="s">
        <v>24</v>
      </c>
      <c r="E1085">
        <v>0</v>
      </c>
    </row>
    <row r="1086" spans="1:5" x14ac:dyDescent="0.3">
      <c r="A1086">
        <v>131</v>
      </c>
      <c r="B1086" s="18">
        <v>45901</v>
      </c>
      <c r="C1086" t="s">
        <v>396</v>
      </c>
      <c r="D1086" t="s">
        <v>344</v>
      </c>
      <c r="E1086">
        <v>1</v>
      </c>
    </row>
    <row r="1087" spans="1:5" x14ac:dyDescent="0.3">
      <c r="A1087">
        <v>114</v>
      </c>
      <c r="B1087" s="18">
        <v>45901</v>
      </c>
      <c r="C1087" t="s">
        <v>396</v>
      </c>
      <c r="D1087" t="s">
        <v>389</v>
      </c>
      <c r="E1087">
        <v>395</v>
      </c>
    </row>
    <row r="1088" spans="1:5" x14ac:dyDescent="0.3">
      <c r="A1088">
        <v>116</v>
      </c>
      <c r="B1088" s="18">
        <v>45901</v>
      </c>
      <c r="C1088" t="s">
        <v>396</v>
      </c>
      <c r="D1088" t="s">
        <v>387</v>
      </c>
      <c r="E1088">
        <v>0</v>
      </c>
    </row>
    <row r="1089" spans="1:5" x14ac:dyDescent="0.3">
      <c r="A1089">
        <v>132</v>
      </c>
      <c r="B1089" s="18">
        <v>45901</v>
      </c>
      <c r="C1089" t="s">
        <v>396</v>
      </c>
      <c r="D1089" t="s">
        <v>359</v>
      </c>
      <c r="E1089">
        <v>0</v>
      </c>
    </row>
    <row r="1090" spans="1:5" x14ac:dyDescent="0.3">
      <c r="A1090">
        <v>108</v>
      </c>
      <c r="B1090" s="18">
        <v>45901</v>
      </c>
      <c r="C1090" t="s">
        <v>396</v>
      </c>
      <c r="D1090" t="s">
        <v>342</v>
      </c>
      <c r="E1090">
        <v>105</v>
      </c>
    </row>
    <row r="1091" spans="1:5" x14ac:dyDescent="0.3">
      <c r="A1091">
        <v>121</v>
      </c>
      <c r="B1091" s="18">
        <v>45901</v>
      </c>
      <c r="C1091" t="s">
        <v>396</v>
      </c>
      <c r="D1091" t="s">
        <v>21</v>
      </c>
      <c r="E1091">
        <v>0</v>
      </c>
    </row>
    <row r="1092" spans="1:5" x14ac:dyDescent="0.3">
      <c r="A1092">
        <v>134</v>
      </c>
      <c r="B1092" s="18">
        <v>46204</v>
      </c>
      <c r="C1092" t="s">
        <v>396</v>
      </c>
      <c r="D1092" t="s">
        <v>349</v>
      </c>
      <c r="E1092">
        <v>1</v>
      </c>
    </row>
    <row r="1093" spans="1:5" x14ac:dyDescent="0.3">
      <c r="A1093">
        <v>116</v>
      </c>
      <c r="B1093" s="18">
        <v>46204</v>
      </c>
      <c r="C1093" t="s">
        <v>396</v>
      </c>
      <c r="D1093" t="s">
        <v>387</v>
      </c>
      <c r="E1093">
        <v>0</v>
      </c>
    </row>
    <row r="1094" spans="1:5" x14ac:dyDescent="0.3">
      <c r="A1094">
        <v>114</v>
      </c>
      <c r="B1094" s="18">
        <v>46204</v>
      </c>
      <c r="C1094" t="s">
        <v>396</v>
      </c>
      <c r="D1094" t="s">
        <v>389</v>
      </c>
      <c r="E1094">
        <v>288</v>
      </c>
    </row>
    <row r="1095" spans="1:5" x14ac:dyDescent="0.3">
      <c r="A1095">
        <v>105</v>
      </c>
      <c r="B1095" s="18">
        <v>46204</v>
      </c>
      <c r="C1095" t="s">
        <v>396</v>
      </c>
      <c r="D1095" t="s">
        <v>350</v>
      </c>
      <c r="E1095">
        <v>120</v>
      </c>
    </row>
    <row r="1096" spans="1:5" x14ac:dyDescent="0.3">
      <c r="A1096">
        <v>113</v>
      </c>
      <c r="B1096" s="18">
        <v>46204</v>
      </c>
      <c r="C1096" t="s">
        <v>396</v>
      </c>
      <c r="D1096" t="s">
        <v>345</v>
      </c>
      <c r="E1096">
        <v>192</v>
      </c>
    </row>
    <row r="1097" spans="1:5" x14ac:dyDescent="0.3">
      <c r="A1097">
        <v>130</v>
      </c>
      <c r="B1097" s="18">
        <v>46204</v>
      </c>
      <c r="C1097" t="s">
        <v>396</v>
      </c>
      <c r="D1097" t="s">
        <v>343</v>
      </c>
      <c r="E1097">
        <v>5</v>
      </c>
    </row>
    <row r="1098" spans="1:5" x14ac:dyDescent="0.3">
      <c r="A1098">
        <v>120</v>
      </c>
      <c r="B1098" s="18">
        <v>46204</v>
      </c>
      <c r="C1098" t="s">
        <v>396</v>
      </c>
      <c r="D1098" t="s">
        <v>20</v>
      </c>
      <c r="E1098">
        <v>288</v>
      </c>
    </row>
    <row r="1099" spans="1:5" x14ac:dyDescent="0.3">
      <c r="A1099">
        <v>127</v>
      </c>
      <c r="B1099" s="18">
        <v>46204</v>
      </c>
      <c r="C1099" t="s">
        <v>396</v>
      </c>
      <c r="D1099" t="s">
        <v>357</v>
      </c>
      <c r="E1099">
        <v>107</v>
      </c>
    </row>
    <row r="1100" spans="1:5" x14ac:dyDescent="0.3">
      <c r="A1100">
        <v>107</v>
      </c>
      <c r="B1100" s="18">
        <v>46204</v>
      </c>
      <c r="C1100" t="s">
        <v>396</v>
      </c>
      <c r="D1100" t="s">
        <v>354</v>
      </c>
      <c r="E1100">
        <v>316</v>
      </c>
    </row>
    <row r="1101" spans="1:5" x14ac:dyDescent="0.3">
      <c r="A1101">
        <v>129</v>
      </c>
      <c r="B1101" s="18">
        <v>46204</v>
      </c>
      <c r="C1101" t="s">
        <v>396</v>
      </c>
      <c r="D1101" t="s">
        <v>355</v>
      </c>
      <c r="E1101">
        <v>95</v>
      </c>
    </row>
    <row r="1102" spans="1:5" x14ac:dyDescent="0.3">
      <c r="A1102">
        <v>122</v>
      </c>
      <c r="B1102" s="18">
        <v>46204</v>
      </c>
      <c r="C1102" t="s">
        <v>396</v>
      </c>
      <c r="D1102" t="s">
        <v>22</v>
      </c>
      <c r="E1102">
        <v>0</v>
      </c>
    </row>
    <row r="1103" spans="1:5" x14ac:dyDescent="0.3">
      <c r="A1103">
        <v>131</v>
      </c>
      <c r="B1103" s="18">
        <v>46204</v>
      </c>
      <c r="C1103" t="s">
        <v>396</v>
      </c>
      <c r="D1103" t="s">
        <v>344</v>
      </c>
      <c r="E1103">
        <v>0</v>
      </c>
    </row>
    <row r="1104" spans="1:5" x14ac:dyDescent="0.3">
      <c r="A1104">
        <v>108</v>
      </c>
      <c r="B1104" s="18">
        <v>46204</v>
      </c>
      <c r="C1104" t="s">
        <v>396</v>
      </c>
      <c r="D1104" t="s">
        <v>342</v>
      </c>
      <c r="E1104">
        <v>115</v>
      </c>
    </row>
    <row r="1105" spans="1:7" x14ac:dyDescent="0.3">
      <c r="A1105">
        <v>121</v>
      </c>
      <c r="B1105" s="18">
        <v>46204</v>
      </c>
      <c r="C1105" t="s">
        <v>396</v>
      </c>
      <c r="D1105" t="s">
        <v>21</v>
      </c>
      <c r="E1105">
        <v>0</v>
      </c>
    </row>
    <row r="1106" spans="1:7" x14ac:dyDescent="0.3">
      <c r="A1106">
        <v>106</v>
      </c>
      <c r="B1106" s="18">
        <v>46204</v>
      </c>
      <c r="C1106" t="s">
        <v>396</v>
      </c>
      <c r="D1106" t="s">
        <v>360</v>
      </c>
      <c r="E1106">
        <v>266</v>
      </c>
    </row>
    <row r="1107" spans="1:7" x14ac:dyDescent="0.3">
      <c r="A1107">
        <v>133</v>
      </c>
      <c r="B1107" s="18">
        <v>46204</v>
      </c>
      <c r="C1107" t="s">
        <v>396</v>
      </c>
      <c r="D1107" t="s">
        <v>347</v>
      </c>
      <c r="E1107">
        <v>0</v>
      </c>
    </row>
    <row r="1108" spans="1:7" x14ac:dyDescent="0.3">
      <c r="A1108">
        <v>104</v>
      </c>
      <c r="B1108" s="18">
        <v>46204</v>
      </c>
      <c r="C1108" t="s">
        <v>396</v>
      </c>
      <c r="D1108" t="s">
        <v>346</v>
      </c>
      <c r="E1108">
        <v>31</v>
      </c>
    </row>
    <row r="1109" spans="1:7" x14ac:dyDescent="0.3">
      <c r="A1109">
        <v>115</v>
      </c>
      <c r="B1109" s="18">
        <v>46204</v>
      </c>
      <c r="C1109" t="s">
        <v>396</v>
      </c>
      <c r="D1109" t="s">
        <v>388</v>
      </c>
      <c r="E1109">
        <v>20</v>
      </c>
    </row>
    <row r="1110" spans="1:7" x14ac:dyDescent="0.3">
      <c r="A1110">
        <v>128</v>
      </c>
      <c r="B1110" s="18">
        <v>46204</v>
      </c>
      <c r="C1110" t="s">
        <v>396</v>
      </c>
      <c r="D1110" t="s">
        <v>348</v>
      </c>
      <c r="E1110">
        <v>6</v>
      </c>
    </row>
    <row r="1111" spans="1:7" x14ac:dyDescent="0.3">
      <c r="A1111">
        <v>132</v>
      </c>
      <c r="B1111" s="18">
        <v>46204</v>
      </c>
      <c r="C1111" t="s">
        <v>396</v>
      </c>
      <c r="D1111" t="s">
        <v>359</v>
      </c>
      <c r="E1111">
        <v>0</v>
      </c>
    </row>
    <row r="1112" spans="1:7" x14ac:dyDescent="0.3">
      <c r="A1112">
        <v>27</v>
      </c>
      <c r="B1112" s="18">
        <v>45901</v>
      </c>
      <c r="C1112" t="s">
        <v>396</v>
      </c>
      <c r="D1112" t="s">
        <v>145</v>
      </c>
      <c r="E1112">
        <v>0.8231292517006803</v>
      </c>
      <c r="F1112">
        <v>121</v>
      </c>
      <c r="G1112">
        <v>147</v>
      </c>
    </row>
    <row r="1113" spans="1:7" x14ac:dyDescent="0.3">
      <c r="A1113">
        <v>110</v>
      </c>
      <c r="B1113" s="18">
        <v>45901</v>
      </c>
      <c r="C1113" t="s">
        <v>396</v>
      </c>
      <c r="D1113" t="s">
        <v>352</v>
      </c>
      <c r="E1113">
        <v>145</v>
      </c>
    </row>
    <row r="1114" spans="1:7" x14ac:dyDescent="0.3">
      <c r="A1114">
        <v>112</v>
      </c>
      <c r="B1114" s="18">
        <v>45901</v>
      </c>
      <c r="C1114" t="s">
        <v>396</v>
      </c>
      <c r="D1114" t="s">
        <v>340</v>
      </c>
      <c r="E1114">
        <v>356</v>
      </c>
    </row>
    <row r="1115" spans="1:7" x14ac:dyDescent="0.3">
      <c r="A1115">
        <v>107</v>
      </c>
      <c r="B1115" s="18">
        <v>45901</v>
      </c>
      <c r="C1115" t="s">
        <v>396</v>
      </c>
      <c r="D1115" t="s">
        <v>354</v>
      </c>
      <c r="E1115">
        <v>300</v>
      </c>
    </row>
    <row r="1116" spans="1:7" x14ac:dyDescent="0.3">
      <c r="A1116">
        <v>109</v>
      </c>
      <c r="B1116" s="18">
        <v>45901</v>
      </c>
      <c r="C1116" t="s">
        <v>396</v>
      </c>
      <c r="D1116" t="s">
        <v>395</v>
      </c>
      <c r="E1116">
        <v>34</v>
      </c>
    </row>
    <row r="1117" spans="1:7" x14ac:dyDescent="0.3">
      <c r="A1117">
        <v>36</v>
      </c>
      <c r="B1117" s="18">
        <v>45901</v>
      </c>
      <c r="C1117" t="s">
        <v>396</v>
      </c>
      <c r="D1117" t="s">
        <v>351</v>
      </c>
      <c r="E1117">
        <v>0.97358282883874514</v>
      </c>
      <c r="F1117">
        <v>1769</v>
      </c>
      <c r="G1117">
        <v>1817</v>
      </c>
    </row>
    <row r="1118" spans="1:7" x14ac:dyDescent="0.3">
      <c r="A1118">
        <v>113</v>
      </c>
      <c r="B1118" s="18">
        <v>45901</v>
      </c>
      <c r="C1118" t="s">
        <v>396</v>
      </c>
      <c r="D1118" t="s">
        <v>345</v>
      </c>
      <c r="E1118">
        <v>185</v>
      </c>
    </row>
    <row r="1119" spans="1:7" x14ac:dyDescent="0.3">
      <c r="A1119">
        <v>30</v>
      </c>
      <c r="B1119" s="18">
        <v>45901</v>
      </c>
      <c r="C1119" t="s">
        <v>396</v>
      </c>
      <c r="D1119" t="s">
        <v>390</v>
      </c>
      <c r="E1119">
        <v>0.97278911564625847</v>
      </c>
      <c r="F1119">
        <v>286</v>
      </c>
      <c r="G1119">
        <v>294</v>
      </c>
    </row>
    <row r="1120" spans="1:7" x14ac:dyDescent="0.3">
      <c r="A1120">
        <v>31</v>
      </c>
      <c r="B1120" s="18">
        <v>45901</v>
      </c>
      <c r="C1120" t="s">
        <v>396</v>
      </c>
      <c r="D1120" t="s">
        <v>361</v>
      </c>
      <c r="E1120">
        <v>0.98367346938775513</v>
      </c>
      <c r="F1120">
        <v>241</v>
      </c>
      <c r="G1120">
        <v>245</v>
      </c>
    </row>
    <row r="1121" spans="1:7" x14ac:dyDescent="0.3">
      <c r="A1121">
        <v>111</v>
      </c>
      <c r="B1121" s="18">
        <v>45901</v>
      </c>
      <c r="C1121" t="s">
        <v>396</v>
      </c>
      <c r="D1121" t="s">
        <v>358</v>
      </c>
      <c r="E1121">
        <v>267</v>
      </c>
    </row>
    <row r="1122" spans="1:7" x14ac:dyDescent="0.3">
      <c r="A1122">
        <v>37</v>
      </c>
      <c r="B1122" s="18">
        <v>45901</v>
      </c>
      <c r="C1122" t="s">
        <v>396</v>
      </c>
      <c r="D1122" t="s">
        <v>385</v>
      </c>
      <c r="E1122">
        <v>0.1111111111111111</v>
      </c>
      <c r="F1122">
        <v>5</v>
      </c>
      <c r="G1122">
        <v>45</v>
      </c>
    </row>
    <row r="1123" spans="1:7" x14ac:dyDescent="0.3">
      <c r="A1123">
        <v>32</v>
      </c>
      <c r="B1123" s="18">
        <v>45901</v>
      </c>
      <c r="C1123" t="s">
        <v>396</v>
      </c>
      <c r="D1123" t="s">
        <v>362</v>
      </c>
      <c r="E1123">
        <v>0.971830985915493</v>
      </c>
      <c r="F1123">
        <v>345</v>
      </c>
      <c r="G1123">
        <v>355</v>
      </c>
    </row>
    <row r="1124" spans="1:7" x14ac:dyDescent="0.3">
      <c r="A1124">
        <v>29</v>
      </c>
      <c r="B1124" s="18">
        <v>45901</v>
      </c>
      <c r="C1124" t="s">
        <v>396</v>
      </c>
      <c r="D1124" t="s">
        <v>394</v>
      </c>
      <c r="E1124">
        <v>1</v>
      </c>
      <c r="F1124">
        <v>77</v>
      </c>
      <c r="G1124">
        <v>77</v>
      </c>
    </row>
    <row r="1125" spans="1:7" x14ac:dyDescent="0.3">
      <c r="A1125">
        <v>105</v>
      </c>
      <c r="B1125" s="18">
        <v>45901</v>
      </c>
      <c r="C1125" t="s">
        <v>396</v>
      </c>
      <c r="D1125" t="s">
        <v>350</v>
      </c>
      <c r="E1125">
        <v>124</v>
      </c>
    </row>
    <row r="1126" spans="1:7" x14ac:dyDescent="0.3">
      <c r="A1126">
        <v>34</v>
      </c>
      <c r="B1126" s="18">
        <v>45901</v>
      </c>
      <c r="C1126" t="s">
        <v>396</v>
      </c>
      <c r="D1126" t="s">
        <v>353</v>
      </c>
      <c r="E1126">
        <v>0.97297297297297303</v>
      </c>
      <c r="F1126">
        <v>1440</v>
      </c>
      <c r="G1126">
        <v>1480</v>
      </c>
    </row>
    <row r="1127" spans="1:7" x14ac:dyDescent="0.3">
      <c r="A1127">
        <v>106</v>
      </c>
      <c r="B1127" s="18">
        <v>45901</v>
      </c>
      <c r="C1127" t="s">
        <v>396</v>
      </c>
      <c r="D1127" t="s">
        <v>360</v>
      </c>
      <c r="E1127">
        <v>267</v>
      </c>
    </row>
    <row r="1128" spans="1:7" x14ac:dyDescent="0.3">
      <c r="A1128">
        <v>104</v>
      </c>
      <c r="B1128" s="18">
        <v>45901</v>
      </c>
      <c r="C1128" t="s">
        <v>396</v>
      </c>
      <c r="D1128" t="s">
        <v>346</v>
      </c>
      <c r="E1128">
        <v>34</v>
      </c>
    </row>
    <row r="1129" spans="1:7" x14ac:dyDescent="0.3">
      <c r="A1129">
        <v>28</v>
      </c>
      <c r="B1129" s="18">
        <v>45901</v>
      </c>
      <c r="C1129" t="s">
        <v>396</v>
      </c>
      <c r="D1129" t="s">
        <v>393</v>
      </c>
      <c r="E1129">
        <v>0.97535211267605637</v>
      </c>
      <c r="F1129">
        <v>1939</v>
      </c>
      <c r="G1129">
        <v>1988</v>
      </c>
    </row>
    <row r="1130" spans="1:7" x14ac:dyDescent="0.3">
      <c r="A1130">
        <v>35</v>
      </c>
      <c r="B1130" s="18">
        <v>45901</v>
      </c>
      <c r="C1130" t="s">
        <v>396</v>
      </c>
      <c r="D1130" t="s">
        <v>341</v>
      </c>
      <c r="E1130">
        <v>0.75964391691394662</v>
      </c>
      <c r="F1130">
        <v>256</v>
      </c>
      <c r="G1130">
        <v>337</v>
      </c>
    </row>
    <row r="1131" spans="1:7" x14ac:dyDescent="0.3">
      <c r="A1131">
        <v>24</v>
      </c>
      <c r="B1131" s="18">
        <v>45901</v>
      </c>
      <c r="C1131" t="s">
        <v>396</v>
      </c>
      <c r="D1131" t="s">
        <v>382</v>
      </c>
      <c r="E1131">
        <v>0.95</v>
      </c>
      <c r="F1131">
        <v>38</v>
      </c>
      <c r="G1131">
        <v>40</v>
      </c>
    </row>
    <row r="1132" spans="1:7" x14ac:dyDescent="0.3">
      <c r="A1132">
        <v>26</v>
      </c>
      <c r="B1132" s="18">
        <v>45901</v>
      </c>
      <c r="C1132" t="s">
        <v>396</v>
      </c>
      <c r="D1132" t="s">
        <v>144</v>
      </c>
      <c r="E1132">
        <v>0.79174147217235191</v>
      </c>
      <c r="F1132">
        <v>441</v>
      </c>
      <c r="G1132">
        <v>557</v>
      </c>
    </row>
    <row r="1133" spans="1:7" x14ac:dyDescent="0.3">
      <c r="A1133">
        <v>33</v>
      </c>
      <c r="B1133" s="18">
        <v>45901</v>
      </c>
      <c r="C1133" t="s">
        <v>396</v>
      </c>
      <c r="D1133" t="s">
        <v>363</v>
      </c>
      <c r="E1133">
        <v>0.97837281153450051</v>
      </c>
      <c r="F1133">
        <v>950</v>
      </c>
      <c r="G1133">
        <v>971</v>
      </c>
    </row>
    <row r="1134" spans="1:7" x14ac:dyDescent="0.3">
      <c r="A1134">
        <v>26</v>
      </c>
      <c r="B1134" s="18">
        <v>45870</v>
      </c>
      <c r="C1134" t="s">
        <v>396</v>
      </c>
      <c r="D1134" t="s">
        <v>144</v>
      </c>
      <c r="E1134">
        <v>0.62315789473684213</v>
      </c>
      <c r="F1134">
        <v>296</v>
      </c>
      <c r="G1134">
        <v>475</v>
      </c>
    </row>
    <row r="1135" spans="1:7" x14ac:dyDescent="0.3">
      <c r="A1135">
        <v>7</v>
      </c>
      <c r="B1135" s="18">
        <v>45870</v>
      </c>
      <c r="C1135" t="s">
        <v>396</v>
      </c>
      <c r="D1135" t="s">
        <v>397</v>
      </c>
      <c r="E1135">
        <v>0.72727272727272729</v>
      </c>
      <c r="F1135">
        <v>8</v>
      </c>
      <c r="G1135">
        <v>11</v>
      </c>
    </row>
    <row r="1136" spans="1:7" x14ac:dyDescent="0.3">
      <c r="A1136">
        <v>10</v>
      </c>
      <c r="B1136" s="18">
        <v>45870</v>
      </c>
      <c r="C1136" t="s">
        <v>396</v>
      </c>
      <c r="D1136" t="s">
        <v>377</v>
      </c>
      <c r="E1136">
        <v>0.33333333333333331</v>
      </c>
      <c r="F1136">
        <v>33</v>
      </c>
      <c r="G1136">
        <v>99</v>
      </c>
    </row>
    <row r="1137" spans="1:7" x14ac:dyDescent="0.3">
      <c r="A1137">
        <v>15</v>
      </c>
      <c r="B1137" s="18">
        <v>45870</v>
      </c>
      <c r="C1137" t="s">
        <v>396</v>
      </c>
      <c r="D1137" t="s">
        <v>379</v>
      </c>
      <c r="E1137">
        <v>0</v>
      </c>
      <c r="F1137">
        <v>0</v>
      </c>
      <c r="G1137">
        <v>5</v>
      </c>
    </row>
    <row r="1138" spans="1:7" x14ac:dyDescent="0.3">
      <c r="A1138">
        <v>24</v>
      </c>
      <c r="B1138" s="18">
        <v>45870</v>
      </c>
      <c r="C1138" t="s">
        <v>396</v>
      </c>
      <c r="D1138" t="s">
        <v>382</v>
      </c>
      <c r="E1138">
        <v>0.90697674418604646</v>
      </c>
      <c r="F1138">
        <v>39</v>
      </c>
      <c r="G1138">
        <v>43</v>
      </c>
    </row>
    <row r="1139" spans="1:7" x14ac:dyDescent="0.3">
      <c r="A1139">
        <v>23</v>
      </c>
      <c r="B1139" s="18">
        <v>45870</v>
      </c>
      <c r="C1139" t="s">
        <v>396</v>
      </c>
      <c r="D1139" t="s">
        <v>383</v>
      </c>
      <c r="E1139">
        <v>2.3522975929978117E-2</v>
      </c>
      <c r="F1139">
        <v>43</v>
      </c>
      <c r="G1139">
        <v>1828</v>
      </c>
    </row>
    <row r="1140" spans="1:7" x14ac:dyDescent="0.3">
      <c r="A1140">
        <v>14</v>
      </c>
      <c r="B1140" s="18">
        <v>45870</v>
      </c>
      <c r="C1140" t="s">
        <v>396</v>
      </c>
      <c r="D1140" t="s">
        <v>376</v>
      </c>
      <c r="E1140">
        <v>8.4745762711864406E-3</v>
      </c>
      <c r="F1140">
        <v>5</v>
      </c>
      <c r="G1140">
        <v>590</v>
      </c>
    </row>
    <row r="1141" spans="1:7" x14ac:dyDescent="0.3">
      <c r="A1141">
        <v>16</v>
      </c>
      <c r="B1141" s="18">
        <v>45870</v>
      </c>
      <c r="C1141" t="s">
        <v>396</v>
      </c>
      <c r="D1141" t="s">
        <v>380</v>
      </c>
      <c r="E1141">
        <v>0.92808219178082196</v>
      </c>
      <c r="F1141">
        <v>271</v>
      </c>
      <c r="G1141">
        <v>292</v>
      </c>
    </row>
    <row r="1142" spans="1:7" x14ac:dyDescent="0.3">
      <c r="A1142">
        <v>101</v>
      </c>
      <c r="B1142" s="18">
        <v>45870</v>
      </c>
      <c r="C1142" t="s">
        <v>396</v>
      </c>
      <c r="D1142" t="s">
        <v>368</v>
      </c>
      <c r="E1142">
        <v>1</v>
      </c>
    </row>
    <row r="1143" spans="1:7" x14ac:dyDescent="0.3">
      <c r="A1143">
        <v>6</v>
      </c>
      <c r="B1143" s="18">
        <v>45870</v>
      </c>
      <c r="C1143" t="s">
        <v>396</v>
      </c>
      <c r="D1143" t="s">
        <v>398</v>
      </c>
      <c r="E1143">
        <v>0.875</v>
      </c>
      <c r="F1143">
        <v>7</v>
      </c>
      <c r="G1143">
        <v>8</v>
      </c>
    </row>
    <row r="1144" spans="1:7" x14ac:dyDescent="0.3">
      <c r="A1144">
        <v>27</v>
      </c>
      <c r="B1144" s="18">
        <v>45870</v>
      </c>
      <c r="C1144" t="s">
        <v>396</v>
      </c>
      <c r="D1144" t="s">
        <v>145</v>
      </c>
      <c r="E1144">
        <v>0.76923076923076927</v>
      </c>
      <c r="F1144">
        <v>110</v>
      </c>
      <c r="G1144">
        <v>143</v>
      </c>
    </row>
    <row r="1145" spans="1:7" x14ac:dyDescent="0.3">
      <c r="A1145">
        <v>100</v>
      </c>
      <c r="B1145" s="18">
        <v>45870</v>
      </c>
      <c r="C1145" t="s">
        <v>396</v>
      </c>
      <c r="D1145" t="s">
        <v>373</v>
      </c>
      <c r="E1145">
        <v>1</v>
      </c>
    </row>
    <row r="1146" spans="1:7" x14ac:dyDescent="0.3">
      <c r="A1146">
        <v>3</v>
      </c>
      <c r="B1146" s="18">
        <v>45870</v>
      </c>
      <c r="C1146" t="s">
        <v>396</v>
      </c>
      <c r="D1146" t="s">
        <v>370</v>
      </c>
      <c r="E1146">
        <v>0.88980716253443526</v>
      </c>
      <c r="F1146">
        <v>1615</v>
      </c>
      <c r="G1146">
        <v>1815</v>
      </c>
    </row>
    <row r="1147" spans="1:7" x14ac:dyDescent="0.3">
      <c r="A1147">
        <v>11</v>
      </c>
      <c r="B1147" s="18">
        <v>45870</v>
      </c>
      <c r="C1147" t="s">
        <v>396</v>
      </c>
      <c r="D1147" t="s">
        <v>371</v>
      </c>
      <c r="E1147">
        <v>0.66153846153846152</v>
      </c>
      <c r="F1147">
        <v>387</v>
      </c>
      <c r="G1147">
        <v>585</v>
      </c>
    </row>
    <row r="1148" spans="1:7" x14ac:dyDescent="0.3">
      <c r="A1148">
        <v>8</v>
      </c>
      <c r="B1148" s="18">
        <v>45870</v>
      </c>
      <c r="C1148" t="s">
        <v>396</v>
      </c>
      <c r="D1148" t="s">
        <v>369</v>
      </c>
      <c r="E1148">
        <v>0.41111111111111109</v>
      </c>
      <c r="F1148">
        <v>37</v>
      </c>
      <c r="G1148">
        <v>90</v>
      </c>
    </row>
    <row r="1149" spans="1:7" x14ac:dyDescent="0.3">
      <c r="A1149">
        <v>17</v>
      </c>
      <c r="B1149" s="18">
        <v>45870</v>
      </c>
      <c r="C1149" t="s">
        <v>396</v>
      </c>
      <c r="D1149" t="s">
        <v>384</v>
      </c>
      <c r="E1149">
        <v>3.6900369003690036E-3</v>
      </c>
      <c r="F1149">
        <v>1</v>
      </c>
      <c r="G1149">
        <v>271</v>
      </c>
    </row>
    <row r="1150" spans="1:7" x14ac:dyDescent="0.3">
      <c r="A1150">
        <v>13</v>
      </c>
      <c r="B1150" s="18">
        <v>45870</v>
      </c>
      <c r="C1150" t="s">
        <v>396</v>
      </c>
      <c r="D1150" t="s">
        <v>374</v>
      </c>
      <c r="E1150">
        <v>0</v>
      </c>
      <c r="F1150">
        <v>0</v>
      </c>
      <c r="G1150">
        <v>240</v>
      </c>
    </row>
    <row r="1151" spans="1:7" x14ac:dyDescent="0.3">
      <c r="A1151">
        <v>12</v>
      </c>
      <c r="B1151" s="18">
        <v>45870</v>
      </c>
      <c r="C1151" t="s">
        <v>396</v>
      </c>
      <c r="D1151" t="s">
        <v>367</v>
      </c>
      <c r="E1151">
        <v>0.86642599277978338</v>
      </c>
      <c r="F1151">
        <v>240</v>
      </c>
      <c r="G1151">
        <v>277</v>
      </c>
    </row>
    <row r="1152" spans="1:7" x14ac:dyDescent="0.3">
      <c r="A1152">
        <v>18</v>
      </c>
      <c r="B1152" s="18">
        <v>45870</v>
      </c>
      <c r="C1152" t="s">
        <v>396</v>
      </c>
      <c r="D1152" t="s">
        <v>381</v>
      </c>
      <c r="E1152">
        <v>9.0909090909090912E-2</v>
      </c>
      <c r="F1152">
        <v>1</v>
      </c>
      <c r="G1152">
        <v>11</v>
      </c>
    </row>
    <row r="1153" spans="1:7" x14ac:dyDescent="0.3">
      <c r="A1153">
        <v>9</v>
      </c>
      <c r="B1153" s="18">
        <v>45870</v>
      </c>
      <c r="C1153" t="s">
        <v>396</v>
      </c>
      <c r="D1153" t="s">
        <v>372</v>
      </c>
      <c r="E1153">
        <v>0.85563909774436087</v>
      </c>
      <c r="F1153">
        <v>569</v>
      </c>
      <c r="G1153">
        <v>665</v>
      </c>
    </row>
    <row r="1154" spans="1:7" x14ac:dyDescent="0.3">
      <c r="A1154">
        <v>4</v>
      </c>
      <c r="B1154" s="18">
        <v>45870</v>
      </c>
      <c r="C1154" t="s">
        <v>396</v>
      </c>
      <c r="D1154" t="s">
        <v>378</v>
      </c>
      <c r="E1154">
        <v>0.62361623616236161</v>
      </c>
      <c r="F1154">
        <v>169</v>
      </c>
      <c r="G1154">
        <v>271</v>
      </c>
    </row>
    <row r="1155" spans="1:7" x14ac:dyDescent="0.3">
      <c r="A1155">
        <v>5</v>
      </c>
      <c r="B1155" s="18">
        <v>45870</v>
      </c>
      <c r="C1155" t="s">
        <v>396</v>
      </c>
      <c r="D1155" t="s">
        <v>366</v>
      </c>
      <c r="E1155">
        <v>14.304347826086957</v>
      </c>
      <c r="F1155">
        <v>329</v>
      </c>
      <c r="G1155">
        <v>23</v>
      </c>
    </row>
    <row r="1156" spans="1:7" x14ac:dyDescent="0.3">
      <c r="A1156">
        <v>2</v>
      </c>
      <c r="B1156" s="18">
        <v>45870</v>
      </c>
      <c r="C1156" t="s">
        <v>396</v>
      </c>
      <c r="D1156" t="s">
        <v>375</v>
      </c>
      <c r="E1156">
        <v>1.0083333333333333</v>
      </c>
      <c r="F1156">
        <v>1815</v>
      </c>
      <c r="G1156">
        <v>1800</v>
      </c>
    </row>
    <row r="1157" spans="1:7" x14ac:dyDescent="0.3">
      <c r="A1157">
        <v>20</v>
      </c>
      <c r="B1157" s="18">
        <v>45870</v>
      </c>
      <c r="C1157" t="s">
        <v>396</v>
      </c>
      <c r="D1157" t="s">
        <v>391</v>
      </c>
      <c r="E1157">
        <v>0</v>
      </c>
      <c r="F1157">
        <v>0</v>
      </c>
      <c r="G1157">
        <v>1</v>
      </c>
    </row>
    <row r="1158" spans="1:7" x14ac:dyDescent="0.3">
      <c r="A1158">
        <v>129</v>
      </c>
      <c r="B1158" s="18">
        <v>45870</v>
      </c>
      <c r="C1158" t="s">
        <v>396</v>
      </c>
      <c r="D1158" t="s">
        <v>355</v>
      </c>
      <c r="E1158">
        <v>188</v>
      </c>
    </row>
    <row r="1159" spans="1:7" x14ac:dyDescent="0.3">
      <c r="A1159">
        <v>124</v>
      </c>
      <c r="B1159" s="18">
        <v>45870</v>
      </c>
      <c r="C1159" t="s">
        <v>396</v>
      </c>
      <c r="D1159" t="s">
        <v>24</v>
      </c>
      <c r="E1159">
        <v>0</v>
      </c>
    </row>
    <row r="1160" spans="1:7" x14ac:dyDescent="0.3">
      <c r="A1160">
        <v>128</v>
      </c>
      <c r="B1160" s="18">
        <v>45870</v>
      </c>
      <c r="C1160" t="s">
        <v>396</v>
      </c>
      <c r="D1160" t="s">
        <v>348</v>
      </c>
      <c r="E1160">
        <v>21</v>
      </c>
    </row>
    <row r="1161" spans="1:7" x14ac:dyDescent="0.3">
      <c r="A1161">
        <v>34</v>
      </c>
      <c r="B1161" s="18">
        <v>46023</v>
      </c>
      <c r="C1161" t="s">
        <v>396</v>
      </c>
      <c r="D1161" t="s">
        <v>353</v>
      </c>
      <c r="E1161">
        <v>0.97993311036789299</v>
      </c>
      <c r="F1161">
        <v>1465</v>
      </c>
      <c r="G1161">
        <v>1495</v>
      </c>
    </row>
    <row r="1162" spans="1:7" x14ac:dyDescent="0.3">
      <c r="A1162">
        <v>125</v>
      </c>
      <c r="B1162" s="18">
        <v>45870</v>
      </c>
      <c r="C1162" t="s">
        <v>396</v>
      </c>
      <c r="D1162" t="s">
        <v>25</v>
      </c>
      <c r="E1162">
        <v>0</v>
      </c>
    </row>
    <row r="1163" spans="1:7" x14ac:dyDescent="0.3">
      <c r="A1163">
        <v>30</v>
      </c>
      <c r="B1163" s="18">
        <v>45870</v>
      </c>
      <c r="C1163" t="s">
        <v>396</v>
      </c>
      <c r="D1163" t="s">
        <v>390</v>
      </c>
      <c r="E1163">
        <v>0.9862542955326461</v>
      </c>
      <c r="F1163">
        <v>287</v>
      </c>
      <c r="G1163">
        <v>291</v>
      </c>
    </row>
    <row r="1164" spans="1:7" x14ac:dyDescent="0.3">
      <c r="A1164">
        <v>131</v>
      </c>
      <c r="B1164" s="18">
        <v>45870</v>
      </c>
      <c r="C1164" t="s">
        <v>396</v>
      </c>
      <c r="D1164" t="s">
        <v>344</v>
      </c>
      <c r="E1164">
        <v>0</v>
      </c>
    </row>
    <row r="1165" spans="1:7" x14ac:dyDescent="0.3">
      <c r="A1165">
        <v>132</v>
      </c>
      <c r="B1165" s="18">
        <v>45870</v>
      </c>
      <c r="C1165" t="s">
        <v>396</v>
      </c>
      <c r="D1165" t="s">
        <v>359</v>
      </c>
      <c r="E1165">
        <v>0</v>
      </c>
    </row>
    <row r="1166" spans="1:7" x14ac:dyDescent="0.3">
      <c r="A1166">
        <v>133</v>
      </c>
      <c r="B1166" s="18">
        <v>45870</v>
      </c>
      <c r="C1166" t="s">
        <v>396</v>
      </c>
      <c r="D1166" t="s">
        <v>347</v>
      </c>
      <c r="E1166">
        <v>0</v>
      </c>
    </row>
    <row r="1167" spans="1:7" x14ac:dyDescent="0.3">
      <c r="A1167">
        <v>37</v>
      </c>
      <c r="B1167" s="18">
        <v>46023</v>
      </c>
      <c r="C1167" t="s">
        <v>396</v>
      </c>
      <c r="D1167" t="s">
        <v>385</v>
      </c>
      <c r="E1167">
        <v>0.24444444444444444</v>
      </c>
      <c r="F1167">
        <v>11</v>
      </c>
      <c r="G1167">
        <v>45</v>
      </c>
    </row>
    <row r="1168" spans="1:7" x14ac:dyDescent="0.3">
      <c r="A1168">
        <v>126</v>
      </c>
      <c r="B1168" s="18">
        <v>45870</v>
      </c>
      <c r="C1168" t="s">
        <v>396</v>
      </c>
      <c r="D1168" t="s">
        <v>26</v>
      </c>
      <c r="E1168">
        <v>1</v>
      </c>
    </row>
    <row r="1169" spans="1:7" x14ac:dyDescent="0.3">
      <c r="A1169">
        <v>130</v>
      </c>
      <c r="B1169" s="18">
        <v>45870</v>
      </c>
      <c r="C1169" t="s">
        <v>396</v>
      </c>
      <c r="D1169" t="s">
        <v>343</v>
      </c>
      <c r="E1169">
        <v>25</v>
      </c>
    </row>
    <row r="1170" spans="1:7" x14ac:dyDescent="0.3">
      <c r="A1170">
        <v>109</v>
      </c>
      <c r="B1170" s="18">
        <v>46023</v>
      </c>
      <c r="C1170" t="s">
        <v>396</v>
      </c>
      <c r="D1170" t="s">
        <v>395</v>
      </c>
      <c r="E1170">
        <v>33</v>
      </c>
    </row>
    <row r="1171" spans="1:7" x14ac:dyDescent="0.3">
      <c r="A1171">
        <v>36</v>
      </c>
      <c r="B1171" s="18">
        <v>46023</v>
      </c>
      <c r="C1171" t="s">
        <v>396</v>
      </c>
      <c r="D1171" t="s">
        <v>351</v>
      </c>
      <c r="E1171">
        <v>0.97859495060373214</v>
      </c>
      <c r="F1171">
        <v>1783</v>
      </c>
      <c r="G1171">
        <v>1822</v>
      </c>
    </row>
    <row r="1172" spans="1:7" x14ac:dyDescent="0.3">
      <c r="A1172">
        <v>127</v>
      </c>
      <c r="B1172" s="18">
        <v>45870</v>
      </c>
      <c r="C1172" t="s">
        <v>396</v>
      </c>
      <c r="D1172" t="s">
        <v>357</v>
      </c>
      <c r="E1172">
        <v>235</v>
      </c>
    </row>
    <row r="1173" spans="1:7" x14ac:dyDescent="0.3">
      <c r="A1173">
        <v>29</v>
      </c>
      <c r="B1173" s="18">
        <v>45870</v>
      </c>
      <c r="C1173" t="s">
        <v>396</v>
      </c>
      <c r="D1173" t="s">
        <v>394</v>
      </c>
      <c r="E1173">
        <v>1</v>
      </c>
      <c r="F1173">
        <v>80</v>
      </c>
      <c r="G1173">
        <v>80</v>
      </c>
    </row>
    <row r="1174" spans="1:7" x14ac:dyDescent="0.3">
      <c r="A1174">
        <v>134</v>
      </c>
      <c r="B1174" s="18">
        <v>45870</v>
      </c>
      <c r="C1174" t="s">
        <v>396</v>
      </c>
      <c r="D1174" t="s">
        <v>349</v>
      </c>
      <c r="E1174">
        <v>1</v>
      </c>
    </row>
    <row r="1175" spans="1:7" x14ac:dyDescent="0.3">
      <c r="A1175">
        <v>123</v>
      </c>
      <c r="B1175" s="18">
        <v>45870</v>
      </c>
      <c r="C1175" t="s">
        <v>396</v>
      </c>
      <c r="D1175" t="s">
        <v>23</v>
      </c>
      <c r="E1175">
        <v>0</v>
      </c>
    </row>
    <row r="1176" spans="1:7" x14ac:dyDescent="0.3">
      <c r="A1176">
        <v>35</v>
      </c>
      <c r="B1176" s="18">
        <v>46023</v>
      </c>
      <c r="C1176" t="s">
        <v>396</v>
      </c>
      <c r="D1176" t="s">
        <v>341</v>
      </c>
      <c r="E1176">
        <v>0.77981651376146788</v>
      </c>
      <c r="F1176">
        <v>255</v>
      </c>
      <c r="G1176">
        <v>327</v>
      </c>
    </row>
    <row r="1177" spans="1:7" x14ac:dyDescent="0.3">
      <c r="A1177">
        <v>111</v>
      </c>
      <c r="B1177" s="18">
        <v>46023</v>
      </c>
      <c r="C1177" t="s">
        <v>396</v>
      </c>
      <c r="D1177" t="s">
        <v>358</v>
      </c>
      <c r="E1177">
        <v>269</v>
      </c>
    </row>
    <row r="1178" spans="1:7" x14ac:dyDescent="0.3">
      <c r="A1178">
        <v>28</v>
      </c>
      <c r="B1178" s="18">
        <v>45870</v>
      </c>
      <c r="C1178" t="s">
        <v>396</v>
      </c>
      <c r="D1178" t="s">
        <v>393</v>
      </c>
      <c r="E1178">
        <v>0.97929292929292933</v>
      </c>
      <c r="F1178">
        <v>1939</v>
      </c>
      <c r="G1178">
        <v>1980</v>
      </c>
    </row>
    <row r="1179" spans="1:7" x14ac:dyDescent="0.3">
      <c r="A1179">
        <v>114</v>
      </c>
      <c r="B1179" s="18">
        <v>45962</v>
      </c>
      <c r="C1179" t="s">
        <v>396</v>
      </c>
      <c r="D1179" t="s">
        <v>389</v>
      </c>
      <c r="E1179">
        <v>420</v>
      </c>
    </row>
    <row r="1180" spans="1:7" x14ac:dyDescent="0.3">
      <c r="A1180">
        <v>131</v>
      </c>
      <c r="B1180" s="18">
        <v>45962</v>
      </c>
      <c r="C1180" t="s">
        <v>396</v>
      </c>
      <c r="D1180" t="s">
        <v>344</v>
      </c>
      <c r="E1180">
        <v>0</v>
      </c>
    </row>
    <row r="1181" spans="1:7" x14ac:dyDescent="0.3">
      <c r="A1181">
        <v>122</v>
      </c>
      <c r="B1181" s="18">
        <v>45962</v>
      </c>
      <c r="C1181" t="s">
        <v>396</v>
      </c>
      <c r="D1181" t="s">
        <v>22</v>
      </c>
      <c r="E1181">
        <v>0</v>
      </c>
    </row>
    <row r="1182" spans="1:7" x14ac:dyDescent="0.3">
      <c r="A1182">
        <v>129</v>
      </c>
      <c r="B1182" s="18">
        <v>45962</v>
      </c>
      <c r="C1182" t="s">
        <v>396</v>
      </c>
      <c r="D1182" t="s">
        <v>355</v>
      </c>
      <c r="E1182">
        <v>71</v>
      </c>
    </row>
    <row r="1183" spans="1:7" x14ac:dyDescent="0.3">
      <c r="A1183">
        <v>105</v>
      </c>
      <c r="B1183" s="18">
        <v>45962</v>
      </c>
      <c r="C1183" t="s">
        <v>396</v>
      </c>
      <c r="D1183" t="s">
        <v>350</v>
      </c>
      <c r="E1183">
        <v>128</v>
      </c>
    </row>
    <row r="1184" spans="1:7" x14ac:dyDescent="0.3">
      <c r="A1184">
        <v>120</v>
      </c>
      <c r="B1184" s="18">
        <v>45962</v>
      </c>
      <c r="C1184" t="s">
        <v>396</v>
      </c>
      <c r="D1184" t="s">
        <v>20</v>
      </c>
      <c r="E1184">
        <v>420</v>
      </c>
    </row>
    <row r="1185" spans="1:7" x14ac:dyDescent="0.3">
      <c r="A1185">
        <v>108</v>
      </c>
      <c r="B1185" s="18">
        <v>45962</v>
      </c>
      <c r="C1185" t="s">
        <v>396</v>
      </c>
      <c r="D1185" t="s">
        <v>342</v>
      </c>
      <c r="E1185">
        <v>106</v>
      </c>
    </row>
    <row r="1186" spans="1:7" x14ac:dyDescent="0.3">
      <c r="A1186">
        <v>130</v>
      </c>
      <c r="B1186" s="18">
        <v>45962</v>
      </c>
      <c r="C1186" t="s">
        <v>396</v>
      </c>
      <c r="D1186" t="s">
        <v>343</v>
      </c>
      <c r="E1186">
        <v>4</v>
      </c>
    </row>
    <row r="1187" spans="1:7" x14ac:dyDescent="0.3">
      <c r="A1187">
        <v>133</v>
      </c>
      <c r="B1187" s="18">
        <v>45962</v>
      </c>
      <c r="C1187" t="s">
        <v>396</v>
      </c>
      <c r="D1187" t="s">
        <v>347</v>
      </c>
      <c r="E1187">
        <v>0</v>
      </c>
    </row>
    <row r="1188" spans="1:7" x14ac:dyDescent="0.3">
      <c r="A1188">
        <v>115</v>
      </c>
      <c r="B1188" s="18">
        <v>45962</v>
      </c>
      <c r="C1188" t="s">
        <v>396</v>
      </c>
      <c r="D1188" t="s">
        <v>388</v>
      </c>
      <c r="E1188">
        <v>60</v>
      </c>
    </row>
    <row r="1189" spans="1:7" x14ac:dyDescent="0.3">
      <c r="A1189">
        <v>116</v>
      </c>
      <c r="B1189" s="18">
        <v>45962</v>
      </c>
      <c r="C1189" t="s">
        <v>396</v>
      </c>
      <c r="D1189" t="s">
        <v>387</v>
      </c>
      <c r="E1189">
        <v>0</v>
      </c>
    </row>
    <row r="1190" spans="1:7" x14ac:dyDescent="0.3">
      <c r="A1190">
        <v>106</v>
      </c>
      <c r="B1190" s="18">
        <v>45962</v>
      </c>
      <c r="C1190" t="s">
        <v>396</v>
      </c>
      <c r="D1190" t="s">
        <v>360</v>
      </c>
      <c r="E1190">
        <v>260</v>
      </c>
    </row>
    <row r="1191" spans="1:7" x14ac:dyDescent="0.3">
      <c r="A1191">
        <v>127</v>
      </c>
      <c r="B1191" s="18">
        <v>45962</v>
      </c>
      <c r="C1191" t="s">
        <v>396</v>
      </c>
      <c r="D1191" t="s">
        <v>357</v>
      </c>
      <c r="E1191">
        <v>87</v>
      </c>
    </row>
    <row r="1192" spans="1:7" x14ac:dyDescent="0.3">
      <c r="A1192">
        <v>113</v>
      </c>
      <c r="B1192" s="18">
        <v>45962</v>
      </c>
      <c r="C1192" t="s">
        <v>396</v>
      </c>
      <c r="D1192" t="s">
        <v>345</v>
      </c>
      <c r="E1192">
        <v>186</v>
      </c>
    </row>
    <row r="1193" spans="1:7" x14ac:dyDescent="0.3">
      <c r="A1193">
        <v>121</v>
      </c>
      <c r="B1193" s="18">
        <v>45962</v>
      </c>
      <c r="C1193" t="s">
        <v>396</v>
      </c>
      <c r="D1193" t="s">
        <v>21</v>
      </c>
      <c r="E1193">
        <v>0</v>
      </c>
    </row>
    <row r="1194" spans="1:7" x14ac:dyDescent="0.3">
      <c r="A1194">
        <v>107</v>
      </c>
      <c r="B1194" s="18">
        <v>45962</v>
      </c>
      <c r="C1194" t="s">
        <v>396</v>
      </c>
      <c r="D1194" t="s">
        <v>354</v>
      </c>
      <c r="E1194">
        <v>309</v>
      </c>
    </row>
    <row r="1195" spans="1:7" x14ac:dyDescent="0.3">
      <c r="A1195">
        <v>128</v>
      </c>
      <c r="B1195" s="18">
        <v>45962</v>
      </c>
      <c r="C1195" t="s">
        <v>396</v>
      </c>
      <c r="D1195" t="s">
        <v>348</v>
      </c>
      <c r="E1195">
        <v>10</v>
      </c>
    </row>
    <row r="1196" spans="1:7" x14ac:dyDescent="0.3">
      <c r="A1196">
        <v>134</v>
      </c>
      <c r="B1196" s="18">
        <v>45962</v>
      </c>
      <c r="C1196" t="s">
        <v>396</v>
      </c>
      <c r="D1196" t="s">
        <v>349</v>
      </c>
      <c r="E1196">
        <v>2</v>
      </c>
    </row>
    <row r="1197" spans="1:7" x14ac:dyDescent="0.3">
      <c r="A1197">
        <v>104</v>
      </c>
      <c r="B1197" s="18">
        <v>45962</v>
      </c>
      <c r="C1197" t="s">
        <v>396</v>
      </c>
      <c r="D1197" t="s">
        <v>346</v>
      </c>
      <c r="E1197">
        <v>30</v>
      </c>
    </row>
    <row r="1198" spans="1:7" x14ac:dyDescent="0.3">
      <c r="A1198">
        <v>132</v>
      </c>
      <c r="B1198" s="18">
        <v>45962</v>
      </c>
      <c r="C1198" t="s">
        <v>396</v>
      </c>
      <c r="D1198" t="s">
        <v>359</v>
      </c>
      <c r="E1198">
        <v>0</v>
      </c>
    </row>
    <row r="1199" spans="1:7" x14ac:dyDescent="0.3">
      <c r="A1199">
        <v>16</v>
      </c>
      <c r="B1199" s="18">
        <v>46143</v>
      </c>
      <c r="C1199" t="s">
        <v>396</v>
      </c>
      <c r="D1199" t="s">
        <v>380</v>
      </c>
      <c r="E1199">
        <v>0.74916387959866215</v>
      </c>
      <c r="F1199">
        <v>224</v>
      </c>
      <c r="G1199">
        <v>299</v>
      </c>
    </row>
    <row r="1200" spans="1:7" x14ac:dyDescent="0.3">
      <c r="A1200">
        <v>14</v>
      </c>
      <c r="B1200" s="18">
        <v>46143</v>
      </c>
      <c r="C1200" t="s">
        <v>396</v>
      </c>
      <c r="D1200" t="s">
        <v>376</v>
      </c>
      <c r="E1200">
        <v>2.9752066115702479E-2</v>
      </c>
      <c r="F1200">
        <v>18</v>
      </c>
      <c r="G1200">
        <v>605</v>
      </c>
    </row>
    <row r="1201" spans="1:7" x14ac:dyDescent="0.3">
      <c r="A1201">
        <v>112</v>
      </c>
      <c r="B1201" s="18">
        <v>46143</v>
      </c>
      <c r="C1201" t="s">
        <v>396</v>
      </c>
      <c r="D1201" t="s">
        <v>340</v>
      </c>
      <c r="E1201">
        <v>360</v>
      </c>
    </row>
    <row r="1202" spans="1:7" x14ac:dyDescent="0.3">
      <c r="A1202">
        <v>24</v>
      </c>
      <c r="B1202" s="18">
        <v>46143</v>
      </c>
      <c r="C1202" t="s">
        <v>396</v>
      </c>
      <c r="D1202" t="s">
        <v>382</v>
      </c>
      <c r="E1202">
        <v>0.94915254237288138</v>
      </c>
      <c r="F1202">
        <v>56</v>
      </c>
      <c r="G1202">
        <v>59</v>
      </c>
    </row>
    <row r="1203" spans="1:7" x14ac:dyDescent="0.3">
      <c r="A1203">
        <v>38</v>
      </c>
      <c r="B1203" s="18">
        <v>46143</v>
      </c>
      <c r="C1203" t="s">
        <v>396</v>
      </c>
      <c r="D1203" t="s">
        <v>356</v>
      </c>
      <c r="E1203">
        <v>0.17704918032786884</v>
      </c>
      <c r="F1203">
        <v>324</v>
      </c>
      <c r="G1203">
        <v>1830</v>
      </c>
    </row>
    <row r="1204" spans="1:7" x14ac:dyDescent="0.3">
      <c r="A1204">
        <v>34</v>
      </c>
      <c r="B1204" s="18">
        <v>46143</v>
      </c>
      <c r="C1204" t="s">
        <v>396</v>
      </c>
      <c r="D1204" t="s">
        <v>353</v>
      </c>
      <c r="E1204">
        <v>0.98403193612774453</v>
      </c>
      <c r="F1204">
        <v>1479</v>
      </c>
      <c r="G1204">
        <v>1503</v>
      </c>
    </row>
    <row r="1205" spans="1:7" x14ac:dyDescent="0.3">
      <c r="A1205">
        <v>26</v>
      </c>
      <c r="B1205" s="18">
        <v>46143</v>
      </c>
      <c r="C1205" t="s">
        <v>396</v>
      </c>
      <c r="D1205" t="s">
        <v>144</v>
      </c>
      <c r="E1205">
        <v>0.856929955290611</v>
      </c>
      <c r="F1205">
        <v>575</v>
      </c>
      <c r="G1205">
        <v>671</v>
      </c>
    </row>
    <row r="1206" spans="1:7" x14ac:dyDescent="0.3">
      <c r="A1206">
        <v>29</v>
      </c>
      <c r="B1206" s="18">
        <v>46143</v>
      </c>
      <c r="C1206" t="s">
        <v>396</v>
      </c>
      <c r="D1206" t="s">
        <v>394</v>
      </c>
      <c r="E1206">
        <v>0.97222222222222221</v>
      </c>
      <c r="F1206">
        <v>70</v>
      </c>
      <c r="G1206">
        <v>72</v>
      </c>
    </row>
    <row r="1207" spans="1:7" x14ac:dyDescent="0.3">
      <c r="A1207">
        <v>30</v>
      </c>
      <c r="B1207" s="18">
        <v>46143</v>
      </c>
      <c r="C1207" t="s">
        <v>396</v>
      </c>
      <c r="D1207" t="s">
        <v>390</v>
      </c>
      <c r="E1207">
        <v>0.98239436619718312</v>
      </c>
      <c r="F1207">
        <v>279</v>
      </c>
      <c r="G1207">
        <v>284</v>
      </c>
    </row>
    <row r="1208" spans="1:7" x14ac:dyDescent="0.3">
      <c r="A1208">
        <v>27</v>
      </c>
      <c r="B1208" s="18">
        <v>46143</v>
      </c>
      <c r="C1208" t="s">
        <v>396</v>
      </c>
      <c r="D1208" t="s">
        <v>145</v>
      </c>
      <c r="E1208">
        <v>0.91612903225806452</v>
      </c>
      <c r="F1208">
        <v>142</v>
      </c>
      <c r="G1208">
        <v>155</v>
      </c>
    </row>
    <row r="1209" spans="1:7" x14ac:dyDescent="0.3">
      <c r="A1209">
        <v>17</v>
      </c>
      <c r="B1209" s="18">
        <v>46143</v>
      </c>
      <c r="C1209" t="s">
        <v>396</v>
      </c>
      <c r="D1209" t="s">
        <v>384</v>
      </c>
      <c r="E1209">
        <v>8.9285714285714281E-3</v>
      </c>
      <c r="F1209">
        <v>2</v>
      </c>
      <c r="G1209">
        <v>224</v>
      </c>
    </row>
    <row r="1210" spans="1:7" x14ac:dyDescent="0.3">
      <c r="A1210">
        <v>35</v>
      </c>
      <c r="B1210" s="18">
        <v>46143</v>
      </c>
      <c r="C1210" t="s">
        <v>396</v>
      </c>
      <c r="D1210" t="s">
        <v>341</v>
      </c>
      <c r="E1210">
        <v>0.76452599388379205</v>
      </c>
      <c r="F1210">
        <v>250</v>
      </c>
      <c r="G1210">
        <v>327</v>
      </c>
    </row>
    <row r="1211" spans="1:7" x14ac:dyDescent="0.3">
      <c r="A1211">
        <v>28</v>
      </c>
      <c r="B1211" s="18">
        <v>46143</v>
      </c>
      <c r="C1211" t="s">
        <v>396</v>
      </c>
      <c r="D1211" t="s">
        <v>393</v>
      </c>
      <c r="E1211">
        <v>0.97944862155388468</v>
      </c>
      <c r="F1211">
        <v>1954</v>
      </c>
      <c r="G1211">
        <v>1995</v>
      </c>
    </row>
    <row r="1212" spans="1:7" x14ac:dyDescent="0.3">
      <c r="A1212">
        <v>23</v>
      </c>
      <c r="B1212" s="18">
        <v>46143</v>
      </c>
      <c r="C1212" t="s">
        <v>396</v>
      </c>
      <c r="D1212" t="s">
        <v>383</v>
      </c>
      <c r="E1212">
        <v>3.206521739130435E-2</v>
      </c>
      <c r="F1212">
        <v>59</v>
      </c>
      <c r="G1212">
        <v>1840</v>
      </c>
    </row>
    <row r="1213" spans="1:7" x14ac:dyDescent="0.3">
      <c r="A1213">
        <v>32</v>
      </c>
      <c r="B1213" s="18">
        <v>46143</v>
      </c>
      <c r="C1213" t="s">
        <v>396</v>
      </c>
      <c r="D1213" t="s">
        <v>362</v>
      </c>
      <c r="E1213">
        <v>0.97050938337801607</v>
      </c>
      <c r="F1213">
        <v>362</v>
      </c>
      <c r="G1213">
        <v>373</v>
      </c>
    </row>
    <row r="1214" spans="1:7" x14ac:dyDescent="0.3">
      <c r="A1214">
        <v>20</v>
      </c>
      <c r="B1214" s="18">
        <v>46143</v>
      </c>
      <c r="C1214" t="s">
        <v>396</v>
      </c>
      <c r="D1214" t="s">
        <v>391</v>
      </c>
      <c r="E1214">
        <v>0</v>
      </c>
      <c r="F1214">
        <v>0</v>
      </c>
      <c r="G1214">
        <v>7</v>
      </c>
    </row>
    <row r="1215" spans="1:7" x14ac:dyDescent="0.3">
      <c r="A1215">
        <v>33</v>
      </c>
      <c r="B1215" s="18">
        <v>46143</v>
      </c>
      <c r="C1215" t="s">
        <v>396</v>
      </c>
      <c r="D1215" t="s">
        <v>363</v>
      </c>
      <c r="E1215">
        <v>0.98247422680412366</v>
      </c>
      <c r="F1215">
        <v>953</v>
      </c>
      <c r="G1215">
        <v>970</v>
      </c>
    </row>
    <row r="1216" spans="1:7" x14ac:dyDescent="0.3">
      <c r="A1216">
        <v>18</v>
      </c>
      <c r="B1216" s="18">
        <v>46143</v>
      </c>
      <c r="C1216" t="s">
        <v>396</v>
      </c>
      <c r="D1216" t="s">
        <v>381</v>
      </c>
      <c r="E1216">
        <v>5.8823529411764705E-2</v>
      </c>
      <c r="F1216">
        <v>1</v>
      </c>
      <c r="G1216">
        <v>17</v>
      </c>
    </row>
    <row r="1217" spans="1:7" x14ac:dyDescent="0.3">
      <c r="A1217">
        <v>31</v>
      </c>
      <c r="B1217" s="18">
        <v>46143</v>
      </c>
      <c r="C1217" t="s">
        <v>396</v>
      </c>
      <c r="D1217" t="s">
        <v>361</v>
      </c>
      <c r="E1217">
        <v>1</v>
      </c>
      <c r="F1217">
        <v>241</v>
      </c>
      <c r="G1217">
        <v>241</v>
      </c>
    </row>
    <row r="1218" spans="1:7" x14ac:dyDescent="0.3">
      <c r="A1218">
        <v>100</v>
      </c>
      <c r="B1218" s="18">
        <v>45962</v>
      </c>
      <c r="C1218" t="s">
        <v>396</v>
      </c>
      <c r="D1218" t="s">
        <v>373</v>
      </c>
      <c r="E1218">
        <v>1</v>
      </c>
    </row>
    <row r="1219" spans="1:7" x14ac:dyDescent="0.3">
      <c r="A1219">
        <v>14</v>
      </c>
      <c r="B1219" s="18">
        <v>45962</v>
      </c>
      <c r="C1219" t="s">
        <v>396</v>
      </c>
      <c r="D1219" t="s">
        <v>376</v>
      </c>
      <c r="E1219">
        <v>0.02</v>
      </c>
      <c r="F1219">
        <v>12</v>
      </c>
      <c r="G1219">
        <v>600</v>
      </c>
    </row>
    <row r="1220" spans="1:7" x14ac:dyDescent="0.3">
      <c r="A1220">
        <v>8</v>
      </c>
      <c r="B1220" s="18">
        <v>45962</v>
      </c>
      <c r="C1220" t="s">
        <v>396</v>
      </c>
      <c r="D1220" t="s">
        <v>369</v>
      </c>
      <c r="E1220">
        <v>0.40229885057471265</v>
      </c>
      <c r="F1220">
        <v>35</v>
      </c>
      <c r="G1220">
        <v>87</v>
      </c>
    </row>
    <row r="1221" spans="1:7" x14ac:dyDescent="0.3">
      <c r="A1221">
        <v>125</v>
      </c>
      <c r="B1221" s="18">
        <v>45931</v>
      </c>
      <c r="C1221" t="s">
        <v>396</v>
      </c>
      <c r="D1221" t="s">
        <v>25</v>
      </c>
      <c r="E1221">
        <v>0</v>
      </c>
    </row>
    <row r="1222" spans="1:7" x14ac:dyDescent="0.3">
      <c r="A1222">
        <v>103</v>
      </c>
      <c r="B1222" s="18">
        <v>45962</v>
      </c>
      <c r="C1222" t="s">
        <v>396</v>
      </c>
      <c r="D1222" t="s">
        <v>365</v>
      </c>
      <c r="E1222">
        <v>0</v>
      </c>
    </row>
    <row r="1223" spans="1:7" x14ac:dyDescent="0.3">
      <c r="A1223">
        <v>10</v>
      </c>
      <c r="B1223" s="18">
        <v>45962</v>
      </c>
      <c r="C1223" t="s">
        <v>396</v>
      </c>
      <c r="D1223" t="s">
        <v>377</v>
      </c>
      <c r="E1223">
        <v>0.7155963302752294</v>
      </c>
      <c r="F1223">
        <v>78</v>
      </c>
      <c r="G1223">
        <v>109</v>
      </c>
    </row>
    <row r="1224" spans="1:7" x14ac:dyDescent="0.3">
      <c r="A1224">
        <v>12</v>
      </c>
      <c r="B1224" s="18">
        <v>45962</v>
      </c>
      <c r="C1224" t="s">
        <v>396</v>
      </c>
      <c r="D1224" t="s">
        <v>367</v>
      </c>
      <c r="E1224">
        <v>0.85106382978723405</v>
      </c>
      <c r="F1224">
        <v>240</v>
      </c>
      <c r="G1224">
        <v>282</v>
      </c>
    </row>
    <row r="1225" spans="1:7" x14ac:dyDescent="0.3">
      <c r="A1225">
        <v>4</v>
      </c>
      <c r="B1225" s="18">
        <v>45962</v>
      </c>
      <c r="C1225" t="s">
        <v>396</v>
      </c>
      <c r="D1225" t="s">
        <v>378</v>
      </c>
      <c r="E1225">
        <v>0.85907859078590787</v>
      </c>
      <c r="F1225">
        <v>317</v>
      </c>
      <c r="G1225">
        <v>369</v>
      </c>
    </row>
    <row r="1226" spans="1:7" x14ac:dyDescent="0.3">
      <c r="A1226">
        <v>11</v>
      </c>
      <c r="B1226" s="18">
        <v>45962</v>
      </c>
      <c r="C1226" t="s">
        <v>396</v>
      </c>
      <c r="D1226" t="s">
        <v>371</v>
      </c>
      <c r="E1226">
        <v>0.86010362694300513</v>
      </c>
      <c r="F1226">
        <v>664</v>
      </c>
      <c r="G1226">
        <v>772</v>
      </c>
    </row>
    <row r="1227" spans="1:7" x14ac:dyDescent="0.3">
      <c r="A1227">
        <v>2</v>
      </c>
      <c r="B1227" s="18">
        <v>45962</v>
      </c>
      <c r="C1227" t="s">
        <v>396</v>
      </c>
      <c r="D1227" t="s">
        <v>375</v>
      </c>
      <c r="E1227">
        <v>1.0122222222222221</v>
      </c>
      <c r="F1227">
        <v>1822</v>
      </c>
      <c r="G1227">
        <v>1800</v>
      </c>
    </row>
    <row r="1228" spans="1:7" x14ac:dyDescent="0.3">
      <c r="A1228">
        <v>13</v>
      </c>
      <c r="B1228" s="18">
        <v>45962</v>
      </c>
      <c r="C1228" t="s">
        <v>396</v>
      </c>
      <c r="D1228" t="s">
        <v>374</v>
      </c>
      <c r="E1228">
        <v>4.1666666666666666E-3</v>
      </c>
      <c r="F1228">
        <v>1</v>
      </c>
      <c r="G1228">
        <v>240</v>
      </c>
    </row>
    <row r="1229" spans="1:7" x14ac:dyDescent="0.3">
      <c r="A1229">
        <v>102</v>
      </c>
      <c r="B1229" s="18">
        <v>45962</v>
      </c>
      <c r="C1229" t="s">
        <v>396</v>
      </c>
      <c r="D1229" t="s">
        <v>364</v>
      </c>
      <c r="E1229">
        <v>0</v>
      </c>
    </row>
    <row r="1230" spans="1:7" x14ac:dyDescent="0.3">
      <c r="A1230">
        <v>7</v>
      </c>
      <c r="B1230" s="18">
        <v>45962</v>
      </c>
      <c r="C1230" t="s">
        <v>396</v>
      </c>
      <c r="D1230" t="s">
        <v>397</v>
      </c>
      <c r="E1230">
        <v>0.66666666666666663</v>
      </c>
      <c r="F1230">
        <v>6</v>
      </c>
      <c r="G1230">
        <v>9</v>
      </c>
    </row>
    <row r="1231" spans="1:7" x14ac:dyDescent="0.3">
      <c r="A1231">
        <v>101</v>
      </c>
      <c r="B1231" s="18">
        <v>45962</v>
      </c>
      <c r="C1231" t="s">
        <v>396</v>
      </c>
      <c r="D1231" t="s">
        <v>368</v>
      </c>
      <c r="E1231">
        <v>1</v>
      </c>
    </row>
    <row r="1232" spans="1:7" x14ac:dyDescent="0.3">
      <c r="A1232">
        <v>126</v>
      </c>
      <c r="B1232" s="18">
        <v>45931</v>
      </c>
      <c r="C1232" t="s">
        <v>396</v>
      </c>
      <c r="D1232" t="s">
        <v>26</v>
      </c>
      <c r="E1232">
        <v>0</v>
      </c>
    </row>
    <row r="1233" spans="1:7" x14ac:dyDescent="0.3">
      <c r="A1233">
        <v>3</v>
      </c>
      <c r="B1233" s="18">
        <v>45962</v>
      </c>
      <c r="C1233" t="s">
        <v>396</v>
      </c>
      <c r="D1233" t="s">
        <v>370</v>
      </c>
      <c r="E1233">
        <v>0.95499451152579584</v>
      </c>
      <c r="F1233">
        <v>1740</v>
      </c>
      <c r="G1233">
        <v>1822</v>
      </c>
    </row>
    <row r="1234" spans="1:7" x14ac:dyDescent="0.3">
      <c r="A1234">
        <v>124</v>
      </c>
      <c r="B1234" s="18">
        <v>45931</v>
      </c>
      <c r="C1234" t="s">
        <v>396</v>
      </c>
      <c r="D1234" t="s">
        <v>24</v>
      </c>
      <c r="E1234">
        <v>0</v>
      </c>
    </row>
    <row r="1235" spans="1:7" x14ac:dyDescent="0.3">
      <c r="A1235">
        <v>123</v>
      </c>
      <c r="B1235" s="18">
        <v>45931</v>
      </c>
      <c r="C1235" t="s">
        <v>396</v>
      </c>
      <c r="D1235" t="s">
        <v>23</v>
      </c>
      <c r="E1235">
        <v>0</v>
      </c>
    </row>
    <row r="1236" spans="1:7" x14ac:dyDescent="0.3">
      <c r="A1236">
        <v>6</v>
      </c>
      <c r="B1236" s="18">
        <v>45962</v>
      </c>
      <c r="C1236" t="s">
        <v>396</v>
      </c>
      <c r="D1236" t="s">
        <v>398</v>
      </c>
      <c r="E1236">
        <v>1</v>
      </c>
      <c r="F1236">
        <v>7</v>
      </c>
      <c r="G1236">
        <v>7</v>
      </c>
    </row>
    <row r="1237" spans="1:7" x14ac:dyDescent="0.3">
      <c r="A1237">
        <v>5</v>
      </c>
      <c r="B1237" s="18">
        <v>45962</v>
      </c>
      <c r="C1237" t="s">
        <v>396</v>
      </c>
      <c r="D1237" t="s">
        <v>366</v>
      </c>
      <c r="E1237">
        <v>18.043478260869566</v>
      </c>
      <c r="F1237">
        <v>415</v>
      </c>
      <c r="G1237">
        <v>23</v>
      </c>
    </row>
    <row r="1238" spans="1:7" x14ac:dyDescent="0.3">
      <c r="A1238">
        <v>9</v>
      </c>
      <c r="B1238" s="18">
        <v>45962</v>
      </c>
      <c r="C1238" t="s">
        <v>396</v>
      </c>
      <c r="D1238" t="s">
        <v>372</v>
      </c>
      <c r="E1238">
        <v>0.88742690058479534</v>
      </c>
      <c r="F1238">
        <v>607</v>
      </c>
      <c r="G1238">
        <v>684</v>
      </c>
    </row>
    <row r="1239" spans="1:7" x14ac:dyDescent="0.3">
      <c r="A1239">
        <v>14</v>
      </c>
      <c r="B1239" s="18">
        <v>46204</v>
      </c>
      <c r="C1239" t="s">
        <v>396</v>
      </c>
      <c r="D1239" t="s">
        <v>376</v>
      </c>
      <c r="E1239">
        <v>2.9605263157894735E-2</v>
      </c>
      <c r="F1239">
        <v>18</v>
      </c>
      <c r="G1239">
        <v>608</v>
      </c>
    </row>
    <row r="1240" spans="1:7" x14ac:dyDescent="0.3">
      <c r="A1240">
        <v>3</v>
      </c>
      <c r="B1240" s="18">
        <v>46204</v>
      </c>
      <c r="C1240" t="s">
        <v>396</v>
      </c>
      <c r="D1240" t="s">
        <v>370</v>
      </c>
      <c r="E1240">
        <v>1.104143947655398</v>
      </c>
      <c r="F1240">
        <v>2025</v>
      </c>
      <c r="G1240">
        <v>1834</v>
      </c>
    </row>
    <row r="1241" spans="1:7" x14ac:dyDescent="0.3">
      <c r="A1241">
        <v>2</v>
      </c>
      <c r="B1241" s="18">
        <v>46204</v>
      </c>
      <c r="C1241" t="s">
        <v>396</v>
      </c>
      <c r="D1241" t="s">
        <v>375</v>
      </c>
      <c r="E1241">
        <v>1.018888888888889</v>
      </c>
      <c r="F1241">
        <v>1834</v>
      </c>
      <c r="G1241">
        <v>1800</v>
      </c>
    </row>
    <row r="1242" spans="1:7" x14ac:dyDescent="0.3">
      <c r="A1242">
        <v>7</v>
      </c>
      <c r="B1242" s="18">
        <v>46204</v>
      </c>
      <c r="C1242" t="s">
        <v>396</v>
      </c>
      <c r="D1242" t="s">
        <v>397</v>
      </c>
      <c r="E1242">
        <v>0.66666666666666663</v>
      </c>
      <c r="F1242">
        <v>6</v>
      </c>
      <c r="G1242">
        <v>9</v>
      </c>
    </row>
    <row r="1243" spans="1:7" x14ac:dyDescent="0.3">
      <c r="A1243">
        <v>102</v>
      </c>
      <c r="B1243" s="18">
        <v>46204</v>
      </c>
      <c r="C1243" t="s">
        <v>396</v>
      </c>
      <c r="D1243" t="s">
        <v>364</v>
      </c>
      <c r="E1243">
        <v>0</v>
      </c>
    </row>
    <row r="1244" spans="1:7" x14ac:dyDescent="0.3">
      <c r="A1244">
        <v>4</v>
      </c>
      <c r="B1244" s="18">
        <v>46204</v>
      </c>
      <c r="C1244" t="s">
        <v>396</v>
      </c>
      <c r="D1244" t="s">
        <v>378</v>
      </c>
      <c r="E1244">
        <v>0.76734693877551019</v>
      </c>
      <c r="F1244">
        <v>188</v>
      </c>
      <c r="G1244">
        <v>245</v>
      </c>
    </row>
    <row r="1245" spans="1:7" x14ac:dyDescent="0.3">
      <c r="A1245">
        <v>9</v>
      </c>
      <c r="B1245" s="18">
        <v>46204</v>
      </c>
      <c r="C1245" t="s">
        <v>396</v>
      </c>
      <c r="D1245" t="s">
        <v>372</v>
      </c>
      <c r="E1245">
        <v>0.87116564417177911</v>
      </c>
      <c r="F1245">
        <v>568</v>
      </c>
      <c r="G1245">
        <v>652</v>
      </c>
    </row>
    <row r="1246" spans="1:7" x14ac:dyDescent="0.3">
      <c r="A1246">
        <v>5</v>
      </c>
      <c r="B1246" s="18">
        <v>46204</v>
      </c>
      <c r="C1246" t="s">
        <v>396</v>
      </c>
      <c r="D1246" t="s">
        <v>366</v>
      </c>
      <c r="E1246">
        <v>17.5625</v>
      </c>
      <c r="F1246">
        <v>281</v>
      </c>
      <c r="G1246">
        <v>16</v>
      </c>
    </row>
    <row r="1247" spans="1:7" x14ac:dyDescent="0.3">
      <c r="A1247">
        <v>12</v>
      </c>
      <c r="B1247" s="18">
        <v>46204</v>
      </c>
      <c r="C1247" t="s">
        <v>396</v>
      </c>
      <c r="D1247" t="s">
        <v>367</v>
      </c>
      <c r="E1247">
        <v>0.20279720279720279</v>
      </c>
      <c r="F1247">
        <v>58</v>
      </c>
      <c r="G1247">
        <v>286</v>
      </c>
    </row>
    <row r="1248" spans="1:7" x14ac:dyDescent="0.3">
      <c r="A1248">
        <v>11</v>
      </c>
      <c r="B1248" s="18">
        <v>46204</v>
      </c>
      <c r="C1248" t="s">
        <v>396</v>
      </c>
      <c r="D1248" t="s">
        <v>371</v>
      </c>
      <c r="E1248">
        <v>0.88471177944862156</v>
      </c>
      <c r="F1248">
        <v>706</v>
      </c>
      <c r="G1248">
        <v>798</v>
      </c>
    </row>
    <row r="1249" spans="1:7" x14ac:dyDescent="0.3">
      <c r="A1249">
        <v>17</v>
      </c>
      <c r="B1249" s="18">
        <v>46204</v>
      </c>
      <c r="C1249" t="s">
        <v>396</v>
      </c>
      <c r="D1249" t="s">
        <v>384</v>
      </c>
      <c r="E1249">
        <v>4.878048780487805E-2</v>
      </c>
      <c r="F1249">
        <v>2</v>
      </c>
      <c r="G1249">
        <v>41</v>
      </c>
    </row>
    <row r="1250" spans="1:7" x14ac:dyDescent="0.3">
      <c r="A1250">
        <v>23</v>
      </c>
      <c r="B1250" s="18">
        <v>46204</v>
      </c>
      <c r="C1250" t="s">
        <v>396</v>
      </c>
      <c r="D1250" t="s">
        <v>383</v>
      </c>
      <c r="E1250">
        <v>3.6976617727025554E-2</v>
      </c>
      <c r="F1250">
        <v>68</v>
      </c>
      <c r="G1250">
        <v>1839</v>
      </c>
    </row>
    <row r="1251" spans="1:7" x14ac:dyDescent="0.3">
      <c r="A1251">
        <v>20</v>
      </c>
      <c r="B1251" s="18">
        <v>46204</v>
      </c>
      <c r="C1251" t="s">
        <v>396</v>
      </c>
      <c r="D1251" t="s">
        <v>391</v>
      </c>
      <c r="E1251">
        <v>0</v>
      </c>
      <c r="F1251">
        <v>0</v>
      </c>
      <c r="G1251">
        <v>4</v>
      </c>
    </row>
    <row r="1252" spans="1:7" x14ac:dyDescent="0.3">
      <c r="A1252">
        <v>16</v>
      </c>
      <c r="B1252" s="18">
        <v>46204</v>
      </c>
      <c r="C1252" t="s">
        <v>396</v>
      </c>
      <c r="D1252" t="s">
        <v>380</v>
      </c>
      <c r="E1252">
        <v>0.13804713804713806</v>
      </c>
      <c r="F1252">
        <v>41</v>
      </c>
      <c r="G1252">
        <v>297</v>
      </c>
    </row>
    <row r="1253" spans="1:7" x14ac:dyDescent="0.3">
      <c r="A1253">
        <v>103</v>
      </c>
      <c r="B1253" s="18">
        <v>46204</v>
      </c>
      <c r="C1253" t="s">
        <v>396</v>
      </c>
      <c r="D1253" t="s">
        <v>365</v>
      </c>
      <c r="E1253">
        <v>0</v>
      </c>
    </row>
    <row r="1254" spans="1:7" x14ac:dyDescent="0.3">
      <c r="A1254">
        <v>18</v>
      </c>
      <c r="B1254" s="18">
        <v>46204</v>
      </c>
      <c r="C1254" t="s">
        <v>396</v>
      </c>
      <c r="D1254" t="s">
        <v>381</v>
      </c>
      <c r="E1254">
        <v>0</v>
      </c>
      <c r="F1254">
        <v>0</v>
      </c>
      <c r="G1254">
        <v>14</v>
      </c>
    </row>
    <row r="1255" spans="1:7" x14ac:dyDescent="0.3">
      <c r="A1255">
        <v>6</v>
      </c>
      <c r="B1255" s="18">
        <v>46204</v>
      </c>
      <c r="C1255" t="s">
        <v>396</v>
      </c>
      <c r="D1255" t="s">
        <v>398</v>
      </c>
      <c r="E1255">
        <v>1</v>
      </c>
      <c r="F1255">
        <v>4</v>
      </c>
      <c r="G1255">
        <v>4</v>
      </c>
    </row>
    <row r="1256" spans="1:7" x14ac:dyDescent="0.3">
      <c r="A1256">
        <v>10</v>
      </c>
      <c r="B1256" s="18">
        <v>46204</v>
      </c>
      <c r="C1256" t="s">
        <v>396</v>
      </c>
      <c r="D1256" t="s">
        <v>377</v>
      </c>
      <c r="E1256">
        <v>0.76984126984126988</v>
      </c>
      <c r="F1256">
        <v>97</v>
      </c>
      <c r="G1256">
        <v>126</v>
      </c>
    </row>
    <row r="1257" spans="1:7" x14ac:dyDescent="0.3">
      <c r="A1257">
        <v>8</v>
      </c>
      <c r="B1257" s="18">
        <v>46204</v>
      </c>
      <c r="C1257" t="s">
        <v>396</v>
      </c>
      <c r="D1257" t="s">
        <v>369</v>
      </c>
      <c r="E1257">
        <v>0.39240506329113922</v>
      </c>
      <c r="F1257">
        <v>31</v>
      </c>
      <c r="G1257">
        <v>79</v>
      </c>
    </row>
    <row r="1258" spans="1:7" x14ac:dyDescent="0.3">
      <c r="A1258">
        <v>13</v>
      </c>
      <c r="B1258" s="18">
        <v>46204</v>
      </c>
      <c r="C1258" t="s">
        <v>396</v>
      </c>
      <c r="D1258" t="s">
        <v>374</v>
      </c>
      <c r="E1258">
        <v>3.4482758620689655E-2</v>
      </c>
      <c r="F1258">
        <v>2</v>
      </c>
      <c r="G1258">
        <v>58</v>
      </c>
    </row>
    <row r="1259" spans="1:7" x14ac:dyDescent="0.3">
      <c r="A1259">
        <v>15</v>
      </c>
      <c r="B1259" s="18">
        <v>46204</v>
      </c>
      <c r="C1259" t="s">
        <v>396</v>
      </c>
      <c r="D1259" t="s">
        <v>379</v>
      </c>
      <c r="E1259">
        <v>0</v>
      </c>
      <c r="F1259">
        <v>0</v>
      </c>
      <c r="G1259">
        <v>18</v>
      </c>
    </row>
    <row r="1260" spans="1:7" x14ac:dyDescent="0.3">
      <c r="A1260">
        <v>102</v>
      </c>
      <c r="B1260" s="18">
        <v>45901</v>
      </c>
      <c r="C1260" t="s">
        <v>396</v>
      </c>
      <c r="D1260" t="s">
        <v>364</v>
      </c>
      <c r="E1260">
        <v>0</v>
      </c>
    </row>
    <row r="1261" spans="1:7" x14ac:dyDescent="0.3">
      <c r="A1261">
        <v>12</v>
      </c>
      <c r="B1261" s="18">
        <v>45901</v>
      </c>
      <c r="C1261" t="s">
        <v>396</v>
      </c>
      <c r="D1261" t="s">
        <v>367</v>
      </c>
      <c r="E1261">
        <v>0.87272727272727268</v>
      </c>
      <c r="F1261">
        <v>240</v>
      </c>
      <c r="G1261">
        <v>275</v>
      </c>
    </row>
    <row r="1262" spans="1:7" x14ac:dyDescent="0.3">
      <c r="A1262">
        <v>37</v>
      </c>
      <c r="B1262" s="18">
        <v>45870</v>
      </c>
      <c r="C1262" t="s">
        <v>396</v>
      </c>
      <c r="D1262" t="s">
        <v>385</v>
      </c>
      <c r="E1262">
        <v>0.15662650602409639</v>
      </c>
      <c r="F1262">
        <v>13</v>
      </c>
      <c r="G1262">
        <v>83</v>
      </c>
    </row>
    <row r="1263" spans="1:7" x14ac:dyDescent="0.3">
      <c r="A1263">
        <v>10</v>
      </c>
      <c r="B1263" s="18">
        <v>45901</v>
      </c>
      <c r="C1263" t="s">
        <v>396</v>
      </c>
      <c r="D1263" t="s">
        <v>377</v>
      </c>
      <c r="E1263">
        <v>0.59615384615384615</v>
      </c>
      <c r="F1263">
        <v>62</v>
      </c>
      <c r="G1263">
        <v>104</v>
      </c>
    </row>
    <row r="1264" spans="1:7" x14ac:dyDescent="0.3">
      <c r="A1264">
        <v>13</v>
      </c>
      <c r="B1264" s="18">
        <v>45901</v>
      </c>
      <c r="C1264" t="s">
        <v>396</v>
      </c>
      <c r="D1264" t="s">
        <v>374</v>
      </c>
      <c r="E1264">
        <v>4.1666666666666666E-3</v>
      </c>
      <c r="F1264">
        <v>1</v>
      </c>
      <c r="G1264">
        <v>240</v>
      </c>
    </row>
    <row r="1265" spans="1:7" x14ac:dyDescent="0.3">
      <c r="A1265">
        <v>11</v>
      </c>
      <c r="B1265" s="18">
        <v>45901</v>
      </c>
      <c r="C1265" t="s">
        <v>396</v>
      </c>
      <c r="D1265" t="s">
        <v>371</v>
      </c>
      <c r="E1265">
        <v>0.8169642857142857</v>
      </c>
      <c r="F1265">
        <v>549</v>
      </c>
      <c r="G1265">
        <v>672</v>
      </c>
    </row>
    <row r="1266" spans="1:7" x14ac:dyDescent="0.3">
      <c r="A1266">
        <v>100</v>
      </c>
      <c r="B1266" s="18">
        <v>45901</v>
      </c>
      <c r="C1266" t="s">
        <v>396</v>
      </c>
      <c r="D1266" t="s">
        <v>373</v>
      </c>
      <c r="E1266">
        <v>1</v>
      </c>
    </row>
    <row r="1267" spans="1:7" x14ac:dyDescent="0.3">
      <c r="A1267">
        <v>17</v>
      </c>
      <c r="B1267" s="18">
        <v>45901</v>
      </c>
      <c r="C1267" t="s">
        <v>396</v>
      </c>
      <c r="D1267" t="s">
        <v>384</v>
      </c>
      <c r="E1267">
        <v>3.6900369003690036E-3</v>
      </c>
      <c r="F1267">
        <v>1</v>
      </c>
      <c r="G1267">
        <v>271</v>
      </c>
    </row>
    <row r="1268" spans="1:7" x14ac:dyDescent="0.3">
      <c r="A1268">
        <v>103</v>
      </c>
      <c r="B1268" s="18">
        <v>45901</v>
      </c>
      <c r="C1268" t="s">
        <v>396</v>
      </c>
      <c r="D1268" t="s">
        <v>365</v>
      </c>
      <c r="E1268">
        <v>0</v>
      </c>
    </row>
    <row r="1269" spans="1:7" x14ac:dyDescent="0.3">
      <c r="A1269">
        <v>2</v>
      </c>
      <c r="B1269" s="18">
        <v>45901</v>
      </c>
      <c r="C1269" t="s">
        <v>396</v>
      </c>
      <c r="D1269" t="s">
        <v>375</v>
      </c>
      <c r="E1269">
        <v>1.0094444444444444</v>
      </c>
      <c r="F1269">
        <v>1817</v>
      </c>
      <c r="G1269">
        <v>1800</v>
      </c>
    </row>
    <row r="1270" spans="1:7" x14ac:dyDescent="0.3">
      <c r="A1270">
        <v>5</v>
      </c>
      <c r="B1270" s="18">
        <v>45901</v>
      </c>
      <c r="C1270" t="s">
        <v>396</v>
      </c>
      <c r="D1270" t="s">
        <v>366</v>
      </c>
      <c r="E1270">
        <v>17.545454545454547</v>
      </c>
      <c r="F1270">
        <v>386</v>
      </c>
      <c r="G1270">
        <v>22</v>
      </c>
    </row>
    <row r="1271" spans="1:7" x14ac:dyDescent="0.3">
      <c r="A1271">
        <v>3</v>
      </c>
      <c r="B1271" s="18">
        <v>45901</v>
      </c>
      <c r="C1271" t="s">
        <v>396</v>
      </c>
      <c r="D1271" t="s">
        <v>370</v>
      </c>
      <c r="E1271">
        <v>0.93670886075949367</v>
      </c>
      <c r="F1271">
        <v>1702</v>
      </c>
      <c r="G1271">
        <v>1817</v>
      </c>
    </row>
    <row r="1272" spans="1:7" x14ac:dyDescent="0.3">
      <c r="A1272">
        <v>20</v>
      </c>
      <c r="B1272" s="18">
        <v>45901</v>
      </c>
      <c r="C1272" t="s">
        <v>396</v>
      </c>
      <c r="D1272" t="s">
        <v>391</v>
      </c>
      <c r="E1272">
        <v>0</v>
      </c>
      <c r="F1272">
        <v>0</v>
      </c>
      <c r="G1272">
        <v>1</v>
      </c>
    </row>
    <row r="1273" spans="1:7" x14ac:dyDescent="0.3">
      <c r="A1273">
        <v>23</v>
      </c>
      <c r="B1273" s="18">
        <v>45901</v>
      </c>
      <c r="C1273" t="s">
        <v>396</v>
      </c>
      <c r="D1273" t="s">
        <v>383</v>
      </c>
      <c r="E1273">
        <v>2.1798365122615803E-2</v>
      </c>
      <c r="F1273">
        <v>40</v>
      </c>
      <c r="G1273">
        <v>1835</v>
      </c>
    </row>
    <row r="1274" spans="1:7" x14ac:dyDescent="0.3">
      <c r="A1274">
        <v>4</v>
      </c>
      <c r="B1274" s="18">
        <v>45901</v>
      </c>
      <c r="C1274" t="s">
        <v>396</v>
      </c>
      <c r="D1274" t="s">
        <v>378</v>
      </c>
      <c r="E1274">
        <v>0.71052631578947367</v>
      </c>
      <c r="F1274">
        <v>243</v>
      </c>
      <c r="G1274">
        <v>342</v>
      </c>
    </row>
    <row r="1275" spans="1:7" x14ac:dyDescent="0.3">
      <c r="A1275">
        <v>9</v>
      </c>
      <c r="B1275" s="18">
        <v>45901</v>
      </c>
      <c r="C1275" t="s">
        <v>396</v>
      </c>
      <c r="D1275" t="s">
        <v>372</v>
      </c>
      <c r="E1275">
        <v>0.87067669172932327</v>
      </c>
      <c r="F1275">
        <v>579</v>
      </c>
      <c r="G1275">
        <v>665</v>
      </c>
    </row>
    <row r="1276" spans="1:7" x14ac:dyDescent="0.3">
      <c r="A1276">
        <v>16</v>
      </c>
      <c r="B1276" s="18">
        <v>45901</v>
      </c>
      <c r="C1276" t="s">
        <v>396</v>
      </c>
      <c r="D1276" t="s">
        <v>380</v>
      </c>
      <c r="E1276">
        <v>0.92808219178082196</v>
      </c>
      <c r="F1276">
        <v>271</v>
      </c>
      <c r="G1276">
        <v>292</v>
      </c>
    </row>
    <row r="1277" spans="1:7" x14ac:dyDescent="0.3">
      <c r="A1277">
        <v>101</v>
      </c>
      <c r="B1277" s="18">
        <v>45901</v>
      </c>
      <c r="C1277" t="s">
        <v>396</v>
      </c>
      <c r="D1277" t="s">
        <v>368</v>
      </c>
      <c r="E1277">
        <v>1</v>
      </c>
    </row>
    <row r="1278" spans="1:7" x14ac:dyDescent="0.3">
      <c r="A1278">
        <v>18</v>
      </c>
      <c r="B1278" s="18">
        <v>45901</v>
      </c>
      <c r="C1278" t="s">
        <v>396</v>
      </c>
      <c r="D1278" t="s">
        <v>381</v>
      </c>
      <c r="E1278">
        <v>8.3333333333333329E-2</v>
      </c>
      <c r="F1278">
        <v>1</v>
      </c>
      <c r="G1278">
        <v>12</v>
      </c>
    </row>
    <row r="1279" spans="1:7" x14ac:dyDescent="0.3">
      <c r="A1279">
        <v>15</v>
      </c>
      <c r="B1279" s="18">
        <v>45901</v>
      </c>
      <c r="C1279" t="s">
        <v>396</v>
      </c>
      <c r="D1279" t="s">
        <v>379</v>
      </c>
      <c r="E1279">
        <v>0</v>
      </c>
      <c r="F1279">
        <v>0</v>
      </c>
      <c r="G1279">
        <v>6</v>
      </c>
    </row>
    <row r="1280" spans="1:7" x14ac:dyDescent="0.3">
      <c r="A1280">
        <v>14</v>
      </c>
      <c r="B1280" s="18">
        <v>45901</v>
      </c>
      <c r="C1280" t="s">
        <v>396</v>
      </c>
      <c r="D1280" t="s">
        <v>376</v>
      </c>
      <c r="E1280">
        <v>1.0186757215619695E-2</v>
      </c>
      <c r="F1280">
        <v>6</v>
      </c>
      <c r="G1280">
        <v>589</v>
      </c>
    </row>
    <row r="1281" spans="1:7" x14ac:dyDescent="0.3">
      <c r="A1281">
        <v>111</v>
      </c>
      <c r="B1281" s="18">
        <v>46204</v>
      </c>
      <c r="C1281" t="s">
        <v>396</v>
      </c>
      <c r="D1281" t="s">
        <v>358</v>
      </c>
      <c r="E1281">
        <v>264</v>
      </c>
    </row>
    <row r="1282" spans="1:7" x14ac:dyDescent="0.3">
      <c r="A1282">
        <v>36</v>
      </c>
      <c r="B1282" s="18">
        <v>46204</v>
      </c>
      <c r="C1282" t="s">
        <v>396</v>
      </c>
      <c r="D1282" t="s">
        <v>351</v>
      </c>
      <c r="E1282">
        <v>0.98745910577971652</v>
      </c>
      <c r="F1282">
        <v>1811</v>
      </c>
      <c r="G1282">
        <v>1834</v>
      </c>
    </row>
    <row r="1283" spans="1:7" x14ac:dyDescent="0.3">
      <c r="A1283">
        <v>35</v>
      </c>
      <c r="B1283" s="18">
        <v>46204</v>
      </c>
      <c r="C1283" t="s">
        <v>396</v>
      </c>
      <c r="D1283" t="s">
        <v>341</v>
      </c>
      <c r="E1283">
        <v>0.75937500000000002</v>
      </c>
      <c r="F1283">
        <v>243</v>
      </c>
      <c r="G1283">
        <v>320</v>
      </c>
    </row>
    <row r="1284" spans="1:7" x14ac:dyDescent="0.3">
      <c r="A1284">
        <v>29</v>
      </c>
      <c r="B1284" s="18">
        <v>46204</v>
      </c>
      <c r="C1284" t="s">
        <v>396</v>
      </c>
      <c r="D1284" t="s">
        <v>394</v>
      </c>
      <c r="E1284">
        <v>0.98571428571428577</v>
      </c>
      <c r="F1284">
        <v>69</v>
      </c>
      <c r="G1284">
        <v>70</v>
      </c>
    </row>
    <row r="1285" spans="1:7" x14ac:dyDescent="0.3">
      <c r="A1285">
        <v>37</v>
      </c>
      <c r="B1285" s="18">
        <v>46204</v>
      </c>
      <c r="C1285" t="s">
        <v>396</v>
      </c>
      <c r="D1285" t="s">
        <v>385</v>
      </c>
      <c r="E1285">
        <v>0.21249999999999999</v>
      </c>
      <c r="F1285">
        <v>17</v>
      </c>
      <c r="G1285">
        <v>80</v>
      </c>
    </row>
    <row r="1286" spans="1:7" x14ac:dyDescent="0.3">
      <c r="A1286">
        <v>110</v>
      </c>
      <c r="B1286" s="18">
        <v>46204</v>
      </c>
      <c r="C1286" t="s">
        <v>396</v>
      </c>
      <c r="D1286" t="s">
        <v>352</v>
      </c>
      <c r="E1286">
        <v>137</v>
      </c>
    </row>
    <row r="1287" spans="1:7" x14ac:dyDescent="0.3">
      <c r="A1287">
        <v>26</v>
      </c>
      <c r="B1287" s="18">
        <v>46204</v>
      </c>
      <c r="C1287" t="s">
        <v>396</v>
      </c>
      <c r="D1287" t="s">
        <v>144</v>
      </c>
      <c r="E1287">
        <v>0.86865671641791042</v>
      </c>
      <c r="F1287">
        <v>582</v>
      </c>
      <c r="G1287">
        <v>670</v>
      </c>
    </row>
    <row r="1288" spans="1:7" x14ac:dyDescent="0.3">
      <c r="A1288">
        <v>30</v>
      </c>
      <c r="B1288" s="18">
        <v>46204</v>
      </c>
      <c r="C1288" t="s">
        <v>396</v>
      </c>
      <c r="D1288" t="s">
        <v>390</v>
      </c>
      <c r="E1288">
        <v>0.99641577060931896</v>
      </c>
      <c r="F1288">
        <v>278</v>
      </c>
      <c r="G1288">
        <v>279</v>
      </c>
    </row>
    <row r="1289" spans="1:7" x14ac:dyDescent="0.3">
      <c r="A1289">
        <v>39</v>
      </c>
      <c r="B1289" s="18">
        <v>46204</v>
      </c>
      <c r="C1289" t="s">
        <v>396</v>
      </c>
      <c r="D1289" t="s">
        <v>386</v>
      </c>
      <c r="E1289">
        <v>0.49727371864776443</v>
      </c>
      <c r="F1289">
        <v>912</v>
      </c>
      <c r="G1289">
        <v>1834</v>
      </c>
    </row>
    <row r="1290" spans="1:7" x14ac:dyDescent="0.3">
      <c r="A1290">
        <v>31</v>
      </c>
      <c r="B1290" s="18">
        <v>46204</v>
      </c>
      <c r="C1290" t="s">
        <v>396</v>
      </c>
      <c r="D1290" t="s">
        <v>361</v>
      </c>
      <c r="E1290">
        <v>1</v>
      </c>
      <c r="F1290">
        <v>240</v>
      </c>
      <c r="G1290">
        <v>240</v>
      </c>
    </row>
    <row r="1291" spans="1:7" x14ac:dyDescent="0.3">
      <c r="A1291">
        <v>28</v>
      </c>
      <c r="B1291" s="18">
        <v>46204</v>
      </c>
      <c r="C1291" t="s">
        <v>396</v>
      </c>
      <c r="D1291" t="s">
        <v>393</v>
      </c>
      <c r="E1291">
        <v>0.97896845267901855</v>
      </c>
      <c r="F1291">
        <v>1955</v>
      </c>
      <c r="G1291">
        <v>1997</v>
      </c>
    </row>
    <row r="1292" spans="1:7" x14ac:dyDescent="0.3">
      <c r="A1292">
        <v>38</v>
      </c>
      <c r="B1292" s="18">
        <v>46204</v>
      </c>
      <c r="C1292" t="s">
        <v>396</v>
      </c>
      <c r="D1292" t="s">
        <v>356</v>
      </c>
      <c r="E1292">
        <v>0.17611777535441658</v>
      </c>
      <c r="F1292">
        <v>323</v>
      </c>
      <c r="G1292">
        <v>1834</v>
      </c>
    </row>
    <row r="1293" spans="1:7" x14ac:dyDescent="0.3">
      <c r="A1293">
        <v>109</v>
      </c>
      <c r="B1293" s="18">
        <v>46204</v>
      </c>
      <c r="C1293" t="s">
        <v>396</v>
      </c>
      <c r="D1293" t="s">
        <v>395</v>
      </c>
      <c r="E1293">
        <v>32</v>
      </c>
    </row>
    <row r="1294" spans="1:7" x14ac:dyDescent="0.3">
      <c r="A1294">
        <v>27</v>
      </c>
      <c r="B1294" s="18">
        <v>46204</v>
      </c>
      <c r="C1294" t="s">
        <v>396</v>
      </c>
      <c r="D1294" t="s">
        <v>145</v>
      </c>
      <c r="E1294">
        <v>0.90506329113924056</v>
      </c>
      <c r="F1294">
        <v>143</v>
      </c>
      <c r="G1294">
        <v>158</v>
      </c>
    </row>
    <row r="1295" spans="1:7" x14ac:dyDescent="0.3">
      <c r="A1295">
        <v>24</v>
      </c>
      <c r="B1295" s="18">
        <v>46204</v>
      </c>
      <c r="C1295" t="s">
        <v>396</v>
      </c>
      <c r="D1295" t="s">
        <v>382</v>
      </c>
      <c r="E1295">
        <v>0.98529411764705888</v>
      </c>
      <c r="F1295">
        <v>67</v>
      </c>
      <c r="G1295">
        <v>68</v>
      </c>
    </row>
    <row r="1296" spans="1:7" x14ac:dyDescent="0.3">
      <c r="A1296">
        <v>32</v>
      </c>
      <c r="B1296" s="18">
        <v>46204</v>
      </c>
      <c r="C1296" t="s">
        <v>396</v>
      </c>
      <c r="D1296" t="s">
        <v>362</v>
      </c>
      <c r="E1296">
        <v>0.9683377308707124</v>
      </c>
      <c r="F1296">
        <v>367</v>
      </c>
      <c r="G1296">
        <v>379</v>
      </c>
    </row>
    <row r="1297" spans="1:7" x14ac:dyDescent="0.3">
      <c r="A1297">
        <v>34</v>
      </c>
      <c r="B1297" s="18">
        <v>46204</v>
      </c>
      <c r="C1297" t="s">
        <v>396</v>
      </c>
      <c r="D1297" t="s">
        <v>353</v>
      </c>
      <c r="E1297">
        <v>0.9828269484808454</v>
      </c>
      <c r="F1297">
        <v>1488</v>
      </c>
      <c r="G1297">
        <v>1514</v>
      </c>
    </row>
    <row r="1298" spans="1:7" x14ac:dyDescent="0.3">
      <c r="A1298">
        <v>112</v>
      </c>
      <c r="B1298" s="18">
        <v>46204</v>
      </c>
      <c r="C1298" t="s">
        <v>396</v>
      </c>
      <c r="D1298" t="s">
        <v>340</v>
      </c>
      <c r="E1298">
        <v>361</v>
      </c>
    </row>
    <row r="1299" spans="1:7" x14ac:dyDescent="0.3">
      <c r="A1299">
        <v>33</v>
      </c>
      <c r="B1299" s="18">
        <v>46204</v>
      </c>
      <c r="C1299" t="s">
        <v>396</v>
      </c>
      <c r="D1299" t="s">
        <v>363</v>
      </c>
      <c r="E1299">
        <v>0.98657024793388426</v>
      </c>
      <c r="F1299">
        <v>955</v>
      </c>
      <c r="G1299">
        <v>968</v>
      </c>
    </row>
    <row r="1300" spans="1:7" x14ac:dyDescent="0.3">
      <c r="A1300">
        <v>28</v>
      </c>
      <c r="B1300" s="18">
        <v>46023</v>
      </c>
      <c r="C1300" t="s">
        <v>396</v>
      </c>
      <c r="D1300" t="s">
        <v>393</v>
      </c>
      <c r="E1300">
        <v>0.97884130982367756</v>
      </c>
      <c r="F1300">
        <v>1943</v>
      </c>
      <c r="G1300">
        <v>1985</v>
      </c>
    </row>
    <row r="1301" spans="1:7" x14ac:dyDescent="0.3">
      <c r="A1301">
        <v>10</v>
      </c>
      <c r="B1301" s="18">
        <v>46023</v>
      </c>
      <c r="C1301" t="s">
        <v>396</v>
      </c>
      <c r="D1301" t="s">
        <v>377</v>
      </c>
      <c r="E1301">
        <v>0.6633663366336634</v>
      </c>
      <c r="F1301">
        <v>67</v>
      </c>
      <c r="G1301">
        <v>101</v>
      </c>
    </row>
    <row r="1302" spans="1:7" x14ac:dyDescent="0.3">
      <c r="A1302">
        <v>31</v>
      </c>
      <c r="B1302" s="18">
        <v>46023</v>
      </c>
      <c r="C1302" t="s">
        <v>396</v>
      </c>
      <c r="D1302" t="s">
        <v>361</v>
      </c>
      <c r="E1302">
        <v>0.98360655737704916</v>
      </c>
      <c r="F1302">
        <v>240</v>
      </c>
      <c r="G1302">
        <v>244</v>
      </c>
    </row>
    <row r="1303" spans="1:7" x14ac:dyDescent="0.3">
      <c r="A1303">
        <v>33</v>
      </c>
      <c r="B1303" s="18">
        <v>46023</v>
      </c>
      <c r="C1303" t="s">
        <v>396</v>
      </c>
      <c r="D1303" t="s">
        <v>363</v>
      </c>
      <c r="E1303">
        <v>0.97316821465428271</v>
      </c>
      <c r="F1303">
        <v>943</v>
      </c>
      <c r="G1303">
        <v>969</v>
      </c>
    </row>
    <row r="1304" spans="1:7" x14ac:dyDescent="0.3">
      <c r="A1304">
        <v>16</v>
      </c>
      <c r="B1304" s="18">
        <v>46023</v>
      </c>
      <c r="C1304" t="s">
        <v>396</v>
      </c>
      <c r="D1304" t="s">
        <v>380</v>
      </c>
      <c r="E1304">
        <v>0.86577181208053688</v>
      </c>
      <c r="F1304">
        <v>258</v>
      </c>
      <c r="G1304">
        <v>298</v>
      </c>
    </row>
    <row r="1305" spans="1:7" x14ac:dyDescent="0.3">
      <c r="A1305">
        <v>30</v>
      </c>
      <c r="B1305" s="18">
        <v>46023</v>
      </c>
      <c r="C1305" t="s">
        <v>396</v>
      </c>
      <c r="D1305" t="s">
        <v>390</v>
      </c>
      <c r="E1305">
        <v>0.97586206896551719</v>
      </c>
      <c r="F1305">
        <v>283</v>
      </c>
      <c r="G1305">
        <v>290</v>
      </c>
    </row>
    <row r="1306" spans="1:7" x14ac:dyDescent="0.3">
      <c r="A1306">
        <v>12</v>
      </c>
      <c r="B1306" s="18">
        <v>46023</v>
      </c>
      <c r="C1306" t="s">
        <v>396</v>
      </c>
      <c r="D1306" t="s">
        <v>367</v>
      </c>
      <c r="E1306">
        <v>0.83453237410071945</v>
      </c>
      <c r="F1306">
        <v>232</v>
      </c>
      <c r="G1306">
        <v>278</v>
      </c>
    </row>
    <row r="1307" spans="1:7" x14ac:dyDescent="0.3">
      <c r="A1307">
        <v>18</v>
      </c>
      <c r="B1307" s="18">
        <v>46023</v>
      </c>
      <c r="C1307" t="s">
        <v>396</v>
      </c>
      <c r="D1307" t="s">
        <v>381</v>
      </c>
      <c r="E1307">
        <v>0</v>
      </c>
      <c r="F1307">
        <v>0</v>
      </c>
      <c r="G1307">
        <v>7</v>
      </c>
    </row>
    <row r="1308" spans="1:7" x14ac:dyDescent="0.3">
      <c r="A1308">
        <v>15</v>
      </c>
      <c r="B1308" s="18">
        <v>46023</v>
      </c>
      <c r="C1308" t="s">
        <v>396</v>
      </c>
      <c r="D1308" t="s">
        <v>379</v>
      </c>
      <c r="E1308">
        <v>0</v>
      </c>
      <c r="F1308">
        <v>0</v>
      </c>
      <c r="G1308">
        <v>12</v>
      </c>
    </row>
    <row r="1309" spans="1:7" x14ac:dyDescent="0.3">
      <c r="A1309">
        <v>29</v>
      </c>
      <c r="B1309" s="18">
        <v>46023</v>
      </c>
      <c r="C1309" t="s">
        <v>396</v>
      </c>
      <c r="D1309" t="s">
        <v>394</v>
      </c>
      <c r="E1309">
        <v>1</v>
      </c>
      <c r="F1309">
        <v>70</v>
      </c>
      <c r="G1309">
        <v>70</v>
      </c>
    </row>
    <row r="1310" spans="1:7" x14ac:dyDescent="0.3">
      <c r="A1310">
        <v>23</v>
      </c>
      <c r="B1310" s="18">
        <v>46023</v>
      </c>
      <c r="C1310" t="s">
        <v>396</v>
      </c>
      <c r="D1310" t="s">
        <v>383</v>
      </c>
      <c r="E1310">
        <v>2.6143790849673203E-2</v>
      </c>
      <c r="F1310">
        <v>48</v>
      </c>
      <c r="G1310">
        <v>1836</v>
      </c>
    </row>
    <row r="1311" spans="1:7" x14ac:dyDescent="0.3">
      <c r="A1311">
        <v>26</v>
      </c>
      <c r="B1311" s="18">
        <v>46023</v>
      </c>
      <c r="C1311" t="s">
        <v>396</v>
      </c>
      <c r="D1311" t="s">
        <v>144</v>
      </c>
      <c r="E1311">
        <v>0.842185128983308</v>
      </c>
      <c r="F1311">
        <v>555</v>
      </c>
      <c r="G1311">
        <v>659</v>
      </c>
    </row>
    <row r="1312" spans="1:7" x14ac:dyDescent="0.3">
      <c r="A1312">
        <v>20</v>
      </c>
      <c r="B1312" s="18">
        <v>46023</v>
      </c>
      <c r="C1312" t="s">
        <v>396</v>
      </c>
      <c r="D1312" t="s">
        <v>391</v>
      </c>
      <c r="E1312">
        <v>0</v>
      </c>
      <c r="F1312">
        <v>0</v>
      </c>
      <c r="G1312">
        <v>11</v>
      </c>
    </row>
    <row r="1313" spans="1:7" x14ac:dyDescent="0.3">
      <c r="A1313">
        <v>24</v>
      </c>
      <c r="B1313" s="18">
        <v>46023</v>
      </c>
      <c r="C1313" t="s">
        <v>396</v>
      </c>
      <c r="D1313" t="s">
        <v>382</v>
      </c>
      <c r="E1313">
        <v>0.8125</v>
      </c>
      <c r="F1313">
        <v>39</v>
      </c>
      <c r="G1313">
        <v>48</v>
      </c>
    </row>
    <row r="1314" spans="1:7" x14ac:dyDescent="0.3">
      <c r="A1314">
        <v>14</v>
      </c>
      <c r="B1314" s="18">
        <v>46023</v>
      </c>
      <c r="C1314" t="s">
        <v>396</v>
      </c>
      <c r="D1314" t="s">
        <v>376</v>
      </c>
      <c r="E1314">
        <v>2.0134228187919462E-2</v>
      </c>
      <c r="F1314">
        <v>12</v>
      </c>
      <c r="G1314">
        <v>596</v>
      </c>
    </row>
    <row r="1315" spans="1:7" x14ac:dyDescent="0.3">
      <c r="A1315">
        <v>27</v>
      </c>
      <c r="B1315" s="18">
        <v>46023</v>
      </c>
      <c r="C1315" t="s">
        <v>396</v>
      </c>
      <c r="D1315" t="s">
        <v>145</v>
      </c>
      <c r="E1315">
        <v>0.89795918367346939</v>
      </c>
      <c r="F1315">
        <v>132</v>
      </c>
      <c r="G1315">
        <v>147</v>
      </c>
    </row>
    <row r="1316" spans="1:7" x14ac:dyDescent="0.3">
      <c r="A1316">
        <v>17</v>
      </c>
      <c r="B1316" s="18">
        <v>46023</v>
      </c>
      <c r="C1316" t="s">
        <v>396</v>
      </c>
      <c r="D1316" t="s">
        <v>384</v>
      </c>
      <c r="E1316">
        <v>3.875968992248062E-3</v>
      </c>
      <c r="F1316">
        <v>1</v>
      </c>
      <c r="G1316">
        <v>258</v>
      </c>
    </row>
    <row r="1317" spans="1:7" x14ac:dyDescent="0.3">
      <c r="A1317">
        <v>11</v>
      </c>
      <c r="B1317" s="18">
        <v>46023</v>
      </c>
      <c r="C1317" t="s">
        <v>396</v>
      </c>
      <c r="D1317" t="s">
        <v>371</v>
      </c>
      <c r="E1317">
        <v>0.87209302325581395</v>
      </c>
      <c r="F1317">
        <v>675</v>
      </c>
      <c r="G1317">
        <v>774</v>
      </c>
    </row>
    <row r="1318" spans="1:7" x14ac:dyDescent="0.3">
      <c r="A1318">
        <v>13</v>
      </c>
      <c r="B1318" s="18">
        <v>46023</v>
      </c>
      <c r="C1318" t="s">
        <v>396</v>
      </c>
      <c r="D1318" t="s">
        <v>374</v>
      </c>
      <c r="E1318">
        <v>4.3103448275862068E-3</v>
      </c>
      <c r="F1318">
        <v>1</v>
      </c>
      <c r="G1318">
        <v>232</v>
      </c>
    </row>
    <row r="1319" spans="1:7" x14ac:dyDescent="0.3">
      <c r="A1319">
        <v>32</v>
      </c>
      <c r="B1319" s="18">
        <v>46023</v>
      </c>
      <c r="C1319" t="s">
        <v>396</v>
      </c>
      <c r="D1319" t="s">
        <v>362</v>
      </c>
      <c r="E1319">
        <v>0.95616438356164379</v>
      </c>
      <c r="F1319">
        <v>349</v>
      </c>
      <c r="G1319">
        <v>365</v>
      </c>
    </row>
    <row r="1320" spans="1:7" x14ac:dyDescent="0.3">
      <c r="A1320">
        <v>7</v>
      </c>
      <c r="B1320" s="18">
        <v>46113</v>
      </c>
      <c r="C1320" t="s">
        <v>396</v>
      </c>
      <c r="D1320" t="s">
        <v>397</v>
      </c>
      <c r="E1320">
        <v>0.66666666666666663</v>
      </c>
      <c r="F1320">
        <v>6</v>
      </c>
      <c r="G1320">
        <v>9</v>
      </c>
    </row>
    <row r="1321" spans="1:7" x14ac:dyDescent="0.3">
      <c r="A1321">
        <v>14</v>
      </c>
      <c r="B1321" s="18">
        <v>46113</v>
      </c>
      <c r="C1321" t="s">
        <v>396</v>
      </c>
      <c r="D1321" t="s">
        <v>376</v>
      </c>
      <c r="E1321">
        <v>0.03</v>
      </c>
      <c r="F1321">
        <v>18</v>
      </c>
      <c r="G1321">
        <v>600</v>
      </c>
    </row>
    <row r="1322" spans="1:7" x14ac:dyDescent="0.3">
      <c r="A1322">
        <v>15</v>
      </c>
      <c r="B1322" s="18">
        <v>46113</v>
      </c>
      <c r="C1322" t="s">
        <v>396</v>
      </c>
      <c r="D1322" t="s">
        <v>379</v>
      </c>
      <c r="E1322">
        <v>0</v>
      </c>
      <c r="F1322">
        <v>0</v>
      </c>
      <c r="G1322">
        <v>18</v>
      </c>
    </row>
    <row r="1323" spans="1:7" x14ac:dyDescent="0.3">
      <c r="A1323">
        <v>103</v>
      </c>
      <c r="B1323" s="18">
        <v>46113</v>
      </c>
      <c r="C1323" t="s">
        <v>396</v>
      </c>
      <c r="D1323" t="s">
        <v>365</v>
      </c>
      <c r="E1323">
        <v>0</v>
      </c>
    </row>
    <row r="1324" spans="1:7" x14ac:dyDescent="0.3">
      <c r="A1324">
        <v>2</v>
      </c>
      <c r="B1324" s="18">
        <v>46113</v>
      </c>
      <c r="C1324" t="s">
        <v>396</v>
      </c>
      <c r="D1324" t="s">
        <v>375</v>
      </c>
      <c r="E1324">
        <v>1.0138888888888888</v>
      </c>
      <c r="F1324">
        <v>1825</v>
      </c>
      <c r="G1324">
        <v>1800</v>
      </c>
    </row>
    <row r="1325" spans="1:7" x14ac:dyDescent="0.3">
      <c r="A1325">
        <v>12</v>
      </c>
      <c r="B1325" s="18">
        <v>46113</v>
      </c>
      <c r="C1325" t="s">
        <v>396</v>
      </c>
      <c r="D1325" t="s">
        <v>367</v>
      </c>
      <c r="E1325">
        <v>0.8392857142857143</v>
      </c>
      <c r="F1325">
        <v>235</v>
      </c>
      <c r="G1325">
        <v>280</v>
      </c>
    </row>
    <row r="1326" spans="1:7" x14ac:dyDescent="0.3">
      <c r="A1326">
        <v>16</v>
      </c>
      <c r="B1326" s="18">
        <v>46113</v>
      </c>
      <c r="C1326" t="s">
        <v>396</v>
      </c>
      <c r="D1326" t="s">
        <v>380</v>
      </c>
      <c r="E1326">
        <v>0.86378737541528239</v>
      </c>
      <c r="F1326">
        <v>260</v>
      </c>
      <c r="G1326">
        <v>301</v>
      </c>
    </row>
    <row r="1327" spans="1:7" x14ac:dyDescent="0.3">
      <c r="A1327">
        <v>5</v>
      </c>
      <c r="B1327" s="18">
        <v>46113</v>
      </c>
      <c r="C1327" t="s">
        <v>396</v>
      </c>
      <c r="D1327" t="s">
        <v>366</v>
      </c>
      <c r="E1327">
        <v>18.19047619047619</v>
      </c>
      <c r="F1327">
        <v>382</v>
      </c>
      <c r="G1327">
        <v>21</v>
      </c>
    </row>
    <row r="1328" spans="1:7" x14ac:dyDescent="0.3">
      <c r="A1328">
        <v>3</v>
      </c>
      <c r="B1328" s="18">
        <v>46113</v>
      </c>
      <c r="C1328" t="s">
        <v>396</v>
      </c>
      <c r="D1328" t="s">
        <v>370</v>
      </c>
      <c r="E1328">
        <v>1.1194520547945206</v>
      </c>
      <c r="F1328">
        <v>2043</v>
      </c>
      <c r="G1328">
        <v>1825</v>
      </c>
    </row>
    <row r="1329" spans="1:7" x14ac:dyDescent="0.3">
      <c r="A1329">
        <v>13</v>
      </c>
      <c r="B1329" s="18">
        <v>46113</v>
      </c>
      <c r="C1329" t="s">
        <v>396</v>
      </c>
      <c r="D1329" t="s">
        <v>374</v>
      </c>
      <c r="E1329">
        <v>8.5106382978723406E-3</v>
      </c>
      <c r="F1329">
        <v>2</v>
      </c>
      <c r="G1329">
        <v>235</v>
      </c>
    </row>
    <row r="1330" spans="1:7" x14ac:dyDescent="0.3">
      <c r="A1330">
        <v>11</v>
      </c>
      <c r="B1330" s="18">
        <v>46113</v>
      </c>
      <c r="C1330" t="s">
        <v>396</v>
      </c>
      <c r="D1330" t="s">
        <v>371</v>
      </c>
      <c r="E1330">
        <v>0.86855670103092786</v>
      </c>
      <c r="F1330">
        <v>674</v>
      </c>
      <c r="G1330">
        <v>776</v>
      </c>
    </row>
    <row r="1331" spans="1:7" x14ac:dyDescent="0.3">
      <c r="A1331">
        <v>6</v>
      </c>
      <c r="B1331" s="18">
        <v>46113</v>
      </c>
      <c r="C1331" t="s">
        <v>396</v>
      </c>
      <c r="D1331" t="s">
        <v>398</v>
      </c>
      <c r="E1331">
        <v>1</v>
      </c>
      <c r="F1331">
        <v>5</v>
      </c>
      <c r="G1331">
        <v>5</v>
      </c>
    </row>
    <row r="1332" spans="1:7" x14ac:dyDescent="0.3">
      <c r="A1332">
        <v>20</v>
      </c>
      <c r="B1332" s="18">
        <v>46113</v>
      </c>
      <c r="C1332" t="s">
        <v>396</v>
      </c>
      <c r="D1332" t="s">
        <v>391</v>
      </c>
      <c r="E1332">
        <v>0.16666666666666666</v>
      </c>
      <c r="F1332">
        <v>1</v>
      </c>
      <c r="G1332">
        <v>6</v>
      </c>
    </row>
    <row r="1333" spans="1:7" x14ac:dyDescent="0.3">
      <c r="A1333">
        <v>9</v>
      </c>
      <c r="B1333" s="18">
        <v>46113</v>
      </c>
      <c r="C1333" t="s">
        <v>396</v>
      </c>
      <c r="D1333" t="s">
        <v>372</v>
      </c>
      <c r="E1333">
        <v>0.92653673163418293</v>
      </c>
      <c r="F1333">
        <v>618</v>
      </c>
      <c r="G1333">
        <v>667</v>
      </c>
    </row>
    <row r="1334" spans="1:7" x14ac:dyDescent="0.3">
      <c r="A1334">
        <v>10</v>
      </c>
      <c r="B1334" s="18">
        <v>46113</v>
      </c>
      <c r="C1334" t="s">
        <v>396</v>
      </c>
      <c r="D1334" t="s">
        <v>377</v>
      </c>
      <c r="E1334">
        <v>0.61951219512195121</v>
      </c>
      <c r="F1334">
        <v>127</v>
      </c>
      <c r="G1334">
        <v>205</v>
      </c>
    </row>
    <row r="1335" spans="1:7" x14ac:dyDescent="0.3">
      <c r="A1335">
        <v>8</v>
      </c>
      <c r="B1335" s="18">
        <v>46113</v>
      </c>
      <c r="C1335" t="s">
        <v>396</v>
      </c>
      <c r="D1335" t="s">
        <v>369</v>
      </c>
      <c r="E1335">
        <v>0.38095238095238093</v>
      </c>
      <c r="F1335">
        <v>32</v>
      </c>
      <c r="G1335">
        <v>84</v>
      </c>
    </row>
    <row r="1336" spans="1:7" x14ac:dyDescent="0.3">
      <c r="A1336">
        <v>4</v>
      </c>
      <c r="B1336" s="18">
        <v>46113</v>
      </c>
      <c r="C1336" t="s">
        <v>396</v>
      </c>
      <c r="D1336" t="s">
        <v>378</v>
      </c>
      <c r="E1336">
        <v>0.80757097791798105</v>
      </c>
      <c r="F1336">
        <v>256</v>
      </c>
      <c r="G1336">
        <v>317</v>
      </c>
    </row>
    <row r="1337" spans="1:7" x14ac:dyDescent="0.3">
      <c r="A1337">
        <v>17</v>
      </c>
      <c r="B1337" s="18">
        <v>46113</v>
      </c>
      <c r="C1337" t="s">
        <v>396</v>
      </c>
      <c r="D1337" t="s">
        <v>384</v>
      </c>
      <c r="E1337">
        <v>7.6923076923076927E-3</v>
      </c>
      <c r="F1337">
        <v>2</v>
      </c>
      <c r="G1337">
        <v>260</v>
      </c>
    </row>
    <row r="1338" spans="1:7" x14ac:dyDescent="0.3">
      <c r="A1338">
        <v>18</v>
      </c>
      <c r="B1338" s="18">
        <v>46113</v>
      </c>
      <c r="C1338" t="s">
        <v>396</v>
      </c>
      <c r="D1338" t="s">
        <v>381</v>
      </c>
      <c r="E1338">
        <v>7.1428571428571425E-2</v>
      </c>
      <c r="F1338">
        <v>1</v>
      </c>
      <c r="G1338">
        <v>14</v>
      </c>
    </row>
    <row r="1339" spans="1:7" x14ac:dyDescent="0.3">
      <c r="A1339">
        <v>102</v>
      </c>
      <c r="B1339" s="18">
        <v>46113</v>
      </c>
      <c r="C1339" t="s">
        <v>396</v>
      </c>
      <c r="D1339" t="s">
        <v>364</v>
      </c>
      <c r="E1339">
        <v>0</v>
      </c>
    </row>
    <row r="1340" spans="1:7" x14ac:dyDescent="0.3">
      <c r="A1340">
        <v>35</v>
      </c>
      <c r="B1340" s="18">
        <v>45962</v>
      </c>
      <c r="C1340" t="s">
        <v>396</v>
      </c>
      <c r="D1340" t="s">
        <v>341</v>
      </c>
      <c r="E1340">
        <v>0.76646706586826352</v>
      </c>
      <c r="F1340">
        <v>256</v>
      </c>
      <c r="G1340">
        <v>334</v>
      </c>
    </row>
    <row r="1341" spans="1:7" x14ac:dyDescent="0.3">
      <c r="A1341">
        <v>109</v>
      </c>
      <c r="B1341" s="18">
        <v>45962</v>
      </c>
      <c r="C1341" t="s">
        <v>396</v>
      </c>
      <c r="D1341" t="s">
        <v>395</v>
      </c>
      <c r="E1341">
        <v>32</v>
      </c>
    </row>
    <row r="1342" spans="1:7" x14ac:dyDescent="0.3">
      <c r="A1342">
        <v>18</v>
      </c>
      <c r="B1342" s="18">
        <v>45962</v>
      </c>
      <c r="C1342" t="s">
        <v>396</v>
      </c>
      <c r="D1342" t="s">
        <v>381</v>
      </c>
      <c r="E1342">
        <v>0</v>
      </c>
      <c r="F1342">
        <v>0</v>
      </c>
      <c r="G1342">
        <v>11</v>
      </c>
    </row>
    <row r="1343" spans="1:7" x14ac:dyDescent="0.3">
      <c r="A1343">
        <v>33</v>
      </c>
      <c r="B1343" s="18">
        <v>45962</v>
      </c>
      <c r="C1343" t="s">
        <v>396</v>
      </c>
      <c r="D1343" t="s">
        <v>363</v>
      </c>
      <c r="E1343">
        <v>0.97940267765190525</v>
      </c>
      <c r="F1343">
        <v>951</v>
      </c>
      <c r="G1343">
        <v>971</v>
      </c>
    </row>
    <row r="1344" spans="1:7" x14ac:dyDescent="0.3">
      <c r="A1344">
        <v>26</v>
      </c>
      <c r="B1344" s="18">
        <v>45962</v>
      </c>
      <c r="C1344" t="s">
        <v>396</v>
      </c>
      <c r="D1344" t="s">
        <v>144</v>
      </c>
      <c r="E1344">
        <v>0.82805429864253388</v>
      </c>
      <c r="F1344">
        <v>549</v>
      </c>
      <c r="G1344">
        <v>663</v>
      </c>
    </row>
    <row r="1345" spans="1:7" x14ac:dyDescent="0.3">
      <c r="A1345">
        <v>24</v>
      </c>
      <c r="B1345" s="18">
        <v>45962</v>
      </c>
      <c r="C1345" t="s">
        <v>396</v>
      </c>
      <c r="D1345" t="s">
        <v>382</v>
      </c>
      <c r="E1345">
        <v>0.91304347826086951</v>
      </c>
      <c r="F1345">
        <v>42</v>
      </c>
      <c r="G1345">
        <v>46</v>
      </c>
    </row>
    <row r="1346" spans="1:7" x14ac:dyDescent="0.3">
      <c r="A1346">
        <v>30</v>
      </c>
      <c r="B1346" s="18">
        <v>45962</v>
      </c>
      <c r="C1346" t="s">
        <v>396</v>
      </c>
      <c r="D1346" t="s">
        <v>390</v>
      </c>
      <c r="E1346">
        <v>0.96621621621621623</v>
      </c>
      <c r="F1346">
        <v>286</v>
      </c>
      <c r="G1346">
        <v>296</v>
      </c>
    </row>
    <row r="1347" spans="1:7" x14ac:dyDescent="0.3">
      <c r="A1347">
        <v>17</v>
      </c>
      <c r="B1347" s="18">
        <v>45962</v>
      </c>
      <c r="C1347" t="s">
        <v>396</v>
      </c>
      <c r="D1347" t="s">
        <v>384</v>
      </c>
      <c r="E1347">
        <v>3.6900369003690036E-3</v>
      </c>
      <c r="F1347">
        <v>1</v>
      </c>
      <c r="G1347">
        <v>271</v>
      </c>
    </row>
    <row r="1348" spans="1:7" x14ac:dyDescent="0.3">
      <c r="A1348">
        <v>27</v>
      </c>
      <c r="B1348" s="18">
        <v>45962</v>
      </c>
      <c r="C1348" t="s">
        <v>396</v>
      </c>
      <c r="D1348" t="s">
        <v>145</v>
      </c>
      <c r="E1348">
        <v>0.87074829931972786</v>
      </c>
      <c r="F1348">
        <v>128</v>
      </c>
      <c r="G1348">
        <v>147</v>
      </c>
    </row>
    <row r="1349" spans="1:7" x14ac:dyDescent="0.3">
      <c r="A1349">
        <v>31</v>
      </c>
      <c r="B1349" s="18">
        <v>45962</v>
      </c>
      <c r="C1349" t="s">
        <v>396</v>
      </c>
      <c r="D1349" t="s">
        <v>361</v>
      </c>
      <c r="E1349">
        <v>0.98380566801619429</v>
      </c>
      <c r="F1349">
        <v>243</v>
      </c>
      <c r="G1349">
        <v>247</v>
      </c>
    </row>
    <row r="1350" spans="1:7" x14ac:dyDescent="0.3">
      <c r="A1350">
        <v>110</v>
      </c>
      <c r="B1350" s="18">
        <v>45962</v>
      </c>
      <c r="C1350" t="s">
        <v>396</v>
      </c>
      <c r="D1350" t="s">
        <v>352</v>
      </c>
      <c r="E1350">
        <v>144</v>
      </c>
    </row>
    <row r="1351" spans="1:7" x14ac:dyDescent="0.3">
      <c r="A1351">
        <v>111</v>
      </c>
      <c r="B1351" s="18">
        <v>45962</v>
      </c>
      <c r="C1351" t="s">
        <v>396</v>
      </c>
      <c r="D1351" t="s">
        <v>358</v>
      </c>
      <c r="E1351">
        <v>266</v>
      </c>
    </row>
    <row r="1352" spans="1:7" x14ac:dyDescent="0.3">
      <c r="A1352">
        <v>32</v>
      </c>
      <c r="B1352" s="18">
        <v>45962</v>
      </c>
      <c r="C1352" t="s">
        <v>396</v>
      </c>
      <c r="D1352" t="s">
        <v>362</v>
      </c>
      <c r="E1352">
        <v>0.97206703910614523</v>
      </c>
      <c r="F1352">
        <v>348</v>
      </c>
      <c r="G1352">
        <v>358</v>
      </c>
    </row>
    <row r="1353" spans="1:7" x14ac:dyDescent="0.3">
      <c r="A1353">
        <v>34</v>
      </c>
      <c r="B1353" s="18">
        <v>45962</v>
      </c>
      <c r="C1353" t="s">
        <v>396</v>
      </c>
      <c r="D1353" t="s">
        <v>353</v>
      </c>
      <c r="E1353">
        <v>0.97580645161290325</v>
      </c>
      <c r="F1353">
        <v>1452</v>
      </c>
      <c r="G1353">
        <v>1488</v>
      </c>
    </row>
    <row r="1354" spans="1:7" x14ac:dyDescent="0.3">
      <c r="A1354">
        <v>16</v>
      </c>
      <c r="B1354" s="18">
        <v>45962</v>
      </c>
      <c r="C1354" t="s">
        <v>396</v>
      </c>
      <c r="D1354" t="s">
        <v>380</v>
      </c>
      <c r="E1354">
        <v>0.90333333333333332</v>
      </c>
      <c r="F1354">
        <v>271</v>
      </c>
      <c r="G1354">
        <v>300</v>
      </c>
    </row>
    <row r="1355" spans="1:7" x14ac:dyDescent="0.3">
      <c r="A1355">
        <v>29</v>
      </c>
      <c r="B1355" s="18">
        <v>45962</v>
      </c>
      <c r="C1355" t="s">
        <v>396</v>
      </c>
      <c r="D1355" t="s">
        <v>394</v>
      </c>
      <c r="E1355">
        <v>1</v>
      </c>
      <c r="F1355">
        <v>70</v>
      </c>
      <c r="G1355">
        <v>70</v>
      </c>
    </row>
    <row r="1356" spans="1:7" x14ac:dyDescent="0.3">
      <c r="A1356">
        <v>36</v>
      </c>
      <c r="B1356" s="18">
        <v>45962</v>
      </c>
      <c r="C1356" t="s">
        <v>396</v>
      </c>
      <c r="D1356" t="s">
        <v>351</v>
      </c>
      <c r="E1356">
        <v>0.97585071350164654</v>
      </c>
      <c r="F1356">
        <v>1778</v>
      </c>
      <c r="G1356">
        <v>1822</v>
      </c>
    </row>
    <row r="1357" spans="1:7" x14ac:dyDescent="0.3">
      <c r="A1357">
        <v>112</v>
      </c>
      <c r="B1357" s="18">
        <v>45962</v>
      </c>
      <c r="C1357" t="s">
        <v>396</v>
      </c>
      <c r="D1357" t="s">
        <v>340</v>
      </c>
      <c r="E1357">
        <v>361</v>
      </c>
    </row>
    <row r="1358" spans="1:7" x14ac:dyDescent="0.3">
      <c r="A1358">
        <v>15</v>
      </c>
      <c r="B1358" s="18">
        <v>45962</v>
      </c>
      <c r="C1358" t="s">
        <v>396</v>
      </c>
      <c r="D1358" t="s">
        <v>379</v>
      </c>
      <c r="E1358">
        <v>0</v>
      </c>
      <c r="F1358">
        <v>0</v>
      </c>
      <c r="G1358">
        <v>12</v>
      </c>
    </row>
    <row r="1359" spans="1:7" x14ac:dyDescent="0.3">
      <c r="A1359">
        <v>20</v>
      </c>
      <c r="B1359" s="18">
        <v>45962</v>
      </c>
      <c r="C1359" t="s">
        <v>396</v>
      </c>
      <c r="D1359" t="s">
        <v>391</v>
      </c>
      <c r="E1359">
        <v>0</v>
      </c>
      <c r="F1359">
        <v>0</v>
      </c>
      <c r="G1359">
        <v>4</v>
      </c>
    </row>
    <row r="1360" spans="1:7" x14ac:dyDescent="0.3">
      <c r="A1360">
        <v>28</v>
      </c>
      <c r="B1360" s="18">
        <v>45962</v>
      </c>
      <c r="C1360" t="s">
        <v>396</v>
      </c>
      <c r="D1360" t="s">
        <v>393</v>
      </c>
      <c r="E1360">
        <v>0.97785606441872164</v>
      </c>
      <c r="F1360">
        <v>1943</v>
      </c>
      <c r="G1360">
        <v>1987</v>
      </c>
    </row>
    <row r="1361" spans="1:7" x14ac:dyDescent="0.3">
      <c r="A1361">
        <v>23</v>
      </c>
      <c r="B1361" s="18">
        <v>45962</v>
      </c>
      <c r="C1361" t="s">
        <v>396</v>
      </c>
      <c r="D1361" t="s">
        <v>383</v>
      </c>
      <c r="E1361">
        <v>2.5081788440567066E-2</v>
      </c>
      <c r="F1361">
        <v>46</v>
      </c>
      <c r="G1361">
        <v>1834</v>
      </c>
    </row>
    <row r="1362" spans="1:7" x14ac:dyDescent="0.3">
      <c r="A1362">
        <v>125</v>
      </c>
      <c r="B1362" s="18">
        <v>46204</v>
      </c>
      <c r="C1362" t="s">
        <v>396</v>
      </c>
      <c r="D1362" t="s">
        <v>25</v>
      </c>
      <c r="E1362">
        <v>0</v>
      </c>
    </row>
    <row r="1363" spans="1:7" x14ac:dyDescent="0.3">
      <c r="A1363">
        <v>124</v>
      </c>
      <c r="B1363" s="18">
        <v>46204</v>
      </c>
      <c r="C1363" t="s">
        <v>396</v>
      </c>
      <c r="D1363" t="s">
        <v>24</v>
      </c>
      <c r="E1363">
        <v>0</v>
      </c>
    </row>
    <row r="1364" spans="1:7" x14ac:dyDescent="0.3">
      <c r="A1364">
        <v>123</v>
      </c>
      <c r="B1364" s="18">
        <v>46204</v>
      </c>
      <c r="C1364" t="s">
        <v>396</v>
      </c>
      <c r="D1364" t="s">
        <v>23</v>
      </c>
      <c r="E1364">
        <v>0</v>
      </c>
    </row>
    <row r="1365" spans="1:7" x14ac:dyDescent="0.3">
      <c r="A1365">
        <v>126</v>
      </c>
      <c r="B1365" s="18">
        <v>46204</v>
      </c>
      <c r="C1365" t="s">
        <v>396</v>
      </c>
      <c r="D1365" t="s">
        <v>26</v>
      </c>
      <c r="E1365">
        <v>1</v>
      </c>
    </row>
    <row r="1366" spans="1:7" x14ac:dyDescent="0.3">
      <c r="A1366">
        <v>8</v>
      </c>
      <c r="B1366" s="18">
        <v>46143</v>
      </c>
      <c r="C1366" t="s">
        <v>396</v>
      </c>
      <c r="D1366" t="s">
        <v>369</v>
      </c>
      <c r="E1366">
        <v>0.36904761904761907</v>
      </c>
      <c r="F1366">
        <v>31</v>
      </c>
      <c r="G1366">
        <v>84</v>
      </c>
    </row>
    <row r="1367" spans="1:7" x14ac:dyDescent="0.3">
      <c r="A1367">
        <v>103</v>
      </c>
      <c r="B1367" s="18">
        <v>46143</v>
      </c>
      <c r="C1367" t="s">
        <v>396</v>
      </c>
      <c r="D1367" t="s">
        <v>365</v>
      </c>
      <c r="E1367">
        <v>0</v>
      </c>
    </row>
    <row r="1368" spans="1:7" x14ac:dyDescent="0.3">
      <c r="A1368">
        <v>101</v>
      </c>
      <c r="B1368" s="18">
        <v>46143</v>
      </c>
      <c r="C1368" t="s">
        <v>396</v>
      </c>
      <c r="D1368" t="s">
        <v>368</v>
      </c>
      <c r="E1368">
        <v>1</v>
      </c>
    </row>
    <row r="1369" spans="1:7" x14ac:dyDescent="0.3">
      <c r="A1369">
        <v>15</v>
      </c>
      <c r="B1369" s="18">
        <v>46143</v>
      </c>
      <c r="C1369" t="s">
        <v>396</v>
      </c>
      <c r="D1369" t="s">
        <v>379</v>
      </c>
      <c r="E1369">
        <v>0</v>
      </c>
      <c r="F1369">
        <v>0</v>
      </c>
      <c r="G1369">
        <v>18</v>
      </c>
    </row>
    <row r="1370" spans="1:7" x14ac:dyDescent="0.3">
      <c r="A1370">
        <v>124</v>
      </c>
      <c r="B1370" s="18">
        <v>46113</v>
      </c>
      <c r="C1370" t="s">
        <v>396</v>
      </c>
      <c r="D1370" t="s">
        <v>24</v>
      </c>
      <c r="E1370">
        <v>0</v>
      </c>
    </row>
    <row r="1371" spans="1:7" x14ac:dyDescent="0.3">
      <c r="A1371">
        <v>125</v>
      </c>
      <c r="B1371" s="18">
        <v>46113</v>
      </c>
      <c r="C1371" t="s">
        <v>396</v>
      </c>
      <c r="D1371" t="s">
        <v>25</v>
      </c>
      <c r="E1371">
        <v>0</v>
      </c>
    </row>
    <row r="1372" spans="1:7" x14ac:dyDescent="0.3">
      <c r="A1372">
        <v>9</v>
      </c>
      <c r="B1372" s="18">
        <v>46143</v>
      </c>
      <c r="C1372" t="s">
        <v>396</v>
      </c>
      <c r="D1372" t="s">
        <v>372</v>
      </c>
      <c r="E1372">
        <v>0.90454545454545454</v>
      </c>
      <c r="F1372">
        <v>597</v>
      </c>
      <c r="G1372">
        <v>660</v>
      </c>
    </row>
    <row r="1373" spans="1:7" x14ac:dyDescent="0.3">
      <c r="A1373">
        <v>10</v>
      </c>
      <c r="B1373" s="18">
        <v>46143</v>
      </c>
      <c r="C1373" t="s">
        <v>396</v>
      </c>
      <c r="D1373" t="s">
        <v>377</v>
      </c>
      <c r="E1373">
        <v>0.79874213836477992</v>
      </c>
      <c r="F1373">
        <v>127</v>
      </c>
      <c r="G1373">
        <v>159</v>
      </c>
    </row>
    <row r="1374" spans="1:7" x14ac:dyDescent="0.3">
      <c r="A1374">
        <v>3</v>
      </c>
      <c r="B1374" s="18">
        <v>46143</v>
      </c>
      <c r="C1374" t="s">
        <v>396</v>
      </c>
      <c r="D1374" t="s">
        <v>370</v>
      </c>
      <c r="E1374">
        <v>1.1032786885245902</v>
      </c>
      <c r="F1374">
        <v>2019</v>
      </c>
      <c r="G1374">
        <v>1830</v>
      </c>
    </row>
    <row r="1375" spans="1:7" x14ac:dyDescent="0.3">
      <c r="A1375">
        <v>12</v>
      </c>
      <c r="B1375" s="18">
        <v>46143</v>
      </c>
      <c r="C1375" t="s">
        <v>396</v>
      </c>
      <c r="D1375" t="s">
        <v>367</v>
      </c>
      <c r="E1375">
        <v>0.67719298245614035</v>
      </c>
      <c r="F1375">
        <v>193</v>
      </c>
      <c r="G1375">
        <v>285</v>
      </c>
    </row>
    <row r="1376" spans="1:7" x14ac:dyDescent="0.3">
      <c r="A1376">
        <v>4</v>
      </c>
      <c r="B1376" s="18">
        <v>46143</v>
      </c>
      <c r="C1376" t="s">
        <v>396</v>
      </c>
      <c r="D1376" t="s">
        <v>378</v>
      </c>
      <c r="E1376">
        <v>0.81458966565349544</v>
      </c>
      <c r="F1376">
        <v>268</v>
      </c>
      <c r="G1376">
        <v>329</v>
      </c>
    </row>
    <row r="1377" spans="1:7" x14ac:dyDescent="0.3">
      <c r="A1377">
        <v>126</v>
      </c>
      <c r="B1377" s="18">
        <v>46113</v>
      </c>
      <c r="C1377" t="s">
        <v>396</v>
      </c>
      <c r="D1377" t="s">
        <v>26</v>
      </c>
      <c r="E1377">
        <v>0</v>
      </c>
    </row>
    <row r="1378" spans="1:7" x14ac:dyDescent="0.3">
      <c r="A1378">
        <v>100</v>
      </c>
      <c r="B1378" s="18">
        <v>46143</v>
      </c>
      <c r="C1378" t="s">
        <v>396</v>
      </c>
      <c r="D1378" t="s">
        <v>373</v>
      </c>
      <c r="E1378">
        <v>1</v>
      </c>
    </row>
    <row r="1379" spans="1:7" x14ac:dyDescent="0.3">
      <c r="A1379">
        <v>11</v>
      </c>
      <c r="B1379" s="18">
        <v>46143</v>
      </c>
      <c r="C1379" t="s">
        <v>396</v>
      </c>
      <c r="D1379" t="s">
        <v>371</v>
      </c>
      <c r="E1379">
        <v>0.87882653061224492</v>
      </c>
      <c r="F1379">
        <v>689</v>
      </c>
      <c r="G1379">
        <v>784</v>
      </c>
    </row>
    <row r="1380" spans="1:7" x14ac:dyDescent="0.3">
      <c r="A1380">
        <v>6</v>
      </c>
      <c r="B1380" s="18">
        <v>46143</v>
      </c>
      <c r="C1380" t="s">
        <v>396</v>
      </c>
      <c r="D1380" t="s">
        <v>398</v>
      </c>
      <c r="E1380">
        <v>1</v>
      </c>
      <c r="F1380">
        <v>6</v>
      </c>
      <c r="G1380">
        <v>6</v>
      </c>
    </row>
    <row r="1381" spans="1:7" x14ac:dyDescent="0.3">
      <c r="A1381">
        <v>13</v>
      </c>
      <c r="B1381" s="18">
        <v>46143</v>
      </c>
      <c r="C1381" t="s">
        <v>396</v>
      </c>
      <c r="D1381" t="s">
        <v>374</v>
      </c>
      <c r="E1381">
        <v>1.0362694300518135E-2</v>
      </c>
      <c r="F1381">
        <v>2</v>
      </c>
      <c r="G1381">
        <v>193</v>
      </c>
    </row>
    <row r="1382" spans="1:7" x14ac:dyDescent="0.3">
      <c r="A1382">
        <v>7</v>
      </c>
      <c r="B1382" s="18">
        <v>46143</v>
      </c>
      <c r="C1382" t="s">
        <v>396</v>
      </c>
      <c r="D1382" t="s">
        <v>397</v>
      </c>
      <c r="E1382">
        <v>0.63636363636363635</v>
      </c>
      <c r="F1382">
        <v>7</v>
      </c>
      <c r="G1382">
        <v>11</v>
      </c>
    </row>
    <row r="1383" spans="1:7" x14ac:dyDescent="0.3">
      <c r="A1383">
        <v>2</v>
      </c>
      <c r="B1383" s="18">
        <v>46143</v>
      </c>
      <c r="C1383" t="s">
        <v>396</v>
      </c>
      <c r="D1383" t="s">
        <v>375</v>
      </c>
      <c r="E1383">
        <v>1.0166666666666666</v>
      </c>
      <c r="F1383">
        <v>1830</v>
      </c>
      <c r="G1383">
        <v>1800</v>
      </c>
    </row>
    <row r="1384" spans="1:7" x14ac:dyDescent="0.3">
      <c r="A1384">
        <v>5</v>
      </c>
      <c r="B1384" s="18">
        <v>46143</v>
      </c>
      <c r="C1384" t="s">
        <v>396</v>
      </c>
      <c r="D1384" t="s">
        <v>366</v>
      </c>
      <c r="E1384">
        <v>17.863636363636363</v>
      </c>
      <c r="F1384">
        <v>393</v>
      </c>
      <c r="G1384">
        <v>22</v>
      </c>
    </row>
    <row r="1385" spans="1:7" x14ac:dyDescent="0.3">
      <c r="A1385">
        <v>102</v>
      </c>
      <c r="B1385" s="18">
        <v>46143</v>
      </c>
      <c r="C1385" t="s">
        <v>396</v>
      </c>
      <c r="D1385" t="s">
        <v>364</v>
      </c>
      <c r="E1385">
        <v>0</v>
      </c>
    </row>
    <row r="1386" spans="1:7" x14ac:dyDescent="0.3">
      <c r="A1386">
        <v>109</v>
      </c>
      <c r="B1386" s="18">
        <v>45870</v>
      </c>
      <c r="C1386" t="s">
        <v>396</v>
      </c>
      <c r="D1386" t="s">
        <v>395</v>
      </c>
      <c r="E1386">
        <v>33</v>
      </c>
    </row>
    <row r="1387" spans="1:7" x14ac:dyDescent="0.3">
      <c r="A1387">
        <v>112</v>
      </c>
      <c r="B1387" s="18">
        <v>45870</v>
      </c>
      <c r="C1387" t="s">
        <v>396</v>
      </c>
      <c r="D1387" t="s">
        <v>340</v>
      </c>
      <c r="E1387">
        <v>355</v>
      </c>
    </row>
    <row r="1388" spans="1:7" x14ac:dyDescent="0.3">
      <c r="A1388">
        <v>111</v>
      </c>
      <c r="B1388" s="18">
        <v>45870</v>
      </c>
      <c r="C1388" t="s">
        <v>396</v>
      </c>
      <c r="D1388" t="s">
        <v>358</v>
      </c>
      <c r="E1388">
        <v>265</v>
      </c>
    </row>
    <row r="1389" spans="1:7" x14ac:dyDescent="0.3">
      <c r="A1389">
        <v>106</v>
      </c>
      <c r="B1389" s="18">
        <v>45870</v>
      </c>
      <c r="C1389" t="s">
        <v>396</v>
      </c>
      <c r="D1389" t="s">
        <v>360</v>
      </c>
      <c r="E1389">
        <v>264</v>
      </c>
    </row>
    <row r="1390" spans="1:7" x14ac:dyDescent="0.3">
      <c r="A1390">
        <v>108</v>
      </c>
      <c r="B1390" s="18">
        <v>45870</v>
      </c>
      <c r="C1390" t="s">
        <v>396</v>
      </c>
      <c r="D1390" t="s">
        <v>342</v>
      </c>
      <c r="E1390">
        <v>103</v>
      </c>
    </row>
    <row r="1391" spans="1:7" x14ac:dyDescent="0.3">
      <c r="A1391">
        <v>115</v>
      </c>
      <c r="B1391" s="18">
        <v>45870</v>
      </c>
      <c r="C1391" t="s">
        <v>396</v>
      </c>
      <c r="D1391" t="s">
        <v>388</v>
      </c>
      <c r="E1391">
        <v>35</v>
      </c>
    </row>
    <row r="1392" spans="1:7" x14ac:dyDescent="0.3">
      <c r="A1392">
        <v>36</v>
      </c>
      <c r="B1392" s="18">
        <v>45870</v>
      </c>
      <c r="C1392" t="s">
        <v>396</v>
      </c>
      <c r="D1392" t="s">
        <v>351</v>
      </c>
      <c r="E1392">
        <v>0.97134986225895315</v>
      </c>
      <c r="F1392">
        <v>1763</v>
      </c>
      <c r="G1392">
        <v>1815</v>
      </c>
    </row>
    <row r="1393" spans="1:7" x14ac:dyDescent="0.3">
      <c r="A1393">
        <v>122</v>
      </c>
      <c r="B1393" s="18">
        <v>45870</v>
      </c>
      <c r="C1393" t="s">
        <v>396</v>
      </c>
      <c r="D1393" t="s">
        <v>22</v>
      </c>
      <c r="E1393">
        <v>0</v>
      </c>
    </row>
    <row r="1394" spans="1:7" x14ac:dyDescent="0.3">
      <c r="A1394">
        <v>105</v>
      </c>
      <c r="B1394" s="18">
        <v>45870</v>
      </c>
      <c r="C1394" t="s">
        <v>396</v>
      </c>
      <c r="D1394" t="s">
        <v>350</v>
      </c>
      <c r="E1394">
        <v>122</v>
      </c>
    </row>
    <row r="1395" spans="1:7" x14ac:dyDescent="0.3">
      <c r="A1395">
        <v>120</v>
      </c>
      <c r="B1395" s="18">
        <v>45870</v>
      </c>
      <c r="C1395" t="s">
        <v>396</v>
      </c>
      <c r="D1395" t="s">
        <v>20</v>
      </c>
      <c r="E1395">
        <v>349</v>
      </c>
    </row>
    <row r="1396" spans="1:7" x14ac:dyDescent="0.3">
      <c r="A1396">
        <v>114</v>
      </c>
      <c r="B1396" s="18">
        <v>45870</v>
      </c>
      <c r="C1396" t="s">
        <v>396</v>
      </c>
      <c r="D1396" t="s">
        <v>389</v>
      </c>
      <c r="E1396">
        <v>349</v>
      </c>
    </row>
    <row r="1397" spans="1:7" x14ac:dyDescent="0.3">
      <c r="A1397">
        <v>113</v>
      </c>
      <c r="B1397" s="18">
        <v>45870</v>
      </c>
      <c r="C1397" t="s">
        <v>396</v>
      </c>
      <c r="D1397" t="s">
        <v>345</v>
      </c>
      <c r="E1397">
        <v>185</v>
      </c>
    </row>
    <row r="1398" spans="1:7" x14ac:dyDescent="0.3">
      <c r="A1398">
        <v>34</v>
      </c>
      <c r="B1398" s="18">
        <v>45870</v>
      </c>
      <c r="C1398" t="s">
        <v>396</v>
      </c>
      <c r="D1398" t="s">
        <v>353</v>
      </c>
      <c r="E1398">
        <v>0.97150610583446406</v>
      </c>
      <c r="F1398">
        <v>1432</v>
      </c>
      <c r="G1398">
        <v>1474</v>
      </c>
    </row>
    <row r="1399" spans="1:7" x14ac:dyDescent="0.3">
      <c r="A1399">
        <v>102</v>
      </c>
      <c r="B1399" s="18">
        <v>45870</v>
      </c>
      <c r="C1399" t="s">
        <v>396</v>
      </c>
      <c r="D1399" t="s">
        <v>364</v>
      </c>
      <c r="E1399">
        <v>0</v>
      </c>
    </row>
    <row r="1400" spans="1:7" x14ac:dyDescent="0.3">
      <c r="A1400">
        <v>116</v>
      </c>
      <c r="B1400" s="18">
        <v>45870</v>
      </c>
      <c r="C1400" t="s">
        <v>396</v>
      </c>
      <c r="D1400" t="s">
        <v>387</v>
      </c>
      <c r="E1400">
        <v>0</v>
      </c>
    </row>
    <row r="1401" spans="1:7" x14ac:dyDescent="0.3">
      <c r="A1401">
        <v>104</v>
      </c>
      <c r="B1401" s="18">
        <v>45870</v>
      </c>
      <c r="C1401" t="s">
        <v>396</v>
      </c>
      <c r="D1401" t="s">
        <v>346</v>
      </c>
      <c r="E1401">
        <v>38</v>
      </c>
    </row>
    <row r="1402" spans="1:7" x14ac:dyDescent="0.3">
      <c r="A1402">
        <v>107</v>
      </c>
      <c r="B1402" s="18">
        <v>45870</v>
      </c>
      <c r="C1402" t="s">
        <v>396</v>
      </c>
      <c r="D1402" t="s">
        <v>354</v>
      </c>
      <c r="E1402">
        <v>302</v>
      </c>
    </row>
    <row r="1403" spans="1:7" x14ac:dyDescent="0.3">
      <c r="A1403">
        <v>35</v>
      </c>
      <c r="B1403" s="18">
        <v>45870</v>
      </c>
      <c r="C1403" t="s">
        <v>396</v>
      </c>
      <c r="D1403" t="s">
        <v>341</v>
      </c>
      <c r="E1403">
        <v>0.75366568914956011</v>
      </c>
      <c r="F1403">
        <v>257</v>
      </c>
      <c r="G1403">
        <v>341</v>
      </c>
    </row>
    <row r="1404" spans="1:7" x14ac:dyDescent="0.3">
      <c r="A1404">
        <v>110</v>
      </c>
      <c r="B1404" s="18">
        <v>45870</v>
      </c>
      <c r="C1404" t="s">
        <v>396</v>
      </c>
      <c r="D1404" t="s">
        <v>352</v>
      </c>
      <c r="E1404">
        <v>148</v>
      </c>
    </row>
    <row r="1405" spans="1:7" x14ac:dyDescent="0.3">
      <c r="A1405">
        <v>103</v>
      </c>
      <c r="B1405" s="18">
        <v>45870</v>
      </c>
      <c r="C1405" t="s">
        <v>396</v>
      </c>
      <c r="D1405" t="s">
        <v>365</v>
      </c>
      <c r="E1405">
        <v>0</v>
      </c>
    </row>
    <row r="1406" spans="1:7" x14ac:dyDescent="0.3">
      <c r="A1406">
        <v>121</v>
      </c>
      <c r="B1406" s="18">
        <v>45870</v>
      </c>
      <c r="C1406" t="s">
        <v>396</v>
      </c>
      <c r="D1406" t="s">
        <v>21</v>
      </c>
      <c r="E1406">
        <v>0</v>
      </c>
    </row>
    <row r="1407" spans="1:7" x14ac:dyDescent="0.3">
      <c r="A1407">
        <v>9</v>
      </c>
      <c r="B1407" s="18">
        <v>46023</v>
      </c>
      <c r="C1407" t="s">
        <v>396</v>
      </c>
      <c r="D1407" t="s">
        <v>372</v>
      </c>
      <c r="E1407">
        <v>0.90949554896142437</v>
      </c>
      <c r="F1407">
        <v>613</v>
      </c>
      <c r="G1407">
        <v>674</v>
      </c>
    </row>
    <row r="1408" spans="1:7" x14ac:dyDescent="0.3">
      <c r="A1408">
        <v>3</v>
      </c>
      <c r="B1408" s="18">
        <v>46023</v>
      </c>
      <c r="C1408" t="s">
        <v>396</v>
      </c>
      <c r="D1408" t="s">
        <v>370</v>
      </c>
      <c r="E1408">
        <v>1.1130625686059277</v>
      </c>
      <c r="F1408">
        <v>2028</v>
      </c>
      <c r="G1408">
        <v>1822</v>
      </c>
    </row>
    <row r="1409" spans="1:7" x14ac:dyDescent="0.3">
      <c r="A1409">
        <v>126</v>
      </c>
      <c r="B1409" s="18">
        <v>45992</v>
      </c>
      <c r="C1409" t="s">
        <v>396</v>
      </c>
      <c r="D1409" t="s">
        <v>26</v>
      </c>
      <c r="E1409">
        <v>0</v>
      </c>
    </row>
    <row r="1410" spans="1:7" x14ac:dyDescent="0.3">
      <c r="A1410">
        <v>125</v>
      </c>
      <c r="B1410" s="18">
        <v>45992</v>
      </c>
      <c r="C1410" t="s">
        <v>396</v>
      </c>
      <c r="D1410" t="s">
        <v>25</v>
      </c>
      <c r="E1410">
        <v>0</v>
      </c>
    </row>
    <row r="1411" spans="1:7" x14ac:dyDescent="0.3">
      <c r="A1411">
        <v>5</v>
      </c>
      <c r="B1411" s="18">
        <v>46023</v>
      </c>
      <c r="C1411" t="s">
        <v>396</v>
      </c>
      <c r="D1411" t="s">
        <v>366</v>
      </c>
      <c r="E1411">
        <v>19.695652173913043</v>
      </c>
      <c r="F1411">
        <v>453</v>
      </c>
      <c r="G1411">
        <v>23</v>
      </c>
    </row>
    <row r="1412" spans="1:7" x14ac:dyDescent="0.3">
      <c r="A1412">
        <v>122</v>
      </c>
      <c r="B1412" s="18">
        <v>45992</v>
      </c>
      <c r="C1412" t="s">
        <v>396</v>
      </c>
      <c r="D1412" t="s">
        <v>22</v>
      </c>
      <c r="E1412">
        <v>0</v>
      </c>
    </row>
    <row r="1413" spans="1:7" x14ac:dyDescent="0.3">
      <c r="A1413">
        <v>100</v>
      </c>
      <c r="B1413" s="18">
        <v>46023</v>
      </c>
      <c r="C1413" t="s">
        <v>396</v>
      </c>
      <c r="D1413" t="s">
        <v>373</v>
      </c>
      <c r="E1413">
        <v>1</v>
      </c>
    </row>
    <row r="1414" spans="1:7" x14ac:dyDescent="0.3">
      <c r="A1414">
        <v>101</v>
      </c>
      <c r="B1414" s="18">
        <v>46023</v>
      </c>
      <c r="C1414" t="s">
        <v>396</v>
      </c>
      <c r="D1414" t="s">
        <v>368</v>
      </c>
      <c r="E1414">
        <v>1</v>
      </c>
    </row>
    <row r="1415" spans="1:7" x14ac:dyDescent="0.3">
      <c r="A1415">
        <v>120</v>
      </c>
      <c r="B1415" s="18">
        <v>45992</v>
      </c>
      <c r="C1415" t="s">
        <v>396</v>
      </c>
      <c r="D1415" t="s">
        <v>20</v>
      </c>
      <c r="E1415">
        <v>427</v>
      </c>
    </row>
    <row r="1416" spans="1:7" x14ac:dyDescent="0.3">
      <c r="A1416">
        <v>6</v>
      </c>
      <c r="B1416" s="18">
        <v>46023</v>
      </c>
      <c r="C1416" t="s">
        <v>396</v>
      </c>
      <c r="D1416" t="s">
        <v>398</v>
      </c>
      <c r="E1416">
        <v>1</v>
      </c>
      <c r="F1416">
        <v>5</v>
      </c>
      <c r="G1416">
        <v>5</v>
      </c>
    </row>
    <row r="1417" spans="1:7" x14ac:dyDescent="0.3">
      <c r="A1417">
        <v>102</v>
      </c>
      <c r="B1417" s="18">
        <v>46023</v>
      </c>
      <c r="C1417" t="s">
        <v>396</v>
      </c>
      <c r="D1417" t="s">
        <v>364</v>
      </c>
      <c r="E1417">
        <v>0</v>
      </c>
    </row>
    <row r="1418" spans="1:7" x14ac:dyDescent="0.3">
      <c r="A1418">
        <v>116</v>
      </c>
      <c r="B1418" s="18">
        <v>45992</v>
      </c>
      <c r="C1418" t="s">
        <v>396</v>
      </c>
      <c r="D1418" t="s">
        <v>387</v>
      </c>
      <c r="E1418">
        <v>0</v>
      </c>
    </row>
    <row r="1419" spans="1:7" x14ac:dyDescent="0.3">
      <c r="A1419">
        <v>103</v>
      </c>
      <c r="B1419" s="18">
        <v>46023</v>
      </c>
      <c r="C1419" t="s">
        <v>396</v>
      </c>
      <c r="D1419" t="s">
        <v>365</v>
      </c>
      <c r="E1419">
        <v>0</v>
      </c>
    </row>
    <row r="1420" spans="1:7" x14ac:dyDescent="0.3">
      <c r="A1420">
        <v>8</v>
      </c>
      <c r="B1420" s="18">
        <v>46023</v>
      </c>
      <c r="C1420" t="s">
        <v>396</v>
      </c>
      <c r="D1420" t="s">
        <v>369</v>
      </c>
      <c r="E1420">
        <v>0.39285714285714285</v>
      </c>
      <c r="F1420">
        <v>33</v>
      </c>
      <c r="G1420">
        <v>84</v>
      </c>
    </row>
    <row r="1421" spans="1:7" x14ac:dyDescent="0.3">
      <c r="A1421">
        <v>2</v>
      </c>
      <c r="B1421" s="18">
        <v>46023</v>
      </c>
      <c r="C1421" t="s">
        <v>396</v>
      </c>
      <c r="D1421" t="s">
        <v>375</v>
      </c>
      <c r="E1421">
        <v>1.0122222222222221</v>
      </c>
      <c r="F1421">
        <v>1822</v>
      </c>
      <c r="G1421">
        <v>1800</v>
      </c>
    </row>
    <row r="1422" spans="1:7" x14ac:dyDescent="0.3">
      <c r="A1422">
        <v>7</v>
      </c>
      <c r="B1422" s="18">
        <v>46023</v>
      </c>
      <c r="C1422" t="s">
        <v>396</v>
      </c>
      <c r="D1422" t="s">
        <v>397</v>
      </c>
      <c r="E1422">
        <v>0.875</v>
      </c>
      <c r="F1422">
        <v>7</v>
      </c>
      <c r="G1422">
        <v>8</v>
      </c>
    </row>
    <row r="1423" spans="1:7" x14ac:dyDescent="0.3">
      <c r="A1423">
        <v>121</v>
      </c>
      <c r="B1423" s="18">
        <v>45992</v>
      </c>
      <c r="C1423" t="s">
        <v>396</v>
      </c>
      <c r="D1423" t="s">
        <v>21</v>
      </c>
      <c r="E1423">
        <v>0</v>
      </c>
    </row>
    <row r="1424" spans="1:7" x14ac:dyDescent="0.3">
      <c r="A1424">
        <v>4</v>
      </c>
      <c r="B1424" s="18">
        <v>46023</v>
      </c>
      <c r="C1424" t="s">
        <v>396</v>
      </c>
      <c r="D1424" t="s">
        <v>378</v>
      </c>
      <c r="E1424">
        <v>0.81296758104738154</v>
      </c>
      <c r="F1424">
        <v>326</v>
      </c>
      <c r="G1424">
        <v>401</v>
      </c>
    </row>
    <row r="1425" spans="1:5" x14ac:dyDescent="0.3">
      <c r="A1425">
        <v>123</v>
      </c>
      <c r="B1425" s="18">
        <v>45992</v>
      </c>
      <c r="C1425" t="s">
        <v>396</v>
      </c>
      <c r="D1425" t="s">
        <v>23</v>
      </c>
      <c r="E1425">
        <v>0</v>
      </c>
    </row>
    <row r="1426" spans="1:5" x14ac:dyDescent="0.3">
      <c r="A1426">
        <v>124</v>
      </c>
      <c r="B1426" s="18">
        <v>45992</v>
      </c>
      <c r="C1426" t="s">
        <v>396</v>
      </c>
      <c r="D1426" t="s">
        <v>24</v>
      </c>
      <c r="E1426">
        <v>0</v>
      </c>
    </row>
    <row r="1427" spans="1:5" x14ac:dyDescent="0.3">
      <c r="A1427">
        <v>108</v>
      </c>
      <c r="B1427" s="18">
        <v>46113</v>
      </c>
      <c r="C1427" t="s">
        <v>396</v>
      </c>
      <c r="D1427" t="s">
        <v>342</v>
      </c>
      <c r="E1427">
        <v>111</v>
      </c>
    </row>
    <row r="1428" spans="1:5" x14ac:dyDescent="0.3">
      <c r="A1428">
        <v>132</v>
      </c>
      <c r="B1428" s="18">
        <v>46113</v>
      </c>
      <c r="C1428" t="s">
        <v>396</v>
      </c>
      <c r="D1428" t="s">
        <v>359</v>
      </c>
      <c r="E1428">
        <v>1</v>
      </c>
    </row>
    <row r="1429" spans="1:5" x14ac:dyDescent="0.3">
      <c r="A1429">
        <v>131</v>
      </c>
      <c r="B1429" s="18">
        <v>46113</v>
      </c>
      <c r="C1429" t="s">
        <v>396</v>
      </c>
      <c r="D1429" t="s">
        <v>344</v>
      </c>
      <c r="E1429">
        <v>5</v>
      </c>
    </row>
    <row r="1430" spans="1:5" x14ac:dyDescent="0.3">
      <c r="A1430">
        <v>106</v>
      </c>
      <c r="B1430" s="18">
        <v>46113</v>
      </c>
      <c r="C1430" t="s">
        <v>396</v>
      </c>
      <c r="D1430" t="s">
        <v>360</v>
      </c>
      <c r="E1430">
        <v>262</v>
      </c>
    </row>
    <row r="1431" spans="1:5" x14ac:dyDescent="0.3">
      <c r="A1431">
        <v>134</v>
      </c>
      <c r="B1431" s="18">
        <v>46113</v>
      </c>
      <c r="C1431" t="s">
        <v>396</v>
      </c>
      <c r="D1431" t="s">
        <v>349</v>
      </c>
      <c r="E1431">
        <v>1</v>
      </c>
    </row>
    <row r="1432" spans="1:5" x14ac:dyDescent="0.3">
      <c r="A1432">
        <v>123</v>
      </c>
      <c r="B1432" s="18">
        <v>46113</v>
      </c>
      <c r="C1432" t="s">
        <v>396</v>
      </c>
      <c r="D1432" t="s">
        <v>23</v>
      </c>
      <c r="E1432">
        <v>0</v>
      </c>
    </row>
    <row r="1433" spans="1:5" x14ac:dyDescent="0.3">
      <c r="A1433">
        <v>129</v>
      </c>
      <c r="B1433" s="18">
        <v>46113</v>
      </c>
      <c r="C1433" t="s">
        <v>396</v>
      </c>
      <c r="D1433" t="s">
        <v>355</v>
      </c>
      <c r="E1433">
        <v>110</v>
      </c>
    </row>
    <row r="1434" spans="1:5" x14ac:dyDescent="0.3">
      <c r="A1434">
        <v>116</v>
      </c>
      <c r="B1434" s="18">
        <v>46113</v>
      </c>
      <c r="C1434" t="s">
        <v>396</v>
      </c>
      <c r="D1434" t="s">
        <v>387</v>
      </c>
      <c r="E1434">
        <v>0</v>
      </c>
    </row>
    <row r="1435" spans="1:5" x14ac:dyDescent="0.3">
      <c r="A1435">
        <v>107</v>
      </c>
      <c r="B1435" s="18">
        <v>46113</v>
      </c>
      <c r="C1435" t="s">
        <v>396</v>
      </c>
      <c r="D1435" t="s">
        <v>354</v>
      </c>
      <c r="E1435">
        <v>312</v>
      </c>
    </row>
    <row r="1436" spans="1:5" x14ac:dyDescent="0.3">
      <c r="A1436">
        <v>122</v>
      </c>
      <c r="B1436" s="18">
        <v>46113</v>
      </c>
      <c r="C1436" t="s">
        <v>396</v>
      </c>
      <c r="D1436" t="s">
        <v>22</v>
      </c>
      <c r="E1436">
        <v>0</v>
      </c>
    </row>
    <row r="1437" spans="1:5" x14ac:dyDescent="0.3">
      <c r="A1437">
        <v>128</v>
      </c>
      <c r="B1437" s="18">
        <v>46113</v>
      </c>
      <c r="C1437" t="s">
        <v>396</v>
      </c>
      <c r="D1437" t="s">
        <v>348</v>
      </c>
      <c r="E1437">
        <v>23</v>
      </c>
    </row>
    <row r="1438" spans="1:5" x14ac:dyDescent="0.3">
      <c r="A1438">
        <v>115</v>
      </c>
      <c r="B1438" s="18">
        <v>46113</v>
      </c>
      <c r="C1438" t="s">
        <v>396</v>
      </c>
      <c r="D1438" t="s">
        <v>388</v>
      </c>
      <c r="E1438">
        <v>14</v>
      </c>
    </row>
    <row r="1439" spans="1:5" x14ac:dyDescent="0.3">
      <c r="A1439">
        <v>133</v>
      </c>
      <c r="B1439" s="18">
        <v>46113</v>
      </c>
      <c r="C1439" t="s">
        <v>396</v>
      </c>
      <c r="D1439" t="s">
        <v>347</v>
      </c>
      <c r="E1439">
        <v>0</v>
      </c>
    </row>
    <row r="1440" spans="1:5" x14ac:dyDescent="0.3">
      <c r="A1440">
        <v>120</v>
      </c>
      <c r="B1440" s="18">
        <v>46113</v>
      </c>
      <c r="C1440" t="s">
        <v>396</v>
      </c>
      <c r="D1440" t="s">
        <v>20</v>
      </c>
      <c r="E1440">
        <v>397</v>
      </c>
    </row>
    <row r="1441" spans="1:7" x14ac:dyDescent="0.3">
      <c r="A1441">
        <v>130</v>
      </c>
      <c r="B1441" s="18">
        <v>46113</v>
      </c>
      <c r="C1441" t="s">
        <v>396</v>
      </c>
      <c r="D1441" t="s">
        <v>343</v>
      </c>
      <c r="E1441">
        <v>6</v>
      </c>
    </row>
    <row r="1442" spans="1:7" x14ac:dyDescent="0.3">
      <c r="A1442">
        <v>114</v>
      </c>
      <c r="B1442" s="18">
        <v>46113</v>
      </c>
      <c r="C1442" t="s">
        <v>396</v>
      </c>
      <c r="D1442" t="s">
        <v>389</v>
      </c>
      <c r="E1442">
        <v>397</v>
      </c>
    </row>
    <row r="1443" spans="1:7" x14ac:dyDescent="0.3">
      <c r="A1443">
        <v>127</v>
      </c>
      <c r="B1443" s="18">
        <v>46113</v>
      </c>
      <c r="C1443" t="s">
        <v>396</v>
      </c>
      <c r="D1443" t="s">
        <v>357</v>
      </c>
      <c r="E1443">
        <v>146</v>
      </c>
    </row>
    <row r="1444" spans="1:7" x14ac:dyDescent="0.3">
      <c r="A1444">
        <v>105</v>
      </c>
      <c r="B1444" s="18">
        <v>46113</v>
      </c>
      <c r="C1444" t="s">
        <v>396</v>
      </c>
      <c r="D1444" t="s">
        <v>350</v>
      </c>
      <c r="E1444">
        <v>125</v>
      </c>
    </row>
    <row r="1445" spans="1:7" x14ac:dyDescent="0.3">
      <c r="A1445">
        <v>121</v>
      </c>
      <c r="B1445" s="18">
        <v>46113</v>
      </c>
      <c r="C1445" t="s">
        <v>396</v>
      </c>
      <c r="D1445" t="s">
        <v>21</v>
      </c>
      <c r="E1445">
        <v>0</v>
      </c>
    </row>
    <row r="1446" spans="1:7" x14ac:dyDescent="0.3">
      <c r="A1446">
        <v>23</v>
      </c>
      <c r="B1446" s="18">
        <v>45931</v>
      </c>
      <c r="C1446" t="s">
        <v>396</v>
      </c>
      <c r="D1446" t="s">
        <v>383</v>
      </c>
      <c r="E1446">
        <v>2.4004364429896344E-2</v>
      </c>
      <c r="F1446">
        <v>44</v>
      </c>
      <c r="G1446">
        <v>1833</v>
      </c>
    </row>
    <row r="1447" spans="1:7" x14ac:dyDescent="0.3">
      <c r="A1447">
        <v>24</v>
      </c>
      <c r="B1447" s="18">
        <v>45931</v>
      </c>
      <c r="C1447" t="s">
        <v>396</v>
      </c>
      <c r="D1447" t="s">
        <v>382</v>
      </c>
      <c r="E1447">
        <v>0.93181818181818177</v>
      </c>
      <c r="F1447">
        <v>41</v>
      </c>
      <c r="G1447">
        <v>44</v>
      </c>
    </row>
    <row r="1448" spans="1:7" x14ac:dyDescent="0.3">
      <c r="A1448">
        <v>36</v>
      </c>
      <c r="B1448" s="18">
        <v>45931</v>
      </c>
      <c r="C1448" t="s">
        <v>396</v>
      </c>
      <c r="D1448" t="s">
        <v>351</v>
      </c>
      <c r="E1448">
        <v>0.97583745194947835</v>
      </c>
      <c r="F1448">
        <v>1777</v>
      </c>
      <c r="G1448">
        <v>1821</v>
      </c>
    </row>
    <row r="1449" spans="1:7" x14ac:dyDescent="0.3">
      <c r="A1449">
        <v>33</v>
      </c>
      <c r="B1449" s="18">
        <v>45931</v>
      </c>
      <c r="C1449" t="s">
        <v>396</v>
      </c>
      <c r="D1449" t="s">
        <v>363</v>
      </c>
      <c r="E1449">
        <v>0.98347107438016534</v>
      </c>
      <c r="F1449">
        <v>952</v>
      </c>
      <c r="G1449">
        <v>968</v>
      </c>
    </row>
    <row r="1450" spans="1:7" x14ac:dyDescent="0.3">
      <c r="A1450">
        <v>110</v>
      </c>
      <c r="B1450" s="18">
        <v>45931</v>
      </c>
      <c r="C1450" t="s">
        <v>396</v>
      </c>
      <c r="D1450" t="s">
        <v>352</v>
      </c>
      <c r="E1450">
        <v>142</v>
      </c>
    </row>
    <row r="1451" spans="1:7" x14ac:dyDescent="0.3">
      <c r="A1451">
        <v>29</v>
      </c>
      <c r="B1451" s="18">
        <v>45931</v>
      </c>
      <c r="C1451" t="s">
        <v>396</v>
      </c>
      <c r="D1451" t="s">
        <v>394</v>
      </c>
      <c r="E1451">
        <v>1</v>
      </c>
      <c r="F1451">
        <v>73</v>
      </c>
      <c r="G1451">
        <v>73</v>
      </c>
    </row>
    <row r="1452" spans="1:7" x14ac:dyDescent="0.3">
      <c r="A1452">
        <v>28</v>
      </c>
      <c r="B1452" s="18">
        <v>45931</v>
      </c>
      <c r="C1452" t="s">
        <v>396</v>
      </c>
      <c r="D1452" t="s">
        <v>393</v>
      </c>
      <c r="E1452">
        <v>0.97784491440080568</v>
      </c>
      <c r="F1452">
        <v>1942</v>
      </c>
      <c r="G1452">
        <v>1986</v>
      </c>
    </row>
    <row r="1453" spans="1:7" x14ac:dyDescent="0.3">
      <c r="A1453">
        <v>30</v>
      </c>
      <c r="B1453" s="18">
        <v>45931</v>
      </c>
      <c r="C1453" t="s">
        <v>396</v>
      </c>
      <c r="D1453" t="s">
        <v>390</v>
      </c>
      <c r="E1453">
        <v>0.96928327645051193</v>
      </c>
      <c r="F1453">
        <v>284</v>
      </c>
      <c r="G1453">
        <v>293</v>
      </c>
    </row>
    <row r="1454" spans="1:7" x14ac:dyDescent="0.3">
      <c r="A1454">
        <v>35</v>
      </c>
      <c r="B1454" s="18">
        <v>45931</v>
      </c>
      <c r="C1454" t="s">
        <v>396</v>
      </c>
      <c r="D1454" t="s">
        <v>341</v>
      </c>
      <c r="E1454">
        <v>0.76347305389221554</v>
      </c>
      <c r="F1454">
        <v>255</v>
      </c>
      <c r="G1454">
        <v>334</v>
      </c>
    </row>
    <row r="1455" spans="1:7" x14ac:dyDescent="0.3">
      <c r="A1455">
        <v>109</v>
      </c>
      <c r="B1455" s="18">
        <v>45931</v>
      </c>
      <c r="C1455" t="s">
        <v>396</v>
      </c>
      <c r="D1455" t="s">
        <v>395</v>
      </c>
      <c r="E1455">
        <v>34</v>
      </c>
    </row>
    <row r="1456" spans="1:7" x14ac:dyDescent="0.3">
      <c r="A1456">
        <v>37</v>
      </c>
      <c r="B1456" s="18">
        <v>45931</v>
      </c>
      <c r="C1456" t="s">
        <v>396</v>
      </c>
      <c r="D1456" t="s">
        <v>385</v>
      </c>
      <c r="E1456">
        <v>0.11224489795918367</v>
      </c>
      <c r="F1456">
        <v>11</v>
      </c>
      <c r="G1456">
        <v>98</v>
      </c>
    </row>
    <row r="1457" spans="1:7" x14ac:dyDescent="0.3">
      <c r="A1457">
        <v>26</v>
      </c>
      <c r="B1457" s="18">
        <v>45931</v>
      </c>
      <c r="C1457" t="s">
        <v>396</v>
      </c>
      <c r="D1457" t="s">
        <v>144</v>
      </c>
      <c r="E1457">
        <v>0.87755102040816324</v>
      </c>
      <c r="F1457">
        <v>559</v>
      </c>
      <c r="G1457">
        <v>637</v>
      </c>
    </row>
    <row r="1458" spans="1:7" x14ac:dyDescent="0.3">
      <c r="A1458">
        <v>31</v>
      </c>
      <c r="B1458" s="18">
        <v>45931</v>
      </c>
      <c r="C1458" t="s">
        <v>396</v>
      </c>
      <c r="D1458" t="s">
        <v>361</v>
      </c>
      <c r="E1458">
        <v>0.9919028340080972</v>
      </c>
      <c r="F1458">
        <v>245</v>
      </c>
      <c r="G1458">
        <v>247</v>
      </c>
    </row>
    <row r="1459" spans="1:7" x14ac:dyDescent="0.3">
      <c r="A1459">
        <v>18</v>
      </c>
      <c r="B1459" s="18">
        <v>45931</v>
      </c>
      <c r="C1459" t="s">
        <v>396</v>
      </c>
      <c r="D1459" t="s">
        <v>381</v>
      </c>
      <c r="E1459">
        <v>0</v>
      </c>
      <c r="F1459">
        <v>0</v>
      </c>
      <c r="G1459">
        <v>12</v>
      </c>
    </row>
    <row r="1460" spans="1:7" x14ac:dyDescent="0.3">
      <c r="A1460">
        <v>111</v>
      </c>
      <c r="B1460" s="18">
        <v>45931</v>
      </c>
      <c r="C1460" t="s">
        <v>396</v>
      </c>
      <c r="D1460" t="s">
        <v>358</v>
      </c>
      <c r="E1460">
        <v>268</v>
      </c>
    </row>
    <row r="1461" spans="1:7" x14ac:dyDescent="0.3">
      <c r="A1461">
        <v>27</v>
      </c>
      <c r="B1461" s="18">
        <v>45931</v>
      </c>
      <c r="C1461" t="s">
        <v>396</v>
      </c>
      <c r="D1461" t="s">
        <v>145</v>
      </c>
      <c r="E1461">
        <v>0.82993197278911568</v>
      </c>
      <c r="F1461">
        <v>122</v>
      </c>
      <c r="G1461">
        <v>147</v>
      </c>
    </row>
    <row r="1462" spans="1:7" x14ac:dyDescent="0.3">
      <c r="A1462">
        <v>20</v>
      </c>
      <c r="B1462" s="18">
        <v>45931</v>
      </c>
      <c r="C1462" t="s">
        <v>396</v>
      </c>
      <c r="D1462" t="s">
        <v>391</v>
      </c>
      <c r="E1462">
        <v>0</v>
      </c>
      <c r="F1462">
        <v>0</v>
      </c>
      <c r="G1462">
        <v>2</v>
      </c>
    </row>
    <row r="1463" spans="1:7" x14ac:dyDescent="0.3">
      <c r="A1463">
        <v>34</v>
      </c>
      <c r="B1463" s="18">
        <v>45931</v>
      </c>
      <c r="C1463" t="s">
        <v>396</v>
      </c>
      <c r="D1463" t="s">
        <v>353</v>
      </c>
      <c r="E1463">
        <v>0.97579018157363817</v>
      </c>
      <c r="F1463">
        <v>1451</v>
      </c>
      <c r="G1463">
        <v>1487</v>
      </c>
    </row>
    <row r="1464" spans="1:7" x14ac:dyDescent="0.3">
      <c r="A1464">
        <v>32</v>
      </c>
      <c r="B1464" s="18">
        <v>45931</v>
      </c>
      <c r="C1464" t="s">
        <v>396</v>
      </c>
      <c r="D1464" t="s">
        <v>362</v>
      </c>
      <c r="E1464">
        <v>0.971830985915493</v>
      </c>
      <c r="F1464">
        <v>345</v>
      </c>
      <c r="G1464">
        <v>355</v>
      </c>
    </row>
    <row r="1465" spans="1:7" x14ac:dyDescent="0.3">
      <c r="A1465">
        <v>112</v>
      </c>
      <c r="B1465" s="18">
        <v>45931</v>
      </c>
      <c r="C1465" t="s">
        <v>396</v>
      </c>
      <c r="D1465" t="s">
        <v>340</v>
      </c>
      <c r="E1465">
        <v>360</v>
      </c>
    </row>
    <row r="1466" spans="1:7" x14ac:dyDescent="0.3">
      <c r="A1466">
        <v>134</v>
      </c>
      <c r="B1466" s="18">
        <v>46054</v>
      </c>
      <c r="C1466" t="s">
        <v>396</v>
      </c>
      <c r="D1466" t="s">
        <v>349</v>
      </c>
      <c r="E1466">
        <v>2</v>
      </c>
    </row>
    <row r="1467" spans="1:7" x14ac:dyDescent="0.3">
      <c r="A1467">
        <v>104</v>
      </c>
      <c r="B1467" s="18">
        <v>46054</v>
      </c>
      <c r="C1467" t="s">
        <v>396</v>
      </c>
      <c r="D1467" t="s">
        <v>346</v>
      </c>
      <c r="E1467">
        <v>30</v>
      </c>
    </row>
    <row r="1468" spans="1:7" x14ac:dyDescent="0.3">
      <c r="A1468">
        <v>127</v>
      </c>
      <c r="B1468" s="18">
        <v>46054</v>
      </c>
      <c r="C1468" t="s">
        <v>396</v>
      </c>
      <c r="D1468" t="s">
        <v>357</v>
      </c>
      <c r="E1468">
        <v>301</v>
      </c>
    </row>
    <row r="1469" spans="1:7" x14ac:dyDescent="0.3">
      <c r="A1469">
        <v>128</v>
      </c>
      <c r="B1469" s="18">
        <v>46054</v>
      </c>
      <c r="C1469" t="s">
        <v>396</v>
      </c>
      <c r="D1469" t="s">
        <v>348</v>
      </c>
      <c r="E1469">
        <v>147</v>
      </c>
    </row>
    <row r="1470" spans="1:7" x14ac:dyDescent="0.3">
      <c r="A1470">
        <v>130</v>
      </c>
      <c r="B1470" s="18">
        <v>46054</v>
      </c>
      <c r="C1470" t="s">
        <v>396</v>
      </c>
      <c r="D1470" t="s">
        <v>343</v>
      </c>
      <c r="E1470">
        <v>31</v>
      </c>
    </row>
    <row r="1471" spans="1:7" x14ac:dyDescent="0.3">
      <c r="A1471">
        <v>35</v>
      </c>
      <c r="B1471" s="18">
        <v>46054</v>
      </c>
      <c r="C1471" t="s">
        <v>396</v>
      </c>
      <c r="D1471" t="s">
        <v>341</v>
      </c>
      <c r="E1471">
        <v>0.78287461773700306</v>
      </c>
      <c r="F1471">
        <v>256</v>
      </c>
      <c r="G1471">
        <v>327</v>
      </c>
    </row>
    <row r="1472" spans="1:7" x14ac:dyDescent="0.3">
      <c r="A1472">
        <v>106</v>
      </c>
      <c r="B1472" s="18">
        <v>46054</v>
      </c>
      <c r="C1472" t="s">
        <v>396</v>
      </c>
      <c r="D1472" t="s">
        <v>360</v>
      </c>
      <c r="E1472">
        <v>262</v>
      </c>
    </row>
    <row r="1473" spans="1:7" x14ac:dyDescent="0.3">
      <c r="A1473">
        <v>129</v>
      </c>
      <c r="B1473" s="18">
        <v>46054</v>
      </c>
      <c r="C1473" t="s">
        <v>396</v>
      </c>
      <c r="D1473" t="s">
        <v>355</v>
      </c>
      <c r="E1473">
        <v>114</v>
      </c>
    </row>
    <row r="1474" spans="1:7" x14ac:dyDescent="0.3">
      <c r="A1474">
        <v>132</v>
      </c>
      <c r="B1474" s="18">
        <v>46054</v>
      </c>
      <c r="C1474" t="s">
        <v>396</v>
      </c>
      <c r="D1474" t="s">
        <v>359</v>
      </c>
      <c r="E1474">
        <v>0</v>
      </c>
    </row>
    <row r="1475" spans="1:7" x14ac:dyDescent="0.3">
      <c r="A1475">
        <v>111</v>
      </c>
      <c r="B1475" s="18">
        <v>46054</v>
      </c>
      <c r="C1475" t="s">
        <v>396</v>
      </c>
      <c r="D1475" t="s">
        <v>358</v>
      </c>
      <c r="E1475">
        <v>267</v>
      </c>
    </row>
    <row r="1476" spans="1:7" x14ac:dyDescent="0.3">
      <c r="A1476">
        <v>113</v>
      </c>
      <c r="B1476" s="18">
        <v>46054</v>
      </c>
      <c r="C1476" t="s">
        <v>396</v>
      </c>
      <c r="D1476" t="s">
        <v>345</v>
      </c>
      <c r="E1476">
        <v>185</v>
      </c>
    </row>
    <row r="1477" spans="1:7" x14ac:dyDescent="0.3">
      <c r="A1477">
        <v>110</v>
      </c>
      <c r="B1477" s="18">
        <v>46054</v>
      </c>
      <c r="C1477" t="s">
        <v>396</v>
      </c>
      <c r="D1477" t="s">
        <v>352</v>
      </c>
      <c r="E1477">
        <v>137</v>
      </c>
    </row>
    <row r="1478" spans="1:7" x14ac:dyDescent="0.3">
      <c r="A1478">
        <v>33</v>
      </c>
      <c r="B1478" s="18">
        <v>46054</v>
      </c>
      <c r="C1478" t="s">
        <v>396</v>
      </c>
      <c r="D1478" t="s">
        <v>363</v>
      </c>
      <c r="E1478">
        <v>0.97523219814241491</v>
      </c>
      <c r="F1478">
        <v>945</v>
      </c>
      <c r="G1478">
        <v>969</v>
      </c>
    </row>
    <row r="1479" spans="1:7" x14ac:dyDescent="0.3">
      <c r="A1479">
        <v>37</v>
      </c>
      <c r="B1479" s="18">
        <v>46054</v>
      </c>
      <c r="C1479" t="s">
        <v>396</v>
      </c>
      <c r="D1479" t="s">
        <v>385</v>
      </c>
      <c r="E1479">
        <v>0.10625</v>
      </c>
      <c r="F1479">
        <v>17</v>
      </c>
      <c r="G1479">
        <v>160</v>
      </c>
    </row>
    <row r="1480" spans="1:7" x14ac:dyDescent="0.3">
      <c r="A1480">
        <v>109</v>
      </c>
      <c r="B1480" s="18">
        <v>46054</v>
      </c>
      <c r="C1480" t="s">
        <v>396</v>
      </c>
      <c r="D1480" t="s">
        <v>395</v>
      </c>
      <c r="E1480">
        <v>34</v>
      </c>
    </row>
    <row r="1481" spans="1:7" x14ac:dyDescent="0.3">
      <c r="A1481">
        <v>112</v>
      </c>
      <c r="B1481" s="18">
        <v>46054</v>
      </c>
      <c r="C1481" t="s">
        <v>396</v>
      </c>
      <c r="D1481" t="s">
        <v>340</v>
      </c>
      <c r="E1481">
        <v>360</v>
      </c>
    </row>
    <row r="1482" spans="1:7" x14ac:dyDescent="0.3">
      <c r="A1482">
        <v>34</v>
      </c>
      <c r="B1482" s="18">
        <v>46054</v>
      </c>
      <c r="C1482" t="s">
        <v>396</v>
      </c>
      <c r="D1482" t="s">
        <v>353</v>
      </c>
      <c r="E1482">
        <v>0.9832551908908238</v>
      </c>
      <c r="F1482">
        <v>1468</v>
      </c>
      <c r="G1482">
        <v>1493</v>
      </c>
    </row>
    <row r="1483" spans="1:7" x14ac:dyDescent="0.3">
      <c r="A1483">
        <v>131</v>
      </c>
      <c r="B1483" s="18">
        <v>46054</v>
      </c>
      <c r="C1483" t="s">
        <v>396</v>
      </c>
      <c r="D1483" t="s">
        <v>344</v>
      </c>
      <c r="E1483">
        <v>5</v>
      </c>
    </row>
    <row r="1484" spans="1:7" x14ac:dyDescent="0.3">
      <c r="A1484">
        <v>108</v>
      </c>
      <c r="B1484" s="18">
        <v>46054</v>
      </c>
      <c r="C1484" t="s">
        <v>396</v>
      </c>
      <c r="D1484" t="s">
        <v>342</v>
      </c>
      <c r="E1484">
        <v>112</v>
      </c>
    </row>
    <row r="1485" spans="1:7" x14ac:dyDescent="0.3">
      <c r="A1485">
        <v>107</v>
      </c>
      <c r="B1485" s="18">
        <v>46054</v>
      </c>
      <c r="C1485" t="s">
        <v>396</v>
      </c>
      <c r="D1485" t="s">
        <v>354</v>
      </c>
      <c r="E1485">
        <v>307</v>
      </c>
    </row>
    <row r="1486" spans="1:7" x14ac:dyDescent="0.3">
      <c r="A1486">
        <v>105</v>
      </c>
      <c r="B1486" s="18">
        <v>46054</v>
      </c>
      <c r="C1486" t="s">
        <v>396</v>
      </c>
      <c r="D1486" t="s">
        <v>350</v>
      </c>
      <c r="E1486">
        <v>126</v>
      </c>
    </row>
    <row r="1487" spans="1:7" x14ac:dyDescent="0.3">
      <c r="A1487">
        <v>128</v>
      </c>
      <c r="B1487" s="18">
        <v>46082</v>
      </c>
      <c r="C1487" t="s">
        <v>396</v>
      </c>
      <c r="D1487" t="s">
        <v>348</v>
      </c>
      <c r="E1487">
        <v>93</v>
      </c>
    </row>
    <row r="1488" spans="1:7" x14ac:dyDescent="0.3">
      <c r="A1488">
        <v>37</v>
      </c>
      <c r="B1488" s="18">
        <v>46082</v>
      </c>
      <c r="C1488" t="s">
        <v>396</v>
      </c>
      <c r="D1488" t="s">
        <v>385</v>
      </c>
      <c r="E1488">
        <v>0.1</v>
      </c>
      <c r="F1488">
        <v>11</v>
      </c>
      <c r="G1488">
        <v>110</v>
      </c>
    </row>
    <row r="1489" spans="1:7" x14ac:dyDescent="0.3">
      <c r="A1489">
        <v>130</v>
      </c>
      <c r="B1489" s="18">
        <v>46082</v>
      </c>
      <c r="C1489" t="s">
        <v>396</v>
      </c>
      <c r="D1489" t="s">
        <v>343</v>
      </c>
      <c r="E1489">
        <v>21</v>
      </c>
    </row>
    <row r="1490" spans="1:7" x14ac:dyDescent="0.3">
      <c r="A1490">
        <v>38</v>
      </c>
      <c r="B1490" s="18">
        <v>46082</v>
      </c>
      <c r="C1490" t="s">
        <v>396</v>
      </c>
      <c r="D1490" t="s">
        <v>356</v>
      </c>
      <c r="E1490">
        <v>0.17245179063360883</v>
      </c>
      <c r="F1490">
        <v>313</v>
      </c>
      <c r="G1490">
        <v>1815</v>
      </c>
    </row>
    <row r="1491" spans="1:7" x14ac:dyDescent="0.3">
      <c r="A1491">
        <v>127</v>
      </c>
      <c r="B1491" s="18">
        <v>46082</v>
      </c>
      <c r="C1491" t="s">
        <v>396</v>
      </c>
      <c r="D1491" t="s">
        <v>357</v>
      </c>
      <c r="E1491">
        <v>240</v>
      </c>
    </row>
    <row r="1492" spans="1:7" x14ac:dyDescent="0.3">
      <c r="A1492">
        <v>105</v>
      </c>
      <c r="B1492" s="18">
        <v>46082</v>
      </c>
      <c r="C1492" t="s">
        <v>396</v>
      </c>
      <c r="D1492" t="s">
        <v>350</v>
      </c>
      <c r="E1492">
        <v>124</v>
      </c>
    </row>
    <row r="1493" spans="1:7" x14ac:dyDescent="0.3">
      <c r="A1493">
        <v>109</v>
      </c>
      <c r="B1493" s="18">
        <v>46082</v>
      </c>
      <c r="C1493" t="s">
        <v>396</v>
      </c>
      <c r="D1493" t="s">
        <v>395</v>
      </c>
      <c r="E1493">
        <v>33</v>
      </c>
    </row>
    <row r="1494" spans="1:7" x14ac:dyDescent="0.3">
      <c r="A1494">
        <v>36</v>
      </c>
      <c r="B1494" s="18">
        <v>46082</v>
      </c>
      <c r="C1494" t="s">
        <v>396</v>
      </c>
      <c r="D1494" t="s">
        <v>351</v>
      </c>
      <c r="E1494">
        <v>0.98181818181818181</v>
      </c>
      <c r="F1494">
        <v>1782</v>
      </c>
      <c r="G1494">
        <v>1815</v>
      </c>
    </row>
    <row r="1495" spans="1:7" x14ac:dyDescent="0.3">
      <c r="A1495">
        <v>34</v>
      </c>
      <c r="B1495" s="18">
        <v>46082</v>
      </c>
      <c r="C1495" t="s">
        <v>396</v>
      </c>
      <c r="D1495" t="s">
        <v>353</v>
      </c>
      <c r="E1495">
        <v>0.98322147651006708</v>
      </c>
      <c r="F1495">
        <v>1465</v>
      </c>
      <c r="G1495">
        <v>1490</v>
      </c>
    </row>
    <row r="1496" spans="1:7" x14ac:dyDescent="0.3">
      <c r="A1496">
        <v>112</v>
      </c>
      <c r="B1496" s="18">
        <v>46082</v>
      </c>
      <c r="C1496" t="s">
        <v>396</v>
      </c>
      <c r="D1496" t="s">
        <v>340</v>
      </c>
      <c r="E1496">
        <v>361</v>
      </c>
    </row>
    <row r="1497" spans="1:7" x14ac:dyDescent="0.3">
      <c r="A1497">
        <v>129</v>
      </c>
      <c r="B1497" s="18">
        <v>46082</v>
      </c>
      <c r="C1497" t="s">
        <v>396</v>
      </c>
      <c r="D1497" t="s">
        <v>355</v>
      </c>
      <c r="E1497">
        <v>123</v>
      </c>
    </row>
    <row r="1498" spans="1:7" x14ac:dyDescent="0.3">
      <c r="A1498">
        <v>113</v>
      </c>
      <c r="B1498" s="18">
        <v>46082</v>
      </c>
      <c r="C1498" t="s">
        <v>396</v>
      </c>
      <c r="D1498" t="s">
        <v>345</v>
      </c>
      <c r="E1498">
        <v>182</v>
      </c>
    </row>
    <row r="1499" spans="1:7" x14ac:dyDescent="0.3">
      <c r="A1499">
        <v>133</v>
      </c>
      <c r="B1499" s="18">
        <v>46082</v>
      </c>
      <c r="C1499" t="s">
        <v>396</v>
      </c>
      <c r="D1499" t="s">
        <v>347</v>
      </c>
      <c r="E1499">
        <v>0</v>
      </c>
    </row>
    <row r="1500" spans="1:7" x14ac:dyDescent="0.3">
      <c r="A1500">
        <v>108</v>
      </c>
      <c r="B1500" s="18">
        <v>46082</v>
      </c>
      <c r="C1500" t="s">
        <v>396</v>
      </c>
      <c r="D1500" t="s">
        <v>342</v>
      </c>
      <c r="E1500">
        <v>110</v>
      </c>
    </row>
    <row r="1501" spans="1:7" x14ac:dyDescent="0.3">
      <c r="A1501">
        <v>131</v>
      </c>
      <c r="B1501" s="18">
        <v>46082</v>
      </c>
      <c r="C1501" t="s">
        <v>396</v>
      </c>
      <c r="D1501" t="s">
        <v>344</v>
      </c>
      <c r="E1501">
        <v>2</v>
      </c>
    </row>
    <row r="1502" spans="1:7" x14ac:dyDescent="0.3">
      <c r="A1502">
        <v>111</v>
      </c>
      <c r="B1502" s="18">
        <v>46082</v>
      </c>
      <c r="C1502" t="s">
        <v>396</v>
      </c>
      <c r="D1502" t="s">
        <v>358</v>
      </c>
      <c r="E1502">
        <v>266</v>
      </c>
    </row>
    <row r="1503" spans="1:7" x14ac:dyDescent="0.3">
      <c r="A1503">
        <v>35</v>
      </c>
      <c r="B1503" s="18">
        <v>46082</v>
      </c>
      <c r="C1503" t="s">
        <v>396</v>
      </c>
      <c r="D1503" t="s">
        <v>341</v>
      </c>
      <c r="E1503">
        <v>0.7846153846153846</v>
      </c>
      <c r="F1503">
        <v>255</v>
      </c>
      <c r="G1503">
        <v>325</v>
      </c>
    </row>
    <row r="1504" spans="1:7" x14ac:dyDescent="0.3">
      <c r="A1504">
        <v>132</v>
      </c>
      <c r="B1504" s="18">
        <v>46082</v>
      </c>
      <c r="C1504" t="s">
        <v>396</v>
      </c>
      <c r="D1504" t="s">
        <v>359</v>
      </c>
      <c r="E1504">
        <v>0</v>
      </c>
    </row>
    <row r="1505" spans="1:7" x14ac:dyDescent="0.3">
      <c r="A1505">
        <v>134</v>
      </c>
      <c r="B1505" s="18">
        <v>46082</v>
      </c>
      <c r="C1505" t="s">
        <v>396</v>
      </c>
      <c r="D1505" t="s">
        <v>349</v>
      </c>
      <c r="E1505">
        <v>1</v>
      </c>
    </row>
    <row r="1506" spans="1:7" x14ac:dyDescent="0.3">
      <c r="A1506">
        <v>104</v>
      </c>
      <c r="B1506" s="18">
        <v>46082</v>
      </c>
      <c r="C1506" t="s">
        <v>396</v>
      </c>
      <c r="D1506" t="s">
        <v>346</v>
      </c>
      <c r="E1506">
        <v>30</v>
      </c>
    </row>
    <row r="1507" spans="1:7" x14ac:dyDescent="0.3">
      <c r="A1507">
        <v>107</v>
      </c>
      <c r="B1507" s="18">
        <v>46082</v>
      </c>
      <c r="C1507" t="s">
        <v>396</v>
      </c>
      <c r="D1507" t="s">
        <v>354</v>
      </c>
      <c r="E1507">
        <v>307</v>
      </c>
    </row>
    <row r="1508" spans="1:7" x14ac:dyDescent="0.3">
      <c r="A1508">
        <v>106</v>
      </c>
      <c r="B1508" s="18">
        <v>46082</v>
      </c>
      <c r="C1508" t="s">
        <v>396</v>
      </c>
      <c r="D1508" t="s">
        <v>360</v>
      </c>
      <c r="E1508">
        <v>264</v>
      </c>
    </row>
    <row r="1509" spans="1:7" x14ac:dyDescent="0.3">
      <c r="A1509">
        <v>110</v>
      </c>
      <c r="B1509" s="18">
        <v>46082</v>
      </c>
      <c r="C1509" t="s">
        <v>396</v>
      </c>
      <c r="D1509" t="s">
        <v>352</v>
      </c>
      <c r="E1509">
        <v>138</v>
      </c>
    </row>
    <row r="1510" spans="1:7" x14ac:dyDescent="0.3">
      <c r="A1510">
        <v>107</v>
      </c>
      <c r="B1510" s="18">
        <v>46174</v>
      </c>
      <c r="C1510" t="s">
        <v>399</v>
      </c>
      <c r="D1510" t="s">
        <v>354</v>
      </c>
      <c r="E1510">
        <v>221</v>
      </c>
    </row>
    <row r="1511" spans="1:7" x14ac:dyDescent="0.3">
      <c r="A1511">
        <v>106</v>
      </c>
      <c r="B1511" s="18">
        <v>46174</v>
      </c>
      <c r="C1511" t="s">
        <v>399</v>
      </c>
      <c r="D1511" t="s">
        <v>360</v>
      </c>
      <c r="E1511">
        <v>174</v>
      </c>
    </row>
    <row r="1512" spans="1:7" x14ac:dyDescent="0.3">
      <c r="A1512">
        <v>35</v>
      </c>
      <c r="B1512" s="18">
        <v>46174</v>
      </c>
      <c r="C1512" t="s">
        <v>399</v>
      </c>
      <c r="D1512" t="s">
        <v>341</v>
      </c>
      <c r="E1512">
        <v>0.71034482758620687</v>
      </c>
      <c r="F1512">
        <v>103</v>
      </c>
      <c r="G1512">
        <v>145</v>
      </c>
    </row>
    <row r="1513" spans="1:7" x14ac:dyDescent="0.3">
      <c r="A1513">
        <v>37</v>
      </c>
      <c r="B1513" s="18">
        <v>46174</v>
      </c>
      <c r="C1513" t="s">
        <v>399</v>
      </c>
      <c r="D1513" t="s">
        <v>385</v>
      </c>
      <c r="E1513">
        <v>0.23749999999999999</v>
      </c>
      <c r="F1513">
        <v>19</v>
      </c>
      <c r="G1513">
        <v>80</v>
      </c>
    </row>
    <row r="1514" spans="1:7" x14ac:dyDescent="0.3">
      <c r="A1514">
        <v>110</v>
      </c>
      <c r="B1514" s="18">
        <v>46174</v>
      </c>
      <c r="C1514" t="s">
        <v>399</v>
      </c>
      <c r="D1514" t="s">
        <v>352</v>
      </c>
      <c r="E1514">
        <v>61</v>
      </c>
    </row>
    <row r="1515" spans="1:7" x14ac:dyDescent="0.3">
      <c r="A1515">
        <v>33</v>
      </c>
      <c r="B1515" s="18">
        <v>46174</v>
      </c>
      <c r="C1515" t="s">
        <v>399</v>
      </c>
      <c r="D1515" t="s">
        <v>363</v>
      </c>
      <c r="E1515">
        <v>0.92344497607655507</v>
      </c>
      <c r="F1515">
        <v>772</v>
      </c>
      <c r="G1515">
        <v>836</v>
      </c>
    </row>
    <row r="1516" spans="1:7" x14ac:dyDescent="0.3">
      <c r="A1516">
        <v>32</v>
      </c>
      <c r="B1516" s="18">
        <v>46174</v>
      </c>
      <c r="C1516" t="s">
        <v>399</v>
      </c>
      <c r="D1516" t="s">
        <v>362</v>
      </c>
      <c r="E1516">
        <v>0.888646288209607</v>
      </c>
      <c r="F1516">
        <v>407</v>
      </c>
      <c r="G1516">
        <v>458</v>
      </c>
    </row>
    <row r="1517" spans="1:7" x14ac:dyDescent="0.3">
      <c r="A1517">
        <v>38</v>
      </c>
      <c r="B1517" s="18">
        <v>46174</v>
      </c>
      <c r="C1517" t="s">
        <v>399</v>
      </c>
      <c r="D1517" t="s">
        <v>356</v>
      </c>
      <c r="E1517">
        <v>0.1824051654560129</v>
      </c>
      <c r="F1517">
        <v>226</v>
      </c>
      <c r="G1517">
        <v>1239</v>
      </c>
    </row>
    <row r="1518" spans="1:7" x14ac:dyDescent="0.3">
      <c r="A1518">
        <v>104</v>
      </c>
      <c r="B1518" s="18">
        <v>46174</v>
      </c>
      <c r="C1518" t="s">
        <v>399</v>
      </c>
      <c r="D1518" t="s">
        <v>346</v>
      </c>
      <c r="E1518">
        <v>7</v>
      </c>
    </row>
    <row r="1519" spans="1:7" x14ac:dyDescent="0.3">
      <c r="A1519">
        <v>111</v>
      </c>
      <c r="B1519" s="18">
        <v>46174</v>
      </c>
      <c r="C1519" t="s">
        <v>399</v>
      </c>
      <c r="D1519" t="s">
        <v>358</v>
      </c>
      <c r="E1519">
        <v>133</v>
      </c>
    </row>
    <row r="1520" spans="1:7" x14ac:dyDescent="0.3">
      <c r="A1520">
        <v>105</v>
      </c>
      <c r="B1520" s="18">
        <v>46174</v>
      </c>
      <c r="C1520" t="s">
        <v>399</v>
      </c>
      <c r="D1520" t="s">
        <v>350</v>
      </c>
      <c r="E1520">
        <v>63</v>
      </c>
    </row>
    <row r="1521" spans="1:7" x14ac:dyDescent="0.3">
      <c r="A1521">
        <v>39</v>
      </c>
      <c r="B1521" s="18">
        <v>46174</v>
      </c>
      <c r="C1521" t="s">
        <v>399</v>
      </c>
      <c r="D1521" t="s">
        <v>386</v>
      </c>
      <c r="E1521">
        <v>0.47619047619047616</v>
      </c>
      <c r="F1521">
        <v>590</v>
      </c>
      <c r="G1521">
        <v>1239</v>
      </c>
    </row>
    <row r="1522" spans="1:7" x14ac:dyDescent="0.3">
      <c r="A1522">
        <v>112</v>
      </c>
      <c r="B1522" s="18">
        <v>46174</v>
      </c>
      <c r="C1522" t="s">
        <v>399</v>
      </c>
      <c r="D1522" t="s">
        <v>340</v>
      </c>
      <c r="E1522">
        <v>226</v>
      </c>
    </row>
    <row r="1523" spans="1:7" x14ac:dyDescent="0.3">
      <c r="A1523">
        <v>108</v>
      </c>
      <c r="B1523" s="18">
        <v>46174</v>
      </c>
      <c r="C1523" t="s">
        <v>399</v>
      </c>
      <c r="D1523" t="s">
        <v>342</v>
      </c>
      <c r="E1523">
        <v>117</v>
      </c>
    </row>
    <row r="1524" spans="1:7" x14ac:dyDescent="0.3">
      <c r="A1524">
        <v>36</v>
      </c>
      <c r="B1524" s="18">
        <v>46174</v>
      </c>
      <c r="C1524" t="s">
        <v>399</v>
      </c>
      <c r="D1524" t="s">
        <v>351</v>
      </c>
      <c r="E1524">
        <v>0.99031476997578693</v>
      </c>
      <c r="F1524">
        <v>1227</v>
      </c>
      <c r="G1524">
        <v>1239</v>
      </c>
    </row>
    <row r="1525" spans="1:7" x14ac:dyDescent="0.3">
      <c r="A1525">
        <v>109</v>
      </c>
      <c r="B1525" s="18">
        <v>46174</v>
      </c>
      <c r="C1525" t="s">
        <v>399</v>
      </c>
      <c r="D1525" t="s">
        <v>395</v>
      </c>
      <c r="E1525">
        <v>14</v>
      </c>
    </row>
    <row r="1526" spans="1:7" x14ac:dyDescent="0.3">
      <c r="A1526">
        <v>127</v>
      </c>
      <c r="B1526" s="18">
        <v>46174</v>
      </c>
      <c r="C1526" t="s">
        <v>399</v>
      </c>
      <c r="D1526" t="s">
        <v>357</v>
      </c>
      <c r="E1526">
        <v>234</v>
      </c>
    </row>
    <row r="1527" spans="1:7" x14ac:dyDescent="0.3">
      <c r="A1527">
        <v>113</v>
      </c>
      <c r="B1527" s="18">
        <v>46174</v>
      </c>
      <c r="C1527" t="s">
        <v>399</v>
      </c>
      <c r="D1527" t="s">
        <v>345</v>
      </c>
      <c r="E1527">
        <v>223</v>
      </c>
    </row>
    <row r="1528" spans="1:7" x14ac:dyDescent="0.3">
      <c r="A1528">
        <v>34</v>
      </c>
      <c r="B1528" s="18">
        <v>46174</v>
      </c>
      <c r="C1528" t="s">
        <v>399</v>
      </c>
      <c r="D1528" t="s">
        <v>353</v>
      </c>
      <c r="E1528">
        <v>0.98720292504570384</v>
      </c>
      <c r="F1528">
        <v>1080</v>
      </c>
      <c r="G1528">
        <v>1094</v>
      </c>
    </row>
    <row r="1529" spans="1:7" x14ac:dyDescent="0.3">
      <c r="A1529">
        <v>128</v>
      </c>
      <c r="B1529" s="18">
        <v>46174</v>
      </c>
      <c r="C1529" t="s">
        <v>399</v>
      </c>
      <c r="D1529" t="s">
        <v>348</v>
      </c>
      <c r="E1529">
        <v>96</v>
      </c>
    </row>
    <row r="1530" spans="1:7" x14ac:dyDescent="0.3">
      <c r="A1530">
        <v>124</v>
      </c>
      <c r="B1530" s="18">
        <v>45962</v>
      </c>
      <c r="C1530" t="s">
        <v>399</v>
      </c>
      <c r="D1530" t="s">
        <v>24</v>
      </c>
      <c r="E1530">
        <v>0</v>
      </c>
    </row>
    <row r="1531" spans="1:7" x14ac:dyDescent="0.3">
      <c r="A1531">
        <v>27</v>
      </c>
      <c r="B1531" s="18">
        <v>45992</v>
      </c>
      <c r="C1531" t="s">
        <v>399</v>
      </c>
      <c r="D1531" t="s">
        <v>145</v>
      </c>
      <c r="E1531">
        <v>0.89408099688473519</v>
      </c>
      <c r="F1531">
        <v>287</v>
      </c>
      <c r="G1531">
        <v>321</v>
      </c>
    </row>
    <row r="1532" spans="1:7" x14ac:dyDescent="0.3">
      <c r="A1532">
        <v>7</v>
      </c>
      <c r="B1532" s="18">
        <v>45992</v>
      </c>
      <c r="C1532" t="s">
        <v>399</v>
      </c>
      <c r="D1532" t="s">
        <v>397</v>
      </c>
      <c r="E1532">
        <v>0.75</v>
      </c>
      <c r="F1532">
        <v>3</v>
      </c>
      <c r="G1532">
        <v>4</v>
      </c>
    </row>
    <row r="1533" spans="1:7" x14ac:dyDescent="0.3">
      <c r="A1533">
        <v>101</v>
      </c>
      <c r="B1533" s="18">
        <v>45992</v>
      </c>
      <c r="C1533" t="s">
        <v>399</v>
      </c>
      <c r="D1533" t="s">
        <v>368</v>
      </c>
      <c r="E1533">
        <v>1</v>
      </c>
    </row>
    <row r="1534" spans="1:7" x14ac:dyDescent="0.3">
      <c r="A1534">
        <v>123</v>
      </c>
      <c r="B1534" s="18">
        <v>45962</v>
      </c>
      <c r="C1534" t="s">
        <v>399</v>
      </c>
      <c r="D1534" t="s">
        <v>23</v>
      </c>
      <c r="E1534">
        <v>0</v>
      </c>
    </row>
    <row r="1535" spans="1:7" x14ac:dyDescent="0.3">
      <c r="A1535">
        <v>3</v>
      </c>
      <c r="B1535" s="18">
        <v>45992</v>
      </c>
      <c r="C1535" t="s">
        <v>399</v>
      </c>
      <c r="D1535" t="s">
        <v>370</v>
      </c>
      <c r="E1535">
        <v>1</v>
      </c>
      <c r="F1535">
        <v>1265</v>
      </c>
      <c r="G1535">
        <v>1265</v>
      </c>
    </row>
    <row r="1536" spans="1:7" x14ac:dyDescent="0.3">
      <c r="A1536">
        <v>5</v>
      </c>
      <c r="B1536" s="18">
        <v>45992</v>
      </c>
      <c r="C1536" t="s">
        <v>399</v>
      </c>
      <c r="D1536" t="s">
        <v>366</v>
      </c>
      <c r="E1536">
        <v>21.9</v>
      </c>
      <c r="F1536">
        <v>438</v>
      </c>
      <c r="G1536">
        <v>20</v>
      </c>
    </row>
    <row r="1537" spans="1:7" x14ac:dyDescent="0.3">
      <c r="A1537">
        <v>100</v>
      </c>
      <c r="B1537" s="18">
        <v>45992</v>
      </c>
      <c r="C1537" t="s">
        <v>399</v>
      </c>
      <c r="D1537" t="s">
        <v>373</v>
      </c>
      <c r="E1537">
        <v>1</v>
      </c>
    </row>
    <row r="1538" spans="1:7" x14ac:dyDescent="0.3">
      <c r="A1538">
        <v>37</v>
      </c>
      <c r="B1538" s="18">
        <v>45962</v>
      </c>
      <c r="C1538" t="s">
        <v>399</v>
      </c>
      <c r="D1538" t="s">
        <v>385</v>
      </c>
      <c r="E1538">
        <v>0.52747252747252749</v>
      </c>
      <c r="F1538">
        <v>48</v>
      </c>
      <c r="G1538">
        <v>91</v>
      </c>
    </row>
    <row r="1539" spans="1:7" x14ac:dyDescent="0.3">
      <c r="A1539">
        <v>6</v>
      </c>
      <c r="B1539" s="18">
        <v>45992</v>
      </c>
      <c r="C1539" t="s">
        <v>399</v>
      </c>
      <c r="D1539" t="s">
        <v>398</v>
      </c>
      <c r="E1539">
        <v>1</v>
      </c>
      <c r="F1539">
        <v>3</v>
      </c>
      <c r="G1539">
        <v>3</v>
      </c>
    </row>
    <row r="1540" spans="1:7" x14ac:dyDescent="0.3">
      <c r="A1540">
        <v>4</v>
      </c>
      <c r="B1540" s="18">
        <v>45992</v>
      </c>
      <c r="C1540" t="s">
        <v>399</v>
      </c>
      <c r="D1540" t="s">
        <v>378</v>
      </c>
      <c r="E1540">
        <v>0.94579945799457998</v>
      </c>
      <c r="F1540">
        <v>349</v>
      </c>
      <c r="G1540">
        <v>369</v>
      </c>
    </row>
    <row r="1541" spans="1:7" x14ac:dyDescent="0.3">
      <c r="A1541">
        <v>10</v>
      </c>
      <c r="B1541" s="18">
        <v>45992</v>
      </c>
      <c r="C1541" t="s">
        <v>399</v>
      </c>
      <c r="D1541" t="s">
        <v>377</v>
      </c>
      <c r="E1541">
        <v>0.33974358974358976</v>
      </c>
      <c r="F1541">
        <v>106</v>
      </c>
      <c r="G1541">
        <v>312</v>
      </c>
    </row>
    <row r="1542" spans="1:7" x14ac:dyDescent="0.3">
      <c r="A1542">
        <v>102</v>
      </c>
      <c r="B1542" s="18">
        <v>45992</v>
      </c>
      <c r="C1542" t="s">
        <v>399</v>
      </c>
      <c r="D1542" t="s">
        <v>364</v>
      </c>
      <c r="E1542">
        <v>0</v>
      </c>
    </row>
    <row r="1543" spans="1:7" x14ac:dyDescent="0.3">
      <c r="A1543">
        <v>8</v>
      </c>
      <c r="B1543" s="18">
        <v>45992</v>
      </c>
      <c r="C1543" t="s">
        <v>399</v>
      </c>
      <c r="D1543" t="s">
        <v>369</v>
      </c>
      <c r="E1543">
        <v>0.46875</v>
      </c>
      <c r="F1543">
        <v>15</v>
      </c>
      <c r="G1543">
        <v>32</v>
      </c>
    </row>
    <row r="1544" spans="1:7" x14ac:dyDescent="0.3">
      <c r="A1544">
        <v>26</v>
      </c>
      <c r="B1544" s="18">
        <v>45992</v>
      </c>
      <c r="C1544" t="s">
        <v>399</v>
      </c>
      <c r="D1544" t="s">
        <v>144</v>
      </c>
      <c r="E1544">
        <v>0.8915929203539823</v>
      </c>
      <c r="F1544">
        <v>403</v>
      </c>
      <c r="G1544">
        <v>452</v>
      </c>
    </row>
    <row r="1545" spans="1:7" x14ac:dyDescent="0.3">
      <c r="A1545">
        <v>2</v>
      </c>
      <c r="B1545" s="18">
        <v>45992</v>
      </c>
      <c r="C1545" t="s">
        <v>399</v>
      </c>
      <c r="D1545" t="s">
        <v>375</v>
      </c>
      <c r="E1545">
        <v>0.70277777777777772</v>
      </c>
      <c r="F1545">
        <v>1265</v>
      </c>
      <c r="G1545">
        <v>1800</v>
      </c>
    </row>
    <row r="1546" spans="1:7" x14ac:dyDescent="0.3">
      <c r="A1546">
        <v>125</v>
      </c>
      <c r="B1546" s="18">
        <v>45962</v>
      </c>
      <c r="C1546" t="s">
        <v>399</v>
      </c>
      <c r="D1546" t="s">
        <v>25</v>
      </c>
      <c r="E1546">
        <v>0</v>
      </c>
    </row>
    <row r="1547" spans="1:7" x14ac:dyDescent="0.3">
      <c r="A1547">
        <v>126</v>
      </c>
      <c r="B1547" s="18">
        <v>45962</v>
      </c>
      <c r="C1547" t="s">
        <v>399</v>
      </c>
      <c r="D1547" t="s">
        <v>26</v>
      </c>
      <c r="E1547">
        <v>0</v>
      </c>
    </row>
    <row r="1548" spans="1:7" x14ac:dyDescent="0.3">
      <c r="A1548">
        <v>103</v>
      </c>
      <c r="B1548" s="18">
        <v>45992</v>
      </c>
      <c r="C1548" t="s">
        <v>399</v>
      </c>
      <c r="D1548" t="s">
        <v>365</v>
      </c>
      <c r="E1548">
        <v>0</v>
      </c>
    </row>
    <row r="1549" spans="1:7" x14ac:dyDescent="0.3">
      <c r="A1549">
        <v>11</v>
      </c>
      <c r="B1549" s="18">
        <v>46174</v>
      </c>
      <c r="C1549" t="s">
        <v>399</v>
      </c>
      <c r="D1549" t="s">
        <v>371</v>
      </c>
      <c r="E1549">
        <v>0.87252124645892348</v>
      </c>
      <c r="F1549">
        <v>616</v>
      </c>
      <c r="G1549">
        <v>706</v>
      </c>
    </row>
    <row r="1550" spans="1:7" x14ac:dyDescent="0.3">
      <c r="A1550">
        <v>14</v>
      </c>
      <c r="B1550" s="18">
        <v>46174</v>
      </c>
      <c r="C1550" t="s">
        <v>399</v>
      </c>
      <c r="D1550" t="s">
        <v>376</v>
      </c>
      <c r="E1550">
        <v>4.642857142857143E-2</v>
      </c>
      <c r="F1550">
        <v>26</v>
      </c>
      <c r="G1550">
        <v>560</v>
      </c>
    </row>
    <row r="1551" spans="1:7" x14ac:dyDescent="0.3">
      <c r="A1551">
        <v>31</v>
      </c>
      <c r="B1551" s="18">
        <v>46174</v>
      </c>
      <c r="C1551" t="s">
        <v>399</v>
      </c>
      <c r="D1551" t="s">
        <v>361</v>
      </c>
      <c r="E1551">
        <v>0.96832579185520362</v>
      </c>
      <c r="F1551">
        <v>214</v>
      </c>
      <c r="G1551">
        <v>221</v>
      </c>
    </row>
    <row r="1552" spans="1:7" x14ac:dyDescent="0.3">
      <c r="A1552">
        <v>13</v>
      </c>
      <c r="B1552" s="18">
        <v>46174</v>
      </c>
      <c r="C1552" t="s">
        <v>399</v>
      </c>
      <c r="D1552" t="s">
        <v>374</v>
      </c>
      <c r="E1552">
        <v>0</v>
      </c>
      <c r="F1552">
        <v>0</v>
      </c>
      <c r="G1552">
        <v>263</v>
      </c>
    </row>
    <row r="1553" spans="1:7" x14ac:dyDescent="0.3">
      <c r="A1553">
        <v>27</v>
      </c>
      <c r="B1553" s="18">
        <v>46174</v>
      </c>
      <c r="C1553" t="s">
        <v>399</v>
      </c>
      <c r="D1553" t="s">
        <v>145</v>
      </c>
      <c r="E1553">
        <v>0.84210526315789469</v>
      </c>
      <c r="F1553">
        <v>272</v>
      </c>
      <c r="G1553">
        <v>323</v>
      </c>
    </row>
    <row r="1554" spans="1:7" x14ac:dyDescent="0.3">
      <c r="A1554">
        <v>25</v>
      </c>
      <c r="B1554" s="18">
        <v>46174</v>
      </c>
      <c r="C1554" t="s">
        <v>399</v>
      </c>
      <c r="D1554" t="s">
        <v>392</v>
      </c>
      <c r="E1554">
        <v>1</v>
      </c>
      <c r="F1554">
        <v>4</v>
      </c>
      <c r="G1554">
        <v>4</v>
      </c>
    </row>
    <row r="1555" spans="1:7" x14ac:dyDescent="0.3">
      <c r="A1555">
        <v>10</v>
      </c>
      <c r="B1555" s="18">
        <v>46174</v>
      </c>
      <c r="C1555" t="s">
        <v>399</v>
      </c>
      <c r="D1555" t="s">
        <v>377</v>
      </c>
      <c r="E1555">
        <v>0.54639175257731953</v>
      </c>
      <c r="F1555">
        <v>159</v>
      </c>
      <c r="G1555">
        <v>291</v>
      </c>
    </row>
    <row r="1556" spans="1:7" x14ac:dyDescent="0.3">
      <c r="A1556">
        <v>30</v>
      </c>
      <c r="B1556" s="18">
        <v>46174</v>
      </c>
      <c r="C1556" t="s">
        <v>399</v>
      </c>
      <c r="D1556" t="s">
        <v>390</v>
      </c>
      <c r="E1556">
        <v>0.9555555555555556</v>
      </c>
      <c r="F1556">
        <v>129</v>
      </c>
      <c r="G1556">
        <v>135</v>
      </c>
    </row>
    <row r="1557" spans="1:7" x14ac:dyDescent="0.3">
      <c r="A1557">
        <v>12</v>
      </c>
      <c r="B1557" s="18">
        <v>46174</v>
      </c>
      <c r="C1557" t="s">
        <v>399</v>
      </c>
      <c r="D1557" t="s">
        <v>367</v>
      </c>
      <c r="E1557">
        <v>0.8825503355704698</v>
      </c>
      <c r="F1557">
        <v>263</v>
      </c>
      <c r="G1557">
        <v>298</v>
      </c>
    </row>
    <row r="1558" spans="1:7" x14ac:dyDescent="0.3">
      <c r="A1558">
        <v>17</v>
      </c>
      <c r="B1558" s="18">
        <v>46174</v>
      </c>
      <c r="C1558" t="s">
        <v>399</v>
      </c>
      <c r="D1558" t="s">
        <v>384</v>
      </c>
      <c r="E1558">
        <v>4.830917874396135E-3</v>
      </c>
      <c r="F1558">
        <v>1</v>
      </c>
      <c r="G1558">
        <v>207</v>
      </c>
    </row>
    <row r="1559" spans="1:7" x14ac:dyDescent="0.3">
      <c r="A1559">
        <v>9</v>
      </c>
      <c r="B1559" s="18">
        <v>46174</v>
      </c>
      <c r="C1559" t="s">
        <v>399</v>
      </c>
      <c r="D1559" t="s">
        <v>372</v>
      </c>
      <c r="E1559">
        <v>0.83702213279678073</v>
      </c>
      <c r="F1559">
        <v>416</v>
      </c>
      <c r="G1559">
        <v>497</v>
      </c>
    </row>
    <row r="1560" spans="1:7" x14ac:dyDescent="0.3">
      <c r="A1560">
        <v>18</v>
      </c>
      <c r="B1560" s="18">
        <v>46174</v>
      </c>
      <c r="C1560" t="s">
        <v>399</v>
      </c>
      <c r="D1560" t="s">
        <v>381</v>
      </c>
      <c r="E1560">
        <v>9.0909090909090912E-2</v>
      </c>
      <c r="F1560">
        <v>1</v>
      </c>
      <c r="G1560">
        <v>11</v>
      </c>
    </row>
    <row r="1561" spans="1:7" x14ac:dyDescent="0.3">
      <c r="A1561">
        <v>24</v>
      </c>
      <c r="B1561" s="18">
        <v>46174</v>
      </c>
      <c r="C1561" t="s">
        <v>399</v>
      </c>
      <c r="D1561" t="s">
        <v>382</v>
      </c>
      <c r="E1561">
        <v>0.42857142857142855</v>
      </c>
      <c r="F1561">
        <v>66</v>
      </c>
      <c r="G1561">
        <v>154</v>
      </c>
    </row>
    <row r="1562" spans="1:7" x14ac:dyDescent="0.3">
      <c r="A1562">
        <v>23</v>
      </c>
      <c r="B1562" s="18">
        <v>46174</v>
      </c>
      <c r="C1562" t="s">
        <v>399</v>
      </c>
      <c r="D1562" t="s">
        <v>383</v>
      </c>
      <c r="E1562">
        <v>0.12310151878497202</v>
      </c>
      <c r="F1562">
        <v>154</v>
      </c>
      <c r="G1562">
        <v>1251</v>
      </c>
    </row>
    <row r="1563" spans="1:7" x14ac:dyDescent="0.3">
      <c r="A1563">
        <v>29</v>
      </c>
      <c r="B1563" s="18">
        <v>46174</v>
      </c>
      <c r="C1563" t="s">
        <v>399</v>
      </c>
      <c r="D1563" t="s">
        <v>394</v>
      </c>
      <c r="E1563">
        <v>1</v>
      </c>
      <c r="F1563">
        <v>22</v>
      </c>
      <c r="G1563">
        <v>22</v>
      </c>
    </row>
    <row r="1564" spans="1:7" x14ac:dyDescent="0.3">
      <c r="A1564">
        <v>15</v>
      </c>
      <c r="B1564" s="18">
        <v>46174</v>
      </c>
      <c r="C1564" t="s">
        <v>399</v>
      </c>
      <c r="D1564" t="s">
        <v>379</v>
      </c>
      <c r="E1564">
        <v>0</v>
      </c>
      <c r="F1564">
        <v>0</v>
      </c>
      <c r="G1564">
        <v>26</v>
      </c>
    </row>
    <row r="1565" spans="1:7" x14ac:dyDescent="0.3">
      <c r="A1565">
        <v>26</v>
      </c>
      <c r="B1565" s="18">
        <v>46174</v>
      </c>
      <c r="C1565" t="s">
        <v>399</v>
      </c>
      <c r="D1565" t="s">
        <v>144</v>
      </c>
      <c r="E1565">
        <v>0.89013452914798208</v>
      </c>
      <c r="F1565">
        <v>397</v>
      </c>
      <c r="G1565">
        <v>446</v>
      </c>
    </row>
    <row r="1566" spans="1:7" x14ac:dyDescent="0.3">
      <c r="A1566">
        <v>20</v>
      </c>
      <c r="B1566" s="18">
        <v>46174</v>
      </c>
      <c r="C1566" t="s">
        <v>399</v>
      </c>
      <c r="D1566" t="s">
        <v>391</v>
      </c>
      <c r="E1566">
        <v>0</v>
      </c>
      <c r="F1566">
        <v>0</v>
      </c>
      <c r="G1566">
        <v>1</v>
      </c>
    </row>
    <row r="1567" spans="1:7" x14ac:dyDescent="0.3">
      <c r="A1567">
        <v>16</v>
      </c>
      <c r="B1567" s="18">
        <v>46174</v>
      </c>
      <c r="C1567" t="s">
        <v>399</v>
      </c>
      <c r="D1567" t="s">
        <v>380</v>
      </c>
      <c r="E1567">
        <v>0.86610878661087864</v>
      </c>
      <c r="F1567">
        <v>207</v>
      </c>
      <c r="G1567">
        <v>239</v>
      </c>
    </row>
    <row r="1568" spans="1:7" x14ac:dyDescent="0.3">
      <c r="A1568">
        <v>28</v>
      </c>
      <c r="B1568" s="18">
        <v>46174</v>
      </c>
      <c r="C1568" t="s">
        <v>399</v>
      </c>
      <c r="D1568" t="s">
        <v>393</v>
      </c>
      <c r="E1568">
        <v>0.93710691823899372</v>
      </c>
      <c r="F1568">
        <v>1341</v>
      </c>
      <c r="G1568">
        <v>1431</v>
      </c>
    </row>
    <row r="1569" spans="1:7" x14ac:dyDescent="0.3">
      <c r="A1569">
        <v>8</v>
      </c>
      <c r="B1569" s="18">
        <v>46174</v>
      </c>
      <c r="C1569" t="s">
        <v>399</v>
      </c>
      <c r="D1569" t="s">
        <v>369</v>
      </c>
      <c r="E1569">
        <v>0.54838709677419351</v>
      </c>
      <c r="F1569">
        <v>17</v>
      </c>
      <c r="G1569">
        <v>31</v>
      </c>
    </row>
    <row r="1570" spans="1:7" x14ac:dyDescent="0.3">
      <c r="A1570">
        <v>14</v>
      </c>
      <c r="B1570" s="18">
        <v>46113</v>
      </c>
      <c r="C1570" t="s">
        <v>399</v>
      </c>
      <c r="D1570" t="s">
        <v>376</v>
      </c>
      <c r="E1570">
        <v>0</v>
      </c>
      <c r="F1570">
        <v>0</v>
      </c>
      <c r="G1570">
        <v>558</v>
      </c>
    </row>
    <row r="1571" spans="1:7" x14ac:dyDescent="0.3">
      <c r="A1571">
        <v>20</v>
      </c>
      <c r="B1571" s="18">
        <v>46113</v>
      </c>
      <c r="C1571" t="s">
        <v>399</v>
      </c>
      <c r="D1571" t="s">
        <v>391</v>
      </c>
      <c r="E1571">
        <v>0</v>
      </c>
      <c r="F1571">
        <v>0</v>
      </c>
      <c r="G1571">
        <v>1</v>
      </c>
    </row>
    <row r="1572" spans="1:7" x14ac:dyDescent="0.3">
      <c r="A1572">
        <v>10</v>
      </c>
      <c r="B1572" s="18">
        <v>46113</v>
      </c>
      <c r="C1572" t="s">
        <v>399</v>
      </c>
      <c r="D1572" t="s">
        <v>377</v>
      </c>
      <c r="E1572">
        <v>0.50322580645161286</v>
      </c>
      <c r="F1572">
        <v>156</v>
      </c>
      <c r="G1572">
        <v>310</v>
      </c>
    </row>
    <row r="1573" spans="1:7" x14ac:dyDescent="0.3">
      <c r="A1573">
        <v>17</v>
      </c>
      <c r="B1573" s="18">
        <v>46113</v>
      </c>
      <c r="C1573" t="s">
        <v>399</v>
      </c>
      <c r="D1573" t="s">
        <v>384</v>
      </c>
      <c r="E1573">
        <v>4.7393364928909956E-3</v>
      </c>
      <c r="F1573">
        <v>1</v>
      </c>
      <c r="G1573">
        <v>211</v>
      </c>
    </row>
    <row r="1574" spans="1:7" x14ac:dyDescent="0.3">
      <c r="A1574">
        <v>11</v>
      </c>
      <c r="B1574" s="18">
        <v>46113</v>
      </c>
      <c r="C1574" t="s">
        <v>399</v>
      </c>
      <c r="D1574" t="s">
        <v>371</v>
      </c>
      <c r="E1574">
        <v>0.94514767932489452</v>
      </c>
      <c r="F1574">
        <v>672</v>
      </c>
      <c r="G1574">
        <v>711</v>
      </c>
    </row>
    <row r="1575" spans="1:7" x14ac:dyDescent="0.3">
      <c r="A1575">
        <v>5</v>
      </c>
      <c r="B1575" s="18">
        <v>46113</v>
      </c>
      <c r="C1575" t="s">
        <v>399</v>
      </c>
      <c r="D1575" t="s">
        <v>366</v>
      </c>
      <c r="E1575">
        <v>22.545454545454547</v>
      </c>
      <c r="F1575">
        <v>496</v>
      </c>
      <c r="G1575">
        <v>22</v>
      </c>
    </row>
    <row r="1576" spans="1:7" x14ac:dyDescent="0.3">
      <c r="A1576">
        <v>4</v>
      </c>
      <c r="B1576" s="18">
        <v>46113</v>
      </c>
      <c r="C1576" t="s">
        <v>399</v>
      </c>
      <c r="D1576" t="s">
        <v>378</v>
      </c>
      <c r="E1576">
        <v>0.92876712328767119</v>
      </c>
      <c r="F1576">
        <v>339</v>
      </c>
      <c r="G1576">
        <v>365</v>
      </c>
    </row>
    <row r="1577" spans="1:7" x14ac:dyDescent="0.3">
      <c r="A1577">
        <v>100</v>
      </c>
      <c r="B1577" s="18">
        <v>46113</v>
      </c>
      <c r="C1577" t="s">
        <v>399</v>
      </c>
      <c r="D1577" t="s">
        <v>373</v>
      </c>
      <c r="E1577">
        <v>1</v>
      </c>
    </row>
    <row r="1578" spans="1:7" x14ac:dyDescent="0.3">
      <c r="A1578">
        <v>103</v>
      </c>
      <c r="B1578" s="18">
        <v>46113</v>
      </c>
      <c r="C1578" t="s">
        <v>399</v>
      </c>
      <c r="D1578" t="s">
        <v>365</v>
      </c>
      <c r="E1578">
        <v>0</v>
      </c>
    </row>
    <row r="1579" spans="1:7" x14ac:dyDescent="0.3">
      <c r="A1579">
        <v>8</v>
      </c>
      <c r="B1579" s="18">
        <v>46113</v>
      </c>
      <c r="C1579" t="s">
        <v>399</v>
      </c>
      <c r="D1579" t="s">
        <v>369</v>
      </c>
      <c r="E1579">
        <v>0.46875</v>
      </c>
      <c r="F1579">
        <v>15</v>
      </c>
      <c r="G1579">
        <v>32</v>
      </c>
    </row>
    <row r="1580" spans="1:7" x14ac:dyDescent="0.3">
      <c r="A1580">
        <v>2</v>
      </c>
      <c r="B1580" s="18">
        <v>46113</v>
      </c>
      <c r="C1580" t="s">
        <v>399</v>
      </c>
      <c r="D1580" t="s">
        <v>375</v>
      </c>
      <c r="E1580">
        <v>0.68833333333333335</v>
      </c>
      <c r="F1580">
        <v>1239</v>
      </c>
      <c r="G1580">
        <v>1800</v>
      </c>
    </row>
    <row r="1581" spans="1:7" x14ac:dyDescent="0.3">
      <c r="A1581">
        <v>7</v>
      </c>
      <c r="B1581" s="18">
        <v>46113</v>
      </c>
      <c r="C1581" t="s">
        <v>399</v>
      </c>
      <c r="D1581" t="s">
        <v>397</v>
      </c>
      <c r="E1581">
        <v>0.66666666666666663</v>
      </c>
      <c r="F1581">
        <v>2</v>
      </c>
      <c r="G1581">
        <v>3</v>
      </c>
    </row>
    <row r="1582" spans="1:7" x14ac:dyDescent="0.3">
      <c r="A1582">
        <v>18</v>
      </c>
      <c r="B1582" s="18">
        <v>46113</v>
      </c>
      <c r="C1582" t="s">
        <v>399</v>
      </c>
      <c r="D1582" t="s">
        <v>381</v>
      </c>
      <c r="E1582">
        <v>0</v>
      </c>
      <c r="F1582">
        <v>0</v>
      </c>
      <c r="G1582">
        <v>8</v>
      </c>
    </row>
    <row r="1583" spans="1:7" x14ac:dyDescent="0.3">
      <c r="A1583">
        <v>13</v>
      </c>
      <c r="B1583" s="18">
        <v>46113</v>
      </c>
      <c r="C1583" t="s">
        <v>399</v>
      </c>
      <c r="D1583" t="s">
        <v>374</v>
      </c>
      <c r="E1583">
        <v>0</v>
      </c>
      <c r="F1583">
        <v>0</v>
      </c>
      <c r="G1583">
        <v>263</v>
      </c>
    </row>
    <row r="1584" spans="1:7" x14ac:dyDescent="0.3">
      <c r="A1584">
        <v>101</v>
      </c>
      <c r="B1584" s="18">
        <v>46113</v>
      </c>
      <c r="C1584" t="s">
        <v>399</v>
      </c>
      <c r="D1584" t="s">
        <v>368</v>
      </c>
      <c r="E1584">
        <v>1</v>
      </c>
    </row>
    <row r="1585" spans="1:7" x14ac:dyDescent="0.3">
      <c r="A1585">
        <v>9</v>
      </c>
      <c r="B1585" s="18">
        <v>46113</v>
      </c>
      <c r="C1585" t="s">
        <v>399</v>
      </c>
      <c r="D1585" t="s">
        <v>372</v>
      </c>
      <c r="E1585">
        <v>0.82121807465618857</v>
      </c>
      <c r="F1585">
        <v>418</v>
      </c>
      <c r="G1585">
        <v>509</v>
      </c>
    </row>
    <row r="1586" spans="1:7" x14ac:dyDescent="0.3">
      <c r="A1586">
        <v>6</v>
      </c>
      <c r="B1586" s="18">
        <v>46113</v>
      </c>
      <c r="C1586" t="s">
        <v>399</v>
      </c>
      <c r="D1586" t="s">
        <v>398</v>
      </c>
      <c r="E1586">
        <v>1</v>
      </c>
      <c r="F1586">
        <v>3</v>
      </c>
      <c r="G1586">
        <v>3</v>
      </c>
    </row>
    <row r="1587" spans="1:7" x14ac:dyDescent="0.3">
      <c r="A1587">
        <v>16</v>
      </c>
      <c r="B1587" s="18">
        <v>46113</v>
      </c>
      <c r="C1587" t="s">
        <v>399</v>
      </c>
      <c r="D1587" t="s">
        <v>380</v>
      </c>
      <c r="E1587">
        <v>0.87916666666666665</v>
      </c>
      <c r="F1587">
        <v>211</v>
      </c>
      <c r="G1587">
        <v>240</v>
      </c>
    </row>
    <row r="1588" spans="1:7" x14ac:dyDescent="0.3">
      <c r="A1588">
        <v>12</v>
      </c>
      <c r="B1588" s="18">
        <v>46113</v>
      </c>
      <c r="C1588" t="s">
        <v>399</v>
      </c>
      <c r="D1588" t="s">
        <v>367</v>
      </c>
      <c r="E1588">
        <v>0.8915254237288136</v>
      </c>
      <c r="F1588">
        <v>263</v>
      </c>
      <c r="G1588">
        <v>295</v>
      </c>
    </row>
    <row r="1589" spans="1:7" x14ac:dyDescent="0.3">
      <c r="A1589">
        <v>102</v>
      </c>
      <c r="B1589" s="18">
        <v>46113</v>
      </c>
      <c r="C1589" t="s">
        <v>399</v>
      </c>
      <c r="D1589" t="s">
        <v>364</v>
      </c>
      <c r="E1589">
        <v>0</v>
      </c>
    </row>
    <row r="1590" spans="1:7" x14ac:dyDescent="0.3">
      <c r="A1590">
        <v>3</v>
      </c>
      <c r="B1590" s="18">
        <v>46113</v>
      </c>
      <c r="C1590" t="s">
        <v>399</v>
      </c>
      <c r="D1590" t="s">
        <v>370</v>
      </c>
      <c r="E1590">
        <v>1.0193704600484261</v>
      </c>
      <c r="F1590">
        <v>1263</v>
      </c>
      <c r="G1590">
        <v>1239</v>
      </c>
    </row>
    <row r="1591" spans="1:7" x14ac:dyDescent="0.3">
      <c r="A1591">
        <v>130</v>
      </c>
      <c r="B1591" s="18">
        <v>45901</v>
      </c>
      <c r="C1591" t="s">
        <v>399</v>
      </c>
      <c r="D1591" t="s">
        <v>343</v>
      </c>
      <c r="E1591">
        <v>33</v>
      </c>
    </row>
    <row r="1592" spans="1:7" x14ac:dyDescent="0.3">
      <c r="A1592">
        <v>120</v>
      </c>
      <c r="B1592" s="18">
        <v>45901</v>
      </c>
      <c r="C1592" t="s">
        <v>399</v>
      </c>
      <c r="D1592" t="s">
        <v>20</v>
      </c>
      <c r="E1592">
        <v>467</v>
      </c>
    </row>
    <row r="1593" spans="1:7" x14ac:dyDescent="0.3">
      <c r="A1593">
        <v>126</v>
      </c>
      <c r="B1593" s="18">
        <v>45901</v>
      </c>
      <c r="C1593" t="s">
        <v>399</v>
      </c>
      <c r="D1593" t="s">
        <v>26</v>
      </c>
      <c r="E1593">
        <v>1</v>
      </c>
    </row>
    <row r="1594" spans="1:7" x14ac:dyDescent="0.3">
      <c r="A1594">
        <v>123</v>
      </c>
      <c r="B1594" s="18">
        <v>45901</v>
      </c>
      <c r="C1594" t="s">
        <v>399</v>
      </c>
      <c r="D1594" t="s">
        <v>23</v>
      </c>
      <c r="E1594">
        <v>0</v>
      </c>
    </row>
    <row r="1595" spans="1:7" x14ac:dyDescent="0.3">
      <c r="A1595">
        <v>124</v>
      </c>
      <c r="B1595" s="18">
        <v>45901</v>
      </c>
      <c r="C1595" t="s">
        <v>399</v>
      </c>
      <c r="D1595" t="s">
        <v>24</v>
      </c>
      <c r="E1595">
        <v>0</v>
      </c>
    </row>
    <row r="1596" spans="1:7" x14ac:dyDescent="0.3">
      <c r="A1596">
        <v>132</v>
      </c>
      <c r="B1596" s="18">
        <v>45901</v>
      </c>
      <c r="C1596" t="s">
        <v>399</v>
      </c>
      <c r="D1596" t="s">
        <v>359</v>
      </c>
      <c r="E1596">
        <v>0</v>
      </c>
    </row>
    <row r="1597" spans="1:7" x14ac:dyDescent="0.3">
      <c r="A1597">
        <v>114</v>
      </c>
      <c r="B1597" s="18">
        <v>45901</v>
      </c>
      <c r="C1597" t="s">
        <v>399</v>
      </c>
      <c r="D1597" t="s">
        <v>389</v>
      </c>
      <c r="E1597">
        <v>468</v>
      </c>
    </row>
    <row r="1598" spans="1:7" x14ac:dyDescent="0.3">
      <c r="A1598">
        <v>121</v>
      </c>
      <c r="B1598" s="18">
        <v>45901</v>
      </c>
      <c r="C1598" t="s">
        <v>399</v>
      </c>
      <c r="D1598" t="s">
        <v>21</v>
      </c>
      <c r="E1598">
        <v>0</v>
      </c>
    </row>
    <row r="1599" spans="1:7" x14ac:dyDescent="0.3">
      <c r="A1599">
        <v>122</v>
      </c>
      <c r="B1599" s="18">
        <v>45901</v>
      </c>
      <c r="C1599" t="s">
        <v>399</v>
      </c>
      <c r="D1599" t="s">
        <v>22</v>
      </c>
      <c r="E1599">
        <v>1</v>
      </c>
    </row>
    <row r="1600" spans="1:7" x14ac:dyDescent="0.3">
      <c r="A1600">
        <v>131</v>
      </c>
      <c r="B1600" s="18">
        <v>45901</v>
      </c>
      <c r="C1600" t="s">
        <v>399</v>
      </c>
      <c r="D1600" t="s">
        <v>344</v>
      </c>
      <c r="E1600">
        <v>3</v>
      </c>
    </row>
    <row r="1601" spans="1:7" x14ac:dyDescent="0.3">
      <c r="A1601">
        <v>108</v>
      </c>
      <c r="B1601" s="18">
        <v>45901</v>
      </c>
      <c r="C1601" t="s">
        <v>399</v>
      </c>
      <c r="D1601" t="s">
        <v>342</v>
      </c>
      <c r="E1601">
        <v>118</v>
      </c>
    </row>
    <row r="1602" spans="1:7" x14ac:dyDescent="0.3">
      <c r="A1602">
        <v>129</v>
      </c>
      <c r="B1602" s="18">
        <v>45901</v>
      </c>
      <c r="C1602" t="s">
        <v>399</v>
      </c>
      <c r="D1602" t="s">
        <v>355</v>
      </c>
      <c r="E1602">
        <v>44</v>
      </c>
    </row>
    <row r="1603" spans="1:7" x14ac:dyDescent="0.3">
      <c r="A1603">
        <v>125</v>
      </c>
      <c r="B1603" s="18">
        <v>45901</v>
      </c>
      <c r="C1603" t="s">
        <v>399</v>
      </c>
      <c r="D1603" t="s">
        <v>25</v>
      </c>
      <c r="E1603">
        <v>0</v>
      </c>
    </row>
    <row r="1604" spans="1:7" x14ac:dyDescent="0.3">
      <c r="A1604">
        <v>116</v>
      </c>
      <c r="B1604" s="18">
        <v>45901</v>
      </c>
      <c r="C1604" t="s">
        <v>399</v>
      </c>
      <c r="D1604" t="s">
        <v>387</v>
      </c>
      <c r="E1604">
        <v>61</v>
      </c>
    </row>
    <row r="1605" spans="1:7" x14ac:dyDescent="0.3">
      <c r="A1605">
        <v>134</v>
      </c>
      <c r="B1605" s="18">
        <v>45901</v>
      </c>
      <c r="C1605" t="s">
        <v>399</v>
      </c>
      <c r="D1605" t="s">
        <v>349</v>
      </c>
      <c r="E1605">
        <v>2</v>
      </c>
    </row>
    <row r="1606" spans="1:7" x14ac:dyDescent="0.3">
      <c r="A1606">
        <v>115</v>
      </c>
      <c r="B1606" s="18">
        <v>45901</v>
      </c>
      <c r="C1606" t="s">
        <v>399</v>
      </c>
      <c r="D1606" t="s">
        <v>388</v>
      </c>
      <c r="E1606">
        <v>34</v>
      </c>
    </row>
    <row r="1607" spans="1:7" x14ac:dyDescent="0.3">
      <c r="A1607">
        <v>133</v>
      </c>
      <c r="B1607" s="18">
        <v>45901</v>
      </c>
      <c r="C1607" t="s">
        <v>399</v>
      </c>
      <c r="D1607" t="s">
        <v>347</v>
      </c>
      <c r="E1607">
        <v>0</v>
      </c>
    </row>
    <row r="1608" spans="1:7" x14ac:dyDescent="0.3">
      <c r="A1608">
        <v>128</v>
      </c>
      <c r="B1608" s="18">
        <v>45901</v>
      </c>
      <c r="C1608" t="s">
        <v>399</v>
      </c>
      <c r="D1608" t="s">
        <v>348</v>
      </c>
      <c r="E1608">
        <v>101</v>
      </c>
    </row>
    <row r="1609" spans="1:7" x14ac:dyDescent="0.3">
      <c r="A1609">
        <v>127</v>
      </c>
      <c r="B1609" s="18">
        <v>45901</v>
      </c>
      <c r="C1609" t="s">
        <v>399</v>
      </c>
      <c r="D1609" t="s">
        <v>357</v>
      </c>
      <c r="E1609">
        <v>183</v>
      </c>
    </row>
    <row r="1610" spans="1:7" x14ac:dyDescent="0.3">
      <c r="A1610">
        <v>106</v>
      </c>
      <c r="B1610" s="18">
        <v>45901</v>
      </c>
      <c r="C1610" t="s">
        <v>399</v>
      </c>
      <c r="D1610" t="s">
        <v>360</v>
      </c>
      <c r="E1610">
        <v>178</v>
      </c>
    </row>
    <row r="1611" spans="1:7" x14ac:dyDescent="0.3">
      <c r="A1611">
        <v>27</v>
      </c>
      <c r="B1611" s="18">
        <v>45901</v>
      </c>
      <c r="C1611" t="s">
        <v>399</v>
      </c>
      <c r="D1611" t="s">
        <v>145</v>
      </c>
      <c r="E1611">
        <v>0.6797385620915033</v>
      </c>
      <c r="F1611">
        <v>208</v>
      </c>
      <c r="G1611">
        <v>306</v>
      </c>
    </row>
    <row r="1612" spans="1:7" x14ac:dyDescent="0.3">
      <c r="A1612">
        <v>105</v>
      </c>
      <c r="B1612" s="18">
        <v>45901</v>
      </c>
      <c r="C1612" t="s">
        <v>399</v>
      </c>
      <c r="D1612" t="s">
        <v>350</v>
      </c>
      <c r="E1612">
        <v>67</v>
      </c>
    </row>
    <row r="1613" spans="1:7" x14ac:dyDescent="0.3">
      <c r="A1613">
        <v>107</v>
      </c>
      <c r="B1613" s="18">
        <v>45901</v>
      </c>
      <c r="C1613" t="s">
        <v>399</v>
      </c>
      <c r="D1613" t="s">
        <v>354</v>
      </c>
      <c r="E1613">
        <v>224</v>
      </c>
    </row>
    <row r="1614" spans="1:7" x14ac:dyDescent="0.3">
      <c r="A1614">
        <v>34</v>
      </c>
      <c r="B1614" s="18">
        <v>45901</v>
      </c>
      <c r="C1614" t="s">
        <v>399</v>
      </c>
      <c r="D1614" t="s">
        <v>353</v>
      </c>
      <c r="E1614">
        <v>0.97413024085637823</v>
      </c>
      <c r="F1614">
        <v>1092</v>
      </c>
      <c r="G1614">
        <v>1121</v>
      </c>
    </row>
    <row r="1615" spans="1:7" x14ac:dyDescent="0.3">
      <c r="A1615">
        <v>33</v>
      </c>
      <c r="B1615" s="18">
        <v>45901</v>
      </c>
      <c r="C1615" t="s">
        <v>399</v>
      </c>
      <c r="D1615" t="s">
        <v>363</v>
      </c>
      <c r="E1615">
        <v>0.92712066905615298</v>
      </c>
      <c r="F1615">
        <v>776</v>
      </c>
      <c r="G1615">
        <v>837</v>
      </c>
    </row>
    <row r="1616" spans="1:7" x14ac:dyDescent="0.3">
      <c r="A1616">
        <v>26</v>
      </c>
      <c r="B1616" s="18">
        <v>45901</v>
      </c>
      <c r="C1616" t="s">
        <v>399</v>
      </c>
      <c r="D1616" t="s">
        <v>144</v>
      </c>
      <c r="E1616">
        <v>0.53728070175438591</v>
      </c>
      <c r="F1616">
        <v>245</v>
      </c>
      <c r="G1616">
        <v>456</v>
      </c>
    </row>
    <row r="1617" spans="1:7" x14ac:dyDescent="0.3">
      <c r="A1617">
        <v>36</v>
      </c>
      <c r="B1617" s="18">
        <v>45901</v>
      </c>
      <c r="C1617" t="s">
        <v>399</v>
      </c>
      <c r="D1617" t="s">
        <v>351</v>
      </c>
      <c r="E1617">
        <v>0.97486252945797325</v>
      </c>
      <c r="F1617">
        <v>1241</v>
      </c>
      <c r="G1617">
        <v>1273</v>
      </c>
    </row>
    <row r="1618" spans="1:7" x14ac:dyDescent="0.3">
      <c r="A1618">
        <v>29</v>
      </c>
      <c r="B1618" s="18">
        <v>45901</v>
      </c>
      <c r="C1618" t="s">
        <v>399</v>
      </c>
      <c r="D1618" t="s">
        <v>394</v>
      </c>
      <c r="E1618">
        <v>1</v>
      </c>
      <c r="F1618">
        <v>27</v>
      </c>
      <c r="G1618">
        <v>27</v>
      </c>
    </row>
    <row r="1619" spans="1:7" x14ac:dyDescent="0.3">
      <c r="A1619">
        <v>28</v>
      </c>
      <c r="B1619" s="18">
        <v>45901</v>
      </c>
      <c r="C1619" t="s">
        <v>399</v>
      </c>
      <c r="D1619" t="s">
        <v>393</v>
      </c>
      <c r="E1619">
        <v>0.93084370677731676</v>
      </c>
      <c r="F1619">
        <v>1346</v>
      </c>
      <c r="G1619">
        <v>1446</v>
      </c>
    </row>
    <row r="1620" spans="1:7" x14ac:dyDescent="0.3">
      <c r="A1620">
        <v>111</v>
      </c>
      <c r="B1620" s="18">
        <v>45901</v>
      </c>
      <c r="C1620" t="s">
        <v>399</v>
      </c>
      <c r="D1620" t="s">
        <v>358</v>
      </c>
      <c r="E1620">
        <v>130</v>
      </c>
    </row>
    <row r="1621" spans="1:7" x14ac:dyDescent="0.3">
      <c r="A1621">
        <v>31</v>
      </c>
      <c r="B1621" s="18">
        <v>45901</v>
      </c>
      <c r="C1621" t="s">
        <v>399</v>
      </c>
      <c r="D1621" t="s">
        <v>361</v>
      </c>
      <c r="E1621">
        <v>0.94618834080717484</v>
      </c>
      <c r="F1621">
        <v>211</v>
      </c>
      <c r="G1621">
        <v>223</v>
      </c>
    </row>
    <row r="1622" spans="1:7" x14ac:dyDescent="0.3">
      <c r="A1622">
        <v>109</v>
      </c>
      <c r="B1622" s="18">
        <v>45901</v>
      </c>
      <c r="C1622" t="s">
        <v>399</v>
      </c>
      <c r="D1622" t="s">
        <v>395</v>
      </c>
      <c r="E1622">
        <v>20</v>
      </c>
    </row>
    <row r="1623" spans="1:7" x14ac:dyDescent="0.3">
      <c r="A1623">
        <v>35</v>
      </c>
      <c r="B1623" s="18">
        <v>45901</v>
      </c>
      <c r="C1623" t="s">
        <v>399</v>
      </c>
      <c r="D1623" t="s">
        <v>341</v>
      </c>
      <c r="E1623">
        <v>0.67105263157894735</v>
      </c>
      <c r="F1623">
        <v>102</v>
      </c>
      <c r="G1623">
        <v>152</v>
      </c>
    </row>
    <row r="1624" spans="1:7" x14ac:dyDescent="0.3">
      <c r="A1624">
        <v>37</v>
      </c>
      <c r="B1624" s="18">
        <v>45901</v>
      </c>
      <c r="C1624" t="s">
        <v>399</v>
      </c>
      <c r="D1624" t="s">
        <v>385</v>
      </c>
      <c r="E1624">
        <v>0.21518987341772153</v>
      </c>
      <c r="F1624">
        <v>17</v>
      </c>
      <c r="G1624">
        <v>79</v>
      </c>
    </row>
    <row r="1625" spans="1:7" x14ac:dyDescent="0.3">
      <c r="A1625">
        <v>30</v>
      </c>
      <c r="B1625" s="18">
        <v>45901</v>
      </c>
      <c r="C1625" t="s">
        <v>399</v>
      </c>
      <c r="D1625" t="s">
        <v>390</v>
      </c>
      <c r="E1625">
        <v>0.93661971830985913</v>
      </c>
      <c r="F1625">
        <v>133</v>
      </c>
      <c r="G1625">
        <v>142</v>
      </c>
    </row>
    <row r="1626" spans="1:7" x14ac:dyDescent="0.3">
      <c r="A1626">
        <v>113</v>
      </c>
      <c r="B1626" s="18">
        <v>45901</v>
      </c>
      <c r="C1626" t="s">
        <v>399</v>
      </c>
      <c r="D1626" t="s">
        <v>345</v>
      </c>
      <c r="E1626">
        <v>232</v>
      </c>
    </row>
    <row r="1627" spans="1:7" x14ac:dyDescent="0.3">
      <c r="A1627">
        <v>24</v>
      </c>
      <c r="B1627" s="18">
        <v>45901</v>
      </c>
      <c r="C1627" t="s">
        <v>399</v>
      </c>
      <c r="D1627" t="s">
        <v>382</v>
      </c>
      <c r="E1627">
        <v>0.70833333333333337</v>
      </c>
      <c r="F1627">
        <v>51</v>
      </c>
      <c r="G1627">
        <v>72</v>
      </c>
    </row>
    <row r="1628" spans="1:7" x14ac:dyDescent="0.3">
      <c r="A1628">
        <v>32</v>
      </c>
      <c r="B1628" s="18">
        <v>45901</v>
      </c>
      <c r="C1628" t="s">
        <v>399</v>
      </c>
      <c r="D1628" t="s">
        <v>362</v>
      </c>
      <c r="E1628">
        <v>0.9101123595505618</v>
      </c>
      <c r="F1628">
        <v>405</v>
      </c>
      <c r="G1628">
        <v>445</v>
      </c>
    </row>
    <row r="1629" spans="1:7" x14ac:dyDescent="0.3">
      <c r="A1629">
        <v>110</v>
      </c>
      <c r="B1629" s="18">
        <v>45901</v>
      </c>
      <c r="C1629" t="s">
        <v>399</v>
      </c>
      <c r="D1629" t="s">
        <v>352</v>
      </c>
      <c r="E1629">
        <v>59</v>
      </c>
    </row>
    <row r="1630" spans="1:7" x14ac:dyDescent="0.3">
      <c r="A1630">
        <v>112</v>
      </c>
      <c r="B1630" s="18">
        <v>45901</v>
      </c>
      <c r="C1630" t="s">
        <v>399</v>
      </c>
      <c r="D1630" t="s">
        <v>340</v>
      </c>
      <c r="E1630">
        <v>239</v>
      </c>
    </row>
    <row r="1631" spans="1:7" x14ac:dyDescent="0.3">
      <c r="A1631">
        <v>104</v>
      </c>
      <c r="B1631" s="18">
        <v>45901</v>
      </c>
      <c r="C1631" t="s">
        <v>399</v>
      </c>
      <c r="D1631" t="s">
        <v>346</v>
      </c>
      <c r="E1631">
        <v>6</v>
      </c>
    </row>
    <row r="1632" spans="1:7" x14ac:dyDescent="0.3">
      <c r="A1632">
        <v>113</v>
      </c>
      <c r="B1632" s="18">
        <v>45992</v>
      </c>
      <c r="C1632" t="s">
        <v>399</v>
      </c>
      <c r="D1632" t="s">
        <v>345</v>
      </c>
      <c r="E1632">
        <v>236</v>
      </c>
    </row>
    <row r="1633" spans="1:7" x14ac:dyDescent="0.3">
      <c r="A1633">
        <v>109</v>
      </c>
      <c r="B1633" s="18">
        <v>45992</v>
      </c>
      <c r="C1633" t="s">
        <v>399</v>
      </c>
      <c r="D1633" t="s">
        <v>395</v>
      </c>
      <c r="E1633">
        <v>19</v>
      </c>
    </row>
    <row r="1634" spans="1:7" x14ac:dyDescent="0.3">
      <c r="A1634">
        <v>127</v>
      </c>
      <c r="B1634" s="18">
        <v>45992</v>
      </c>
      <c r="C1634" t="s">
        <v>399</v>
      </c>
      <c r="D1634" t="s">
        <v>357</v>
      </c>
      <c r="E1634">
        <v>128</v>
      </c>
    </row>
    <row r="1635" spans="1:7" x14ac:dyDescent="0.3">
      <c r="A1635">
        <v>108</v>
      </c>
      <c r="B1635" s="18">
        <v>45992</v>
      </c>
      <c r="C1635" t="s">
        <v>399</v>
      </c>
      <c r="D1635" t="s">
        <v>342</v>
      </c>
      <c r="E1635">
        <v>120</v>
      </c>
    </row>
    <row r="1636" spans="1:7" x14ac:dyDescent="0.3">
      <c r="A1636">
        <v>115</v>
      </c>
      <c r="B1636" s="18">
        <v>45992</v>
      </c>
      <c r="C1636" t="s">
        <v>399</v>
      </c>
      <c r="D1636" t="s">
        <v>388</v>
      </c>
      <c r="E1636">
        <v>64</v>
      </c>
    </row>
    <row r="1637" spans="1:7" x14ac:dyDescent="0.3">
      <c r="A1637">
        <v>133</v>
      </c>
      <c r="B1637" s="18">
        <v>45992</v>
      </c>
      <c r="C1637" t="s">
        <v>399</v>
      </c>
      <c r="D1637" t="s">
        <v>347</v>
      </c>
      <c r="E1637">
        <v>0</v>
      </c>
    </row>
    <row r="1638" spans="1:7" x14ac:dyDescent="0.3">
      <c r="A1638">
        <v>128</v>
      </c>
      <c r="B1638" s="18">
        <v>45992</v>
      </c>
      <c r="C1638" t="s">
        <v>399</v>
      </c>
      <c r="D1638" t="s">
        <v>348</v>
      </c>
      <c r="E1638">
        <v>67</v>
      </c>
    </row>
    <row r="1639" spans="1:7" x14ac:dyDescent="0.3">
      <c r="A1639">
        <v>130</v>
      </c>
      <c r="B1639" s="18">
        <v>45992</v>
      </c>
      <c r="C1639" t="s">
        <v>399</v>
      </c>
      <c r="D1639" t="s">
        <v>343</v>
      </c>
      <c r="E1639">
        <v>9</v>
      </c>
    </row>
    <row r="1640" spans="1:7" x14ac:dyDescent="0.3">
      <c r="A1640">
        <v>107</v>
      </c>
      <c r="B1640" s="18">
        <v>45992</v>
      </c>
      <c r="C1640" t="s">
        <v>399</v>
      </c>
      <c r="D1640" t="s">
        <v>354</v>
      </c>
      <c r="E1640">
        <v>220</v>
      </c>
    </row>
    <row r="1641" spans="1:7" x14ac:dyDescent="0.3">
      <c r="A1641">
        <v>105</v>
      </c>
      <c r="B1641" s="18">
        <v>45992</v>
      </c>
      <c r="C1641" t="s">
        <v>399</v>
      </c>
      <c r="D1641" t="s">
        <v>350</v>
      </c>
      <c r="E1641">
        <v>63</v>
      </c>
    </row>
    <row r="1642" spans="1:7" x14ac:dyDescent="0.3">
      <c r="A1642">
        <v>131</v>
      </c>
      <c r="B1642" s="18">
        <v>45992</v>
      </c>
      <c r="C1642" t="s">
        <v>399</v>
      </c>
      <c r="D1642" t="s">
        <v>344</v>
      </c>
      <c r="E1642">
        <v>7</v>
      </c>
    </row>
    <row r="1643" spans="1:7" x14ac:dyDescent="0.3">
      <c r="A1643">
        <v>134</v>
      </c>
      <c r="B1643" s="18">
        <v>45992</v>
      </c>
      <c r="C1643" t="s">
        <v>399</v>
      </c>
      <c r="D1643" t="s">
        <v>349</v>
      </c>
      <c r="E1643">
        <v>1</v>
      </c>
    </row>
    <row r="1644" spans="1:7" x14ac:dyDescent="0.3">
      <c r="A1644">
        <v>114</v>
      </c>
      <c r="B1644" s="18">
        <v>45992</v>
      </c>
      <c r="C1644" t="s">
        <v>399</v>
      </c>
      <c r="D1644" t="s">
        <v>389</v>
      </c>
      <c r="E1644">
        <v>465</v>
      </c>
    </row>
    <row r="1645" spans="1:7" x14ac:dyDescent="0.3">
      <c r="A1645">
        <v>106</v>
      </c>
      <c r="B1645" s="18">
        <v>45992</v>
      </c>
      <c r="C1645" t="s">
        <v>399</v>
      </c>
      <c r="D1645" t="s">
        <v>360</v>
      </c>
      <c r="E1645">
        <v>179</v>
      </c>
    </row>
    <row r="1646" spans="1:7" x14ac:dyDescent="0.3">
      <c r="A1646">
        <v>112</v>
      </c>
      <c r="B1646" s="18">
        <v>45992</v>
      </c>
      <c r="C1646" t="s">
        <v>399</v>
      </c>
      <c r="D1646" t="s">
        <v>340</v>
      </c>
      <c r="E1646">
        <v>232</v>
      </c>
    </row>
    <row r="1647" spans="1:7" x14ac:dyDescent="0.3">
      <c r="A1647">
        <v>110</v>
      </c>
      <c r="B1647" s="18">
        <v>45992</v>
      </c>
      <c r="C1647" t="s">
        <v>399</v>
      </c>
      <c r="D1647" t="s">
        <v>352</v>
      </c>
      <c r="E1647">
        <v>58</v>
      </c>
    </row>
    <row r="1648" spans="1:7" x14ac:dyDescent="0.3">
      <c r="A1648">
        <v>36</v>
      </c>
      <c r="B1648" s="18">
        <v>45992</v>
      </c>
      <c r="C1648" t="s">
        <v>399</v>
      </c>
      <c r="D1648" t="s">
        <v>351</v>
      </c>
      <c r="E1648">
        <v>0.97628458498023718</v>
      </c>
      <c r="F1648">
        <v>1235</v>
      </c>
      <c r="G1648">
        <v>1265</v>
      </c>
    </row>
    <row r="1649" spans="1:7" x14ac:dyDescent="0.3">
      <c r="A1649">
        <v>132</v>
      </c>
      <c r="B1649" s="18">
        <v>45992</v>
      </c>
      <c r="C1649" t="s">
        <v>399</v>
      </c>
      <c r="D1649" t="s">
        <v>359</v>
      </c>
      <c r="E1649">
        <v>0</v>
      </c>
    </row>
    <row r="1650" spans="1:7" x14ac:dyDescent="0.3">
      <c r="A1650">
        <v>129</v>
      </c>
      <c r="B1650" s="18">
        <v>45992</v>
      </c>
      <c r="C1650" t="s">
        <v>399</v>
      </c>
      <c r="D1650" t="s">
        <v>355</v>
      </c>
      <c r="E1650">
        <v>44</v>
      </c>
    </row>
    <row r="1651" spans="1:7" x14ac:dyDescent="0.3">
      <c r="A1651">
        <v>111</v>
      </c>
      <c r="B1651" s="18">
        <v>45992</v>
      </c>
      <c r="C1651" t="s">
        <v>399</v>
      </c>
      <c r="D1651" t="s">
        <v>358</v>
      </c>
      <c r="E1651">
        <v>131</v>
      </c>
    </row>
    <row r="1652" spans="1:7" x14ac:dyDescent="0.3">
      <c r="A1652">
        <v>37</v>
      </c>
      <c r="B1652" s="18">
        <v>45992</v>
      </c>
      <c r="C1652" t="s">
        <v>399</v>
      </c>
      <c r="D1652" t="s">
        <v>385</v>
      </c>
      <c r="E1652">
        <v>0.45263157894736844</v>
      </c>
      <c r="F1652">
        <v>43</v>
      </c>
      <c r="G1652">
        <v>95</v>
      </c>
    </row>
    <row r="1653" spans="1:7" x14ac:dyDescent="0.3">
      <c r="A1653">
        <v>104</v>
      </c>
      <c r="B1653" s="18">
        <v>45992</v>
      </c>
      <c r="C1653" t="s">
        <v>399</v>
      </c>
      <c r="D1653" t="s">
        <v>346</v>
      </c>
      <c r="E1653">
        <v>7</v>
      </c>
    </row>
    <row r="1654" spans="1:7" x14ac:dyDescent="0.3">
      <c r="A1654">
        <v>27</v>
      </c>
      <c r="B1654" s="18">
        <v>46054</v>
      </c>
      <c r="C1654" t="s">
        <v>399</v>
      </c>
      <c r="D1654" t="s">
        <v>145</v>
      </c>
      <c r="E1654">
        <v>0.93146417445482865</v>
      </c>
      <c r="F1654">
        <v>299</v>
      </c>
      <c r="G1654">
        <v>321</v>
      </c>
    </row>
    <row r="1655" spans="1:7" x14ac:dyDescent="0.3">
      <c r="A1655">
        <v>30</v>
      </c>
      <c r="B1655" s="18">
        <v>46054</v>
      </c>
      <c r="C1655" t="s">
        <v>399</v>
      </c>
      <c r="D1655" t="s">
        <v>390</v>
      </c>
      <c r="E1655">
        <v>0.95620437956204385</v>
      </c>
      <c r="F1655">
        <v>131</v>
      </c>
      <c r="G1655">
        <v>137</v>
      </c>
    </row>
    <row r="1656" spans="1:7" x14ac:dyDescent="0.3">
      <c r="A1656">
        <v>11</v>
      </c>
      <c r="B1656" s="18">
        <v>46054</v>
      </c>
      <c r="C1656" t="s">
        <v>399</v>
      </c>
      <c r="D1656" t="s">
        <v>371</v>
      </c>
      <c r="E1656">
        <v>0.93935119887165019</v>
      </c>
      <c r="F1656">
        <v>666</v>
      </c>
      <c r="G1656">
        <v>709</v>
      </c>
    </row>
    <row r="1657" spans="1:7" x14ac:dyDescent="0.3">
      <c r="A1657">
        <v>32</v>
      </c>
      <c r="B1657" s="18">
        <v>46054</v>
      </c>
      <c r="C1657" t="s">
        <v>399</v>
      </c>
      <c r="D1657" t="s">
        <v>362</v>
      </c>
      <c r="E1657">
        <v>0.90286975717439288</v>
      </c>
      <c r="F1657">
        <v>409</v>
      </c>
      <c r="G1657">
        <v>453</v>
      </c>
    </row>
    <row r="1658" spans="1:7" x14ac:dyDescent="0.3">
      <c r="A1658">
        <v>29</v>
      </c>
      <c r="B1658" s="18">
        <v>46054</v>
      </c>
      <c r="C1658" t="s">
        <v>399</v>
      </c>
      <c r="D1658" t="s">
        <v>394</v>
      </c>
      <c r="E1658">
        <v>1</v>
      </c>
      <c r="F1658">
        <v>24</v>
      </c>
      <c r="G1658">
        <v>24</v>
      </c>
    </row>
    <row r="1659" spans="1:7" x14ac:dyDescent="0.3">
      <c r="A1659">
        <v>23</v>
      </c>
      <c r="B1659" s="18">
        <v>46054</v>
      </c>
      <c r="C1659" t="s">
        <v>399</v>
      </c>
      <c r="D1659" t="s">
        <v>383</v>
      </c>
      <c r="E1659">
        <v>0.18646734854445318</v>
      </c>
      <c r="F1659">
        <v>237</v>
      </c>
      <c r="G1659">
        <v>1271</v>
      </c>
    </row>
    <row r="1660" spans="1:7" x14ac:dyDescent="0.3">
      <c r="A1660">
        <v>17</v>
      </c>
      <c r="B1660" s="18">
        <v>46054</v>
      </c>
      <c r="C1660" t="s">
        <v>399</v>
      </c>
      <c r="D1660" t="s">
        <v>384</v>
      </c>
      <c r="E1660">
        <v>4.6296296296296294E-3</v>
      </c>
      <c r="F1660">
        <v>1</v>
      </c>
      <c r="G1660">
        <v>216</v>
      </c>
    </row>
    <row r="1661" spans="1:7" x14ac:dyDescent="0.3">
      <c r="A1661">
        <v>12</v>
      </c>
      <c r="B1661" s="18">
        <v>46054</v>
      </c>
      <c r="C1661" t="s">
        <v>399</v>
      </c>
      <c r="D1661" t="s">
        <v>367</v>
      </c>
      <c r="E1661">
        <v>0.90816326530612246</v>
      </c>
      <c r="F1661">
        <v>267</v>
      </c>
      <c r="G1661">
        <v>294</v>
      </c>
    </row>
    <row r="1662" spans="1:7" x14ac:dyDescent="0.3">
      <c r="A1662">
        <v>13</v>
      </c>
      <c r="B1662" s="18">
        <v>46054</v>
      </c>
      <c r="C1662" t="s">
        <v>399</v>
      </c>
      <c r="D1662" t="s">
        <v>374</v>
      </c>
      <c r="E1662">
        <v>0</v>
      </c>
      <c r="F1662">
        <v>0</v>
      </c>
      <c r="G1662">
        <v>267</v>
      </c>
    </row>
    <row r="1663" spans="1:7" x14ac:dyDescent="0.3">
      <c r="A1663">
        <v>24</v>
      </c>
      <c r="B1663" s="18">
        <v>46054</v>
      </c>
      <c r="C1663" t="s">
        <v>399</v>
      </c>
      <c r="D1663" t="s">
        <v>382</v>
      </c>
      <c r="E1663">
        <v>0.24894514767932491</v>
      </c>
      <c r="F1663">
        <v>59</v>
      </c>
      <c r="G1663">
        <v>237</v>
      </c>
    </row>
    <row r="1664" spans="1:7" x14ac:dyDescent="0.3">
      <c r="A1664">
        <v>8</v>
      </c>
      <c r="B1664" s="18">
        <v>46054</v>
      </c>
      <c r="C1664" t="s">
        <v>399</v>
      </c>
      <c r="D1664" t="s">
        <v>369</v>
      </c>
      <c r="E1664">
        <v>0.45161290322580644</v>
      </c>
      <c r="F1664">
        <v>14</v>
      </c>
      <c r="G1664">
        <v>31</v>
      </c>
    </row>
    <row r="1665" spans="1:7" x14ac:dyDescent="0.3">
      <c r="A1665">
        <v>26</v>
      </c>
      <c r="B1665" s="18">
        <v>46054</v>
      </c>
      <c r="C1665" t="s">
        <v>399</v>
      </c>
      <c r="D1665" t="s">
        <v>144</v>
      </c>
      <c r="E1665">
        <v>0.9059080962800875</v>
      </c>
      <c r="F1665">
        <v>414</v>
      </c>
      <c r="G1665">
        <v>457</v>
      </c>
    </row>
    <row r="1666" spans="1:7" x14ac:dyDescent="0.3">
      <c r="A1666">
        <v>20</v>
      </c>
      <c r="B1666" s="18">
        <v>46054</v>
      </c>
      <c r="C1666" t="s">
        <v>399</v>
      </c>
      <c r="D1666" t="s">
        <v>391</v>
      </c>
      <c r="E1666">
        <v>0</v>
      </c>
      <c r="F1666">
        <v>0</v>
      </c>
      <c r="G1666">
        <v>1</v>
      </c>
    </row>
    <row r="1667" spans="1:7" x14ac:dyDescent="0.3">
      <c r="A1667">
        <v>16</v>
      </c>
      <c r="B1667" s="18">
        <v>46054</v>
      </c>
      <c r="C1667" t="s">
        <v>399</v>
      </c>
      <c r="D1667" t="s">
        <v>380</v>
      </c>
      <c r="E1667">
        <v>0.89626556016597514</v>
      </c>
      <c r="F1667">
        <v>216</v>
      </c>
      <c r="G1667">
        <v>241</v>
      </c>
    </row>
    <row r="1668" spans="1:7" x14ac:dyDescent="0.3">
      <c r="A1668">
        <v>18</v>
      </c>
      <c r="B1668" s="18">
        <v>46054</v>
      </c>
      <c r="C1668" t="s">
        <v>399</v>
      </c>
      <c r="D1668" t="s">
        <v>381</v>
      </c>
      <c r="E1668">
        <v>0</v>
      </c>
      <c r="F1668">
        <v>0</v>
      </c>
      <c r="G1668">
        <v>8</v>
      </c>
    </row>
    <row r="1669" spans="1:7" x14ac:dyDescent="0.3">
      <c r="A1669">
        <v>10</v>
      </c>
      <c r="B1669" s="18">
        <v>46054</v>
      </c>
      <c r="C1669" t="s">
        <v>399</v>
      </c>
      <c r="D1669" t="s">
        <v>377</v>
      </c>
      <c r="E1669">
        <v>0.27835051546391754</v>
      </c>
      <c r="F1669">
        <v>81</v>
      </c>
      <c r="G1669">
        <v>291</v>
      </c>
    </row>
    <row r="1670" spans="1:7" x14ac:dyDescent="0.3">
      <c r="A1670">
        <v>31</v>
      </c>
      <c r="B1670" s="18">
        <v>46054</v>
      </c>
      <c r="C1670" t="s">
        <v>399</v>
      </c>
      <c r="D1670" t="s">
        <v>361</v>
      </c>
      <c r="E1670">
        <v>0.98122065727699526</v>
      </c>
      <c r="F1670">
        <v>209</v>
      </c>
      <c r="G1670">
        <v>213</v>
      </c>
    </row>
    <row r="1671" spans="1:7" x14ac:dyDescent="0.3">
      <c r="A1671">
        <v>6</v>
      </c>
      <c r="B1671" s="18">
        <v>46054</v>
      </c>
      <c r="C1671" t="s">
        <v>399</v>
      </c>
      <c r="D1671" t="s">
        <v>398</v>
      </c>
      <c r="E1671">
        <v>1</v>
      </c>
      <c r="F1671">
        <v>3</v>
      </c>
      <c r="G1671">
        <v>3</v>
      </c>
    </row>
    <row r="1672" spans="1:7" x14ac:dyDescent="0.3">
      <c r="A1672">
        <v>14</v>
      </c>
      <c r="B1672" s="18">
        <v>46054</v>
      </c>
      <c r="C1672" t="s">
        <v>399</v>
      </c>
      <c r="D1672" t="s">
        <v>376</v>
      </c>
      <c r="E1672">
        <v>0</v>
      </c>
      <c r="F1672">
        <v>0</v>
      </c>
      <c r="G1672">
        <v>558</v>
      </c>
    </row>
    <row r="1673" spans="1:7" x14ac:dyDescent="0.3">
      <c r="A1673">
        <v>28</v>
      </c>
      <c r="B1673" s="18">
        <v>46054</v>
      </c>
      <c r="C1673" t="s">
        <v>399</v>
      </c>
      <c r="D1673" t="s">
        <v>393</v>
      </c>
      <c r="E1673">
        <v>0.93863319386331934</v>
      </c>
      <c r="F1673">
        <v>1346</v>
      </c>
      <c r="G1673">
        <v>1434</v>
      </c>
    </row>
    <row r="1674" spans="1:7" x14ac:dyDescent="0.3">
      <c r="A1674">
        <v>9</v>
      </c>
      <c r="B1674" s="18">
        <v>46054</v>
      </c>
      <c r="C1674" t="s">
        <v>399</v>
      </c>
      <c r="D1674" t="s">
        <v>372</v>
      </c>
      <c r="E1674">
        <v>0.7857142857142857</v>
      </c>
      <c r="F1674">
        <v>418</v>
      </c>
      <c r="G1674">
        <v>532</v>
      </c>
    </row>
    <row r="1675" spans="1:7" x14ac:dyDescent="0.3">
      <c r="A1675">
        <v>25</v>
      </c>
      <c r="B1675" s="18">
        <v>46054</v>
      </c>
      <c r="C1675" t="s">
        <v>399</v>
      </c>
      <c r="D1675" t="s">
        <v>392</v>
      </c>
      <c r="E1675">
        <v>0.7</v>
      </c>
      <c r="F1675">
        <v>7</v>
      </c>
      <c r="G1675">
        <v>10</v>
      </c>
    </row>
    <row r="1676" spans="1:7" x14ac:dyDescent="0.3">
      <c r="A1676">
        <v>109</v>
      </c>
      <c r="B1676" s="18">
        <v>46023</v>
      </c>
      <c r="C1676" t="s">
        <v>399</v>
      </c>
      <c r="D1676" t="s">
        <v>395</v>
      </c>
      <c r="E1676">
        <v>19</v>
      </c>
    </row>
    <row r="1677" spans="1:7" x14ac:dyDescent="0.3">
      <c r="A1677">
        <v>133</v>
      </c>
      <c r="B1677" s="18">
        <v>45870</v>
      </c>
      <c r="C1677" t="s">
        <v>399</v>
      </c>
      <c r="D1677" t="s">
        <v>347</v>
      </c>
      <c r="E1677">
        <v>0</v>
      </c>
    </row>
    <row r="1678" spans="1:7" x14ac:dyDescent="0.3">
      <c r="A1678">
        <v>28</v>
      </c>
      <c r="B1678" s="18">
        <v>45870</v>
      </c>
      <c r="C1678" t="s">
        <v>399</v>
      </c>
      <c r="D1678" t="s">
        <v>393</v>
      </c>
      <c r="E1678">
        <v>0.92797783933518008</v>
      </c>
      <c r="F1678">
        <v>1340</v>
      </c>
      <c r="G1678">
        <v>1444</v>
      </c>
    </row>
    <row r="1679" spans="1:7" x14ac:dyDescent="0.3">
      <c r="A1679">
        <v>128</v>
      </c>
      <c r="B1679" s="18">
        <v>45870</v>
      </c>
      <c r="C1679" t="s">
        <v>399</v>
      </c>
      <c r="D1679" t="s">
        <v>348</v>
      </c>
      <c r="E1679">
        <v>133</v>
      </c>
    </row>
    <row r="1680" spans="1:7" x14ac:dyDescent="0.3">
      <c r="A1680">
        <v>29</v>
      </c>
      <c r="B1680" s="18">
        <v>45870</v>
      </c>
      <c r="C1680" t="s">
        <v>399</v>
      </c>
      <c r="D1680" t="s">
        <v>394</v>
      </c>
      <c r="E1680">
        <v>1</v>
      </c>
      <c r="F1680">
        <v>28</v>
      </c>
      <c r="G1680">
        <v>28</v>
      </c>
    </row>
    <row r="1681" spans="1:7" x14ac:dyDescent="0.3">
      <c r="A1681">
        <v>30</v>
      </c>
      <c r="B1681" s="18">
        <v>45870</v>
      </c>
      <c r="C1681" t="s">
        <v>399</v>
      </c>
      <c r="D1681" t="s">
        <v>390</v>
      </c>
      <c r="E1681">
        <v>0.93706293706293708</v>
      </c>
      <c r="F1681">
        <v>134</v>
      </c>
      <c r="G1681">
        <v>143</v>
      </c>
    </row>
    <row r="1682" spans="1:7" x14ac:dyDescent="0.3">
      <c r="A1682">
        <v>124</v>
      </c>
      <c r="B1682" s="18">
        <v>45870</v>
      </c>
      <c r="C1682" t="s">
        <v>399</v>
      </c>
      <c r="D1682" t="s">
        <v>24</v>
      </c>
      <c r="E1682">
        <v>0</v>
      </c>
    </row>
    <row r="1683" spans="1:7" x14ac:dyDescent="0.3">
      <c r="A1683">
        <v>129</v>
      </c>
      <c r="B1683" s="18">
        <v>45870</v>
      </c>
      <c r="C1683" t="s">
        <v>399</v>
      </c>
      <c r="D1683" t="s">
        <v>355</v>
      </c>
      <c r="E1683">
        <v>38</v>
      </c>
    </row>
    <row r="1684" spans="1:7" x14ac:dyDescent="0.3">
      <c r="A1684">
        <v>131</v>
      </c>
      <c r="B1684" s="18">
        <v>45870</v>
      </c>
      <c r="C1684" t="s">
        <v>399</v>
      </c>
      <c r="D1684" t="s">
        <v>344</v>
      </c>
      <c r="E1684">
        <v>1</v>
      </c>
    </row>
    <row r="1685" spans="1:7" x14ac:dyDescent="0.3">
      <c r="A1685">
        <v>37</v>
      </c>
      <c r="B1685" s="18">
        <v>46023</v>
      </c>
      <c r="C1685" t="s">
        <v>399</v>
      </c>
      <c r="D1685" t="s">
        <v>385</v>
      </c>
      <c r="E1685">
        <v>0.39726027397260272</v>
      </c>
      <c r="F1685">
        <v>29</v>
      </c>
      <c r="G1685">
        <v>73</v>
      </c>
    </row>
    <row r="1686" spans="1:7" x14ac:dyDescent="0.3">
      <c r="A1686">
        <v>126</v>
      </c>
      <c r="B1686" s="18">
        <v>45870</v>
      </c>
      <c r="C1686" t="s">
        <v>399</v>
      </c>
      <c r="D1686" t="s">
        <v>26</v>
      </c>
      <c r="E1686">
        <v>0</v>
      </c>
    </row>
    <row r="1687" spans="1:7" x14ac:dyDescent="0.3">
      <c r="A1687">
        <v>130</v>
      </c>
      <c r="B1687" s="18">
        <v>45870</v>
      </c>
      <c r="C1687" t="s">
        <v>399</v>
      </c>
      <c r="D1687" t="s">
        <v>343</v>
      </c>
      <c r="E1687">
        <v>27</v>
      </c>
    </row>
    <row r="1688" spans="1:7" x14ac:dyDescent="0.3">
      <c r="A1688">
        <v>35</v>
      </c>
      <c r="B1688" s="18">
        <v>46023</v>
      </c>
      <c r="C1688" t="s">
        <v>399</v>
      </c>
      <c r="D1688" t="s">
        <v>341</v>
      </c>
      <c r="E1688">
        <v>0.69387755102040816</v>
      </c>
      <c r="F1688">
        <v>102</v>
      </c>
      <c r="G1688">
        <v>147</v>
      </c>
    </row>
    <row r="1689" spans="1:7" x14ac:dyDescent="0.3">
      <c r="A1689">
        <v>36</v>
      </c>
      <c r="B1689" s="18">
        <v>46023</v>
      </c>
      <c r="C1689" t="s">
        <v>399</v>
      </c>
      <c r="D1689" t="s">
        <v>351</v>
      </c>
      <c r="E1689">
        <v>0.98164405426975254</v>
      </c>
      <c r="F1689">
        <v>1230</v>
      </c>
      <c r="G1689">
        <v>1253</v>
      </c>
    </row>
    <row r="1690" spans="1:7" x14ac:dyDescent="0.3">
      <c r="A1690">
        <v>111</v>
      </c>
      <c r="B1690" s="18">
        <v>46023</v>
      </c>
      <c r="C1690" t="s">
        <v>399</v>
      </c>
      <c r="D1690" t="s">
        <v>358</v>
      </c>
      <c r="E1690">
        <v>131</v>
      </c>
    </row>
    <row r="1691" spans="1:7" x14ac:dyDescent="0.3">
      <c r="A1691">
        <v>125</v>
      </c>
      <c r="B1691" s="18">
        <v>45870</v>
      </c>
      <c r="C1691" t="s">
        <v>399</v>
      </c>
      <c r="D1691" t="s">
        <v>25</v>
      </c>
      <c r="E1691">
        <v>0</v>
      </c>
    </row>
    <row r="1692" spans="1:7" x14ac:dyDescent="0.3">
      <c r="A1692">
        <v>34</v>
      </c>
      <c r="B1692" s="18">
        <v>46023</v>
      </c>
      <c r="C1692" t="s">
        <v>399</v>
      </c>
      <c r="D1692" t="s">
        <v>353</v>
      </c>
      <c r="E1692">
        <v>0.98191681735985537</v>
      </c>
      <c r="F1692">
        <v>1086</v>
      </c>
      <c r="G1692">
        <v>1106</v>
      </c>
    </row>
    <row r="1693" spans="1:7" x14ac:dyDescent="0.3">
      <c r="A1693">
        <v>127</v>
      </c>
      <c r="B1693" s="18">
        <v>45870</v>
      </c>
      <c r="C1693" t="s">
        <v>399</v>
      </c>
      <c r="D1693" t="s">
        <v>357</v>
      </c>
      <c r="E1693">
        <v>199</v>
      </c>
    </row>
    <row r="1694" spans="1:7" x14ac:dyDescent="0.3">
      <c r="A1694">
        <v>123</v>
      </c>
      <c r="B1694" s="18">
        <v>45870</v>
      </c>
      <c r="C1694" t="s">
        <v>399</v>
      </c>
      <c r="D1694" t="s">
        <v>23</v>
      </c>
      <c r="E1694">
        <v>0</v>
      </c>
    </row>
    <row r="1695" spans="1:7" x14ac:dyDescent="0.3">
      <c r="A1695">
        <v>20</v>
      </c>
      <c r="B1695" s="18">
        <v>45870</v>
      </c>
      <c r="C1695" t="s">
        <v>399</v>
      </c>
      <c r="D1695" t="s">
        <v>391</v>
      </c>
      <c r="E1695">
        <v>0</v>
      </c>
      <c r="F1695">
        <v>0</v>
      </c>
      <c r="G1695">
        <v>2</v>
      </c>
    </row>
    <row r="1696" spans="1:7" x14ac:dyDescent="0.3">
      <c r="A1696">
        <v>132</v>
      </c>
      <c r="B1696" s="18">
        <v>45870</v>
      </c>
      <c r="C1696" t="s">
        <v>399</v>
      </c>
      <c r="D1696" t="s">
        <v>359</v>
      </c>
      <c r="E1696">
        <v>0</v>
      </c>
    </row>
    <row r="1697" spans="1:7" x14ac:dyDescent="0.3">
      <c r="A1697">
        <v>134</v>
      </c>
      <c r="B1697" s="18">
        <v>45870</v>
      </c>
      <c r="C1697" t="s">
        <v>399</v>
      </c>
      <c r="D1697" t="s">
        <v>349</v>
      </c>
      <c r="E1697">
        <v>0</v>
      </c>
    </row>
    <row r="1698" spans="1:7" x14ac:dyDescent="0.3">
      <c r="A1698">
        <v>25</v>
      </c>
      <c r="B1698" s="18">
        <v>46204</v>
      </c>
      <c r="C1698" t="s">
        <v>399</v>
      </c>
      <c r="D1698" t="s">
        <v>392</v>
      </c>
      <c r="E1698">
        <v>1</v>
      </c>
      <c r="F1698">
        <v>1</v>
      </c>
      <c r="G1698">
        <v>1</v>
      </c>
    </row>
    <row r="1699" spans="1:7" x14ac:dyDescent="0.3">
      <c r="A1699">
        <v>37</v>
      </c>
      <c r="B1699" s="18">
        <v>46204</v>
      </c>
      <c r="C1699" t="s">
        <v>399</v>
      </c>
      <c r="D1699" t="s">
        <v>385</v>
      </c>
      <c r="E1699">
        <v>0.39473684210526316</v>
      </c>
      <c r="F1699">
        <v>15</v>
      </c>
      <c r="G1699">
        <v>38</v>
      </c>
    </row>
    <row r="1700" spans="1:7" x14ac:dyDescent="0.3">
      <c r="A1700">
        <v>31</v>
      </c>
      <c r="B1700" s="18">
        <v>46204</v>
      </c>
      <c r="C1700" t="s">
        <v>399</v>
      </c>
      <c r="D1700" t="s">
        <v>361</v>
      </c>
      <c r="E1700">
        <v>0.97285067873303166</v>
      </c>
      <c r="F1700">
        <v>215</v>
      </c>
      <c r="G1700">
        <v>221</v>
      </c>
    </row>
    <row r="1701" spans="1:7" x14ac:dyDescent="0.3">
      <c r="A1701">
        <v>27</v>
      </c>
      <c r="B1701" s="18">
        <v>46204</v>
      </c>
      <c r="C1701" t="s">
        <v>399</v>
      </c>
      <c r="D1701" t="s">
        <v>145</v>
      </c>
      <c r="E1701">
        <v>0.83900928792569662</v>
      </c>
      <c r="F1701">
        <v>271</v>
      </c>
      <c r="G1701">
        <v>323</v>
      </c>
    </row>
    <row r="1702" spans="1:7" x14ac:dyDescent="0.3">
      <c r="A1702">
        <v>28</v>
      </c>
      <c r="B1702" s="18">
        <v>46204</v>
      </c>
      <c r="C1702" t="s">
        <v>399</v>
      </c>
      <c r="D1702" t="s">
        <v>393</v>
      </c>
      <c r="E1702">
        <v>0.94026704146170059</v>
      </c>
      <c r="F1702">
        <v>1338</v>
      </c>
      <c r="G1702">
        <v>1423</v>
      </c>
    </row>
    <row r="1703" spans="1:7" x14ac:dyDescent="0.3">
      <c r="A1703">
        <v>110</v>
      </c>
      <c r="B1703" s="18">
        <v>46204</v>
      </c>
      <c r="C1703" t="s">
        <v>399</v>
      </c>
      <c r="D1703" t="s">
        <v>352</v>
      </c>
      <c r="E1703">
        <v>61</v>
      </c>
    </row>
    <row r="1704" spans="1:7" x14ac:dyDescent="0.3">
      <c r="A1704">
        <v>26</v>
      </c>
      <c r="B1704" s="18">
        <v>46204</v>
      </c>
      <c r="C1704" t="s">
        <v>399</v>
      </c>
      <c r="D1704" t="s">
        <v>144</v>
      </c>
      <c r="E1704">
        <v>0.89013452914798208</v>
      </c>
      <c r="F1704">
        <v>397</v>
      </c>
      <c r="G1704">
        <v>446</v>
      </c>
    </row>
    <row r="1705" spans="1:7" x14ac:dyDescent="0.3">
      <c r="A1705">
        <v>36</v>
      </c>
      <c r="B1705" s="18">
        <v>46204</v>
      </c>
      <c r="C1705" t="s">
        <v>399</v>
      </c>
      <c r="D1705" t="s">
        <v>351</v>
      </c>
      <c r="E1705">
        <v>0.99106417546709991</v>
      </c>
      <c r="F1705">
        <v>1220</v>
      </c>
      <c r="G1705">
        <v>1231</v>
      </c>
    </row>
    <row r="1706" spans="1:7" x14ac:dyDescent="0.3">
      <c r="A1706">
        <v>30</v>
      </c>
      <c r="B1706" s="18">
        <v>46204</v>
      </c>
      <c r="C1706" t="s">
        <v>399</v>
      </c>
      <c r="D1706" t="s">
        <v>390</v>
      </c>
      <c r="E1706">
        <v>0.96296296296296291</v>
      </c>
      <c r="F1706">
        <v>130</v>
      </c>
      <c r="G1706">
        <v>135</v>
      </c>
    </row>
    <row r="1707" spans="1:7" x14ac:dyDescent="0.3">
      <c r="A1707">
        <v>111</v>
      </c>
      <c r="B1707" s="18">
        <v>46204</v>
      </c>
      <c r="C1707" t="s">
        <v>399</v>
      </c>
      <c r="D1707" t="s">
        <v>358</v>
      </c>
      <c r="E1707">
        <v>133</v>
      </c>
    </row>
    <row r="1708" spans="1:7" x14ac:dyDescent="0.3">
      <c r="A1708">
        <v>35</v>
      </c>
      <c r="B1708" s="18">
        <v>46204</v>
      </c>
      <c r="C1708" t="s">
        <v>399</v>
      </c>
      <c r="D1708" t="s">
        <v>341</v>
      </c>
      <c r="E1708">
        <v>0.71034482758620687</v>
      </c>
      <c r="F1708">
        <v>103</v>
      </c>
      <c r="G1708">
        <v>145</v>
      </c>
    </row>
    <row r="1709" spans="1:7" x14ac:dyDescent="0.3">
      <c r="A1709">
        <v>39</v>
      </c>
      <c r="B1709" s="18">
        <v>46204</v>
      </c>
      <c r="C1709" t="s">
        <v>399</v>
      </c>
      <c r="D1709" t="s">
        <v>386</v>
      </c>
      <c r="E1709">
        <v>0.53452477660438669</v>
      </c>
      <c r="F1709">
        <v>658</v>
      </c>
      <c r="G1709">
        <v>1231</v>
      </c>
    </row>
    <row r="1710" spans="1:7" x14ac:dyDescent="0.3">
      <c r="A1710">
        <v>24</v>
      </c>
      <c r="B1710" s="18">
        <v>46204</v>
      </c>
      <c r="C1710" t="s">
        <v>399</v>
      </c>
      <c r="D1710" t="s">
        <v>382</v>
      </c>
      <c r="E1710">
        <v>0.5267857142857143</v>
      </c>
      <c r="F1710">
        <v>59</v>
      </c>
      <c r="G1710">
        <v>112</v>
      </c>
    </row>
    <row r="1711" spans="1:7" x14ac:dyDescent="0.3">
      <c r="A1711">
        <v>33</v>
      </c>
      <c r="B1711" s="18">
        <v>46204</v>
      </c>
      <c r="C1711" t="s">
        <v>399</v>
      </c>
      <c r="D1711" t="s">
        <v>363</v>
      </c>
      <c r="E1711">
        <v>0.92995169082125606</v>
      </c>
      <c r="F1711">
        <v>770</v>
      </c>
      <c r="G1711">
        <v>828</v>
      </c>
    </row>
    <row r="1712" spans="1:7" x14ac:dyDescent="0.3">
      <c r="A1712">
        <v>109</v>
      </c>
      <c r="B1712" s="18">
        <v>46204</v>
      </c>
      <c r="C1712" t="s">
        <v>399</v>
      </c>
      <c r="D1712" t="s">
        <v>395</v>
      </c>
      <c r="E1712">
        <v>14</v>
      </c>
    </row>
    <row r="1713" spans="1:7" x14ac:dyDescent="0.3">
      <c r="A1713">
        <v>32</v>
      </c>
      <c r="B1713" s="18">
        <v>46204</v>
      </c>
      <c r="C1713" t="s">
        <v>399</v>
      </c>
      <c r="D1713" t="s">
        <v>362</v>
      </c>
      <c r="E1713">
        <v>0.89578713968957868</v>
      </c>
      <c r="F1713">
        <v>404</v>
      </c>
      <c r="G1713">
        <v>451</v>
      </c>
    </row>
    <row r="1714" spans="1:7" x14ac:dyDescent="0.3">
      <c r="A1714">
        <v>38</v>
      </c>
      <c r="B1714" s="18">
        <v>46204</v>
      </c>
      <c r="C1714" t="s">
        <v>399</v>
      </c>
      <c r="D1714" t="s">
        <v>356</v>
      </c>
      <c r="E1714">
        <v>0.18359057676685622</v>
      </c>
      <c r="F1714">
        <v>226</v>
      </c>
      <c r="G1714">
        <v>1231</v>
      </c>
    </row>
    <row r="1715" spans="1:7" x14ac:dyDescent="0.3">
      <c r="A1715">
        <v>34</v>
      </c>
      <c r="B1715" s="18">
        <v>46204</v>
      </c>
      <c r="C1715" t="s">
        <v>399</v>
      </c>
      <c r="D1715" t="s">
        <v>353</v>
      </c>
      <c r="E1715">
        <v>0.98710865561694294</v>
      </c>
      <c r="F1715">
        <v>1072</v>
      </c>
      <c r="G1715">
        <v>1086</v>
      </c>
    </row>
    <row r="1716" spans="1:7" x14ac:dyDescent="0.3">
      <c r="A1716">
        <v>29</v>
      </c>
      <c r="B1716" s="18">
        <v>46204</v>
      </c>
      <c r="C1716" t="s">
        <v>399</v>
      </c>
      <c r="D1716" t="s">
        <v>394</v>
      </c>
      <c r="E1716">
        <v>1</v>
      </c>
      <c r="F1716">
        <v>21</v>
      </c>
      <c r="G1716">
        <v>21</v>
      </c>
    </row>
    <row r="1717" spans="1:7" x14ac:dyDescent="0.3">
      <c r="A1717">
        <v>112</v>
      </c>
      <c r="B1717" s="18">
        <v>46204</v>
      </c>
      <c r="C1717" t="s">
        <v>399</v>
      </c>
      <c r="D1717" t="s">
        <v>340</v>
      </c>
      <c r="E1717">
        <v>226</v>
      </c>
    </row>
    <row r="1718" spans="1:7" x14ac:dyDescent="0.3">
      <c r="A1718">
        <v>24</v>
      </c>
      <c r="B1718" s="18">
        <v>45931</v>
      </c>
      <c r="C1718" t="s">
        <v>399</v>
      </c>
      <c r="D1718" t="s">
        <v>382</v>
      </c>
      <c r="E1718">
        <v>0.44444444444444442</v>
      </c>
      <c r="F1718">
        <v>52</v>
      </c>
      <c r="G1718">
        <v>117</v>
      </c>
    </row>
    <row r="1719" spans="1:7" x14ac:dyDescent="0.3">
      <c r="A1719">
        <v>23</v>
      </c>
      <c r="B1719" s="18">
        <v>45931</v>
      </c>
      <c r="C1719" t="s">
        <v>399</v>
      </c>
      <c r="D1719" t="s">
        <v>383</v>
      </c>
      <c r="E1719">
        <v>9.1050583657587544E-2</v>
      </c>
      <c r="F1719">
        <v>117</v>
      </c>
      <c r="G1719">
        <v>1285</v>
      </c>
    </row>
    <row r="1720" spans="1:7" x14ac:dyDescent="0.3">
      <c r="A1720">
        <v>29</v>
      </c>
      <c r="B1720" s="18">
        <v>45931</v>
      </c>
      <c r="C1720" t="s">
        <v>399</v>
      </c>
      <c r="D1720" t="s">
        <v>394</v>
      </c>
      <c r="E1720">
        <v>0.96296296296296291</v>
      </c>
      <c r="F1720">
        <v>26</v>
      </c>
      <c r="G1720">
        <v>27</v>
      </c>
    </row>
    <row r="1721" spans="1:7" x14ac:dyDescent="0.3">
      <c r="A1721">
        <v>34</v>
      </c>
      <c r="B1721" s="18">
        <v>45931</v>
      </c>
      <c r="C1721" t="s">
        <v>399</v>
      </c>
      <c r="D1721" t="s">
        <v>353</v>
      </c>
      <c r="E1721">
        <v>0.97495527728085862</v>
      </c>
      <c r="F1721">
        <v>1090</v>
      </c>
      <c r="G1721">
        <v>1118</v>
      </c>
    </row>
    <row r="1722" spans="1:7" x14ac:dyDescent="0.3">
      <c r="A1722">
        <v>25</v>
      </c>
      <c r="B1722" s="18">
        <v>45931</v>
      </c>
      <c r="C1722" t="s">
        <v>399</v>
      </c>
      <c r="D1722" t="s">
        <v>392</v>
      </c>
      <c r="E1722">
        <v>1</v>
      </c>
      <c r="F1722">
        <v>2</v>
      </c>
      <c r="G1722">
        <v>2</v>
      </c>
    </row>
    <row r="1723" spans="1:7" x14ac:dyDescent="0.3">
      <c r="A1723">
        <v>18</v>
      </c>
      <c r="B1723" s="18">
        <v>45931</v>
      </c>
      <c r="C1723" t="s">
        <v>399</v>
      </c>
      <c r="D1723" t="s">
        <v>381</v>
      </c>
      <c r="E1723">
        <v>0</v>
      </c>
      <c r="F1723">
        <v>0</v>
      </c>
      <c r="G1723">
        <v>7</v>
      </c>
    </row>
    <row r="1724" spans="1:7" x14ac:dyDescent="0.3">
      <c r="A1724">
        <v>31</v>
      </c>
      <c r="B1724" s="18">
        <v>45931</v>
      </c>
      <c r="C1724" t="s">
        <v>399</v>
      </c>
      <c r="D1724" t="s">
        <v>361</v>
      </c>
      <c r="E1724">
        <v>0.96846846846846846</v>
      </c>
      <c r="F1724">
        <v>215</v>
      </c>
      <c r="G1724">
        <v>222</v>
      </c>
    </row>
    <row r="1725" spans="1:7" x14ac:dyDescent="0.3">
      <c r="A1725">
        <v>109</v>
      </c>
      <c r="B1725" s="18">
        <v>45931</v>
      </c>
      <c r="C1725" t="s">
        <v>399</v>
      </c>
      <c r="D1725" t="s">
        <v>395</v>
      </c>
      <c r="E1725">
        <v>20</v>
      </c>
    </row>
    <row r="1726" spans="1:7" x14ac:dyDescent="0.3">
      <c r="A1726">
        <v>36</v>
      </c>
      <c r="B1726" s="18">
        <v>45931</v>
      </c>
      <c r="C1726" t="s">
        <v>399</v>
      </c>
      <c r="D1726" t="s">
        <v>351</v>
      </c>
      <c r="E1726">
        <v>0.97559055118110238</v>
      </c>
      <c r="F1726">
        <v>1239</v>
      </c>
      <c r="G1726">
        <v>1270</v>
      </c>
    </row>
    <row r="1727" spans="1:7" x14ac:dyDescent="0.3">
      <c r="A1727">
        <v>110</v>
      </c>
      <c r="B1727" s="18">
        <v>45931</v>
      </c>
      <c r="C1727" t="s">
        <v>399</v>
      </c>
      <c r="D1727" t="s">
        <v>352</v>
      </c>
      <c r="E1727">
        <v>59</v>
      </c>
    </row>
    <row r="1728" spans="1:7" x14ac:dyDescent="0.3">
      <c r="A1728">
        <v>26</v>
      </c>
      <c r="B1728" s="18">
        <v>45931</v>
      </c>
      <c r="C1728" t="s">
        <v>399</v>
      </c>
      <c r="D1728" t="s">
        <v>144</v>
      </c>
      <c r="E1728">
        <v>0.80701754385964908</v>
      </c>
      <c r="F1728">
        <v>368</v>
      </c>
      <c r="G1728">
        <v>456</v>
      </c>
    </row>
    <row r="1729" spans="1:7" x14ac:dyDescent="0.3">
      <c r="A1729">
        <v>28</v>
      </c>
      <c r="B1729" s="18">
        <v>45931</v>
      </c>
      <c r="C1729" t="s">
        <v>399</v>
      </c>
      <c r="D1729" t="s">
        <v>393</v>
      </c>
      <c r="E1729">
        <v>0.92950932964754662</v>
      </c>
      <c r="F1729">
        <v>1345</v>
      </c>
      <c r="G1729">
        <v>1447</v>
      </c>
    </row>
    <row r="1730" spans="1:7" x14ac:dyDescent="0.3">
      <c r="A1730">
        <v>37</v>
      </c>
      <c r="B1730" s="18">
        <v>45931</v>
      </c>
      <c r="C1730" t="s">
        <v>399</v>
      </c>
      <c r="D1730" t="s">
        <v>385</v>
      </c>
      <c r="E1730">
        <v>0.30476190476190479</v>
      </c>
      <c r="F1730">
        <v>32</v>
      </c>
      <c r="G1730">
        <v>105</v>
      </c>
    </row>
    <row r="1731" spans="1:7" x14ac:dyDescent="0.3">
      <c r="A1731">
        <v>30</v>
      </c>
      <c r="B1731" s="18">
        <v>45931</v>
      </c>
      <c r="C1731" t="s">
        <v>399</v>
      </c>
      <c r="D1731" t="s">
        <v>390</v>
      </c>
      <c r="E1731">
        <v>0.93006993006993011</v>
      </c>
      <c r="F1731">
        <v>133</v>
      </c>
      <c r="G1731">
        <v>143</v>
      </c>
    </row>
    <row r="1732" spans="1:7" x14ac:dyDescent="0.3">
      <c r="A1732">
        <v>35</v>
      </c>
      <c r="B1732" s="18">
        <v>45931</v>
      </c>
      <c r="C1732" t="s">
        <v>399</v>
      </c>
      <c r="D1732" t="s">
        <v>341</v>
      </c>
      <c r="E1732">
        <v>0.67105263157894735</v>
      </c>
      <c r="F1732">
        <v>102</v>
      </c>
      <c r="G1732">
        <v>152</v>
      </c>
    </row>
    <row r="1733" spans="1:7" x14ac:dyDescent="0.3">
      <c r="A1733">
        <v>111</v>
      </c>
      <c r="B1733" s="18">
        <v>45931</v>
      </c>
      <c r="C1733" t="s">
        <v>399</v>
      </c>
      <c r="D1733" t="s">
        <v>358</v>
      </c>
      <c r="E1733">
        <v>130</v>
      </c>
    </row>
    <row r="1734" spans="1:7" x14ac:dyDescent="0.3">
      <c r="A1734">
        <v>112</v>
      </c>
      <c r="B1734" s="18">
        <v>45931</v>
      </c>
      <c r="C1734" t="s">
        <v>399</v>
      </c>
      <c r="D1734" t="s">
        <v>340</v>
      </c>
      <c r="E1734">
        <v>238</v>
      </c>
    </row>
    <row r="1735" spans="1:7" x14ac:dyDescent="0.3">
      <c r="A1735">
        <v>33</v>
      </c>
      <c r="B1735" s="18">
        <v>45931</v>
      </c>
      <c r="C1735" t="s">
        <v>399</v>
      </c>
      <c r="D1735" t="s">
        <v>363</v>
      </c>
      <c r="E1735">
        <v>0.92746730083234241</v>
      </c>
      <c r="F1735">
        <v>780</v>
      </c>
      <c r="G1735">
        <v>841</v>
      </c>
    </row>
    <row r="1736" spans="1:7" x14ac:dyDescent="0.3">
      <c r="A1736">
        <v>27</v>
      </c>
      <c r="B1736" s="18">
        <v>45931</v>
      </c>
      <c r="C1736" t="s">
        <v>399</v>
      </c>
      <c r="D1736" t="s">
        <v>145</v>
      </c>
      <c r="E1736">
        <v>0.77848101265822789</v>
      </c>
      <c r="F1736">
        <v>246</v>
      </c>
      <c r="G1736">
        <v>316</v>
      </c>
    </row>
    <row r="1737" spans="1:7" x14ac:dyDescent="0.3">
      <c r="A1737">
        <v>20</v>
      </c>
      <c r="B1737" s="18">
        <v>45931</v>
      </c>
      <c r="C1737" t="s">
        <v>399</v>
      </c>
      <c r="D1737" t="s">
        <v>391</v>
      </c>
      <c r="E1737">
        <v>0</v>
      </c>
      <c r="F1737">
        <v>0</v>
      </c>
      <c r="G1737">
        <v>2</v>
      </c>
    </row>
    <row r="1738" spans="1:7" x14ac:dyDescent="0.3">
      <c r="A1738">
        <v>32</v>
      </c>
      <c r="B1738" s="18">
        <v>45931</v>
      </c>
      <c r="C1738" t="s">
        <v>399</v>
      </c>
      <c r="D1738" t="s">
        <v>362</v>
      </c>
      <c r="E1738">
        <v>0.90423162583518935</v>
      </c>
      <c r="F1738">
        <v>406</v>
      </c>
      <c r="G1738">
        <v>449</v>
      </c>
    </row>
    <row r="1739" spans="1:7" x14ac:dyDescent="0.3">
      <c r="A1739">
        <v>17</v>
      </c>
      <c r="B1739" s="18">
        <v>45931</v>
      </c>
      <c r="C1739" t="s">
        <v>399</v>
      </c>
      <c r="D1739" t="s">
        <v>384</v>
      </c>
      <c r="E1739">
        <v>4.6948356807511738E-3</v>
      </c>
      <c r="F1739">
        <v>1</v>
      </c>
      <c r="G1739">
        <v>213</v>
      </c>
    </row>
    <row r="1740" spans="1:7" x14ac:dyDescent="0.3">
      <c r="A1740">
        <v>33</v>
      </c>
      <c r="B1740" s="18">
        <v>46082</v>
      </c>
      <c r="C1740" t="s">
        <v>399</v>
      </c>
      <c r="D1740" t="s">
        <v>363</v>
      </c>
      <c r="E1740">
        <v>0.93486127864897461</v>
      </c>
      <c r="F1740">
        <v>775</v>
      </c>
      <c r="G1740">
        <v>829</v>
      </c>
    </row>
    <row r="1741" spans="1:7" x14ac:dyDescent="0.3">
      <c r="A1741">
        <v>27</v>
      </c>
      <c r="B1741" s="18">
        <v>46082</v>
      </c>
      <c r="C1741" t="s">
        <v>399</v>
      </c>
      <c r="D1741" t="s">
        <v>145</v>
      </c>
      <c r="E1741">
        <v>0.92901234567901236</v>
      </c>
      <c r="F1741">
        <v>301</v>
      </c>
      <c r="G1741">
        <v>324</v>
      </c>
    </row>
    <row r="1742" spans="1:7" x14ac:dyDescent="0.3">
      <c r="A1742">
        <v>10</v>
      </c>
      <c r="B1742" s="18">
        <v>46082</v>
      </c>
      <c r="C1742" t="s">
        <v>399</v>
      </c>
      <c r="D1742" t="s">
        <v>377</v>
      </c>
      <c r="E1742">
        <v>0.36332179930795849</v>
      </c>
      <c r="F1742">
        <v>105</v>
      </c>
      <c r="G1742">
        <v>289</v>
      </c>
    </row>
    <row r="1743" spans="1:7" x14ac:dyDescent="0.3">
      <c r="A1743">
        <v>28</v>
      </c>
      <c r="B1743" s="18">
        <v>46082</v>
      </c>
      <c r="C1743" t="s">
        <v>399</v>
      </c>
      <c r="D1743" t="s">
        <v>393</v>
      </c>
      <c r="E1743">
        <v>0.93937282229965158</v>
      </c>
      <c r="F1743">
        <v>1348</v>
      </c>
      <c r="G1743">
        <v>1435</v>
      </c>
    </row>
    <row r="1744" spans="1:7" x14ac:dyDescent="0.3">
      <c r="A1744">
        <v>16</v>
      </c>
      <c r="B1744" s="18">
        <v>46082</v>
      </c>
      <c r="C1744" t="s">
        <v>399</v>
      </c>
      <c r="D1744" t="s">
        <v>380</v>
      </c>
      <c r="E1744">
        <v>0.88749999999999996</v>
      </c>
      <c r="F1744">
        <v>213</v>
      </c>
      <c r="G1744">
        <v>240</v>
      </c>
    </row>
    <row r="1745" spans="1:7" x14ac:dyDescent="0.3">
      <c r="A1745">
        <v>29</v>
      </c>
      <c r="B1745" s="18">
        <v>46082</v>
      </c>
      <c r="C1745" t="s">
        <v>399</v>
      </c>
      <c r="D1745" t="s">
        <v>394</v>
      </c>
      <c r="E1745">
        <v>1</v>
      </c>
      <c r="F1745">
        <v>23</v>
      </c>
      <c r="G1745">
        <v>23</v>
      </c>
    </row>
    <row r="1746" spans="1:7" x14ac:dyDescent="0.3">
      <c r="A1746">
        <v>11</v>
      </c>
      <c r="B1746" s="18">
        <v>46082</v>
      </c>
      <c r="C1746" t="s">
        <v>399</v>
      </c>
      <c r="D1746" t="s">
        <v>371</v>
      </c>
      <c r="E1746">
        <v>0.94225352112676053</v>
      </c>
      <c r="F1746">
        <v>669</v>
      </c>
      <c r="G1746">
        <v>710</v>
      </c>
    </row>
    <row r="1747" spans="1:7" x14ac:dyDescent="0.3">
      <c r="A1747">
        <v>32</v>
      </c>
      <c r="B1747" s="18">
        <v>46082</v>
      </c>
      <c r="C1747" t="s">
        <v>399</v>
      </c>
      <c r="D1747" t="s">
        <v>362</v>
      </c>
      <c r="E1747">
        <v>0.91008771929824561</v>
      </c>
      <c r="F1747">
        <v>415</v>
      </c>
      <c r="G1747">
        <v>456</v>
      </c>
    </row>
    <row r="1748" spans="1:7" x14ac:dyDescent="0.3">
      <c r="A1748">
        <v>13</v>
      </c>
      <c r="B1748" s="18">
        <v>46082</v>
      </c>
      <c r="C1748" t="s">
        <v>399</v>
      </c>
      <c r="D1748" t="s">
        <v>374</v>
      </c>
      <c r="E1748">
        <v>0</v>
      </c>
      <c r="F1748">
        <v>0</v>
      </c>
      <c r="G1748">
        <v>263</v>
      </c>
    </row>
    <row r="1749" spans="1:7" x14ac:dyDescent="0.3">
      <c r="A1749">
        <v>37</v>
      </c>
      <c r="B1749" s="18">
        <v>46082</v>
      </c>
      <c r="C1749" t="s">
        <v>399</v>
      </c>
      <c r="D1749" t="s">
        <v>385</v>
      </c>
      <c r="E1749">
        <v>0.41052631578947368</v>
      </c>
      <c r="F1749">
        <v>39</v>
      </c>
      <c r="G1749">
        <v>95</v>
      </c>
    </row>
    <row r="1750" spans="1:7" x14ac:dyDescent="0.3">
      <c r="A1750">
        <v>20</v>
      </c>
      <c r="B1750" s="18">
        <v>46082</v>
      </c>
      <c r="C1750" t="s">
        <v>399</v>
      </c>
      <c r="D1750" t="s">
        <v>391</v>
      </c>
      <c r="E1750">
        <v>0</v>
      </c>
      <c r="F1750">
        <v>0</v>
      </c>
      <c r="G1750">
        <v>1</v>
      </c>
    </row>
    <row r="1751" spans="1:7" x14ac:dyDescent="0.3">
      <c r="A1751">
        <v>24</v>
      </c>
      <c r="B1751" s="18">
        <v>46082</v>
      </c>
      <c r="C1751" t="s">
        <v>399</v>
      </c>
      <c r="D1751" t="s">
        <v>382</v>
      </c>
      <c r="E1751">
        <v>0.30416666666666664</v>
      </c>
      <c r="F1751">
        <v>73</v>
      </c>
      <c r="G1751">
        <v>240</v>
      </c>
    </row>
    <row r="1752" spans="1:7" x14ac:dyDescent="0.3">
      <c r="A1752">
        <v>17</v>
      </c>
      <c r="B1752" s="18">
        <v>46082</v>
      </c>
      <c r="C1752" t="s">
        <v>399</v>
      </c>
      <c r="D1752" t="s">
        <v>384</v>
      </c>
      <c r="E1752">
        <v>4.6948356807511738E-3</v>
      </c>
      <c r="F1752">
        <v>1</v>
      </c>
      <c r="G1752">
        <v>213</v>
      </c>
    </row>
    <row r="1753" spans="1:7" x14ac:dyDescent="0.3">
      <c r="A1753">
        <v>23</v>
      </c>
      <c r="B1753" s="18">
        <v>46082</v>
      </c>
      <c r="C1753" t="s">
        <v>399</v>
      </c>
      <c r="D1753" t="s">
        <v>383</v>
      </c>
      <c r="E1753">
        <v>0.18867924528301888</v>
      </c>
      <c r="F1753">
        <v>240</v>
      </c>
      <c r="G1753">
        <v>1272</v>
      </c>
    </row>
    <row r="1754" spans="1:7" x14ac:dyDescent="0.3">
      <c r="A1754">
        <v>14</v>
      </c>
      <c r="B1754" s="18">
        <v>46082</v>
      </c>
      <c r="C1754" t="s">
        <v>399</v>
      </c>
      <c r="D1754" t="s">
        <v>376</v>
      </c>
      <c r="E1754">
        <v>0</v>
      </c>
      <c r="F1754">
        <v>0</v>
      </c>
      <c r="G1754">
        <v>559</v>
      </c>
    </row>
    <row r="1755" spans="1:7" x14ac:dyDescent="0.3">
      <c r="A1755">
        <v>30</v>
      </c>
      <c r="B1755" s="18">
        <v>46082</v>
      </c>
      <c r="C1755" t="s">
        <v>399</v>
      </c>
      <c r="D1755" t="s">
        <v>390</v>
      </c>
      <c r="E1755">
        <v>0.9555555555555556</v>
      </c>
      <c r="F1755">
        <v>129</v>
      </c>
      <c r="G1755">
        <v>135</v>
      </c>
    </row>
    <row r="1756" spans="1:7" x14ac:dyDescent="0.3">
      <c r="A1756">
        <v>18</v>
      </c>
      <c r="B1756" s="18">
        <v>46082</v>
      </c>
      <c r="C1756" t="s">
        <v>399</v>
      </c>
      <c r="D1756" t="s">
        <v>381</v>
      </c>
      <c r="E1756">
        <v>0</v>
      </c>
      <c r="F1756">
        <v>0</v>
      </c>
      <c r="G1756">
        <v>8</v>
      </c>
    </row>
    <row r="1757" spans="1:7" x14ac:dyDescent="0.3">
      <c r="A1757">
        <v>12</v>
      </c>
      <c r="B1757" s="18">
        <v>46082</v>
      </c>
      <c r="C1757" t="s">
        <v>399</v>
      </c>
      <c r="D1757" t="s">
        <v>367</v>
      </c>
      <c r="E1757">
        <v>0.88851351351351349</v>
      </c>
      <c r="F1757">
        <v>263</v>
      </c>
      <c r="G1757">
        <v>296</v>
      </c>
    </row>
    <row r="1758" spans="1:7" x14ac:dyDescent="0.3">
      <c r="A1758">
        <v>31</v>
      </c>
      <c r="B1758" s="18">
        <v>46082</v>
      </c>
      <c r="C1758" t="s">
        <v>399</v>
      </c>
      <c r="D1758" t="s">
        <v>361</v>
      </c>
      <c r="E1758">
        <v>0.96744186046511627</v>
      </c>
      <c r="F1758">
        <v>208</v>
      </c>
      <c r="G1758">
        <v>215</v>
      </c>
    </row>
    <row r="1759" spans="1:7" x14ac:dyDescent="0.3">
      <c r="A1759">
        <v>25</v>
      </c>
      <c r="B1759" s="18">
        <v>46082</v>
      </c>
      <c r="C1759" t="s">
        <v>399</v>
      </c>
      <c r="D1759" t="s">
        <v>392</v>
      </c>
      <c r="E1759">
        <v>0.8</v>
      </c>
      <c r="F1759">
        <v>4</v>
      </c>
      <c r="G1759">
        <v>5</v>
      </c>
    </row>
    <row r="1760" spans="1:7" x14ac:dyDescent="0.3">
      <c r="A1760">
        <v>26</v>
      </c>
      <c r="B1760" s="18">
        <v>46082</v>
      </c>
      <c r="C1760" t="s">
        <v>399</v>
      </c>
      <c r="D1760" t="s">
        <v>144</v>
      </c>
      <c r="E1760">
        <v>0.92650334075723828</v>
      </c>
      <c r="F1760">
        <v>416</v>
      </c>
      <c r="G1760">
        <v>449</v>
      </c>
    </row>
    <row r="1761" spans="1:7" x14ac:dyDescent="0.3">
      <c r="A1761">
        <v>25</v>
      </c>
      <c r="B1761" s="18">
        <v>46113</v>
      </c>
      <c r="C1761" t="s">
        <v>399</v>
      </c>
      <c r="D1761" t="s">
        <v>392</v>
      </c>
      <c r="E1761">
        <v>0.8571428571428571</v>
      </c>
      <c r="F1761">
        <v>6</v>
      </c>
      <c r="G1761">
        <v>7</v>
      </c>
    </row>
    <row r="1762" spans="1:7" x14ac:dyDescent="0.3">
      <c r="A1762">
        <v>32</v>
      </c>
      <c r="B1762" s="18">
        <v>46113</v>
      </c>
      <c r="C1762" t="s">
        <v>399</v>
      </c>
      <c r="D1762" t="s">
        <v>362</v>
      </c>
      <c r="E1762">
        <v>0.91592920353982299</v>
      </c>
      <c r="F1762">
        <v>414</v>
      </c>
      <c r="G1762">
        <v>452</v>
      </c>
    </row>
    <row r="1763" spans="1:7" x14ac:dyDescent="0.3">
      <c r="A1763">
        <v>30</v>
      </c>
      <c r="B1763" s="18">
        <v>46113</v>
      </c>
      <c r="C1763" t="s">
        <v>399</v>
      </c>
      <c r="D1763" t="s">
        <v>390</v>
      </c>
      <c r="E1763">
        <v>0.94852941176470584</v>
      </c>
      <c r="F1763">
        <v>129</v>
      </c>
      <c r="G1763">
        <v>136</v>
      </c>
    </row>
    <row r="1764" spans="1:7" x14ac:dyDescent="0.3">
      <c r="A1764">
        <v>28</v>
      </c>
      <c r="B1764" s="18">
        <v>46113</v>
      </c>
      <c r="C1764" t="s">
        <v>399</v>
      </c>
      <c r="D1764" t="s">
        <v>393</v>
      </c>
      <c r="E1764">
        <v>0.94335664335664338</v>
      </c>
      <c r="F1764">
        <v>1349</v>
      </c>
      <c r="G1764">
        <v>1430</v>
      </c>
    </row>
    <row r="1765" spans="1:7" x14ac:dyDescent="0.3">
      <c r="A1765">
        <v>111</v>
      </c>
      <c r="B1765" s="18">
        <v>46113</v>
      </c>
      <c r="C1765" t="s">
        <v>399</v>
      </c>
      <c r="D1765" t="s">
        <v>358</v>
      </c>
      <c r="E1765">
        <v>134</v>
      </c>
    </row>
    <row r="1766" spans="1:7" x14ac:dyDescent="0.3">
      <c r="A1766">
        <v>37</v>
      </c>
      <c r="B1766" s="18">
        <v>46113</v>
      </c>
      <c r="C1766" t="s">
        <v>399</v>
      </c>
      <c r="D1766" t="s">
        <v>385</v>
      </c>
      <c r="E1766">
        <v>0.29473684210526313</v>
      </c>
      <c r="F1766">
        <v>28</v>
      </c>
      <c r="G1766">
        <v>95</v>
      </c>
    </row>
    <row r="1767" spans="1:7" x14ac:dyDescent="0.3">
      <c r="A1767">
        <v>23</v>
      </c>
      <c r="B1767" s="18">
        <v>46113</v>
      </c>
      <c r="C1767" t="s">
        <v>399</v>
      </c>
      <c r="D1767" t="s">
        <v>383</v>
      </c>
      <c r="E1767">
        <v>0.18541996830427893</v>
      </c>
      <c r="F1767">
        <v>234</v>
      </c>
      <c r="G1767">
        <v>1262</v>
      </c>
    </row>
    <row r="1768" spans="1:7" x14ac:dyDescent="0.3">
      <c r="A1768">
        <v>35</v>
      </c>
      <c r="B1768" s="18">
        <v>46113</v>
      </c>
      <c r="C1768" t="s">
        <v>399</v>
      </c>
      <c r="D1768" t="s">
        <v>341</v>
      </c>
      <c r="E1768">
        <v>0.70833333333333337</v>
      </c>
      <c r="F1768">
        <v>102</v>
      </c>
      <c r="G1768">
        <v>144</v>
      </c>
    </row>
    <row r="1769" spans="1:7" x14ac:dyDescent="0.3">
      <c r="A1769">
        <v>112</v>
      </c>
      <c r="B1769" s="18">
        <v>46113</v>
      </c>
      <c r="C1769" t="s">
        <v>399</v>
      </c>
      <c r="D1769" t="s">
        <v>340</v>
      </c>
      <c r="E1769">
        <v>227</v>
      </c>
    </row>
    <row r="1770" spans="1:7" x14ac:dyDescent="0.3">
      <c r="A1770">
        <v>110</v>
      </c>
      <c r="B1770" s="18">
        <v>46113</v>
      </c>
      <c r="C1770" t="s">
        <v>399</v>
      </c>
      <c r="D1770" t="s">
        <v>352</v>
      </c>
      <c r="E1770">
        <v>59</v>
      </c>
    </row>
    <row r="1771" spans="1:7" x14ac:dyDescent="0.3">
      <c r="A1771">
        <v>104</v>
      </c>
      <c r="B1771" s="18">
        <v>46113</v>
      </c>
      <c r="C1771" t="s">
        <v>399</v>
      </c>
      <c r="D1771" t="s">
        <v>346</v>
      </c>
      <c r="E1771">
        <v>7</v>
      </c>
    </row>
    <row r="1772" spans="1:7" x14ac:dyDescent="0.3">
      <c r="A1772">
        <v>109</v>
      </c>
      <c r="B1772" s="18">
        <v>46113</v>
      </c>
      <c r="C1772" t="s">
        <v>399</v>
      </c>
      <c r="D1772" t="s">
        <v>395</v>
      </c>
      <c r="E1772">
        <v>15</v>
      </c>
    </row>
    <row r="1773" spans="1:7" x14ac:dyDescent="0.3">
      <c r="A1773">
        <v>34</v>
      </c>
      <c r="B1773" s="18">
        <v>46113</v>
      </c>
      <c r="C1773" t="s">
        <v>399</v>
      </c>
      <c r="D1773" t="s">
        <v>353</v>
      </c>
      <c r="E1773">
        <v>0.98630136986301364</v>
      </c>
      <c r="F1773">
        <v>1080</v>
      </c>
      <c r="G1773">
        <v>1095</v>
      </c>
    </row>
    <row r="1774" spans="1:7" x14ac:dyDescent="0.3">
      <c r="A1774">
        <v>29</v>
      </c>
      <c r="B1774" s="18">
        <v>46113</v>
      </c>
      <c r="C1774" t="s">
        <v>399</v>
      </c>
      <c r="D1774" t="s">
        <v>394</v>
      </c>
      <c r="E1774">
        <v>1</v>
      </c>
      <c r="F1774">
        <v>23</v>
      </c>
      <c r="G1774">
        <v>23</v>
      </c>
    </row>
    <row r="1775" spans="1:7" x14ac:dyDescent="0.3">
      <c r="A1775">
        <v>33</v>
      </c>
      <c r="B1775" s="18">
        <v>46113</v>
      </c>
      <c r="C1775" t="s">
        <v>399</v>
      </c>
      <c r="D1775" t="s">
        <v>363</v>
      </c>
      <c r="E1775">
        <v>0.93606755126658625</v>
      </c>
      <c r="F1775">
        <v>776</v>
      </c>
      <c r="G1775">
        <v>829</v>
      </c>
    </row>
    <row r="1776" spans="1:7" x14ac:dyDescent="0.3">
      <c r="A1776">
        <v>38</v>
      </c>
      <c r="B1776" s="18">
        <v>46113</v>
      </c>
      <c r="C1776" t="s">
        <v>399</v>
      </c>
      <c r="D1776" t="s">
        <v>356</v>
      </c>
      <c r="E1776">
        <v>0.17836965294592413</v>
      </c>
      <c r="F1776">
        <v>221</v>
      </c>
      <c r="G1776">
        <v>1239</v>
      </c>
    </row>
    <row r="1777" spans="1:7" x14ac:dyDescent="0.3">
      <c r="A1777">
        <v>113</v>
      </c>
      <c r="B1777" s="18">
        <v>46113</v>
      </c>
      <c r="C1777" t="s">
        <v>399</v>
      </c>
      <c r="D1777" t="s">
        <v>345</v>
      </c>
      <c r="E1777">
        <v>219</v>
      </c>
    </row>
    <row r="1778" spans="1:7" x14ac:dyDescent="0.3">
      <c r="A1778">
        <v>36</v>
      </c>
      <c r="B1778" s="18">
        <v>46113</v>
      </c>
      <c r="C1778" t="s">
        <v>399</v>
      </c>
      <c r="D1778" t="s">
        <v>351</v>
      </c>
      <c r="E1778">
        <v>0.98547215496368035</v>
      </c>
      <c r="F1778">
        <v>1221</v>
      </c>
      <c r="G1778">
        <v>1239</v>
      </c>
    </row>
    <row r="1779" spans="1:7" x14ac:dyDescent="0.3">
      <c r="A1779">
        <v>31</v>
      </c>
      <c r="B1779" s="18">
        <v>46113</v>
      </c>
      <c r="C1779" t="s">
        <v>399</v>
      </c>
      <c r="D1779" t="s">
        <v>361</v>
      </c>
      <c r="E1779">
        <v>0.96330275229357798</v>
      </c>
      <c r="F1779">
        <v>210</v>
      </c>
      <c r="G1779">
        <v>218</v>
      </c>
    </row>
    <row r="1780" spans="1:7" x14ac:dyDescent="0.3">
      <c r="A1780">
        <v>27</v>
      </c>
      <c r="B1780" s="18">
        <v>46113</v>
      </c>
      <c r="C1780" t="s">
        <v>399</v>
      </c>
      <c r="D1780" t="s">
        <v>145</v>
      </c>
      <c r="E1780">
        <v>0.95370370370370372</v>
      </c>
      <c r="F1780">
        <v>309</v>
      </c>
      <c r="G1780">
        <v>324</v>
      </c>
    </row>
    <row r="1781" spans="1:7" x14ac:dyDescent="0.3">
      <c r="A1781">
        <v>24</v>
      </c>
      <c r="B1781" s="18">
        <v>46113</v>
      </c>
      <c r="C1781" t="s">
        <v>399</v>
      </c>
      <c r="D1781" t="s">
        <v>382</v>
      </c>
      <c r="E1781">
        <v>0.31623931623931623</v>
      </c>
      <c r="F1781">
        <v>74</v>
      </c>
      <c r="G1781">
        <v>234</v>
      </c>
    </row>
    <row r="1782" spans="1:7" x14ac:dyDescent="0.3">
      <c r="A1782">
        <v>26</v>
      </c>
      <c r="B1782" s="18">
        <v>46113</v>
      </c>
      <c r="C1782" t="s">
        <v>399</v>
      </c>
      <c r="D1782" t="s">
        <v>144</v>
      </c>
      <c r="E1782">
        <v>0.93512304250559286</v>
      </c>
      <c r="F1782">
        <v>418</v>
      </c>
      <c r="G1782">
        <v>447</v>
      </c>
    </row>
    <row r="1783" spans="1:7" x14ac:dyDescent="0.3">
      <c r="A1783">
        <v>23</v>
      </c>
      <c r="B1783" s="18">
        <v>45901</v>
      </c>
      <c r="C1783" t="s">
        <v>399</v>
      </c>
      <c r="D1783" t="s">
        <v>383</v>
      </c>
      <c r="E1783">
        <v>5.6074766355140186E-2</v>
      </c>
      <c r="F1783">
        <v>72</v>
      </c>
      <c r="G1783">
        <v>1284</v>
      </c>
    </row>
    <row r="1784" spans="1:7" x14ac:dyDescent="0.3">
      <c r="A1784">
        <v>3</v>
      </c>
      <c r="B1784" s="18">
        <v>45901</v>
      </c>
      <c r="C1784" t="s">
        <v>399</v>
      </c>
      <c r="D1784" t="s">
        <v>370</v>
      </c>
      <c r="E1784">
        <v>0.97564807541241161</v>
      </c>
      <c r="F1784">
        <v>1242</v>
      </c>
      <c r="G1784">
        <v>1273</v>
      </c>
    </row>
    <row r="1785" spans="1:7" x14ac:dyDescent="0.3">
      <c r="A1785">
        <v>9</v>
      </c>
      <c r="B1785" s="18">
        <v>45901</v>
      </c>
      <c r="C1785" t="s">
        <v>399</v>
      </c>
      <c r="D1785" t="s">
        <v>372</v>
      </c>
      <c r="E1785">
        <v>0.63553113553113549</v>
      </c>
      <c r="F1785">
        <v>347</v>
      </c>
      <c r="G1785">
        <v>546</v>
      </c>
    </row>
    <row r="1786" spans="1:7" x14ac:dyDescent="0.3">
      <c r="A1786">
        <v>17</v>
      </c>
      <c r="B1786" s="18">
        <v>45901</v>
      </c>
      <c r="C1786" t="s">
        <v>399</v>
      </c>
      <c r="D1786" t="s">
        <v>384</v>
      </c>
      <c r="E1786">
        <v>4.7619047619047615E-3</v>
      </c>
      <c r="F1786">
        <v>1</v>
      </c>
      <c r="G1786">
        <v>210</v>
      </c>
    </row>
    <row r="1787" spans="1:7" x14ac:dyDescent="0.3">
      <c r="A1787">
        <v>100</v>
      </c>
      <c r="B1787" s="18">
        <v>45901</v>
      </c>
      <c r="C1787" t="s">
        <v>399</v>
      </c>
      <c r="D1787" t="s">
        <v>373</v>
      </c>
      <c r="E1787">
        <v>1</v>
      </c>
    </row>
    <row r="1788" spans="1:7" x14ac:dyDescent="0.3">
      <c r="A1788">
        <v>5</v>
      </c>
      <c r="B1788" s="18">
        <v>45901</v>
      </c>
      <c r="C1788" t="s">
        <v>399</v>
      </c>
      <c r="D1788" t="s">
        <v>366</v>
      </c>
      <c r="E1788">
        <v>20.476190476190474</v>
      </c>
      <c r="F1788">
        <v>430</v>
      </c>
      <c r="G1788">
        <v>21</v>
      </c>
    </row>
    <row r="1789" spans="1:7" x14ac:dyDescent="0.3">
      <c r="A1789">
        <v>37</v>
      </c>
      <c r="B1789" s="18">
        <v>45870</v>
      </c>
      <c r="C1789" t="s">
        <v>399</v>
      </c>
      <c r="D1789" t="s">
        <v>385</v>
      </c>
      <c r="E1789">
        <v>0.2638888888888889</v>
      </c>
      <c r="F1789">
        <v>19</v>
      </c>
      <c r="G1789">
        <v>72</v>
      </c>
    </row>
    <row r="1790" spans="1:7" x14ac:dyDescent="0.3">
      <c r="A1790">
        <v>16</v>
      </c>
      <c r="B1790" s="18">
        <v>45901</v>
      </c>
      <c r="C1790" t="s">
        <v>399</v>
      </c>
      <c r="D1790" t="s">
        <v>380</v>
      </c>
      <c r="E1790">
        <v>0.89743589743589747</v>
      </c>
      <c r="F1790">
        <v>210</v>
      </c>
      <c r="G1790">
        <v>234</v>
      </c>
    </row>
    <row r="1791" spans="1:7" x14ac:dyDescent="0.3">
      <c r="A1791">
        <v>101</v>
      </c>
      <c r="B1791" s="18">
        <v>45901</v>
      </c>
      <c r="C1791" t="s">
        <v>399</v>
      </c>
      <c r="D1791" t="s">
        <v>368</v>
      </c>
      <c r="E1791">
        <v>1</v>
      </c>
    </row>
    <row r="1792" spans="1:7" x14ac:dyDescent="0.3">
      <c r="A1792">
        <v>20</v>
      </c>
      <c r="B1792" s="18">
        <v>45901</v>
      </c>
      <c r="C1792" t="s">
        <v>399</v>
      </c>
      <c r="D1792" t="s">
        <v>391</v>
      </c>
      <c r="E1792">
        <v>0</v>
      </c>
      <c r="F1792">
        <v>0</v>
      </c>
      <c r="G1792">
        <v>1</v>
      </c>
    </row>
    <row r="1793" spans="1:7" x14ac:dyDescent="0.3">
      <c r="A1793">
        <v>4</v>
      </c>
      <c r="B1793" s="18">
        <v>45901</v>
      </c>
      <c r="C1793" t="s">
        <v>399</v>
      </c>
      <c r="D1793" t="s">
        <v>378</v>
      </c>
      <c r="E1793">
        <v>0.94225721784776906</v>
      </c>
      <c r="F1793">
        <v>359</v>
      </c>
      <c r="G1793">
        <v>381</v>
      </c>
    </row>
    <row r="1794" spans="1:7" x14ac:dyDescent="0.3">
      <c r="A1794">
        <v>11</v>
      </c>
      <c r="B1794" s="18">
        <v>45901</v>
      </c>
      <c r="C1794" t="s">
        <v>399</v>
      </c>
      <c r="D1794" t="s">
        <v>371</v>
      </c>
      <c r="E1794">
        <v>0.63458856345885639</v>
      </c>
      <c r="F1794">
        <v>455</v>
      </c>
      <c r="G1794">
        <v>717</v>
      </c>
    </row>
    <row r="1795" spans="1:7" x14ac:dyDescent="0.3">
      <c r="A1795">
        <v>18</v>
      </c>
      <c r="B1795" s="18">
        <v>45901</v>
      </c>
      <c r="C1795" t="s">
        <v>399</v>
      </c>
      <c r="D1795" t="s">
        <v>381</v>
      </c>
      <c r="E1795">
        <v>0</v>
      </c>
      <c r="F1795">
        <v>0</v>
      </c>
      <c r="G1795">
        <v>5</v>
      </c>
    </row>
    <row r="1796" spans="1:7" x14ac:dyDescent="0.3">
      <c r="A1796">
        <v>12</v>
      </c>
      <c r="B1796" s="18">
        <v>45901</v>
      </c>
      <c r="C1796" t="s">
        <v>399</v>
      </c>
      <c r="D1796" t="s">
        <v>367</v>
      </c>
      <c r="E1796">
        <v>0.8904109589041096</v>
      </c>
      <c r="F1796">
        <v>260</v>
      </c>
      <c r="G1796">
        <v>292</v>
      </c>
    </row>
    <row r="1797" spans="1:7" x14ac:dyDescent="0.3">
      <c r="A1797">
        <v>10</v>
      </c>
      <c r="B1797" s="18">
        <v>45901</v>
      </c>
      <c r="C1797" t="s">
        <v>399</v>
      </c>
      <c r="D1797" t="s">
        <v>377</v>
      </c>
      <c r="E1797">
        <v>0.66063348416289591</v>
      </c>
      <c r="F1797">
        <v>146</v>
      </c>
      <c r="G1797">
        <v>221</v>
      </c>
    </row>
    <row r="1798" spans="1:7" x14ac:dyDescent="0.3">
      <c r="A1798">
        <v>103</v>
      </c>
      <c r="B1798" s="18">
        <v>45901</v>
      </c>
      <c r="C1798" t="s">
        <v>399</v>
      </c>
      <c r="D1798" t="s">
        <v>365</v>
      </c>
      <c r="E1798">
        <v>0</v>
      </c>
    </row>
    <row r="1799" spans="1:7" x14ac:dyDescent="0.3">
      <c r="A1799">
        <v>13</v>
      </c>
      <c r="B1799" s="18">
        <v>45901</v>
      </c>
      <c r="C1799" t="s">
        <v>399</v>
      </c>
      <c r="D1799" t="s">
        <v>374</v>
      </c>
      <c r="E1799">
        <v>0</v>
      </c>
      <c r="F1799">
        <v>0</v>
      </c>
      <c r="G1799">
        <v>260</v>
      </c>
    </row>
    <row r="1800" spans="1:7" x14ac:dyDescent="0.3">
      <c r="A1800">
        <v>2</v>
      </c>
      <c r="B1800" s="18">
        <v>45901</v>
      </c>
      <c r="C1800" t="s">
        <v>399</v>
      </c>
      <c r="D1800" t="s">
        <v>375</v>
      </c>
      <c r="E1800">
        <v>0.7072222222222222</v>
      </c>
      <c r="F1800">
        <v>1273</v>
      </c>
      <c r="G1800">
        <v>1800</v>
      </c>
    </row>
    <row r="1801" spans="1:7" x14ac:dyDescent="0.3">
      <c r="A1801">
        <v>102</v>
      </c>
      <c r="B1801" s="18">
        <v>45901</v>
      </c>
      <c r="C1801" t="s">
        <v>399</v>
      </c>
      <c r="D1801" t="s">
        <v>364</v>
      </c>
      <c r="E1801">
        <v>0</v>
      </c>
    </row>
    <row r="1802" spans="1:7" x14ac:dyDescent="0.3">
      <c r="A1802">
        <v>14</v>
      </c>
      <c r="B1802" s="18">
        <v>45901</v>
      </c>
      <c r="C1802" t="s">
        <v>399</v>
      </c>
      <c r="D1802" t="s">
        <v>376</v>
      </c>
      <c r="E1802">
        <v>0</v>
      </c>
      <c r="F1802">
        <v>0</v>
      </c>
      <c r="G1802">
        <v>549</v>
      </c>
    </row>
    <row r="1803" spans="1:7" x14ac:dyDescent="0.3">
      <c r="A1803">
        <v>125</v>
      </c>
      <c r="B1803" s="18">
        <v>46082</v>
      </c>
      <c r="C1803" t="s">
        <v>399</v>
      </c>
      <c r="D1803" t="s">
        <v>25</v>
      </c>
      <c r="E1803">
        <v>0</v>
      </c>
    </row>
    <row r="1804" spans="1:7" x14ac:dyDescent="0.3">
      <c r="A1804">
        <v>114</v>
      </c>
      <c r="B1804" s="18">
        <v>46082</v>
      </c>
      <c r="C1804" t="s">
        <v>399</v>
      </c>
      <c r="D1804" t="s">
        <v>389</v>
      </c>
      <c r="E1804">
        <v>476</v>
      </c>
    </row>
    <row r="1805" spans="1:7" x14ac:dyDescent="0.3">
      <c r="A1805">
        <v>101</v>
      </c>
      <c r="B1805" s="18">
        <v>46082</v>
      </c>
      <c r="C1805" t="s">
        <v>399</v>
      </c>
      <c r="D1805" t="s">
        <v>368</v>
      </c>
      <c r="E1805">
        <v>1</v>
      </c>
    </row>
    <row r="1806" spans="1:7" x14ac:dyDescent="0.3">
      <c r="A1806">
        <v>120</v>
      </c>
      <c r="B1806" s="18">
        <v>46082</v>
      </c>
      <c r="C1806" t="s">
        <v>399</v>
      </c>
      <c r="D1806" t="s">
        <v>20</v>
      </c>
      <c r="E1806">
        <v>474</v>
      </c>
    </row>
    <row r="1807" spans="1:7" x14ac:dyDescent="0.3">
      <c r="A1807">
        <v>124</v>
      </c>
      <c r="B1807" s="18">
        <v>46082</v>
      </c>
      <c r="C1807" t="s">
        <v>399</v>
      </c>
      <c r="D1807" t="s">
        <v>24</v>
      </c>
      <c r="E1807">
        <v>0</v>
      </c>
    </row>
    <row r="1808" spans="1:7" x14ac:dyDescent="0.3">
      <c r="A1808">
        <v>121</v>
      </c>
      <c r="B1808" s="18">
        <v>46082</v>
      </c>
      <c r="C1808" t="s">
        <v>399</v>
      </c>
      <c r="D1808" t="s">
        <v>21</v>
      </c>
      <c r="E1808">
        <v>0</v>
      </c>
    </row>
    <row r="1809" spans="1:7" x14ac:dyDescent="0.3">
      <c r="A1809">
        <v>126</v>
      </c>
      <c r="B1809" s="18">
        <v>46082</v>
      </c>
      <c r="C1809" t="s">
        <v>399</v>
      </c>
      <c r="D1809" t="s">
        <v>26</v>
      </c>
      <c r="E1809">
        <v>1</v>
      </c>
    </row>
    <row r="1810" spans="1:7" x14ac:dyDescent="0.3">
      <c r="A1810">
        <v>100</v>
      </c>
      <c r="B1810" s="18">
        <v>46082</v>
      </c>
      <c r="C1810" t="s">
        <v>399</v>
      </c>
      <c r="D1810" t="s">
        <v>373</v>
      </c>
      <c r="E1810">
        <v>1</v>
      </c>
    </row>
    <row r="1811" spans="1:7" x14ac:dyDescent="0.3">
      <c r="A1811">
        <v>2</v>
      </c>
      <c r="B1811" s="18">
        <v>46082</v>
      </c>
      <c r="C1811" t="s">
        <v>399</v>
      </c>
      <c r="D1811" t="s">
        <v>375</v>
      </c>
      <c r="E1811">
        <v>0.68944444444444442</v>
      </c>
      <c r="F1811">
        <v>1241</v>
      </c>
      <c r="G1811">
        <v>1800</v>
      </c>
    </row>
    <row r="1812" spans="1:7" x14ac:dyDescent="0.3">
      <c r="A1812">
        <v>102</v>
      </c>
      <c r="B1812" s="18">
        <v>46082</v>
      </c>
      <c r="C1812" t="s">
        <v>399</v>
      </c>
      <c r="D1812" t="s">
        <v>364</v>
      </c>
      <c r="E1812">
        <v>0</v>
      </c>
    </row>
    <row r="1813" spans="1:7" x14ac:dyDescent="0.3">
      <c r="A1813">
        <v>103</v>
      </c>
      <c r="B1813" s="18">
        <v>46082</v>
      </c>
      <c r="C1813" t="s">
        <v>399</v>
      </c>
      <c r="D1813" t="s">
        <v>365</v>
      </c>
      <c r="E1813">
        <v>0</v>
      </c>
    </row>
    <row r="1814" spans="1:7" x14ac:dyDescent="0.3">
      <c r="A1814">
        <v>123</v>
      </c>
      <c r="B1814" s="18">
        <v>46082</v>
      </c>
      <c r="C1814" t="s">
        <v>399</v>
      </c>
      <c r="D1814" t="s">
        <v>23</v>
      </c>
      <c r="E1814">
        <v>0</v>
      </c>
    </row>
    <row r="1815" spans="1:7" x14ac:dyDescent="0.3">
      <c r="A1815">
        <v>115</v>
      </c>
      <c r="B1815" s="18">
        <v>46082</v>
      </c>
      <c r="C1815" t="s">
        <v>399</v>
      </c>
      <c r="D1815" t="s">
        <v>388</v>
      </c>
      <c r="E1815">
        <v>92</v>
      </c>
    </row>
    <row r="1816" spans="1:7" x14ac:dyDescent="0.3">
      <c r="A1816">
        <v>116</v>
      </c>
      <c r="B1816" s="18">
        <v>46082</v>
      </c>
      <c r="C1816" t="s">
        <v>399</v>
      </c>
      <c r="D1816" t="s">
        <v>387</v>
      </c>
      <c r="E1816">
        <v>104</v>
      </c>
    </row>
    <row r="1817" spans="1:7" x14ac:dyDescent="0.3">
      <c r="A1817">
        <v>122</v>
      </c>
      <c r="B1817" s="18">
        <v>46082</v>
      </c>
      <c r="C1817" t="s">
        <v>399</v>
      </c>
      <c r="D1817" t="s">
        <v>22</v>
      </c>
      <c r="E1817">
        <v>2</v>
      </c>
    </row>
    <row r="1818" spans="1:7" x14ac:dyDescent="0.3">
      <c r="A1818">
        <v>35</v>
      </c>
      <c r="B1818" s="18">
        <v>45962</v>
      </c>
      <c r="C1818" t="s">
        <v>399</v>
      </c>
      <c r="D1818" t="s">
        <v>341</v>
      </c>
      <c r="E1818">
        <v>0.68456375838926176</v>
      </c>
      <c r="F1818">
        <v>102</v>
      </c>
      <c r="G1818">
        <v>149</v>
      </c>
    </row>
    <row r="1819" spans="1:7" x14ac:dyDescent="0.3">
      <c r="A1819">
        <v>29</v>
      </c>
      <c r="B1819" s="18">
        <v>45962</v>
      </c>
      <c r="C1819" t="s">
        <v>399</v>
      </c>
      <c r="D1819" t="s">
        <v>394</v>
      </c>
      <c r="E1819">
        <v>1</v>
      </c>
      <c r="F1819">
        <v>26</v>
      </c>
      <c r="G1819">
        <v>26</v>
      </c>
    </row>
    <row r="1820" spans="1:7" x14ac:dyDescent="0.3">
      <c r="A1820">
        <v>109</v>
      </c>
      <c r="B1820" s="18">
        <v>45962</v>
      </c>
      <c r="C1820" t="s">
        <v>399</v>
      </c>
      <c r="D1820" t="s">
        <v>395</v>
      </c>
      <c r="E1820">
        <v>19</v>
      </c>
    </row>
    <row r="1821" spans="1:7" x14ac:dyDescent="0.3">
      <c r="A1821">
        <v>112</v>
      </c>
      <c r="B1821" s="18">
        <v>45962</v>
      </c>
      <c r="C1821" t="s">
        <v>399</v>
      </c>
      <c r="D1821" t="s">
        <v>340</v>
      </c>
      <c r="E1821">
        <v>233</v>
      </c>
    </row>
    <row r="1822" spans="1:7" x14ac:dyDescent="0.3">
      <c r="A1822">
        <v>23</v>
      </c>
      <c r="B1822" s="18">
        <v>45962</v>
      </c>
      <c r="C1822" t="s">
        <v>399</v>
      </c>
      <c r="D1822" t="s">
        <v>383</v>
      </c>
      <c r="E1822">
        <v>0.16549570647931303</v>
      </c>
      <c r="F1822">
        <v>212</v>
      </c>
      <c r="G1822">
        <v>1281</v>
      </c>
    </row>
    <row r="1823" spans="1:7" x14ac:dyDescent="0.3">
      <c r="A1823">
        <v>36</v>
      </c>
      <c r="B1823" s="18">
        <v>45962</v>
      </c>
      <c r="C1823" t="s">
        <v>399</v>
      </c>
      <c r="D1823" t="s">
        <v>351</v>
      </c>
      <c r="E1823">
        <v>0.97624703087885989</v>
      </c>
      <c r="F1823">
        <v>1233</v>
      </c>
      <c r="G1823">
        <v>1263</v>
      </c>
    </row>
    <row r="1824" spans="1:7" x14ac:dyDescent="0.3">
      <c r="A1824">
        <v>33</v>
      </c>
      <c r="B1824" s="18">
        <v>45962</v>
      </c>
      <c r="C1824" t="s">
        <v>399</v>
      </c>
      <c r="D1824" t="s">
        <v>363</v>
      </c>
      <c r="E1824">
        <v>0.93165467625899279</v>
      </c>
      <c r="F1824">
        <v>777</v>
      </c>
      <c r="G1824">
        <v>834</v>
      </c>
    </row>
    <row r="1825" spans="1:7" x14ac:dyDescent="0.3">
      <c r="A1825">
        <v>16</v>
      </c>
      <c r="B1825" s="18">
        <v>45962</v>
      </c>
      <c r="C1825" t="s">
        <v>399</v>
      </c>
      <c r="D1825" t="s">
        <v>380</v>
      </c>
      <c r="E1825">
        <v>0.89495798319327735</v>
      </c>
      <c r="F1825">
        <v>213</v>
      </c>
      <c r="G1825">
        <v>238</v>
      </c>
    </row>
    <row r="1826" spans="1:7" x14ac:dyDescent="0.3">
      <c r="A1826">
        <v>111</v>
      </c>
      <c r="B1826" s="18">
        <v>45962</v>
      </c>
      <c r="C1826" t="s">
        <v>399</v>
      </c>
      <c r="D1826" t="s">
        <v>358</v>
      </c>
      <c r="E1826">
        <v>131</v>
      </c>
    </row>
    <row r="1827" spans="1:7" x14ac:dyDescent="0.3">
      <c r="A1827">
        <v>18</v>
      </c>
      <c r="B1827" s="18">
        <v>45962</v>
      </c>
      <c r="C1827" t="s">
        <v>399</v>
      </c>
      <c r="D1827" t="s">
        <v>381</v>
      </c>
      <c r="E1827">
        <v>0</v>
      </c>
      <c r="F1827">
        <v>0</v>
      </c>
      <c r="G1827">
        <v>6</v>
      </c>
    </row>
    <row r="1828" spans="1:7" x14ac:dyDescent="0.3">
      <c r="A1828">
        <v>24</v>
      </c>
      <c r="B1828" s="18">
        <v>45962</v>
      </c>
      <c r="C1828" t="s">
        <v>399</v>
      </c>
      <c r="D1828" t="s">
        <v>382</v>
      </c>
      <c r="E1828">
        <v>0.24056603773584906</v>
      </c>
      <c r="F1828">
        <v>51</v>
      </c>
      <c r="G1828">
        <v>212</v>
      </c>
    </row>
    <row r="1829" spans="1:7" x14ac:dyDescent="0.3">
      <c r="A1829">
        <v>110</v>
      </c>
      <c r="B1829" s="18">
        <v>45962</v>
      </c>
      <c r="C1829" t="s">
        <v>399</v>
      </c>
      <c r="D1829" t="s">
        <v>352</v>
      </c>
      <c r="E1829">
        <v>59</v>
      </c>
    </row>
    <row r="1830" spans="1:7" x14ac:dyDescent="0.3">
      <c r="A1830">
        <v>31</v>
      </c>
      <c r="B1830" s="18">
        <v>45962</v>
      </c>
      <c r="C1830" t="s">
        <v>399</v>
      </c>
      <c r="D1830" t="s">
        <v>361</v>
      </c>
      <c r="E1830">
        <v>0.98139534883720925</v>
      </c>
      <c r="F1830">
        <v>211</v>
      </c>
      <c r="G1830">
        <v>215</v>
      </c>
    </row>
    <row r="1831" spans="1:7" x14ac:dyDescent="0.3">
      <c r="A1831">
        <v>28</v>
      </c>
      <c r="B1831" s="18">
        <v>45962</v>
      </c>
      <c r="C1831" t="s">
        <v>399</v>
      </c>
      <c r="D1831" t="s">
        <v>393</v>
      </c>
      <c r="E1831">
        <v>0.93263888888888891</v>
      </c>
      <c r="F1831">
        <v>1343</v>
      </c>
      <c r="G1831">
        <v>1440</v>
      </c>
    </row>
    <row r="1832" spans="1:7" x14ac:dyDescent="0.3">
      <c r="A1832">
        <v>32</v>
      </c>
      <c r="B1832" s="18">
        <v>45962</v>
      </c>
      <c r="C1832" t="s">
        <v>399</v>
      </c>
      <c r="D1832" t="s">
        <v>362</v>
      </c>
      <c r="E1832">
        <v>0.90044247787610621</v>
      </c>
      <c r="F1832">
        <v>407</v>
      </c>
      <c r="G1832">
        <v>452</v>
      </c>
    </row>
    <row r="1833" spans="1:7" x14ac:dyDescent="0.3">
      <c r="A1833">
        <v>30</v>
      </c>
      <c r="B1833" s="18">
        <v>45962</v>
      </c>
      <c r="C1833" t="s">
        <v>399</v>
      </c>
      <c r="D1833" t="s">
        <v>390</v>
      </c>
      <c r="E1833">
        <v>0.94326241134751776</v>
      </c>
      <c r="F1833">
        <v>133</v>
      </c>
      <c r="G1833">
        <v>141</v>
      </c>
    </row>
    <row r="1834" spans="1:7" x14ac:dyDescent="0.3">
      <c r="A1834">
        <v>34</v>
      </c>
      <c r="B1834" s="18">
        <v>45962</v>
      </c>
      <c r="C1834" t="s">
        <v>399</v>
      </c>
      <c r="D1834" t="s">
        <v>353</v>
      </c>
      <c r="E1834">
        <v>0.97576301615798922</v>
      </c>
      <c r="F1834">
        <v>1087</v>
      </c>
      <c r="G1834">
        <v>1114</v>
      </c>
    </row>
    <row r="1835" spans="1:7" x14ac:dyDescent="0.3">
      <c r="A1835">
        <v>25</v>
      </c>
      <c r="B1835" s="18">
        <v>45962</v>
      </c>
      <c r="C1835" t="s">
        <v>399</v>
      </c>
      <c r="D1835" t="s">
        <v>392</v>
      </c>
      <c r="E1835">
        <v>1</v>
      </c>
      <c r="F1835">
        <v>6</v>
      </c>
      <c r="G1835">
        <v>6</v>
      </c>
    </row>
    <row r="1836" spans="1:7" x14ac:dyDescent="0.3">
      <c r="A1836">
        <v>27</v>
      </c>
      <c r="B1836" s="18">
        <v>45962</v>
      </c>
      <c r="C1836" t="s">
        <v>399</v>
      </c>
      <c r="D1836" t="s">
        <v>145</v>
      </c>
      <c r="E1836">
        <v>0.84591194968553463</v>
      </c>
      <c r="F1836">
        <v>269</v>
      </c>
      <c r="G1836">
        <v>318</v>
      </c>
    </row>
    <row r="1837" spans="1:7" x14ac:dyDescent="0.3">
      <c r="A1837">
        <v>17</v>
      </c>
      <c r="B1837" s="18">
        <v>45962</v>
      </c>
      <c r="C1837" t="s">
        <v>399</v>
      </c>
      <c r="D1837" t="s">
        <v>384</v>
      </c>
      <c r="E1837">
        <v>4.6948356807511738E-3</v>
      </c>
      <c r="F1837">
        <v>1</v>
      </c>
      <c r="G1837">
        <v>213</v>
      </c>
    </row>
    <row r="1838" spans="1:7" x14ac:dyDescent="0.3">
      <c r="A1838">
        <v>26</v>
      </c>
      <c r="B1838" s="18">
        <v>45962</v>
      </c>
      <c r="C1838" t="s">
        <v>399</v>
      </c>
      <c r="D1838" t="s">
        <v>144</v>
      </c>
      <c r="E1838">
        <v>0.8590308370044053</v>
      </c>
      <c r="F1838">
        <v>390</v>
      </c>
      <c r="G1838">
        <v>454</v>
      </c>
    </row>
    <row r="1839" spans="1:7" x14ac:dyDescent="0.3">
      <c r="A1839">
        <v>20</v>
      </c>
      <c r="B1839" s="18">
        <v>45962</v>
      </c>
      <c r="C1839" t="s">
        <v>399</v>
      </c>
      <c r="D1839" t="s">
        <v>391</v>
      </c>
      <c r="E1839">
        <v>0</v>
      </c>
      <c r="F1839">
        <v>0</v>
      </c>
      <c r="G1839">
        <v>1</v>
      </c>
    </row>
    <row r="1840" spans="1:7" x14ac:dyDescent="0.3">
      <c r="A1840">
        <v>34</v>
      </c>
      <c r="B1840" s="18">
        <v>45870</v>
      </c>
      <c r="C1840" t="s">
        <v>399</v>
      </c>
      <c r="D1840" t="s">
        <v>353</v>
      </c>
      <c r="E1840">
        <v>0.97504456327985745</v>
      </c>
      <c r="F1840">
        <v>1094</v>
      </c>
      <c r="G1840">
        <v>1122</v>
      </c>
    </row>
    <row r="1841" spans="1:7" x14ac:dyDescent="0.3">
      <c r="A1841">
        <v>108</v>
      </c>
      <c r="B1841" s="18">
        <v>45870</v>
      </c>
      <c r="C1841" t="s">
        <v>399</v>
      </c>
      <c r="D1841" t="s">
        <v>342</v>
      </c>
      <c r="E1841">
        <v>120</v>
      </c>
    </row>
    <row r="1842" spans="1:7" x14ac:dyDescent="0.3">
      <c r="A1842">
        <v>105</v>
      </c>
      <c r="B1842" s="18">
        <v>45870</v>
      </c>
      <c r="C1842" t="s">
        <v>399</v>
      </c>
      <c r="D1842" t="s">
        <v>350</v>
      </c>
      <c r="E1842">
        <v>68</v>
      </c>
    </row>
    <row r="1843" spans="1:7" x14ac:dyDescent="0.3">
      <c r="A1843">
        <v>113</v>
      </c>
      <c r="B1843" s="18">
        <v>45870</v>
      </c>
      <c r="C1843" t="s">
        <v>399</v>
      </c>
      <c r="D1843" t="s">
        <v>345</v>
      </c>
      <c r="E1843">
        <v>232</v>
      </c>
    </row>
    <row r="1844" spans="1:7" x14ac:dyDescent="0.3">
      <c r="A1844">
        <v>116</v>
      </c>
      <c r="B1844" s="18">
        <v>45870</v>
      </c>
      <c r="C1844" t="s">
        <v>399</v>
      </c>
      <c r="D1844" t="s">
        <v>387</v>
      </c>
      <c r="E1844">
        <v>63</v>
      </c>
    </row>
    <row r="1845" spans="1:7" x14ac:dyDescent="0.3">
      <c r="A1845">
        <v>101</v>
      </c>
      <c r="B1845" s="18">
        <v>45870</v>
      </c>
      <c r="C1845" t="s">
        <v>399</v>
      </c>
      <c r="D1845" t="s">
        <v>368</v>
      </c>
      <c r="E1845">
        <v>1</v>
      </c>
    </row>
    <row r="1846" spans="1:7" x14ac:dyDescent="0.3">
      <c r="A1846">
        <v>107</v>
      </c>
      <c r="B1846" s="18">
        <v>45870</v>
      </c>
      <c r="C1846" t="s">
        <v>399</v>
      </c>
      <c r="D1846" t="s">
        <v>354</v>
      </c>
      <c r="E1846">
        <v>224</v>
      </c>
    </row>
    <row r="1847" spans="1:7" x14ac:dyDescent="0.3">
      <c r="A1847">
        <v>110</v>
      </c>
      <c r="B1847" s="18">
        <v>45870</v>
      </c>
      <c r="C1847" t="s">
        <v>399</v>
      </c>
      <c r="D1847" t="s">
        <v>352</v>
      </c>
      <c r="E1847">
        <v>58</v>
      </c>
    </row>
    <row r="1848" spans="1:7" x14ac:dyDescent="0.3">
      <c r="A1848">
        <v>109</v>
      </c>
      <c r="B1848" s="18">
        <v>45870</v>
      </c>
      <c r="C1848" t="s">
        <v>399</v>
      </c>
      <c r="D1848" t="s">
        <v>395</v>
      </c>
      <c r="E1848">
        <v>21</v>
      </c>
    </row>
    <row r="1849" spans="1:7" x14ac:dyDescent="0.3">
      <c r="A1849">
        <v>120</v>
      </c>
      <c r="B1849" s="18">
        <v>45870</v>
      </c>
      <c r="C1849" t="s">
        <v>399</v>
      </c>
      <c r="D1849" t="s">
        <v>20</v>
      </c>
      <c r="E1849">
        <v>294</v>
      </c>
    </row>
    <row r="1850" spans="1:7" x14ac:dyDescent="0.3">
      <c r="A1850">
        <v>114</v>
      </c>
      <c r="B1850" s="18">
        <v>45870</v>
      </c>
      <c r="C1850" t="s">
        <v>399</v>
      </c>
      <c r="D1850" t="s">
        <v>389</v>
      </c>
      <c r="E1850">
        <v>295</v>
      </c>
    </row>
    <row r="1851" spans="1:7" x14ac:dyDescent="0.3">
      <c r="A1851">
        <v>115</v>
      </c>
      <c r="B1851" s="18">
        <v>45870</v>
      </c>
      <c r="C1851" t="s">
        <v>399</v>
      </c>
      <c r="D1851" t="s">
        <v>388</v>
      </c>
      <c r="E1851">
        <v>40</v>
      </c>
    </row>
    <row r="1852" spans="1:7" x14ac:dyDescent="0.3">
      <c r="A1852">
        <v>106</v>
      </c>
      <c r="B1852" s="18">
        <v>45870</v>
      </c>
      <c r="C1852" t="s">
        <v>399</v>
      </c>
      <c r="D1852" t="s">
        <v>360</v>
      </c>
      <c r="E1852">
        <v>177</v>
      </c>
    </row>
    <row r="1853" spans="1:7" x14ac:dyDescent="0.3">
      <c r="A1853">
        <v>111</v>
      </c>
      <c r="B1853" s="18">
        <v>45870</v>
      </c>
      <c r="C1853" t="s">
        <v>399</v>
      </c>
      <c r="D1853" t="s">
        <v>358</v>
      </c>
      <c r="E1853">
        <v>130</v>
      </c>
    </row>
    <row r="1854" spans="1:7" x14ac:dyDescent="0.3">
      <c r="A1854">
        <v>35</v>
      </c>
      <c r="B1854" s="18">
        <v>45870</v>
      </c>
      <c r="C1854" t="s">
        <v>399</v>
      </c>
      <c r="D1854" t="s">
        <v>341</v>
      </c>
      <c r="E1854">
        <v>0.66666666666666663</v>
      </c>
      <c r="F1854">
        <v>102</v>
      </c>
      <c r="G1854">
        <v>153</v>
      </c>
    </row>
    <row r="1855" spans="1:7" x14ac:dyDescent="0.3">
      <c r="A1855">
        <v>112</v>
      </c>
      <c r="B1855" s="18">
        <v>45870</v>
      </c>
      <c r="C1855" t="s">
        <v>399</v>
      </c>
      <c r="D1855" t="s">
        <v>340</v>
      </c>
      <c r="E1855">
        <v>239</v>
      </c>
    </row>
    <row r="1856" spans="1:7" x14ac:dyDescent="0.3">
      <c r="A1856">
        <v>102</v>
      </c>
      <c r="B1856" s="18">
        <v>45870</v>
      </c>
      <c r="C1856" t="s">
        <v>399</v>
      </c>
      <c r="D1856" t="s">
        <v>364</v>
      </c>
      <c r="E1856">
        <v>0</v>
      </c>
    </row>
    <row r="1857" spans="1:7" x14ac:dyDescent="0.3">
      <c r="A1857">
        <v>121</v>
      </c>
      <c r="B1857" s="18">
        <v>45870</v>
      </c>
      <c r="C1857" t="s">
        <v>399</v>
      </c>
      <c r="D1857" t="s">
        <v>21</v>
      </c>
      <c r="E1857">
        <v>0</v>
      </c>
    </row>
    <row r="1858" spans="1:7" x14ac:dyDescent="0.3">
      <c r="A1858">
        <v>122</v>
      </c>
      <c r="B1858" s="18">
        <v>45870</v>
      </c>
      <c r="C1858" t="s">
        <v>399</v>
      </c>
      <c r="D1858" t="s">
        <v>22</v>
      </c>
      <c r="E1858">
        <v>1</v>
      </c>
    </row>
    <row r="1859" spans="1:7" x14ac:dyDescent="0.3">
      <c r="A1859">
        <v>36</v>
      </c>
      <c r="B1859" s="18">
        <v>45870</v>
      </c>
      <c r="C1859" t="s">
        <v>399</v>
      </c>
      <c r="D1859" t="s">
        <v>351</v>
      </c>
      <c r="E1859">
        <v>0.97568627450980394</v>
      </c>
      <c r="F1859">
        <v>1244</v>
      </c>
      <c r="G1859">
        <v>1275</v>
      </c>
    </row>
    <row r="1860" spans="1:7" x14ac:dyDescent="0.3">
      <c r="A1860">
        <v>103</v>
      </c>
      <c r="B1860" s="18">
        <v>45870</v>
      </c>
      <c r="C1860" t="s">
        <v>399</v>
      </c>
      <c r="D1860" t="s">
        <v>365</v>
      </c>
      <c r="E1860">
        <v>0</v>
      </c>
    </row>
    <row r="1861" spans="1:7" x14ac:dyDescent="0.3">
      <c r="A1861">
        <v>104</v>
      </c>
      <c r="B1861" s="18">
        <v>45870</v>
      </c>
      <c r="C1861" t="s">
        <v>399</v>
      </c>
      <c r="D1861" t="s">
        <v>346</v>
      </c>
      <c r="E1861">
        <v>6</v>
      </c>
    </row>
    <row r="1862" spans="1:7" x14ac:dyDescent="0.3">
      <c r="A1862">
        <v>122</v>
      </c>
      <c r="B1862" s="18">
        <v>45962</v>
      </c>
      <c r="C1862" t="s">
        <v>399</v>
      </c>
      <c r="D1862" t="s">
        <v>22</v>
      </c>
      <c r="E1862">
        <v>1</v>
      </c>
    </row>
    <row r="1863" spans="1:7" x14ac:dyDescent="0.3">
      <c r="A1863">
        <v>120</v>
      </c>
      <c r="B1863" s="18">
        <v>45962</v>
      </c>
      <c r="C1863" t="s">
        <v>399</v>
      </c>
      <c r="D1863" t="s">
        <v>20</v>
      </c>
      <c r="E1863">
        <v>481</v>
      </c>
    </row>
    <row r="1864" spans="1:7" x14ac:dyDescent="0.3">
      <c r="A1864">
        <v>104</v>
      </c>
      <c r="B1864" s="18">
        <v>45962</v>
      </c>
      <c r="C1864" t="s">
        <v>399</v>
      </c>
      <c r="D1864" t="s">
        <v>346</v>
      </c>
      <c r="E1864">
        <v>6</v>
      </c>
    </row>
    <row r="1865" spans="1:7" x14ac:dyDescent="0.3">
      <c r="A1865">
        <v>105</v>
      </c>
      <c r="B1865" s="18">
        <v>45962</v>
      </c>
      <c r="C1865" t="s">
        <v>399</v>
      </c>
      <c r="D1865" t="s">
        <v>350</v>
      </c>
      <c r="E1865">
        <v>65</v>
      </c>
    </row>
    <row r="1866" spans="1:7" x14ac:dyDescent="0.3">
      <c r="A1866">
        <v>128</v>
      </c>
      <c r="B1866" s="18">
        <v>45962</v>
      </c>
      <c r="C1866" t="s">
        <v>399</v>
      </c>
      <c r="D1866" t="s">
        <v>348</v>
      </c>
      <c r="E1866">
        <v>69</v>
      </c>
    </row>
    <row r="1867" spans="1:7" x14ac:dyDescent="0.3">
      <c r="A1867">
        <v>134</v>
      </c>
      <c r="B1867" s="18">
        <v>45962</v>
      </c>
      <c r="C1867" t="s">
        <v>399</v>
      </c>
      <c r="D1867" t="s">
        <v>349</v>
      </c>
      <c r="E1867">
        <v>7</v>
      </c>
    </row>
    <row r="1868" spans="1:7" x14ac:dyDescent="0.3">
      <c r="A1868">
        <v>132</v>
      </c>
      <c r="B1868" s="18">
        <v>45962</v>
      </c>
      <c r="C1868" t="s">
        <v>399</v>
      </c>
      <c r="D1868" t="s">
        <v>359</v>
      </c>
      <c r="E1868">
        <v>0</v>
      </c>
    </row>
    <row r="1869" spans="1:7" x14ac:dyDescent="0.3">
      <c r="A1869">
        <v>121</v>
      </c>
      <c r="B1869" s="18">
        <v>45962</v>
      </c>
      <c r="C1869" t="s">
        <v>399</v>
      </c>
      <c r="D1869" t="s">
        <v>21</v>
      </c>
      <c r="E1869">
        <v>0</v>
      </c>
    </row>
    <row r="1870" spans="1:7" x14ac:dyDescent="0.3">
      <c r="A1870">
        <v>133</v>
      </c>
      <c r="B1870" s="18">
        <v>45962</v>
      </c>
      <c r="C1870" t="s">
        <v>399</v>
      </c>
      <c r="D1870" t="s">
        <v>347</v>
      </c>
      <c r="E1870">
        <v>0</v>
      </c>
    </row>
    <row r="1871" spans="1:7" x14ac:dyDescent="0.3">
      <c r="A1871">
        <v>114</v>
      </c>
      <c r="B1871" s="18">
        <v>45962</v>
      </c>
      <c r="C1871" t="s">
        <v>399</v>
      </c>
      <c r="D1871" t="s">
        <v>389</v>
      </c>
      <c r="E1871">
        <v>482</v>
      </c>
    </row>
    <row r="1872" spans="1:7" x14ac:dyDescent="0.3">
      <c r="A1872">
        <v>115</v>
      </c>
      <c r="B1872" s="18">
        <v>45962</v>
      </c>
      <c r="C1872" t="s">
        <v>399</v>
      </c>
      <c r="D1872" t="s">
        <v>388</v>
      </c>
      <c r="E1872">
        <v>46</v>
      </c>
    </row>
    <row r="1873" spans="1:5" x14ac:dyDescent="0.3">
      <c r="A1873">
        <v>130</v>
      </c>
      <c r="B1873" s="18">
        <v>45962</v>
      </c>
      <c r="C1873" t="s">
        <v>399</v>
      </c>
      <c r="D1873" t="s">
        <v>343</v>
      </c>
      <c r="E1873">
        <v>22</v>
      </c>
    </row>
    <row r="1874" spans="1:5" x14ac:dyDescent="0.3">
      <c r="A1874">
        <v>113</v>
      </c>
      <c r="B1874" s="18">
        <v>45962</v>
      </c>
      <c r="C1874" t="s">
        <v>399</v>
      </c>
      <c r="D1874" t="s">
        <v>345</v>
      </c>
      <c r="E1874">
        <v>234</v>
      </c>
    </row>
    <row r="1875" spans="1:5" x14ac:dyDescent="0.3">
      <c r="A1875">
        <v>106</v>
      </c>
      <c r="B1875" s="18">
        <v>45962</v>
      </c>
      <c r="C1875" t="s">
        <v>399</v>
      </c>
      <c r="D1875" t="s">
        <v>360</v>
      </c>
      <c r="E1875">
        <v>176</v>
      </c>
    </row>
    <row r="1876" spans="1:5" x14ac:dyDescent="0.3">
      <c r="A1876">
        <v>129</v>
      </c>
      <c r="B1876" s="18">
        <v>45962</v>
      </c>
      <c r="C1876" t="s">
        <v>399</v>
      </c>
      <c r="D1876" t="s">
        <v>355</v>
      </c>
      <c r="E1876">
        <v>45</v>
      </c>
    </row>
    <row r="1877" spans="1:5" x14ac:dyDescent="0.3">
      <c r="A1877">
        <v>108</v>
      </c>
      <c r="B1877" s="18">
        <v>45962</v>
      </c>
      <c r="C1877" t="s">
        <v>399</v>
      </c>
      <c r="D1877" t="s">
        <v>342</v>
      </c>
      <c r="E1877">
        <v>118</v>
      </c>
    </row>
    <row r="1878" spans="1:5" x14ac:dyDescent="0.3">
      <c r="A1878">
        <v>116</v>
      </c>
      <c r="B1878" s="18">
        <v>45962</v>
      </c>
      <c r="C1878" t="s">
        <v>399</v>
      </c>
      <c r="D1878" t="s">
        <v>387</v>
      </c>
      <c r="E1878">
        <v>78</v>
      </c>
    </row>
    <row r="1879" spans="1:5" x14ac:dyDescent="0.3">
      <c r="A1879">
        <v>127</v>
      </c>
      <c r="B1879" s="18">
        <v>45962</v>
      </c>
      <c r="C1879" t="s">
        <v>399</v>
      </c>
      <c r="D1879" t="s">
        <v>357</v>
      </c>
      <c r="E1879">
        <v>146</v>
      </c>
    </row>
    <row r="1880" spans="1:5" x14ac:dyDescent="0.3">
      <c r="A1880">
        <v>131</v>
      </c>
      <c r="B1880" s="18">
        <v>45962</v>
      </c>
      <c r="C1880" t="s">
        <v>399</v>
      </c>
      <c r="D1880" t="s">
        <v>344</v>
      </c>
      <c r="E1880">
        <v>3</v>
      </c>
    </row>
    <row r="1881" spans="1:5" x14ac:dyDescent="0.3">
      <c r="A1881">
        <v>107</v>
      </c>
      <c r="B1881" s="18">
        <v>45962</v>
      </c>
      <c r="C1881" t="s">
        <v>399</v>
      </c>
      <c r="D1881" t="s">
        <v>354</v>
      </c>
      <c r="E1881">
        <v>222</v>
      </c>
    </row>
    <row r="1882" spans="1:5" x14ac:dyDescent="0.3">
      <c r="A1882">
        <v>114</v>
      </c>
      <c r="B1882" s="18">
        <v>45931</v>
      </c>
      <c r="C1882" t="s">
        <v>399</v>
      </c>
      <c r="D1882" t="s">
        <v>389</v>
      </c>
      <c r="E1882">
        <v>476</v>
      </c>
    </row>
    <row r="1883" spans="1:5" x14ac:dyDescent="0.3">
      <c r="A1883">
        <v>104</v>
      </c>
      <c r="B1883" s="18">
        <v>45931</v>
      </c>
      <c r="C1883" t="s">
        <v>399</v>
      </c>
      <c r="D1883" t="s">
        <v>346</v>
      </c>
      <c r="E1883">
        <v>6</v>
      </c>
    </row>
    <row r="1884" spans="1:5" x14ac:dyDescent="0.3">
      <c r="A1884">
        <v>108</v>
      </c>
      <c r="B1884" s="18">
        <v>45931</v>
      </c>
      <c r="C1884" t="s">
        <v>399</v>
      </c>
      <c r="D1884" t="s">
        <v>342</v>
      </c>
      <c r="E1884">
        <v>119</v>
      </c>
    </row>
    <row r="1885" spans="1:5" x14ac:dyDescent="0.3">
      <c r="A1885">
        <v>121</v>
      </c>
      <c r="B1885" s="18">
        <v>45931</v>
      </c>
      <c r="C1885" t="s">
        <v>399</v>
      </c>
      <c r="D1885" t="s">
        <v>21</v>
      </c>
      <c r="E1885">
        <v>0</v>
      </c>
    </row>
    <row r="1886" spans="1:5" x14ac:dyDescent="0.3">
      <c r="A1886">
        <v>113</v>
      </c>
      <c r="B1886" s="18">
        <v>45931</v>
      </c>
      <c r="C1886" t="s">
        <v>399</v>
      </c>
      <c r="D1886" t="s">
        <v>345</v>
      </c>
      <c r="E1886">
        <v>232</v>
      </c>
    </row>
    <row r="1887" spans="1:5" x14ac:dyDescent="0.3">
      <c r="A1887">
        <v>120</v>
      </c>
      <c r="B1887" s="18">
        <v>45931</v>
      </c>
      <c r="C1887" t="s">
        <v>399</v>
      </c>
      <c r="D1887" t="s">
        <v>20</v>
      </c>
      <c r="E1887">
        <v>476</v>
      </c>
    </row>
    <row r="1888" spans="1:5" x14ac:dyDescent="0.3">
      <c r="A1888">
        <v>132</v>
      </c>
      <c r="B1888" s="18">
        <v>45931</v>
      </c>
      <c r="C1888" t="s">
        <v>399</v>
      </c>
      <c r="D1888" t="s">
        <v>359</v>
      </c>
      <c r="E1888">
        <v>0</v>
      </c>
    </row>
    <row r="1889" spans="1:5" x14ac:dyDescent="0.3">
      <c r="A1889">
        <v>107</v>
      </c>
      <c r="B1889" s="18">
        <v>45931</v>
      </c>
      <c r="C1889" t="s">
        <v>399</v>
      </c>
      <c r="D1889" t="s">
        <v>354</v>
      </c>
      <c r="E1889">
        <v>223</v>
      </c>
    </row>
    <row r="1890" spans="1:5" x14ac:dyDescent="0.3">
      <c r="A1890">
        <v>133</v>
      </c>
      <c r="B1890" s="18">
        <v>45931</v>
      </c>
      <c r="C1890" t="s">
        <v>399</v>
      </c>
      <c r="D1890" t="s">
        <v>347</v>
      </c>
      <c r="E1890">
        <v>0</v>
      </c>
    </row>
    <row r="1891" spans="1:5" x14ac:dyDescent="0.3">
      <c r="A1891">
        <v>122</v>
      </c>
      <c r="B1891" s="18">
        <v>45931</v>
      </c>
      <c r="C1891" t="s">
        <v>399</v>
      </c>
      <c r="D1891" t="s">
        <v>22</v>
      </c>
      <c r="E1891">
        <v>0</v>
      </c>
    </row>
    <row r="1892" spans="1:5" x14ac:dyDescent="0.3">
      <c r="A1892">
        <v>116</v>
      </c>
      <c r="B1892" s="18">
        <v>45931</v>
      </c>
      <c r="C1892" t="s">
        <v>399</v>
      </c>
      <c r="D1892" t="s">
        <v>387</v>
      </c>
      <c r="E1892">
        <v>74</v>
      </c>
    </row>
    <row r="1893" spans="1:5" x14ac:dyDescent="0.3">
      <c r="A1893">
        <v>134</v>
      </c>
      <c r="B1893" s="18">
        <v>45931</v>
      </c>
      <c r="C1893" t="s">
        <v>399</v>
      </c>
      <c r="D1893" t="s">
        <v>349</v>
      </c>
      <c r="E1893">
        <v>0</v>
      </c>
    </row>
    <row r="1894" spans="1:5" x14ac:dyDescent="0.3">
      <c r="A1894">
        <v>106</v>
      </c>
      <c r="B1894" s="18">
        <v>45931</v>
      </c>
      <c r="C1894" t="s">
        <v>399</v>
      </c>
      <c r="D1894" t="s">
        <v>360</v>
      </c>
      <c r="E1894">
        <v>176</v>
      </c>
    </row>
    <row r="1895" spans="1:5" x14ac:dyDescent="0.3">
      <c r="A1895">
        <v>128</v>
      </c>
      <c r="B1895" s="18">
        <v>45931</v>
      </c>
      <c r="C1895" t="s">
        <v>399</v>
      </c>
      <c r="D1895" t="s">
        <v>348</v>
      </c>
      <c r="E1895">
        <v>114</v>
      </c>
    </row>
    <row r="1896" spans="1:5" x14ac:dyDescent="0.3">
      <c r="A1896">
        <v>115</v>
      </c>
      <c r="B1896" s="18">
        <v>45931</v>
      </c>
      <c r="C1896" t="s">
        <v>399</v>
      </c>
      <c r="D1896" t="s">
        <v>388</v>
      </c>
      <c r="E1896">
        <v>77</v>
      </c>
    </row>
    <row r="1897" spans="1:5" x14ac:dyDescent="0.3">
      <c r="A1897">
        <v>131</v>
      </c>
      <c r="B1897" s="18">
        <v>45931</v>
      </c>
      <c r="C1897" t="s">
        <v>399</v>
      </c>
      <c r="D1897" t="s">
        <v>344</v>
      </c>
      <c r="E1897">
        <v>8</v>
      </c>
    </row>
    <row r="1898" spans="1:5" x14ac:dyDescent="0.3">
      <c r="A1898">
        <v>105</v>
      </c>
      <c r="B1898" s="18">
        <v>45931</v>
      </c>
      <c r="C1898" t="s">
        <v>399</v>
      </c>
      <c r="D1898" t="s">
        <v>350</v>
      </c>
      <c r="E1898">
        <v>67</v>
      </c>
    </row>
    <row r="1899" spans="1:5" x14ac:dyDescent="0.3">
      <c r="A1899">
        <v>129</v>
      </c>
      <c r="B1899" s="18">
        <v>45931</v>
      </c>
      <c r="C1899" t="s">
        <v>399</v>
      </c>
      <c r="D1899" t="s">
        <v>355</v>
      </c>
      <c r="E1899">
        <v>73</v>
      </c>
    </row>
    <row r="1900" spans="1:5" x14ac:dyDescent="0.3">
      <c r="A1900">
        <v>130</v>
      </c>
      <c r="B1900" s="18">
        <v>45931</v>
      </c>
      <c r="C1900" t="s">
        <v>399</v>
      </c>
      <c r="D1900" t="s">
        <v>343</v>
      </c>
      <c r="E1900">
        <v>30</v>
      </c>
    </row>
    <row r="1901" spans="1:5" x14ac:dyDescent="0.3">
      <c r="A1901">
        <v>127</v>
      </c>
      <c r="B1901" s="18">
        <v>45931</v>
      </c>
      <c r="C1901" t="s">
        <v>399</v>
      </c>
      <c r="D1901" t="s">
        <v>357</v>
      </c>
      <c r="E1901">
        <v>225</v>
      </c>
    </row>
    <row r="1902" spans="1:5" x14ac:dyDescent="0.3">
      <c r="A1902">
        <v>107</v>
      </c>
      <c r="B1902" s="18">
        <v>46204</v>
      </c>
      <c r="C1902" t="s">
        <v>399</v>
      </c>
      <c r="D1902" t="s">
        <v>354</v>
      </c>
      <c r="E1902">
        <v>224</v>
      </c>
    </row>
    <row r="1903" spans="1:5" x14ac:dyDescent="0.3">
      <c r="A1903">
        <v>113</v>
      </c>
      <c r="B1903" s="18">
        <v>46204</v>
      </c>
      <c r="C1903" t="s">
        <v>399</v>
      </c>
      <c r="D1903" t="s">
        <v>345</v>
      </c>
      <c r="E1903">
        <v>219</v>
      </c>
    </row>
    <row r="1904" spans="1:5" x14ac:dyDescent="0.3">
      <c r="A1904">
        <v>106</v>
      </c>
      <c r="B1904" s="18">
        <v>46204</v>
      </c>
      <c r="C1904" t="s">
        <v>399</v>
      </c>
      <c r="D1904" t="s">
        <v>360</v>
      </c>
      <c r="E1904">
        <v>170</v>
      </c>
    </row>
    <row r="1905" spans="1:7" x14ac:dyDescent="0.3">
      <c r="A1905">
        <v>108</v>
      </c>
      <c r="B1905" s="18">
        <v>46204</v>
      </c>
      <c r="C1905" t="s">
        <v>399</v>
      </c>
      <c r="D1905" t="s">
        <v>342</v>
      </c>
      <c r="E1905">
        <v>114</v>
      </c>
    </row>
    <row r="1906" spans="1:7" x14ac:dyDescent="0.3">
      <c r="A1906">
        <v>104</v>
      </c>
      <c r="B1906" s="18">
        <v>46204</v>
      </c>
      <c r="C1906" t="s">
        <v>399</v>
      </c>
      <c r="D1906" t="s">
        <v>346</v>
      </c>
      <c r="E1906">
        <v>6</v>
      </c>
    </row>
    <row r="1907" spans="1:7" x14ac:dyDescent="0.3">
      <c r="A1907">
        <v>105</v>
      </c>
      <c r="B1907" s="18">
        <v>46204</v>
      </c>
      <c r="C1907" t="s">
        <v>399</v>
      </c>
      <c r="D1907" t="s">
        <v>350</v>
      </c>
      <c r="E1907">
        <v>64</v>
      </c>
    </row>
    <row r="1908" spans="1:7" x14ac:dyDescent="0.3">
      <c r="A1908">
        <v>108</v>
      </c>
      <c r="B1908" s="18">
        <v>46054</v>
      </c>
      <c r="C1908" t="s">
        <v>399</v>
      </c>
      <c r="D1908" t="s">
        <v>342</v>
      </c>
      <c r="E1908">
        <v>116</v>
      </c>
    </row>
    <row r="1909" spans="1:7" x14ac:dyDescent="0.3">
      <c r="A1909">
        <v>134</v>
      </c>
      <c r="B1909" s="18">
        <v>46054</v>
      </c>
      <c r="C1909" t="s">
        <v>399</v>
      </c>
      <c r="D1909" t="s">
        <v>349</v>
      </c>
      <c r="E1909">
        <v>2</v>
      </c>
    </row>
    <row r="1910" spans="1:7" x14ac:dyDescent="0.3">
      <c r="A1910">
        <v>109</v>
      </c>
      <c r="B1910" s="18">
        <v>46054</v>
      </c>
      <c r="C1910" t="s">
        <v>399</v>
      </c>
      <c r="D1910" t="s">
        <v>395</v>
      </c>
      <c r="E1910">
        <v>16</v>
      </c>
    </row>
    <row r="1911" spans="1:7" x14ac:dyDescent="0.3">
      <c r="A1911">
        <v>37</v>
      </c>
      <c r="B1911" s="18">
        <v>46054</v>
      </c>
      <c r="C1911" t="s">
        <v>399</v>
      </c>
      <c r="D1911" t="s">
        <v>385</v>
      </c>
      <c r="E1911">
        <v>0.44318181818181818</v>
      </c>
      <c r="F1911">
        <v>39</v>
      </c>
      <c r="G1911">
        <v>88</v>
      </c>
    </row>
    <row r="1912" spans="1:7" x14ac:dyDescent="0.3">
      <c r="A1912">
        <v>34</v>
      </c>
      <c r="B1912" s="18">
        <v>46054</v>
      </c>
      <c r="C1912" t="s">
        <v>399</v>
      </c>
      <c r="D1912" t="s">
        <v>353</v>
      </c>
      <c r="E1912">
        <v>0.9871912168344007</v>
      </c>
      <c r="F1912">
        <v>1079</v>
      </c>
      <c r="G1912">
        <v>1093</v>
      </c>
    </row>
    <row r="1913" spans="1:7" x14ac:dyDescent="0.3">
      <c r="A1913">
        <v>111</v>
      </c>
      <c r="B1913" s="18">
        <v>46054</v>
      </c>
      <c r="C1913" t="s">
        <v>399</v>
      </c>
      <c r="D1913" t="s">
        <v>358</v>
      </c>
      <c r="E1913">
        <v>131</v>
      </c>
    </row>
    <row r="1914" spans="1:7" x14ac:dyDescent="0.3">
      <c r="A1914">
        <v>107</v>
      </c>
      <c r="B1914" s="18">
        <v>46054</v>
      </c>
      <c r="C1914" t="s">
        <v>399</v>
      </c>
      <c r="D1914" t="s">
        <v>354</v>
      </c>
      <c r="E1914">
        <v>219</v>
      </c>
    </row>
    <row r="1915" spans="1:7" x14ac:dyDescent="0.3">
      <c r="A1915">
        <v>127</v>
      </c>
      <c r="B1915" s="18">
        <v>46054</v>
      </c>
      <c r="C1915" t="s">
        <v>399</v>
      </c>
      <c r="D1915" t="s">
        <v>357</v>
      </c>
      <c r="E1915">
        <v>109</v>
      </c>
    </row>
    <row r="1916" spans="1:7" x14ac:dyDescent="0.3">
      <c r="A1916">
        <v>128</v>
      </c>
      <c r="B1916" s="18">
        <v>46054</v>
      </c>
      <c r="C1916" t="s">
        <v>399</v>
      </c>
      <c r="D1916" t="s">
        <v>348</v>
      </c>
      <c r="E1916">
        <v>18</v>
      </c>
    </row>
    <row r="1917" spans="1:7" x14ac:dyDescent="0.3">
      <c r="A1917">
        <v>105</v>
      </c>
      <c r="B1917" s="18">
        <v>46054</v>
      </c>
      <c r="C1917" t="s">
        <v>399</v>
      </c>
      <c r="D1917" t="s">
        <v>350</v>
      </c>
      <c r="E1917">
        <v>63</v>
      </c>
    </row>
    <row r="1918" spans="1:7" x14ac:dyDescent="0.3">
      <c r="A1918">
        <v>110</v>
      </c>
      <c r="B1918" s="18">
        <v>46054</v>
      </c>
      <c r="C1918" t="s">
        <v>399</v>
      </c>
      <c r="D1918" t="s">
        <v>352</v>
      </c>
      <c r="E1918">
        <v>61</v>
      </c>
    </row>
    <row r="1919" spans="1:7" x14ac:dyDescent="0.3">
      <c r="A1919">
        <v>106</v>
      </c>
      <c r="B1919" s="18">
        <v>46054</v>
      </c>
      <c r="C1919" t="s">
        <v>399</v>
      </c>
      <c r="D1919" t="s">
        <v>360</v>
      </c>
      <c r="E1919">
        <v>178</v>
      </c>
    </row>
    <row r="1920" spans="1:7" x14ac:dyDescent="0.3">
      <c r="A1920">
        <v>33</v>
      </c>
      <c r="B1920" s="18">
        <v>46054</v>
      </c>
      <c r="C1920" t="s">
        <v>399</v>
      </c>
      <c r="D1920" t="s">
        <v>363</v>
      </c>
      <c r="E1920">
        <v>0.93470374848851268</v>
      </c>
      <c r="F1920">
        <v>773</v>
      </c>
      <c r="G1920">
        <v>827</v>
      </c>
    </row>
    <row r="1921" spans="1:7" x14ac:dyDescent="0.3">
      <c r="A1921">
        <v>113</v>
      </c>
      <c r="B1921" s="18">
        <v>46054</v>
      </c>
      <c r="C1921" t="s">
        <v>399</v>
      </c>
      <c r="D1921" t="s">
        <v>345</v>
      </c>
      <c r="E1921">
        <v>221</v>
      </c>
    </row>
    <row r="1922" spans="1:7" x14ac:dyDescent="0.3">
      <c r="A1922">
        <v>35</v>
      </c>
      <c r="B1922" s="18">
        <v>46054</v>
      </c>
      <c r="C1922" t="s">
        <v>399</v>
      </c>
      <c r="D1922" t="s">
        <v>341</v>
      </c>
      <c r="E1922">
        <v>0.69387755102040816</v>
      </c>
      <c r="F1922">
        <v>102</v>
      </c>
      <c r="G1922">
        <v>147</v>
      </c>
    </row>
    <row r="1923" spans="1:7" x14ac:dyDescent="0.3">
      <c r="A1923">
        <v>129</v>
      </c>
      <c r="B1923" s="18">
        <v>46054</v>
      </c>
      <c r="C1923" t="s">
        <v>399</v>
      </c>
      <c r="D1923" t="s">
        <v>355</v>
      </c>
      <c r="E1923">
        <v>78</v>
      </c>
    </row>
    <row r="1924" spans="1:7" x14ac:dyDescent="0.3">
      <c r="A1924">
        <v>132</v>
      </c>
      <c r="B1924" s="18">
        <v>46054</v>
      </c>
      <c r="C1924" t="s">
        <v>399</v>
      </c>
      <c r="D1924" t="s">
        <v>359</v>
      </c>
      <c r="E1924">
        <v>0</v>
      </c>
    </row>
    <row r="1925" spans="1:7" x14ac:dyDescent="0.3">
      <c r="A1925">
        <v>130</v>
      </c>
      <c r="B1925" s="18">
        <v>46054</v>
      </c>
      <c r="C1925" t="s">
        <v>399</v>
      </c>
      <c r="D1925" t="s">
        <v>343</v>
      </c>
      <c r="E1925">
        <v>9</v>
      </c>
    </row>
    <row r="1926" spans="1:7" x14ac:dyDescent="0.3">
      <c r="A1926">
        <v>104</v>
      </c>
      <c r="B1926" s="18">
        <v>46054</v>
      </c>
      <c r="C1926" t="s">
        <v>399</v>
      </c>
      <c r="D1926" t="s">
        <v>346</v>
      </c>
      <c r="E1926">
        <v>7</v>
      </c>
    </row>
    <row r="1927" spans="1:7" x14ac:dyDescent="0.3">
      <c r="A1927">
        <v>112</v>
      </c>
      <c r="B1927" s="18">
        <v>46054</v>
      </c>
      <c r="C1927" t="s">
        <v>399</v>
      </c>
      <c r="D1927" t="s">
        <v>340</v>
      </c>
      <c r="E1927">
        <v>228</v>
      </c>
    </row>
    <row r="1928" spans="1:7" x14ac:dyDescent="0.3">
      <c r="A1928">
        <v>131</v>
      </c>
      <c r="B1928" s="18">
        <v>46054</v>
      </c>
      <c r="C1928" t="s">
        <v>399</v>
      </c>
      <c r="D1928" t="s">
        <v>344</v>
      </c>
      <c r="E1928">
        <v>2</v>
      </c>
    </row>
    <row r="1929" spans="1:7" x14ac:dyDescent="0.3">
      <c r="A1929">
        <v>30</v>
      </c>
      <c r="B1929" s="18">
        <v>46023</v>
      </c>
      <c r="C1929" t="s">
        <v>399</v>
      </c>
      <c r="D1929" t="s">
        <v>390</v>
      </c>
      <c r="E1929">
        <v>0.96296296296296291</v>
      </c>
      <c r="F1929">
        <v>130</v>
      </c>
      <c r="G1929">
        <v>135</v>
      </c>
    </row>
    <row r="1930" spans="1:7" x14ac:dyDescent="0.3">
      <c r="A1930">
        <v>13</v>
      </c>
      <c r="B1930" s="18">
        <v>46023</v>
      </c>
      <c r="C1930" t="s">
        <v>399</v>
      </c>
      <c r="D1930" t="s">
        <v>374</v>
      </c>
      <c r="E1930">
        <v>0</v>
      </c>
      <c r="F1930">
        <v>0</v>
      </c>
      <c r="G1930">
        <v>267</v>
      </c>
    </row>
    <row r="1931" spans="1:7" x14ac:dyDescent="0.3">
      <c r="A1931">
        <v>33</v>
      </c>
      <c r="B1931" s="18">
        <v>46023</v>
      </c>
      <c r="C1931" t="s">
        <v>399</v>
      </c>
      <c r="D1931" t="s">
        <v>363</v>
      </c>
      <c r="E1931">
        <v>0.93681652490887002</v>
      </c>
      <c r="F1931">
        <v>771</v>
      </c>
      <c r="G1931">
        <v>823</v>
      </c>
    </row>
    <row r="1932" spans="1:7" x14ac:dyDescent="0.3">
      <c r="A1932">
        <v>10</v>
      </c>
      <c r="B1932" s="18">
        <v>46023</v>
      </c>
      <c r="C1932" t="s">
        <v>399</v>
      </c>
      <c r="D1932" t="s">
        <v>377</v>
      </c>
      <c r="E1932">
        <v>0.29235880398671099</v>
      </c>
      <c r="F1932">
        <v>88</v>
      </c>
      <c r="G1932">
        <v>301</v>
      </c>
    </row>
    <row r="1933" spans="1:7" x14ac:dyDescent="0.3">
      <c r="A1933">
        <v>16</v>
      </c>
      <c r="B1933" s="18">
        <v>46023</v>
      </c>
      <c r="C1933" t="s">
        <v>399</v>
      </c>
      <c r="D1933" t="s">
        <v>380</v>
      </c>
      <c r="E1933">
        <v>0.89626556016597514</v>
      </c>
      <c r="F1933">
        <v>216</v>
      </c>
      <c r="G1933">
        <v>241</v>
      </c>
    </row>
    <row r="1934" spans="1:7" x14ac:dyDescent="0.3">
      <c r="A1934">
        <v>23</v>
      </c>
      <c r="B1934" s="18">
        <v>46023</v>
      </c>
      <c r="C1934" t="s">
        <v>399</v>
      </c>
      <c r="D1934" t="s">
        <v>383</v>
      </c>
      <c r="E1934">
        <v>0.22588235294117648</v>
      </c>
      <c r="F1934">
        <v>288</v>
      </c>
      <c r="G1934">
        <v>1275</v>
      </c>
    </row>
    <row r="1935" spans="1:7" x14ac:dyDescent="0.3">
      <c r="A1935">
        <v>29</v>
      </c>
      <c r="B1935" s="18">
        <v>46023</v>
      </c>
      <c r="C1935" t="s">
        <v>399</v>
      </c>
      <c r="D1935" t="s">
        <v>394</v>
      </c>
      <c r="E1935">
        <v>0.96296296296296291</v>
      </c>
      <c r="F1935">
        <v>26</v>
      </c>
      <c r="G1935">
        <v>27</v>
      </c>
    </row>
    <row r="1936" spans="1:7" x14ac:dyDescent="0.3">
      <c r="A1936">
        <v>18</v>
      </c>
      <c r="B1936" s="18">
        <v>46023</v>
      </c>
      <c r="C1936" t="s">
        <v>399</v>
      </c>
      <c r="D1936" t="s">
        <v>381</v>
      </c>
      <c r="E1936">
        <v>0</v>
      </c>
      <c r="F1936">
        <v>0</v>
      </c>
      <c r="G1936">
        <v>6</v>
      </c>
    </row>
    <row r="1937" spans="1:7" x14ac:dyDescent="0.3">
      <c r="A1937">
        <v>20</v>
      </c>
      <c r="B1937" s="18">
        <v>46023</v>
      </c>
      <c r="C1937" t="s">
        <v>399</v>
      </c>
      <c r="D1937" t="s">
        <v>391</v>
      </c>
      <c r="E1937">
        <v>0</v>
      </c>
      <c r="F1937">
        <v>0</v>
      </c>
      <c r="G1937">
        <v>1</v>
      </c>
    </row>
    <row r="1938" spans="1:7" x14ac:dyDescent="0.3">
      <c r="A1938">
        <v>25</v>
      </c>
      <c r="B1938" s="18">
        <v>46023</v>
      </c>
      <c r="C1938" t="s">
        <v>399</v>
      </c>
      <c r="D1938" t="s">
        <v>392</v>
      </c>
      <c r="E1938">
        <v>0.81818181818181823</v>
      </c>
      <c r="F1938">
        <v>9</v>
      </c>
      <c r="G1938">
        <v>11</v>
      </c>
    </row>
    <row r="1939" spans="1:7" x14ac:dyDescent="0.3">
      <c r="A1939">
        <v>17</v>
      </c>
      <c r="B1939" s="18">
        <v>46023</v>
      </c>
      <c r="C1939" t="s">
        <v>399</v>
      </c>
      <c r="D1939" t="s">
        <v>384</v>
      </c>
      <c r="E1939">
        <v>4.6296296296296294E-3</v>
      </c>
      <c r="F1939">
        <v>1</v>
      </c>
      <c r="G1939">
        <v>216</v>
      </c>
    </row>
    <row r="1940" spans="1:7" x14ac:dyDescent="0.3">
      <c r="A1940">
        <v>28</v>
      </c>
      <c r="B1940" s="18">
        <v>46023</v>
      </c>
      <c r="C1940" t="s">
        <v>399</v>
      </c>
      <c r="D1940" t="s">
        <v>393</v>
      </c>
      <c r="E1940">
        <v>0.93850454227812719</v>
      </c>
      <c r="F1940">
        <v>1343</v>
      </c>
      <c r="G1940">
        <v>1431</v>
      </c>
    </row>
    <row r="1941" spans="1:7" x14ac:dyDescent="0.3">
      <c r="A1941">
        <v>26</v>
      </c>
      <c r="B1941" s="18">
        <v>46023</v>
      </c>
      <c r="C1941" t="s">
        <v>399</v>
      </c>
      <c r="D1941" t="s">
        <v>144</v>
      </c>
      <c r="E1941">
        <v>0.91008771929824561</v>
      </c>
      <c r="F1941">
        <v>415</v>
      </c>
      <c r="G1941">
        <v>456</v>
      </c>
    </row>
    <row r="1942" spans="1:7" x14ac:dyDescent="0.3">
      <c r="A1942">
        <v>24</v>
      </c>
      <c r="B1942" s="18">
        <v>46023</v>
      </c>
      <c r="C1942" t="s">
        <v>399</v>
      </c>
      <c r="D1942" t="s">
        <v>382</v>
      </c>
      <c r="E1942">
        <v>0.21180555555555555</v>
      </c>
      <c r="F1942">
        <v>61</v>
      </c>
      <c r="G1942">
        <v>288</v>
      </c>
    </row>
    <row r="1943" spans="1:7" x14ac:dyDescent="0.3">
      <c r="A1943">
        <v>14</v>
      </c>
      <c r="B1943" s="18">
        <v>46023</v>
      </c>
      <c r="C1943" t="s">
        <v>399</v>
      </c>
      <c r="D1943" t="s">
        <v>376</v>
      </c>
      <c r="E1943">
        <v>0</v>
      </c>
      <c r="F1943">
        <v>0</v>
      </c>
      <c r="G1943">
        <v>555</v>
      </c>
    </row>
    <row r="1944" spans="1:7" x14ac:dyDescent="0.3">
      <c r="A1944">
        <v>31</v>
      </c>
      <c r="B1944" s="18">
        <v>46023</v>
      </c>
      <c r="C1944" t="s">
        <v>399</v>
      </c>
      <c r="D1944" t="s">
        <v>361</v>
      </c>
      <c r="E1944">
        <v>0.99521531100478466</v>
      </c>
      <c r="F1944">
        <v>208</v>
      </c>
      <c r="G1944">
        <v>209</v>
      </c>
    </row>
    <row r="1945" spans="1:7" x14ac:dyDescent="0.3">
      <c r="A1945">
        <v>27</v>
      </c>
      <c r="B1945" s="18">
        <v>46023</v>
      </c>
      <c r="C1945" t="s">
        <v>399</v>
      </c>
      <c r="D1945" t="s">
        <v>145</v>
      </c>
      <c r="E1945">
        <v>0.92452830188679247</v>
      </c>
      <c r="F1945">
        <v>294</v>
      </c>
      <c r="G1945">
        <v>318</v>
      </c>
    </row>
    <row r="1946" spans="1:7" x14ac:dyDescent="0.3">
      <c r="A1946">
        <v>12</v>
      </c>
      <c r="B1946" s="18">
        <v>46023</v>
      </c>
      <c r="C1946" t="s">
        <v>399</v>
      </c>
      <c r="D1946" t="s">
        <v>367</v>
      </c>
      <c r="E1946">
        <v>0.9112627986348123</v>
      </c>
      <c r="F1946">
        <v>267</v>
      </c>
      <c r="G1946">
        <v>293</v>
      </c>
    </row>
    <row r="1947" spans="1:7" x14ac:dyDescent="0.3">
      <c r="A1947">
        <v>32</v>
      </c>
      <c r="B1947" s="18">
        <v>46023</v>
      </c>
      <c r="C1947" t="s">
        <v>399</v>
      </c>
      <c r="D1947" t="s">
        <v>362</v>
      </c>
      <c r="E1947">
        <v>0.90044247787610621</v>
      </c>
      <c r="F1947">
        <v>407</v>
      </c>
      <c r="G1947">
        <v>452</v>
      </c>
    </row>
    <row r="1948" spans="1:7" x14ac:dyDescent="0.3">
      <c r="A1948">
        <v>11</v>
      </c>
      <c r="B1948" s="18">
        <v>46023</v>
      </c>
      <c r="C1948" t="s">
        <v>399</v>
      </c>
      <c r="D1948" t="s">
        <v>371</v>
      </c>
      <c r="E1948">
        <v>0.9353932584269663</v>
      </c>
      <c r="F1948">
        <v>666</v>
      </c>
      <c r="G1948">
        <v>712</v>
      </c>
    </row>
    <row r="1949" spans="1:7" x14ac:dyDescent="0.3">
      <c r="A1949">
        <v>111</v>
      </c>
      <c r="B1949" s="18">
        <v>46082</v>
      </c>
      <c r="C1949" t="s">
        <v>399</v>
      </c>
      <c r="D1949" t="s">
        <v>358</v>
      </c>
      <c r="E1949">
        <v>134</v>
      </c>
    </row>
    <row r="1950" spans="1:7" x14ac:dyDescent="0.3">
      <c r="A1950">
        <v>108</v>
      </c>
      <c r="B1950" s="18">
        <v>46082</v>
      </c>
      <c r="C1950" t="s">
        <v>399</v>
      </c>
      <c r="D1950" t="s">
        <v>342</v>
      </c>
      <c r="E1950">
        <v>117</v>
      </c>
    </row>
    <row r="1951" spans="1:7" x14ac:dyDescent="0.3">
      <c r="A1951">
        <v>134</v>
      </c>
      <c r="B1951" s="18">
        <v>46082</v>
      </c>
      <c r="C1951" t="s">
        <v>399</v>
      </c>
      <c r="D1951" t="s">
        <v>349</v>
      </c>
      <c r="E1951">
        <v>1</v>
      </c>
    </row>
    <row r="1952" spans="1:7" x14ac:dyDescent="0.3">
      <c r="A1952">
        <v>113</v>
      </c>
      <c r="B1952" s="18">
        <v>46082</v>
      </c>
      <c r="C1952" t="s">
        <v>399</v>
      </c>
      <c r="D1952" t="s">
        <v>345</v>
      </c>
      <c r="E1952">
        <v>221</v>
      </c>
    </row>
    <row r="1953" spans="1:7" x14ac:dyDescent="0.3">
      <c r="A1953">
        <v>133</v>
      </c>
      <c r="B1953" s="18">
        <v>46082</v>
      </c>
      <c r="C1953" t="s">
        <v>399</v>
      </c>
      <c r="D1953" t="s">
        <v>347</v>
      </c>
      <c r="E1953">
        <v>0</v>
      </c>
    </row>
    <row r="1954" spans="1:7" x14ac:dyDescent="0.3">
      <c r="A1954">
        <v>36</v>
      </c>
      <c r="B1954" s="18">
        <v>46082</v>
      </c>
      <c r="C1954" t="s">
        <v>399</v>
      </c>
      <c r="D1954" t="s">
        <v>351</v>
      </c>
      <c r="E1954">
        <v>0.98549556809024985</v>
      </c>
      <c r="F1954">
        <v>1223</v>
      </c>
      <c r="G1954">
        <v>1241</v>
      </c>
    </row>
    <row r="1955" spans="1:7" x14ac:dyDescent="0.3">
      <c r="A1955">
        <v>105</v>
      </c>
      <c r="B1955" s="18">
        <v>46082</v>
      </c>
      <c r="C1955" t="s">
        <v>399</v>
      </c>
      <c r="D1955" t="s">
        <v>350</v>
      </c>
      <c r="E1955">
        <v>63</v>
      </c>
    </row>
    <row r="1956" spans="1:7" x14ac:dyDescent="0.3">
      <c r="A1956">
        <v>110</v>
      </c>
      <c r="B1956" s="18">
        <v>46082</v>
      </c>
      <c r="C1956" t="s">
        <v>399</v>
      </c>
      <c r="D1956" t="s">
        <v>352</v>
      </c>
      <c r="E1956">
        <v>59</v>
      </c>
    </row>
    <row r="1957" spans="1:7" x14ac:dyDescent="0.3">
      <c r="A1957">
        <v>35</v>
      </c>
      <c r="B1957" s="18">
        <v>46082</v>
      </c>
      <c r="C1957" t="s">
        <v>399</v>
      </c>
      <c r="D1957" t="s">
        <v>341</v>
      </c>
      <c r="E1957">
        <v>0.70833333333333337</v>
      </c>
      <c r="F1957">
        <v>102</v>
      </c>
      <c r="G1957">
        <v>144</v>
      </c>
    </row>
    <row r="1958" spans="1:7" x14ac:dyDescent="0.3">
      <c r="A1958">
        <v>128</v>
      </c>
      <c r="B1958" s="18">
        <v>46082</v>
      </c>
      <c r="C1958" t="s">
        <v>399</v>
      </c>
      <c r="D1958" t="s">
        <v>348</v>
      </c>
      <c r="E1958">
        <v>25</v>
      </c>
    </row>
    <row r="1959" spans="1:7" x14ac:dyDescent="0.3">
      <c r="A1959">
        <v>129</v>
      </c>
      <c r="B1959" s="18">
        <v>46082</v>
      </c>
      <c r="C1959" t="s">
        <v>399</v>
      </c>
      <c r="D1959" t="s">
        <v>355</v>
      </c>
      <c r="E1959">
        <v>81</v>
      </c>
    </row>
    <row r="1960" spans="1:7" x14ac:dyDescent="0.3">
      <c r="A1960">
        <v>131</v>
      </c>
      <c r="B1960" s="18">
        <v>46082</v>
      </c>
      <c r="C1960" t="s">
        <v>399</v>
      </c>
      <c r="D1960" t="s">
        <v>344</v>
      </c>
      <c r="E1960">
        <v>5</v>
      </c>
    </row>
    <row r="1961" spans="1:7" x14ac:dyDescent="0.3">
      <c r="A1961">
        <v>109</v>
      </c>
      <c r="B1961" s="18">
        <v>46082</v>
      </c>
      <c r="C1961" t="s">
        <v>399</v>
      </c>
      <c r="D1961" t="s">
        <v>395</v>
      </c>
      <c r="E1961">
        <v>15</v>
      </c>
    </row>
    <row r="1962" spans="1:7" x14ac:dyDescent="0.3">
      <c r="A1962">
        <v>106</v>
      </c>
      <c r="B1962" s="18">
        <v>46082</v>
      </c>
      <c r="C1962" t="s">
        <v>399</v>
      </c>
      <c r="D1962" t="s">
        <v>360</v>
      </c>
      <c r="E1962">
        <v>178</v>
      </c>
    </row>
    <row r="1963" spans="1:7" x14ac:dyDescent="0.3">
      <c r="A1963">
        <v>107</v>
      </c>
      <c r="B1963" s="18">
        <v>46082</v>
      </c>
      <c r="C1963" t="s">
        <v>399</v>
      </c>
      <c r="D1963" t="s">
        <v>354</v>
      </c>
      <c r="E1963">
        <v>219</v>
      </c>
    </row>
    <row r="1964" spans="1:7" x14ac:dyDescent="0.3">
      <c r="A1964">
        <v>132</v>
      </c>
      <c r="B1964" s="18">
        <v>46082</v>
      </c>
      <c r="C1964" t="s">
        <v>399</v>
      </c>
      <c r="D1964" t="s">
        <v>359</v>
      </c>
      <c r="E1964">
        <v>0</v>
      </c>
    </row>
    <row r="1965" spans="1:7" x14ac:dyDescent="0.3">
      <c r="A1965">
        <v>130</v>
      </c>
      <c r="B1965" s="18">
        <v>46082</v>
      </c>
      <c r="C1965" t="s">
        <v>399</v>
      </c>
      <c r="D1965" t="s">
        <v>343</v>
      </c>
      <c r="E1965">
        <v>14</v>
      </c>
    </row>
    <row r="1966" spans="1:7" x14ac:dyDescent="0.3">
      <c r="A1966">
        <v>127</v>
      </c>
      <c r="B1966" s="18">
        <v>46082</v>
      </c>
      <c r="C1966" t="s">
        <v>399</v>
      </c>
      <c r="D1966" t="s">
        <v>357</v>
      </c>
      <c r="E1966">
        <v>126</v>
      </c>
    </row>
    <row r="1967" spans="1:7" x14ac:dyDescent="0.3">
      <c r="A1967">
        <v>104</v>
      </c>
      <c r="B1967" s="18">
        <v>46082</v>
      </c>
      <c r="C1967" t="s">
        <v>399</v>
      </c>
      <c r="D1967" t="s">
        <v>346</v>
      </c>
      <c r="E1967">
        <v>7</v>
      </c>
    </row>
    <row r="1968" spans="1:7" x14ac:dyDescent="0.3">
      <c r="A1968">
        <v>34</v>
      </c>
      <c r="B1968" s="18">
        <v>46082</v>
      </c>
      <c r="C1968" t="s">
        <v>399</v>
      </c>
      <c r="D1968" t="s">
        <v>353</v>
      </c>
      <c r="E1968">
        <v>0.98632634457611668</v>
      </c>
      <c r="F1968">
        <v>1082</v>
      </c>
      <c r="G1968">
        <v>1097</v>
      </c>
    </row>
    <row r="1969" spans="1:7" x14ac:dyDescent="0.3">
      <c r="A1969">
        <v>112</v>
      </c>
      <c r="B1969" s="18">
        <v>46082</v>
      </c>
      <c r="C1969" t="s">
        <v>399</v>
      </c>
      <c r="D1969" t="s">
        <v>340</v>
      </c>
      <c r="E1969">
        <v>228</v>
      </c>
    </row>
    <row r="1970" spans="1:7" x14ac:dyDescent="0.3">
      <c r="A1970">
        <v>38</v>
      </c>
      <c r="B1970" s="18">
        <v>46082</v>
      </c>
      <c r="C1970" t="s">
        <v>399</v>
      </c>
      <c r="D1970" t="s">
        <v>356</v>
      </c>
      <c r="E1970">
        <v>0.177276390008058</v>
      </c>
      <c r="F1970">
        <v>220</v>
      </c>
      <c r="G1970">
        <v>1241</v>
      </c>
    </row>
    <row r="1971" spans="1:7" x14ac:dyDescent="0.3">
      <c r="A1971">
        <v>122</v>
      </c>
      <c r="B1971" s="18">
        <v>45992</v>
      </c>
      <c r="C1971" t="s">
        <v>399</v>
      </c>
      <c r="D1971" t="s">
        <v>22</v>
      </c>
      <c r="E1971">
        <v>0</v>
      </c>
    </row>
    <row r="1972" spans="1:7" x14ac:dyDescent="0.3">
      <c r="A1972">
        <v>2</v>
      </c>
      <c r="B1972" s="18">
        <v>46023</v>
      </c>
      <c r="C1972" t="s">
        <v>399</v>
      </c>
      <c r="D1972" t="s">
        <v>375</v>
      </c>
      <c r="E1972">
        <v>0.69611111111111112</v>
      </c>
      <c r="F1972">
        <v>1253</v>
      </c>
      <c r="G1972">
        <v>1800</v>
      </c>
    </row>
    <row r="1973" spans="1:7" x14ac:dyDescent="0.3">
      <c r="A1973">
        <v>101</v>
      </c>
      <c r="B1973" s="18">
        <v>46023</v>
      </c>
      <c r="C1973" t="s">
        <v>399</v>
      </c>
      <c r="D1973" t="s">
        <v>368</v>
      </c>
      <c r="E1973">
        <v>1</v>
      </c>
    </row>
    <row r="1974" spans="1:7" x14ac:dyDescent="0.3">
      <c r="A1974">
        <v>116</v>
      </c>
      <c r="B1974" s="18">
        <v>45992</v>
      </c>
      <c r="C1974" t="s">
        <v>399</v>
      </c>
      <c r="D1974" t="s">
        <v>387</v>
      </c>
      <c r="E1974">
        <v>89</v>
      </c>
    </row>
    <row r="1975" spans="1:7" x14ac:dyDescent="0.3">
      <c r="A1975">
        <v>5</v>
      </c>
      <c r="B1975" s="18">
        <v>46023</v>
      </c>
      <c r="C1975" t="s">
        <v>399</v>
      </c>
      <c r="D1975" t="s">
        <v>366</v>
      </c>
      <c r="E1975">
        <v>19.933333333333334</v>
      </c>
      <c r="F1975">
        <v>299</v>
      </c>
      <c r="G1975">
        <v>15</v>
      </c>
    </row>
    <row r="1976" spans="1:7" x14ac:dyDescent="0.3">
      <c r="A1976">
        <v>125</v>
      </c>
      <c r="B1976" s="18">
        <v>45992</v>
      </c>
      <c r="C1976" t="s">
        <v>399</v>
      </c>
      <c r="D1976" t="s">
        <v>25</v>
      </c>
      <c r="E1976">
        <v>0</v>
      </c>
    </row>
    <row r="1977" spans="1:7" x14ac:dyDescent="0.3">
      <c r="A1977">
        <v>3</v>
      </c>
      <c r="B1977" s="18">
        <v>46023</v>
      </c>
      <c r="C1977" t="s">
        <v>399</v>
      </c>
      <c r="D1977" t="s">
        <v>370</v>
      </c>
      <c r="E1977">
        <v>1.0103750997605745</v>
      </c>
      <c r="F1977">
        <v>1266</v>
      </c>
      <c r="G1977">
        <v>1253</v>
      </c>
    </row>
    <row r="1978" spans="1:7" x14ac:dyDescent="0.3">
      <c r="A1978">
        <v>121</v>
      </c>
      <c r="B1978" s="18">
        <v>45992</v>
      </c>
      <c r="C1978" t="s">
        <v>399</v>
      </c>
      <c r="D1978" t="s">
        <v>21</v>
      </c>
      <c r="E1978">
        <v>0</v>
      </c>
    </row>
    <row r="1979" spans="1:7" x14ac:dyDescent="0.3">
      <c r="A1979">
        <v>8</v>
      </c>
      <c r="B1979" s="18">
        <v>46023</v>
      </c>
      <c r="C1979" t="s">
        <v>399</v>
      </c>
      <c r="D1979" t="s">
        <v>369</v>
      </c>
      <c r="E1979">
        <v>0.4838709677419355</v>
      </c>
      <c r="F1979">
        <v>15</v>
      </c>
      <c r="G1979">
        <v>31</v>
      </c>
    </row>
    <row r="1980" spans="1:7" x14ac:dyDescent="0.3">
      <c r="A1980">
        <v>6</v>
      </c>
      <c r="B1980" s="18">
        <v>46023</v>
      </c>
      <c r="C1980" t="s">
        <v>399</v>
      </c>
      <c r="D1980" t="s">
        <v>398</v>
      </c>
      <c r="E1980">
        <v>1</v>
      </c>
      <c r="F1980">
        <v>3</v>
      </c>
      <c r="G1980">
        <v>3</v>
      </c>
    </row>
    <row r="1981" spans="1:7" x14ac:dyDescent="0.3">
      <c r="A1981">
        <v>4</v>
      </c>
      <c r="B1981" s="18">
        <v>46023</v>
      </c>
      <c r="C1981" t="s">
        <v>399</v>
      </c>
      <c r="D1981" t="s">
        <v>378</v>
      </c>
      <c r="E1981">
        <v>0.93065693430656937</v>
      </c>
      <c r="F1981">
        <v>255</v>
      </c>
      <c r="G1981">
        <v>274</v>
      </c>
    </row>
    <row r="1982" spans="1:7" x14ac:dyDescent="0.3">
      <c r="A1982">
        <v>102</v>
      </c>
      <c r="B1982" s="18">
        <v>46023</v>
      </c>
      <c r="C1982" t="s">
        <v>399</v>
      </c>
      <c r="D1982" t="s">
        <v>364</v>
      </c>
      <c r="E1982">
        <v>0</v>
      </c>
    </row>
    <row r="1983" spans="1:7" x14ac:dyDescent="0.3">
      <c r="A1983">
        <v>120</v>
      </c>
      <c r="B1983" s="18">
        <v>45992</v>
      </c>
      <c r="C1983" t="s">
        <v>399</v>
      </c>
      <c r="D1983" t="s">
        <v>20</v>
      </c>
      <c r="E1983">
        <v>465</v>
      </c>
    </row>
    <row r="1984" spans="1:7" x14ac:dyDescent="0.3">
      <c r="A1984">
        <v>126</v>
      </c>
      <c r="B1984" s="18">
        <v>45992</v>
      </c>
      <c r="C1984" t="s">
        <v>399</v>
      </c>
      <c r="D1984" t="s">
        <v>26</v>
      </c>
      <c r="E1984">
        <v>2</v>
      </c>
    </row>
    <row r="1985" spans="1:7" x14ac:dyDescent="0.3">
      <c r="A1985">
        <v>123</v>
      </c>
      <c r="B1985" s="18">
        <v>45992</v>
      </c>
      <c r="C1985" t="s">
        <v>399</v>
      </c>
      <c r="D1985" t="s">
        <v>23</v>
      </c>
      <c r="E1985">
        <v>0</v>
      </c>
    </row>
    <row r="1986" spans="1:7" x14ac:dyDescent="0.3">
      <c r="A1986">
        <v>9</v>
      </c>
      <c r="B1986" s="18">
        <v>46023</v>
      </c>
      <c r="C1986" t="s">
        <v>399</v>
      </c>
      <c r="D1986" t="s">
        <v>372</v>
      </c>
      <c r="E1986">
        <v>0.77551020408163263</v>
      </c>
      <c r="F1986">
        <v>418</v>
      </c>
      <c r="G1986">
        <v>539</v>
      </c>
    </row>
    <row r="1987" spans="1:7" x14ac:dyDescent="0.3">
      <c r="A1987">
        <v>103</v>
      </c>
      <c r="B1987" s="18">
        <v>46023</v>
      </c>
      <c r="C1987" t="s">
        <v>399</v>
      </c>
      <c r="D1987" t="s">
        <v>365</v>
      </c>
      <c r="E1987">
        <v>0</v>
      </c>
    </row>
    <row r="1988" spans="1:7" x14ac:dyDescent="0.3">
      <c r="A1988">
        <v>124</v>
      </c>
      <c r="B1988" s="18">
        <v>45992</v>
      </c>
      <c r="C1988" t="s">
        <v>399</v>
      </c>
      <c r="D1988" t="s">
        <v>24</v>
      </c>
      <c r="E1988">
        <v>0</v>
      </c>
    </row>
    <row r="1989" spans="1:7" x14ac:dyDescent="0.3">
      <c r="A1989">
        <v>100</v>
      </c>
      <c r="B1989" s="18">
        <v>46023</v>
      </c>
      <c r="C1989" t="s">
        <v>399</v>
      </c>
      <c r="D1989" t="s">
        <v>373</v>
      </c>
      <c r="E1989">
        <v>1</v>
      </c>
    </row>
    <row r="1990" spans="1:7" x14ac:dyDescent="0.3">
      <c r="A1990">
        <v>7</v>
      </c>
      <c r="B1990" s="18">
        <v>46023</v>
      </c>
      <c r="C1990" t="s">
        <v>399</v>
      </c>
      <c r="D1990" t="s">
        <v>397</v>
      </c>
      <c r="E1990">
        <v>0.75</v>
      </c>
      <c r="F1990">
        <v>3</v>
      </c>
      <c r="G1990">
        <v>4</v>
      </c>
    </row>
    <row r="1991" spans="1:7" x14ac:dyDescent="0.3">
      <c r="A1991">
        <v>26</v>
      </c>
      <c r="B1991" s="18">
        <v>46143</v>
      </c>
      <c r="C1991" t="s">
        <v>399</v>
      </c>
      <c r="D1991" t="s">
        <v>144</v>
      </c>
      <c r="E1991">
        <v>0.93002257336343119</v>
      </c>
      <c r="F1991">
        <v>412</v>
      </c>
      <c r="G1991">
        <v>443</v>
      </c>
    </row>
    <row r="1992" spans="1:7" x14ac:dyDescent="0.3">
      <c r="A1992">
        <v>29</v>
      </c>
      <c r="B1992" s="18">
        <v>46143</v>
      </c>
      <c r="C1992" t="s">
        <v>399</v>
      </c>
      <c r="D1992" t="s">
        <v>394</v>
      </c>
      <c r="E1992">
        <v>1</v>
      </c>
      <c r="F1992">
        <v>22</v>
      </c>
      <c r="G1992">
        <v>22</v>
      </c>
    </row>
    <row r="1993" spans="1:7" x14ac:dyDescent="0.3">
      <c r="A1993">
        <v>24</v>
      </c>
      <c r="B1993" s="18">
        <v>46143</v>
      </c>
      <c r="C1993" t="s">
        <v>399</v>
      </c>
      <c r="D1993" t="s">
        <v>382</v>
      </c>
      <c r="E1993">
        <v>0.32300884955752213</v>
      </c>
      <c r="F1993">
        <v>73</v>
      </c>
      <c r="G1993">
        <v>226</v>
      </c>
    </row>
    <row r="1994" spans="1:7" x14ac:dyDescent="0.3">
      <c r="A1994">
        <v>33</v>
      </c>
      <c r="B1994" s="18">
        <v>46143</v>
      </c>
      <c r="C1994" t="s">
        <v>399</v>
      </c>
      <c r="D1994" t="s">
        <v>363</v>
      </c>
      <c r="E1994">
        <v>0.93140794223826717</v>
      </c>
      <c r="F1994">
        <v>774</v>
      </c>
      <c r="G1994">
        <v>831</v>
      </c>
    </row>
    <row r="1995" spans="1:7" x14ac:dyDescent="0.3">
      <c r="A1995">
        <v>18</v>
      </c>
      <c r="B1995" s="18">
        <v>46143</v>
      </c>
      <c r="C1995" t="s">
        <v>399</v>
      </c>
      <c r="D1995" t="s">
        <v>381</v>
      </c>
      <c r="E1995">
        <v>0.14285714285714285</v>
      </c>
      <c r="F1995">
        <v>1</v>
      </c>
      <c r="G1995">
        <v>7</v>
      </c>
    </row>
    <row r="1996" spans="1:7" x14ac:dyDescent="0.3">
      <c r="A1996">
        <v>30</v>
      </c>
      <c r="B1996" s="18">
        <v>46143</v>
      </c>
      <c r="C1996" t="s">
        <v>399</v>
      </c>
      <c r="D1996" t="s">
        <v>390</v>
      </c>
      <c r="E1996">
        <v>0.94117647058823528</v>
      </c>
      <c r="F1996">
        <v>128</v>
      </c>
      <c r="G1996">
        <v>136</v>
      </c>
    </row>
    <row r="1997" spans="1:7" x14ac:dyDescent="0.3">
      <c r="A1997">
        <v>17</v>
      </c>
      <c r="B1997" s="18">
        <v>46143</v>
      </c>
      <c r="C1997" t="s">
        <v>399</v>
      </c>
      <c r="D1997" t="s">
        <v>384</v>
      </c>
      <c r="E1997">
        <v>4.7619047619047615E-3</v>
      </c>
      <c r="F1997">
        <v>1</v>
      </c>
      <c r="G1997">
        <v>210</v>
      </c>
    </row>
    <row r="1998" spans="1:7" x14ac:dyDescent="0.3">
      <c r="A1998">
        <v>37</v>
      </c>
      <c r="B1998" s="18">
        <v>46143</v>
      </c>
      <c r="C1998" t="s">
        <v>399</v>
      </c>
      <c r="D1998" t="s">
        <v>385</v>
      </c>
      <c r="E1998">
        <v>0.35632183908045978</v>
      </c>
      <c r="F1998">
        <v>31</v>
      </c>
      <c r="G1998">
        <v>87</v>
      </c>
    </row>
    <row r="1999" spans="1:7" x14ac:dyDescent="0.3">
      <c r="A1999">
        <v>14</v>
      </c>
      <c r="B1999" s="18">
        <v>46143</v>
      </c>
      <c r="C1999" t="s">
        <v>399</v>
      </c>
      <c r="D1999" t="s">
        <v>376</v>
      </c>
      <c r="E1999">
        <v>0</v>
      </c>
      <c r="F1999">
        <v>0</v>
      </c>
      <c r="G1999">
        <v>558</v>
      </c>
    </row>
    <row r="2000" spans="1:7" x14ac:dyDescent="0.3">
      <c r="A2000">
        <v>11</v>
      </c>
      <c r="B2000" s="18">
        <v>46143</v>
      </c>
      <c r="C2000" t="s">
        <v>399</v>
      </c>
      <c r="D2000" t="s">
        <v>371</v>
      </c>
      <c r="E2000">
        <v>0.93201133144475923</v>
      </c>
      <c r="F2000">
        <v>658</v>
      </c>
      <c r="G2000">
        <v>706</v>
      </c>
    </row>
    <row r="2001" spans="1:7" x14ac:dyDescent="0.3">
      <c r="A2001">
        <v>28</v>
      </c>
      <c r="B2001" s="18">
        <v>46143</v>
      </c>
      <c r="C2001" t="s">
        <v>399</v>
      </c>
      <c r="D2001" t="s">
        <v>393</v>
      </c>
      <c r="E2001">
        <v>0.94051784464660604</v>
      </c>
      <c r="F2001">
        <v>1344</v>
      </c>
      <c r="G2001">
        <v>1429</v>
      </c>
    </row>
    <row r="2002" spans="1:7" x14ac:dyDescent="0.3">
      <c r="A2002">
        <v>16</v>
      </c>
      <c r="B2002" s="18">
        <v>46143</v>
      </c>
      <c r="C2002" t="s">
        <v>399</v>
      </c>
      <c r="D2002" t="s">
        <v>380</v>
      </c>
      <c r="E2002">
        <v>0.87866108786610875</v>
      </c>
      <c r="F2002">
        <v>210</v>
      </c>
      <c r="G2002">
        <v>239</v>
      </c>
    </row>
    <row r="2003" spans="1:7" x14ac:dyDescent="0.3">
      <c r="A2003">
        <v>112</v>
      </c>
      <c r="B2003" s="18">
        <v>46143</v>
      </c>
      <c r="C2003" t="s">
        <v>399</v>
      </c>
      <c r="D2003" t="s">
        <v>340</v>
      </c>
      <c r="E2003">
        <v>227</v>
      </c>
    </row>
    <row r="2004" spans="1:7" x14ac:dyDescent="0.3">
      <c r="A2004">
        <v>38</v>
      </c>
      <c r="B2004" s="18">
        <v>46143</v>
      </c>
      <c r="C2004" t="s">
        <v>399</v>
      </c>
      <c r="D2004" t="s">
        <v>356</v>
      </c>
      <c r="E2004">
        <v>0.18152350081037277</v>
      </c>
      <c r="F2004">
        <v>224</v>
      </c>
      <c r="G2004">
        <v>1234</v>
      </c>
    </row>
    <row r="2005" spans="1:7" x14ac:dyDescent="0.3">
      <c r="A2005">
        <v>35</v>
      </c>
      <c r="B2005" s="18">
        <v>46143</v>
      </c>
      <c r="C2005" t="s">
        <v>399</v>
      </c>
      <c r="D2005" t="s">
        <v>341</v>
      </c>
      <c r="E2005">
        <v>0.70629370629370625</v>
      </c>
      <c r="F2005">
        <v>101</v>
      </c>
      <c r="G2005">
        <v>143</v>
      </c>
    </row>
    <row r="2006" spans="1:7" x14ac:dyDescent="0.3">
      <c r="A2006">
        <v>31</v>
      </c>
      <c r="B2006" s="18">
        <v>46143</v>
      </c>
      <c r="C2006" t="s">
        <v>399</v>
      </c>
      <c r="D2006" t="s">
        <v>361</v>
      </c>
      <c r="E2006">
        <v>0.97247706422018354</v>
      </c>
      <c r="F2006">
        <v>212</v>
      </c>
      <c r="G2006">
        <v>218</v>
      </c>
    </row>
    <row r="2007" spans="1:7" x14ac:dyDescent="0.3">
      <c r="A2007">
        <v>23</v>
      </c>
      <c r="B2007" s="18">
        <v>46143</v>
      </c>
      <c r="C2007" t="s">
        <v>399</v>
      </c>
      <c r="D2007" t="s">
        <v>383</v>
      </c>
      <c r="E2007">
        <v>0.18138041733547353</v>
      </c>
      <c r="F2007">
        <v>226</v>
      </c>
      <c r="G2007">
        <v>1246</v>
      </c>
    </row>
    <row r="2008" spans="1:7" x14ac:dyDescent="0.3">
      <c r="A2008">
        <v>34</v>
      </c>
      <c r="B2008" s="18">
        <v>46143</v>
      </c>
      <c r="C2008" t="s">
        <v>399</v>
      </c>
      <c r="D2008" t="s">
        <v>353</v>
      </c>
      <c r="E2008">
        <v>0.98716773602199814</v>
      </c>
      <c r="F2008">
        <v>1077</v>
      </c>
      <c r="G2008">
        <v>1091</v>
      </c>
    </row>
    <row r="2009" spans="1:7" x14ac:dyDescent="0.3">
      <c r="A2009">
        <v>32</v>
      </c>
      <c r="B2009" s="18">
        <v>46143</v>
      </c>
      <c r="C2009" t="s">
        <v>399</v>
      </c>
      <c r="D2009" t="s">
        <v>362</v>
      </c>
      <c r="E2009">
        <v>0.90329670329670331</v>
      </c>
      <c r="F2009">
        <v>411</v>
      </c>
      <c r="G2009">
        <v>455</v>
      </c>
    </row>
    <row r="2010" spans="1:7" x14ac:dyDescent="0.3">
      <c r="A2010">
        <v>25</v>
      </c>
      <c r="B2010" s="18">
        <v>46143</v>
      </c>
      <c r="C2010" t="s">
        <v>399</v>
      </c>
      <c r="D2010" t="s">
        <v>392</v>
      </c>
      <c r="E2010">
        <v>1</v>
      </c>
      <c r="F2010">
        <v>5</v>
      </c>
      <c r="G2010">
        <v>5</v>
      </c>
    </row>
    <row r="2011" spans="1:7" x14ac:dyDescent="0.3">
      <c r="A2011">
        <v>27</v>
      </c>
      <c r="B2011" s="18">
        <v>46143</v>
      </c>
      <c r="C2011" t="s">
        <v>399</v>
      </c>
      <c r="D2011" t="s">
        <v>145</v>
      </c>
      <c r="E2011">
        <v>0.94117647058823528</v>
      </c>
      <c r="F2011">
        <v>304</v>
      </c>
      <c r="G2011">
        <v>323</v>
      </c>
    </row>
    <row r="2012" spans="1:7" x14ac:dyDescent="0.3">
      <c r="A2012">
        <v>28</v>
      </c>
      <c r="B2012" s="18">
        <v>45992</v>
      </c>
      <c r="C2012" t="s">
        <v>399</v>
      </c>
      <c r="D2012" t="s">
        <v>393</v>
      </c>
      <c r="E2012">
        <v>0.93411927877947298</v>
      </c>
      <c r="F2012">
        <v>1347</v>
      </c>
      <c r="G2012">
        <v>1442</v>
      </c>
    </row>
    <row r="2013" spans="1:7" x14ac:dyDescent="0.3">
      <c r="A2013">
        <v>16</v>
      </c>
      <c r="B2013" s="18">
        <v>45992</v>
      </c>
      <c r="C2013" t="s">
        <v>399</v>
      </c>
      <c r="D2013" t="s">
        <v>380</v>
      </c>
      <c r="E2013">
        <v>0.90717299578059074</v>
      </c>
      <c r="F2013">
        <v>215</v>
      </c>
      <c r="G2013">
        <v>237</v>
      </c>
    </row>
    <row r="2014" spans="1:7" x14ac:dyDescent="0.3">
      <c r="A2014">
        <v>31</v>
      </c>
      <c r="B2014" s="18">
        <v>45992</v>
      </c>
      <c r="C2014" t="s">
        <v>399</v>
      </c>
      <c r="D2014" t="s">
        <v>361</v>
      </c>
      <c r="E2014">
        <v>0.98113207547169812</v>
      </c>
      <c r="F2014">
        <v>208</v>
      </c>
      <c r="G2014">
        <v>212</v>
      </c>
    </row>
    <row r="2015" spans="1:7" x14ac:dyDescent="0.3">
      <c r="A2015">
        <v>17</v>
      </c>
      <c r="B2015" s="18">
        <v>45992</v>
      </c>
      <c r="C2015" t="s">
        <v>399</v>
      </c>
      <c r="D2015" t="s">
        <v>384</v>
      </c>
      <c r="E2015">
        <v>4.6511627906976744E-3</v>
      </c>
      <c r="F2015">
        <v>1</v>
      </c>
      <c r="G2015">
        <v>215</v>
      </c>
    </row>
    <row r="2016" spans="1:7" x14ac:dyDescent="0.3">
      <c r="A2016">
        <v>33</v>
      </c>
      <c r="B2016" s="18">
        <v>45992</v>
      </c>
      <c r="C2016" t="s">
        <v>399</v>
      </c>
      <c r="D2016" t="s">
        <v>363</v>
      </c>
      <c r="E2016">
        <v>0.93381468110709986</v>
      </c>
      <c r="F2016">
        <v>776</v>
      </c>
      <c r="G2016">
        <v>831</v>
      </c>
    </row>
    <row r="2017" spans="1:7" x14ac:dyDescent="0.3">
      <c r="A2017">
        <v>11</v>
      </c>
      <c r="B2017" s="18">
        <v>45992</v>
      </c>
      <c r="C2017" t="s">
        <v>399</v>
      </c>
      <c r="D2017" t="s">
        <v>371</v>
      </c>
      <c r="E2017">
        <v>0.92156862745098034</v>
      </c>
      <c r="F2017">
        <v>658</v>
      </c>
      <c r="G2017">
        <v>714</v>
      </c>
    </row>
    <row r="2018" spans="1:7" x14ac:dyDescent="0.3">
      <c r="A2018">
        <v>20</v>
      </c>
      <c r="B2018" s="18">
        <v>45992</v>
      </c>
      <c r="C2018" t="s">
        <v>399</v>
      </c>
      <c r="D2018" t="s">
        <v>391</v>
      </c>
      <c r="E2018">
        <v>0</v>
      </c>
      <c r="F2018">
        <v>0</v>
      </c>
      <c r="G2018">
        <v>2</v>
      </c>
    </row>
    <row r="2019" spans="1:7" x14ac:dyDescent="0.3">
      <c r="A2019">
        <v>9</v>
      </c>
      <c r="B2019" s="18">
        <v>45992</v>
      </c>
      <c r="C2019" t="s">
        <v>399</v>
      </c>
      <c r="D2019" t="s">
        <v>372</v>
      </c>
      <c r="E2019">
        <v>0.77383177570093453</v>
      </c>
      <c r="F2019">
        <v>414</v>
      </c>
      <c r="G2019">
        <v>535</v>
      </c>
    </row>
    <row r="2020" spans="1:7" x14ac:dyDescent="0.3">
      <c r="A2020">
        <v>35</v>
      </c>
      <c r="B2020" s="18">
        <v>45992</v>
      </c>
      <c r="C2020" t="s">
        <v>399</v>
      </c>
      <c r="D2020" t="s">
        <v>341</v>
      </c>
      <c r="E2020">
        <v>0.69387755102040816</v>
      </c>
      <c r="F2020">
        <v>102</v>
      </c>
      <c r="G2020">
        <v>147</v>
      </c>
    </row>
    <row r="2021" spans="1:7" x14ac:dyDescent="0.3">
      <c r="A2021">
        <v>18</v>
      </c>
      <c r="B2021" s="18">
        <v>45992</v>
      </c>
      <c r="C2021" t="s">
        <v>399</v>
      </c>
      <c r="D2021" t="s">
        <v>381</v>
      </c>
      <c r="E2021">
        <v>0</v>
      </c>
      <c r="F2021">
        <v>0</v>
      </c>
      <c r="G2021">
        <v>6</v>
      </c>
    </row>
    <row r="2022" spans="1:7" x14ac:dyDescent="0.3">
      <c r="A2022">
        <v>32</v>
      </c>
      <c r="B2022" s="18">
        <v>45992</v>
      </c>
      <c r="C2022" t="s">
        <v>399</v>
      </c>
      <c r="D2022" t="s">
        <v>362</v>
      </c>
      <c r="E2022">
        <v>0.90109890109890112</v>
      </c>
      <c r="F2022">
        <v>410</v>
      </c>
      <c r="G2022">
        <v>455</v>
      </c>
    </row>
    <row r="2023" spans="1:7" x14ac:dyDescent="0.3">
      <c r="A2023">
        <v>14</v>
      </c>
      <c r="B2023" s="18">
        <v>45992</v>
      </c>
      <c r="C2023" t="s">
        <v>399</v>
      </c>
      <c r="D2023" t="s">
        <v>376</v>
      </c>
      <c r="E2023">
        <v>0</v>
      </c>
      <c r="F2023">
        <v>0</v>
      </c>
      <c r="G2023">
        <v>552</v>
      </c>
    </row>
    <row r="2024" spans="1:7" x14ac:dyDescent="0.3">
      <c r="A2024">
        <v>12</v>
      </c>
      <c r="B2024" s="18">
        <v>45992</v>
      </c>
      <c r="C2024" t="s">
        <v>399</v>
      </c>
      <c r="D2024" t="s">
        <v>367</v>
      </c>
      <c r="E2024">
        <v>0.9112627986348123</v>
      </c>
      <c r="F2024">
        <v>267</v>
      </c>
      <c r="G2024">
        <v>293</v>
      </c>
    </row>
    <row r="2025" spans="1:7" x14ac:dyDescent="0.3">
      <c r="A2025">
        <v>25</v>
      </c>
      <c r="B2025" s="18">
        <v>45992</v>
      </c>
      <c r="C2025" t="s">
        <v>399</v>
      </c>
      <c r="D2025" t="s">
        <v>392</v>
      </c>
      <c r="E2025">
        <v>0.83333333333333337</v>
      </c>
      <c r="F2025">
        <v>10</v>
      </c>
      <c r="G2025">
        <v>12</v>
      </c>
    </row>
    <row r="2026" spans="1:7" x14ac:dyDescent="0.3">
      <c r="A2026">
        <v>29</v>
      </c>
      <c r="B2026" s="18">
        <v>45992</v>
      </c>
      <c r="C2026" t="s">
        <v>399</v>
      </c>
      <c r="D2026" t="s">
        <v>394</v>
      </c>
      <c r="E2026">
        <v>0.96296296296296291</v>
      </c>
      <c r="F2026">
        <v>26</v>
      </c>
      <c r="G2026">
        <v>27</v>
      </c>
    </row>
    <row r="2027" spans="1:7" x14ac:dyDescent="0.3">
      <c r="A2027">
        <v>30</v>
      </c>
      <c r="B2027" s="18">
        <v>45992</v>
      </c>
      <c r="C2027" t="s">
        <v>399</v>
      </c>
      <c r="D2027" t="s">
        <v>390</v>
      </c>
      <c r="E2027">
        <v>0.96350364963503654</v>
      </c>
      <c r="F2027">
        <v>132</v>
      </c>
      <c r="G2027">
        <v>137</v>
      </c>
    </row>
    <row r="2028" spans="1:7" x14ac:dyDescent="0.3">
      <c r="A2028">
        <v>34</v>
      </c>
      <c r="B2028" s="18">
        <v>45992</v>
      </c>
      <c r="C2028" t="s">
        <v>399</v>
      </c>
      <c r="D2028" t="s">
        <v>353</v>
      </c>
      <c r="E2028">
        <v>0.97584973166368516</v>
      </c>
      <c r="F2028">
        <v>1091</v>
      </c>
      <c r="G2028">
        <v>1118</v>
      </c>
    </row>
    <row r="2029" spans="1:7" x14ac:dyDescent="0.3">
      <c r="A2029">
        <v>13</v>
      </c>
      <c r="B2029" s="18">
        <v>45992</v>
      </c>
      <c r="C2029" t="s">
        <v>399</v>
      </c>
      <c r="D2029" t="s">
        <v>374</v>
      </c>
      <c r="E2029">
        <v>0</v>
      </c>
      <c r="F2029">
        <v>0</v>
      </c>
      <c r="G2029">
        <v>267</v>
      </c>
    </row>
    <row r="2030" spans="1:7" x14ac:dyDescent="0.3">
      <c r="A2030">
        <v>23</v>
      </c>
      <c r="B2030" s="18">
        <v>45992</v>
      </c>
      <c r="C2030" t="s">
        <v>399</v>
      </c>
      <c r="D2030" t="s">
        <v>383</v>
      </c>
      <c r="E2030">
        <v>0.2251759186864738</v>
      </c>
      <c r="F2030">
        <v>288</v>
      </c>
      <c r="G2030">
        <v>1279</v>
      </c>
    </row>
    <row r="2031" spans="1:7" x14ac:dyDescent="0.3">
      <c r="A2031">
        <v>24</v>
      </c>
      <c r="B2031" s="18">
        <v>45992</v>
      </c>
      <c r="C2031" t="s">
        <v>399</v>
      </c>
      <c r="D2031" t="s">
        <v>382</v>
      </c>
      <c r="E2031">
        <v>0.22569444444444445</v>
      </c>
      <c r="F2031">
        <v>65</v>
      </c>
      <c r="G2031">
        <v>288</v>
      </c>
    </row>
    <row r="2032" spans="1:7" x14ac:dyDescent="0.3">
      <c r="A2032">
        <v>7</v>
      </c>
      <c r="B2032" s="18">
        <v>45962</v>
      </c>
      <c r="C2032" t="s">
        <v>399</v>
      </c>
      <c r="D2032" t="s">
        <v>397</v>
      </c>
      <c r="E2032">
        <v>0.75</v>
      </c>
      <c r="F2032">
        <v>3</v>
      </c>
      <c r="G2032">
        <v>4</v>
      </c>
    </row>
    <row r="2033" spans="1:7" x14ac:dyDescent="0.3">
      <c r="A2033">
        <v>12</v>
      </c>
      <c r="B2033" s="18">
        <v>45962</v>
      </c>
      <c r="C2033" t="s">
        <v>399</v>
      </c>
      <c r="D2033" t="s">
        <v>367</v>
      </c>
      <c r="E2033">
        <v>0.91095890410958902</v>
      </c>
      <c r="F2033">
        <v>266</v>
      </c>
      <c r="G2033">
        <v>292</v>
      </c>
    </row>
    <row r="2034" spans="1:7" x14ac:dyDescent="0.3">
      <c r="A2034">
        <v>6</v>
      </c>
      <c r="B2034" s="18">
        <v>45962</v>
      </c>
      <c r="C2034" t="s">
        <v>399</v>
      </c>
      <c r="D2034" t="s">
        <v>398</v>
      </c>
      <c r="E2034">
        <v>1</v>
      </c>
      <c r="F2034">
        <v>3</v>
      </c>
      <c r="G2034">
        <v>3</v>
      </c>
    </row>
    <row r="2035" spans="1:7" x14ac:dyDescent="0.3">
      <c r="A2035">
        <v>3</v>
      </c>
      <c r="B2035" s="18">
        <v>45962</v>
      </c>
      <c r="C2035" t="s">
        <v>399</v>
      </c>
      <c r="D2035" t="s">
        <v>370</v>
      </c>
      <c r="E2035">
        <v>1</v>
      </c>
      <c r="F2035">
        <v>1263</v>
      </c>
      <c r="G2035">
        <v>1263</v>
      </c>
    </row>
    <row r="2036" spans="1:7" x14ac:dyDescent="0.3">
      <c r="A2036">
        <v>10</v>
      </c>
      <c r="B2036" s="18">
        <v>45962</v>
      </c>
      <c r="C2036" t="s">
        <v>399</v>
      </c>
      <c r="D2036" t="s">
        <v>377</v>
      </c>
      <c r="E2036">
        <v>0.47557003257328989</v>
      </c>
      <c r="F2036">
        <v>146</v>
      </c>
      <c r="G2036">
        <v>307</v>
      </c>
    </row>
    <row r="2037" spans="1:7" x14ac:dyDescent="0.3">
      <c r="A2037">
        <v>13</v>
      </c>
      <c r="B2037" s="18">
        <v>45962</v>
      </c>
      <c r="C2037" t="s">
        <v>399</v>
      </c>
      <c r="D2037" t="s">
        <v>374</v>
      </c>
      <c r="E2037">
        <v>0</v>
      </c>
      <c r="F2037">
        <v>0</v>
      </c>
      <c r="G2037">
        <v>266</v>
      </c>
    </row>
    <row r="2038" spans="1:7" x14ac:dyDescent="0.3">
      <c r="A2038">
        <v>2</v>
      </c>
      <c r="B2038" s="18">
        <v>45962</v>
      </c>
      <c r="C2038" t="s">
        <v>399</v>
      </c>
      <c r="D2038" t="s">
        <v>375</v>
      </c>
      <c r="E2038">
        <v>0.70166666666666666</v>
      </c>
      <c r="F2038">
        <v>1263</v>
      </c>
      <c r="G2038">
        <v>1800</v>
      </c>
    </row>
    <row r="2039" spans="1:7" x14ac:dyDescent="0.3">
      <c r="A2039">
        <v>9</v>
      </c>
      <c r="B2039" s="18">
        <v>45962</v>
      </c>
      <c r="C2039" t="s">
        <v>399</v>
      </c>
      <c r="D2039" t="s">
        <v>372</v>
      </c>
      <c r="E2039">
        <v>0.75887850467289719</v>
      </c>
      <c r="F2039">
        <v>406</v>
      </c>
      <c r="G2039">
        <v>535</v>
      </c>
    </row>
    <row r="2040" spans="1:7" x14ac:dyDescent="0.3">
      <c r="A2040">
        <v>123</v>
      </c>
      <c r="B2040" s="18">
        <v>45931</v>
      </c>
      <c r="C2040" t="s">
        <v>399</v>
      </c>
      <c r="D2040" t="s">
        <v>23</v>
      </c>
      <c r="E2040">
        <v>0</v>
      </c>
    </row>
    <row r="2041" spans="1:7" x14ac:dyDescent="0.3">
      <c r="A2041">
        <v>101</v>
      </c>
      <c r="B2041" s="18">
        <v>45962</v>
      </c>
      <c r="C2041" t="s">
        <v>399</v>
      </c>
      <c r="D2041" t="s">
        <v>368</v>
      </c>
      <c r="E2041">
        <v>1</v>
      </c>
    </row>
    <row r="2042" spans="1:7" x14ac:dyDescent="0.3">
      <c r="A2042">
        <v>102</v>
      </c>
      <c r="B2042" s="18">
        <v>45962</v>
      </c>
      <c r="C2042" t="s">
        <v>399</v>
      </c>
      <c r="D2042" t="s">
        <v>364</v>
      </c>
      <c r="E2042">
        <v>0</v>
      </c>
    </row>
    <row r="2043" spans="1:7" x14ac:dyDescent="0.3">
      <c r="A2043">
        <v>103</v>
      </c>
      <c r="B2043" s="18">
        <v>45962</v>
      </c>
      <c r="C2043" t="s">
        <v>399</v>
      </c>
      <c r="D2043" t="s">
        <v>365</v>
      </c>
      <c r="E2043">
        <v>0</v>
      </c>
    </row>
    <row r="2044" spans="1:7" x14ac:dyDescent="0.3">
      <c r="A2044">
        <v>126</v>
      </c>
      <c r="B2044" s="18">
        <v>45931</v>
      </c>
      <c r="C2044" t="s">
        <v>399</v>
      </c>
      <c r="D2044" t="s">
        <v>26</v>
      </c>
      <c r="E2044">
        <v>2</v>
      </c>
    </row>
    <row r="2045" spans="1:7" x14ac:dyDescent="0.3">
      <c r="A2045">
        <v>124</v>
      </c>
      <c r="B2045" s="18">
        <v>45931</v>
      </c>
      <c r="C2045" t="s">
        <v>399</v>
      </c>
      <c r="D2045" t="s">
        <v>24</v>
      </c>
      <c r="E2045">
        <v>0</v>
      </c>
    </row>
    <row r="2046" spans="1:7" x14ac:dyDescent="0.3">
      <c r="A2046">
        <v>100</v>
      </c>
      <c r="B2046" s="18">
        <v>45962</v>
      </c>
      <c r="C2046" t="s">
        <v>399</v>
      </c>
      <c r="D2046" t="s">
        <v>373</v>
      </c>
      <c r="E2046">
        <v>1</v>
      </c>
    </row>
    <row r="2047" spans="1:7" x14ac:dyDescent="0.3">
      <c r="A2047">
        <v>125</v>
      </c>
      <c r="B2047" s="18">
        <v>45931</v>
      </c>
      <c r="C2047" t="s">
        <v>399</v>
      </c>
      <c r="D2047" t="s">
        <v>25</v>
      </c>
      <c r="E2047">
        <v>0</v>
      </c>
    </row>
    <row r="2048" spans="1:7" x14ac:dyDescent="0.3">
      <c r="A2048">
        <v>14</v>
      </c>
      <c r="B2048" s="18">
        <v>45962</v>
      </c>
      <c r="C2048" t="s">
        <v>399</v>
      </c>
      <c r="D2048" t="s">
        <v>376</v>
      </c>
      <c r="E2048">
        <v>0</v>
      </c>
      <c r="F2048">
        <v>0</v>
      </c>
      <c r="G2048">
        <v>551</v>
      </c>
    </row>
    <row r="2049" spans="1:7" x14ac:dyDescent="0.3">
      <c r="A2049">
        <v>4</v>
      </c>
      <c r="B2049" s="18">
        <v>45962</v>
      </c>
      <c r="C2049" t="s">
        <v>399</v>
      </c>
      <c r="D2049" t="s">
        <v>378</v>
      </c>
      <c r="E2049">
        <v>0.9375</v>
      </c>
      <c r="F2049">
        <v>375</v>
      </c>
      <c r="G2049">
        <v>400</v>
      </c>
    </row>
    <row r="2050" spans="1:7" x14ac:dyDescent="0.3">
      <c r="A2050">
        <v>8</v>
      </c>
      <c r="B2050" s="18">
        <v>45962</v>
      </c>
      <c r="C2050" t="s">
        <v>399</v>
      </c>
      <c r="D2050" t="s">
        <v>369</v>
      </c>
      <c r="E2050">
        <v>0.45161290322580644</v>
      </c>
      <c r="F2050">
        <v>14</v>
      </c>
      <c r="G2050">
        <v>31</v>
      </c>
    </row>
    <row r="2051" spans="1:7" x14ac:dyDescent="0.3">
      <c r="A2051">
        <v>5</v>
      </c>
      <c r="B2051" s="18">
        <v>45962</v>
      </c>
      <c r="C2051" t="s">
        <v>399</v>
      </c>
      <c r="D2051" t="s">
        <v>366</v>
      </c>
      <c r="E2051">
        <v>20.695652173913043</v>
      </c>
      <c r="F2051">
        <v>476</v>
      </c>
      <c r="G2051">
        <v>23</v>
      </c>
    </row>
    <row r="2052" spans="1:7" x14ac:dyDescent="0.3">
      <c r="A2052">
        <v>11</v>
      </c>
      <c r="B2052" s="18">
        <v>45962</v>
      </c>
      <c r="C2052" t="s">
        <v>399</v>
      </c>
      <c r="D2052" t="s">
        <v>371</v>
      </c>
      <c r="E2052">
        <v>0.89290681502086233</v>
      </c>
      <c r="F2052">
        <v>642</v>
      </c>
      <c r="G2052">
        <v>719</v>
      </c>
    </row>
    <row r="2053" spans="1:7" x14ac:dyDescent="0.3">
      <c r="A2053">
        <v>16</v>
      </c>
      <c r="B2053" s="18">
        <v>45931</v>
      </c>
      <c r="C2053" t="s">
        <v>399</v>
      </c>
      <c r="D2053" t="s">
        <v>380</v>
      </c>
      <c r="E2053">
        <v>0.89873417721518989</v>
      </c>
      <c r="F2053">
        <v>213</v>
      </c>
      <c r="G2053">
        <v>237</v>
      </c>
    </row>
    <row r="2054" spans="1:7" x14ac:dyDescent="0.3">
      <c r="A2054">
        <v>102</v>
      </c>
      <c r="B2054" s="18">
        <v>45931</v>
      </c>
      <c r="C2054" t="s">
        <v>399</v>
      </c>
      <c r="D2054" t="s">
        <v>364</v>
      </c>
      <c r="E2054">
        <v>0</v>
      </c>
    </row>
    <row r="2055" spans="1:7" x14ac:dyDescent="0.3">
      <c r="A2055">
        <v>103</v>
      </c>
      <c r="B2055" s="18">
        <v>45931</v>
      </c>
      <c r="C2055" t="s">
        <v>399</v>
      </c>
      <c r="D2055" t="s">
        <v>365</v>
      </c>
      <c r="E2055">
        <v>0</v>
      </c>
    </row>
    <row r="2056" spans="1:7" x14ac:dyDescent="0.3">
      <c r="A2056">
        <v>10</v>
      </c>
      <c r="B2056" s="18">
        <v>45931</v>
      </c>
      <c r="C2056" t="s">
        <v>399</v>
      </c>
      <c r="D2056" t="s">
        <v>377</v>
      </c>
      <c r="E2056">
        <v>0.66442953020134232</v>
      </c>
      <c r="F2056">
        <v>198</v>
      </c>
      <c r="G2056">
        <v>298</v>
      </c>
    </row>
    <row r="2057" spans="1:7" x14ac:dyDescent="0.3">
      <c r="A2057">
        <v>9</v>
      </c>
      <c r="B2057" s="18">
        <v>45931</v>
      </c>
      <c r="C2057" t="s">
        <v>399</v>
      </c>
      <c r="D2057" t="s">
        <v>372</v>
      </c>
      <c r="E2057">
        <v>0.74211502782931349</v>
      </c>
      <c r="F2057">
        <v>400</v>
      </c>
      <c r="G2057">
        <v>539</v>
      </c>
    </row>
    <row r="2058" spans="1:7" x14ac:dyDescent="0.3">
      <c r="A2058">
        <v>8</v>
      </c>
      <c r="B2058" s="18">
        <v>45901</v>
      </c>
      <c r="C2058" t="s">
        <v>399</v>
      </c>
      <c r="D2058" t="s">
        <v>369</v>
      </c>
      <c r="E2058">
        <v>0.35294117647058826</v>
      </c>
      <c r="F2058">
        <v>12</v>
      </c>
      <c r="G2058">
        <v>34</v>
      </c>
    </row>
    <row r="2059" spans="1:7" x14ac:dyDescent="0.3">
      <c r="A2059">
        <v>6</v>
      </c>
      <c r="B2059" s="18">
        <v>45901</v>
      </c>
      <c r="C2059" t="s">
        <v>399</v>
      </c>
      <c r="D2059" t="s">
        <v>398</v>
      </c>
      <c r="E2059">
        <v>1</v>
      </c>
      <c r="F2059">
        <v>4</v>
      </c>
      <c r="G2059">
        <v>4</v>
      </c>
    </row>
    <row r="2060" spans="1:7" x14ac:dyDescent="0.3">
      <c r="A2060">
        <v>101</v>
      </c>
      <c r="B2060" s="18">
        <v>45931</v>
      </c>
      <c r="C2060" t="s">
        <v>399</v>
      </c>
      <c r="D2060" t="s">
        <v>368</v>
      </c>
      <c r="E2060">
        <v>1</v>
      </c>
    </row>
    <row r="2061" spans="1:7" x14ac:dyDescent="0.3">
      <c r="A2061">
        <v>2</v>
      </c>
      <c r="B2061" s="18">
        <v>45931</v>
      </c>
      <c r="C2061" t="s">
        <v>399</v>
      </c>
      <c r="D2061" t="s">
        <v>375</v>
      </c>
      <c r="E2061">
        <v>0.7055555555555556</v>
      </c>
      <c r="F2061">
        <v>1270</v>
      </c>
      <c r="G2061">
        <v>1800</v>
      </c>
    </row>
    <row r="2062" spans="1:7" x14ac:dyDescent="0.3">
      <c r="A2062">
        <v>14</v>
      </c>
      <c r="B2062" s="18">
        <v>45931</v>
      </c>
      <c r="C2062" t="s">
        <v>399</v>
      </c>
      <c r="D2062" t="s">
        <v>376</v>
      </c>
      <c r="E2062">
        <v>0</v>
      </c>
      <c r="F2062">
        <v>0</v>
      </c>
      <c r="G2062">
        <v>549</v>
      </c>
    </row>
    <row r="2063" spans="1:7" x14ac:dyDescent="0.3">
      <c r="A2063">
        <v>3</v>
      </c>
      <c r="B2063" s="18">
        <v>45931</v>
      </c>
      <c r="C2063" t="s">
        <v>399</v>
      </c>
      <c r="D2063" t="s">
        <v>370</v>
      </c>
      <c r="E2063">
        <v>0.99921259842519683</v>
      </c>
      <c r="F2063">
        <v>1269</v>
      </c>
      <c r="G2063">
        <v>1270</v>
      </c>
    </row>
    <row r="2064" spans="1:7" x14ac:dyDescent="0.3">
      <c r="A2064">
        <v>8</v>
      </c>
      <c r="B2064" s="18">
        <v>45931</v>
      </c>
      <c r="C2064" t="s">
        <v>399</v>
      </c>
      <c r="D2064" t="s">
        <v>369</v>
      </c>
      <c r="E2064">
        <v>0.41176470588235292</v>
      </c>
      <c r="F2064">
        <v>14</v>
      </c>
      <c r="G2064">
        <v>34</v>
      </c>
    </row>
    <row r="2065" spans="1:7" x14ac:dyDescent="0.3">
      <c r="A2065">
        <v>4</v>
      </c>
      <c r="B2065" s="18">
        <v>45931</v>
      </c>
      <c r="C2065" t="s">
        <v>399</v>
      </c>
      <c r="D2065" t="s">
        <v>378</v>
      </c>
      <c r="E2065">
        <v>0.91315136476426795</v>
      </c>
      <c r="F2065">
        <v>368</v>
      </c>
      <c r="G2065">
        <v>403</v>
      </c>
    </row>
    <row r="2066" spans="1:7" x14ac:dyDescent="0.3">
      <c r="A2066">
        <v>13</v>
      </c>
      <c r="B2066" s="18">
        <v>45931</v>
      </c>
      <c r="C2066" t="s">
        <v>399</v>
      </c>
      <c r="D2066" t="s">
        <v>374</v>
      </c>
      <c r="E2066">
        <v>0</v>
      </c>
      <c r="F2066">
        <v>0</v>
      </c>
      <c r="G2066">
        <v>265</v>
      </c>
    </row>
    <row r="2067" spans="1:7" x14ac:dyDescent="0.3">
      <c r="A2067">
        <v>11</v>
      </c>
      <c r="B2067" s="18">
        <v>45931</v>
      </c>
      <c r="C2067" t="s">
        <v>399</v>
      </c>
      <c r="D2067" t="s">
        <v>371</v>
      </c>
      <c r="E2067">
        <v>0.84370677731673582</v>
      </c>
      <c r="F2067">
        <v>610</v>
      </c>
      <c r="G2067">
        <v>723</v>
      </c>
    </row>
    <row r="2068" spans="1:7" x14ac:dyDescent="0.3">
      <c r="A2068">
        <v>7</v>
      </c>
      <c r="B2068" s="18">
        <v>45901</v>
      </c>
      <c r="C2068" t="s">
        <v>399</v>
      </c>
      <c r="D2068" t="s">
        <v>397</v>
      </c>
      <c r="E2068">
        <v>0.8</v>
      </c>
      <c r="F2068">
        <v>4</v>
      </c>
      <c r="G2068">
        <v>5</v>
      </c>
    </row>
    <row r="2069" spans="1:7" x14ac:dyDescent="0.3">
      <c r="A2069">
        <v>7</v>
      </c>
      <c r="B2069" s="18">
        <v>45931</v>
      </c>
      <c r="C2069" t="s">
        <v>399</v>
      </c>
      <c r="D2069" t="s">
        <v>397</v>
      </c>
      <c r="E2069">
        <v>0.8</v>
      </c>
      <c r="F2069">
        <v>4</v>
      </c>
      <c r="G2069">
        <v>5</v>
      </c>
    </row>
    <row r="2070" spans="1:7" x14ac:dyDescent="0.3">
      <c r="A2070">
        <v>6</v>
      </c>
      <c r="B2070" s="18">
        <v>45931</v>
      </c>
      <c r="C2070" t="s">
        <v>399</v>
      </c>
      <c r="D2070" t="s">
        <v>398</v>
      </c>
      <c r="E2070">
        <v>1</v>
      </c>
      <c r="F2070">
        <v>4</v>
      </c>
      <c r="G2070">
        <v>4</v>
      </c>
    </row>
    <row r="2071" spans="1:7" x14ac:dyDescent="0.3">
      <c r="A2071">
        <v>5</v>
      </c>
      <c r="B2071" s="18">
        <v>45931</v>
      </c>
      <c r="C2071" t="s">
        <v>399</v>
      </c>
      <c r="D2071" t="s">
        <v>366</v>
      </c>
      <c r="E2071">
        <v>20.636363636363637</v>
      </c>
      <c r="F2071">
        <v>454</v>
      </c>
      <c r="G2071">
        <v>22</v>
      </c>
    </row>
    <row r="2072" spans="1:7" x14ac:dyDescent="0.3">
      <c r="A2072">
        <v>100</v>
      </c>
      <c r="B2072" s="18">
        <v>45931</v>
      </c>
      <c r="C2072" t="s">
        <v>399</v>
      </c>
      <c r="D2072" t="s">
        <v>373</v>
      </c>
      <c r="E2072">
        <v>1</v>
      </c>
    </row>
    <row r="2073" spans="1:7" x14ac:dyDescent="0.3">
      <c r="A2073">
        <v>12</v>
      </c>
      <c r="B2073" s="18">
        <v>45931</v>
      </c>
      <c r="C2073" t="s">
        <v>399</v>
      </c>
      <c r="D2073" t="s">
        <v>367</v>
      </c>
      <c r="E2073">
        <v>0.9106529209621993</v>
      </c>
      <c r="F2073">
        <v>265</v>
      </c>
      <c r="G2073">
        <v>291</v>
      </c>
    </row>
    <row r="2074" spans="1:7" x14ac:dyDescent="0.3">
      <c r="A2074">
        <v>8</v>
      </c>
      <c r="B2074" s="18">
        <v>46204</v>
      </c>
      <c r="C2074" t="s">
        <v>399</v>
      </c>
      <c r="D2074" t="s">
        <v>369</v>
      </c>
      <c r="E2074">
        <v>0.58064516129032262</v>
      </c>
      <c r="F2074">
        <v>18</v>
      </c>
      <c r="G2074">
        <v>31</v>
      </c>
    </row>
    <row r="2075" spans="1:7" x14ac:dyDescent="0.3">
      <c r="A2075">
        <v>3</v>
      </c>
      <c r="B2075" s="18">
        <v>46204</v>
      </c>
      <c r="C2075" t="s">
        <v>399</v>
      </c>
      <c r="D2075" t="s">
        <v>370</v>
      </c>
      <c r="E2075">
        <v>1.0170593013809912</v>
      </c>
      <c r="F2075">
        <v>1252</v>
      </c>
      <c r="G2075">
        <v>1231</v>
      </c>
    </row>
    <row r="2076" spans="1:7" x14ac:dyDescent="0.3">
      <c r="A2076">
        <v>10</v>
      </c>
      <c r="B2076" s="18">
        <v>46204</v>
      </c>
      <c r="C2076" t="s">
        <v>399</v>
      </c>
      <c r="D2076" t="s">
        <v>377</v>
      </c>
      <c r="E2076">
        <v>0.41975308641975306</v>
      </c>
      <c r="F2076">
        <v>102</v>
      </c>
      <c r="G2076">
        <v>243</v>
      </c>
    </row>
    <row r="2077" spans="1:7" x14ac:dyDescent="0.3">
      <c r="A2077">
        <v>20</v>
      </c>
      <c r="B2077" s="18">
        <v>46204</v>
      </c>
      <c r="C2077" t="s">
        <v>399</v>
      </c>
      <c r="D2077" t="s">
        <v>391</v>
      </c>
      <c r="E2077">
        <v>0</v>
      </c>
      <c r="F2077">
        <v>0</v>
      </c>
      <c r="G2077">
        <v>1</v>
      </c>
    </row>
    <row r="2078" spans="1:7" x14ac:dyDescent="0.3">
      <c r="A2078">
        <v>17</v>
      </c>
      <c r="B2078" s="18">
        <v>46204</v>
      </c>
      <c r="C2078" t="s">
        <v>399</v>
      </c>
      <c r="D2078" t="s">
        <v>384</v>
      </c>
      <c r="E2078">
        <v>4.830917874396135E-3</v>
      </c>
      <c r="F2078">
        <v>1</v>
      </c>
      <c r="G2078">
        <v>207</v>
      </c>
    </row>
    <row r="2079" spans="1:7" x14ac:dyDescent="0.3">
      <c r="A2079">
        <v>2</v>
      </c>
      <c r="B2079" s="18">
        <v>46204</v>
      </c>
      <c r="C2079" t="s">
        <v>399</v>
      </c>
      <c r="D2079" t="s">
        <v>375</v>
      </c>
      <c r="E2079">
        <v>0.68388888888888888</v>
      </c>
      <c r="F2079">
        <v>1231</v>
      </c>
      <c r="G2079">
        <v>1800</v>
      </c>
    </row>
    <row r="2080" spans="1:7" x14ac:dyDescent="0.3">
      <c r="A2080">
        <v>7</v>
      </c>
      <c r="B2080" s="18">
        <v>46204</v>
      </c>
      <c r="C2080" t="s">
        <v>399</v>
      </c>
      <c r="D2080" t="s">
        <v>397</v>
      </c>
      <c r="E2080">
        <v>0.5</v>
      </c>
      <c r="F2080">
        <v>1</v>
      </c>
      <c r="G2080">
        <v>2</v>
      </c>
    </row>
    <row r="2081" spans="1:7" x14ac:dyDescent="0.3">
      <c r="A2081">
        <v>103</v>
      </c>
      <c r="B2081" s="18">
        <v>46204</v>
      </c>
      <c r="C2081" t="s">
        <v>399</v>
      </c>
      <c r="D2081" t="s">
        <v>365</v>
      </c>
      <c r="E2081">
        <v>0</v>
      </c>
    </row>
    <row r="2082" spans="1:7" x14ac:dyDescent="0.3">
      <c r="A2082">
        <v>12</v>
      </c>
      <c r="B2082" s="18">
        <v>46204</v>
      </c>
      <c r="C2082" t="s">
        <v>399</v>
      </c>
      <c r="D2082" t="s">
        <v>367</v>
      </c>
      <c r="E2082">
        <v>0.8825503355704698</v>
      </c>
      <c r="F2082">
        <v>263</v>
      </c>
      <c r="G2082">
        <v>298</v>
      </c>
    </row>
    <row r="2083" spans="1:7" x14ac:dyDescent="0.3">
      <c r="A2083">
        <v>11</v>
      </c>
      <c r="B2083" s="18">
        <v>46204</v>
      </c>
      <c r="C2083" t="s">
        <v>399</v>
      </c>
      <c r="D2083" t="s">
        <v>371</v>
      </c>
      <c r="E2083">
        <v>0.87110481586402266</v>
      </c>
      <c r="F2083">
        <v>615</v>
      </c>
      <c r="G2083">
        <v>706</v>
      </c>
    </row>
    <row r="2084" spans="1:7" x14ac:dyDescent="0.3">
      <c r="A2084">
        <v>13</v>
      </c>
      <c r="B2084" s="18">
        <v>46204</v>
      </c>
      <c r="C2084" t="s">
        <v>399</v>
      </c>
      <c r="D2084" t="s">
        <v>374</v>
      </c>
      <c r="E2084">
        <v>0</v>
      </c>
      <c r="F2084">
        <v>0</v>
      </c>
      <c r="G2084">
        <v>263</v>
      </c>
    </row>
    <row r="2085" spans="1:7" x14ac:dyDescent="0.3">
      <c r="A2085">
        <v>15</v>
      </c>
      <c r="B2085" s="18">
        <v>46204</v>
      </c>
      <c r="C2085" t="s">
        <v>399</v>
      </c>
      <c r="D2085" t="s">
        <v>379</v>
      </c>
      <c r="E2085">
        <v>0</v>
      </c>
      <c r="F2085">
        <v>0</v>
      </c>
      <c r="G2085">
        <v>26</v>
      </c>
    </row>
    <row r="2086" spans="1:7" x14ac:dyDescent="0.3">
      <c r="A2086">
        <v>18</v>
      </c>
      <c r="B2086" s="18">
        <v>46204</v>
      </c>
      <c r="C2086" t="s">
        <v>399</v>
      </c>
      <c r="D2086" t="s">
        <v>381</v>
      </c>
      <c r="E2086">
        <v>0</v>
      </c>
      <c r="F2086">
        <v>0</v>
      </c>
      <c r="G2086">
        <v>9</v>
      </c>
    </row>
    <row r="2087" spans="1:7" x14ac:dyDescent="0.3">
      <c r="A2087">
        <v>14</v>
      </c>
      <c r="B2087" s="18">
        <v>46204</v>
      </c>
      <c r="C2087" t="s">
        <v>399</v>
      </c>
      <c r="D2087" t="s">
        <v>376</v>
      </c>
      <c r="E2087">
        <v>4.6345811051693407E-2</v>
      </c>
      <c r="F2087">
        <v>26</v>
      </c>
      <c r="G2087">
        <v>561</v>
      </c>
    </row>
    <row r="2088" spans="1:7" x14ac:dyDescent="0.3">
      <c r="A2088">
        <v>23</v>
      </c>
      <c r="B2088" s="18">
        <v>46204</v>
      </c>
      <c r="C2088" t="s">
        <v>399</v>
      </c>
      <c r="D2088" t="s">
        <v>383</v>
      </c>
      <c r="E2088">
        <v>8.98876404494382E-2</v>
      </c>
      <c r="F2088">
        <v>112</v>
      </c>
      <c r="G2088">
        <v>1246</v>
      </c>
    </row>
    <row r="2089" spans="1:7" x14ac:dyDescent="0.3">
      <c r="A2089">
        <v>16</v>
      </c>
      <c r="B2089" s="18">
        <v>46204</v>
      </c>
      <c r="C2089" t="s">
        <v>399</v>
      </c>
      <c r="D2089" t="s">
        <v>380</v>
      </c>
      <c r="E2089">
        <v>0.86610878661087864</v>
      </c>
      <c r="F2089">
        <v>207</v>
      </c>
      <c r="G2089">
        <v>239</v>
      </c>
    </row>
    <row r="2090" spans="1:7" x14ac:dyDescent="0.3">
      <c r="A2090">
        <v>6</v>
      </c>
      <c r="B2090" s="18">
        <v>46204</v>
      </c>
      <c r="C2090" t="s">
        <v>399</v>
      </c>
      <c r="D2090" t="s">
        <v>398</v>
      </c>
      <c r="E2090">
        <v>1</v>
      </c>
      <c r="F2090">
        <v>2</v>
      </c>
      <c r="G2090">
        <v>2</v>
      </c>
    </row>
    <row r="2091" spans="1:7" x14ac:dyDescent="0.3">
      <c r="A2091">
        <v>9</v>
      </c>
      <c r="B2091" s="18">
        <v>46204</v>
      </c>
      <c r="C2091" t="s">
        <v>399</v>
      </c>
      <c r="D2091" t="s">
        <v>372</v>
      </c>
      <c r="E2091">
        <v>0.83702213279678073</v>
      </c>
      <c r="F2091">
        <v>416</v>
      </c>
      <c r="G2091">
        <v>497</v>
      </c>
    </row>
    <row r="2092" spans="1:7" x14ac:dyDescent="0.3">
      <c r="A2092">
        <v>122</v>
      </c>
      <c r="B2092" s="18">
        <v>46174</v>
      </c>
      <c r="C2092" t="s">
        <v>399</v>
      </c>
      <c r="D2092" t="s">
        <v>22</v>
      </c>
      <c r="E2092">
        <v>1</v>
      </c>
    </row>
    <row r="2093" spans="1:7" x14ac:dyDescent="0.3">
      <c r="A2093">
        <v>133</v>
      </c>
      <c r="B2093" s="18">
        <v>46174</v>
      </c>
      <c r="C2093" t="s">
        <v>399</v>
      </c>
      <c r="D2093" t="s">
        <v>347</v>
      </c>
      <c r="E2093">
        <v>0</v>
      </c>
    </row>
    <row r="2094" spans="1:7" x14ac:dyDescent="0.3">
      <c r="A2094">
        <v>123</v>
      </c>
      <c r="B2094" s="18">
        <v>46174</v>
      </c>
      <c r="C2094" t="s">
        <v>399</v>
      </c>
      <c r="D2094" t="s">
        <v>23</v>
      </c>
      <c r="E2094">
        <v>0</v>
      </c>
    </row>
    <row r="2095" spans="1:7" x14ac:dyDescent="0.3">
      <c r="A2095">
        <v>120</v>
      </c>
      <c r="B2095" s="18">
        <v>46174</v>
      </c>
      <c r="C2095" t="s">
        <v>399</v>
      </c>
      <c r="D2095" t="s">
        <v>20</v>
      </c>
      <c r="E2095">
        <v>348</v>
      </c>
    </row>
    <row r="2096" spans="1:7" x14ac:dyDescent="0.3">
      <c r="A2096">
        <v>116</v>
      </c>
      <c r="B2096" s="18">
        <v>46174</v>
      </c>
      <c r="C2096" t="s">
        <v>399</v>
      </c>
      <c r="D2096" t="s">
        <v>387</v>
      </c>
      <c r="E2096">
        <v>35</v>
      </c>
    </row>
    <row r="2097" spans="1:7" x14ac:dyDescent="0.3">
      <c r="A2097">
        <v>114</v>
      </c>
      <c r="B2097" s="18">
        <v>46174</v>
      </c>
      <c r="C2097" t="s">
        <v>399</v>
      </c>
      <c r="D2097" t="s">
        <v>389</v>
      </c>
      <c r="E2097">
        <v>349</v>
      </c>
    </row>
    <row r="2098" spans="1:7" x14ac:dyDescent="0.3">
      <c r="A2098">
        <v>130</v>
      </c>
      <c r="B2098" s="18">
        <v>46174</v>
      </c>
      <c r="C2098" t="s">
        <v>399</v>
      </c>
      <c r="D2098" t="s">
        <v>343</v>
      </c>
      <c r="E2098">
        <v>66</v>
      </c>
    </row>
    <row r="2099" spans="1:7" x14ac:dyDescent="0.3">
      <c r="A2099">
        <v>132</v>
      </c>
      <c r="B2099" s="18">
        <v>46174</v>
      </c>
      <c r="C2099" t="s">
        <v>399</v>
      </c>
      <c r="D2099" t="s">
        <v>359</v>
      </c>
      <c r="E2099">
        <v>0</v>
      </c>
    </row>
    <row r="2100" spans="1:7" x14ac:dyDescent="0.3">
      <c r="A2100">
        <v>121</v>
      </c>
      <c r="B2100" s="18">
        <v>46174</v>
      </c>
      <c r="C2100" t="s">
        <v>399</v>
      </c>
      <c r="D2100" t="s">
        <v>21</v>
      </c>
      <c r="E2100">
        <v>0</v>
      </c>
    </row>
    <row r="2101" spans="1:7" x14ac:dyDescent="0.3">
      <c r="A2101">
        <v>126</v>
      </c>
      <c r="B2101" s="18">
        <v>46174</v>
      </c>
      <c r="C2101" t="s">
        <v>399</v>
      </c>
      <c r="D2101" t="s">
        <v>26</v>
      </c>
      <c r="E2101">
        <v>0</v>
      </c>
    </row>
    <row r="2102" spans="1:7" x14ac:dyDescent="0.3">
      <c r="A2102">
        <v>115</v>
      </c>
      <c r="B2102" s="18">
        <v>46174</v>
      </c>
      <c r="C2102" t="s">
        <v>399</v>
      </c>
      <c r="D2102" t="s">
        <v>388</v>
      </c>
      <c r="E2102">
        <v>73</v>
      </c>
    </row>
    <row r="2103" spans="1:7" x14ac:dyDescent="0.3">
      <c r="A2103">
        <v>134</v>
      </c>
      <c r="B2103" s="18">
        <v>46174</v>
      </c>
      <c r="C2103" t="s">
        <v>399</v>
      </c>
      <c r="D2103" t="s">
        <v>349</v>
      </c>
      <c r="E2103">
        <v>0</v>
      </c>
    </row>
    <row r="2104" spans="1:7" x14ac:dyDescent="0.3">
      <c r="A2104">
        <v>101</v>
      </c>
      <c r="B2104" s="18">
        <v>46204</v>
      </c>
      <c r="C2104" t="s">
        <v>399</v>
      </c>
      <c r="D2104" t="s">
        <v>368</v>
      </c>
      <c r="E2104">
        <v>1</v>
      </c>
    </row>
    <row r="2105" spans="1:7" x14ac:dyDescent="0.3">
      <c r="A2105">
        <v>100</v>
      </c>
      <c r="B2105" s="18">
        <v>46204</v>
      </c>
      <c r="C2105" t="s">
        <v>399</v>
      </c>
      <c r="D2105" t="s">
        <v>373</v>
      </c>
      <c r="E2105">
        <v>1</v>
      </c>
    </row>
    <row r="2106" spans="1:7" x14ac:dyDescent="0.3">
      <c r="A2106">
        <v>131</v>
      </c>
      <c r="B2106" s="18">
        <v>46174</v>
      </c>
      <c r="C2106" t="s">
        <v>399</v>
      </c>
      <c r="D2106" t="s">
        <v>344</v>
      </c>
      <c r="E2106">
        <v>1</v>
      </c>
    </row>
    <row r="2107" spans="1:7" x14ac:dyDescent="0.3">
      <c r="A2107">
        <v>125</v>
      </c>
      <c r="B2107" s="18">
        <v>46174</v>
      </c>
      <c r="C2107" t="s">
        <v>399</v>
      </c>
      <c r="D2107" t="s">
        <v>25</v>
      </c>
      <c r="E2107">
        <v>0</v>
      </c>
    </row>
    <row r="2108" spans="1:7" x14ac:dyDescent="0.3">
      <c r="A2108">
        <v>102</v>
      </c>
      <c r="B2108" s="18">
        <v>46204</v>
      </c>
      <c r="C2108" t="s">
        <v>399</v>
      </c>
      <c r="D2108" t="s">
        <v>364</v>
      </c>
      <c r="E2108">
        <v>0</v>
      </c>
    </row>
    <row r="2109" spans="1:7" x14ac:dyDescent="0.3">
      <c r="A2109">
        <v>124</v>
      </c>
      <c r="B2109" s="18">
        <v>46174</v>
      </c>
      <c r="C2109" t="s">
        <v>399</v>
      </c>
      <c r="D2109" t="s">
        <v>24</v>
      </c>
      <c r="E2109">
        <v>0</v>
      </c>
    </row>
    <row r="2110" spans="1:7" x14ac:dyDescent="0.3">
      <c r="A2110">
        <v>129</v>
      </c>
      <c r="B2110" s="18">
        <v>46174</v>
      </c>
      <c r="C2110" t="s">
        <v>399</v>
      </c>
      <c r="D2110" t="s">
        <v>355</v>
      </c>
      <c r="E2110">
        <v>71</v>
      </c>
    </row>
    <row r="2111" spans="1:7" x14ac:dyDescent="0.3">
      <c r="A2111">
        <v>125</v>
      </c>
      <c r="B2111" s="18">
        <v>46143</v>
      </c>
      <c r="C2111" t="s">
        <v>399</v>
      </c>
      <c r="D2111" t="s">
        <v>25</v>
      </c>
      <c r="E2111">
        <v>0</v>
      </c>
    </row>
    <row r="2112" spans="1:7" x14ac:dyDescent="0.3">
      <c r="A2112">
        <v>4</v>
      </c>
      <c r="B2112" s="18">
        <v>46174</v>
      </c>
      <c r="C2112" t="s">
        <v>399</v>
      </c>
      <c r="D2112" t="s">
        <v>378</v>
      </c>
      <c r="E2112">
        <v>0.876</v>
      </c>
      <c r="F2112">
        <v>219</v>
      </c>
      <c r="G2112">
        <v>250</v>
      </c>
    </row>
    <row r="2113" spans="1:7" x14ac:dyDescent="0.3">
      <c r="A2113">
        <v>102</v>
      </c>
      <c r="B2113" s="18">
        <v>46174</v>
      </c>
      <c r="C2113" t="s">
        <v>399</v>
      </c>
      <c r="D2113" t="s">
        <v>364</v>
      </c>
      <c r="E2113">
        <v>0</v>
      </c>
    </row>
    <row r="2114" spans="1:7" x14ac:dyDescent="0.3">
      <c r="A2114">
        <v>3</v>
      </c>
      <c r="B2114" s="18">
        <v>46174</v>
      </c>
      <c r="C2114" t="s">
        <v>399</v>
      </c>
      <c r="D2114" t="s">
        <v>370</v>
      </c>
      <c r="E2114">
        <v>1.0104923325262307</v>
      </c>
      <c r="F2114">
        <v>1252</v>
      </c>
      <c r="G2114">
        <v>1239</v>
      </c>
    </row>
    <row r="2115" spans="1:7" x14ac:dyDescent="0.3">
      <c r="A2115">
        <v>39</v>
      </c>
      <c r="B2115" s="18">
        <v>46143</v>
      </c>
      <c r="C2115" t="s">
        <v>399</v>
      </c>
      <c r="D2115" t="s">
        <v>386</v>
      </c>
      <c r="E2115">
        <v>0.40437601296596437</v>
      </c>
      <c r="F2115">
        <v>499</v>
      </c>
      <c r="G2115">
        <v>1234</v>
      </c>
    </row>
    <row r="2116" spans="1:7" x14ac:dyDescent="0.3">
      <c r="A2116">
        <v>103</v>
      </c>
      <c r="B2116" s="18">
        <v>46174</v>
      </c>
      <c r="C2116" t="s">
        <v>399</v>
      </c>
      <c r="D2116" t="s">
        <v>365</v>
      </c>
      <c r="E2116">
        <v>0</v>
      </c>
    </row>
    <row r="2117" spans="1:7" x14ac:dyDescent="0.3">
      <c r="A2117">
        <v>36</v>
      </c>
      <c r="B2117" s="18">
        <v>46143</v>
      </c>
      <c r="C2117" t="s">
        <v>399</v>
      </c>
      <c r="D2117" t="s">
        <v>351</v>
      </c>
      <c r="E2117">
        <v>0.99027552674230146</v>
      </c>
      <c r="F2117">
        <v>1222</v>
      </c>
      <c r="G2117">
        <v>1234</v>
      </c>
    </row>
    <row r="2118" spans="1:7" x14ac:dyDescent="0.3">
      <c r="A2118">
        <v>122</v>
      </c>
      <c r="B2118" s="18">
        <v>46143</v>
      </c>
      <c r="C2118" t="s">
        <v>399</v>
      </c>
      <c r="D2118" t="s">
        <v>22</v>
      </c>
      <c r="E2118">
        <v>1</v>
      </c>
    </row>
    <row r="2119" spans="1:7" x14ac:dyDescent="0.3">
      <c r="A2119">
        <v>124</v>
      </c>
      <c r="B2119" s="18">
        <v>46143</v>
      </c>
      <c r="C2119" t="s">
        <v>399</v>
      </c>
      <c r="D2119" t="s">
        <v>24</v>
      </c>
      <c r="E2119">
        <v>0</v>
      </c>
    </row>
    <row r="2120" spans="1:7" x14ac:dyDescent="0.3">
      <c r="A2120">
        <v>6</v>
      </c>
      <c r="B2120" s="18">
        <v>46174</v>
      </c>
      <c r="C2120" t="s">
        <v>399</v>
      </c>
      <c r="D2120" t="s">
        <v>398</v>
      </c>
      <c r="E2120">
        <v>1</v>
      </c>
      <c r="F2120">
        <v>2</v>
      </c>
      <c r="G2120">
        <v>2</v>
      </c>
    </row>
    <row r="2121" spans="1:7" x14ac:dyDescent="0.3">
      <c r="A2121">
        <v>126</v>
      </c>
      <c r="B2121" s="18">
        <v>46143</v>
      </c>
      <c r="C2121" t="s">
        <v>399</v>
      </c>
      <c r="D2121" t="s">
        <v>26</v>
      </c>
      <c r="E2121">
        <v>0</v>
      </c>
    </row>
    <row r="2122" spans="1:7" x14ac:dyDescent="0.3">
      <c r="A2122">
        <v>5</v>
      </c>
      <c r="B2122" s="18">
        <v>46174</v>
      </c>
      <c r="C2122" t="s">
        <v>399</v>
      </c>
      <c r="D2122" t="s">
        <v>366</v>
      </c>
      <c r="E2122">
        <v>20.8125</v>
      </c>
      <c r="F2122">
        <v>333</v>
      </c>
      <c r="G2122">
        <v>16</v>
      </c>
    </row>
    <row r="2123" spans="1:7" x14ac:dyDescent="0.3">
      <c r="A2123">
        <v>123</v>
      </c>
      <c r="B2123" s="18">
        <v>46143</v>
      </c>
      <c r="C2123" t="s">
        <v>399</v>
      </c>
      <c r="D2123" t="s">
        <v>23</v>
      </c>
      <c r="E2123">
        <v>0</v>
      </c>
    </row>
    <row r="2124" spans="1:7" x14ac:dyDescent="0.3">
      <c r="A2124">
        <v>101</v>
      </c>
      <c r="B2124" s="18">
        <v>46174</v>
      </c>
      <c r="C2124" t="s">
        <v>399</v>
      </c>
      <c r="D2124" t="s">
        <v>368</v>
      </c>
      <c r="E2124">
        <v>1</v>
      </c>
    </row>
    <row r="2125" spans="1:7" x14ac:dyDescent="0.3">
      <c r="A2125">
        <v>7</v>
      </c>
      <c r="B2125" s="18">
        <v>46174</v>
      </c>
      <c r="C2125" t="s">
        <v>399</v>
      </c>
      <c r="D2125" t="s">
        <v>397</v>
      </c>
      <c r="E2125">
        <v>0.5</v>
      </c>
      <c r="F2125">
        <v>1</v>
      </c>
      <c r="G2125">
        <v>2</v>
      </c>
    </row>
    <row r="2126" spans="1:7" x14ac:dyDescent="0.3">
      <c r="A2126">
        <v>121</v>
      </c>
      <c r="B2126" s="18">
        <v>46143</v>
      </c>
      <c r="C2126" t="s">
        <v>399</v>
      </c>
      <c r="D2126" t="s">
        <v>21</v>
      </c>
      <c r="E2126">
        <v>0</v>
      </c>
    </row>
    <row r="2127" spans="1:7" x14ac:dyDescent="0.3">
      <c r="A2127">
        <v>2</v>
      </c>
      <c r="B2127" s="18">
        <v>46174</v>
      </c>
      <c r="C2127" t="s">
        <v>399</v>
      </c>
      <c r="D2127" t="s">
        <v>375</v>
      </c>
      <c r="E2127">
        <v>0.68833333333333335</v>
      </c>
      <c r="F2127">
        <v>1239</v>
      </c>
      <c r="G2127">
        <v>1800</v>
      </c>
    </row>
    <row r="2128" spans="1:7" x14ac:dyDescent="0.3">
      <c r="A2128">
        <v>100</v>
      </c>
      <c r="B2128" s="18">
        <v>46174</v>
      </c>
      <c r="C2128" t="s">
        <v>399</v>
      </c>
      <c r="D2128" t="s">
        <v>373</v>
      </c>
      <c r="E2128">
        <v>1</v>
      </c>
    </row>
    <row r="2129" spans="1:7" x14ac:dyDescent="0.3">
      <c r="A2129">
        <v>133</v>
      </c>
      <c r="B2129" s="18">
        <v>46054</v>
      </c>
      <c r="C2129" t="s">
        <v>399</v>
      </c>
      <c r="D2129" t="s">
        <v>347</v>
      </c>
      <c r="E2129">
        <v>0</v>
      </c>
    </row>
    <row r="2130" spans="1:7" x14ac:dyDescent="0.3">
      <c r="A2130">
        <v>7</v>
      </c>
      <c r="B2130" s="18">
        <v>46082</v>
      </c>
      <c r="C2130" t="s">
        <v>399</v>
      </c>
      <c r="D2130" t="s">
        <v>397</v>
      </c>
      <c r="E2130">
        <v>0.75</v>
      </c>
      <c r="F2130">
        <v>3</v>
      </c>
      <c r="G2130">
        <v>4</v>
      </c>
    </row>
    <row r="2131" spans="1:7" x14ac:dyDescent="0.3">
      <c r="A2131">
        <v>8</v>
      </c>
      <c r="B2131" s="18">
        <v>46082</v>
      </c>
      <c r="C2131" t="s">
        <v>399</v>
      </c>
      <c r="D2131" t="s">
        <v>369</v>
      </c>
      <c r="E2131">
        <v>0.45161290322580644</v>
      </c>
      <c r="F2131">
        <v>14</v>
      </c>
      <c r="G2131">
        <v>31</v>
      </c>
    </row>
    <row r="2132" spans="1:7" x14ac:dyDescent="0.3">
      <c r="A2132">
        <v>120</v>
      </c>
      <c r="B2132" s="18">
        <v>46054</v>
      </c>
      <c r="C2132" t="s">
        <v>399</v>
      </c>
      <c r="D2132" t="s">
        <v>20</v>
      </c>
      <c r="E2132">
        <v>398</v>
      </c>
    </row>
    <row r="2133" spans="1:7" x14ac:dyDescent="0.3">
      <c r="A2133">
        <v>36</v>
      </c>
      <c r="B2133" s="18">
        <v>46054</v>
      </c>
      <c r="C2133" t="s">
        <v>399</v>
      </c>
      <c r="D2133" t="s">
        <v>351</v>
      </c>
      <c r="E2133">
        <v>0.9862903225806452</v>
      </c>
      <c r="F2133">
        <v>1223</v>
      </c>
      <c r="G2133">
        <v>1240</v>
      </c>
    </row>
    <row r="2134" spans="1:7" x14ac:dyDescent="0.3">
      <c r="A2134">
        <v>5</v>
      </c>
      <c r="B2134" s="18">
        <v>46082</v>
      </c>
      <c r="C2134" t="s">
        <v>399</v>
      </c>
      <c r="D2134" t="s">
        <v>366</v>
      </c>
      <c r="E2134">
        <v>23.15</v>
      </c>
      <c r="F2134">
        <v>463</v>
      </c>
      <c r="G2134">
        <v>20</v>
      </c>
    </row>
    <row r="2135" spans="1:7" x14ac:dyDescent="0.3">
      <c r="A2135">
        <v>115</v>
      </c>
      <c r="B2135" s="18">
        <v>46054</v>
      </c>
      <c r="C2135" t="s">
        <v>399</v>
      </c>
      <c r="D2135" t="s">
        <v>388</v>
      </c>
      <c r="E2135">
        <v>71</v>
      </c>
    </row>
    <row r="2136" spans="1:7" x14ac:dyDescent="0.3">
      <c r="A2136">
        <v>9</v>
      </c>
      <c r="B2136" s="18">
        <v>46082</v>
      </c>
      <c r="C2136" t="s">
        <v>399</v>
      </c>
      <c r="D2136" t="s">
        <v>372</v>
      </c>
      <c r="E2136">
        <v>0.80888030888030893</v>
      </c>
      <c r="F2136">
        <v>419</v>
      </c>
      <c r="G2136">
        <v>518</v>
      </c>
    </row>
    <row r="2137" spans="1:7" x14ac:dyDescent="0.3">
      <c r="A2137">
        <v>114</v>
      </c>
      <c r="B2137" s="18">
        <v>46054</v>
      </c>
      <c r="C2137" t="s">
        <v>399</v>
      </c>
      <c r="D2137" t="s">
        <v>389</v>
      </c>
      <c r="E2137">
        <v>398</v>
      </c>
    </row>
    <row r="2138" spans="1:7" x14ac:dyDescent="0.3">
      <c r="A2138">
        <v>122</v>
      </c>
      <c r="B2138" s="18">
        <v>46054</v>
      </c>
      <c r="C2138" t="s">
        <v>399</v>
      </c>
      <c r="D2138" t="s">
        <v>22</v>
      </c>
      <c r="E2138">
        <v>1</v>
      </c>
    </row>
    <row r="2139" spans="1:7" x14ac:dyDescent="0.3">
      <c r="A2139">
        <v>116</v>
      </c>
      <c r="B2139" s="18">
        <v>46054</v>
      </c>
      <c r="C2139" t="s">
        <v>399</v>
      </c>
      <c r="D2139" t="s">
        <v>387</v>
      </c>
      <c r="E2139">
        <v>92</v>
      </c>
    </row>
    <row r="2140" spans="1:7" x14ac:dyDescent="0.3">
      <c r="A2140">
        <v>38</v>
      </c>
      <c r="B2140" s="18">
        <v>46054</v>
      </c>
      <c r="C2140" t="s">
        <v>399</v>
      </c>
      <c r="D2140" t="s">
        <v>356</v>
      </c>
      <c r="E2140">
        <v>0.17661290322580644</v>
      </c>
      <c r="F2140">
        <v>219</v>
      </c>
      <c r="G2140">
        <v>1240</v>
      </c>
    </row>
    <row r="2141" spans="1:7" x14ac:dyDescent="0.3">
      <c r="A2141">
        <v>125</v>
      </c>
      <c r="B2141" s="18">
        <v>46054</v>
      </c>
      <c r="C2141" t="s">
        <v>399</v>
      </c>
      <c r="D2141" t="s">
        <v>25</v>
      </c>
      <c r="E2141">
        <v>0</v>
      </c>
    </row>
    <row r="2142" spans="1:7" x14ac:dyDescent="0.3">
      <c r="A2142">
        <v>124</v>
      </c>
      <c r="B2142" s="18">
        <v>46054</v>
      </c>
      <c r="C2142" t="s">
        <v>399</v>
      </c>
      <c r="D2142" t="s">
        <v>24</v>
      </c>
      <c r="E2142">
        <v>0</v>
      </c>
    </row>
    <row r="2143" spans="1:7" x14ac:dyDescent="0.3">
      <c r="A2143">
        <v>126</v>
      </c>
      <c r="B2143" s="18">
        <v>46054</v>
      </c>
      <c r="C2143" t="s">
        <v>399</v>
      </c>
      <c r="D2143" t="s">
        <v>26</v>
      </c>
      <c r="E2143">
        <v>0</v>
      </c>
    </row>
    <row r="2144" spans="1:7" x14ac:dyDescent="0.3">
      <c r="A2144">
        <v>121</v>
      </c>
      <c r="B2144" s="18">
        <v>46054</v>
      </c>
      <c r="C2144" t="s">
        <v>399</v>
      </c>
      <c r="D2144" t="s">
        <v>21</v>
      </c>
      <c r="E2144">
        <v>0</v>
      </c>
    </row>
    <row r="2145" spans="1:7" x14ac:dyDescent="0.3">
      <c r="A2145">
        <v>123</v>
      </c>
      <c r="B2145" s="18">
        <v>46054</v>
      </c>
      <c r="C2145" t="s">
        <v>399</v>
      </c>
      <c r="D2145" t="s">
        <v>23</v>
      </c>
      <c r="E2145">
        <v>0</v>
      </c>
    </row>
    <row r="2146" spans="1:7" x14ac:dyDescent="0.3">
      <c r="A2146">
        <v>6</v>
      </c>
      <c r="B2146" s="18">
        <v>46082</v>
      </c>
      <c r="C2146" t="s">
        <v>399</v>
      </c>
      <c r="D2146" t="s">
        <v>398</v>
      </c>
      <c r="E2146">
        <v>1</v>
      </c>
      <c r="F2146">
        <v>3</v>
      </c>
      <c r="G2146">
        <v>3</v>
      </c>
    </row>
    <row r="2147" spans="1:7" x14ac:dyDescent="0.3">
      <c r="A2147">
        <v>3</v>
      </c>
      <c r="B2147" s="18">
        <v>46082</v>
      </c>
      <c r="C2147" t="s">
        <v>399</v>
      </c>
      <c r="D2147" t="s">
        <v>370</v>
      </c>
      <c r="E2147">
        <v>1.0265914585012088</v>
      </c>
      <c r="F2147">
        <v>1274</v>
      </c>
      <c r="G2147">
        <v>1241</v>
      </c>
    </row>
    <row r="2148" spans="1:7" x14ac:dyDescent="0.3">
      <c r="A2148">
        <v>4</v>
      </c>
      <c r="B2148" s="18">
        <v>46082</v>
      </c>
      <c r="C2148" t="s">
        <v>399</v>
      </c>
      <c r="D2148" t="s">
        <v>378</v>
      </c>
      <c r="E2148">
        <v>0.88491048593350385</v>
      </c>
      <c r="F2148">
        <v>346</v>
      </c>
      <c r="G2148">
        <v>391</v>
      </c>
    </row>
    <row r="2149" spans="1:7" x14ac:dyDescent="0.3">
      <c r="A2149">
        <v>24</v>
      </c>
      <c r="B2149" s="18">
        <v>45870</v>
      </c>
      <c r="C2149" t="s">
        <v>399</v>
      </c>
      <c r="D2149" t="s">
        <v>382</v>
      </c>
      <c r="E2149">
        <v>0.5714285714285714</v>
      </c>
      <c r="F2149">
        <v>56</v>
      </c>
      <c r="G2149">
        <v>98</v>
      </c>
    </row>
    <row r="2150" spans="1:7" x14ac:dyDescent="0.3">
      <c r="A2150">
        <v>7</v>
      </c>
      <c r="B2150" s="18">
        <v>45870</v>
      </c>
      <c r="C2150" t="s">
        <v>399</v>
      </c>
      <c r="D2150" t="s">
        <v>397</v>
      </c>
      <c r="E2150">
        <v>0.83333333333333337</v>
      </c>
      <c r="F2150">
        <v>5</v>
      </c>
      <c r="G2150">
        <v>6</v>
      </c>
    </row>
    <row r="2151" spans="1:7" x14ac:dyDescent="0.3">
      <c r="A2151">
        <v>3</v>
      </c>
      <c r="B2151" s="18">
        <v>45870</v>
      </c>
      <c r="C2151" t="s">
        <v>399</v>
      </c>
      <c r="D2151" t="s">
        <v>370</v>
      </c>
      <c r="E2151">
        <v>0.97254901960784312</v>
      </c>
      <c r="F2151">
        <v>1240</v>
      </c>
      <c r="G2151">
        <v>1275</v>
      </c>
    </row>
    <row r="2152" spans="1:7" x14ac:dyDescent="0.3">
      <c r="A2152">
        <v>4</v>
      </c>
      <c r="B2152" s="18">
        <v>45870</v>
      </c>
      <c r="C2152" t="s">
        <v>399</v>
      </c>
      <c r="D2152" t="s">
        <v>378</v>
      </c>
      <c r="E2152">
        <v>0.93675889328063244</v>
      </c>
      <c r="F2152">
        <v>237</v>
      </c>
      <c r="G2152">
        <v>253</v>
      </c>
    </row>
    <row r="2153" spans="1:7" x14ac:dyDescent="0.3">
      <c r="A2153">
        <v>12</v>
      </c>
      <c r="B2153" s="18">
        <v>45870</v>
      </c>
      <c r="C2153" t="s">
        <v>399</v>
      </c>
      <c r="D2153" t="s">
        <v>367</v>
      </c>
      <c r="E2153">
        <v>0.88316151202749138</v>
      </c>
      <c r="F2153">
        <v>257</v>
      </c>
      <c r="G2153">
        <v>291</v>
      </c>
    </row>
    <row r="2154" spans="1:7" x14ac:dyDescent="0.3">
      <c r="A2154">
        <v>8</v>
      </c>
      <c r="B2154" s="18">
        <v>45870</v>
      </c>
      <c r="C2154" t="s">
        <v>399</v>
      </c>
      <c r="D2154" t="s">
        <v>369</v>
      </c>
      <c r="E2154">
        <v>0.3235294117647059</v>
      </c>
      <c r="F2154">
        <v>11</v>
      </c>
      <c r="G2154">
        <v>34</v>
      </c>
    </row>
    <row r="2155" spans="1:7" x14ac:dyDescent="0.3">
      <c r="A2155">
        <v>27</v>
      </c>
      <c r="B2155" s="18">
        <v>45870</v>
      </c>
      <c r="C2155" t="s">
        <v>399</v>
      </c>
      <c r="D2155" t="s">
        <v>145</v>
      </c>
      <c r="E2155">
        <v>0.55517241379310345</v>
      </c>
      <c r="F2155">
        <v>161</v>
      </c>
      <c r="G2155">
        <v>290</v>
      </c>
    </row>
    <row r="2156" spans="1:7" x14ac:dyDescent="0.3">
      <c r="A2156">
        <v>10</v>
      </c>
      <c r="B2156" s="18">
        <v>45870</v>
      </c>
      <c r="C2156" t="s">
        <v>399</v>
      </c>
      <c r="D2156" t="s">
        <v>377</v>
      </c>
      <c r="E2156">
        <v>0.55555555555555558</v>
      </c>
      <c r="F2156">
        <v>120</v>
      </c>
      <c r="G2156">
        <v>216</v>
      </c>
    </row>
    <row r="2157" spans="1:7" x14ac:dyDescent="0.3">
      <c r="A2157">
        <v>26</v>
      </c>
      <c r="B2157" s="18">
        <v>45870</v>
      </c>
      <c r="C2157" t="s">
        <v>399</v>
      </c>
      <c r="D2157" t="s">
        <v>144</v>
      </c>
      <c r="E2157">
        <v>0.38949671772428884</v>
      </c>
      <c r="F2157">
        <v>178</v>
      </c>
      <c r="G2157">
        <v>457</v>
      </c>
    </row>
    <row r="2158" spans="1:7" x14ac:dyDescent="0.3">
      <c r="A2158">
        <v>18</v>
      </c>
      <c r="B2158" s="18">
        <v>45870</v>
      </c>
      <c r="C2158" t="s">
        <v>399</v>
      </c>
      <c r="D2158" t="s">
        <v>381</v>
      </c>
      <c r="E2158">
        <v>0</v>
      </c>
      <c r="F2158">
        <v>0</v>
      </c>
      <c r="G2158">
        <v>4</v>
      </c>
    </row>
    <row r="2159" spans="1:7" x14ac:dyDescent="0.3">
      <c r="A2159">
        <v>5</v>
      </c>
      <c r="B2159" s="18">
        <v>45870</v>
      </c>
      <c r="C2159" t="s">
        <v>399</v>
      </c>
      <c r="D2159" t="s">
        <v>366</v>
      </c>
      <c r="E2159">
        <v>20.5</v>
      </c>
      <c r="F2159">
        <v>287</v>
      </c>
      <c r="G2159">
        <v>14</v>
      </c>
    </row>
    <row r="2160" spans="1:7" x14ac:dyDescent="0.3">
      <c r="A2160">
        <v>11</v>
      </c>
      <c r="B2160" s="18">
        <v>45870</v>
      </c>
      <c r="C2160" t="s">
        <v>399</v>
      </c>
      <c r="D2160" t="s">
        <v>371</v>
      </c>
      <c r="E2160">
        <v>0.47960618846694797</v>
      </c>
      <c r="F2160">
        <v>341</v>
      </c>
      <c r="G2160">
        <v>711</v>
      </c>
    </row>
    <row r="2161" spans="1:7" x14ac:dyDescent="0.3">
      <c r="A2161">
        <v>2</v>
      </c>
      <c r="B2161" s="18">
        <v>45870</v>
      </c>
      <c r="C2161" t="s">
        <v>399</v>
      </c>
      <c r="D2161" t="s">
        <v>375</v>
      </c>
      <c r="E2161">
        <v>0.70833333333333337</v>
      </c>
      <c r="F2161">
        <v>1275</v>
      </c>
      <c r="G2161">
        <v>1800</v>
      </c>
    </row>
    <row r="2162" spans="1:7" x14ac:dyDescent="0.3">
      <c r="A2162">
        <v>23</v>
      </c>
      <c r="B2162" s="18">
        <v>45870</v>
      </c>
      <c r="C2162" t="s">
        <v>399</v>
      </c>
      <c r="D2162" t="s">
        <v>383</v>
      </c>
      <c r="E2162">
        <v>7.6264591439688723E-2</v>
      </c>
      <c r="F2162">
        <v>98</v>
      </c>
      <c r="G2162">
        <v>1285</v>
      </c>
    </row>
    <row r="2163" spans="1:7" x14ac:dyDescent="0.3">
      <c r="A2163">
        <v>13</v>
      </c>
      <c r="B2163" s="18">
        <v>45870</v>
      </c>
      <c r="C2163" t="s">
        <v>399</v>
      </c>
      <c r="D2163" t="s">
        <v>374</v>
      </c>
      <c r="E2163">
        <v>0</v>
      </c>
      <c r="F2163">
        <v>0</v>
      </c>
      <c r="G2163">
        <v>257</v>
      </c>
    </row>
    <row r="2164" spans="1:7" x14ac:dyDescent="0.3">
      <c r="A2164">
        <v>17</v>
      </c>
      <c r="B2164" s="18">
        <v>45870</v>
      </c>
      <c r="C2164" t="s">
        <v>399</v>
      </c>
      <c r="D2164" t="s">
        <v>384</v>
      </c>
      <c r="E2164">
        <v>4.9019607843137254E-3</v>
      </c>
      <c r="F2164">
        <v>1</v>
      </c>
      <c r="G2164">
        <v>204</v>
      </c>
    </row>
    <row r="2165" spans="1:7" x14ac:dyDescent="0.3">
      <c r="A2165">
        <v>6</v>
      </c>
      <c r="B2165" s="18">
        <v>45870</v>
      </c>
      <c r="C2165" t="s">
        <v>399</v>
      </c>
      <c r="D2165" t="s">
        <v>398</v>
      </c>
      <c r="E2165">
        <v>1</v>
      </c>
      <c r="F2165">
        <v>4</v>
      </c>
      <c r="G2165">
        <v>4</v>
      </c>
    </row>
    <row r="2166" spans="1:7" x14ac:dyDescent="0.3">
      <c r="A2166">
        <v>14</v>
      </c>
      <c r="B2166" s="18">
        <v>45870</v>
      </c>
      <c r="C2166" t="s">
        <v>399</v>
      </c>
      <c r="D2166" t="s">
        <v>376</v>
      </c>
      <c r="E2166">
        <v>0</v>
      </c>
      <c r="F2166">
        <v>0</v>
      </c>
      <c r="G2166">
        <v>541</v>
      </c>
    </row>
    <row r="2167" spans="1:7" x14ac:dyDescent="0.3">
      <c r="A2167">
        <v>9</v>
      </c>
      <c r="B2167" s="18">
        <v>45870</v>
      </c>
      <c r="C2167" t="s">
        <v>399</v>
      </c>
      <c r="D2167" t="s">
        <v>372</v>
      </c>
      <c r="E2167">
        <v>0.57798165137614677</v>
      </c>
      <c r="F2167">
        <v>315</v>
      </c>
      <c r="G2167">
        <v>545</v>
      </c>
    </row>
    <row r="2168" spans="1:7" x14ac:dyDescent="0.3">
      <c r="A2168">
        <v>16</v>
      </c>
      <c r="B2168" s="18">
        <v>45870</v>
      </c>
      <c r="C2168" t="s">
        <v>399</v>
      </c>
      <c r="D2168" t="s">
        <v>380</v>
      </c>
      <c r="E2168">
        <v>0.89867841409691629</v>
      </c>
      <c r="F2168">
        <v>204</v>
      </c>
      <c r="G2168">
        <v>227</v>
      </c>
    </row>
    <row r="2169" spans="1:7" x14ac:dyDescent="0.3">
      <c r="A2169">
        <v>100</v>
      </c>
      <c r="B2169" s="18">
        <v>45870</v>
      </c>
      <c r="C2169" t="s">
        <v>399</v>
      </c>
      <c r="D2169" t="s">
        <v>373</v>
      </c>
      <c r="E2169">
        <v>1</v>
      </c>
    </row>
    <row r="2170" spans="1:7" x14ac:dyDescent="0.3">
      <c r="A2170">
        <v>109</v>
      </c>
      <c r="B2170" s="18">
        <v>46143</v>
      </c>
      <c r="C2170" t="s">
        <v>399</v>
      </c>
      <c r="D2170" t="s">
        <v>395</v>
      </c>
      <c r="E2170">
        <v>14</v>
      </c>
    </row>
    <row r="2171" spans="1:7" x14ac:dyDescent="0.3">
      <c r="A2171">
        <v>106</v>
      </c>
      <c r="B2171" s="18">
        <v>46143</v>
      </c>
      <c r="C2171" t="s">
        <v>399</v>
      </c>
      <c r="D2171" t="s">
        <v>360</v>
      </c>
      <c r="E2171">
        <v>174</v>
      </c>
    </row>
    <row r="2172" spans="1:7" x14ac:dyDescent="0.3">
      <c r="A2172">
        <v>130</v>
      </c>
      <c r="B2172" s="18">
        <v>46143</v>
      </c>
      <c r="C2172" t="s">
        <v>399</v>
      </c>
      <c r="D2172" t="s">
        <v>343</v>
      </c>
      <c r="E2172">
        <v>5</v>
      </c>
    </row>
    <row r="2173" spans="1:7" x14ac:dyDescent="0.3">
      <c r="A2173">
        <v>128</v>
      </c>
      <c r="B2173" s="18">
        <v>46143</v>
      </c>
      <c r="C2173" t="s">
        <v>399</v>
      </c>
      <c r="D2173" t="s">
        <v>348</v>
      </c>
      <c r="E2173">
        <v>36</v>
      </c>
    </row>
    <row r="2174" spans="1:7" x14ac:dyDescent="0.3">
      <c r="A2174">
        <v>116</v>
      </c>
      <c r="B2174" s="18">
        <v>46143</v>
      </c>
      <c r="C2174" t="s">
        <v>399</v>
      </c>
      <c r="D2174" t="s">
        <v>387</v>
      </c>
      <c r="E2174">
        <v>100</v>
      </c>
    </row>
    <row r="2175" spans="1:7" x14ac:dyDescent="0.3">
      <c r="A2175">
        <v>115</v>
      </c>
      <c r="B2175" s="18">
        <v>46143</v>
      </c>
      <c r="C2175" t="s">
        <v>399</v>
      </c>
      <c r="D2175" t="s">
        <v>388</v>
      </c>
      <c r="E2175">
        <v>62</v>
      </c>
    </row>
    <row r="2176" spans="1:7" x14ac:dyDescent="0.3">
      <c r="A2176">
        <v>108</v>
      </c>
      <c r="B2176" s="18">
        <v>46143</v>
      </c>
      <c r="C2176" t="s">
        <v>399</v>
      </c>
      <c r="D2176" t="s">
        <v>342</v>
      </c>
      <c r="E2176">
        <v>118</v>
      </c>
    </row>
    <row r="2177" spans="1:5" x14ac:dyDescent="0.3">
      <c r="A2177">
        <v>131</v>
      </c>
      <c r="B2177" s="18">
        <v>46143</v>
      </c>
      <c r="C2177" t="s">
        <v>399</v>
      </c>
      <c r="D2177" t="s">
        <v>344</v>
      </c>
      <c r="E2177">
        <v>7</v>
      </c>
    </row>
    <row r="2178" spans="1:5" x14ac:dyDescent="0.3">
      <c r="A2178">
        <v>114</v>
      </c>
      <c r="B2178" s="18">
        <v>46143</v>
      </c>
      <c r="C2178" t="s">
        <v>399</v>
      </c>
      <c r="D2178" t="s">
        <v>389</v>
      </c>
      <c r="E2178">
        <v>482</v>
      </c>
    </row>
    <row r="2179" spans="1:5" x14ac:dyDescent="0.3">
      <c r="A2179">
        <v>111</v>
      </c>
      <c r="B2179" s="18">
        <v>46143</v>
      </c>
      <c r="C2179" t="s">
        <v>399</v>
      </c>
      <c r="D2179" t="s">
        <v>358</v>
      </c>
      <c r="E2179">
        <v>133</v>
      </c>
    </row>
    <row r="2180" spans="1:5" x14ac:dyDescent="0.3">
      <c r="A2180">
        <v>129</v>
      </c>
      <c r="B2180" s="18">
        <v>46143</v>
      </c>
      <c r="C2180" t="s">
        <v>399</v>
      </c>
      <c r="D2180" t="s">
        <v>355</v>
      </c>
      <c r="E2180">
        <v>48</v>
      </c>
    </row>
    <row r="2181" spans="1:5" x14ac:dyDescent="0.3">
      <c r="A2181">
        <v>120</v>
      </c>
      <c r="B2181" s="18">
        <v>46143</v>
      </c>
      <c r="C2181" t="s">
        <v>399</v>
      </c>
      <c r="D2181" t="s">
        <v>20</v>
      </c>
      <c r="E2181">
        <v>481</v>
      </c>
    </row>
    <row r="2182" spans="1:5" x14ac:dyDescent="0.3">
      <c r="A2182">
        <v>113</v>
      </c>
      <c r="B2182" s="18">
        <v>46143</v>
      </c>
      <c r="C2182" t="s">
        <v>399</v>
      </c>
      <c r="D2182" t="s">
        <v>345</v>
      </c>
      <c r="E2182">
        <v>219</v>
      </c>
    </row>
    <row r="2183" spans="1:5" x14ac:dyDescent="0.3">
      <c r="A2183">
        <v>107</v>
      </c>
      <c r="B2183" s="18">
        <v>46143</v>
      </c>
      <c r="C2183" t="s">
        <v>399</v>
      </c>
      <c r="D2183" t="s">
        <v>354</v>
      </c>
      <c r="E2183">
        <v>220</v>
      </c>
    </row>
    <row r="2184" spans="1:5" x14ac:dyDescent="0.3">
      <c r="A2184">
        <v>105</v>
      </c>
      <c r="B2184" s="18">
        <v>46143</v>
      </c>
      <c r="C2184" t="s">
        <v>399</v>
      </c>
      <c r="D2184" t="s">
        <v>350</v>
      </c>
      <c r="E2184">
        <v>63</v>
      </c>
    </row>
    <row r="2185" spans="1:5" x14ac:dyDescent="0.3">
      <c r="A2185">
        <v>127</v>
      </c>
      <c r="B2185" s="18">
        <v>46143</v>
      </c>
      <c r="C2185" t="s">
        <v>399</v>
      </c>
      <c r="D2185" t="s">
        <v>357</v>
      </c>
      <c r="E2185">
        <v>98</v>
      </c>
    </row>
    <row r="2186" spans="1:5" x14ac:dyDescent="0.3">
      <c r="A2186">
        <v>110</v>
      </c>
      <c r="B2186" s="18">
        <v>46143</v>
      </c>
      <c r="C2186" t="s">
        <v>399</v>
      </c>
      <c r="D2186" t="s">
        <v>352</v>
      </c>
      <c r="E2186">
        <v>59</v>
      </c>
    </row>
    <row r="2187" spans="1:5" x14ac:dyDescent="0.3">
      <c r="A2187">
        <v>133</v>
      </c>
      <c r="B2187" s="18">
        <v>46143</v>
      </c>
      <c r="C2187" t="s">
        <v>399</v>
      </c>
      <c r="D2187" t="s">
        <v>347</v>
      </c>
      <c r="E2187">
        <v>0</v>
      </c>
    </row>
    <row r="2188" spans="1:5" x14ac:dyDescent="0.3">
      <c r="A2188">
        <v>134</v>
      </c>
      <c r="B2188" s="18">
        <v>46143</v>
      </c>
      <c r="C2188" t="s">
        <v>399</v>
      </c>
      <c r="D2188" t="s">
        <v>349</v>
      </c>
      <c r="E2188">
        <v>2</v>
      </c>
    </row>
    <row r="2189" spans="1:5" x14ac:dyDescent="0.3">
      <c r="A2189">
        <v>132</v>
      </c>
      <c r="B2189" s="18">
        <v>46143</v>
      </c>
      <c r="C2189" t="s">
        <v>399</v>
      </c>
      <c r="D2189" t="s">
        <v>359</v>
      </c>
      <c r="E2189">
        <v>0</v>
      </c>
    </row>
    <row r="2190" spans="1:5" x14ac:dyDescent="0.3">
      <c r="A2190">
        <v>104</v>
      </c>
      <c r="B2190" s="18">
        <v>46143</v>
      </c>
      <c r="C2190" t="s">
        <v>399</v>
      </c>
      <c r="D2190" t="s">
        <v>346</v>
      </c>
      <c r="E2190">
        <v>7</v>
      </c>
    </row>
    <row r="2191" spans="1:5" x14ac:dyDescent="0.3">
      <c r="A2191">
        <v>105</v>
      </c>
      <c r="B2191" s="18">
        <v>46113</v>
      </c>
      <c r="C2191" t="s">
        <v>399</v>
      </c>
      <c r="D2191" t="s">
        <v>350</v>
      </c>
      <c r="E2191">
        <v>63</v>
      </c>
    </row>
    <row r="2192" spans="1:5" x14ac:dyDescent="0.3">
      <c r="A2192">
        <v>120</v>
      </c>
      <c r="B2192" s="18">
        <v>46113</v>
      </c>
      <c r="C2192" t="s">
        <v>399</v>
      </c>
      <c r="D2192" t="s">
        <v>20</v>
      </c>
      <c r="E2192">
        <v>503</v>
      </c>
    </row>
    <row r="2193" spans="1:5" x14ac:dyDescent="0.3">
      <c r="A2193">
        <v>121</v>
      </c>
      <c r="B2193" s="18">
        <v>46113</v>
      </c>
      <c r="C2193" t="s">
        <v>399</v>
      </c>
      <c r="D2193" t="s">
        <v>21</v>
      </c>
      <c r="E2193">
        <v>0</v>
      </c>
    </row>
    <row r="2194" spans="1:5" x14ac:dyDescent="0.3">
      <c r="A2194">
        <v>107</v>
      </c>
      <c r="B2194" s="18">
        <v>46113</v>
      </c>
      <c r="C2194" t="s">
        <v>399</v>
      </c>
      <c r="D2194" t="s">
        <v>354</v>
      </c>
      <c r="E2194">
        <v>222</v>
      </c>
    </row>
    <row r="2195" spans="1:5" x14ac:dyDescent="0.3">
      <c r="A2195">
        <v>123</v>
      </c>
      <c r="B2195" s="18">
        <v>46113</v>
      </c>
      <c r="C2195" t="s">
        <v>399</v>
      </c>
      <c r="D2195" t="s">
        <v>23</v>
      </c>
      <c r="E2195">
        <v>0</v>
      </c>
    </row>
    <row r="2196" spans="1:5" x14ac:dyDescent="0.3">
      <c r="A2196">
        <v>132</v>
      </c>
      <c r="B2196" s="18">
        <v>46113</v>
      </c>
      <c r="C2196" t="s">
        <v>399</v>
      </c>
      <c r="D2196" t="s">
        <v>359</v>
      </c>
      <c r="E2196">
        <v>0</v>
      </c>
    </row>
    <row r="2197" spans="1:5" x14ac:dyDescent="0.3">
      <c r="A2197">
        <v>129</v>
      </c>
      <c r="B2197" s="18">
        <v>46113</v>
      </c>
      <c r="C2197" t="s">
        <v>399</v>
      </c>
      <c r="D2197" t="s">
        <v>355</v>
      </c>
      <c r="E2197">
        <v>91</v>
      </c>
    </row>
    <row r="2198" spans="1:5" x14ac:dyDescent="0.3">
      <c r="A2198">
        <v>122</v>
      </c>
      <c r="B2198" s="18">
        <v>46113</v>
      </c>
      <c r="C2198" t="s">
        <v>399</v>
      </c>
      <c r="D2198" t="s">
        <v>22</v>
      </c>
      <c r="E2198">
        <v>4</v>
      </c>
    </row>
    <row r="2199" spans="1:5" x14ac:dyDescent="0.3">
      <c r="A2199">
        <v>127</v>
      </c>
      <c r="B2199" s="18">
        <v>46113</v>
      </c>
      <c r="C2199" t="s">
        <v>399</v>
      </c>
      <c r="D2199" t="s">
        <v>357</v>
      </c>
      <c r="E2199">
        <v>152</v>
      </c>
    </row>
    <row r="2200" spans="1:5" x14ac:dyDescent="0.3">
      <c r="A2200">
        <v>106</v>
      </c>
      <c r="B2200" s="18">
        <v>46113</v>
      </c>
      <c r="C2200" t="s">
        <v>399</v>
      </c>
      <c r="D2200" t="s">
        <v>360</v>
      </c>
      <c r="E2200">
        <v>176</v>
      </c>
    </row>
    <row r="2201" spans="1:5" x14ac:dyDescent="0.3">
      <c r="A2201">
        <v>134</v>
      </c>
      <c r="B2201" s="18">
        <v>46113</v>
      </c>
      <c r="C2201" t="s">
        <v>399</v>
      </c>
      <c r="D2201" t="s">
        <v>349</v>
      </c>
      <c r="E2201">
        <v>3</v>
      </c>
    </row>
    <row r="2202" spans="1:5" x14ac:dyDescent="0.3">
      <c r="A2202">
        <v>116</v>
      </c>
      <c r="B2202" s="18">
        <v>46113</v>
      </c>
      <c r="C2202" t="s">
        <v>399</v>
      </c>
      <c r="D2202" t="s">
        <v>387</v>
      </c>
      <c r="E2202">
        <v>116</v>
      </c>
    </row>
    <row r="2203" spans="1:5" x14ac:dyDescent="0.3">
      <c r="A2203">
        <v>128</v>
      </c>
      <c r="B2203" s="18">
        <v>46113</v>
      </c>
      <c r="C2203" t="s">
        <v>399</v>
      </c>
      <c r="D2203" t="s">
        <v>348</v>
      </c>
      <c r="E2203">
        <v>41</v>
      </c>
    </row>
    <row r="2204" spans="1:5" x14ac:dyDescent="0.3">
      <c r="A2204">
        <v>131</v>
      </c>
      <c r="B2204" s="18">
        <v>46113</v>
      </c>
      <c r="C2204" t="s">
        <v>399</v>
      </c>
      <c r="D2204" t="s">
        <v>344</v>
      </c>
      <c r="E2204">
        <v>5</v>
      </c>
    </row>
    <row r="2205" spans="1:5" x14ac:dyDescent="0.3">
      <c r="A2205">
        <v>130</v>
      </c>
      <c r="B2205" s="18">
        <v>46113</v>
      </c>
      <c r="C2205" t="s">
        <v>399</v>
      </c>
      <c r="D2205" t="s">
        <v>343</v>
      </c>
      <c r="E2205">
        <v>12</v>
      </c>
    </row>
    <row r="2206" spans="1:5" x14ac:dyDescent="0.3">
      <c r="A2206">
        <v>115</v>
      </c>
      <c r="B2206" s="18">
        <v>46113</v>
      </c>
      <c r="C2206" t="s">
        <v>399</v>
      </c>
      <c r="D2206" t="s">
        <v>388</v>
      </c>
      <c r="E2206">
        <v>61</v>
      </c>
    </row>
    <row r="2207" spans="1:5" x14ac:dyDescent="0.3">
      <c r="A2207">
        <v>133</v>
      </c>
      <c r="B2207" s="18">
        <v>46113</v>
      </c>
      <c r="C2207" t="s">
        <v>399</v>
      </c>
      <c r="D2207" t="s">
        <v>347</v>
      </c>
      <c r="E2207">
        <v>0</v>
      </c>
    </row>
    <row r="2208" spans="1:5" x14ac:dyDescent="0.3">
      <c r="A2208">
        <v>114</v>
      </c>
      <c r="B2208" s="18">
        <v>46113</v>
      </c>
      <c r="C2208" t="s">
        <v>399</v>
      </c>
      <c r="D2208" t="s">
        <v>389</v>
      </c>
      <c r="E2208">
        <v>507</v>
      </c>
    </row>
    <row r="2209" spans="1:7" x14ac:dyDescent="0.3">
      <c r="A2209">
        <v>108</v>
      </c>
      <c r="B2209" s="18">
        <v>46113</v>
      </c>
      <c r="C2209" t="s">
        <v>399</v>
      </c>
      <c r="D2209" t="s">
        <v>342</v>
      </c>
      <c r="E2209">
        <v>117</v>
      </c>
    </row>
    <row r="2210" spans="1:7" x14ac:dyDescent="0.3">
      <c r="A2210">
        <v>108</v>
      </c>
      <c r="B2210" s="18">
        <v>46023</v>
      </c>
      <c r="C2210" t="s">
        <v>399</v>
      </c>
      <c r="D2210" t="s">
        <v>342</v>
      </c>
      <c r="E2210">
        <v>119</v>
      </c>
    </row>
    <row r="2211" spans="1:7" x14ac:dyDescent="0.3">
      <c r="A2211">
        <v>105</v>
      </c>
      <c r="B2211" s="18">
        <v>46023</v>
      </c>
      <c r="C2211" t="s">
        <v>399</v>
      </c>
      <c r="D2211" t="s">
        <v>350</v>
      </c>
      <c r="E2211">
        <v>63</v>
      </c>
    </row>
    <row r="2212" spans="1:7" x14ac:dyDescent="0.3">
      <c r="A2212">
        <v>104</v>
      </c>
      <c r="B2212" s="18">
        <v>46023</v>
      </c>
      <c r="C2212" t="s">
        <v>399</v>
      </c>
      <c r="D2212" t="s">
        <v>346</v>
      </c>
      <c r="E2212">
        <v>7</v>
      </c>
    </row>
    <row r="2213" spans="1:7" x14ac:dyDescent="0.3">
      <c r="A2213">
        <v>132</v>
      </c>
      <c r="B2213" s="18">
        <v>46023</v>
      </c>
      <c r="C2213" t="s">
        <v>399</v>
      </c>
      <c r="D2213" t="s">
        <v>359</v>
      </c>
      <c r="E2213">
        <v>0</v>
      </c>
    </row>
    <row r="2214" spans="1:7" x14ac:dyDescent="0.3">
      <c r="A2214">
        <v>130</v>
      </c>
      <c r="B2214" s="18">
        <v>46023</v>
      </c>
      <c r="C2214" t="s">
        <v>399</v>
      </c>
      <c r="D2214" t="s">
        <v>343</v>
      </c>
      <c r="E2214">
        <v>10</v>
      </c>
    </row>
    <row r="2215" spans="1:7" x14ac:dyDescent="0.3">
      <c r="A2215">
        <v>134</v>
      </c>
      <c r="B2215" s="18">
        <v>46023</v>
      </c>
      <c r="C2215" t="s">
        <v>399</v>
      </c>
      <c r="D2215" t="s">
        <v>349</v>
      </c>
      <c r="E2215">
        <v>0</v>
      </c>
    </row>
    <row r="2216" spans="1:7" x14ac:dyDescent="0.3">
      <c r="A2216">
        <v>133</v>
      </c>
      <c r="B2216" s="18">
        <v>46023</v>
      </c>
      <c r="C2216" t="s">
        <v>399</v>
      </c>
      <c r="D2216" t="s">
        <v>347</v>
      </c>
      <c r="E2216">
        <v>0</v>
      </c>
    </row>
    <row r="2217" spans="1:7" x14ac:dyDescent="0.3">
      <c r="A2217">
        <v>33</v>
      </c>
      <c r="B2217" s="18">
        <v>45870</v>
      </c>
      <c r="C2217" t="s">
        <v>399</v>
      </c>
      <c r="D2217" t="s">
        <v>363</v>
      </c>
      <c r="E2217">
        <v>0.92234169653524489</v>
      </c>
      <c r="F2217">
        <v>772</v>
      </c>
      <c r="G2217">
        <v>837</v>
      </c>
    </row>
    <row r="2218" spans="1:7" x14ac:dyDescent="0.3">
      <c r="A2218">
        <v>107</v>
      </c>
      <c r="B2218" s="18">
        <v>46023</v>
      </c>
      <c r="C2218" t="s">
        <v>399</v>
      </c>
      <c r="D2218" t="s">
        <v>354</v>
      </c>
      <c r="E2218">
        <v>220</v>
      </c>
    </row>
    <row r="2219" spans="1:7" x14ac:dyDescent="0.3">
      <c r="A2219">
        <v>113</v>
      </c>
      <c r="B2219" s="18">
        <v>46023</v>
      </c>
      <c r="C2219" t="s">
        <v>399</v>
      </c>
      <c r="D2219" t="s">
        <v>345</v>
      </c>
      <c r="E2219">
        <v>229</v>
      </c>
    </row>
    <row r="2220" spans="1:7" x14ac:dyDescent="0.3">
      <c r="A2220">
        <v>128</v>
      </c>
      <c r="B2220" s="18">
        <v>46023</v>
      </c>
      <c r="C2220" t="s">
        <v>399</v>
      </c>
      <c r="D2220" t="s">
        <v>348</v>
      </c>
      <c r="E2220">
        <v>40</v>
      </c>
    </row>
    <row r="2221" spans="1:7" x14ac:dyDescent="0.3">
      <c r="A2221">
        <v>106</v>
      </c>
      <c r="B2221" s="18">
        <v>46023</v>
      </c>
      <c r="C2221" t="s">
        <v>399</v>
      </c>
      <c r="D2221" t="s">
        <v>360</v>
      </c>
      <c r="E2221">
        <v>179</v>
      </c>
    </row>
    <row r="2222" spans="1:7" x14ac:dyDescent="0.3">
      <c r="A2222">
        <v>129</v>
      </c>
      <c r="B2222" s="18">
        <v>46023</v>
      </c>
      <c r="C2222" t="s">
        <v>399</v>
      </c>
      <c r="D2222" t="s">
        <v>355</v>
      </c>
      <c r="E2222">
        <v>26</v>
      </c>
    </row>
    <row r="2223" spans="1:7" x14ac:dyDescent="0.3">
      <c r="A2223">
        <v>31</v>
      </c>
      <c r="B2223" s="18">
        <v>45870</v>
      </c>
      <c r="C2223" t="s">
        <v>399</v>
      </c>
      <c r="D2223" t="s">
        <v>361</v>
      </c>
      <c r="E2223">
        <v>0.91928251121076232</v>
      </c>
      <c r="F2223">
        <v>205</v>
      </c>
      <c r="G2223">
        <v>223</v>
      </c>
    </row>
    <row r="2224" spans="1:7" x14ac:dyDescent="0.3">
      <c r="A2224">
        <v>112</v>
      </c>
      <c r="B2224" s="18">
        <v>46023</v>
      </c>
      <c r="C2224" t="s">
        <v>399</v>
      </c>
      <c r="D2224" t="s">
        <v>340</v>
      </c>
      <c r="E2224">
        <v>228</v>
      </c>
    </row>
    <row r="2225" spans="1:7" x14ac:dyDescent="0.3">
      <c r="A2225">
        <v>127</v>
      </c>
      <c r="B2225" s="18">
        <v>46023</v>
      </c>
      <c r="C2225" t="s">
        <v>399</v>
      </c>
      <c r="D2225" t="s">
        <v>357</v>
      </c>
      <c r="E2225">
        <v>78</v>
      </c>
    </row>
    <row r="2226" spans="1:7" x14ac:dyDescent="0.3">
      <c r="A2226">
        <v>110</v>
      </c>
      <c r="B2226" s="18">
        <v>46023</v>
      </c>
      <c r="C2226" t="s">
        <v>399</v>
      </c>
      <c r="D2226" t="s">
        <v>352</v>
      </c>
      <c r="E2226">
        <v>58</v>
      </c>
    </row>
    <row r="2227" spans="1:7" x14ac:dyDescent="0.3">
      <c r="A2227">
        <v>32</v>
      </c>
      <c r="B2227" s="18">
        <v>45870</v>
      </c>
      <c r="C2227" t="s">
        <v>399</v>
      </c>
      <c r="D2227" t="s">
        <v>362</v>
      </c>
      <c r="E2227">
        <v>0.91422121896162534</v>
      </c>
      <c r="F2227">
        <v>405</v>
      </c>
      <c r="G2227">
        <v>443</v>
      </c>
    </row>
    <row r="2228" spans="1:7" x14ac:dyDescent="0.3">
      <c r="A2228">
        <v>131</v>
      </c>
      <c r="B2228" s="18">
        <v>46023</v>
      </c>
      <c r="C2228" t="s">
        <v>399</v>
      </c>
      <c r="D2228" t="s">
        <v>344</v>
      </c>
      <c r="E2228">
        <v>2</v>
      </c>
    </row>
    <row r="2229" spans="1:7" x14ac:dyDescent="0.3">
      <c r="A2229">
        <v>122</v>
      </c>
      <c r="B2229" s="18">
        <v>46023</v>
      </c>
      <c r="C2229" t="s">
        <v>399</v>
      </c>
      <c r="D2229" t="s">
        <v>22</v>
      </c>
      <c r="E2229">
        <v>0</v>
      </c>
    </row>
    <row r="2230" spans="1:7" x14ac:dyDescent="0.3">
      <c r="A2230">
        <v>5</v>
      </c>
      <c r="B2230" s="18">
        <v>46054</v>
      </c>
      <c r="C2230" t="s">
        <v>399</v>
      </c>
      <c r="D2230" t="s">
        <v>366</v>
      </c>
      <c r="E2230">
        <v>21.444444444444443</v>
      </c>
      <c r="F2230">
        <v>386</v>
      </c>
      <c r="G2230">
        <v>18</v>
      </c>
    </row>
    <row r="2231" spans="1:7" x14ac:dyDescent="0.3">
      <c r="A2231">
        <v>3</v>
      </c>
      <c r="B2231" s="18">
        <v>46054</v>
      </c>
      <c r="C2231" t="s">
        <v>399</v>
      </c>
      <c r="D2231" t="s">
        <v>370</v>
      </c>
      <c r="E2231">
        <v>1.0298387096774193</v>
      </c>
      <c r="F2231">
        <v>1277</v>
      </c>
      <c r="G2231">
        <v>1240</v>
      </c>
    </row>
    <row r="2232" spans="1:7" x14ac:dyDescent="0.3">
      <c r="A2232">
        <v>103</v>
      </c>
      <c r="B2232" s="18">
        <v>46054</v>
      </c>
      <c r="C2232" t="s">
        <v>399</v>
      </c>
      <c r="D2232" t="s">
        <v>365</v>
      </c>
      <c r="E2232">
        <v>0</v>
      </c>
    </row>
    <row r="2233" spans="1:7" x14ac:dyDescent="0.3">
      <c r="A2233">
        <v>4</v>
      </c>
      <c r="B2233" s="18">
        <v>46054</v>
      </c>
      <c r="C2233" t="s">
        <v>399</v>
      </c>
      <c r="D2233" t="s">
        <v>378</v>
      </c>
      <c r="E2233">
        <v>0.8834355828220859</v>
      </c>
      <c r="F2233">
        <v>288</v>
      </c>
      <c r="G2233">
        <v>326</v>
      </c>
    </row>
    <row r="2234" spans="1:7" x14ac:dyDescent="0.3">
      <c r="A2234">
        <v>124</v>
      </c>
      <c r="B2234" s="18">
        <v>46023</v>
      </c>
      <c r="C2234" t="s">
        <v>399</v>
      </c>
      <c r="D2234" t="s">
        <v>24</v>
      </c>
      <c r="E2234">
        <v>0</v>
      </c>
    </row>
    <row r="2235" spans="1:7" x14ac:dyDescent="0.3">
      <c r="A2235">
        <v>116</v>
      </c>
      <c r="B2235" s="18">
        <v>46023</v>
      </c>
      <c r="C2235" t="s">
        <v>399</v>
      </c>
      <c r="D2235" t="s">
        <v>387</v>
      </c>
      <c r="E2235">
        <v>55</v>
      </c>
    </row>
    <row r="2236" spans="1:7" x14ac:dyDescent="0.3">
      <c r="A2236">
        <v>125</v>
      </c>
      <c r="B2236" s="18">
        <v>46023</v>
      </c>
      <c r="C2236" t="s">
        <v>399</v>
      </c>
      <c r="D2236" t="s">
        <v>25</v>
      </c>
      <c r="E2236">
        <v>0</v>
      </c>
    </row>
    <row r="2237" spans="1:7" x14ac:dyDescent="0.3">
      <c r="A2237">
        <v>120</v>
      </c>
      <c r="B2237" s="18">
        <v>46023</v>
      </c>
      <c r="C2237" t="s">
        <v>399</v>
      </c>
      <c r="D2237" t="s">
        <v>20</v>
      </c>
      <c r="E2237">
        <v>303</v>
      </c>
    </row>
    <row r="2238" spans="1:7" x14ac:dyDescent="0.3">
      <c r="A2238">
        <v>115</v>
      </c>
      <c r="B2238" s="18">
        <v>46023</v>
      </c>
      <c r="C2238" t="s">
        <v>399</v>
      </c>
      <c r="D2238" t="s">
        <v>388</v>
      </c>
      <c r="E2238">
        <v>49</v>
      </c>
    </row>
    <row r="2239" spans="1:7" x14ac:dyDescent="0.3">
      <c r="A2239">
        <v>2</v>
      </c>
      <c r="B2239" s="18">
        <v>46054</v>
      </c>
      <c r="C2239" t="s">
        <v>399</v>
      </c>
      <c r="D2239" t="s">
        <v>375</v>
      </c>
      <c r="E2239">
        <v>0.68888888888888888</v>
      </c>
      <c r="F2239">
        <v>1240</v>
      </c>
      <c r="G2239">
        <v>1800</v>
      </c>
    </row>
    <row r="2240" spans="1:7" x14ac:dyDescent="0.3">
      <c r="A2240">
        <v>123</v>
      </c>
      <c r="B2240" s="18">
        <v>46023</v>
      </c>
      <c r="C2240" t="s">
        <v>399</v>
      </c>
      <c r="D2240" t="s">
        <v>23</v>
      </c>
      <c r="E2240">
        <v>0</v>
      </c>
    </row>
    <row r="2241" spans="1:7" x14ac:dyDescent="0.3">
      <c r="A2241">
        <v>121</v>
      </c>
      <c r="B2241" s="18">
        <v>46023</v>
      </c>
      <c r="C2241" t="s">
        <v>399</v>
      </c>
      <c r="D2241" t="s">
        <v>21</v>
      </c>
      <c r="E2241">
        <v>0</v>
      </c>
    </row>
    <row r="2242" spans="1:7" x14ac:dyDescent="0.3">
      <c r="A2242">
        <v>7</v>
      </c>
      <c r="B2242" s="18">
        <v>46054</v>
      </c>
      <c r="C2242" t="s">
        <v>399</v>
      </c>
      <c r="D2242" t="s">
        <v>397</v>
      </c>
      <c r="E2242">
        <v>0.75</v>
      </c>
      <c r="F2242">
        <v>3</v>
      </c>
      <c r="G2242">
        <v>4</v>
      </c>
    </row>
    <row r="2243" spans="1:7" x14ac:dyDescent="0.3">
      <c r="A2243">
        <v>102</v>
      </c>
      <c r="B2243" s="18">
        <v>46054</v>
      </c>
      <c r="C2243" t="s">
        <v>399</v>
      </c>
      <c r="D2243" t="s">
        <v>364</v>
      </c>
      <c r="E2243">
        <v>0</v>
      </c>
    </row>
    <row r="2244" spans="1:7" x14ac:dyDescent="0.3">
      <c r="A2244">
        <v>100</v>
      </c>
      <c r="B2244" s="18">
        <v>46054</v>
      </c>
      <c r="C2244" t="s">
        <v>399</v>
      </c>
      <c r="D2244" t="s">
        <v>373</v>
      </c>
      <c r="E2244">
        <v>1</v>
      </c>
    </row>
    <row r="2245" spans="1:7" x14ac:dyDescent="0.3">
      <c r="A2245">
        <v>126</v>
      </c>
      <c r="B2245" s="18">
        <v>46023</v>
      </c>
      <c r="C2245" t="s">
        <v>399</v>
      </c>
      <c r="D2245" t="s">
        <v>26</v>
      </c>
      <c r="E2245">
        <v>0</v>
      </c>
    </row>
    <row r="2246" spans="1:7" x14ac:dyDescent="0.3">
      <c r="A2246">
        <v>114</v>
      </c>
      <c r="B2246" s="18">
        <v>46023</v>
      </c>
      <c r="C2246" t="s">
        <v>399</v>
      </c>
      <c r="D2246" t="s">
        <v>389</v>
      </c>
      <c r="E2246">
        <v>303</v>
      </c>
    </row>
    <row r="2247" spans="1:7" x14ac:dyDescent="0.3">
      <c r="A2247">
        <v>101</v>
      </c>
      <c r="B2247" s="18">
        <v>46054</v>
      </c>
      <c r="C2247" t="s">
        <v>399</v>
      </c>
      <c r="D2247" t="s">
        <v>368</v>
      </c>
      <c r="E2247">
        <v>1</v>
      </c>
    </row>
    <row r="2248" spans="1:7" x14ac:dyDescent="0.3">
      <c r="A2248">
        <v>102</v>
      </c>
      <c r="B2248" s="18">
        <v>46143</v>
      </c>
      <c r="C2248" t="s">
        <v>399</v>
      </c>
      <c r="D2248" t="s">
        <v>364</v>
      </c>
      <c r="E2248">
        <v>0</v>
      </c>
    </row>
    <row r="2249" spans="1:7" x14ac:dyDescent="0.3">
      <c r="A2249">
        <v>125</v>
      </c>
      <c r="B2249" s="18">
        <v>46113</v>
      </c>
      <c r="C2249" t="s">
        <v>399</v>
      </c>
      <c r="D2249" t="s">
        <v>25</v>
      </c>
      <c r="E2249">
        <v>0</v>
      </c>
    </row>
    <row r="2250" spans="1:7" x14ac:dyDescent="0.3">
      <c r="A2250">
        <v>8</v>
      </c>
      <c r="B2250" s="18">
        <v>46143</v>
      </c>
      <c r="C2250" t="s">
        <v>399</v>
      </c>
      <c r="D2250" t="s">
        <v>369</v>
      </c>
      <c r="E2250">
        <v>0.46875</v>
      </c>
      <c r="F2250">
        <v>15</v>
      </c>
      <c r="G2250">
        <v>32</v>
      </c>
    </row>
    <row r="2251" spans="1:7" x14ac:dyDescent="0.3">
      <c r="A2251">
        <v>5</v>
      </c>
      <c r="B2251" s="18">
        <v>46143</v>
      </c>
      <c r="C2251" t="s">
        <v>399</v>
      </c>
      <c r="D2251" t="s">
        <v>366</v>
      </c>
      <c r="E2251">
        <v>21.5</v>
      </c>
      <c r="F2251">
        <v>473</v>
      </c>
      <c r="G2251">
        <v>22</v>
      </c>
    </row>
    <row r="2252" spans="1:7" x14ac:dyDescent="0.3">
      <c r="A2252">
        <v>103</v>
      </c>
      <c r="B2252" s="18">
        <v>46143</v>
      </c>
      <c r="C2252" t="s">
        <v>399</v>
      </c>
      <c r="D2252" t="s">
        <v>365</v>
      </c>
      <c r="E2252">
        <v>0</v>
      </c>
    </row>
    <row r="2253" spans="1:7" x14ac:dyDescent="0.3">
      <c r="A2253">
        <v>2</v>
      </c>
      <c r="B2253" s="18">
        <v>46143</v>
      </c>
      <c r="C2253" t="s">
        <v>399</v>
      </c>
      <c r="D2253" t="s">
        <v>375</v>
      </c>
      <c r="E2253">
        <v>0.68555555555555558</v>
      </c>
      <c r="F2253">
        <v>1234</v>
      </c>
      <c r="G2253">
        <v>1800</v>
      </c>
    </row>
    <row r="2254" spans="1:7" x14ac:dyDescent="0.3">
      <c r="A2254">
        <v>13</v>
      </c>
      <c r="B2254" s="18">
        <v>46143</v>
      </c>
      <c r="C2254" t="s">
        <v>399</v>
      </c>
      <c r="D2254" t="s">
        <v>374</v>
      </c>
      <c r="E2254">
        <v>0</v>
      </c>
      <c r="F2254">
        <v>0</v>
      </c>
      <c r="G2254">
        <v>263</v>
      </c>
    </row>
    <row r="2255" spans="1:7" x14ac:dyDescent="0.3">
      <c r="A2255">
        <v>4</v>
      </c>
      <c r="B2255" s="18">
        <v>46143</v>
      </c>
      <c r="C2255" t="s">
        <v>399</v>
      </c>
      <c r="D2255" t="s">
        <v>378</v>
      </c>
      <c r="E2255">
        <v>0.92757660167130918</v>
      </c>
      <c r="F2255">
        <v>333</v>
      </c>
      <c r="G2255">
        <v>359</v>
      </c>
    </row>
    <row r="2256" spans="1:7" x14ac:dyDescent="0.3">
      <c r="A2256">
        <v>6</v>
      </c>
      <c r="B2256" s="18">
        <v>46143</v>
      </c>
      <c r="C2256" t="s">
        <v>399</v>
      </c>
      <c r="D2256" t="s">
        <v>398</v>
      </c>
      <c r="E2256">
        <v>1</v>
      </c>
      <c r="F2256">
        <v>2</v>
      </c>
      <c r="G2256">
        <v>2</v>
      </c>
    </row>
    <row r="2257" spans="1:7" x14ac:dyDescent="0.3">
      <c r="A2257">
        <v>101</v>
      </c>
      <c r="B2257" s="18">
        <v>46143</v>
      </c>
      <c r="C2257" t="s">
        <v>399</v>
      </c>
      <c r="D2257" t="s">
        <v>368</v>
      </c>
      <c r="E2257">
        <v>1</v>
      </c>
    </row>
    <row r="2258" spans="1:7" x14ac:dyDescent="0.3">
      <c r="A2258">
        <v>124</v>
      </c>
      <c r="B2258" s="18">
        <v>46113</v>
      </c>
      <c r="C2258" t="s">
        <v>399</v>
      </c>
      <c r="D2258" t="s">
        <v>24</v>
      </c>
      <c r="E2258">
        <v>0</v>
      </c>
    </row>
    <row r="2259" spans="1:7" x14ac:dyDescent="0.3">
      <c r="A2259">
        <v>12</v>
      </c>
      <c r="B2259" s="18">
        <v>46143</v>
      </c>
      <c r="C2259" t="s">
        <v>399</v>
      </c>
      <c r="D2259" t="s">
        <v>367</v>
      </c>
      <c r="E2259">
        <v>0.88552188552188549</v>
      </c>
      <c r="F2259">
        <v>263</v>
      </c>
      <c r="G2259">
        <v>297</v>
      </c>
    </row>
    <row r="2260" spans="1:7" x14ac:dyDescent="0.3">
      <c r="A2260">
        <v>100</v>
      </c>
      <c r="B2260" s="18">
        <v>46143</v>
      </c>
      <c r="C2260" t="s">
        <v>399</v>
      </c>
      <c r="D2260" t="s">
        <v>373</v>
      </c>
      <c r="E2260">
        <v>1</v>
      </c>
    </row>
    <row r="2261" spans="1:7" x14ac:dyDescent="0.3">
      <c r="A2261">
        <v>10</v>
      </c>
      <c r="B2261" s="18">
        <v>46143</v>
      </c>
      <c r="C2261" t="s">
        <v>399</v>
      </c>
      <c r="D2261" t="s">
        <v>377</v>
      </c>
      <c r="E2261">
        <v>0.56810631229235875</v>
      </c>
      <c r="F2261">
        <v>171</v>
      </c>
      <c r="G2261">
        <v>301</v>
      </c>
    </row>
    <row r="2262" spans="1:7" x14ac:dyDescent="0.3">
      <c r="A2262">
        <v>3</v>
      </c>
      <c r="B2262" s="18">
        <v>46143</v>
      </c>
      <c r="C2262" t="s">
        <v>399</v>
      </c>
      <c r="D2262" t="s">
        <v>370</v>
      </c>
      <c r="E2262">
        <v>1.0145867098865478</v>
      </c>
      <c r="F2262">
        <v>1252</v>
      </c>
      <c r="G2262">
        <v>1234</v>
      </c>
    </row>
    <row r="2263" spans="1:7" x14ac:dyDescent="0.3">
      <c r="A2263">
        <v>7</v>
      </c>
      <c r="B2263" s="18">
        <v>46143</v>
      </c>
      <c r="C2263" t="s">
        <v>399</v>
      </c>
      <c r="D2263" t="s">
        <v>397</v>
      </c>
      <c r="E2263">
        <v>0.5</v>
      </c>
      <c r="F2263">
        <v>1</v>
      </c>
      <c r="G2263">
        <v>2</v>
      </c>
    </row>
    <row r="2264" spans="1:7" x14ac:dyDescent="0.3">
      <c r="A2264">
        <v>126</v>
      </c>
      <c r="B2264" s="18">
        <v>46113</v>
      </c>
      <c r="C2264" t="s">
        <v>399</v>
      </c>
      <c r="D2264" t="s">
        <v>26</v>
      </c>
      <c r="E2264">
        <v>0</v>
      </c>
    </row>
    <row r="2265" spans="1:7" x14ac:dyDescent="0.3">
      <c r="A2265">
        <v>9</v>
      </c>
      <c r="B2265" s="18">
        <v>46143</v>
      </c>
      <c r="C2265" t="s">
        <v>399</v>
      </c>
      <c r="D2265" t="s">
        <v>372</v>
      </c>
      <c r="E2265">
        <v>0.83132530120481929</v>
      </c>
      <c r="F2265">
        <v>414</v>
      </c>
      <c r="G2265">
        <v>498</v>
      </c>
    </row>
    <row r="2266" spans="1:7" x14ac:dyDescent="0.3">
      <c r="A2266">
        <v>7</v>
      </c>
      <c r="B2266" s="18">
        <v>45870</v>
      </c>
      <c r="C2266" t="s">
        <v>400</v>
      </c>
      <c r="D2266" t="s">
        <v>397</v>
      </c>
      <c r="E2266">
        <v>0.94444444444444442</v>
      </c>
      <c r="F2266">
        <v>17</v>
      </c>
      <c r="G2266">
        <v>18</v>
      </c>
    </row>
    <row r="2267" spans="1:7" x14ac:dyDescent="0.3">
      <c r="A2267">
        <v>5</v>
      </c>
      <c r="B2267" s="18">
        <v>45870</v>
      </c>
      <c r="C2267" t="s">
        <v>400</v>
      </c>
      <c r="D2267" t="s">
        <v>366</v>
      </c>
      <c r="E2267">
        <v>21.791666666666668</v>
      </c>
      <c r="F2267">
        <v>523</v>
      </c>
      <c r="G2267">
        <v>24</v>
      </c>
    </row>
    <row r="2268" spans="1:7" x14ac:dyDescent="0.3">
      <c r="A2268">
        <v>26</v>
      </c>
      <c r="B2268" s="18">
        <v>45870</v>
      </c>
      <c r="C2268" t="s">
        <v>400</v>
      </c>
      <c r="D2268" t="s">
        <v>144</v>
      </c>
      <c r="E2268">
        <v>0.67821782178217827</v>
      </c>
      <c r="F2268">
        <v>411</v>
      </c>
      <c r="G2268">
        <v>606</v>
      </c>
    </row>
    <row r="2269" spans="1:7" x14ac:dyDescent="0.3">
      <c r="A2269">
        <v>14</v>
      </c>
      <c r="B2269" s="18">
        <v>45870</v>
      </c>
      <c r="C2269" t="s">
        <v>400</v>
      </c>
      <c r="D2269" t="s">
        <v>376</v>
      </c>
      <c r="E2269">
        <v>3.0627871362940277E-3</v>
      </c>
      <c r="F2269">
        <v>2</v>
      </c>
      <c r="G2269">
        <v>653</v>
      </c>
    </row>
    <row r="2270" spans="1:7" x14ac:dyDescent="0.3">
      <c r="A2270">
        <v>4</v>
      </c>
      <c r="B2270" s="18">
        <v>45870</v>
      </c>
      <c r="C2270" t="s">
        <v>400</v>
      </c>
      <c r="D2270" t="s">
        <v>378</v>
      </c>
      <c r="E2270">
        <v>0.87810383747178333</v>
      </c>
      <c r="F2270">
        <v>389</v>
      </c>
      <c r="G2270">
        <v>443</v>
      </c>
    </row>
    <row r="2271" spans="1:7" x14ac:dyDescent="0.3">
      <c r="A2271">
        <v>8</v>
      </c>
      <c r="B2271" s="18">
        <v>45870</v>
      </c>
      <c r="C2271" t="s">
        <v>400</v>
      </c>
      <c r="D2271" t="s">
        <v>369</v>
      </c>
      <c r="E2271">
        <v>0.47252747252747251</v>
      </c>
      <c r="F2271">
        <v>43</v>
      </c>
      <c r="G2271">
        <v>91</v>
      </c>
    </row>
    <row r="2272" spans="1:7" x14ac:dyDescent="0.3">
      <c r="A2272">
        <v>24</v>
      </c>
      <c r="B2272" s="18">
        <v>45870</v>
      </c>
      <c r="C2272" t="s">
        <v>400</v>
      </c>
      <c r="D2272" t="s">
        <v>382</v>
      </c>
      <c r="E2272">
        <v>0.96491228070175439</v>
      </c>
      <c r="F2272">
        <v>55</v>
      </c>
      <c r="G2272">
        <v>57</v>
      </c>
    </row>
    <row r="2273" spans="1:7" x14ac:dyDescent="0.3">
      <c r="A2273">
        <v>13</v>
      </c>
      <c r="B2273" s="18">
        <v>45870</v>
      </c>
      <c r="C2273" t="s">
        <v>400</v>
      </c>
      <c r="D2273" t="s">
        <v>374</v>
      </c>
      <c r="E2273">
        <v>1.2244897959183673E-2</v>
      </c>
      <c r="F2273">
        <v>3</v>
      </c>
      <c r="G2273">
        <v>245</v>
      </c>
    </row>
    <row r="2274" spans="1:7" x14ac:dyDescent="0.3">
      <c r="A2274">
        <v>16</v>
      </c>
      <c r="B2274" s="18">
        <v>45870</v>
      </c>
      <c r="C2274" t="s">
        <v>400</v>
      </c>
      <c r="D2274" t="s">
        <v>380</v>
      </c>
      <c r="E2274">
        <v>0.84818481848184824</v>
      </c>
      <c r="F2274">
        <v>257</v>
      </c>
      <c r="G2274">
        <v>303</v>
      </c>
    </row>
    <row r="2275" spans="1:7" x14ac:dyDescent="0.3">
      <c r="A2275">
        <v>6</v>
      </c>
      <c r="B2275" s="18">
        <v>45870</v>
      </c>
      <c r="C2275" t="s">
        <v>400</v>
      </c>
      <c r="D2275" t="s">
        <v>398</v>
      </c>
      <c r="E2275">
        <v>1</v>
      </c>
      <c r="F2275">
        <v>9</v>
      </c>
      <c r="G2275">
        <v>9</v>
      </c>
    </row>
    <row r="2276" spans="1:7" x14ac:dyDescent="0.3">
      <c r="A2276">
        <v>18</v>
      </c>
      <c r="B2276" s="18">
        <v>45870</v>
      </c>
      <c r="C2276" t="s">
        <v>400</v>
      </c>
      <c r="D2276" t="s">
        <v>381</v>
      </c>
      <c r="E2276">
        <v>5.5555555555555552E-2</v>
      </c>
      <c r="F2276">
        <v>1</v>
      </c>
      <c r="G2276">
        <v>18</v>
      </c>
    </row>
    <row r="2277" spans="1:7" x14ac:dyDescent="0.3">
      <c r="A2277">
        <v>12</v>
      </c>
      <c r="B2277" s="18">
        <v>45870</v>
      </c>
      <c r="C2277" t="s">
        <v>400</v>
      </c>
      <c r="D2277" t="s">
        <v>367</v>
      </c>
      <c r="E2277">
        <v>0.78525641025641024</v>
      </c>
      <c r="F2277">
        <v>245</v>
      </c>
      <c r="G2277">
        <v>312</v>
      </c>
    </row>
    <row r="2278" spans="1:7" x14ac:dyDescent="0.3">
      <c r="A2278">
        <v>11</v>
      </c>
      <c r="B2278" s="18">
        <v>45870</v>
      </c>
      <c r="C2278" t="s">
        <v>400</v>
      </c>
      <c r="D2278" t="s">
        <v>371</v>
      </c>
      <c r="E2278">
        <v>0.75307125307125311</v>
      </c>
      <c r="F2278">
        <v>613</v>
      </c>
      <c r="G2278">
        <v>814</v>
      </c>
    </row>
    <row r="2279" spans="1:7" x14ac:dyDescent="0.3">
      <c r="A2279">
        <v>9</v>
      </c>
      <c r="B2279" s="18">
        <v>45870</v>
      </c>
      <c r="C2279" t="s">
        <v>400</v>
      </c>
      <c r="D2279" t="s">
        <v>372</v>
      </c>
      <c r="E2279">
        <v>0.57843137254901966</v>
      </c>
      <c r="F2279">
        <v>295</v>
      </c>
      <c r="G2279">
        <v>510</v>
      </c>
    </row>
    <row r="2280" spans="1:7" x14ac:dyDescent="0.3">
      <c r="A2280">
        <v>10</v>
      </c>
      <c r="B2280" s="18">
        <v>45870</v>
      </c>
      <c r="C2280" t="s">
        <v>400</v>
      </c>
      <c r="D2280" t="s">
        <v>377</v>
      </c>
      <c r="E2280">
        <v>0.188</v>
      </c>
      <c r="F2280">
        <v>47</v>
      </c>
      <c r="G2280">
        <v>250</v>
      </c>
    </row>
    <row r="2281" spans="1:7" x14ac:dyDescent="0.3">
      <c r="A2281">
        <v>23</v>
      </c>
      <c r="B2281" s="18">
        <v>45870</v>
      </c>
      <c r="C2281" t="s">
        <v>400</v>
      </c>
      <c r="D2281" t="s">
        <v>383</v>
      </c>
      <c r="E2281">
        <v>3.1198686371100164E-2</v>
      </c>
      <c r="F2281">
        <v>57</v>
      </c>
      <c r="G2281">
        <v>1827</v>
      </c>
    </row>
    <row r="2282" spans="1:7" x14ac:dyDescent="0.3">
      <c r="A2282">
        <v>15</v>
      </c>
      <c r="B2282" s="18">
        <v>45870</v>
      </c>
      <c r="C2282" t="s">
        <v>400</v>
      </c>
      <c r="D2282" t="s">
        <v>379</v>
      </c>
      <c r="E2282">
        <v>0</v>
      </c>
      <c r="F2282">
        <v>0</v>
      </c>
      <c r="G2282">
        <v>2</v>
      </c>
    </row>
    <row r="2283" spans="1:7" x14ac:dyDescent="0.3">
      <c r="A2283">
        <v>2</v>
      </c>
      <c r="B2283" s="18">
        <v>45870</v>
      </c>
      <c r="C2283" t="s">
        <v>400</v>
      </c>
      <c r="D2283" t="s">
        <v>375</v>
      </c>
      <c r="E2283">
        <v>1.0055555555555555</v>
      </c>
      <c r="F2283">
        <v>1810</v>
      </c>
      <c r="G2283">
        <v>1800</v>
      </c>
    </row>
    <row r="2284" spans="1:7" x14ac:dyDescent="0.3">
      <c r="A2284">
        <v>3</v>
      </c>
      <c r="B2284" s="18">
        <v>45870</v>
      </c>
      <c r="C2284" t="s">
        <v>400</v>
      </c>
      <c r="D2284" t="s">
        <v>370</v>
      </c>
      <c r="E2284">
        <v>1.1088397790055249</v>
      </c>
      <c r="F2284">
        <v>2007</v>
      </c>
      <c r="G2284">
        <v>1810</v>
      </c>
    </row>
    <row r="2285" spans="1:7" x14ac:dyDescent="0.3">
      <c r="A2285">
        <v>100</v>
      </c>
      <c r="B2285" s="18">
        <v>45870</v>
      </c>
      <c r="C2285" t="s">
        <v>400</v>
      </c>
      <c r="D2285" t="s">
        <v>373</v>
      </c>
      <c r="E2285">
        <v>1</v>
      </c>
    </row>
    <row r="2286" spans="1:7" x14ac:dyDescent="0.3">
      <c r="A2286">
        <v>17</v>
      </c>
      <c r="B2286" s="18">
        <v>45870</v>
      </c>
      <c r="C2286" t="s">
        <v>400</v>
      </c>
      <c r="D2286" t="s">
        <v>384</v>
      </c>
      <c r="E2286">
        <v>1.1673151750972763E-2</v>
      </c>
      <c r="F2286">
        <v>3</v>
      </c>
      <c r="G2286">
        <v>257</v>
      </c>
    </row>
    <row r="2287" spans="1:7" x14ac:dyDescent="0.3">
      <c r="A2287">
        <v>27</v>
      </c>
      <c r="B2287" s="18">
        <v>45870</v>
      </c>
      <c r="C2287" t="s">
        <v>400</v>
      </c>
      <c r="D2287" t="s">
        <v>145</v>
      </c>
      <c r="E2287">
        <v>0.49310344827586206</v>
      </c>
      <c r="F2287">
        <v>143</v>
      </c>
      <c r="G2287">
        <v>290</v>
      </c>
    </row>
    <row r="2288" spans="1:7" x14ac:dyDescent="0.3">
      <c r="A2288">
        <v>103</v>
      </c>
      <c r="B2288" s="18">
        <v>46113</v>
      </c>
      <c r="C2288" t="s">
        <v>400</v>
      </c>
      <c r="D2288" t="s">
        <v>365</v>
      </c>
      <c r="E2288">
        <v>0</v>
      </c>
    </row>
    <row r="2289" spans="1:7" x14ac:dyDescent="0.3">
      <c r="A2289">
        <v>7</v>
      </c>
      <c r="B2289" s="18">
        <v>46113</v>
      </c>
      <c r="C2289" t="s">
        <v>400</v>
      </c>
      <c r="D2289" t="s">
        <v>397</v>
      </c>
      <c r="E2289">
        <v>0.88235294117647056</v>
      </c>
      <c r="F2289">
        <v>15</v>
      </c>
      <c r="G2289">
        <v>17</v>
      </c>
    </row>
    <row r="2290" spans="1:7" x14ac:dyDescent="0.3">
      <c r="A2290">
        <v>3</v>
      </c>
      <c r="B2290" s="18">
        <v>46113</v>
      </c>
      <c r="C2290" t="s">
        <v>400</v>
      </c>
      <c r="D2290" t="s">
        <v>370</v>
      </c>
      <c r="E2290">
        <v>1.1027359017308767</v>
      </c>
      <c r="F2290">
        <v>1975</v>
      </c>
      <c r="G2290">
        <v>1791</v>
      </c>
    </row>
    <row r="2291" spans="1:7" x14ac:dyDescent="0.3">
      <c r="A2291">
        <v>102</v>
      </c>
      <c r="B2291" s="18">
        <v>46113</v>
      </c>
      <c r="C2291" t="s">
        <v>400</v>
      </c>
      <c r="D2291" t="s">
        <v>364</v>
      </c>
      <c r="E2291">
        <v>0</v>
      </c>
    </row>
    <row r="2292" spans="1:7" x14ac:dyDescent="0.3">
      <c r="A2292">
        <v>9</v>
      </c>
      <c r="B2292" s="18">
        <v>46113</v>
      </c>
      <c r="C2292" t="s">
        <v>400</v>
      </c>
      <c r="D2292" t="s">
        <v>372</v>
      </c>
      <c r="E2292">
        <v>0.93777777777777782</v>
      </c>
      <c r="F2292">
        <v>422</v>
      </c>
      <c r="G2292">
        <v>450</v>
      </c>
    </row>
    <row r="2293" spans="1:7" x14ac:dyDescent="0.3">
      <c r="A2293">
        <v>4</v>
      </c>
      <c r="B2293" s="18">
        <v>46113</v>
      </c>
      <c r="C2293" t="s">
        <v>400</v>
      </c>
      <c r="D2293" t="s">
        <v>378</v>
      </c>
      <c r="E2293">
        <v>0.82389937106918243</v>
      </c>
      <c r="F2293">
        <v>262</v>
      </c>
      <c r="G2293">
        <v>318</v>
      </c>
    </row>
    <row r="2294" spans="1:7" x14ac:dyDescent="0.3">
      <c r="A2294">
        <v>17</v>
      </c>
      <c r="B2294" s="18">
        <v>46113</v>
      </c>
      <c r="C2294" t="s">
        <v>400</v>
      </c>
      <c r="D2294" t="s">
        <v>384</v>
      </c>
      <c r="E2294">
        <v>8.8888888888888889E-3</v>
      </c>
      <c r="F2294">
        <v>2</v>
      </c>
      <c r="G2294">
        <v>225</v>
      </c>
    </row>
    <row r="2295" spans="1:7" x14ac:dyDescent="0.3">
      <c r="A2295">
        <v>18</v>
      </c>
      <c r="B2295" s="18">
        <v>46113</v>
      </c>
      <c r="C2295" t="s">
        <v>400</v>
      </c>
      <c r="D2295" t="s">
        <v>381</v>
      </c>
      <c r="E2295">
        <v>0</v>
      </c>
      <c r="F2295">
        <v>0</v>
      </c>
      <c r="G2295">
        <v>22</v>
      </c>
    </row>
    <row r="2296" spans="1:7" x14ac:dyDescent="0.3">
      <c r="A2296">
        <v>13</v>
      </c>
      <c r="B2296" s="18">
        <v>46113</v>
      </c>
      <c r="C2296" t="s">
        <v>400</v>
      </c>
      <c r="D2296" t="s">
        <v>374</v>
      </c>
      <c r="E2296">
        <v>2.1739130434782608E-2</v>
      </c>
      <c r="F2296">
        <v>5</v>
      </c>
      <c r="G2296">
        <v>230</v>
      </c>
    </row>
    <row r="2297" spans="1:7" x14ac:dyDescent="0.3">
      <c r="A2297">
        <v>10</v>
      </c>
      <c r="B2297" s="18">
        <v>46113</v>
      </c>
      <c r="C2297" t="s">
        <v>400</v>
      </c>
      <c r="D2297" t="s">
        <v>377</v>
      </c>
      <c r="E2297">
        <v>0.63571428571428568</v>
      </c>
      <c r="F2297">
        <v>178</v>
      </c>
      <c r="G2297">
        <v>280</v>
      </c>
    </row>
    <row r="2298" spans="1:7" x14ac:dyDescent="0.3">
      <c r="A2298">
        <v>12</v>
      </c>
      <c r="B2298" s="18">
        <v>46113</v>
      </c>
      <c r="C2298" t="s">
        <v>400</v>
      </c>
      <c r="D2298" t="s">
        <v>367</v>
      </c>
      <c r="E2298">
        <v>0.75163398692810457</v>
      </c>
      <c r="F2298">
        <v>230</v>
      </c>
      <c r="G2298">
        <v>306</v>
      </c>
    </row>
    <row r="2299" spans="1:7" x14ac:dyDescent="0.3">
      <c r="A2299">
        <v>100</v>
      </c>
      <c r="B2299" s="18">
        <v>46113</v>
      </c>
      <c r="C2299" t="s">
        <v>400</v>
      </c>
      <c r="D2299" t="s">
        <v>373</v>
      </c>
      <c r="E2299">
        <v>1</v>
      </c>
    </row>
    <row r="2300" spans="1:7" x14ac:dyDescent="0.3">
      <c r="A2300">
        <v>2</v>
      </c>
      <c r="B2300" s="18">
        <v>46113</v>
      </c>
      <c r="C2300" t="s">
        <v>400</v>
      </c>
      <c r="D2300" t="s">
        <v>375</v>
      </c>
      <c r="E2300">
        <v>0.995</v>
      </c>
      <c r="F2300">
        <v>1791</v>
      </c>
      <c r="G2300">
        <v>1800</v>
      </c>
    </row>
    <row r="2301" spans="1:7" x14ac:dyDescent="0.3">
      <c r="A2301">
        <v>14</v>
      </c>
      <c r="B2301" s="18">
        <v>46113</v>
      </c>
      <c r="C2301" t="s">
        <v>400</v>
      </c>
      <c r="D2301" t="s">
        <v>376</v>
      </c>
      <c r="E2301">
        <v>0</v>
      </c>
      <c r="F2301">
        <v>0</v>
      </c>
      <c r="G2301">
        <v>640</v>
      </c>
    </row>
    <row r="2302" spans="1:7" x14ac:dyDescent="0.3">
      <c r="A2302">
        <v>16</v>
      </c>
      <c r="B2302" s="18">
        <v>46113</v>
      </c>
      <c r="C2302" t="s">
        <v>400</v>
      </c>
      <c r="D2302" t="s">
        <v>380</v>
      </c>
      <c r="E2302">
        <v>0.75757575757575757</v>
      </c>
      <c r="F2302">
        <v>225</v>
      </c>
      <c r="G2302">
        <v>297</v>
      </c>
    </row>
    <row r="2303" spans="1:7" x14ac:dyDescent="0.3">
      <c r="A2303">
        <v>8</v>
      </c>
      <c r="B2303" s="18">
        <v>46113</v>
      </c>
      <c r="C2303" t="s">
        <v>400</v>
      </c>
      <c r="D2303" t="s">
        <v>369</v>
      </c>
      <c r="E2303">
        <v>0.61627906976744184</v>
      </c>
      <c r="F2303">
        <v>53</v>
      </c>
      <c r="G2303">
        <v>86</v>
      </c>
    </row>
    <row r="2304" spans="1:7" x14ac:dyDescent="0.3">
      <c r="A2304">
        <v>6</v>
      </c>
      <c r="B2304" s="18">
        <v>46113</v>
      </c>
      <c r="C2304" t="s">
        <v>400</v>
      </c>
      <c r="D2304" t="s">
        <v>398</v>
      </c>
      <c r="E2304">
        <v>0.9</v>
      </c>
      <c r="F2304">
        <v>9</v>
      </c>
      <c r="G2304">
        <v>10</v>
      </c>
    </row>
    <row r="2305" spans="1:7" x14ac:dyDescent="0.3">
      <c r="A2305">
        <v>5</v>
      </c>
      <c r="B2305" s="18">
        <v>46113</v>
      </c>
      <c r="C2305" t="s">
        <v>400</v>
      </c>
      <c r="D2305" t="s">
        <v>366</v>
      </c>
      <c r="E2305">
        <v>22.6875</v>
      </c>
      <c r="F2305">
        <v>363</v>
      </c>
      <c r="G2305">
        <v>16</v>
      </c>
    </row>
    <row r="2306" spans="1:7" x14ac:dyDescent="0.3">
      <c r="A2306">
        <v>20</v>
      </c>
      <c r="B2306" s="18">
        <v>46113</v>
      </c>
      <c r="C2306" t="s">
        <v>400</v>
      </c>
      <c r="D2306" t="s">
        <v>391</v>
      </c>
      <c r="E2306">
        <v>0</v>
      </c>
      <c r="F2306">
        <v>0</v>
      </c>
      <c r="G2306">
        <v>5</v>
      </c>
    </row>
    <row r="2307" spans="1:7" x14ac:dyDescent="0.3">
      <c r="A2307">
        <v>11</v>
      </c>
      <c r="B2307" s="18">
        <v>46113</v>
      </c>
      <c r="C2307" t="s">
        <v>400</v>
      </c>
      <c r="D2307" t="s">
        <v>371</v>
      </c>
      <c r="E2307">
        <v>0.94768856447688565</v>
      </c>
      <c r="F2307">
        <v>779</v>
      </c>
      <c r="G2307">
        <v>822</v>
      </c>
    </row>
    <row r="2308" spans="1:7" x14ac:dyDescent="0.3">
      <c r="A2308">
        <v>32</v>
      </c>
      <c r="B2308" s="18">
        <v>45992</v>
      </c>
      <c r="C2308" t="s">
        <v>400</v>
      </c>
      <c r="D2308" t="s">
        <v>362</v>
      </c>
      <c r="E2308">
        <v>0.92129629629629628</v>
      </c>
      <c r="F2308">
        <v>398</v>
      </c>
      <c r="G2308">
        <v>432</v>
      </c>
    </row>
    <row r="2309" spans="1:7" x14ac:dyDescent="0.3">
      <c r="A2309">
        <v>31</v>
      </c>
      <c r="B2309" s="18">
        <v>45992</v>
      </c>
      <c r="C2309" t="s">
        <v>400</v>
      </c>
      <c r="D2309" t="s">
        <v>361</v>
      </c>
      <c r="E2309">
        <v>0.97037037037037033</v>
      </c>
      <c r="F2309">
        <v>262</v>
      </c>
      <c r="G2309">
        <v>270</v>
      </c>
    </row>
    <row r="2310" spans="1:7" x14ac:dyDescent="0.3">
      <c r="A2310">
        <v>11</v>
      </c>
      <c r="B2310" s="18">
        <v>45992</v>
      </c>
      <c r="C2310" t="s">
        <v>400</v>
      </c>
      <c r="D2310" t="s">
        <v>371</v>
      </c>
      <c r="E2310">
        <v>0.95221027479091991</v>
      </c>
      <c r="F2310">
        <v>797</v>
      </c>
      <c r="G2310">
        <v>837</v>
      </c>
    </row>
    <row r="2311" spans="1:7" x14ac:dyDescent="0.3">
      <c r="A2311">
        <v>36</v>
      </c>
      <c r="B2311" s="18">
        <v>45992</v>
      </c>
      <c r="C2311" t="s">
        <v>400</v>
      </c>
      <c r="D2311" t="s">
        <v>351</v>
      </c>
      <c r="E2311">
        <v>0.97794928335170894</v>
      </c>
      <c r="F2311">
        <v>1774</v>
      </c>
      <c r="G2311">
        <v>1814</v>
      </c>
    </row>
    <row r="2312" spans="1:7" x14ac:dyDescent="0.3">
      <c r="A2312">
        <v>29</v>
      </c>
      <c r="B2312" s="18">
        <v>45992</v>
      </c>
      <c r="C2312" t="s">
        <v>400</v>
      </c>
      <c r="D2312" t="s">
        <v>394</v>
      </c>
      <c r="E2312">
        <v>1</v>
      </c>
      <c r="F2312">
        <v>84</v>
      </c>
      <c r="G2312">
        <v>84</v>
      </c>
    </row>
    <row r="2313" spans="1:7" x14ac:dyDescent="0.3">
      <c r="A2313">
        <v>18</v>
      </c>
      <c r="B2313" s="18">
        <v>45992</v>
      </c>
      <c r="C2313" t="s">
        <v>400</v>
      </c>
      <c r="D2313" t="s">
        <v>381</v>
      </c>
      <c r="E2313">
        <v>0</v>
      </c>
      <c r="F2313">
        <v>0</v>
      </c>
      <c r="G2313">
        <v>18</v>
      </c>
    </row>
    <row r="2314" spans="1:7" x14ac:dyDescent="0.3">
      <c r="A2314">
        <v>16</v>
      </c>
      <c r="B2314" s="18">
        <v>45992</v>
      </c>
      <c r="C2314" t="s">
        <v>400</v>
      </c>
      <c r="D2314" t="s">
        <v>380</v>
      </c>
      <c r="E2314">
        <v>0.86274509803921573</v>
      </c>
      <c r="F2314">
        <v>264</v>
      </c>
      <c r="G2314">
        <v>306</v>
      </c>
    </row>
    <row r="2315" spans="1:7" x14ac:dyDescent="0.3">
      <c r="A2315">
        <v>23</v>
      </c>
      <c r="B2315" s="18">
        <v>45992</v>
      </c>
      <c r="C2315" t="s">
        <v>400</v>
      </c>
      <c r="D2315" t="s">
        <v>383</v>
      </c>
      <c r="E2315">
        <v>4.3216630196936542E-2</v>
      </c>
      <c r="F2315">
        <v>79</v>
      </c>
      <c r="G2315">
        <v>1828</v>
      </c>
    </row>
    <row r="2316" spans="1:7" x14ac:dyDescent="0.3">
      <c r="A2316">
        <v>28</v>
      </c>
      <c r="B2316" s="18">
        <v>45992</v>
      </c>
      <c r="C2316" t="s">
        <v>400</v>
      </c>
      <c r="D2316" t="s">
        <v>393</v>
      </c>
      <c r="E2316">
        <v>0.96134786917740334</v>
      </c>
      <c r="F2316">
        <v>1940</v>
      </c>
      <c r="G2316">
        <v>2018</v>
      </c>
    </row>
    <row r="2317" spans="1:7" x14ac:dyDescent="0.3">
      <c r="A2317">
        <v>34</v>
      </c>
      <c r="B2317" s="18">
        <v>45992</v>
      </c>
      <c r="C2317" t="s">
        <v>400</v>
      </c>
      <c r="D2317" t="s">
        <v>353</v>
      </c>
      <c r="E2317">
        <v>0.98293515358361772</v>
      </c>
      <c r="F2317">
        <v>1440</v>
      </c>
      <c r="G2317">
        <v>1465</v>
      </c>
    </row>
    <row r="2318" spans="1:7" x14ac:dyDescent="0.3">
      <c r="A2318">
        <v>33</v>
      </c>
      <c r="B2318" s="18">
        <v>45992</v>
      </c>
      <c r="C2318" t="s">
        <v>400</v>
      </c>
      <c r="D2318" t="s">
        <v>363</v>
      </c>
      <c r="E2318">
        <v>0.95918367346938771</v>
      </c>
      <c r="F2318">
        <v>1034</v>
      </c>
      <c r="G2318">
        <v>1078</v>
      </c>
    </row>
    <row r="2319" spans="1:7" x14ac:dyDescent="0.3">
      <c r="A2319">
        <v>35</v>
      </c>
      <c r="B2319" s="18">
        <v>45992</v>
      </c>
      <c r="C2319" t="s">
        <v>400</v>
      </c>
      <c r="D2319" t="s">
        <v>341</v>
      </c>
      <c r="E2319">
        <v>0.75358166189111753</v>
      </c>
      <c r="F2319">
        <v>263</v>
      </c>
      <c r="G2319">
        <v>349</v>
      </c>
    </row>
    <row r="2320" spans="1:7" x14ac:dyDescent="0.3">
      <c r="A2320">
        <v>20</v>
      </c>
      <c r="B2320" s="18">
        <v>45992</v>
      </c>
      <c r="C2320" t="s">
        <v>400</v>
      </c>
      <c r="D2320" t="s">
        <v>391</v>
      </c>
      <c r="E2320">
        <v>0</v>
      </c>
      <c r="F2320">
        <v>0</v>
      </c>
      <c r="G2320">
        <v>4</v>
      </c>
    </row>
    <row r="2321" spans="1:7" x14ac:dyDescent="0.3">
      <c r="A2321">
        <v>24</v>
      </c>
      <c r="B2321" s="18">
        <v>45992</v>
      </c>
      <c r="C2321" t="s">
        <v>400</v>
      </c>
      <c r="D2321" t="s">
        <v>382</v>
      </c>
      <c r="E2321">
        <v>0.78481012658227844</v>
      </c>
      <c r="F2321">
        <v>62</v>
      </c>
      <c r="G2321">
        <v>79</v>
      </c>
    </row>
    <row r="2322" spans="1:7" x14ac:dyDescent="0.3">
      <c r="A2322">
        <v>13</v>
      </c>
      <c r="B2322" s="18">
        <v>45992</v>
      </c>
      <c r="C2322" t="s">
        <v>400</v>
      </c>
      <c r="D2322" t="s">
        <v>374</v>
      </c>
      <c r="E2322">
        <v>1.9011406844106463E-2</v>
      </c>
      <c r="F2322">
        <v>5</v>
      </c>
      <c r="G2322">
        <v>263</v>
      </c>
    </row>
    <row r="2323" spans="1:7" x14ac:dyDescent="0.3">
      <c r="A2323">
        <v>30</v>
      </c>
      <c r="B2323" s="18">
        <v>45992</v>
      </c>
      <c r="C2323" t="s">
        <v>400</v>
      </c>
      <c r="D2323" t="s">
        <v>390</v>
      </c>
      <c r="E2323">
        <v>0.99315068493150682</v>
      </c>
      <c r="F2323">
        <v>290</v>
      </c>
      <c r="G2323">
        <v>292</v>
      </c>
    </row>
    <row r="2324" spans="1:7" x14ac:dyDescent="0.3">
      <c r="A2324">
        <v>17</v>
      </c>
      <c r="B2324" s="18">
        <v>45992</v>
      </c>
      <c r="C2324" t="s">
        <v>400</v>
      </c>
      <c r="D2324" t="s">
        <v>384</v>
      </c>
      <c r="E2324">
        <v>1.1363636363636364E-2</v>
      </c>
      <c r="F2324">
        <v>3</v>
      </c>
      <c r="G2324">
        <v>264</v>
      </c>
    </row>
    <row r="2325" spans="1:7" x14ac:dyDescent="0.3">
      <c r="A2325">
        <v>14</v>
      </c>
      <c r="B2325" s="18">
        <v>45992</v>
      </c>
      <c r="C2325" t="s">
        <v>400</v>
      </c>
      <c r="D2325" t="s">
        <v>376</v>
      </c>
      <c r="E2325">
        <v>0</v>
      </c>
      <c r="F2325">
        <v>0</v>
      </c>
      <c r="G2325">
        <v>653</v>
      </c>
    </row>
    <row r="2326" spans="1:7" x14ac:dyDescent="0.3">
      <c r="A2326">
        <v>12</v>
      </c>
      <c r="B2326" s="18">
        <v>45992</v>
      </c>
      <c r="C2326" t="s">
        <v>400</v>
      </c>
      <c r="D2326" t="s">
        <v>367</v>
      </c>
      <c r="E2326">
        <v>0.85389610389610393</v>
      </c>
      <c r="F2326">
        <v>263</v>
      </c>
      <c r="G2326">
        <v>308</v>
      </c>
    </row>
    <row r="2327" spans="1:7" x14ac:dyDescent="0.3">
      <c r="A2327">
        <v>125</v>
      </c>
      <c r="B2327" s="18">
        <v>45992</v>
      </c>
      <c r="C2327" t="s">
        <v>400</v>
      </c>
      <c r="D2327" t="s">
        <v>25</v>
      </c>
      <c r="E2327">
        <v>0</v>
      </c>
    </row>
    <row r="2328" spans="1:7" x14ac:dyDescent="0.3">
      <c r="A2328">
        <v>102</v>
      </c>
      <c r="B2328" s="18">
        <v>46023</v>
      </c>
      <c r="C2328" t="s">
        <v>400</v>
      </c>
      <c r="D2328" t="s">
        <v>364</v>
      </c>
      <c r="E2328">
        <v>0</v>
      </c>
    </row>
    <row r="2329" spans="1:7" x14ac:dyDescent="0.3">
      <c r="A2329">
        <v>124</v>
      </c>
      <c r="B2329" s="18">
        <v>45992</v>
      </c>
      <c r="C2329" t="s">
        <v>400</v>
      </c>
      <c r="D2329" t="s">
        <v>24</v>
      </c>
      <c r="E2329">
        <v>0</v>
      </c>
    </row>
    <row r="2330" spans="1:7" x14ac:dyDescent="0.3">
      <c r="A2330">
        <v>9</v>
      </c>
      <c r="B2330" s="18">
        <v>46023</v>
      </c>
      <c r="C2330" t="s">
        <v>400</v>
      </c>
      <c r="D2330" t="s">
        <v>372</v>
      </c>
      <c r="E2330">
        <v>0.87083333333333335</v>
      </c>
      <c r="F2330">
        <v>418</v>
      </c>
      <c r="G2330">
        <v>480</v>
      </c>
    </row>
    <row r="2331" spans="1:7" x14ac:dyDescent="0.3">
      <c r="A2331">
        <v>120</v>
      </c>
      <c r="B2331" s="18">
        <v>45992</v>
      </c>
      <c r="C2331" t="s">
        <v>400</v>
      </c>
      <c r="D2331" t="s">
        <v>20</v>
      </c>
      <c r="E2331">
        <v>581</v>
      </c>
    </row>
    <row r="2332" spans="1:7" x14ac:dyDescent="0.3">
      <c r="A2332">
        <v>116</v>
      </c>
      <c r="B2332" s="18">
        <v>45992</v>
      </c>
      <c r="C2332" t="s">
        <v>400</v>
      </c>
      <c r="D2332" t="s">
        <v>387</v>
      </c>
      <c r="E2332">
        <v>7</v>
      </c>
    </row>
    <row r="2333" spans="1:7" x14ac:dyDescent="0.3">
      <c r="A2333">
        <v>4</v>
      </c>
      <c r="B2333" s="18">
        <v>46023</v>
      </c>
      <c r="C2333" t="s">
        <v>400</v>
      </c>
      <c r="D2333" t="s">
        <v>378</v>
      </c>
      <c r="E2333">
        <v>0.9486607142857143</v>
      </c>
      <c r="F2333">
        <v>425</v>
      </c>
      <c r="G2333">
        <v>448</v>
      </c>
    </row>
    <row r="2334" spans="1:7" x14ac:dyDescent="0.3">
      <c r="A2334">
        <v>121</v>
      </c>
      <c r="B2334" s="18">
        <v>45992</v>
      </c>
      <c r="C2334" t="s">
        <v>400</v>
      </c>
      <c r="D2334" t="s">
        <v>21</v>
      </c>
      <c r="E2334">
        <v>0</v>
      </c>
    </row>
    <row r="2335" spans="1:7" x14ac:dyDescent="0.3">
      <c r="A2335">
        <v>126</v>
      </c>
      <c r="B2335" s="18">
        <v>45992</v>
      </c>
      <c r="C2335" t="s">
        <v>400</v>
      </c>
      <c r="D2335" t="s">
        <v>26</v>
      </c>
      <c r="E2335">
        <v>3</v>
      </c>
    </row>
    <row r="2336" spans="1:7" x14ac:dyDescent="0.3">
      <c r="A2336">
        <v>123</v>
      </c>
      <c r="B2336" s="18">
        <v>45992</v>
      </c>
      <c r="C2336" t="s">
        <v>400</v>
      </c>
      <c r="D2336" t="s">
        <v>23</v>
      </c>
      <c r="E2336">
        <v>0</v>
      </c>
    </row>
    <row r="2337" spans="1:7" x14ac:dyDescent="0.3">
      <c r="A2337">
        <v>3</v>
      </c>
      <c r="B2337" s="18">
        <v>46023</v>
      </c>
      <c r="C2337" t="s">
        <v>400</v>
      </c>
      <c r="D2337" t="s">
        <v>370</v>
      </c>
      <c r="E2337">
        <v>1.1029900332225915</v>
      </c>
      <c r="F2337">
        <v>1992</v>
      </c>
      <c r="G2337">
        <v>1806</v>
      </c>
    </row>
    <row r="2338" spans="1:7" x14ac:dyDescent="0.3">
      <c r="A2338">
        <v>101</v>
      </c>
      <c r="B2338" s="18">
        <v>46023</v>
      </c>
      <c r="C2338" t="s">
        <v>400</v>
      </c>
      <c r="D2338" t="s">
        <v>368</v>
      </c>
      <c r="E2338">
        <v>1</v>
      </c>
    </row>
    <row r="2339" spans="1:7" x14ac:dyDescent="0.3">
      <c r="A2339">
        <v>100</v>
      </c>
      <c r="B2339" s="18">
        <v>46023</v>
      </c>
      <c r="C2339" t="s">
        <v>400</v>
      </c>
      <c r="D2339" t="s">
        <v>373</v>
      </c>
      <c r="E2339">
        <v>1</v>
      </c>
    </row>
    <row r="2340" spans="1:7" x14ac:dyDescent="0.3">
      <c r="A2340">
        <v>6</v>
      </c>
      <c r="B2340" s="18">
        <v>46023</v>
      </c>
      <c r="C2340" t="s">
        <v>400</v>
      </c>
      <c r="D2340" t="s">
        <v>398</v>
      </c>
      <c r="E2340">
        <v>0.8666666666666667</v>
      </c>
      <c r="F2340">
        <v>13</v>
      </c>
      <c r="G2340">
        <v>15</v>
      </c>
    </row>
    <row r="2341" spans="1:7" x14ac:dyDescent="0.3">
      <c r="A2341">
        <v>103</v>
      </c>
      <c r="B2341" s="18">
        <v>46023</v>
      </c>
      <c r="C2341" t="s">
        <v>400</v>
      </c>
      <c r="D2341" t="s">
        <v>365</v>
      </c>
      <c r="E2341">
        <v>0</v>
      </c>
    </row>
    <row r="2342" spans="1:7" x14ac:dyDescent="0.3">
      <c r="A2342">
        <v>122</v>
      </c>
      <c r="B2342" s="18">
        <v>45992</v>
      </c>
      <c r="C2342" t="s">
        <v>400</v>
      </c>
      <c r="D2342" t="s">
        <v>22</v>
      </c>
      <c r="E2342">
        <v>0</v>
      </c>
    </row>
    <row r="2343" spans="1:7" x14ac:dyDescent="0.3">
      <c r="A2343">
        <v>2</v>
      </c>
      <c r="B2343" s="18">
        <v>46023</v>
      </c>
      <c r="C2343" t="s">
        <v>400</v>
      </c>
      <c r="D2343" t="s">
        <v>375</v>
      </c>
      <c r="E2343">
        <v>1.0033333333333334</v>
      </c>
      <c r="F2343">
        <v>1806</v>
      </c>
      <c r="G2343">
        <v>1800</v>
      </c>
    </row>
    <row r="2344" spans="1:7" x14ac:dyDescent="0.3">
      <c r="A2344">
        <v>5</v>
      </c>
      <c r="B2344" s="18">
        <v>46023</v>
      </c>
      <c r="C2344" t="s">
        <v>400</v>
      </c>
      <c r="D2344" t="s">
        <v>366</v>
      </c>
      <c r="E2344">
        <v>21.869565217391305</v>
      </c>
      <c r="F2344">
        <v>503</v>
      </c>
      <c r="G2344">
        <v>23</v>
      </c>
    </row>
    <row r="2345" spans="1:7" x14ac:dyDescent="0.3">
      <c r="A2345">
        <v>100</v>
      </c>
      <c r="B2345" s="18">
        <v>45901</v>
      </c>
      <c r="C2345" t="s">
        <v>400</v>
      </c>
      <c r="D2345" t="s">
        <v>373</v>
      </c>
      <c r="E2345">
        <v>1</v>
      </c>
    </row>
    <row r="2346" spans="1:7" x14ac:dyDescent="0.3">
      <c r="A2346">
        <v>9</v>
      </c>
      <c r="B2346" s="18">
        <v>45901</v>
      </c>
      <c r="C2346" t="s">
        <v>400</v>
      </c>
      <c r="D2346" t="s">
        <v>372</v>
      </c>
      <c r="E2346">
        <v>0.59803921568627449</v>
      </c>
      <c r="F2346">
        <v>305</v>
      </c>
      <c r="G2346">
        <v>510</v>
      </c>
    </row>
    <row r="2347" spans="1:7" x14ac:dyDescent="0.3">
      <c r="A2347">
        <v>11</v>
      </c>
      <c r="B2347" s="18">
        <v>45901</v>
      </c>
      <c r="C2347" t="s">
        <v>400</v>
      </c>
      <c r="D2347" t="s">
        <v>371</v>
      </c>
      <c r="E2347">
        <v>0.79069767441860461</v>
      </c>
      <c r="F2347">
        <v>646</v>
      </c>
      <c r="G2347">
        <v>817</v>
      </c>
    </row>
    <row r="2348" spans="1:7" x14ac:dyDescent="0.3">
      <c r="A2348">
        <v>10</v>
      </c>
      <c r="B2348" s="18">
        <v>45901</v>
      </c>
      <c r="C2348" t="s">
        <v>400</v>
      </c>
      <c r="D2348" t="s">
        <v>377</v>
      </c>
      <c r="E2348">
        <v>0.30384615384615382</v>
      </c>
      <c r="F2348">
        <v>79</v>
      </c>
      <c r="G2348">
        <v>260</v>
      </c>
    </row>
    <row r="2349" spans="1:7" x14ac:dyDescent="0.3">
      <c r="A2349">
        <v>16</v>
      </c>
      <c r="B2349" s="18">
        <v>45901</v>
      </c>
      <c r="C2349" t="s">
        <v>400</v>
      </c>
      <c r="D2349" t="s">
        <v>380</v>
      </c>
      <c r="E2349">
        <v>0.86468646864686471</v>
      </c>
      <c r="F2349">
        <v>262</v>
      </c>
      <c r="G2349">
        <v>303</v>
      </c>
    </row>
    <row r="2350" spans="1:7" x14ac:dyDescent="0.3">
      <c r="A2350">
        <v>4</v>
      </c>
      <c r="B2350" s="18">
        <v>45901</v>
      </c>
      <c r="C2350" t="s">
        <v>400</v>
      </c>
      <c r="D2350" t="s">
        <v>378</v>
      </c>
      <c r="E2350">
        <v>0.85669781931464173</v>
      </c>
      <c r="F2350">
        <v>275</v>
      </c>
      <c r="G2350">
        <v>321</v>
      </c>
    </row>
    <row r="2351" spans="1:7" x14ac:dyDescent="0.3">
      <c r="A2351">
        <v>23</v>
      </c>
      <c r="B2351" s="18">
        <v>45901</v>
      </c>
      <c r="C2351" t="s">
        <v>400</v>
      </c>
      <c r="D2351" t="s">
        <v>383</v>
      </c>
      <c r="E2351">
        <v>2.9540481400437638E-2</v>
      </c>
      <c r="F2351">
        <v>54</v>
      </c>
      <c r="G2351">
        <v>1828</v>
      </c>
    </row>
    <row r="2352" spans="1:7" x14ac:dyDescent="0.3">
      <c r="A2352">
        <v>37</v>
      </c>
      <c r="B2352" s="18">
        <v>45870</v>
      </c>
      <c r="C2352" t="s">
        <v>400</v>
      </c>
      <c r="D2352" t="s">
        <v>385</v>
      </c>
      <c r="E2352">
        <v>0.17355371900826447</v>
      </c>
      <c r="F2352">
        <v>21</v>
      </c>
      <c r="G2352">
        <v>121</v>
      </c>
    </row>
    <row r="2353" spans="1:7" x14ac:dyDescent="0.3">
      <c r="A2353">
        <v>14</v>
      </c>
      <c r="B2353" s="18">
        <v>45901</v>
      </c>
      <c r="C2353" t="s">
        <v>400</v>
      </c>
      <c r="D2353" t="s">
        <v>376</v>
      </c>
      <c r="E2353">
        <v>3.0581039755351682E-3</v>
      </c>
      <c r="F2353">
        <v>2</v>
      </c>
      <c r="G2353">
        <v>654</v>
      </c>
    </row>
    <row r="2354" spans="1:7" x14ac:dyDescent="0.3">
      <c r="A2354">
        <v>5</v>
      </c>
      <c r="B2354" s="18">
        <v>45901</v>
      </c>
      <c r="C2354" t="s">
        <v>400</v>
      </c>
      <c r="D2354" t="s">
        <v>366</v>
      </c>
      <c r="E2354">
        <v>29.083333333333332</v>
      </c>
      <c r="F2354">
        <v>349</v>
      </c>
      <c r="G2354">
        <v>12</v>
      </c>
    </row>
    <row r="2355" spans="1:7" x14ac:dyDescent="0.3">
      <c r="A2355">
        <v>17</v>
      </c>
      <c r="B2355" s="18">
        <v>45901</v>
      </c>
      <c r="C2355" t="s">
        <v>400</v>
      </c>
      <c r="D2355" t="s">
        <v>384</v>
      </c>
      <c r="E2355">
        <v>1.1450381679389313E-2</v>
      </c>
      <c r="F2355">
        <v>3</v>
      </c>
      <c r="G2355">
        <v>262</v>
      </c>
    </row>
    <row r="2356" spans="1:7" x14ac:dyDescent="0.3">
      <c r="A2356">
        <v>18</v>
      </c>
      <c r="B2356" s="18">
        <v>45901</v>
      </c>
      <c r="C2356" t="s">
        <v>400</v>
      </c>
      <c r="D2356" t="s">
        <v>381</v>
      </c>
      <c r="E2356">
        <v>0</v>
      </c>
      <c r="F2356">
        <v>0</v>
      </c>
      <c r="G2356">
        <v>12</v>
      </c>
    </row>
    <row r="2357" spans="1:7" x14ac:dyDescent="0.3">
      <c r="A2357">
        <v>20</v>
      </c>
      <c r="B2357" s="18">
        <v>45901</v>
      </c>
      <c r="C2357" t="s">
        <v>400</v>
      </c>
      <c r="D2357" t="s">
        <v>391</v>
      </c>
      <c r="E2357">
        <v>0</v>
      </c>
      <c r="F2357">
        <v>0</v>
      </c>
      <c r="G2357">
        <v>3</v>
      </c>
    </row>
    <row r="2358" spans="1:7" x14ac:dyDescent="0.3">
      <c r="A2358">
        <v>103</v>
      </c>
      <c r="B2358" s="18">
        <v>45901</v>
      </c>
      <c r="C2358" t="s">
        <v>400</v>
      </c>
      <c r="D2358" t="s">
        <v>365</v>
      </c>
      <c r="E2358">
        <v>0</v>
      </c>
    </row>
    <row r="2359" spans="1:7" x14ac:dyDescent="0.3">
      <c r="A2359">
        <v>15</v>
      </c>
      <c r="B2359" s="18">
        <v>45901</v>
      </c>
      <c r="C2359" t="s">
        <v>400</v>
      </c>
      <c r="D2359" t="s">
        <v>379</v>
      </c>
      <c r="E2359">
        <v>0</v>
      </c>
      <c r="F2359">
        <v>0</v>
      </c>
      <c r="G2359">
        <v>2</v>
      </c>
    </row>
    <row r="2360" spans="1:7" x14ac:dyDescent="0.3">
      <c r="A2360">
        <v>102</v>
      </c>
      <c r="B2360" s="18">
        <v>45901</v>
      </c>
      <c r="C2360" t="s">
        <v>400</v>
      </c>
      <c r="D2360" t="s">
        <v>364</v>
      </c>
      <c r="E2360">
        <v>0</v>
      </c>
    </row>
    <row r="2361" spans="1:7" x14ac:dyDescent="0.3">
      <c r="A2361">
        <v>3</v>
      </c>
      <c r="B2361" s="18">
        <v>45901</v>
      </c>
      <c r="C2361" t="s">
        <v>400</v>
      </c>
      <c r="D2361" t="s">
        <v>370</v>
      </c>
      <c r="E2361">
        <v>1.1436464088397791</v>
      </c>
      <c r="F2361">
        <v>2070</v>
      </c>
      <c r="G2361">
        <v>1810</v>
      </c>
    </row>
    <row r="2362" spans="1:7" x14ac:dyDescent="0.3">
      <c r="A2362">
        <v>12</v>
      </c>
      <c r="B2362" s="18">
        <v>45901</v>
      </c>
      <c r="C2362" t="s">
        <v>400</v>
      </c>
      <c r="D2362" t="s">
        <v>367</v>
      </c>
      <c r="E2362">
        <v>0.83333333333333337</v>
      </c>
      <c r="F2362">
        <v>260</v>
      </c>
      <c r="G2362">
        <v>312</v>
      </c>
    </row>
    <row r="2363" spans="1:7" x14ac:dyDescent="0.3">
      <c r="A2363">
        <v>2</v>
      </c>
      <c r="B2363" s="18">
        <v>45901</v>
      </c>
      <c r="C2363" t="s">
        <v>400</v>
      </c>
      <c r="D2363" t="s">
        <v>375</v>
      </c>
      <c r="E2363">
        <v>1.0055555555555555</v>
      </c>
      <c r="F2363">
        <v>1810</v>
      </c>
      <c r="G2363">
        <v>1800</v>
      </c>
    </row>
    <row r="2364" spans="1:7" x14ac:dyDescent="0.3">
      <c r="A2364">
        <v>101</v>
      </c>
      <c r="B2364" s="18">
        <v>45901</v>
      </c>
      <c r="C2364" t="s">
        <v>400</v>
      </c>
      <c r="D2364" t="s">
        <v>368</v>
      </c>
      <c r="E2364">
        <v>1</v>
      </c>
    </row>
    <row r="2365" spans="1:7" x14ac:dyDescent="0.3">
      <c r="A2365">
        <v>13</v>
      </c>
      <c r="B2365" s="18">
        <v>45901</v>
      </c>
      <c r="C2365" t="s">
        <v>400</v>
      </c>
      <c r="D2365" t="s">
        <v>374</v>
      </c>
      <c r="E2365">
        <v>1.1538461538461539E-2</v>
      </c>
      <c r="F2365">
        <v>3</v>
      </c>
      <c r="G2365">
        <v>260</v>
      </c>
    </row>
    <row r="2366" spans="1:7" x14ac:dyDescent="0.3">
      <c r="A2366">
        <v>111</v>
      </c>
      <c r="B2366" s="18">
        <v>45870</v>
      </c>
      <c r="C2366" t="s">
        <v>400</v>
      </c>
      <c r="D2366" t="s">
        <v>358</v>
      </c>
      <c r="E2366">
        <v>242</v>
      </c>
    </row>
    <row r="2367" spans="1:7" x14ac:dyDescent="0.3">
      <c r="A2367">
        <v>102</v>
      </c>
      <c r="B2367" s="18">
        <v>45870</v>
      </c>
      <c r="C2367" t="s">
        <v>400</v>
      </c>
      <c r="D2367" t="s">
        <v>364</v>
      </c>
      <c r="E2367">
        <v>0</v>
      </c>
    </row>
    <row r="2368" spans="1:7" x14ac:dyDescent="0.3">
      <c r="A2368">
        <v>115</v>
      </c>
      <c r="B2368" s="18">
        <v>45870</v>
      </c>
      <c r="C2368" t="s">
        <v>400</v>
      </c>
      <c r="D2368" t="s">
        <v>388</v>
      </c>
      <c r="E2368">
        <v>88</v>
      </c>
    </row>
    <row r="2369" spans="1:7" x14ac:dyDescent="0.3">
      <c r="A2369">
        <v>110</v>
      </c>
      <c r="B2369" s="18">
        <v>45870</v>
      </c>
      <c r="C2369" t="s">
        <v>400</v>
      </c>
      <c r="D2369" t="s">
        <v>352</v>
      </c>
      <c r="E2369">
        <v>140</v>
      </c>
    </row>
    <row r="2370" spans="1:7" x14ac:dyDescent="0.3">
      <c r="A2370">
        <v>116</v>
      </c>
      <c r="B2370" s="18">
        <v>45870</v>
      </c>
      <c r="C2370" t="s">
        <v>400</v>
      </c>
      <c r="D2370" t="s">
        <v>387</v>
      </c>
      <c r="E2370">
        <v>15</v>
      </c>
    </row>
    <row r="2371" spans="1:7" x14ac:dyDescent="0.3">
      <c r="A2371">
        <v>35</v>
      </c>
      <c r="B2371" s="18">
        <v>45870</v>
      </c>
      <c r="C2371" t="s">
        <v>400</v>
      </c>
      <c r="D2371" t="s">
        <v>341</v>
      </c>
      <c r="E2371">
        <v>0.7142857142857143</v>
      </c>
      <c r="F2371">
        <v>250</v>
      </c>
      <c r="G2371">
        <v>350</v>
      </c>
    </row>
    <row r="2372" spans="1:7" x14ac:dyDescent="0.3">
      <c r="A2372">
        <v>106</v>
      </c>
      <c r="B2372" s="18">
        <v>45870</v>
      </c>
      <c r="C2372" t="s">
        <v>400</v>
      </c>
      <c r="D2372" t="s">
        <v>360</v>
      </c>
      <c r="E2372">
        <v>255</v>
      </c>
    </row>
    <row r="2373" spans="1:7" x14ac:dyDescent="0.3">
      <c r="A2373">
        <v>104</v>
      </c>
      <c r="B2373" s="18">
        <v>45870</v>
      </c>
      <c r="C2373" t="s">
        <v>400</v>
      </c>
      <c r="D2373" t="s">
        <v>346</v>
      </c>
      <c r="E2373">
        <v>28</v>
      </c>
    </row>
    <row r="2374" spans="1:7" x14ac:dyDescent="0.3">
      <c r="A2374">
        <v>120</v>
      </c>
      <c r="B2374" s="18">
        <v>45870</v>
      </c>
      <c r="C2374" t="s">
        <v>400</v>
      </c>
      <c r="D2374" t="s">
        <v>20</v>
      </c>
      <c r="E2374">
        <v>566</v>
      </c>
    </row>
    <row r="2375" spans="1:7" x14ac:dyDescent="0.3">
      <c r="A2375">
        <v>113</v>
      </c>
      <c r="B2375" s="18">
        <v>45870</v>
      </c>
      <c r="C2375" t="s">
        <v>400</v>
      </c>
      <c r="D2375" t="s">
        <v>345</v>
      </c>
      <c r="E2375">
        <v>230</v>
      </c>
    </row>
    <row r="2376" spans="1:7" x14ac:dyDescent="0.3">
      <c r="A2376">
        <v>121</v>
      </c>
      <c r="B2376" s="18">
        <v>45870</v>
      </c>
      <c r="C2376" t="s">
        <v>400</v>
      </c>
      <c r="D2376" t="s">
        <v>21</v>
      </c>
      <c r="E2376">
        <v>0</v>
      </c>
    </row>
    <row r="2377" spans="1:7" x14ac:dyDescent="0.3">
      <c r="A2377">
        <v>112</v>
      </c>
      <c r="B2377" s="18">
        <v>45870</v>
      </c>
      <c r="C2377" t="s">
        <v>400</v>
      </c>
      <c r="D2377" t="s">
        <v>340</v>
      </c>
      <c r="E2377">
        <v>334</v>
      </c>
    </row>
    <row r="2378" spans="1:7" x14ac:dyDescent="0.3">
      <c r="A2378">
        <v>109</v>
      </c>
      <c r="B2378" s="18">
        <v>45870</v>
      </c>
      <c r="C2378" t="s">
        <v>400</v>
      </c>
      <c r="D2378" t="s">
        <v>395</v>
      </c>
      <c r="E2378">
        <v>44</v>
      </c>
    </row>
    <row r="2379" spans="1:7" x14ac:dyDescent="0.3">
      <c r="A2379">
        <v>114</v>
      </c>
      <c r="B2379" s="18">
        <v>45870</v>
      </c>
      <c r="C2379" t="s">
        <v>400</v>
      </c>
      <c r="D2379" t="s">
        <v>389</v>
      </c>
      <c r="E2379">
        <v>566</v>
      </c>
    </row>
    <row r="2380" spans="1:7" x14ac:dyDescent="0.3">
      <c r="A2380">
        <v>107</v>
      </c>
      <c r="B2380" s="18">
        <v>45870</v>
      </c>
      <c r="C2380" t="s">
        <v>400</v>
      </c>
      <c r="D2380" t="s">
        <v>354</v>
      </c>
      <c r="E2380">
        <v>285</v>
      </c>
    </row>
    <row r="2381" spans="1:7" x14ac:dyDescent="0.3">
      <c r="A2381">
        <v>36</v>
      </c>
      <c r="B2381" s="18">
        <v>45870</v>
      </c>
      <c r="C2381" t="s">
        <v>400</v>
      </c>
      <c r="D2381" t="s">
        <v>351</v>
      </c>
      <c r="E2381">
        <v>0.97734806629834259</v>
      </c>
      <c r="F2381">
        <v>1769</v>
      </c>
      <c r="G2381">
        <v>1810</v>
      </c>
    </row>
    <row r="2382" spans="1:7" x14ac:dyDescent="0.3">
      <c r="A2382">
        <v>103</v>
      </c>
      <c r="B2382" s="18">
        <v>45870</v>
      </c>
      <c r="C2382" t="s">
        <v>400</v>
      </c>
      <c r="D2382" t="s">
        <v>365</v>
      </c>
      <c r="E2382">
        <v>0</v>
      </c>
    </row>
    <row r="2383" spans="1:7" x14ac:dyDescent="0.3">
      <c r="A2383">
        <v>105</v>
      </c>
      <c r="B2383" s="18">
        <v>45870</v>
      </c>
      <c r="C2383" t="s">
        <v>400</v>
      </c>
      <c r="D2383" t="s">
        <v>350</v>
      </c>
      <c r="E2383">
        <v>138</v>
      </c>
    </row>
    <row r="2384" spans="1:7" x14ac:dyDescent="0.3">
      <c r="A2384">
        <v>122</v>
      </c>
      <c r="B2384" s="18">
        <v>45870</v>
      </c>
      <c r="C2384" t="s">
        <v>400</v>
      </c>
      <c r="D2384" t="s">
        <v>22</v>
      </c>
      <c r="E2384">
        <v>0</v>
      </c>
    </row>
    <row r="2385" spans="1:7" x14ac:dyDescent="0.3">
      <c r="A2385">
        <v>101</v>
      </c>
      <c r="B2385" s="18">
        <v>45870</v>
      </c>
      <c r="C2385" t="s">
        <v>400</v>
      </c>
      <c r="D2385" t="s">
        <v>368</v>
      </c>
      <c r="E2385">
        <v>1</v>
      </c>
    </row>
    <row r="2386" spans="1:7" x14ac:dyDescent="0.3">
      <c r="A2386">
        <v>108</v>
      </c>
      <c r="B2386" s="18">
        <v>45870</v>
      </c>
      <c r="C2386" t="s">
        <v>400</v>
      </c>
      <c r="D2386" t="s">
        <v>342</v>
      </c>
      <c r="E2386">
        <v>114</v>
      </c>
    </row>
    <row r="2387" spans="1:7" x14ac:dyDescent="0.3">
      <c r="A2387">
        <v>34</v>
      </c>
      <c r="B2387" s="18">
        <v>45870</v>
      </c>
      <c r="C2387" t="s">
        <v>400</v>
      </c>
      <c r="D2387" t="s">
        <v>353</v>
      </c>
      <c r="E2387">
        <v>0.98287671232876717</v>
      </c>
      <c r="F2387">
        <v>1435</v>
      </c>
      <c r="G2387">
        <v>1460</v>
      </c>
    </row>
    <row r="2388" spans="1:7" x14ac:dyDescent="0.3">
      <c r="A2388">
        <v>24</v>
      </c>
      <c r="B2388" s="18">
        <v>46174</v>
      </c>
      <c r="C2388" t="s">
        <v>400</v>
      </c>
      <c r="D2388" t="s">
        <v>382</v>
      </c>
      <c r="E2388">
        <v>0.68907563025210083</v>
      </c>
      <c r="F2388">
        <v>82</v>
      </c>
      <c r="G2388">
        <v>119</v>
      </c>
    </row>
    <row r="2389" spans="1:7" x14ac:dyDescent="0.3">
      <c r="A2389">
        <v>8</v>
      </c>
      <c r="B2389" s="18">
        <v>46174</v>
      </c>
      <c r="C2389" t="s">
        <v>400</v>
      </c>
      <c r="D2389" t="s">
        <v>369</v>
      </c>
      <c r="E2389">
        <v>0.69047619047619047</v>
      </c>
      <c r="F2389">
        <v>58</v>
      </c>
      <c r="G2389">
        <v>84</v>
      </c>
    </row>
    <row r="2390" spans="1:7" x14ac:dyDescent="0.3">
      <c r="A2390">
        <v>17</v>
      </c>
      <c r="B2390" s="18">
        <v>46174</v>
      </c>
      <c r="C2390" t="s">
        <v>400</v>
      </c>
      <c r="D2390" t="s">
        <v>384</v>
      </c>
      <c r="E2390">
        <v>9.6618357487922701E-3</v>
      </c>
      <c r="F2390">
        <v>2</v>
      </c>
      <c r="G2390">
        <v>207</v>
      </c>
    </row>
    <row r="2391" spans="1:7" x14ac:dyDescent="0.3">
      <c r="A2391">
        <v>25</v>
      </c>
      <c r="B2391" s="18">
        <v>46174</v>
      </c>
      <c r="C2391" t="s">
        <v>400</v>
      </c>
      <c r="D2391" t="s">
        <v>392</v>
      </c>
      <c r="E2391">
        <v>0.33333333333333331</v>
      </c>
      <c r="F2391">
        <v>1</v>
      </c>
      <c r="G2391">
        <v>3</v>
      </c>
    </row>
    <row r="2392" spans="1:7" x14ac:dyDescent="0.3">
      <c r="A2392">
        <v>13</v>
      </c>
      <c r="B2392" s="18">
        <v>46174</v>
      </c>
      <c r="C2392" t="s">
        <v>400</v>
      </c>
      <c r="D2392" t="s">
        <v>374</v>
      </c>
      <c r="E2392">
        <v>2.2831050228310501E-2</v>
      </c>
      <c r="F2392">
        <v>5</v>
      </c>
      <c r="G2392">
        <v>219</v>
      </c>
    </row>
    <row r="2393" spans="1:7" x14ac:dyDescent="0.3">
      <c r="A2393">
        <v>20</v>
      </c>
      <c r="B2393" s="18">
        <v>46174</v>
      </c>
      <c r="C2393" t="s">
        <v>400</v>
      </c>
      <c r="D2393" t="s">
        <v>391</v>
      </c>
      <c r="E2393">
        <v>0</v>
      </c>
      <c r="F2393">
        <v>0</v>
      </c>
      <c r="G2393">
        <v>6</v>
      </c>
    </row>
    <row r="2394" spans="1:7" x14ac:dyDescent="0.3">
      <c r="A2394">
        <v>31</v>
      </c>
      <c r="B2394" s="18">
        <v>46174</v>
      </c>
      <c r="C2394" t="s">
        <v>400</v>
      </c>
      <c r="D2394" t="s">
        <v>361</v>
      </c>
      <c r="E2394">
        <v>0.9887640449438202</v>
      </c>
      <c r="F2394">
        <v>264</v>
      </c>
      <c r="G2394">
        <v>267</v>
      </c>
    </row>
    <row r="2395" spans="1:7" x14ac:dyDescent="0.3">
      <c r="A2395">
        <v>12</v>
      </c>
      <c r="B2395" s="18">
        <v>46174</v>
      </c>
      <c r="C2395" t="s">
        <v>400</v>
      </c>
      <c r="D2395" t="s">
        <v>367</v>
      </c>
      <c r="E2395">
        <v>0.71335504885993484</v>
      </c>
      <c r="F2395">
        <v>219</v>
      </c>
      <c r="G2395">
        <v>307</v>
      </c>
    </row>
    <row r="2396" spans="1:7" x14ac:dyDescent="0.3">
      <c r="A2396">
        <v>26</v>
      </c>
      <c r="B2396" s="18">
        <v>46174</v>
      </c>
      <c r="C2396" t="s">
        <v>400</v>
      </c>
      <c r="D2396" t="s">
        <v>144</v>
      </c>
      <c r="E2396">
        <v>0.97440000000000004</v>
      </c>
      <c r="F2396">
        <v>609</v>
      </c>
      <c r="G2396">
        <v>625</v>
      </c>
    </row>
    <row r="2397" spans="1:7" x14ac:dyDescent="0.3">
      <c r="A2397">
        <v>18</v>
      </c>
      <c r="B2397" s="18">
        <v>46174</v>
      </c>
      <c r="C2397" t="s">
        <v>400</v>
      </c>
      <c r="D2397" t="s">
        <v>381</v>
      </c>
      <c r="E2397">
        <v>0.08</v>
      </c>
      <c r="F2397">
        <v>2</v>
      </c>
      <c r="G2397">
        <v>25</v>
      </c>
    </row>
    <row r="2398" spans="1:7" x14ac:dyDescent="0.3">
      <c r="A2398">
        <v>28</v>
      </c>
      <c r="B2398" s="18">
        <v>46174</v>
      </c>
      <c r="C2398" t="s">
        <v>400</v>
      </c>
      <c r="D2398" t="s">
        <v>393</v>
      </c>
      <c r="E2398">
        <v>0.97181680926019121</v>
      </c>
      <c r="F2398">
        <v>1931</v>
      </c>
      <c r="G2398">
        <v>1987</v>
      </c>
    </row>
    <row r="2399" spans="1:7" x14ac:dyDescent="0.3">
      <c r="A2399">
        <v>23</v>
      </c>
      <c r="B2399" s="18">
        <v>46174</v>
      </c>
      <c r="C2399" t="s">
        <v>400</v>
      </c>
      <c r="D2399" t="s">
        <v>383</v>
      </c>
      <c r="E2399">
        <v>6.5927977839335183E-2</v>
      </c>
      <c r="F2399">
        <v>119</v>
      </c>
      <c r="G2399">
        <v>1805</v>
      </c>
    </row>
    <row r="2400" spans="1:7" x14ac:dyDescent="0.3">
      <c r="A2400">
        <v>29</v>
      </c>
      <c r="B2400" s="18">
        <v>46174</v>
      </c>
      <c r="C2400" t="s">
        <v>400</v>
      </c>
      <c r="D2400" t="s">
        <v>394</v>
      </c>
      <c r="E2400">
        <v>1</v>
      </c>
      <c r="F2400">
        <v>77</v>
      </c>
      <c r="G2400">
        <v>77</v>
      </c>
    </row>
    <row r="2401" spans="1:7" x14ac:dyDescent="0.3">
      <c r="A2401">
        <v>9</v>
      </c>
      <c r="B2401" s="18">
        <v>46174</v>
      </c>
      <c r="C2401" t="s">
        <v>400</v>
      </c>
      <c r="D2401" t="s">
        <v>372</v>
      </c>
      <c r="E2401">
        <v>0.95681818181818179</v>
      </c>
      <c r="F2401">
        <v>421</v>
      </c>
      <c r="G2401">
        <v>440</v>
      </c>
    </row>
    <row r="2402" spans="1:7" x14ac:dyDescent="0.3">
      <c r="A2402">
        <v>16</v>
      </c>
      <c r="B2402" s="18">
        <v>46174</v>
      </c>
      <c r="C2402" t="s">
        <v>400</v>
      </c>
      <c r="D2402" t="s">
        <v>380</v>
      </c>
      <c r="E2402">
        <v>0.70408163265306123</v>
      </c>
      <c r="F2402">
        <v>207</v>
      </c>
      <c r="G2402">
        <v>294</v>
      </c>
    </row>
    <row r="2403" spans="1:7" x14ac:dyDescent="0.3">
      <c r="A2403">
        <v>7</v>
      </c>
      <c r="B2403" s="18">
        <v>46174</v>
      </c>
      <c r="C2403" t="s">
        <v>400</v>
      </c>
      <c r="D2403" t="s">
        <v>397</v>
      </c>
      <c r="E2403">
        <v>0.88888888888888884</v>
      </c>
      <c r="F2403">
        <v>16</v>
      </c>
      <c r="G2403">
        <v>18</v>
      </c>
    </row>
    <row r="2404" spans="1:7" x14ac:dyDescent="0.3">
      <c r="A2404">
        <v>10</v>
      </c>
      <c r="B2404" s="18">
        <v>46174</v>
      </c>
      <c r="C2404" t="s">
        <v>400</v>
      </c>
      <c r="D2404" t="s">
        <v>377</v>
      </c>
      <c r="E2404">
        <v>0.66176470588235292</v>
      </c>
      <c r="F2404">
        <v>180</v>
      </c>
      <c r="G2404">
        <v>272</v>
      </c>
    </row>
    <row r="2405" spans="1:7" x14ac:dyDescent="0.3">
      <c r="A2405">
        <v>30</v>
      </c>
      <c r="B2405" s="18">
        <v>46174</v>
      </c>
      <c r="C2405" t="s">
        <v>400</v>
      </c>
      <c r="D2405" t="s">
        <v>390</v>
      </c>
      <c r="E2405">
        <v>0.99651567944250874</v>
      </c>
      <c r="F2405">
        <v>286</v>
      </c>
      <c r="G2405">
        <v>287</v>
      </c>
    </row>
    <row r="2406" spans="1:7" x14ac:dyDescent="0.3">
      <c r="A2406">
        <v>27</v>
      </c>
      <c r="B2406" s="18">
        <v>46174</v>
      </c>
      <c r="C2406" t="s">
        <v>400</v>
      </c>
      <c r="D2406" t="s">
        <v>145</v>
      </c>
      <c r="E2406">
        <v>0.9779874213836478</v>
      </c>
      <c r="F2406">
        <v>311</v>
      </c>
      <c r="G2406">
        <v>318</v>
      </c>
    </row>
    <row r="2407" spans="1:7" x14ac:dyDescent="0.3">
      <c r="A2407">
        <v>14</v>
      </c>
      <c r="B2407" s="18">
        <v>46174</v>
      </c>
      <c r="C2407" t="s">
        <v>400</v>
      </c>
      <c r="D2407" t="s">
        <v>376</v>
      </c>
      <c r="E2407">
        <v>0</v>
      </c>
      <c r="F2407">
        <v>0</v>
      </c>
      <c r="G2407">
        <v>638</v>
      </c>
    </row>
    <row r="2408" spans="1:7" x14ac:dyDescent="0.3">
      <c r="A2408">
        <v>11</v>
      </c>
      <c r="B2408" s="18">
        <v>46174</v>
      </c>
      <c r="C2408" t="s">
        <v>400</v>
      </c>
      <c r="D2408" t="s">
        <v>371</v>
      </c>
      <c r="E2408">
        <v>0.94174757281553401</v>
      </c>
      <c r="F2408">
        <v>776</v>
      </c>
      <c r="G2408">
        <v>824</v>
      </c>
    </row>
    <row r="2409" spans="1:7" x14ac:dyDescent="0.3">
      <c r="A2409">
        <v>108</v>
      </c>
      <c r="B2409" s="18">
        <v>45931</v>
      </c>
      <c r="C2409" t="s">
        <v>400</v>
      </c>
      <c r="D2409" t="s">
        <v>342</v>
      </c>
      <c r="E2409">
        <v>114</v>
      </c>
    </row>
    <row r="2410" spans="1:7" x14ac:dyDescent="0.3">
      <c r="A2410">
        <v>107</v>
      </c>
      <c r="B2410" s="18">
        <v>45931</v>
      </c>
      <c r="C2410" t="s">
        <v>400</v>
      </c>
      <c r="D2410" t="s">
        <v>354</v>
      </c>
      <c r="E2410">
        <v>281</v>
      </c>
    </row>
    <row r="2411" spans="1:7" x14ac:dyDescent="0.3">
      <c r="A2411">
        <v>132</v>
      </c>
      <c r="B2411" s="18">
        <v>45931</v>
      </c>
      <c r="C2411" t="s">
        <v>400</v>
      </c>
      <c r="D2411" t="s">
        <v>359</v>
      </c>
      <c r="E2411">
        <v>0</v>
      </c>
    </row>
    <row r="2412" spans="1:7" x14ac:dyDescent="0.3">
      <c r="A2412">
        <v>115</v>
      </c>
      <c r="B2412" s="18">
        <v>45931</v>
      </c>
      <c r="C2412" t="s">
        <v>400</v>
      </c>
      <c r="D2412" t="s">
        <v>388</v>
      </c>
      <c r="E2412">
        <v>18</v>
      </c>
    </row>
    <row r="2413" spans="1:7" x14ac:dyDescent="0.3">
      <c r="A2413">
        <v>133</v>
      </c>
      <c r="B2413" s="18">
        <v>45931</v>
      </c>
      <c r="C2413" t="s">
        <v>400</v>
      </c>
      <c r="D2413" t="s">
        <v>347</v>
      </c>
      <c r="E2413">
        <v>0</v>
      </c>
    </row>
    <row r="2414" spans="1:7" x14ac:dyDescent="0.3">
      <c r="A2414">
        <v>131</v>
      </c>
      <c r="B2414" s="18">
        <v>45931</v>
      </c>
      <c r="C2414" t="s">
        <v>400</v>
      </c>
      <c r="D2414" t="s">
        <v>344</v>
      </c>
      <c r="E2414">
        <v>0</v>
      </c>
    </row>
    <row r="2415" spans="1:7" x14ac:dyDescent="0.3">
      <c r="A2415">
        <v>104</v>
      </c>
      <c r="B2415" s="18">
        <v>45931</v>
      </c>
      <c r="C2415" t="s">
        <v>400</v>
      </c>
      <c r="D2415" t="s">
        <v>346</v>
      </c>
      <c r="E2415">
        <v>28</v>
      </c>
    </row>
    <row r="2416" spans="1:7" x14ac:dyDescent="0.3">
      <c r="A2416">
        <v>134</v>
      </c>
      <c r="B2416" s="18">
        <v>45931</v>
      </c>
      <c r="C2416" t="s">
        <v>400</v>
      </c>
      <c r="D2416" t="s">
        <v>349</v>
      </c>
      <c r="E2416">
        <v>2</v>
      </c>
    </row>
    <row r="2417" spans="1:5" x14ac:dyDescent="0.3">
      <c r="A2417">
        <v>114</v>
      </c>
      <c r="B2417" s="18">
        <v>45931</v>
      </c>
      <c r="C2417" t="s">
        <v>400</v>
      </c>
      <c r="D2417" t="s">
        <v>389</v>
      </c>
      <c r="E2417">
        <v>692</v>
      </c>
    </row>
    <row r="2418" spans="1:5" x14ac:dyDescent="0.3">
      <c r="A2418">
        <v>129</v>
      </c>
      <c r="B2418" s="18">
        <v>45931</v>
      </c>
      <c r="C2418" t="s">
        <v>400</v>
      </c>
      <c r="D2418" t="s">
        <v>355</v>
      </c>
      <c r="E2418">
        <v>118</v>
      </c>
    </row>
    <row r="2419" spans="1:5" x14ac:dyDescent="0.3">
      <c r="A2419">
        <v>122</v>
      </c>
      <c r="B2419" s="18">
        <v>45931</v>
      </c>
      <c r="C2419" t="s">
        <v>400</v>
      </c>
      <c r="D2419" t="s">
        <v>22</v>
      </c>
      <c r="E2419">
        <v>2</v>
      </c>
    </row>
    <row r="2420" spans="1:5" x14ac:dyDescent="0.3">
      <c r="A2420">
        <v>113</v>
      </c>
      <c r="B2420" s="18">
        <v>45931</v>
      </c>
      <c r="C2420" t="s">
        <v>400</v>
      </c>
      <c r="D2420" t="s">
        <v>345</v>
      </c>
      <c r="E2420">
        <v>228</v>
      </c>
    </row>
    <row r="2421" spans="1:5" x14ac:dyDescent="0.3">
      <c r="A2421">
        <v>116</v>
      </c>
      <c r="B2421" s="18">
        <v>45931</v>
      </c>
      <c r="C2421" t="s">
        <v>400</v>
      </c>
      <c r="D2421" t="s">
        <v>387</v>
      </c>
      <c r="E2421">
        <v>8</v>
      </c>
    </row>
    <row r="2422" spans="1:5" x14ac:dyDescent="0.3">
      <c r="A2422">
        <v>127</v>
      </c>
      <c r="B2422" s="18">
        <v>45931</v>
      </c>
      <c r="C2422" t="s">
        <v>400</v>
      </c>
      <c r="D2422" t="s">
        <v>357</v>
      </c>
      <c r="E2422">
        <v>270</v>
      </c>
    </row>
    <row r="2423" spans="1:5" x14ac:dyDescent="0.3">
      <c r="A2423">
        <v>130</v>
      </c>
      <c r="B2423" s="18">
        <v>45931</v>
      </c>
      <c r="C2423" t="s">
        <v>400</v>
      </c>
      <c r="D2423" t="s">
        <v>343</v>
      </c>
      <c r="E2423">
        <v>73</v>
      </c>
    </row>
    <row r="2424" spans="1:5" x14ac:dyDescent="0.3">
      <c r="A2424">
        <v>121</v>
      </c>
      <c r="B2424" s="18">
        <v>45931</v>
      </c>
      <c r="C2424" t="s">
        <v>400</v>
      </c>
      <c r="D2424" t="s">
        <v>21</v>
      </c>
      <c r="E2424">
        <v>0</v>
      </c>
    </row>
    <row r="2425" spans="1:5" x14ac:dyDescent="0.3">
      <c r="A2425">
        <v>128</v>
      </c>
      <c r="B2425" s="18">
        <v>45931</v>
      </c>
      <c r="C2425" t="s">
        <v>400</v>
      </c>
      <c r="D2425" t="s">
        <v>348</v>
      </c>
      <c r="E2425">
        <v>76</v>
      </c>
    </row>
    <row r="2426" spans="1:5" x14ac:dyDescent="0.3">
      <c r="A2426">
        <v>105</v>
      </c>
      <c r="B2426" s="18">
        <v>45931</v>
      </c>
      <c r="C2426" t="s">
        <v>400</v>
      </c>
      <c r="D2426" t="s">
        <v>350</v>
      </c>
      <c r="E2426">
        <v>141</v>
      </c>
    </row>
    <row r="2427" spans="1:5" x14ac:dyDescent="0.3">
      <c r="A2427">
        <v>120</v>
      </c>
      <c r="B2427" s="18">
        <v>45931</v>
      </c>
      <c r="C2427" t="s">
        <v>400</v>
      </c>
      <c r="D2427" t="s">
        <v>20</v>
      </c>
      <c r="E2427">
        <v>690</v>
      </c>
    </row>
    <row r="2428" spans="1:5" x14ac:dyDescent="0.3">
      <c r="A2428">
        <v>106</v>
      </c>
      <c r="B2428" s="18">
        <v>45931</v>
      </c>
      <c r="C2428" t="s">
        <v>400</v>
      </c>
      <c r="D2428" t="s">
        <v>360</v>
      </c>
      <c r="E2428">
        <v>256</v>
      </c>
    </row>
    <row r="2429" spans="1:5" x14ac:dyDescent="0.3">
      <c r="A2429">
        <v>110</v>
      </c>
      <c r="B2429" s="18">
        <v>46143</v>
      </c>
      <c r="C2429" t="s">
        <v>400</v>
      </c>
      <c r="D2429" t="s">
        <v>352</v>
      </c>
      <c r="E2429">
        <v>139</v>
      </c>
    </row>
    <row r="2430" spans="1:5" x14ac:dyDescent="0.3">
      <c r="A2430">
        <v>116</v>
      </c>
      <c r="B2430" s="18">
        <v>46143</v>
      </c>
      <c r="C2430" t="s">
        <v>400</v>
      </c>
      <c r="D2430" t="s">
        <v>387</v>
      </c>
      <c r="E2430">
        <v>8</v>
      </c>
    </row>
    <row r="2431" spans="1:5" x14ac:dyDescent="0.3">
      <c r="A2431">
        <v>133</v>
      </c>
      <c r="B2431" s="18">
        <v>46143</v>
      </c>
      <c r="C2431" t="s">
        <v>400</v>
      </c>
      <c r="D2431" t="s">
        <v>347</v>
      </c>
      <c r="E2431">
        <v>1</v>
      </c>
    </row>
    <row r="2432" spans="1:5" x14ac:dyDescent="0.3">
      <c r="A2432">
        <v>127</v>
      </c>
      <c r="B2432" s="18">
        <v>46143</v>
      </c>
      <c r="C2432" t="s">
        <v>400</v>
      </c>
      <c r="D2432" t="s">
        <v>357</v>
      </c>
      <c r="E2432">
        <v>139</v>
      </c>
    </row>
    <row r="2433" spans="1:7" x14ac:dyDescent="0.3">
      <c r="A2433">
        <v>131</v>
      </c>
      <c r="B2433" s="18">
        <v>46143</v>
      </c>
      <c r="C2433" t="s">
        <v>400</v>
      </c>
      <c r="D2433" t="s">
        <v>344</v>
      </c>
      <c r="E2433">
        <v>8</v>
      </c>
    </row>
    <row r="2434" spans="1:7" x14ac:dyDescent="0.3">
      <c r="A2434">
        <v>129</v>
      </c>
      <c r="B2434" s="18">
        <v>46143</v>
      </c>
      <c r="C2434" t="s">
        <v>400</v>
      </c>
      <c r="D2434" t="s">
        <v>355</v>
      </c>
      <c r="E2434">
        <v>93</v>
      </c>
    </row>
    <row r="2435" spans="1:7" x14ac:dyDescent="0.3">
      <c r="A2435">
        <v>105</v>
      </c>
      <c r="B2435" s="18">
        <v>46143</v>
      </c>
      <c r="C2435" t="s">
        <v>400</v>
      </c>
      <c r="D2435" t="s">
        <v>350</v>
      </c>
      <c r="E2435">
        <v>134</v>
      </c>
    </row>
    <row r="2436" spans="1:7" x14ac:dyDescent="0.3">
      <c r="A2436">
        <v>111</v>
      </c>
      <c r="B2436" s="18">
        <v>46143</v>
      </c>
      <c r="C2436" t="s">
        <v>400</v>
      </c>
      <c r="D2436" t="s">
        <v>358</v>
      </c>
      <c r="E2436">
        <v>237</v>
      </c>
    </row>
    <row r="2437" spans="1:7" x14ac:dyDescent="0.3">
      <c r="A2437">
        <v>113</v>
      </c>
      <c r="B2437" s="18">
        <v>46143</v>
      </c>
      <c r="C2437" t="s">
        <v>400</v>
      </c>
      <c r="D2437" t="s">
        <v>345</v>
      </c>
      <c r="E2437">
        <v>219</v>
      </c>
    </row>
    <row r="2438" spans="1:7" x14ac:dyDescent="0.3">
      <c r="A2438">
        <v>109</v>
      </c>
      <c r="B2438" s="18">
        <v>46143</v>
      </c>
      <c r="C2438" t="s">
        <v>400</v>
      </c>
      <c r="D2438" t="s">
        <v>395</v>
      </c>
      <c r="E2438">
        <v>43</v>
      </c>
    </row>
    <row r="2439" spans="1:7" x14ac:dyDescent="0.3">
      <c r="A2439">
        <v>115</v>
      </c>
      <c r="B2439" s="18">
        <v>46143</v>
      </c>
      <c r="C2439" t="s">
        <v>400</v>
      </c>
      <c r="D2439" t="s">
        <v>388</v>
      </c>
      <c r="E2439">
        <v>37</v>
      </c>
    </row>
    <row r="2440" spans="1:7" x14ac:dyDescent="0.3">
      <c r="A2440">
        <v>104</v>
      </c>
      <c r="B2440" s="18">
        <v>46143</v>
      </c>
      <c r="C2440" t="s">
        <v>400</v>
      </c>
      <c r="D2440" t="s">
        <v>346</v>
      </c>
      <c r="E2440">
        <v>25</v>
      </c>
    </row>
    <row r="2441" spans="1:7" x14ac:dyDescent="0.3">
      <c r="A2441">
        <v>120</v>
      </c>
      <c r="B2441" s="18">
        <v>46143</v>
      </c>
      <c r="C2441" t="s">
        <v>400</v>
      </c>
      <c r="D2441" t="s">
        <v>20</v>
      </c>
      <c r="E2441">
        <v>444</v>
      </c>
    </row>
    <row r="2442" spans="1:7" x14ac:dyDescent="0.3">
      <c r="A2442">
        <v>114</v>
      </c>
      <c r="B2442" s="18">
        <v>46143</v>
      </c>
      <c r="C2442" t="s">
        <v>400</v>
      </c>
      <c r="D2442" t="s">
        <v>389</v>
      </c>
      <c r="E2442">
        <v>444</v>
      </c>
    </row>
    <row r="2443" spans="1:7" x14ac:dyDescent="0.3">
      <c r="A2443">
        <v>128</v>
      </c>
      <c r="B2443" s="18">
        <v>46143</v>
      </c>
      <c r="C2443" t="s">
        <v>400</v>
      </c>
      <c r="D2443" t="s">
        <v>348</v>
      </c>
      <c r="E2443">
        <v>11</v>
      </c>
    </row>
    <row r="2444" spans="1:7" x14ac:dyDescent="0.3">
      <c r="A2444">
        <v>130</v>
      </c>
      <c r="B2444" s="18">
        <v>46143</v>
      </c>
      <c r="C2444" t="s">
        <v>400</v>
      </c>
      <c r="D2444" t="s">
        <v>343</v>
      </c>
      <c r="E2444">
        <v>23</v>
      </c>
    </row>
    <row r="2445" spans="1:7" x14ac:dyDescent="0.3">
      <c r="A2445">
        <v>37</v>
      </c>
      <c r="B2445" s="18">
        <v>46143</v>
      </c>
      <c r="C2445" t="s">
        <v>400</v>
      </c>
      <c r="D2445" t="s">
        <v>385</v>
      </c>
      <c r="E2445">
        <v>0.28000000000000003</v>
      </c>
      <c r="F2445">
        <v>28</v>
      </c>
      <c r="G2445">
        <v>100</v>
      </c>
    </row>
    <row r="2446" spans="1:7" x14ac:dyDescent="0.3">
      <c r="A2446">
        <v>107</v>
      </c>
      <c r="B2446" s="18">
        <v>46143</v>
      </c>
      <c r="C2446" t="s">
        <v>400</v>
      </c>
      <c r="D2446" t="s">
        <v>354</v>
      </c>
      <c r="E2446">
        <v>287</v>
      </c>
    </row>
    <row r="2447" spans="1:7" x14ac:dyDescent="0.3">
      <c r="A2447">
        <v>108</v>
      </c>
      <c r="B2447" s="18">
        <v>46143</v>
      </c>
      <c r="C2447" t="s">
        <v>400</v>
      </c>
      <c r="D2447" t="s">
        <v>342</v>
      </c>
      <c r="E2447">
        <v>116</v>
      </c>
    </row>
    <row r="2448" spans="1:7" x14ac:dyDescent="0.3">
      <c r="A2448">
        <v>134</v>
      </c>
      <c r="B2448" s="18">
        <v>46143</v>
      </c>
      <c r="C2448" t="s">
        <v>400</v>
      </c>
      <c r="D2448" t="s">
        <v>349</v>
      </c>
      <c r="E2448">
        <v>3</v>
      </c>
    </row>
    <row r="2449" spans="1:7" x14ac:dyDescent="0.3">
      <c r="A2449">
        <v>106</v>
      </c>
      <c r="B2449" s="18">
        <v>46143</v>
      </c>
      <c r="C2449" t="s">
        <v>400</v>
      </c>
      <c r="D2449" t="s">
        <v>360</v>
      </c>
      <c r="E2449">
        <v>254</v>
      </c>
    </row>
    <row r="2450" spans="1:7" x14ac:dyDescent="0.3">
      <c r="A2450">
        <v>132</v>
      </c>
      <c r="B2450" s="18">
        <v>46143</v>
      </c>
      <c r="C2450" t="s">
        <v>400</v>
      </c>
      <c r="D2450" t="s">
        <v>359</v>
      </c>
      <c r="E2450">
        <v>0</v>
      </c>
    </row>
    <row r="2451" spans="1:7" x14ac:dyDescent="0.3">
      <c r="A2451">
        <v>4</v>
      </c>
      <c r="B2451" s="18">
        <v>46054</v>
      </c>
      <c r="C2451" t="s">
        <v>400</v>
      </c>
      <c r="D2451" t="s">
        <v>378</v>
      </c>
      <c r="E2451">
        <v>0.88379204892966357</v>
      </c>
      <c r="F2451">
        <v>289</v>
      </c>
      <c r="G2451">
        <v>327</v>
      </c>
    </row>
    <row r="2452" spans="1:7" x14ac:dyDescent="0.3">
      <c r="A2452">
        <v>123</v>
      </c>
      <c r="B2452" s="18">
        <v>46023</v>
      </c>
      <c r="C2452" t="s">
        <v>400</v>
      </c>
      <c r="D2452" t="s">
        <v>23</v>
      </c>
      <c r="E2452">
        <v>0</v>
      </c>
    </row>
    <row r="2453" spans="1:7" x14ac:dyDescent="0.3">
      <c r="A2453">
        <v>114</v>
      </c>
      <c r="B2453" s="18">
        <v>46023</v>
      </c>
      <c r="C2453" t="s">
        <v>400</v>
      </c>
      <c r="D2453" t="s">
        <v>389</v>
      </c>
      <c r="E2453">
        <v>528</v>
      </c>
    </row>
    <row r="2454" spans="1:7" x14ac:dyDescent="0.3">
      <c r="A2454">
        <v>5</v>
      </c>
      <c r="B2454" s="18">
        <v>46054</v>
      </c>
      <c r="C2454" t="s">
        <v>400</v>
      </c>
      <c r="D2454" t="s">
        <v>366</v>
      </c>
      <c r="E2454">
        <v>18.181818181818183</v>
      </c>
      <c r="F2454">
        <v>400</v>
      </c>
      <c r="G2454">
        <v>22</v>
      </c>
    </row>
    <row r="2455" spans="1:7" x14ac:dyDescent="0.3">
      <c r="A2455">
        <v>126</v>
      </c>
      <c r="B2455" s="18">
        <v>46023</v>
      </c>
      <c r="C2455" t="s">
        <v>400</v>
      </c>
      <c r="D2455" t="s">
        <v>26</v>
      </c>
      <c r="E2455">
        <v>0</v>
      </c>
    </row>
    <row r="2456" spans="1:7" x14ac:dyDescent="0.3">
      <c r="A2456">
        <v>102</v>
      </c>
      <c r="B2456" s="18">
        <v>46054</v>
      </c>
      <c r="C2456" t="s">
        <v>400</v>
      </c>
      <c r="D2456" t="s">
        <v>364</v>
      </c>
      <c r="E2456">
        <v>0</v>
      </c>
    </row>
    <row r="2457" spans="1:7" x14ac:dyDescent="0.3">
      <c r="A2457">
        <v>3</v>
      </c>
      <c r="B2457" s="18">
        <v>46054</v>
      </c>
      <c r="C2457" t="s">
        <v>400</v>
      </c>
      <c r="D2457" t="s">
        <v>370</v>
      </c>
      <c r="E2457">
        <v>1.1074012242626601</v>
      </c>
      <c r="F2457">
        <v>1990</v>
      </c>
      <c r="G2457">
        <v>1797</v>
      </c>
    </row>
    <row r="2458" spans="1:7" x14ac:dyDescent="0.3">
      <c r="A2458">
        <v>100</v>
      </c>
      <c r="B2458" s="18">
        <v>46054</v>
      </c>
      <c r="C2458" t="s">
        <v>400</v>
      </c>
      <c r="D2458" t="s">
        <v>373</v>
      </c>
      <c r="E2458">
        <v>1</v>
      </c>
    </row>
    <row r="2459" spans="1:7" x14ac:dyDescent="0.3">
      <c r="A2459">
        <v>120</v>
      </c>
      <c r="B2459" s="18">
        <v>46023</v>
      </c>
      <c r="C2459" t="s">
        <v>400</v>
      </c>
      <c r="D2459" t="s">
        <v>20</v>
      </c>
      <c r="E2459">
        <v>528</v>
      </c>
    </row>
    <row r="2460" spans="1:7" x14ac:dyDescent="0.3">
      <c r="A2460">
        <v>121</v>
      </c>
      <c r="B2460" s="18">
        <v>46023</v>
      </c>
      <c r="C2460" t="s">
        <v>400</v>
      </c>
      <c r="D2460" t="s">
        <v>21</v>
      </c>
      <c r="E2460">
        <v>0</v>
      </c>
    </row>
    <row r="2461" spans="1:7" x14ac:dyDescent="0.3">
      <c r="A2461">
        <v>101</v>
      </c>
      <c r="B2461" s="18">
        <v>46054</v>
      </c>
      <c r="C2461" t="s">
        <v>400</v>
      </c>
      <c r="D2461" t="s">
        <v>368</v>
      </c>
      <c r="E2461">
        <v>1</v>
      </c>
    </row>
    <row r="2462" spans="1:7" x14ac:dyDescent="0.3">
      <c r="A2462">
        <v>7</v>
      </c>
      <c r="B2462" s="18">
        <v>46054</v>
      </c>
      <c r="C2462" t="s">
        <v>400</v>
      </c>
      <c r="D2462" t="s">
        <v>397</v>
      </c>
      <c r="E2462">
        <v>0.8571428571428571</v>
      </c>
      <c r="F2462">
        <v>18</v>
      </c>
      <c r="G2462">
        <v>21</v>
      </c>
    </row>
    <row r="2463" spans="1:7" x14ac:dyDescent="0.3">
      <c r="A2463">
        <v>2</v>
      </c>
      <c r="B2463" s="18">
        <v>46054</v>
      </c>
      <c r="C2463" t="s">
        <v>400</v>
      </c>
      <c r="D2463" t="s">
        <v>375</v>
      </c>
      <c r="E2463">
        <v>0.99833333333333329</v>
      </c>
      <c r="F2463">
        <v>1797</v>
      </c>
      <c r="G2463">
        <v>1800</v>
      </c>
    </row>
    <row r="2464" spans="1:7" x14ac:dyDescent="0.3">
      <c r="A2464">
        <v>122</v>
      </c>
      <c r="B2464" s="18">
        <v>46023</v>
      </c>
      <c r="C2464" t="s">
        <v>400</v>
      </c>
      <c r="D2464" t="s">
        <v>22</v>
      </c>
      <c r="E2464">
        <v>0</v>
      </c>
    </row>
    <row r="2465" spans="1:7" x14ac:dyDescent="0.3">
      <c r="A2465">
        <v>115</v>
      </c>
      <c r="B2465" s="18">
        <v>46023</v>
      </c>
      <c r="C2465" t="s">
        <v>400</v>
      </c>
      <c r="D2465" t="s">
        <v>388</v>
      </c>
      <c r="E2465">
        <v>96</v>
      </c>
    </row>
    <row r="2466" spans="1:7" x14ac:dyDescent="0.3">
      <c r="A2466">
        <v>125</v>
      </c>
      <c r="B2466" s="18">
        <v>46023</v>
      </c>
      <c r="C2466" t="s">
        <v>400</v>
      </c>
      <c r="D2466" t="s">
        <v>25</v>
      </c>
      <c r="E2466">
        <v>0</v>
      </c>
    </row>
    <row r="2467" spans="1:7" x14ac:dyDescent="0.3">
      <c r="A2467">
        <v>124</v>
      </c>
      <c r="B2467" s="18">
        <v>46023</v>
      </c>
      <c r="C2467" t="s">
        <v>400</v>
      </c>
      <c r="D2467" t="s">
        <v>24</v>
      </c>
      <c r="E2467">
        <v>0</v>
      </c>
    </row>
    <row r="2468" spans="1:7" x14ac:dyDescent="0.3">
      <c r="A2468">
        <v>116</v>
      </c>
      <c r="B2468" s="18">
        <v>46023</v>
      </c>
      <c r="C2468" t="s">
        <v>400</v>
      </c>
      <c r="D2468" t="s">
        <v>387</v>
      </c>
      <c r="E2468">
        <v>7</v>
      </c>
    </row>
    <row r="2469" spans="1:7" x14ac:dyDescent="0.3">
      <c r="A2469">
        <v>100</v>
      </c>
      <c r="B2469" s="18">
        <v>45962</v>
      </c>
      <c r="C2469" t="s">
        <v>400</v>
      </c>
      <c r="D2469" t="s">
        <v>373</v>
      </c>
      <c r="E2469">
        <v>1</v>
      </c>
    </row>
    <row r="2470" spans="1:7" x14ac:dyDescent="0.3">
      <c r="A2470">
        <v>102</v>
      </c>
      <c r="B2470" s="18">
        <v>45962</v>
      </c>
      <c r="C2470" t="s">
        <v>400</v>
      </c>
      <c r="D2470" t="s">
        <v>364</v>
      </c>
      <c r="E2470">
        <v>0</v>
      </c>
    </row>
    <row r="2471" spans="1:7" x14ac:dyDescent="0.3">
      <c r="A2471">
        <v>12</v>
      </c>
      <c r="B2471" s="18">
        <v>45962</v>
      </c>
      <c r="C2471" t="s">
        <v>400</v>
      </c>
      <c r="D2471" t="s">
        <v>367</v>
      </c>
      <c r="E2471">
        <v>0.84294871794871795</v>
      </c>
      <c r="F2471">
        <v>263</v>
      </c>
      <c r="G2471">
        <v>312</v>
      </c>
    </row>
    <row r="2472" spans="1:7" x14ac:dyDescent="0.3">
      <c r="A2472">
        <v>8</v>
      </c>
      <c r="B2472" s="18">
        <v>45962</v>
      </c>
      <c r="C2472" t="s">
        <v>400</v>
      </c>
      <c r="D2472" t="s">
        <v>369</v>
      </c>
      <c r="E2472">
        <v>0.57291666666666663</v>
      </c>
      <c r="F2472">
        <v>55</v>
      </c>
      <c r="G2472">
        <v>96</v>
      </c>
    </row>
    <row r="2473" spans="1:7" x14ac:dyDescent="0.3">
      <c r="A2473">
        <v>126</v>
      </c>
      <c r="B2473" s="18">
        <v>45931</v>
      </c>
      <c r="C2473" t="s">
        <v>400</v>
      </c>
      <c r="D2473" t="s">
        <v>26</v>
      </c>
      <c r="E2473">
        <v>4</v>
      </c>
    </row>
    <row r="2474" spans="1:7" x14ac:dyDescent="0.3">
      <c r="A2474">
        <v>7</v>
      </c>
      <c r="B2474" s="18">
        <v>45962</v>
      </c>
      <c r="C2474" t="s">
        <v>400</v>
      </c>
      <c r="D2474" t="s">
        <v>397</v>
      </c>
      <c r="E2474">
        <v>0.95652173913043481</v>
      </c>
      <c r="F2474">
        <v>22</v>
      </c>
      <c r="G2474">
        <v>23</v>
      </c>
    </row>
    <row r="2475" spans="1:7" x14ac:dyDescent="0.3">
      <c r="A2475">
        <v>9</v>
      </c>
      <c r="B2475" s="18">
        <v>45962</v>
      </c>
      <c r="C2475" t="s">
        <v>400</v>
      </c>
      <c r="D2475" t="s">
        <v>372</v>
      </c>
      <c r="E2475">
        <v>0.80792079207920797</v>
      </c>
      <c r="F2475">
        <v>408</v>
      </c>
      <c r="G2475">
        <v>505</v>
      </c>
    </row>
    <row r="2476" spans="1:7" x14ac:dyDescent="0.3">
      <c r="A2476">
        <v>13</v>
      </c>
      <c r="B2476" s="18">
        <v>45962</v>
      </c>
      <c r="C2476" t="s">
        <v>400</v>
      </c>
      <c r="D2476" t="s">
        <v>374</v>
      </c>
      <c r="E2476">
        <v>1.1406844106463879E-2</v>
      </c>
      <c r="F2476">
        <v>3</v>
      </c>
      <c r="G2476">
        <v>263</v>
      </c>
    </row>
    <row r="2477" spans="1:7" x14ac:dyDescent="0.3">
      <c r="A2477">
        <v>103</v>
      </c>
      <c r="B2477" s="18">
        <v>45962</v>
      </c>
      <c r="C2477" t="s">
        <v>400</v>
      </c>
      <c r="D2477" t="s">
        <v>365</v>
      </c>
      <c r="E2477">
        <v>0</v>
      </c>
    </row>
    <row r="2478" spans="1:7" x14ac:dyDescent="0.3">
      <c r="A2478">
        <v>5</v>
      </c>
      <c r="B2478" s="18">
        <v>45962</v>
      </c>
      <c r="C2478" t="s">
        <v>400</v>
      </c>
      <c r="D2478" t="s">
        <v>366</v>
      </c>
      <c r="E2478">
        <v>24.956521739130434</v>
      </c>
      <c r="F2478">
        <v>574</v>
      </c>
      <c r="G2478">
        <v>23</v>
      </c>
    </row>
    <row r="2479" spans="1:7" x14ac:dyDescent="0.3">
      <c r="A2479">
        <v>10</v>
      </c>
      <c r="B2479" s="18">
        <v>45962</v>
      </c>
      <c r="C2479" t="s">
        <v>400</v>
      </c>
      <c r="D2479" t="s">
        <v>377</v>
      </c>
      <c r="E2479">
        <v>0.85359116022099446</v>
      </c>
      <c r="F2479">
        <v>309</v>
      </c>
      <c r="G2479">
        <v>362</v>
      </c>
    </row>
    <row r="2480" spans="1:7" x14ac:dyDescent="0.3">
      <c r="A2480">
        <v>14</v>
      </c>
      <c r="B2480" s="18">
        <v>45962</v>
      </c>
      <c r="C2480" t="s">
        <v>400</v>
      </c>
      <c r="D2480" t="s">
        <v>376</v>
      </c>
      <c r="E2480">
        <v>1.5151515151515152E-3</v>
      </c>
      <c r="F2480">
        <v>1</v>
      </c>
      <c r="G2480">
        <v>660</v>
      </c>
    </row>
    <row r="2481" spans="1:7" x14ac:dyDescent="0.3">
      <c r="A2481">
        <v>6</v>
      </c>
      <c r="B2481" s="18">
        <v>45962</v>
      </c>
      <c r="C2481" t="s">
        <v>400</v>
      </c>
      <c r="D2481" t="s">
        <v>398</v>
      </c>
      <c r="E2481">
        <v>0.83333333333333337</v>
      </c>
      <c r="F2481">
        <v>10</v>
      </c>
      <c r="G2481">
        <v>12</v>
      </c>
    </row>
    <row r="2482" spans="1:7" x14ac:dyDescent="0.3">
      <c r="A2482">
        <v>2</v>
      </c>
      <c r="B2482" s="18">
        <v>45962</v>
      </c>
      <c r="C2482" t="s">
        <v>400</v>
      </c>
      <c r="D2482" t="s">
        <v>375</v>
      </c>
      <c r="E2482">
        <v>1.0077777777777779</v>
      </c>
      <c r="F2482">
        <v>1814</v>
      </c>
      <c r="G2482">
        <v>1800</v>
      </c>
    </row>
    <row r="2483" spans="1:7" x14ac:dyDescent="0.3">
      <c r="A2483">
        <v>125</v>
      </c>
      <c r="B2483" s="18">
        <v>45931</v>
      </c>
      <c r="C2483" t="s">
        <v>400</v>
      </c>
      <c r="D2483" t="s">
        <v>25</v>
      </c>
      <c r="E2483">
        <v>0</v>
      </c>
    </row>
    <row r="2484" spans="1:7" x14ac:dyDescent="0.3">
      <c r="A2484">
        <v>16</v>
      </c>
      <c r="B2484" s="18">
        <v>45962</v>
      </c>
      <c r="C2484" t="s">
        <v>400</v>
      </c>
      <c r="D2484" t="s">
        <v>380</v>
      </c>
      <c r="E2484">
        <v>0.87213114754098364</v>
      </c>
      <c r="F2484">
        <v>266</v>
      </c>
      <c r="G2484">
        <v>305</v>
      </c>
    </row>
    <row r="2485" spans="1:7" x14ac:dyDescent="0.3">
      <c r="A2485">
        <v>11</v>
      </c>
      <c r="B2485" s="18">
        <v>45962</v>
      </c>
      <c r="C2485" t="s">
        <v>400</v>
      </c>
      <c r="D2485" t="s">
        <v>371</v>
      </c>
      <c r="E2485">
        <v>0.94591346153846156</v>
      </c>
      <c r="F2485">
        <v>787</v>
      </c>
      <c r="G2485">
        <v>832</v>
      </c>
    </row>
    <row r="2486" spans="1:7" x14ac:dyDescent="0.3">
      <c r="A2486">
        <v>124</v>
      </c>
      <c r="B2486" s="18">
        <v>45931</v>
      </c>
      <c r="C2486" t="s">
        <v>400</v>
      </c>
      <c r="D2486" t="s">
        <v>24</v>
      </c>
      <c r="E2486">
        <v>0</v>
      </c>
    </row>
    <row r="2487" spans="1:7" x14ac:dyDescent="0.3">
      <c r="A2487">
        <v>3</v>
      </c>
      <c r="B2487" s="18">
        <v>45962</v>
      </c>
      <c r="C2487" t="s">
        <v>400</v>
      </c>
      <c r="D2487" t="s">
        <v>370</v>
      </c>
      <c r="E2487">
        <v>1.1058434399117971</v>
      </c>
      <c r="F2487">
        <v>2006</v>
      </c>
      <c r="G2487">
        <v>1814</v>
      </c>
    </row>
    <row r="2488" spans="1:7" x14ac:dyDescent="0.3">
      <c r="A2488">
        <v>101</v>
      </c>
      <c r="B2488" s="18">
        <v>45962</v>
      </c>
      <c r="C2488" t="s">
        <v>400</v>
      </c>
      <c r="D2488" t="s">
        <v>368</v>
      </c>
      <c r="E2488">
        <v>1</v>
      </c>
    </row>
    <row r="2489" spans="1:7" x14ac:dyDescent="0.3">
      <c r="A2489">
        <v>123</v>
      </c>
      <c r="B2489" s="18">
        <v>45931</v>
      </c>
      <c r="C2489" t="s">
        <v>400</v>
      </c>
      <c r="D2489" t="s">
        <v>23</v>
      </c>
      <c r="E2489">
        <v>0</v>
      </c>
    </row>
    <row r="2490" spans="1:7" x14ac:dyDescent="0.3">
      <c r="A2490">
        <v>4</v>
      </c>
      <c r="B2490" s="18">
        <v>45962</v>
      </c>
      <c r="C2490" t="s">
        <v>400</v>
      </c>
      <c r="D2490" t="s">
        <v>378</v>
      </c>
      <c r="E2490">
        <v>0.96421471172962225</v>
      </c>
      <c r="F2490">
        <v>485</v>
      </c>
      <c r="G2490">
        <v>503</v>
      </c>
    </row>
    <row r="2491" spans="1:7" x14ac:dyDescent="0.3">
      <c r="A2491">
        <v>10</v>
      </c>
      <c r="B2491" s="18">
        <v>46143</v>
      </c>
      <c r="C2491" t="s">
        <v>400</v>
      </c>
      <c r="D2491" t="s">
        <v>377</v>
      </c>
      <c r="E2491">
        <v>0.69477911646586343</v>
      </c>
      <c r="F2491">
        <v>173</v>
      </c>
      <c r="G2491">
        <v>249</v>
      </c>
    </row>
    <row r="2492" spans="1:7" x14ac:dyDescent="0.3">
      <c r="A2492">
        <v>103</v>
      </c>
      <c r="B2492" s="18">
        <v>46143</v>
      </c>
      <c r="C2492" t="s">
        <v>400</v>
      </c>
      <c r="D2492" t="s">
        <v>365</v>
      </c>
      <c r="E2492">
        <v>0</v>
      </c>
    </row>
    <row r="2493" spans="1:7" x14ac:dyDescent="0.3">
      <c r="A2493">
        <v>6</v>
      </c>
      <c r="B2493" s="18">
        <v>46143</v>
      </c>
      <c r="C2493" t="s">
        <v>400</v>
      </c>
      <c r="D2493" t="s">
        <v>398</v>
      </c>
      <c r="E2493">
        <v>0.81818181818181823</v>
      </c>
      <c r="F2493">
        <v>9</v>
      </c>
      <c r="G2493">
        <v>11</v>
      </c>
    </row>
    <row r="2494" spans="1:7" x14ac:dyDescent="0.3">
      <c r="A2494">
        <v>14</v>
      </c>
      <c r="B2494" s="18">
        <v>46143</v>
      </c>
      <c r="C2494" t="s">
        <v>400</v>
      </c>
      <c r="D2494" t="s">
        <v>376</v>
      </c>
      <c r="E2494">
        <v>0</v>
      </c>
      <c r="F2494">
        <v>0</v>
      </c>
      <c r="G2494">
        <v>639</v>
      </c>
    </row>
    <row r="2495" spans="1:7" x14ac:dyDescent="0.3">
      <c r="A2495">
        <v>2</v>
      </c>
      <c r="B2495" s="18">
        <v>46143</v>
      </c>
      <c r="C2495" t="s">
        <v>400</v>
      </c>
      <c r="D2495" t="s">
        <v>375</v>
      </c>
      <c r="E2495">
        <v>0.99333333333333329</v>
      </c>
      <c r="F2495">
        <v>1788</v>
      </c>
      <c r="G2495">
        <v>1800</v>
      </c>
    </row>
    <row r="2496" spans="1:7" x14ac:dyDescent="0.3">
      <c r="A2496">
        <v>4</v>
      </c>
      <c r="B2496" s="18">
        <v>46143</v>
      </c>
      <c r="C2496" t="s">
        <v>400</v>
      </c>
      <c r="D2496" t="s">
        <v>378</v>
      </c>
      <c r="E2496">
        <v>0.86075949367088611</v>
      </c>
      <c r="F2496">
        <v>272</v>
      </c>
      <c r="G2496">
        <v>316</v>
      </c>
    </row>
    <row r="2497" spans="1:7" x14ac:dyDescent="0.3">
      <c r="A2497">
        <v>124</v>
      </c>
      <c r="B2497" s="18">
        <v>46113</v>
      </c>
      <c r="C2497" t="s">
        <v>400</v>
      </c>
      <c r="D2497" t="s">
        <v>24</v>
      </c>
      <c r="E2497">
        <v>0</v>
      </c>
    </row>
    <row r="2498" spans="1:7" x14ac:dyDescent="0.3">
      <c r="A2498">
        <v>7</v>
      </c>
      <c r="B2498" s="18">
        <v>46143</v>
      </c>
      <c r="C2498" t="s">
        <v>400</v>
      </c>
      <c r="D2498" t="s">
        <v>397</v>
      </c>
      <c r="E2498">
        <v>0.77777777777777779</v>
      </c>
      <c r="F2498">
        <v>14</v>
      </c>
      <c r="G2498">
        <v>18</v>
      </c>
    </row>
    <row r="2499" spans="1:7" x14ac:dyDescent="0.3">
      <c r="A2499">
        <v>11</v>
      </c>
      <c r="B2499" s="18">
        <v>46143</v>
      </c>
      <c r="C2499" t="s">
        <v>400</v>
      </c>
      <c r="D2499" t="s">
        <v>371</v>
      </c>
      <c r="E2499">
        <v>0.94410692588092349</v>
      </c>
      <c r="F2499">
        <v>777</v>
      </c>
      <c r="G2499">
        <v>823</v>
      </c>
    </row>
    <row r="2500" spans="1:7" x14ac:dyDescent="0.3">
      <c r="A2500">
        <v>102</v>
      </c>
      <c r="B2500" s="18">
        <v>46143</v>
      </c>
      <c r="C2500" t="s">
        <v>400</v>
      </c>
      <c r="D2500" t="s">
        <v>364</v>
      </c>
      <c r="E2500">
        <v>0</v>
      </c>
    </row>
    <row r="2501" spans="1:7" x14ac:dyDescent="0.3">
      <c r="A2501">
        <v>8</v>
      </c>
      <c r="B2501" s="18">
        <v>46143</v>
      </c>
      <c r="C2501" t="s">
        <v>400</v>
      </c>
      <c r="D2501" t="s">
        <v>369</v>
      </c>
      <c r="E2501">
        <v>0.6470588235294118</v>
      </c>
      <c r="F2501">
        <v>55</v>
      </c>
      <c r="G2501">
        <v>85</v>
      </c>
    </row>
    <row r="2502" spans="1:7" x14ac:dyDescent="0.3">
      <c r="A2502">
        <v>12</v>
      </c>
      <c r="B2502" s="18">
        <v>46143</v>
      </c>
      <c r="C2502" t="s">
        <v>400</v>
      </c>
      <c r="D2502" t="s">
        <v>367</v>
      </c>
      <c r="E2502">
        <v>0.72875816993464049</v>
      </c>
      <c r="F2502">
        <v>223</v>
      </c>
      <c r="G2502">
        <v>306</v>
      </c>
    </row>
    <row r="2503" spans="1:7" x14ac:dyDescent="0.3">
      <c r="A2503">
        <v>126</v>
      </c>
      <c r="B2503" s="18">
        <v>46113</v>
      </c>
      <c r="C2503" t="s">
        <v>400</v>
      </c>
      <c r="D2503" t="s">
        <v>26</v>
      </c>
      <c r="E2503">
        <v>0</v>
      </c>
    </row>
    <row r="2504" spans="1:7" x14ac:dyDescent="0.3">
      <c r="A2504">
        <v>125</v>
      </c>
      <c r="B2504" s="18">
        <v>46113</v>
      </c>
      <c r="C2504" t="s">
        <v>400</v>
      </c>
      <c r="D2504" t="s">
        <v>25</v>
      </c>
      <c r="E2504">
        <v>0</v>
      </c>
    </row>
    <row r="2505" spans="1:7" x14ac:dyDescent="0.3">
      <c r="A2505">
        <v>101</v>
      </c>
      <c r="B2505" s="18">
        <v>46143</v>
      </c>
      <c r="C2505" t="s">
        <v>400</v>
      </c>
      <c r="D2505" t="s">
        <v>368</v>
      </c>
      <c r="E2505">
        <v>1</v>
      </c>
    </row>
    <row r="2506" spans="1:7" x14ac:dyDescent="0.3">
      <c r="A2506">
        <v>13</v>
      </c>
      <c r="B2506" s="18">
        <v>46143</v>
      </c>
      <c r="C2506" t="s">
        <v>400</v>
      </c>
      <c r="D2506" t="s">
        <v>374</v>
      </c>
      <c r="E2506">
        <v>2.2421524663677129E-2</v>
      </c>
      <c r="F2506">
        <v>5</v>
      </c>
      <c r="G2506">
        <v>223</v>
      </c>
    </row>
    <row r="2507" spans="1:7" x14ac:dyDescent="0.3">
      <c r="A2507">
        <v>100</v>
      </c>
      <c r="B2507" s="18">
        <v>46143</v>
      </c>
      <c r="C2507" t="s">
        <v>400</v>
      </c>
      <c r="D2507" t="s">
        <v>373</v>
      </c>
      <c r="E2507">
        <v>1</v>
      </c>
    </row>
    <row r="2508" spans="1:7" x14ac:dyDescent="0.3">
      <c r="A2508">
        <v>9</v>
      </c>
      <c r="B2508" s="18">
        <v>46143</v>
      </c>
      <c r="C2508" t="s">
        <v>400</v>
      </c>
      <c r="D2508" t="s">
        <v>372</v>
      </c>
      <c r="E2508">
        <v>0.94407158836689042</v>
      </c>
      <c r="F2508">
        <v>422</v>
      </c>
      <c r="G2508">
        <v>447</v>
      </c>
    </row>
    <row r="2509" spans="1:7" x14ac:dyDescent="0.3">
      <c r="A2509">
        <v>3</v>
      </c>
      <c r="B2509" s="18">
        <v>46143</v>
      </c>
      <c r="C2509" t="s">
        <v>400</v>
      </c>
      <c r="D2509" t="s">
        <v>370</v>
      </c>
      <c r="E2509">
        <v>1.1051454138702461</v>
      </c>
      <c r="F2509">
        <v>1976</v>
      </c>
      <c r="G2509">
        <v>1788</v>
      </c>
    </row>
    <row r="2510" spans="1:7" x14ac:dyDescent="0.3">
      <c r="A2510">
        <v>5</v>
      </c>
      <c r="B2510" s="18">
        <v>46143</v>
      </c>
      <c r="C2510" t="s">
        <v>400</v>
      </c>
      <c r="D2510" t="s">
        <v>366</v>
      </c>
      <c r="E2510">
        <v>19.136363636363637</v>
      </c>
      <c r="F2510">
        <v>421</v>
      </c>
      <c r="G2510">
        <v>22</v>
      </c>
    </row>
    <row r="2511" spans="1:7" x14ac:dyDescent="0.3">
      <c r="A2511">
        <v>122</v>
      </c>
      <c r="B2511" s="18">
        <v>46082</v>
      </c>
      <c r="C2511" t="s">
        <v>400</v>
      </c>
      <c r="D2511" t="s">
        <v>22</v>
      </c>
      <c r="E2511">
        <v>0</v>
      </c>
    </row>
    <row r="2512" spans="1:7" x14ac:dyDescent="0.3">
      <c r="A2512">
        <v>100</v>
      </c>
      <c r="B2512" s="18">
        <v>46082</v>
      </c>
      <c r="C2512" t="s">
        <v>400</v>
      </c>
      <c r="D2512" t="s">
        <v>373</v>
      </c>
      <c r="E2512">
        <v>1</v>
      </c>
    </row>
    <row r="2513" spans="1:7" x14ac:dyDescent="0.3">
      <c r="A2513">
        <v>124</v>
      </c>
      <c r="B2513" s="18">
        <v>46082</v>
      </c>
      <c r="C2513" t="s">
        <v>400</v>
      </c>
      <c r="D2513" t="s">
        <v>24</v>
      </c>
      <c r="E2513">
        <v>0</v>
      </c>
    </row>
    <row r="2514" spans="1:7" x14ac:dyDescent="0.3">
      <c r="A2514">
        <v>114</v>
      </c>
      <c r="B2514" s="18">
        <v>46082</v>
      </c>
      <c r="C2514" t="s">
        <v>400</v>
      </c>
      <c r="D2514" t="s">
        <v>389</v>
      </c>
      <c r="E2514">
        <v>141</v>
      </c>
    </row>
    <row r="2515" spans="1:7" x14ac:dyDescent="0.3">
      <c r="A2515">
        <v>101</v>
      </c>
      <c r="B2515" s="18">
        <v>46082</v>
      </c>
      <c r="C2515" t="s">
        <v>400</v>
      </c>
      <c r="D2515" t="s">
        <v>368</v>
      </c>
      <c r="E2515">
        <v>1</v>
      </c>
    </row>
    <row r="2516" spans="1:7" x14ac:dyDescent="0.3">
      <c r="A2516">
        <v>115</v>
      </c>
      <c r="B2516" s="18">
        <v>46082</v>
      </c>
      <c r="C2516" t="s">
        <v>400</v>
      </c>
      <c r="D2516" t="s">
        <v>388</v>
      </c>
      <c r="E2516">
        <v>13</v>
      </c>
    </row>
    <row r="2517" spans="1:7" x14ac:dyDescent="0.3">
      <c r="A2517">
        <v>2</v>
      </c>
      <c r="B2517" s="18">
        <v>46082</v>
      </c>
      <c r="C2517" t="s">
        <v>400</v>
      </c>
      <c r="D2517" t="s">
        <v>375</v>
      </c>
      <c r="E2517">
        <v>0.99388888888888893</v>
      </c>
      <c r="F2517">
        <v>1789</v>
      </c>
      <c r="G2517">
        <v>1800</v>
      </c>
    </row>
    <row r="2518" spans="1:7" x14ac:dyDescent="0.3">
      <c r="A2518">
        <v>102</v>
      </c>
      <c r="B2518" s="18">
        <v>46082</v>
      </c>
      <c r="C2518" t="s">
        <v>400</v>
      </c>
      <c r="D2518" t="s">
        <v>364</v>
      </c>
      <c r="E2518">
        <v>0</v>
      </c>
    </row>
    <row r="2519" spans="1:7" x14ac:dyDescent="0.3">
      <c r="A2519">
        <v>125</v>
      </c>
      <c r="B2519" s="18">
        <v>46082</v>
      </c>
      <c r="C2519" t="s">
        <v>400</v>
      </c>
      <c r="D2519" t="s">
        <v>25</v>
      </c>
      <c r="E2519">
        <v>0</v>
      </c>
    </row>
    <row r="2520" spans="1:7" x14ac:dyDescent="0.3">
      <c r="A2520">
        <v>120</v>
      </c>
      <c r="B2520" s="18">
        <v>46082</v>
      </c>
      <c r="C2520" t="s">
        <v>400</v>
      </c>
      <c r="D2520" t="s">
        <v>20</v>
      </c>
      <c r="E2520">
        <v>141</v>
      </c>
    </row>
    <row r="2521" spans="1:7" x14ac:dyDescent="0.3">
      <c r="A2521">
        <v>116</v>
      </c>
      <c r="B2521" s="18">
        <v>46082</v>
      </c>
      <c r="C2521" t="s">
        <v>400</v>
      </c>
      <c r="D2521" t="s">
        <v>387</v>
      </c>
      <c r="E2521">
        <v>8</v>
      </c>
    </row>
    <row r="2522" spans="1:7" x14ac:dyDescent="0.3">
      <c r="A2522">
        <v>126</v>
      </c>
      <c r="B2522" s="18">
        <v>46082</v>
      </c>
      <c r="C2522" t="s">
        <v>400</v>
      </c>
      <c r="D2522" t="s">
        <v>26</v>
      </c>
      <c r="E2522">
        <v>0</v>
      </c>
    </row>
    <row r="2523" spans="1:7" x14ac:dyDescent="0.3">
      <c r="A2523">
        <v>101</v>
      </c>
      <c r="B2523" s="18">
        <v>46113</v>
      </c>
      <c r="C2523" t="s">
        <v>400</v>
      </c>
      <c r="D2523" t="s">
        <v>368</v>
      </c>
      <c r="E2523">
        <v>1</v>
      </c>
    </row>
    <row r="2524" spans="1:7" x14ac:dyDescent="0.3">
      <c r="A2524">
        <v>103</v>
      </c>
      <c r="B2524" s="18">
        <v>46082</v>
      </c>
      <c r="C2524" t="s">
        <v>400</v>
      </c>
      <c r="D2524" t="s">
        <v>365</v>
      </c>
      <c r="E2524">
        <v>0</v>
      </c>
    </row>
    <row r="2525" spans="1:7" x14ac:dyDescent="0.3">
      <c r="A2525">
        <v>123</v>
      </c>
      <c r="B2525" s="18">
        <v>46082</v>
      </c>
      <c r="C2525" t="s">
        <v>400</v>
      </c>
      <c r="D2525" t="s">
        <v>23</v>
      </c>
      <c r="E2525">
        <v>0</v>
      </c>
    </row>
    <row r="2526" spans="1:7" x14ac:dyDescent="0.3">
      <c r="A2526">
        <v>121</v>
      </c>
      <c r="B2526" s="18">
        <v>46082</v>
      </c>
      <c r="C2526" t="s">
        <v>400</v>
      </c>
      <c r="D2526" t="s">
        <v>21</v>
      </c>
      <c r="E2526">
        <v>0</v>
      </c>
    </row>
    <row r="2527" spans="1:7" x14ac:dyDescent="0.3">
      <c r="A2527">
        <v>10</v>
      </c>
      <c r="B2527" s="18">
        <v>46082</v>
      </c>
      <c r="C2527" t="s">
        <v>400</v>
      </c>
      <c r="D2527" t="s">
        <v>377</v>
      </c>
      <c r="E2527">
        <v>0.55776892430278879</v>
      </c>
      <c r="F2527">
        <v>140</v>
      </c>
      <c r="G2527">
        <v>251</v>
      </c>
    </row>
    <row r="2528" spans="1:7" x14ac:dyDescent="0.3">
      <c r="A2528">
        <v>31</v>
      </c>
      <c r="B2528" s="18">
        <v>46082</v>
      </c>
      <c r="C2528" t="s">
        <v>400</v>
      </c>
      <c r="D2528" t="s">
        <v>361</v>
      </c>
      <c r="E2528">
        <v>0.96336996336996339</v>
      </c>
      <c r="F2528">
        <v>263</v>
      </c>
      <c r="G2528">
        <v>273</v>
      </c>
    </row>
    <row r="2529" spans="1:7" x14ac:dyDescent="0.3">
      <c r="A2529">
        <v>32</v>
      </c>
      <c r="B2529" s="18">
        <v>46082</v>
      </c>
      <c r="C2529" t="s">
        <v>400</v>
      </c>
      <c r="D2529" t="s">
        <v>362</v>
      </c>
      <c r="E2529">
        <v>0.92399049881235151</v>
      </c>
      <c r="F2529">
        <v>389</v>
      </c>
      <c r="G2529">
        <v>421</v>
      </c>
    </row>
    <row r="2530" spans="1:7" x14ac:dyDescent="0.3">
      <c r="A2530">
        <v>16</v>
      </c>
      <c r="B2530" s="18">
        <v>46082</v>
      </c>
      <c r="C2530" t="s">
        <v>400</v>
      </c>
      <c r="D2530" t="s">
        <v>380</v>
      </c>
      <c r="E2530">
        <v>0.81270903010033446</v>
      </c>
      <c r="F2530">
        <v>243</v>
      </c>
      <c r="G2530">
        <v>299</v>
      </c>
    </row>
    <row r="2531" spans="1:7" x14ac:dyDescent="0.3">
      <c r="A2531">
        <v>18</v>
      </c>
      <c r="B2531" s="18">
        <v>46082</v>
      </c>
      <c r="C2531" t="s">
        <v>400</v>
      </c>
      <c r="D2531" t="s">
        <v>381</v>
      </c>
      <c r="E2531">
        <v>0</v>
      </c>
      <c r="F2531">
        <v>0</v>
      </c>
      <c r="G2531">
        <v>16</v>
      </c>
    </row>
    <row r="2532" spans="1:7" x14ac:dyDescent="0.3">
      <c r="A2532">
        <v>37</v>
      </c>
      <c r="B2532" s="18">
        <v>46082</v>
      </c>
      <c r="C2532" t="s">
        <v>400</v>
      </c>
      <c r="D2532" t="s">
        <v>385</v>
      </c>
      <c r="E2532">
        <v>0.39189189189189189</v>
      </c>
      <c r="F2532">
        <v>29</v>
      </c>
      <c r="G2532">
        <v>74</v>
      </c>
    </row>
    <row r="2533" spans="1:7" x14ac:dyDescent="0.3">
      <c r="A2533">
        <v>24</v>
      </c>
      <c r="B2533" s="18">
        <v>46082</v>
      </c>
      <c r="C2533" t="s">
        <v>400</v>
      </c>
      <c r="D2533" t="s">
        <v>382</v>
      </c>
      <c r="E2533">
        <v>0.43915343915343913</v>
      </c>
      <c r="F2533">
        <v>83</v>
      </c>
      <c r="G2533">
        <v>189</v>
      </c>
    </row>
    <row r="2534" spans="1:7" x14ac:dyDescent="0.3">
      <c r="A2534">
        <v>26</v>
      </c>
      <c r="B2534" s="18">
        <v>46082</v>
      </c>
      <c r="C2534" t="s">
        <v>400</v>
      </c>
      <c r="D2534" t="s">
        <v>144</v>
      </c>
      <c r="E2534">
        <v>0.97868852459016398</v>
      </c>
      <c r="F2534">
        <v>597</v>
      </c>
      <c r="G2534">
        <v>610</v>
      </c>
    </row>
    <row r="2535" spans="1:7" x14ac:dyDescent="0.3">
      <c r="A2535">
        <v>13</v>
      </c>
      <c r="B2535" s="18">
        <v>46082</v>
      </c>
      <c r="C2535" t="s">
        <v>400</v>
      </c>
      <c r="D2535" t="s">
        <v>374</v>
      </c>
      <c r="E2535">
        <v>2.0242914979757085E-2</v>
      </c>
      <c r="F2535">
        <v>5</v>
      </c>
      <c r="G2535">
        <v>247</v>
      </c>
    </row>
    <row r="2536" spans="1:7" x14ac:dyDescent="0.3">
      <c r="A2536">
        <v>14</v>
      </c>
      <c r="B2536" s="18">
        <v>46082</v>
      </c>
      <c r="C2536" t="s">
        <v>400</v>
      </c>
      <c r="D2536" t="s">
        <v>376</v>
      </c>
      <c r="E2536">
        <v>0</v>
      </c>
      <c r="F2536">
        <v>0</v>
      </c>
      <c r="G2536">
        <v>643</v>
      </c>
    </row>
    <row r="2537" spans="1:7" x14ac:dyDescent="0.3">
      <c r="A2537">
        <v>33</v>
      </c>
      <c r="B2537" s="18">
        <v>46082</v>
      </c>
      <c r="C2537" t="s">
        <v>400</v>
      </c>
      <c r="D2537" t="s">
        <v>363</v>
      </c>
      <c r="E2537">
        <v>0.95758718190386427</v>
      </c>
      <c r="F2537">
        <v>1016</v>
      </c>
      <c r="G2537">
        <v>1061</v>
      </c>
    </row>
    <row r="2538" spans="1:7" x14ac:dyDescent="0.3">
      <c r="A2538">
        <v>11</v>
      </c>
      <c r="B2538" s="18">
        <v>46082</v>
      </c>
      <c r="C2538" t="s">
        <v>400</v>
      </c>
      <c r="D2538" t="s">
        <v>371</v>
      </c>
      <c r="E2538">
        <v>0.94464944649446492</v>
      </c>
      <c r="F2538">
        <v>768</v>
      </c>
      <c r="G2538">
        <v>813</v>
      </c>
    </row>
    <row r="2539" spans="1:7" x14ac:dyDescent="0.3">
      <c r="A2539">
        <v>20</v>
      </c>
      <c r="B2539" s="18">
        <v>46082</v>
      </c>
      <c r="C2539" t="s">
        <v>400</v>
      </c>
      <c r="D2539" t="s">
        <v>391</v>
      </c>
      <c r="E2539">
        <v>0</v>
      </c>
      <c r="F2539">
        <v>0</v>
      </c>
      <c r="G2539">
        <v>3</v>
      </c>
    </row>
    <row r="2540" spans="1:7" x14ac:dyDescent="0.3">
      <c r="A2540">
        <v>29</v>
      </c>
      <c r="B2540" s="18">
        <v>46082</v>
      </c>
      <c r="C2540" t="s">
        <v>400</v>
      </c>
      <c r="D2540" t="s">
        <v>394</v>
      </c>
      <c r="E2540">
        <v>1</v>
      </c>
      <c r="F2540">
        <v>78</v>
      </c>
      <c r="G2540">
        <v>78</v>
      </c>
    </row>
    <row r="2541" spans="1:7" x14ac:dyDescent="0.3">
      <c r="A2541">
        <v>12</v>
      </c>
      <c r="B2541" s="18">
        <v>46082</v>
      </c>
      <c r="C2541" t="s">
        <v>400</v>
      </c>
      <c r="D2541" t="s">
        <v>367</v>
      </c>
      <c r="E2541">
        <v>0.80983606557377052</v>
      </c>
      <c r="F2541">
        <v>247</v>
      </c>
      <c r="G2541">
        <v>305</v>
      </c>
    </row>
    <row r="2542" spans="1:7" x14ac:dyDescent="0.3">
      <c r="A2542">
        <v>23</v>
      </c>
      <c r="B2542" s="18">
        <v>46082</v>
      </c>
      <c r="C2542" t="s">
        <v>400</v>
      </c>
      <c r="D2542" t="s">
        <v>383</v>
      </c>
      <c r="E2542">
        <v>0.10401761144744083</v>
      </c>
      <c r="F2542">
        <v>189</v>
      </c>
      <c r="G2542">
        <v>1817</v>
      </c>
    </row>
    <row r="2543" spans="1:7" x14ac:dyDescent="0.3">
      <c r="A2543">
        <v>28</v>
      </c>
      <c r="B2543" s="18">
        <v>46082</v>
      </c>
      <c r="C2543" t="s">
        <v>400</v>
      </c>
      <c r="D2543" t="s">
        <v>393</v>
      </c>
      <c r="E2543">
        <v>0.96588058203713001</v>
      </c>
      <c r="F2543">
        <v>1925</v>
      </c>
      <c r="G2543">
        <v>1993</v>
      </c>
    </row>
    <row r="2544" spans="1:7" x14ac:dyDescent="0.3">
      <c r="A2544">
        <v>27</v>
      </c>
      <c r="B2544" s="18">
        <v>46082</v>
      </c>
      <c r="C2544" t="s">
        <v>400</v>
      </c>
      <c r="D2544" t="s">
        <v>145</v>
      </c>
      <c r="E2544">
        <v>0.97077922077922074</v>
      </c>
      <c r="F2544">
        <v>299</v>
      </c>
      <c r="G2544">
        <v>308</v>
      </c>
    </row>
    <row r="2545" spans="1:7" x14ac:dyDescent="0.3">
      <c r="A2545">
        <v>25</v>
      </c>
      <c r="B2545" s="18">
        <v>46082</v>
      </c>
      <c r="C2545" t="s">
        <v>400</v>
      </c>
      <c r="D2545" t="s">
        <v>392</v>
      </c>
      <c r="E2545">
        <v>0</v>
      </c>
      <c r="F2545">
        <v>0</v>
      </c>
      <c r="G2545">
        <v>1</v>
      </c>
    </row>
    <row r="2546" spans="1:7" x14ac:dyDescent="0.3">
      <c r="A2546">
        <v>17</v>
      </c>
      <c r="B2546" s="18">
        <v>46082</v>
      </c>
      <c r="C2546" t="s">
        <v>400</v>
      </c>
      <c r="D2546" t="s">
        <v>384</v>
      </c>
      <c r="E2546">
        <v>1.2345679012345678E-2</v>
      </c>
      <c r="F2546">
        <v>3</v>
      </c>
      <c r="G2546">
        <v>243</v>
      </c>
    </row>
    <row r="2547" spans="1:7" x14ac:dyDescent="0.3">
      <c r="A2547">
        <v>30</v>
      </c>
      <c r="B2547" s="18">
        <v>46082</v>
      </c>
      <c r="C2547" t="s">
        <v>400</v>
      </c>
      <c r="D2547" t="s">
        <v>390</v>
      </c>
      <c r="E2547">
        <v>0.98615916955017302</v>
      </c>
      <c r="F2547">
        <v>285</v>
      </c>
      <c r="G2547">
        <v>289</v>
      </c>
    </row>
    <row r="2548" spans="1:7" x14ac:dyDescent="0.3">
      <c r="A2548">
        <v>121</v>
      </c>
      <c r="B2548" s="18">
        <v>46204</v>
      </c>
      <c r="C2548" t="s">
        <v>400</v>
      </c>
      <c r="D2548" t="s">
        <v>21</v>
      </c>
      <c r="E2548">
        <v>0</v>
      </c>
    </row>
    <row r="2549" spans="1:7" x14ac:dyDescent="0.3">
      <c r="A2549">
        <v>131</v>
      </c>
      <c r="B2549" s="18">
        <v>46204</v>
      </c>
      <c r="C2549" t="s">
        <v>400</v>
      </c>
      <c r="D2549" t="s">
        <v>344</v>
      </c>
      <c r="E2549">
        <v>2</v>
      </c>
    </row>
    <row r="2550" spans="1:7" x14ac:dyDescent="0.3">
      <c r="A2550">
        <v>116</v>
      </c>
      <c r="B2550" s="18">
        <v>46204</v>
      </c>
      <c r="C2550" t="s">
        <v>400</v>
      </c>
      <c r="D2550" t="s">
        <v>387</v>
      </c>
      <c r="E2550">
        <v>6</v>
      </c>
    </row>
    <row r="2551" spans="1:7" x14ac:dyDescent="0.3">
      <c r="A2551">
        <v>105</v>
      </c>
      <c r="B2551" s="18">
        <v>46204</v>
      </c>
      <c r="C2551" t="s">
        <v>400</v>
      </c>
      <c r="D2551" t="s">
        <v>350</v>
      </c>
      <c r="E2551">
        <v>130</v>
      </c>
    </row>
    <row r="2552" spans="1:7" x14ac:dyDescent="0.3">
      <c r="A2552">
        <v>130</v>
      </c>
      <c r="B2552" s="18">
        <v>46204</v>
      </c>
      <c r="C2552" t="s">
        <v>400</v>
      </c>
      <c r="D2552" t="s">
        <v>343</v>
      </c>
      <c r="E2552">
        <v>30</v>
      </c>
    </row>
    <row r="2553" spans="1:7" x14ac:dyDescent="0.3">
      <c r="A2553">
        <v>114</v>
      </c>
      <c r="B2553" s="18">
        <v>46204</v>
      </c>
      <c r="C2553" t="s">
        <v>400</v>
      </c>
      <c r="D2553" t="s">
        <v>389</v>
      </c>
      <c r="E2553">
        <v>293</v>
      </c>
    </row>
    <row r="2554" spans="1:7" x14ac:dyDescent="0.3">
      <c r="A2554">
        <v>113</v>
      </c>
      <c r="B2554" s="18">
        <v>46204</v>
      </c>
      <c r="C2554" t="s">
        <v>400</v>
      </c>
      <c r="D2554" t="s">
        <v>345</v>
      </c>
      <c r="E2554">
        <v>216</v>
      </c>
    </row>
    <row r="2555" spans="1:7" x14ac:dyDescent="0.3">
      <c r="A2555">
        <v>129</v>
      </c>
      <c r="B2555" s="18">
        <v>46204</v>
      </c>
      <c r="C2555" t="s">
        <v>400</v>
      </c>
      <c r="D2555" t="s">
        <v>355</v>
      </c>
      <c r="E2555">
        <v>80</v>
      </c>
    </row>
    <row r="2556" spans="1:7" x14ac:dyDescent="0.3">
      <c r="A2556">
        <v>106</v>
      </c>
      <c r="B2556" s="18">
        <v>46204</v>
      </c>
      <c r="C2556" t="s">
        <v>400</v>
      </c>
      <c r="D2556" t="s">
        <v>360</v>
      </c>
      <c r="E2556">
        <v>256</v>
      </c>
    </row>
    <row r="2557" spans="1:7" x14ac:dyDescent="0.3">
      <c r="A2557">
        <v>127</v>
      </c>
      <c r="B2557" s="18">
        <v>46204</v>
      </c>
      <c r="C2557" t="s">
        <v>400</v>
      </c>
      <c r="D2557" t="s">
        <v>357</v>
      </c>
      <c r="E2557">
        <v>132</v>
      </c>
    </row>
    <row r="2558" spans="1:7" x14ac:dyDescent="0.3">
      <c r="A2558">
        <v>134</v>
      </c>
      <c r="B2558" s="18">
        <v>46204</v>
      </c>
      <c r="C2558" t="s">
        <v>400</v>
      </c>
      <c r="D2558" t="s">
        <v>349</v>
      </c>
      <c r="E2558">
        <v>2</v>
      </c>
    </row>
    <row r="2559" spans="1:7" x14ac:dyDescent="0.3">
      <c r="A2559">
        <v>108</v>
      </c>
      <c r="B2559" s="18">
        <v>46204</v>
      </c>
      <c r="C2559" t="s">
        <v>400</v>
      </c>
      <c r="D2559" t="s">
        <v>342</v>
      </c>
      <c r="E2559">
        <v>116</v>
      </c>
    </row>
    <row r="2560" spans="1:7" x14ac:dyDescent="0.3">
      <c r="A2560">
        <v>122</v>
      </c>
      <c r="B2560" s="18">
        <v>46204</v>
      </c>
      <c r="C2560" t="s">
        <v>400</v>
      </c>
      <c r="D2560" t="s">
        <v>22</v>
      </c>
      <c r="E2560">
        <v>0</v>
      </c>
    </row>
    <row r="2561" spans="1:5" x14ac:dyDescent="0.3">
      <c r="A2561">
        <v>133</v>
      </c>
      <c r="B2561" s="18">
        <v>46204</v>
      </c>
      <c r="C2561" t="s">
        <v>400</v>
      </c>
      <c r="D2561" t="s">
        <v>347</v>
      </c>
      <c r="E2561">
        <v>0</v>
      </c>
    </row>
    <row r="2562" spans="1:5" x14ac:dyDescent="0.3">
      <c r="A2562">
        <v>107</v>
      </c>
      <c r="B2562" s="18">
        <v>46204</v>
      </c>
      <c r="C2562" t="s">
        <v>400</v>
      </c>
      <c r="D2562" t="s">
        <v>354</v>
      </c>
      <c r="E2562">
        <v>288</v>
      </c>
    </row>
    <row r="2563" spans="1:5" x14ac:dyDescent="0.3">
      <c r="A2563">
        <v>104</v>
      </c>
      <c r="B2563" s="18">
        <v>46204</v>
      </c>
      <c r="C2563" t="s">
        <v>400</v>
      </c>
      <c r="D2563" t="s">
        <v>346</v>
      </c>
      <c r="E2563">
        <v>26</v>
      </c>
    </row>
    <row r="2564" spans="1:5" x14ac:dyDescent="0.3">
      <c r="A2564">
        <v>128</v>
      </c>
      <c r="B2564" s="18">
        <v>46204</v>
      </c>
      <c r="C2564" t="s">
        <v>400</v>
      </c>
      <c r="D2564" t="s">
        <v>348</v>
      </c>
      <c r="E2564">
        <v>15</v>
      </c>
    </row>
    <row r="2565" spans="1:5" x14ac:dyDescent="0.3">
      <c r="A2565">
        <v>115</v>
      </c>
      <c r="B2565" s="18">
        <v>46204</v>
      </c>
      <c r="C2565" t="s">
        <v>400</v>
      </c>
      <c r="D2565" t="s">
        <v>388</v>
      </c>
      <c r="E2565">
        <v>26</v>
      </c>
    </row>
    <row r="2566" spans="1:5" x14ac:dyDescent="0.3">
      <c r="A2566">
        <v>132</v>
      </c>
      <c r="B2566" s="18">
        <v>46204</v>
      </c>
      <c r="C2566" t="s">
        <v>400</v>
      </c>
      <c r="D2566" t="s">
        <v>359</v>
      </c>
      <c r="E2566">
        <v>2</v>
      </c>
    </row>
    <row r="2567" spans="1:5" x14ac:dyDescent="0.3">
      <c r="A2567">
        <v>120</v>
      </c>
      <c r="B2567" s="18">
        <v>46204</v>
      </c>
      <c r="C2567" t="s">
        <v>400</v>
      </c>
      <c r="D2567" t="s">
        <v>20</v>
      </c>
      <c r="E2567">
        <v>293</v>
      </c>
    </row>
    <row r="2568" spans="1:5" x14ac:dyDescent="0.3">
      <c r="A2568">
        <v>133</v>
      </c>
      <c r="B2568" s="18">
        <v>45992</v>
      </c>
      <c r="C2568" t="s">
        <v>400</v>
      </c>
      <c r="D2568" t="s">
        <v>347</v>
      </c>
      <c r="E2568">
        <v>0</v>
      </c>
    </row>
    <row r="2569" spans="1:5" x14ac:dyDescent="0.3">
      <c r="A2569">
        <v>112</v>
      </c>
      <c r="B2569" s="18">
        <v>45992</v>
      </c>
      <c r="C2569" t="s">
        <v>400</v>
      </c>
      <c r="D2569" t="s">
        <v>340</v>
      </c>
      <c r="E2569">
        <v>337</v>
      </c>
    </row>
    <row r="2570" spans="1:5" x14ac:dyDescent="0.3">
      <c r="A2570">
        <v>106</v>
      </c>
      <c r="B2570" s="18">
        <v>45992</v>
      </c>
      <c r="C2570" t="s">
        <v>400</v>
      </c>
      <c r="D2570" t="s">
        <v>360</v>
      </c>
      <c r="E2570">
        <v>258</v>
      </c>
    </row>
    <row r="2571" spans="1:5" x14ac:dyDescent="0.3">
      <c r="A2571">
        <v>134</v>
      </c>
      <c r="B2571" s="18">
        <v>45992</v>
      </c>
      <c r="C2571" t="s">
        <v>400</v>
      </c>
      <c r="D2571" t="s">
        <v>349</v>
      </c>
      <c r="E2571">
        <v>0</v>
      </c>
    </row>
    <row r="2572" spans="1:5" x14ac:dyDescent="0.3">
      <c r="A2572">
        <v>131</v>
      </c>
      <c r="B2572" s="18">
        <v>45992</v>
      </c>
      <c r="C2572" t="s">
        <v>400</v>
      </c>
      <c r="D2572" t="s">
        <v>344</v>
      </c>
      <c r="E2572">
        <v>0</v>
      </c>
    </row>
    <row r="2573" spans="1:5" x14ac:dyDescent="0.3">
      <c r="A2573">
        <v>107</v>
      </c>
      <c r="B2573" s="18">
        <v>45992</v>
      </c>
      <c r="C2573" t="s">
        <v>400</v>
      </c>
      <c r="D2573" t="s">
        <v>354</v>
      </c>
      <c r="E2573">
        <v>284</v>
      </c>
    </row>
    <row r="2574" spans="1:5" x14ac:dyDescent="0.3">
      <c r="A2574">
        <v>132</v>
      </c>
      <c r="B2574" s="18">
        <v>45992</v>
      </c>
      <c r="C2574" t="s">
        <v>400</v>
      </c>
      <c r="D2574" t="s">
        <v>359</v>
      </c>
      <c r="E2574">
        <v>0</v>
      </c>
    </row>
    <row r="2575" spans="1:5" x14ac:dyDescent="0.3">
      <c r="A2575">
        <v>127</v>
      </c>
      <c r="B2575" s="18">
        <v>45992</v>
      </c>
      <c r="C2575" t="s">
        <v>400</v>
      </c>
      <c r="D2575" t="s">
        <v>357</v>
      </c>
      <c r="E2575">
        <v>114</v>
      </c>
    </row>
    <row r="2576" spans="1:5" x14ac:dyDescent="0.3">
      <c r="A2576">
        <v>108</v>
      </c>
      <c r="B2576" s="18">
        <v>45992</v>
      </c>
      <c r="C2576" t="s">
        <v>400</v>
      </c>
      <c r="D2576" t="s">
        <v>342</v>
      </c>
      <c r="E2576">
        <v>113</v>
      </c>
    </row>
    <row r="2577" spans="1:7" x14ac:dyDescent="0.3">
      <c r="A2577">
        <v>114</v>
      </c>
      <c r="B2577" s="18">
        <v>45992</v>
      </c>
      <c r="C2577" t="s">
        <v>400</v>
      </c>
      <c r="D2577" t="s">
        <v>389</v>
      </c>
      <c r="E2577">
        <v>581</v>
      </c>
    </row>
    <row r="2578" spans="1:7" x14ac:dyDescent="0.3">
      <c r="A2578">
        <v>128</v>
      </c>
      <c r="B2578" s="18">
        <v>45992</v>
      </c>
      <c r="C2578" t="s">
        <v>400</v>
      </c>
      <c r="D2578" t="s">
        <v>348</v>
      </c>
      <c r="E2578">
        <v>12</v>
      </c>
    </row>
    <row r="2579" spans="1:7" x14ac:dyDescent="0.3">
      <c r="A2579">
        <v>113</v>
      </c>
      <c r="B2579" s="18">
        <v>45992</v>
      </c>
      <c r="C2579" t="s">
        <v>400</v>
      </c>
      <c r="D2579" t="s">
        <v>345</v>
      </c>
      <c r="E2579">
        <v>230</v>
      </c>
    </row>
    <row r="2580" spans="1:7" x14ac:dyDescent="0.3">
      <c r="A2580">
        <v>110</v>
      </c>
      <c r="B2580" s="18">
        <v>45992</v>
      </c>
      <c r="C2580" t="s">
        <v>400</v>
      </c>
      <c r="D2580" t="s">
        <v>352</v>
      </c>
      <c r="E2580">
        <v>141</v>
      </c>
    </row>
    <row r="2581" spans="1:7" x14ac:dyDescent="0.3">
      <c r="A2581">
        <v>104</v>
      </c>
      <c r="B2581" s="18">
        <v>45992</v>
      </c>
      <c r="C2581" t="s">
        <v>400</v>
      </c>
      <c r="D2581" t="s">
        <v>346</v>
      </c>
      <c r="E2581">
        <v>27</v>
      </c>
    </row>
    <row r="2582" spans="1:7" x14ac:dyDescent="0.3">
      <c r="A2582">
        <v>109</v>
      </c>
      <c r="B2582" s="18">
        <v>45992</v>
      </c>
      <c r="C2582" t="s">
        <v>400</v>
      </c>
      <c r="D2582" t="s">
        <v>395</v>
      </c>
      <c r="E2582">
        <v>43</v>
      </c>
    </row>
    <row r="2583" spans="1:7" x14ac:dyDescent="0.3">
      <c r="A2583">
        <v>130</v>
      </c>
      <c r="B2583" s="18">
        <v>45992</v>
      </c>
      <c r="C2583" t="s">
        <v>400</v>
      </c>
      <c r="D2583" t="s">
        <v>343</v>
      </c>
      <c r="E2583">
        <v>20</v>
      </c>
    </row>
    <row r="2584" spans="1:7" x14ac:dyDescent="0.3">
      <c r="A2584">
        <v>111</v>
      </c>
      <c r="B2584" s="18">
        <v>45992</v>
      </c>
      <c r="C2584" t="s">
        <v>400</v>
      </c>
      <c r="D2584" t="s">
        <v>358</v>
      </c>
      <c r="E2584">
        <v>243</v>
      </c>
    </row>
    <row r="2585" spans="1:7" x14ac:dyDescent="0.3">
      <c r="A2585">
        <v>105</v>
      </c>
      <c r="B2585" s="18">
        <v>45992</v>
      </c>
      <c r="C2585" t="s">
        <v>400</v>
      </c>
      <c r="D2585" t="s">
        <v>350</v>
      </c>
      <c r="E2585">
        <v>138</v>
      </c>
    </row>
    <row r="2586" spans="1:7" x14ac:dyDescent="0.3">
      <c r="A2586">
        <v>37</v>
      </c>
      <c r="B2586" s="18">
        <v>45992</v>
      </c>
      <c r="C2586" t="s">
        <v>400</v>
      </c>
      <c r="D2586" t="s">
        <v>385</v>
      </c>
      <c r="E2586">
        <v>0.22222222222222221</v>
      </c>
      <c r="F2586">
        <v>24</v>
      </c>
      <c r="G2586">
        <v>108</v>
      </c>
    </row>
    <row r="2587" spans="1:7" x14ac:dyDescent="0.3">
      <c r="A2587">
        <v>129</v>
      </c>
      <c r="B2587" s="18">
        <v>45992</v>
      </c>
      <c r="C2587" t="s">
        <v>400</v>
      </c>
      <c r="D2587" t="s">
        <v>355</v>
      </c>
      <c r="E2587">
        <v>79</v>
      </c>
    </row>
    <row r="2588" spans="1:7" x14ac:dyDescent="0.3">
      <c r="A2588">
        <v>115</v>
      </c>
      <c r="B2588" s="18">
        <v>45992</v>
      </c>
      <c r="C2588" t="s">
        <v>400</v>
      </c>
      <c r="D2588" t="s">
        <v>388</v>
      </c>
      <c r="E2588">
        <v>30</v>
      </c>
    </row>
    <row r="2589" spans="1:7" x14ac:dyDescent="0.3">
      <c r="A2589">
        <v>17</v>
      </c>
      <c r="B2589" s="18">
        <v>46143</v>
      </c>
      <c r="C2589" t="s">
        <v>400</v>
      </c>
      <c r="D2589" t="s">
        <v>384</v>
      </c>
      <c r="E2589">
        <v>9.1743119266055051E-3</v>
      </c>
      <c r="F2589">
        <v>2</v>
      </c>
      <c r="G2589">
        <v>218</v>
      </c>
    </row>
    <row r="2590" spans="1:7" x14ac:dyDescent="0.3">
      <c r="A2590">
        <v>32</v>
      </c>
      <c r="B2590" s="18">
        <v>46143</v>
      </c>
      <c r="C2590" t="s">
        <v>400</v>
      </c>
      <c r="D2590" t="s">
        <v>362</v>
      </c>
      <c r="E2590">
        <v>0.93364928909952605</v>
      </c>
      <c r="F2590">
        <v>394</v>
      </c>
      <c r="G2590">
        <v>422</v>
      </c>
    </row>
    <row r="2591" spans="1:7" x14ac:dyDescent="0.3">
      <c r="A2591">
        <v>18</v>
      </c>
      <c r="B2591" s="18">
        <v>46143</v>
      </c>
      <c r="C2591" t="s">
        <v>400</v>
      </c>
      <c r="D2591" t="s">
        <v>381</v>
      </c>
      <c r="E2591">
        <v>0</v>
      </c>
      <c r="F2591">
        <v>0</v>
      </c>
      <c r="G2591">
        <v>21</v>
      </c>
    </row>
    <row r="2592" spans="1:7" x14ac:dyDescent="0.3">
      <c r="A2592">
        <v>23</v>
      </c>
      <c r="B2592" s="18">
        <v>46143</v>
      </c>
      <c r="C2592" t="s">
        <v>400</v>
      </c>
      <c r="D2592" t="s">
        <v>383</v>
      </c>
      <c r="E2592">
        <v>6.4605190502484811E-2</v>
      </c>
      <c r="F2592">
        <v>117</v>
      </c>
      <c r="G2592">
        <v>1811</v>
      </c>
    </row>
    <row r="2593" spans="1:7" x14ac:dyDescent="0.3">
      <c r="A2593">
        <v>33</v>
      </c>
      <c r="B2593" s="18">
        <v>46143</v>
      </c>
      <c r="C2593" t="s">
        <v>400</v>
      </c>
      <c r="D2593" t="s">
        <v>363</v>
      </c>
      <c r="E2593">
        <v>0.97440758293838858</v>
      </c>
      <c r="F2593">
        <v>1028</v>
      </c>
      <c r="G2593">
        <v>1055</v>
      </c>
    </row>
    <row r="2594" spans="1:7" x14ac:dyDescent="0.3">
      <c r="A2594">
        <v>29</v>
      </c>
      <c r="B2594" s="18">
        <v>46143</v>
      </c>
      <c r="C2594" t="s">
        <v>400</v>
      </c>
      <c r="D2594" t="s">
        <v>394</v>
      </c>
      <c r="E2594">
        <v>1</v>
      </c>
      <c r="F2594">
        <v>79</v>
      </c>
      <c r="G2594">
        <v>79</v>
      </c>
    </row>
    <row r="2595" spans="1:7" x14ac:dyDescent="0.3">
      <c r="A2595">
        <v>26</v>
      </c>
      <c r="B2595" s="18">
        <v>46143</v>
      </c>
      <c r="C2595" t="s">
        <v>400</v>
      </c>
      <c r="D2595" t="s">
        <v>144</v>
      </c>
      <c r="E2595">
        <v>0.9759229534510433</v>
      </c>
      <c r="F2595">
        <v>608</v>
      </c>
      <c r="G2595">
        <v>623</v>
      </c>
    </row>
    <row r="2596" spans="1:7" x14ac:dyDescent="0.3">
      <c r="A2596">
        <v>38</v>
      </c>
      <c r="B2596" s="18">
        <v>46143</v>
      </c>
      <c r="C2596" t="s">
        <v>400</v>
      </c>
      <c r="D2596" t="s">
        <v>356</v>
      </c>
      <c r="E2596">
        <v>0.18512304250559283</v>
      </c>
      <c r="F2596">
        <v>331</v>
      </c>
      <c r="G2596">
        <v>1788</v>
      </c>
    </row>
    <row r="2597" spans="1:7" x14ac:dyDescent="0.3">
      <c r="A2597">
        <v>16</v>
      </c>
      <c r="B2597" s="18">
        <v>46143</v>
      </c>
      <c r="C2597" t="s">
        <v>400</v>
      </c>
      <c r="D2597" t="s">
        <v>380</v>
      </c>
      <c r="E2597">
        <v>0.73898305084745763</v>
      </c>
      <c r="F2597">
        <v>218</v>
      </c>
      <c r="G2597">
        <v>295</v>
      </c>
    </row>
    <row r="2598" spans="1:7" x14ac:dyDescent="0.3">
      <c r="A2598">
        <v>24</v>
      </c>
      <c r="B2598" s="18">
        <v>46143</v>
      </c>
      <c r="C2598" t="s">
        <v>400</v>
      </c>
      <c r="D2598" t="s">
        <v>382</v>
      </c>
      <c r="E2598">
        <v>0.66666666666666663</v>
      </c>
      <c r="F2598">
        <v>78</v>
      </c>
      <c r="G2598">
        <v>117</v>
      </c>
    </row>
    <row r="2599" spans="1:7" x14ac:dyDescent="0.3">
      <c r="A2599">
        <v>25</v>
      </c>
      <c r="B2599" s="18">
        <v>46143</v>
      </c>
      <c r="C2599" t="s">
        <v>400</v>
      </c>
      <c r="D2599" t="s">
        <v>392</v>
      </c>
      <c r="E2599">
        <v>0</v>
      </c>
      <c r="F2599">
        <v>0</v>
      </c>
      <c r="G2599">
        <v>2</v>
      </c>
    </row>
    <row r="2600" spans="1:7" x14ac:dyDescent="0.3">
      <c r="A2600">
        <v>112</v>
      </c>
      <c r="B2600" s="18">
        <v>46143</v>
      </c>
      <c r="C2600" t="s">
        <v>400</v>
      </c>
      <c r="D2600" t="s">
        <v>340</v>
      </c>
      <c r="E2600">
        <v>334</v>
      </c>
    </row>
    <row r="2601" spans="1:7" x14ac:dyDescent="0.3">
      <c r="A2601">
        <v>34</v>
      </c>
      <c r="B2601" s="18">
        <v>46143</v>
      </c>
      <c r="C2601" t="s">
        <v>400</v>
      </c>
      <c r="D2601" t="s">
        <v>353</v>
      </c>
      <c r="E2601">
        <v>0.98617829993089146</v>
      </c>
      <c r="F2601">
        <v>1427</v>
      </c>
      <c r="G2601">
        <v>1447</v>
      </c>
    </row>
    <row r="2602" spans="1:7" x14ac:dyDescent="0.3">
      <c r="A2602">
        <v>31</v>
      </c>
      <c r="B2602" s="18">
        <v>46143</v>
      </c>
      <c r="C2602" t="s">
        <v>400</v>
      </c>
      <c r="D2602" t="s">
        <v>361</v>
      </c>
      <c r="E2602">
        <v>1</v>
      </c>
      <c r="F2602">
        <v>267</v>
      </c>
      <c r="G2602">
        <v>267</v>
      </c>
    </row>
    <row r="2603" spans="1:7" x14ac:dyDescent="0.3">
      <c r="A2603">
        <v>28</v>
      </c>
      <c r="B2603" s="18">
        <v>46143</v>
      </c>
      <c r="C2603" t="s">
        <v>400</v>
      </c>
      <c r="D2603" t="s">
        <v>393</v>
      </c>
      <c r="E2603">
        <v>0.97135678391959801</v>
      </c>
      <c r="F2603">
        <v>1933</v>
      </c>
      <c r="G2603">
        <v>1990</v>
      </c>
    </row>
    <row r="2604" spans="1:7" x14ac:dyDescent="0.3">
      <c r="A2604">
        <v>35</v>
      </c>
      <c r="B2604" s="18">
        <v>46143</v>
      </c>
      <c r="C2604" t="s">
        <v>400</v>
      </c>
      <c r="D2604" t="s">
        <v>341</v>
      </c>
      <c r="E2604">
        <v>0.76832844574780057</v>
      </c>
      <c r="F2604">
        <v>262</v>
      </c>
      <c r="G2604">
        <v>341</v>
      </c>
    </row>
    <row r="2605" spans="1:7" x14ac:dyDescent="0.3">
      <c r="A2605">
        <v>20</v>
      </c>
      <c r="B2605" s="18">
        <v>46143</v>
      </c>
      <c r="C2605" t="s">
        <v>400</v>
      </c>
      <c r="D2605" t="s">
        <v>391</v>
      </c>
      <c r="E2605">
        <v>0</v>
      </c>
      <c r="F2605">
        <v>0</v>
      </c>
      <c r="G2605">
        <v>4</v>
      </c>
    </row>
    <row r="2606" spans="1:7" x14ac:dyDescent="0.3">
      <c r="A2606">
        <v>27</v>
      </c>
      <c r="B2606" s="18">
        <v>46143</v>
      </c>
      <c r="C2606" t="s">
        <v>400</v>
      </c>
      <c r="D2606" t="s">
        <v>145</v>
      </c>
      <c r="E2606">
        <v>0.9779874213836478</v>
      </c>
      <c r="F2606">
        <v>311</v>
      </c>
      <c r="G2606">
        <v>318</v>
      </c>
    </row>
    <row r="2607" spans="1:7" x14ac:dyDescent="0.3">
      <c r="A2607">
        <v>30</v>
      </c>
      <c r="B2607" s="18">
        <v>46143</v>
      </c>
      <c r="C2607" t="s">
        <v>400</v>
      </c>
      <c r="D2607" t="s">
        <v>390</v>
      </c>
      <c r="E2607">
        <v>1</v>
      </c>
      <c r="F2607">
        <v>287</v>
      </c>
      <c r="G2607">
        <v>287</v>
      </c>
    </row>
    <row r="2608" spans="1:7" x14ac:dyDescent="0.3">
      <c r="A2608">
        <v>18</v>
      </c>
      <c r="B2608" s="18">
        <v>46054</v>
      </c>
      <c r="C2608" t="s">
        <v>400</v>
      </c>
      <c r="D2608" t="s">
        <v>381</v>
      </c>
      <c r="E2608">
        <v>0</v>
      </c>
      <c r="F2608">
        <v>0</v>
      </c>
      <c r="G2608">
        <v>17</v>
      </c>
    </row>
    <row r="2609" spans="1:7" x14ac:dyDescent="0.3">
      <c r="A2609">
        <v>12</v>
      </c>
      <c r="B2609" s="18">
        <v>46054</v>
      </c>
      <c r="C2609" t="s">
        <v>400</v>
      </c>
      <c r="D2609" t="s">
        <v>367</v>
      </c>
      <c r="E2609">
        <v>0.8202614379084967</v>
      </c>
      <c r="F2609">
        <v>251</v>
      </c>
      <c r="G2609">
        <v>306</v>
      </c>
    </row>
    <row r="2610" spans="1:7" x14ac:dyDescent="0.3">
      <c r="A2610">
        <v>23</v>
      </c>
      <c r="B2610" s="18">
        <v>46054</v>
      </c>
      <c r="C2610" t="s">
        <v>400</v>
      </c>
      <c r="D2610" t="s">
        <v>383</v>
      </c>
      <c r="E2610">
        <v>9.3406593406593408E-2</v>
      </c>
      <c r="F2610">
        <v>170</v>
      </c>
      <c r="G2610">
        <v>1820</v>
      </c>
    </row>
    <row r="2611" spans="1:7" x14ac:dyDescent="0.3">
      <c r="A2611">
        <v>14</v>
      </c>
      <c r="B2611" s="18">
        <v>46054</v>
      </c>
      <c r="C2611" t="s">
        <v>400</v>
      </c>
      <c r="D2611" t="s">
        <v>376</v>
      </c>
      <c r="E2611">
        <v>0</v>
      </c>
      <c r="F2611">
        <v>0</v>
      </c>
      <c r="G2611">
        <v>646</v>
      </c>
    </row>
    <row r="2612" spans="1:7" x14ac:dyDescent="0.3">
      <c r="A2612">
        <v>26</v>
      </c>
      <c r="B2612" s="18">
        <v>46054</v>
      </c>
      <c r="C2612" t="s">
        <v>400</v>
      </c>
      <c r="D2612" t="s">
        <v>144</v>
      </c>
      <c r="E2612">
        <v>0.98722044728434499</v>
      </c>
      <c r="F2612">
        <v>618</v>
      </c>
      <c r="G2612">
        <v>626</v>
      </c>
    </row>
    <row r="2613" spans="1:7" x14ac:dyDescent="0.3">
      <c r="A2613">
        <v>9</v>
      </c>
      <c r="B2613" s="18">
        <v>46054</v>
      </c>
      <c r="C2613" t="s">
        <v>400</v>
      </c>
      <c r="D2613" t="s">
        <v>372</v>
      </c>
      <c r="E2613">
        <v>0.89552238805970152</v>
      </c>
      <c r="F2613">
        <v>420</v>
      </c>
      <c r="G2613">
        <v>469</v>
      </c>
    </row>
    <row r="2614" spans="1:7" x14ac:dyDescent="0.3">
      <c r="A2614">
        <v>30</v>
      </c>
      <c r="B2614" s="18">
        <v>46054</v>
      </c>
      <c r="C2614" t="s">
        <v>400</v>
      </c>
      <c r="D2614" t="s">
        <v>390</v>
      </c>
      <c r="E2614">
        <v>1</v>
      </c>
      <c r="F2614">
        <v>287</v>
      </c>
      <c r="G2614">
        <v>287</v>
      </c>
    </row>
    <row r="2615" spans="1:7" x14ac:dyDescent="0.3">
      <c r="A2615">
        <v>20</v>
      </c>
      <c r="B2615" s="18">
        <v>46054</v>
      </c>
      <c r="C2615" t="s">
        <v>400</v>
      </c>
      <c r="D2615" t="s">
        <v>391</v>
      </c>
      <c r="E2615">
        <v>0</v>
      </c>
      <c r="F2615">
        <v>0</v>
      </c>
      <c r="G2615">
        <v>1</v>
      </c>
    </row>
    <row r="2616" spans="1:7" x14ac:dyDescent="0.3">
      <c r="A2616">
        <v>32</v>
      </c>
      <c r="B2616" s="18">
        <v>46054</v>
      </c>
      <c r="C2616" t="s">
        <v>400</v>
      </c>
      <c r="D2616" t="s">
        <v>362</v>
      </c>
      <c r="E2616">
        <v>0.92723004694835676</v>
      </c>
      <c r="F2616">
        <v>395</v>
      </c>
      <c r="G2616">
        <v>426</v>
      </c>
    </row>
    <row r="2617" spans="1:7" x14ac:dyDescent="0.3">
      <c r="A2617">
        <v>29</v>
      </c>
      <c r="B2617" s="18">
        <v>46054</v>
      </c>
      <c r="C2617" t="s">
        <v>400</v>
      </c>
      <c r="D2617" t="s">
        <v>394</v>
      </c>
      <c r="E2617">
        <v>0.98780487804878048</v>
      </c>
      <c r="F2617">
        <v>81</v>
      </c>
      <c r="G2617">
        <v>82</v>
      </c>
    </row>
    <row r="2618" spans="1:7" x14ac:dyDescent="0.3">
      <c r="A2618">
        <v>16</v>
      </c>
      <c r="B2618" s="18">
        <v>46054</v>
      </c>
      <c r="C2618" t="s">
        <v>400</v>
      </c>
      <c r="D2618" t="s">
        <v>380</v>
      </c>
      <c r="E2618">
        <v>0.82392026578073085</v>
      </c>
      <c r="F2618">
        <v>248</v>
      </c>
      <c r="G2618">
        <v>301</v>
      </c>
    </row>
    <row r="2619" spans="1:7" x14ac:dyDescent="0.3">
      <c r="A2619">
        <v>103</v>
      </c>
      <c r="B2619" s="18">
        <v>46054</v>
      </c>
      <c r="C2619" t="s">
        <v>400</v>
      </c>
      <c r="D2619" t="s">
        <v>365</v>
      </c>
      <c r="E2619">
        <v>0</v>
      </c>
    </row>
    <row r="2620" spans="1:7" x14ac:dyDescent="0.3">
      <c r="A2620">
        <v>17</v>
      </c>
      <c r="B2620" s="18">
        <v>46054</v>
      </c>
      <c r="C2620" t="s">
        <v>400</v>
      </c>
      <c r="D2620" t="s">
        <v>384</v>
      </c>
      <c r="E2620">
        <v>1.2096774193548387E-2</v>
      </c>
      <c r="F2620">
        <v>3</v>
      </c>
      <c r="G2620">
        <v>248</v>
      </c>
    </row>
    <row r="2621" spans="1:7" x14ac:dyDescent="0.3">
      <c r="A2621">
        <v>27</v>
      </c>
      <c r="B2621" s="18">
        <v>46054</v>
      </c>
      <c r="C2621" t="s">
        <v>400</v>
      </c>
      <c r="D2621" t="s">
        <v>145</v>
      </c>
      <c r="E2621">
        <v>0.96141479099678462</v>
      </c>
      <c r="F2621">
        <v>299</v>
      </c>
      <c r="G2621">
        <v>311</v>
      </c>
    </row>
    <row r="2622" spans="1:7" x14ac:dyDescent="0.3">
      <c r="A2622">
        <v>31</v>
      </c>
      <c r="B2622" s="18">
        <v>46054</v>
      </c>
      <c r="C2622" t="s">
        <v>400</v>
      </c>
      <c r="D2622" t="s">
        <v>361</v>
      </c>
      <c r="E2622">
        <v>0.97777777777777775</v>
      </c>
      <c r="F2622">
        <v>264</v>
      </c>
      <c r="G2622">
        <v>270</v>
      </c>
    </row>
    <row r="2623" spans="1:7" x14ac:dyDescent="0.3">
      <c r="A2623">
        <v>6</v>
      </c>
      <c r="B2623" s="18">
        <v>46054</v>
      </c>
      <c r="C2623" t="s">
        <v>400</v>
      </c>
      <c r="D2623" t="s">
        <v>398</v>
      </c>
      <c r="E2623">
        <v>0.92307692307692313</v>
      </c>
      <c r="F2623">
        <v>12</v>
      </c>
      <c r="G2623">
        <v>13</v>
      </c>
    </row>
    <row r="2624" spans="1:7" x14ac:dyDescent="0.3">
      <c r="A2624">
        <v>11</v>
      </c>
      <c r="B2624" s="18">
        <v>46054</v>
      </c>
      <c r="C2624" t="s">
        <v>400</v>
      </c>
      <c r="D2624" t="s">
        <v>371</v>
      </c>
      <c r="E2624">
        <v>0.94951923076923073</v>
      </c>
      <c r="F2624">
        <v>790</v>
      </c>
      <c r="G2624">
        <v>832</v>
      </c>
    </row>
    <row r="2625" spans="1:7" x14ac:dyDescent="0.3">
      <c r="A2625">
        <v>28</v>
      </c>
      <c r="B2625" s="18">
        <v>46054</v>
      </c>
      <c r="C2625" t="s">
        <v>400</v>
      </c>
      <c r="D2625" t="s">
        <v>393</v>
      </c>
      <c r="E2625">
        <v>0.96601699150424791</v>
      </c>
      <c r="F2625">
        <v>1933</v>
      </c>
      <c r="G2625">
        <v>2001</v>
      </c>
    </row>
    <row r="2626" spans="1:7" x14ac:dyDescent="0.3">
      <c r="A2626">
        <v>13</v>
      </c>
      <c r="B2626" s="18">
        <v>46054</v>
      </c>
      <c r="C2626" t="s">
        <v>400</v>
      </c>
      <c r="D2626" t="s">
        <v>374</v>
      </c>
      <c r="E2626">
        <v>1.9920318725099601E-2</v>
      </c>
      <c r="F2626">
        <v>5</v>
      </c>
      <c r="G2626">
        <v>251</v>
      </c>
    </row>
    <row r="2627" spans="1:7" x14ac:dyDescent="0.3">
      <c r="A2627">
        <v>10</v>
      </c>
      <c r="B2627" s="18">
        <v>46054</v>
      </c>
      <c r="C2627" t="s">
        <v>400</v>
      </c>
      <c r="D2627" t="s">
        <v>377</v>
      </c>
      <c r="E2627">
        <v>0.64925373134328357</v>
      </c>
      <c r="F2627">
        <v>174</v>
      </c>
      <c r="G2627">
        <v>268</v>
      </c>
    </row>
    <row r="2628" spans="1:7" x14ac:dyDescent="0.3">
      <c r="A2628">
        <v>24</v>
      </c>
      <c r="B2628" s="18">
        <v>46054</v>
      </c>
      <c r="C2628" t="s">
        <v>400</v>
      </c>
      <c r="D2628" t="s">
        <v>382</v>
      </c>
      <c r="E2628">
        <v>0.45294117647058824</v>
      </c>
      <c r="F2628">
        <v>77</v>
      </c>
      <c r="G2628">
        <v>170</v>
      </c>
    </row>
    <row r="2629" spans="1:7" x14ac:dyDescent="0.3">
      <c r="A2629">
        <v>8</v>
      </c>
      <c r="B2629" s="18">
        <v>46054</v>
      </c>
      <c r="C2629" t="s">
        <v>400</v>
      </c>
      <c r="D2629" t="s">
        <v>369</v>
      </c>
      <c r="E2629">
        <v>0.57608695652173914</v>
      </c>
      <c r="F2629">
        <v>53</v>
      </c>
      <c r="G2629">
        <v>92</v>
      </c>
    </row>
    <row r="2630" spans="1:7" x14ac:dyDescent="0.3">
      <c r="A2630">
        <v>120</v>
      </c>
      <c r="B2630" s="18">
        <v>46113</v>
      </c>
      <c r="C2630" t="s">
        <v>400</v>
      </c>
      <c r="D2630" t="s">
        <v>20</v>
      </c>
      <c r="E2630">
        <v>390</v>
      </c>
    </row>
    <row r="2631" spans="1:7" x14ac:dyDescent="0.3">
      <c r="A2631">
        <v>114</v>
      </c>
      <c r="B2631" s="18">
        <v>46113</v>
      </c>
      <c r="C2631" t="s">
        <v>400</v>
      </c>
      <c r="D2631" t="s">
        <v>389</v>
      </c>
      <c r="E2631">
        <v>390</v>
      </c>
    </row>
    <row r="2632" spans="1:7" x14ac:dyDescent="0.3">
      <c r="A2632">
        <v>122</v>
      </c>
      <c r="B2632" s="18">
        <v>46113</v>
      </c>
      <c r="C2632" t="s">
        <v>400</v>
      </c>
      <c r="D2632" t="s">
        <v>22</v>
      </c>
      <c r="E2632">
        <v>0</v>
      </c>
    </row>
    <row r="2633" spans="1:7" x14ac:dyDescent="0.3">
      <c r="A2633">
        <v>106</v>
      </c>
      <c r="B2633" s="18">
        <v>46113</v>
      </c>
      <c r="C2633" t="s">
        <v>400</v>
      </c>
      <c r="D2633" t="s">
        <v>360</v>
      </c>
      <c r="E2633">
        <v>256</v>
      </c>
    </row>
    <row r="2634" spans="1:7" x14ac:dyDescent="0.3">
      <c r="A2634">
        <v>130</v>
      </c>
      <c r="B2634" s="18">
        <v>46113</v>
      </c>
      <c r="C2634" t="s">
        <v>400</v>
      </c>
      <c r="D2634" t="s">
        <v>343</v>
      </c>
      <c r="E2634">
        <v>10</v>
      </c>
    </row>
    <row r="2635" spans="1:7" x14ac:dyDescent="0.3">
      <c r="A2635">
        <v>108</v>
      </c>
      <c r="B2635" s="18">
        <v>46113</v>
      </c>
      <c r="C2635" t="s">
        <v>400</v>
      </c>
      <c r="D2635" t="s">
        <v>342</v>
      </c>
      <c r="E2635">
        <v>114</v>
      </c>
    </row>
    <row r="2636" spans="1:7" x14ac:dyDescent="0.3">
      <c r="A2636">
        <v>133</v>
      </c>
      <c r="B2636" s="18">
        <v>46113</v>
      </c>
      <c r="C2636" t="s">
        <v>400</v>
      </c>
      <c r="D2636" t="s">
        <v>347</v>
      </c>
      <c r="E2636">
        <v>0</v>
      </c>
    </row>
    <row r="2637" spans="1:7" x14ac:dyDescent="0.3">
      <c r="A2637">
        <v>107</v>
      </c>
      <c r="B2637" s="18">
        <v>46113</v>
      </c>
      <c r="C2637" t="s">
        <v>400</v>
      </c>
      <c r="D2637" t="s">
        <v>354</v>
      </c>
      <c r="E2637">
        <v>286</v>
      </c>
    </row>
    <row r="2638" spans="1:7" x14ac:dyDescent="0.3">
      <c r="A2638">
        <v>128</v>
      </c>
      <c r="B2638" s="18">
        <v>46113</v>
      </c>
      <c r="C2638" t="s">
        <v>400</v>
      </c>
      <c r="D2638" t="s">
        <v>348</v>
      </c>
      <c r="E2638">
        <v>10</v>
      </c>
    </row>
    <row r="2639" spans="1:7" x14ac:dyDescent="0.3">
      <c r="A2639">
        <v>134</v>
      </c>
      <c r="B2639" s="18">
        <v>46113</v>
      </c>
      <c r="C2639" t="s">
        <v>400</v>
      </c>
      <c r="D2639" t="s">
        <v>349</v>
      </c>
      <c r="E2639">
        <v>3</v>
      </c>
    </row>
    <row r="2640" spans="1:7" x14ac:dyDescent="0.3">
      <c r="A2640">
        <v>131</v>
      </c>
      <c r="B2640" s="18">
        <v>46113</v>
      </c>
      <c r="C2640" t="s">
        <v>400</v>
      </c>
      <c r="D2640" t="s">
        <v>344</v>
      </c>
      <c r="E2640">
        <v>6</v>
      </c>
    </row>
    <row r="2641" spans="1:7" x14ac:dyDescent="0.3">
      <c r="A2641">
        <v>115</v>
      </c>
      <c r="B2641" s="18">
        <v>46113</v>
      </c>
      <c r="C2641" t="s">
        <v>400</v>
      </c>
      <c r="D2641" t="s">
        <v>388</v>
      </c>
      <c r="E2641">
        <v>25</v>
      </c>
    </row>
    <row r="2642" spans="1:7" x14ac:dyDescent="0.3">
      <c r="A2642">
        <v>116</v>
      </c>
      <c r="B2642" s="18">
        <v>46113</v>
      </c>
      <c r="C2642" t="s">
        <v>400</v>
      </c>
      <c r="D2642" t="s">
        <v>387</v>
      </c>
      <c r="E2642">
        <v>6</v>
      </c>
    </row>
    <row r="2643" spans="1:7" x14ac:dyDescent="0.3">
      <c r="A2643">
        <v>121</v>
      </c>
      <c r="B2643" s="18">
        <v>46113</v>
      </c>
      <c r="C2643" t="s">
        <v>400</v>
      </c>
      <c r="D2643" t="s">
        <v>21</v>
      </c>
      <c r="E2643">
        <v>0</v>
      </c>
    </row>
    <row r="2644" spans="1:7" x14ac:dyDescent="0.3">
      <c r="A2644">
        <v>127</v>
      </c>
      <c r="B2644" s="18">
        <v>46113</v>
      </c>
      <c r="C2644" t="s">
        <v>400</v>
      </c>
      <c r="D2644" t="s">
        <v>357</v>
      </c>
      <c r="E2644">
        <v>120</v>
      </c>
    </row>
    <row r="2645" spans="1:7" x14ac:dyDescent="0.3">
      <c r="A2645">
        <v>132</v>
      </c>
      <c r="B2645" s="18">
        <v>46113</v>
      </c>
      <c r="C2645" t="s">
        <v>400</v>
      </c>
      <c r="D2645" t="s">
        <v>359</v>
      </c>
      <c r="E2645">
        <v>0</v>
      </c>
    </row>
    <row r="2646" spans="1:7" x14ac:dyDescent="0.3">
      <c r="A2646">
        <v>105</v>
      </c>
      <c r="B2646" s="18">
        <v>46113</v>
      </c>
      <c r="C2646" t="s">
        <v>400</v>
      </c>
      <c r="D2646" t="s">
        <v>350</v>
      </c>
      <c r="E2646">
        <v>136</v>
      </c>
    </row>
    <row r="2647" spans="1:7" x14ac:dyDescent="0.3">
      <c r="A2647">
        <v>123</v>
      </c>
      <c r="B2647" s="18">
        <v>46113</v>
      </c>
      <c r="C2647" t="s">
        <v>400</v>
      </c>
      <c r="D2647" t="s">
        <v>23</v>
      </c>
      <c r="E2647">
        <v>0</v>
      </c>
    </row>
    <row r="2648" spans="1:7" x14ac:dyDescent="0.3">
      <c r="A2648">
        <v>129</v>
      </c>
      <c r="B2648" s="18">
        <v>46113</v>
      </c>
      <c r="C2648" t="s">
        <v>400</v>
      </c>
      <c r="D2648" t="s">
        <v>355</v>
      </c>
      <c r="E2648">
        <v>91</v>
      </c>
    </row>
    <row r="2649" spans="1:7" x14ac:dyDescent="0.3">
      <c r="A2649">
        <v>134</v>
      </c>
      <c r="B2649" s="18">
        <v>45870</v>
      </c>
      <c r="C2649" t="s">
        <v>400</v>
      </c>
      <c r="D2649" t="s">
        <v>349</v>
      </c>
      <c r="E2649">
        <v>3</v>
      </c>
    </row>
    <row r="2650" spans="1:7" x14ac:dyDescent="0.3">
      <c r="A2650">
        <v>125</v>
      </c>
      <c r="B2650" s="18">
        <v>45870</v>
      </c>
      <c r="C2650" t="s">
        <v>400</v>
      </c>
      <c r="D2650" t="s">
        <v>25</v>
      </c>
      <c r="E2650">
        <v>0</v>
      </c>
    </row>
    <row r="2651" spans="1:7" x14ac:dyDescent="0.3">
      <c r="A2651">
        <v>28</v>
      </c>
      <c r="B2651" s="18">
        <v>45870</v>
      </c>
      <c r="C2651" t="s">
        <v>400</v>
      </c>
      <c r="D2651" t="s">
        <v>393</v>
      </c>
      <c r="E2651">
        <v>0.95235732009925556</v>
      </c>
      <c r="F2651">
        <v>1919</v>
      </c>
      <c r="G2651">
        <v>2015</v>
      </c>
    </row>
    <row r="2652" spans="1:7" x14ac:dyDescent="0.3">
      <c r="A2652">
        <v>124</v>
      </c>
      <c r="B2652" s="18">
        <v>45870</v>
      </c>
      <c r="C2652" t="s">
        <v>400</v>
      </c>
      <c r="D2652" t="s">
        <v>24</v>
      </c>
      <c r="E2652">
        <v>0</v>
      </c>
    </row>
    <row r="2653" spans="1:7" x14ac:dyDescent="0.3">
      <c r="A2653">
        <v>128</v>
      </c>
      <c r="B2653" s="18">
        <v>45870</v>
      </c>
      <c r="C2653" t="s">
        <v>400</v>
      </c>
      <c r="D2653" t="s">
        <v>348</v>
      </c>
      <c r="E2653">
        <v>179</v>
      </c>
    </row>
    <row r="2654" spans="1:7" x14ac:dyDescent="0.3">
      <c r="A2654">
        <v>30</v>
      </c>
      <c r="B2654" s="18">
        <v>45870</v>
      </c>
      <c r="C2654" t="s">
        <v>400</v>
      </c>
      <c r="D2654" t="s">
        <v>390</v>
      </c>
      <c r="E2654">
        <v>1</v>
      </c>
      <c r="F2654">
        <v>292</v>
      </c>
      <c r="G2654">
        <v>292</v>
      </c>
    </row>
    <row r="2655" spans="1:7" x14ac:dyDescent="0.3">
      <c r="A2655">
        <v>20</v>
      </c>
      <c r="B2655" s="18">
        <v>45870</v>
      </c>
      <c r="C2655" t="s">
        <v>400</v>
      </c>
      <c r="D2655" t="s">
        <v>391</v>
      </c>
      <c r="E2655">
        <v>0</v>
      </c>
      <c r="F2655">
        <v>0</v>
      </c>
      <c r="G2655">
        <v>4</v>
      </c>
    </row>
    <row r="2656" spans="1:7" x14ac:dyDescent="0.3">
      <c r="A2656">
        <v>29</v>
      </c>
      <c r="B2656" s="18">
        <v>45870</v>
      </c>
      <c r="C2656" t="s">
        <v>400</v>
      </c>
      <c r="D2656" t="s">
        <v>394</v>
      </c>
      <c r="E2656">
        <v>0.97701149425287359</v>
      </c>
      <c r="F2656">
        <v>85</v>
      </c>
      <c r="G2656">
        <v>87</v>
      </c>
    </row>
    <row r="2657" spans="1:7" x14ac:dyDescent="0.3">
      <c r="A2657">
        <v>127</v>
      </c>
      <c r="B2657" s="18">
        <v>45870</v>
      </c>
      <c r="C2657" t="s">
        <v>400</v>
      </c>
      <c r="D2657" t="s">
        <v>357</v>
      </c>
      <c r="E2657">
        <v>382</v>
      </c>
    </row>
    <row r="2658" spans="1:7" x14ac:dyDescent="0.3">
      <c r="A2658">
        <v>130</v>
      </c>
      <c r="B2658" s="18">
        <v>45870</v>
      </c>
      <c r="C2658" t="s">
        <v>400</v>
      </c>
      <c r="D2658" t="s">
        <v>343</v>
      </c>
      <c r="E2658">
        <v>69</v>
      </c>
    </row>
    <row r="2659" spans="1:7" x14ac:dyDescent="0.3">
      <c r="A2659">
        <v>129</v>
      </c>
      <c r="B2659" s="18">
        <v>45870</v>
      </c>
      <c r="C2659" t="s">
        <v>400</v>
      </c>
      <c r="D2659" t="s">
        <v>355</v>
      </c>
      <c r="E2659">
        <v>128</v>
      </c>
    </row>
    <row r="2660" spans="1:7" x14ac:dyDescent="0.3">
      <c r="A2660">
        <v>123</v>
      </c>
      <c r="B2660" s="18">
        <v>45870</v>
      </c>
      <c r="C2660" t="s">
        <v>400</v>
      </c>
      <c r="D2660" t="s">
        <v>23</v>
      </c>
      <c r="E2660">
        <v>0</v>
      </c>
    </row>
    <row r="2661" spans="1:7" x14ac:dyDescent="0.3">
      <c r="A2661">
        <v>131</v>
      </c>
      <c r="B2661" s="18">
        <v>45870</v>
      </c>
      <c r="C2661" t="s">
        <v>400</v>
      </c>
      <c r="D2661" t="s">
        <v>344</v>
      </c>
      <c r="E2661">
        <v>3</v>
      </c>
    </row>
    <row r="2662" spans="1:7" x14ac:dyDescent="0.3">
      <c r="A2662">
        <v>36</v>
      </c>
      <c r="B2662" s="18">
        <v>46023</v>
      </c>
      <c r="C2662" t="s">
        <v>400</v>
      </c>
      <c r="D2662" t="s">
        <v>351</v>
      </c>
      <c r="E2662">
        <v>0.98006644518272423</v>
      </c>
      <c r="F2662">
        <v>1770</v>
      </c>
      <c r="G2662">
        <v>1806</v>
      </c>
    </row>
    <row r="2663" spans="1:7" x14ac:dyDescent="0.3">
      <c r="A2663">
        <v>37</v>
      </c>
      <c r="B2663" s="18">
        <v>46023</v>
      </c>
      <c r="C2663" t="s">
        <v>400</v>
      </c>
      <c r="D2663" t="s">
        <v>385</v>
      </c>
      <c r="E2663">
        <v>0.34210526315789475</v>
      </c>
      <c r="F2663">
        <v>26</v>
      </c>
      <c r="G2663">
        <v>76</v>
      </c>
    </row>
    <row r="2664" spans="1:7" x14ac:dyDescent="0.3">
      <c r="A2664">
        <v>109</v>
      </c>
      <c r="B2664" s="18">
        <v>46023</v>
      </c>
      <c r="C2664" t="s">
        <v>400</v>
      </c>
      <c r="D2664" t="s">
        <v>395</v>
      </c>
      <c r="E2664">
        <v>42</v>
      </c>
    </row>
    <row r="2665" spans="1:7" x14ac:dyDescent="0.3">
      <c r="A2665">
        <v>132</v>
      </c>
      <c r="B2665" s="18">
        <v>45870</v>
      </c>
      <c r="C2665" t="s">
        <v>400</v>
      </c>
      <c r="D2665" t="s">
        <v>359</v>
      </c>
      <c r="E2665">
        <v>0</v>
      </c>
    </row>
    <row r="2666" spans="1:7" x14ac:dyDescent="0.3">
      <c r="A2666">
        <v>133</v>
      </c>
      <c r="B2666" s="18">
        <v>45870</v>
      </c>
      <c r="C2666" t="s">
        <v>400</v>
      </c>
      <c r="D2666" t="s">
        <v>347</v>
      </c>
      <c r="E2666">
        <v>0</v>
      </c>
    </row>
    <row r="2667" spans="1:7" x14ac:dyDescent="0.3">
      <c r="A2667">
        <v>111</v>
      </c>
      <c r="B2667" s="18">
        <v>46023</v>
      </c>
      <c r="C2667" t="s">
        <v>400</v>
      </c>
      <c r="D2667" t="s">
        <v>358</v>
      </c>
      <c r="E2667">
        <v>240</v>
      </c>
    </row>
    <row r="2668" spans="1:7" x14ac:dyDescent="0.3">
      <c r="A2668">
        <v>35</v>
      </c>
      <c r="B2668" s="18">
        <v>46023</v>
      </c>
      <c r="C2668" t="s">
        <v>400</v>
      </c>
      <c r="D2668" t="s">
        <v>341</v>
      </c>
      <c r="E2668">
        <v>0.76436781609195403</v>
      </c>
      <c r="F2668">
        <v>266</v>
      </c>
      <c r="G2668">
        <v>348</v>
      </c>
    </row>
    <row r="2669" spans="1:7" x14ac:dyDescent="0.3">
      <c r="A2669">
        <v>126</v>
      </c>
      <c r="B2669" s="18">
        <v>45870</v>
      </c>
      <c r="C2669" t="s">
        <v>400</v>
      </c>
      <c r="D2669" t="s">
        <v>26</v>
      </c>
      <c r="E2669">
        <v>0</v>
      </c>
    </row>
    <row r="2670" spans="1:7" x14ac:dyDescent="0.3">
      <c r="A2670">
        <v>34</v>
      </c>
      <c r="B2670" s="18">
        <v>46023</v>
      </c>
      <c r="C2670" t="s">
        <v>400</v>
      </c>
      <c r="D2670" t="s">
        <v>353</v>
      </c>
      <c r="E2670">
        <v>0.98559670781893005</v>
      </c>
      <c r="F2670">
        <v>1437</v>
      </c>
      <c r="G2670">
        <v>1458</v>
      </c>
    </row>
    <row r="2671" spans="1:7" x14ac:dyDescent="0.3">
      <c r="A2671">
        <v>5</v>
      </c>
      <c r="B2671" s="18">
        <v>46174</v>
      </c>
      <c r="C2671" t="s">
        <v>400</v>
      </c>
      <c r="D2671" t="s">
        <v>366</v>
      </c>
      <c r="E2671">
        <v>17.952380952380953</v>
      </c>
      <c r="F2671">
        <v>377</v>
      </c>
      <c r="G2671">
        <v>21</v>
      </c>
    </row>
    <row r="2672" spans="1:7" x14ac:dyDescent="0.3">
      <c r="A2672">
        <v>2</v>
      </c>
      <c r="B2672" s="18">
        <v>46174</v>
      </c>
      <c r="C2672" t="s">
        <v>400</v>
      </c>
      <c r="D2672" t="s">
        <v>375</v>
      </c>
      <c r="E2672">
        <v>0.98722222222222222</v>
      </c>
      <c r="F2672">
        <v>1777</v>
      </c>
      <c r="G2672">
        <v>1800</v>
      </c>
    </row>
    <row r="2673" spans="1:7" x14ac:dyDescent="0.3">
      <c r="A2673">
        <v>39</v>
      </c>
      <c r="B2673" s="18">
        <v>46143</v>
      </c>
      <c r="C2673" t="s">
        <v>400</v>
      </c>
      <c r="D2673" t="s">
        <v>386</v>
      </c>
      <c r="E2673">
        <v>0.41051454138702459</v>
      </c>
      <c r="F2673">
        <v>734</v>
      </c>
      <c r="G2673">
        <v>1788</v>
      </c>
    </row>
    <row r="2674" spans="1:7" x14ac:dyDescent="0.3">
      <c r="A2674">
        <v>3</v>
      </c>
      <c r="B2674" s="18">
        <v>46174</v>
      </c>
      <c r="C2674" t="s">
        <v>400</v>
      </c>
      <c r="D2674" t="s">
        <v>370</v>
      </c>
      <c r="E2674">
        <v>1.1091727630838493</v>
      </c>
      <c r="F2674">
        <v>1971</v>
      </c>
      <c r="G2674">
        <v>1777</v>
      </c>
    </row>
    <row r="2675" spans="1:7" x14ac:dyDescent="0.3">
      <c r="A2675">
        <v>4</v>
      </c>
      <c r="B2675" s="18">
        <v>46174</v>
      </c>
      <c r="C2675" t="s">
        <v>400</v>
      </c>
      <c r="D2675" t="s">
        <v>378</v>
      </c>
      <c r="E2675">
        <v>0.85172413793103452</v>
      </c>
      <c r="F2675">
        <v>247</v>
      </c>
      <c r="G2675">
        <v>290</v>
      </c>
    </row>
    <row r="2676" spans="1:7" x14ac:dyDescent="0.3">
      <c r="A2676">
        <v>101</v>
      </c>
      <c r="B2676" s="18">
        <v>46174</v>
      </c>
      <c r="C2676" t="s">
        <v>400</v>
      </c>
      <c r="D2676" t="s">
        <v>368</v>
      </c>
      <c r="E2676">
        <v>1</v>
      </c>
    </row>
    <row r="2677" spans="1:7" x14ac:dyDescent="0.3">
      <c r="A2677">
        <v>122</v>
      </c>
      <c r="B2677" s="18">
        <v>46143</v>
      </c>
      <c r="C2677" t="s">
        <v>400</v>
      </c>
      <c r="D2677" t="s">
        <v>22</v>
      </c>
      <c r="E2677">
        <v>0</v>
      </c>
    </row>
    <row r="2678" spans="1:7" x14ac:dyDescent="0.3">
      <c r="A2678">
        <v>6</v>
      </c>
      <c r="B2678" s="18">
        <v>46174</v>
      </c>
      <c r="C2678" t="s">
        <v>400</v>
      </c>
      <c r="D2678" t="s">
        <v>398</v>
      </c>
      <c r="E2678">
        <v>0.81818181818181823</v>
      </c>
      <c r="F2678">
        <v>9</v>
      </c>
      <c r="G2678">
        <v>11</v>
      </c>
    </row>
    <row r="2679" spans="1:7" x14ac:dyDescent="0.3">
      <c r="A2679">
        <v>123</v>
      </c>
      <c r="B2679" s="18">
        <v>46143</v>
      </c>
      <c r="C2679" t="s">
        <v>400</v>
      </c>
      <c r="D2679" t="s">
        <v>23</v>
      </c>
      <c r="E2679">
        <v>0</v>
      </c>
    </row>
    <row r="2680" spans="1:7" x14ac:dyDescent="0.3">
      <c r="A2680">
        <v>36</v>
      </c>
      <c r="B2680" s="18">
        <v>46143</v>
      </c>
      <c r="C2680" t="s">
        <v>400</v>
      </c>
      <c r="D2680" t="s">
        <v>351</v>
      </c>
      <c r="E2680">
        <v>0.98601789709172261</v>
      </c>
      <c r="F2680">
        <v>1763</v>
      </c>
      <c r="G2680">
        <v>1788</v>
      </c>
    </row>
    <row r="2681" spans="1:7" x14ac:dyDescent="0.3">
      <c r="A2681">
        <v>126</v>
      </c>
      <c r="B2681" s="18">
        <v>46143</v>
      </c>
      <c r="C2681" t="s">
        <v>400</v>
      </c>
      <c r="D2681" t="s">
        <v>26</v>
      </c>
      <c r="E2681">
        <v>0</v>
      </c>
    </row>
    <row r="2682" spans="1:7" x14ac:dyDescent="0.3">
      <c r="A2682">
        <v>103</v>
      </c>
      <c r="B2682" s="18">
        <v>46174</v>
      </c>
      <c r="C2682" t="s">
        <v>400</v>
      </c>
      <c r="D2682" t="s">
        <v>365</v>
      </c>
      <c r="E2682">
        <v>0</v>
      </c>
    </row>
    <row r="2683" spans="1:7" x14ac:dyDescent="0.3">
      <c r="A2683">
        <v>121</v>
      </c>
      <c r="B2683" s="18">
        <v>46143</v>
      </c>
      <c r="C2683" t="s">
        <v>400</v>
      </c>
      <c r="D2683" t="s">
        <v>21</v>
      </c>
      <c r="E2683">
        <v>0</v>
      </c>
    </row>
    <row r="2684" spans="1:7" x14ac:dyDescent="0.3">
      <c r="A2684">
        <v>102</v>
      </c>
      <c r="B2684" s="18">
        <v>46174</v>
      </c>
      <c r="C2684" t="s">
        <v>400</v>
      </c>
      <c r="D2684" t="s">
        <v>364</v>
      </c>
      <c r="E2684">
        <v>0</v>
      </c>
    </row>
    <row r="2685" spans="1:7" x14ac:dyDescent="0.3">
      <c r="A2685">
        <v>125</v>
      </c>
      <c r="B2685" s="18">
        <v>46143</v>
      </c>
      <c r="C2685" t="s">
        <v>400</v>
      </c>
      <c r="D2685" t="s">
        <v>25</v>
      </c>
      <c r="E2685">
        <v>0</v>
      </c>
    </row>
    <row r="2686" spans="1:7" x14ac:dyDescent="0.3">
      <c r="A2686">
        <v>100</v>
      </c>
      <c r="B2686" s="18">
        <v>46174</v>
      </c>
      <c r="C2686" t="s">
        <v>400</v>
      </c>
      <c r="D2686" t="s">
        <v>373</v>
      </c>
      <c r="E2686">
        <v>1</v>
      </c>
    </row>
    <row r="2687" spans="1:7" x14ac:dyDescent="0.3">
      <c r="A2687">
        <v>124</v>
      </c>
      <c r="B2687" s="18">
        <v>46143</v>
      </c>
      <c r="C2687" t="s">
        <v>400</v>
      </c>
      <c r="D2687" t="s">
        <v>24</v>
      </c>
      <c r="E2687">
        <v>0</v>
      </c>
    </row>
    <row r="2688" spans="1:7" x14ac:dyDescent="0.3">
      <c r="A2688">
        <v>107</v>
      </c>
      <c r="B2688" s="18">
        <v>46054</v>
      </c>
      <c r="C2688" t="s">
        <v>400</v>
      </c>
      <c r="D2688" t="s">
        <v>354</v>
      </c>
      <c r="E2688">
        <v>283</v>
      </c>
    </row>
    <row r="2689" spans="1:7" x14ac:dyDescent="0.3">
      <c r="A2689">
        <v>129</v>
      </c>
      <c r="B2689" s="18">
        <v>46054</v>
      </c>
      <c r="C2689" t="s">
        <v>400</v>
      </c>
      <c r="D2689" t="s">
        <v>355</v>
      </c>
      <c r="E2689">
        <v>68</v>
      </c>
    </row>
    <row r="2690" spans="1:7" x14ac:dyDescent="0.3">
      <c r="A2690">
        <v>37</v>
      </c>
      <c r="B2690" s="18">
        <v>46054</v>
      </c>
      <c r="C2690" t="s">
        <v>400</v>
      </c>
      <c r="D2690" t="s">
        <v>385</v>
      </c>
      <c r="E2690">
        <v>0.50704225352112675</v>
      </c>
      <c r="F2690">
        <v>72</v>
      </c>
      <c r="G2690">
        <v>142</v>
      </c>
    </row>
    <row r="2691" spans="1:7" x14ac:dyDescent="0.3">
      <c r="A2691">
        <v>108</v>
      </c>
      <c r="B2691" s="18">
        <v>46054</v>
      </c>
      <c r="C2691" t="s">
        <v>400</v>
      </c>
      <c r="D2691" t="s">
        <v>342</v>
      </c>
      <c r="E2691">
        <v>112</v>
      </c>
    </row>
    <row r="2692" spans="1:7" x14ac:dyDescent="0.3">
      <c r="A2692">
        <v>130</v>
      </c>
      <c r="B2692" s="18">
        <v>46054</v>
      </c>
      <c r="C2692" t="s">
        <v>400</v>
      </c>
      <c r="D2692" t="s">
        <v>343</v>
      </c>
      <c r="E2692">
        <v>14</v>
      </c>
    </row>
    <row r="2693" spans="1:7" x14ac:dyDescent="0.3">
      <c r="A2693">
        <v>128</v>
      </c>
      <c r="B2693" s="18">
        <v>46054</v>
      </c>
      <c r="C2693" t="s">
        <v>400</v>
      </c>
      <c r="D2693" t="s">
        <v>348</v>
      </c>
      <c r="E2693">
        <v>10</v>
      </c>
    </row>
    <row r="2694" spans="1:7" x14ac:dyDescent="0.3">
      <c r="A2694">
        <v>112</v>
      </c>
      <c r="B2694" s="18">
        <v>46054</v>
      </c>
      <c r="C2694" t="s">
        <v>400</v>
      </c>
      <c r="D2694" t="s">
        <v>340</v>
      </c>
      <c r="E2694">
        <v>335</v>
      </c>
    </row>
    <row r="2695" spans="1:7" x14ac:dyDescent="0.3">
      <c r="A2695">
        <v>113</v>
      </c>
      <c r="B2695" s="18">
        <v>46054</v>
      </c>
      <c r="C2695" t="s">
        <v>400</v>
      </c>
      <c r="D2695" t="s">
        <v>345</v>
      </c>
      <c r="E2695">
        <v>223</v>
      </c>
    </row>
    <row r="2696" spans="1:7" x14ac:dyDescent="0.3">
      <c r="A2696">
        <v>110</v>
      </c>
      <c r="B2696" s="18">
        <v>46054</v>
      </c>
      <c r="C2696" t="s">
        <v>400</v>
      </c>
      <c r="D2696" t="s">
        <v>352</v>
      </c>
      <c r="E2696">
        <v>142</v>
      </c>
    </row>
    <row r="2697" spans="1:7" x14ac:dyDescent="0.3">
      <c r="A2697">
        <v>111</v>
      </c>
      <c r="B2697" s="18">
        <v>46054</v>
      </c>
      <c r="C2697" t="s">
        <v>400</v>
      </c>
      <c r="D2697" t="s">
        <v>358</v>
      </c>
      <c r="E2697">
        <v>239</v>
      </c>
    </row>
    <row r="2698" spans="1:7" x14ac:dyDescent="0.3">
      <c r="A2698">
        <v>132</v>
      </c>
      <c r="B2698" s="18">
        <v>46054</v>
      </c>
      <c r="C2698" t="s">
        <v>400</v>
      </c>
      <c r="D2698" t="s">
        <v>359</v>
      </c>
      <c r="E2698">
        <v>0</v>
      </c>
    </row>
    <row r="2699" spans="1:7" x14ac:dyDescent="0.3">
      <c r="A2699">
        <v>34</v>
      </c>
      <c r="B2699" s="18">
        <v>46054</v>
      </c>
      <c r="C2699" t="s">
        <v>400</v>
      </c>
      <c r="D2699" t="s">
        <v>353</v>
      </c>
      <c r="E2699">
        <v>0.98554714384033038</v>
      </c>
      <c r="F2699">
        <v>1432</v>
      </c>
      <c r="G2699">
        <v>1453</v>
      </c>
    </row>
    <row r="2700" spans="1:7" x14ac:dyDescent="0.3">
      <c r="A2700">
        <v>134</v>
      </c>
      <c r="B2700" s="18">
        <v>46054</v>
      </c>
      <c r="C2700" t="s">
        <v>400</v>
      </c>
      <c r="D2700" t="s">
        <v>349</v>
      </c>
      <c r="E2700">
        <v>4</v>
      </c>
    </row>
    <row r="2701" spans="1:7" x14ac:dyDescent="0.3">
      <c r="A2701">
        <v>109</v>
      </c>
      <c r="B2701" s="18">
        <v>46054</v>
      </c>
      <c r="C2701" t="s">
        <v>400</v>
      </c>
      <c r="D2701" t="s">
        <v>395</v>
      </c>
      <c r="E2701">
        <v>42</v>
      </c>
    </row>
    <row r="2702" spans="1:7" x14ac:dyDescent="0.3">
      <c r="A2702">
        <v>106</v>
      </c>
      <c r="B2702" s="18">
        <v>46054</v>
      </c>
      <c r="C2702" t="s">
        <v>400</v>
      </c>
      <c r="D2702" t="s">
        <v>360</v>
      </c>
      <c r="E2702">
        <v>261</v>
      </c>
    </row>
    <row r="2703" spans="1:7" x14ac:dyDescent="0.3">
      <c r="A2703">
        <v>131</v>
      </c>
      <c r="B2703" s="18">
        <v>46054</v>
      </c>
      <c r="C2703" t="s">
        <v>400</v>
      </c>
      <c r="D2703" t="s">
        <v>344</v>
      </c>
      <c r="E2703">
        <v>2</v>
      </c>
    </row>
    <row r="2704" spans="1:7" x14ac:dyDescent="0.3">
      <c r="A2704">
        <v>35</v>
      </c>
      <c r="B2704" s="18">
        <v>46054</v>
      </c>
      <c r="C2704" t="s">
        <v>400</v>
      </c>
      <c r="D2704" t="s">
        <v>341</v>
      </c>
      <c r="E2704">
        <v>0.77325581395348841</v>
      </c>
      <c r="F2704">
        <v>266</v>
      </c>
      <c r="G2704">
        <v>344</v>
      </c>
    </row>
    <row r="2705" spans="1:7" x14ac:dyDescent="0.3">
      <c r="A2705">
        <v>33</v>
      </c>
      <c r="B2705" s="18">
        <v>46054</v>
      </c>
      <c r="C2705" t="s">
        <v>400</v>
      </c>
      <c r="D2705" t="s">
        <v>363</v>
      </c>
      <c r="E2705">
        <v>0.96525821596244132</v>
      </c>
      <c r="F2705">
        <v>1028</v>
      </c>
      <c r="G2705">
        <v>1065</v>
      </c>
    </row>
    <row r="2706" spans="1:7" x14ac:dyDescent="0.3">
      <c r="A2706">
        <v>104</v>
      </c>
      <c r="B2706" s="18">
        <v>46054</v>
      </c>
      <c r="C2706" t="s">
        <v>400</v>
      </c>
      <c r="D2706" t="s">
        <v>346</v>
      </c>
      <c r="E2706">
        <v>26</v>
      </c>
    </row>
    <row r="2707" spans="1:7" x14ac:dyDescent="0.3">
      <c r="A2707">
        <v>105</v>
      </c>
      <c r="B2707" s="18">
        <v>46054</v>
      </c>
      <c r="C2707" t="s">
        <v>400</v>
      </c>
      <c r="D2707" t="s">
        <v>350</v>
      </c>
      <c r="E2707">
        <v>134</v>
      </c>
    </row>
    <row r="2708" spans="1:7" x14ac:dyDescent="0.3">
      <c r="A2708">
        <v>127</v>
      </c>
      <c r="B2708" s="18">
        <v>46054</v>
      </c>
      <c r="C2708" t="s">
        <v>400</v>
      </c>
      <c r="D2708" t="s">
        <v>357</v>
      </c>
      <c r="E2708">
        <v>99</v>
      </c>
    </row>
    <row r="2709" spans="1:7" x14ac:dyDescent="0.3">
      <c r="A2709">
        <v>109</v>
      </c>
      <c r="B2709" s="18">
        <v>45931</v>
      </c>
      <c r="C2709" t="s">
        <v>400</v>
      </c>
      <c r="D2709" t="s">
        <v>395</v>
      </c>
      <c r="E2709">
        <v>45</v>
      </c>
    </row>
    <row r="2710" spans="1:7" x14ac:dyDescent="0.3">
      <c r="A2710">
        <v>34</v>
      </c>
      <c r="B2710" s="18">
        <v>45931</v>
      </c>
      <c r="C2710" t="s">
        <v>400</v>
      </c>
      <c r="D2710" t="s">
        <v>353</v>
      </c>
      <c r="E2710">
        <v>0.98150684931506849</v>
      </c>
      <c r="F2710">
        <v>1433</v>
      </c>
      <c r="G2710">
        <v>1460</v>
      </c>
    </row>
    <row r="2711" spans="1:7" x14ac:dyDescent="0.3">
      <c r="A2711">
        <v>29</v>
      </c>
      <c r="B2711" s="18">
        <v>45931</v>
      </c>
      <c r="C2711" t="s">
        <v>400</v>
      </c>
      <c r="D2711" t="s">
        <v>394</v>
      </c>
      <c r="E2711">
        <v>1</v>
      </c>
      <c r="F2711">
        <v>87</v>
      </c>
      <c r="G2711">
        <v>87</v>
      </c>
    </row>
    <row r="2712" spans="1:7" x14ac:dyDescent="0.3">
      <c r="A2712">
        <v>32</v>
      </c>
      <c r="B2712" s="18">
        <v>45931</v>
      </c>
      <c r="C2712" t="s">
        <v>400</v>
      </c>
      <c r="D2712" t="s">
        <v>362</v>
      </c>
      <c r="E2712">
        <v>0.92129629629629628</v>
      </c>
      <c r="F2712">
        <v>398</v>
      </c>
      <c r="G2712">
        <v>432</v>
      </c>
    </row>
    <row r="2713" spans="1:7" x14ac:dyDescent="0.3">
      <c r="A2713">
        <v>20</v>
      </c>
      <c r="B2713" s="18">
        <v>45931</v>
      </c>
      <c r="C2713" t="s">
        <v>400</v>
      </c>
      <c r="D2713" t="s">
        <v>391</v>
      </c>
      <c r="E2713">
        <v>0</v>
      </c>
      <c r="F2713">
        <v>0</v>
      </c>
      <c r="G2713">
        <v>6</v>
      </c>
    </row>
    <row r="2714" spans="1:7" x14ac:dyDescent="0.3">
      <c r="A2714">
        <v>33</v>
      </c>
      <c r="B2714" s="18">
        <v>45931</v>
      </c>
      <c r="C2714" t="s">
        <v>400</v>
      </c>
      <c r="D2714" t="s">
        <v>363</v>
      </c>
      <c r="E2714">
        <v>0.95837187789084177</v>
      </c>
      <c r="F2714">
        <v>1036</v>
      </c>
      <c r="G2714">
        <v>1081</v>
      </c>
    </row>
    <row r="2715" spans="1:7" x14ac:dyDescent="0.3">
      <c r="A2715">
        <v>30</v>
      </c>
      <c r="B2715" s="18">
        <v>45931</v>
      </c>
      <c r="C2715" t="s">
        <v>400</v>
      </c>
      <c r="D2715" t="s">
        <v>390</v>
      </c>
      <c r="E2715">
        <v>1</v>
      </c>
      <c r="F2715">
        <v>294</v>
      </c>
      <c r="G2715">
        <v>294</v>
      </c>
    </row>
    <row r="2716" spans="1:7" x14ac:dyDescent="0.3">
      <c r="A2716">
        <v>35</v>
      </c>
      <c r="B2716" s="18">
        <v>45931</v>
      </c>
      <c r="C2716" t="s">
        <v>400</v>
      </c>
      <c r="D2716" t="s">
        <v>341</v>
      </c>
      <c r="E2716">
        <v>0.74576271186440679</v>
      </c>
      <c r="F2716">
        <v>264</v>
      </c>
      <c r="G2716">
        <v>354</v>
      </c>
    </row>
    <row r="2717" spans="1:7" x14ac:dyDescent="0.3">
      <c r="A2717">
        <v>18</v>
      </c>
      <c r="B2717" s="18">
        <v>45931</v>
      </c>
      <c r="C2717" t="s">
        <v>400</v>
      </c>
      <c r="D2717" t="s">
        <v>381</v>
      </c>
      <c r="E2717">
        <v>0</v>
      </c>
      <c r="F2717">
        <v>0</v>
      </c>
      <c r="G2717">
        <v>17</v>
      </c>
    </row>
    <row r="2718" spans="1:7" x14ac:dyDescent="0.3">
      <c r="A2718">
        <v>24</v>
      </c>
      <c r="B2718" s="18">
        <v>45931</v>
      </c>
      <c r="C2718" t="s">
        <v>400</v>
      </c>
      <c r="D2718" t="s">
        <v>382</v>
      </c>
      <c r="E2718">
        <v>0.88709677419354838</v>
      </c>
      <c r="F2718">
        <v>55</v>
      </c>
      <c r="G2718">
        <v>62</v>
      </c>
    </row>
    <row r="2719" spans="1:7" x14ac:dyDescent="0.3">
      <c r="A2719">
        <v>110</v>
      </c>
      <c r="B2719" s="18">
        <v>45931</v>
      </c>
      <c r="C2719" t="s">
        <v>400</v>
      </c>
      <c r="D2719" t="s">
        <v>352</v>
      </c>
      <c r="E2719">
        <v>140</v>
      </c>
    </row>
    <row r="2720" spans="1:7" x14ac:dyDescent="0.3">
      <c r="A2720">
        <v>36</v>
      </c>
      <c r="B2720" s="18">
        <v>45931</v>
      </c>
      <c r="C2720" t="s">
        <v>400</v>
      </c>
      <c r="D2720" t="s">
        <v>351</v>
      </c>
      <c r="E2720">
        <v>0.97684674751929434</v>
      </c>
      <c r="F2720">
        <v>1772</v>
      </c>
      <c r="G2720">
        <v>1814</v>
      </c>
    </row>
    <row r="2721" spans="1:7" x14ac:dyDescent="0.3">
      <c r="A2721">
        <v>28</v>
      </c>
      <c r="B2721" s="18">
        <v>45931</v>
      </c>
      <c r="C2721" t="s">
        <v>400</v>
      </c>
      <c r="D2721" t="s">
        <v>393</v>
      </c>
      <c r="E2721">
        <v>0.95746785361028686</v>
      </c>
      <c r="F2721">
        <v>1936</v>
      </c>
      <c r="G2721">
        <v>2022</v>
      </c>
    </row>
    <row r="2722" spans="1:7" x14ac:dyDescent="0.3">
      <c r="A2722">
        <v>27</v>
      </c>
      <c r="B2722" s="18">
        <v>45931</v>
      </c>
      <c r="C2722" t="s">
        <v>400</v>
      </c>
      <c r="D2722" t="s">
        <v>145</v>
      </c>
      <c r="E2722">
        <v>0.65540540540540537</v>
      </c>
      <c r="F2722">
        <v>194</v>
      </c>
      <c r="G2722">
        <v>296</v>
      </c>
    </row>
    <row r="2723" spans="1:7" x14ac:dyDescent="0.3">
      <c r="A2723">
        <v>23</v>
      </c>
      <c r="B2723" s="18">
        <v>45931</v>
      </c>
      <c r="C2723" t="s">
        <v>400</v>
      </c>
      <c r="D2723" t="s">
        <v>383</v>
      </c>
      <c r="E2723">
        <v>3.3879781420765025E-2</v>
      </c>
      <c r="F2723">
        <v>62</v>
      </c>
      <c r="G2723">
        <v>1830</v>
      </c>
    </row>
    <row r="2724" spans="1:7" x14ac:dyDescent="0.3">
      <c r="A2724">
        <v>111</v>
      </c>
      <c r="B2724" s="18">
        <v>45931</v>
      </c>
      <c r="C2724" t="s">
        <v>400</v>
      </c>
      <c r="D2724" t="s">
        <v>358</v>
      </c>
      <c r="E2724">
        <v>244</v>
      </c>
    </row>
    <row r="2725" spans="1:7" x14ac:dyDescent="0.3">
      <c r="A2725">
        <v>112</v>
      </c>
      <c r="B2725" s="18">
        <v>45931</v>
      </c>
      <c r="C2725" t="s">
        <v>400</v>
      </c>
      <c r="D2725" t="s">
        <v>340</v>
      </c>
      <c r="E2725">
        <v>337</v>
      </c>
    </row>
    <row r="2726" spans="1:7" x14ac:dyDescent="0.3">
      <c r="A2726">
        <v>37</v>
      </c>
      <c r="B2726" s="18">
        <v>45931</v>
      </c>
      <c r="C2726" t="s">
        <v>400</v>
      </c>
      <c r="D2726" t="s">
        <v>385</v>
      </c>
      <c r="E2726">
        <v>0.17985611510791366</v>
      </c>
      <c r="F2726">
        <v>25</v>
      </c>
      <c r="G2726">
        <v>139</v>
      </c>
    </row>
    <row r="2727" spans="1:7" x14ac:dyDescent="0.3">
      <c r="A2727">
        <v>26</v>
      </c>
      <c r="B2727" s="18">
        <v>45931</v>
      </c>
      <c r="C2727" t="s">
        <v>400</v>
      </c>
      <c r="D2727" t="s">
        <v>144</v>
      </c>
      <c r="E2727">
        <v>0.97708674304418985</v>
      </c>
      <c r="F2727">
        <v>597</v>
      </c>
      <c r="G2727">
        <v>611</v>
      </c>
    </row>
    <row r="2728" spans="1:7" x14ac:dyDescent="0.3">
      <c r="A2728">
        <v>31</v>
      </c>
      <c r="B2728" s="18">
        <v>45931</v>
      </c>
      <c r="C2728" t="s">
        <v>400</v>
      </c>
      <c r="D2728" t="s">
        <v>361</v>
      </c>
      <c r="E2728">
        <v>0.95895522388059706</v>
      </c>
      <c r="F2728">
        <v>257</v>
      </c>
      <c r="G2728">
        <v>268</v>
      </c>
    </row>
    <row r="2729" spans="1:7" x14ac:dyDescent="0.3">
      <c r="A2729">
        <v>4</v>
      </c>
      <c r="B2729" s="18">
        <v>45992</v>
      </c>
      <c r="C2729" t="s">
        <v>400</v>
      </c>
      <c r="D2729" t="s">
        <v>378</v>
      </c>
      <c r="E2729">
        <v>0.9311827956989247</v>
      </c>
      <c r="F2729">
        <v>433</v>
      </c>
      <c r="G2729">
        <v>465</v>
      </c>
    </row>
    <row r="2730" spans="1:7" x14ac:dyDescent="0.3">
      <c r="A2730">
        <v>103</v>
      </c>
      <c r="B2730" s="18">
        <v>45992</v>
      </c>
      <c r="C2730" t="s">
        <v>400</v>
      </c>
      <c r="D2730" t="s">
        <v>365</v>
      </c>
      <c r="E2730">
        <v>0</v>
      </c>
    </row>
    <row r="2731" spans="1:7" x14ac:dyDescent="0.3">
      <c r="A2731">
        <v>101</v>
      </c>
      <c r="B2731" s="18">
        <v>45992</v>
      </c>
      <c r="C2731" t="s">
        <v>400</v>
      </c>
      <c r="D2731" t="s">
        <v>368</v>
      </c>
      <c r="E2731">
        <v>1</v>
      </c>
    </row>
    <row r="2732" spans="1:7" x14ac:dyDescent="0.3">
      <c r="A2732">
        <v>26</v>
      </c>
      <c r="B2732" s="18">
        <v>45992</v>
      </c>
      <c r="C2732" t="s">
        <v>400</v>
      </c>
      <c r="D2732" t="s">
        <v>144</v>
      </c>
      <c r="E2732">
        <v>0.9872813990461049</v>
      </c>
      <c r="F2732">
        <v>621</v>
      </c>
      <c r="G2732">
        <v>629</v>
      </c>
    </row>
    <row r="2733" spans="1:7" x14ac:dyDescent="0.3">
      <c r="A2733">
        <v>3</v>
      </c>
      <c r="B2733" s="18">
        <v>45992</v>
      </c>
      <c r="C2733" t="s">
        <v>400</v>
      </c>
      <c r="D2733" t="s">
        <v>370</v>
      </c>
      <c r="E2733">
        <v>1.1047409040793825</v>
      </c>
      <c r="F2733">
        <v>2004</v>
      </c>
      <c r="G2733">
        <v>1814</v>
      </c>
    </row>
    <row r="2734" spans="1:7" x14ac:dyDescent="0.3">
      <c r="A2734">
        <v>100</v>
      </c>
      <c r="B2734" s="18">
        <v>45992</v>
      </c>
      <c r="C2734" t="s">
        <v>400</v>
      </c>
      <c r="D2734" t="s">
        <v>373</v>
      </c>
      <c r="E2734">
        <v>1</v>
      </c>
    </row>
    <row r="2735" spans="1:7" x14ac:dyDescent="0.3">
      <c r="A2735">
        <v>10</v>
      </c>
      <c r="B2735" s="18">
        <v>45992</v>
      </c>
      <c r="C2735" t="s">
        <v>400</v>
      </c>
      <c r="D2735" t="s">
        <v>377</v>
      </c>
      <c r="E2735">
        <v>0.87780548628428923</v>
      </c>
      <c r="F2735">
        <v>352</v>
      </c>
      <c r="G2735">
        <v>401</v>
      </c>
    </row>
    <row r="2736" spans="1:7" x14ac:dyDescent="0.3">
      <c r="A2736">
        <v>5</v>
      </c>
      <c r="B2736" s="18">
        <v>45992</v>
      </c>
      <c r="C2736" t="s">
        <v>400</v>
      </c>
      <c r="D2736" t="s">
        <v>366</v>
      </c>
      <c r="E2736">
        <v>26.1</v>
      </c>
      <c r="F2736">
        <v>522</v>
      </c>
      <c r="G2736">
        <v>20</v>
      </c>
    </row>
    <row r="2737" spans="1:7" x14ac:dyDescent="0.3">
      <c r="A2737">
        <v>123</v>
      </c>
      <c r="B2737" s="18">
        <v>45962</v>
      </c>
      <c r="C2737" t="s">
        <v>400</v>
      </c>
      <c r="D2737" t="s">
        <v>23</v>
      </c>
      <c r="E2737">
        <v>0</v>
      </c>
    </row>
    <row r="2738" spans="1:7" x14ac:dyDescent="0.3">
      <c r="A2738">
        <v>6</v>
      </c>
      <c r="B2738" s="18">
        <v>45992</v>
      </c>
      <c r="C2738" t="s">
        <v>400</v>
      </c>
      <c r="D2738" t="s">
        <v>398</v>
      </c>
      <c r="E2738">
        <v>0.83333333333333337</v>
      </c>
      <c r="F2738">
        <v>10</v>
      </c>
      <c r="G2738">
        <v>12</v>
      </c>
    </row>
    <row r="2739" spans="1:7" x14ac:dyDescent="0.3">
      <c r="A2739">
        <v>126</v>
      </c>
      <c r="B2739" s="18">
        <v>45962</v>
      </c>
      <c r="C2739" t="s">
        <v>400</v>
      </c>
      <c r="D2739" t="s">
        <v>26</v>
      </c>
      <c r="E2739">
        <v>0</v>
      </c>
    </row>
    <row r="2740" spans="1:7" x14ac:dyDescent="0.3">
      <c r="A2740">
        <v>125</v>
      </c>
      <c r="B2740" s="18">
        <v>45962</v>
      </c>
      <c r="C2740" t="s">
        <v>400</v>
      </c>
      <c r="D2740" t="s">
        <v>25</v>
      </c>
      <c r="E2740">
        <v>0</v>
      </c>
    </row>
    <row r="2741" spans="1:7" x14ac:dyDescent="0.3">
      <c r="A2741">
        <v>7</v>
      </c>
      <c r="B2741" s="18">
        <v>45992</v>
      </c>
      <c r="C2741" t="s">
        <v>400</v>
      </c>
      <c r="D2741" t="s">
        <v>397</v>
      </c>
      <c r="E2741">
        <v>0.91304347826086951</v>
      </c>
      <c r="F2741">
        <v>21</v>
      </c>
      <c r="G2741">
        <v>23</v>
      </c>
    </row>
    <row r="2742" spans="1:7" x14ac:dyDescent="0.3">
      <c r="A2742">
        <v>37</v>
      </c>
      <c r="B2742" s="18">
        <v>45962</v>
      </c>
      <c r="C2742" t="s">
        <v>400</v>
      </c>
      <c r="D2742" t="s">
        <v>385</v>
      </c>
      <c r="E2742">
        <v>6.4220183486238536E-2</v>
      </c>
      <c r="F2742">
        <v>14</v>
      </c>
      <c r="G2742">
        <v>218</v>
      </c>
    </row>
    <row r="2743" spans="1:7" x14ac:dyDescent="0.3">
      <c r="A2743">
        <v>9</v>
      </c>
      <c r="B2743" s="18">
        <v>45992</v>
      </c>
      <c r="C2743" t="s">
        <v>400</v>
      </c>
      <c r="D2743" t="s">
        <v>372</v>
      </c>
      <c r="E2743">
        <v>0.84104627766599593</v>
      </c>
      <c r="F2743">
        <v>418</v>
      </c>
      <c r="G2743">
        <v>497</v>
      </c>
    </row>
    <row r="2744" spans="1:7" x14ac:dyDescent="0.3">
      <c r="A2744">
        <v>2</v>
      </c>
      <c r="B2744" s="18">
        <v>45992</v>
      </c>
      <c r="C2744" t="s">
        <v>400</v>
      </c>
      <c r="D2744" t="s">
        <v>375</v>
      </c>
      <c r="E2744">
        <v>1.0077777777777779</v>
      </c>
      <c r="F2744">
        <v>1814</v>
      </c>
      <c r="G2744">
        <v>1800</v>
      </c>
    </row>
    <row r="2745" spans="1:7" x14ac:dyDescent="0.3">
      <c r="A2745">
        <v>102</v>
      </c>
      <c r="B2745" s="18">
        <v>45992</v>
      </c>
      <c r="C2745" t="s">
        <v>400</v>
      </c>
      <c r="D2745" t="s">
        <v>364</v>
      </c>
      <c r="E2745">
        <v>0</v>
      </c>
    </row>
    <row r="2746" spans="1:7" x14ac:dyDescent="0.3">
      <c r="A2746">
        <v>8</v>
      </c>
      <c r="B2746" s="18">
        <v>45992</v>
      </c>
      <c r="C2746" t="s">
        <v>400</v>
      </c>
      <c r="D2746" t="s">
        <v>369</v>
      </c>
      <c r="E2746">
        <v>0.56382978723404253</v>
      </c>
      <c r="F2746">
        <v>53</v>
      </c>
      <c r="G2746">
        <v>94</v>
      </c>
    </row>
    <row r="2747" spans="1:7" x14ac:dyDescent="0.3">
      <c r="A2747">
        <v>27</v>
      </c>
      <c r="B2747" s="18">
        <v>45992</v>
      </c>
      <c r="C2747" t="s">
        <v>400</v>
      </c>
      <c r="D2747" t="s">
        <v>145</v>
      </c>
      <c r="E2747">
        <v>0.96405228758169936</v>
      </c>
      <c r="F2747">
        <v>295</v>
      </c>
      <c r="G2747">
        <v>306</v>
      </c>
    </row>
    <row r="2748" spans="1:7" x14ac:dyDescent="0.3">
      <c r="A2748">
        <v>124</v>
      </c>
      <c r="B2748" s="18">
        <v>45962</v>
      </c>
      <c r="C2748" t="s">
        <v>400</v>
      </c>
      <c r="D2748" t="s">
        <v>24</v>
      </c>
      <c r="E2748">
        <v>0</v>
      </c>
    </row>
    <row r="2749" spans="1:7" x14ac:dyDescent="0.3">
      <c r="A2749">
        <v>12</v>
      </c>
      <c r="B2749" s="18">
        <v>46023</v>
      </c>
      <c r="C2749" t="s">
        <v>400</v>
      </c>
      <c r="D2749" t="s">
        <v>367</v>
      </c>
      <c r="E2749">
        <v>0.82467532467532467</v>
      </c>
      <c r="F2749">
        <v>254</v>
      </c>
      <c r="G2749">
        <v>308</v>
      </c>
    </row>
    <row r="2750" spans="1:7" x14ac:dyDescent="0.3">
      <c r="A2750">
        <v>18</v>
      </c>
      <c r="B2750" s="18">
        <v>46023</v>
      </c>
      <c r="C2750" t="s">
        <v>400</v>
      </c>
      <c r="D2750" t="s">
        <v>381</v>
      </c>
      <c r="E2750">
        <v>0</v>
      </c>
      <c r="F2750">
        <v>0</v>
      </c>
      <c r="G2750">
        <v>15</v>
      </c>
    </row>
    <row r="2751" spans="1:7" x14ac:dyDescent="0.3">
      <c r="A2751">
        <v>16</v>
      </c>
      <c r="B2751" s="18">
        <v>46023</v>
      </c>
      <c r="C2751" t="s">
        <v>400</v>
      </c>
      <c r="D2751" t="s">
        <v>380</v>
      </c>
      <c r="E2751">
        <v>0.8547854785478548</v>
      </c>
      <c r="F2751">
        <v>259</v>
      </c>
      <c r="G2751">
        <v>303</v>
      </c>
    </row>
    <row r="2752" spans="1:7" x14ac:dyDescent="0.3">
      <c r="A2752">
        <v>20</v>
      </c>
      <c r="B2752" s="18">
        <v>46023</v>
      </c>
      <c r="C2752" t="s">
        <v>400</v>
      </c>
      <c r="D2752" t="s">
        <v>391</v>
      </c>
      <c r="E2752">
        <v>0</v>
      </c>
      <c r="F2752">
        <v>0</v>
      </c>
      <c r="G2752">
        <v>1</v>
      </c>
    </row>
    <row r="2753" spans="1:7" x14ac:dyDescent="0.3">
      <c r="A2753">
        <v>8</v>
      </c>
      <c r="B2753" s="18">
        <v>46023</v>
      </c>
      <c r="C2753" t="s">
        <v>400</v>
      </c>
      <c r="D2753" t="s">
        <v>369</v>
      </c>
      <c r="E2753">
        <v>0.57446808510638303</v>
      </c>
      <c r="F2753">
        <v>54</v>
      </c>
      <c r="G2753">
        <v>94</v>
      </c>
    </row>
    <row r="2754" spans="1:7" x14ac:dyDescent="0.3">
      <c r="A2754">
        <v>10</v>
      </c>
      <c r="B2754" s="18">
        <v>46023</v>
      </c>
      <c r="C2754" t="s">
        <v>400</v>
      </c>
      <c r="D2754" t="s">
        <v>377</v>
      </c>
      <c r="E2754">
        <v>0.8125</v>
      </c>
      <c r="F2754">
        <v>273</v>
      </c>
      <c r="G2754">
        <v>336</v>
      </c>
    </row>
    <row r="2755" spans="1:7" x14ac:dyDescent="0.3">
      <c r="A2755">
        <v>24</v>
      </c>
      <c r="B2755" s="18">
        <v>46023</v>
      </c>
      <c r="C2755" t="s">
        <v>400</v>
      </c>
      <c r="D2755" t="s">
        <v>382</v>
      </c>
      <c r="E2755">
        <v>0.76041666666666663</v>
      </c>
      <c r="F2755">
        <v>73</v>
      </c>
      <c r="G2755">
        <v>96</v>
      </c>
    </row>
    <row r="2756" spans="1:7" x14ac:dyDescent="0.3">
      <c r="A2756">
        <v>13</v>
      </c>
      <c r="B2756" s="18">
        <v>46023</v>
      </c>
      <c r="C2756" t="s">
        <v>400</v>
      </c>
      <c r="D2756" t="s">
        <v>374</v>
      </c>
      <c r="E2756">
        <v>1.968503937007874E-2</v>
      </c>
      <c r="F2756">
        <v>5</v>
      </c>
      <c r="G2756">
        <v>254</v>
      </c>
    </row>
    <row r="2757" spans="1:7" x14ac:dyDescent="0.3">
      <c r="A2757">
        <v>26</v>
      </c>
      <c r="B2757" s="18">
        <v>46023</v>
      </c>
      <c r="C2757" t="s">
        <v>400</v>
      </c>
      <c r="D2757" t="s">
        <v>144</v>
      </c>
      <c r="E2757">
        <v>0.98726114649681529</v>
      </c>
      <c r="F2757">
        <v>620</v>
      </c>
      <c r="G2757">
        <v>628</v>
      </c>
    </row>
    <row r="2758" spans="1:7" x14ac:dyDescent="0.3">
      <c r="A2758">
        <v>23</v>
      </c>
      <c r="B2758" s="18">
        <v>46023</v>
      </c>
      <c r="C2758" t="s">
        <v>400</v>
      </c>
      <c r="D2758" t="s">
        <v>383</v>
      </c>
      <c r="E2758">
        <v>5.2545155993431854E-2</v>
      </c>
      <c r="F2758">
        <v>96</v>
      </c>
      <c r="G2758">
        <v>1827</v>
      </c>
    </row>
    <row r="2759" spans="1:7" x14ac:dyDescent="0.3">
      <c r="A2759">
        <v>17</v>
      </c>
      <c r="B2759" s="18">
        <v>46023</v>
      </c>
      <c r="C2759" t="s">
        <v>400</v>
      </c>
      <c r="D2759" t="s">
        <v>384</v>
      </c>
      <c r="E2759">
        <v>1.1583011583011582E-2</v>
      </c>
      <c r="F2759">
        <v>3</v>
      </c>
      <c r="G2759">
        <v>259</v>
      </c>
    </row>
    <row r="2760" spans="1:7" x14ac:dyDescent="0.3">
      <c r="A2760">
        <v>29</v>
      </c>
      <c r="B2760" s="18">
        <v>46023</v>
      </c>
      <c r="C2760" t="s">
        <v>400</v>
      </c>
      <c r="D2760" t="s">
        <v>394</v>
      </c>
      <c r="E2760">
        <v>1</v>
      </c>
      <c r="F2760">
        <v>82</v>
      </c>
      <c r="G2760">
        <v>82</v>
      </c>
    </row>
    <row r="2761" spans="1:7" x14ac:dyDescent="0.3">
      <c r="A2761">
        <v>30</v>
      </c>
      <c r="B2761" s="18">
        <v>46023</v>
      </c>
      <c r="C2761" t="s">
        <v>400</v>
      </c>
      <c r="D2761" t="s">
        <v>390</v>
      </c>
      <c r="E2761">
        <v>0.99312714776632305</v>
      </c>
      <c r="F2761">
        <v>289</v>
      </c>
      <c r="G2761">
        <v>291</v>
      </c>
    </row>
    <row r="2762" spans="1:7" x14ac:dyDescent="0.3">
      <c r="A2762">
        <v>14</v>
      </c>
      <c r="B2762" s="18">
        <v>46023</v>
      </c>
      <c r="C2762" t="s">
        <v>400</v>
      </c>
      <c r="D2762" t="s">
        <v>376</v>
      </c>
      <c r="E2762">
        <v>0</v>
      </c>
      <c r="F2762">
        <v>0</v>
      </c>
      <c r="G2762">
        <v>649</v>
      </c>
    </row>
    <row r="2763" spans="1:7" x14ac:dyDescent="0.3">
      <c r="A2763">
        <v>32</v>
      </c>
      <c r="B2763" s="18">
        <v>46023</v>
      </c>
      <c r="C2763" t="s">
        <v>400</v>
      </c>
      <c r="D2763" t="s">
        <v>362</v>
      </c>
      <c r="E2763">
        <v>0.92488262910798125</v>
      </c>
      <c r="F2763">
        <v>394</v>
      </c>
      <c r="G2763">
        <v>426</v>
      </c>
    </row>
    <row r="2764" spans="1:7" x14ac:dyDescent="0.3">
      <c r="A2764">
        <v>28</v>
      </c>
      <c r="B2764" s="18">
        <v>46023</v>
      </c>
      <c r="C2764" t="s">
        <v>400</v>
      </c>
      <c r="D2764" t="s">
        <v>393</v>
      </c>
      <c r="E2764">
        <v>0.96513944223107573</v>
      </c>
      <c r="F2764">
        <v>1938</v>
      </c>
      <c r="G2764">
        <v>2008</v>
      </c>
    </row>
    <row r="2765" spans="1:7" x14ac:dyDescent="0.3">
      <c r="A2765">
        <v>27</v>
      </c>
      <c r="B2765" s="18">
        <v>46023</v>
      </c>
      <c r="C2765" t="s">
        <v>400</v>
      </c>
      <c r="D2765" t="s">
        <v>145</v>
      </c>
      <c r="E2765">
        <v>0.96091205211726383</v>
      </c>
      <c r="F2765">
        <v>295</v>
      </c>
      <c r="G2765">
        <v>307</v>
      </c>
    </row>
    <row r="2766" spans="1:7" x14ac:dyDescent="0.3">
      <c r="A2766">
        <v>7</v>
      </c>
      <c r="B2766" s="18">
        <v>46023</v>
      </c>
      <c r="C2766" t="s">
        <v>400</v>
      </c>
      <c r="D2766" t="s">
        <v>397</v>
      </c>
      <c r="E2766">
        <v>0.91304347826086951</v>
      </c>
      <c r="F2766">
        <v>21</v>
      </c>
      <c r="G2766">
        <v>23</v>
      </c>
    </row>
    <row r="2767" spans="1:7" x14ac:dyDescent="0.3">
      <c r="A2767">
        <v>11</v>
      </c>
      <c r="B2767" s="18">
        <v>46023</v>
      </c>
      <c r="C2767" t="s">
        <v>400</v>
      </c>
      <c r="D2767" t="s">
        <v>371</v>
      </c>
      <c r="E2767">
        <v>0.94755661501787847</v>
      </c>
      <c r="F2767">
        <v>795</v>
      </c>
      <c r="G2767">
        <v>839</v>
      </c>
    </row>
    <row r="2768" spans="1:7" x14ac:dyDescent="0.3">
      <c r="A2768">
        <v>33</v>
      </c>
      <c r="B2768" s="18">
        <v>46023</v>
      </c>
      <c r="C2768" t="s">
        <v>400</v>
      </c>
      <c r="D2768" t="s">
        <v>363</v>
      </c>
      <c r="E2768">
        <v>0.96261682242990654</v>
      </c>
      <c r="F2768">
        <v>1030</v>
      </c>
      <c r="G2768">
        <v>1070</v>
      </c>
    </row>
    <row r="2769" spans="1:7" x14ac:dyDescent="0.3">
      <c r="A2769">
        <v>31</v>
      </c>
      <c r="B2769" s="18">
        <v>46023</v>
      </c>
      <c r="C2769" t="s">
        <v>400</v>
      </c>
      <c r="D2769" t="s">
        <v>361</v>
      </c>
      <c r="E2769">
        <v>0.97416974169741699</v>
      </c>
      <c r="F2769">
        <v>264</v>
      </c>
      <c r="G2769">
        <v>271</v>
      </c>
    </row>
    <row r="2770" spans="1:7" x14ac:dyDescent="0.3">
      <c r="A2770">
        <v>7</v>
      </c>
      <c r="B2770" s="18">
        <v>45901</v>
      </c>
      <c r="C2770" t="s">
        <v>400</v>
      </c>
      <c r="D2770" t="s">
        <v>397</v>
      </c>
      <c r="E2770">
        <v>1</v>
      </c>
      <c r="F2770">
        <v>21</v>
      </c>
      <c r="G2770">
        <v>21</v>
      </c>
    </row>
    <row r="2771" spans="1:7" x14ac:dyDescent="0.3">
      <c r="A2771">
        <v>101</v>
      </c>
      <c r="B2771" s="18">
        <v>45931</v>
      </c>
      <c r="C2771" t="s">
        <v>400</v>
      </c>
      <c r="D2771" t="s">
        <v>368</v>
      </c>
      <c r="E2771">
        <v>1</v>
      </c>
    </row>
    <row r="2772" spans="1:7" x14ac:dyDescent="0.3">
      <c r="A2772">
        <v>2</v>
      </c>
      <c r="B2772" s="18">
        <v>45931</v>
      </c>
      <c r="C2772" t="s">
        <v>400</v>
      </c>
      <c r="D2772" t="s">
        <v>375</v>
      </c>
      <c r="E2772">
        <v>1.0077777777777779</v>
      </c>
      <c r="F2772">
        <v>1814</v>
      </c>
      <c r="G2772">
        <v>1800</v>
      </c>
    </row>
    <row r="2773" spans="1:7" x14ac:dyDescent="0.3">
      <c r="A2773">
        <v>10</v>
      </c>
      <c r="B2773" s="18">
        <v>45931</v>
      </c>
      <c r="C2773" t="s">
        <v>400</v>
      </c>
      <c r="D2773" t="s">
        <v>377</v>
      </c>
      <c r="E2773">
        <v>0.62605042016806722</v>
      </c>
      <c r="F2773">
        <v>149</v>
      </c>
      <c r="G2773">
        <v>238</v>
      </c>
    </row>
    <row r="2774" spans="1:7" x14ac:dyDescent="0.3">
      <c r="A2774">
        <v>14</v>
      </c>
      <c r="B2774" s="18">
        <v>45931</v>
      </c>
      <c r="C2774" t="s">
        <v>400</v>
      </c>
      <c r="D2774" t="s">
        <v>376</v>
      </c>
      <c r="E2774">
        <v>1.5174506828528073E-3</v>
      </c>
      <c r="F2774">
        <v>1</v>
      </c>
      <c r="G2774">
        <v>659</v>
      </c>
    </row>
    <row r="2775" spans="1:7" x14ac:dyDescent="0.3">
      <c r="A2775">
        <v>9</v>
      </c>
      <c r="B2775" s="18">
        <v>45931</v>
      </c>
      <c r="C2775" t="s">
        <v>400</v>
      </c>
      <c r="D2775" t="s">
        <v>372</v>
      </c>
      <c r="E2775">
        <v>0.78627450980392155</v>
      </c>
      <c r="F2775">
        <v>401</v>
      </c>
      <c r="G2775">
        <v>510</v>
      </c>
    </row>
    <row r="2776" spans="1:7" x14ac:dyDescent="0.3">
      <c r="A2776">
        <v>16</v>
      </c>
      <c r="B2776" s="18">
        <v>45931</v>
      </c>
      <c r="C2776" t="s">
        <v>400</v>
      </c>
      <c r="D2776" t="s">
        <v>380</v>
      </c>
      <c r="E2776">
        <v>0.87213114754098364</v>
      </c>
      <c r="F2776">
        <v>266</v>
      </c>
      <c r="G2776">
        <v>305</v>
      </c>
    </row>
    <row r="2777" spans="1:7" x14ac:dyDescent="0.3">
      <c r="A2777">
        <v>17</v>
      </c>
      <c r="B2777" s="18">
        <v>45931</v>
      </c>
      <c r="C2777" t="s">
        <v>400</v>
      </c>
      <c r="D2777" t="s">
        <v>384</v>
      </c>
      <c r="E2777">
        <v>1.1278195488721804E-2</v>
      </c>
      <c r="F2777">
        <v>3</v>
      </c>
      <c r="G2777">
        <v>266</v>
      </c>
    </row>
    <row r="2778" spans="1:7" x14ac:dyDescent="0.3">
      <c r="A2778">
        <v>7</v>
      </c>
      <c r="B2778" s="18">
        <v>45931</v>
      </c>
      <c r="C2778" t="s">
        <v>400</v>
      </c>
      <c r="D2778" t="s">
        <v>397</v>
      </c>
      <c r="E2778">
        <v>0.95652173913043481</v>
      </c>
      <c r="F2778">
        <v>22</v>
      </c>
      <c r="G2778">
        <v>23</v>
      </c>
    </row>
    <row r="2779" spans="1:7" x14ac:dyDescent="0.3">
      <c r="A2779">
        <v>8</v>
      </c>
      <c r="B2779" s="18">
        <v>45931</v>
      </c>
      <c r="C2779" t="s">
        <v>400</v>
      </c>
      <c r="D2779" t="s">
        <v>369</v>
      </c>
      <c r="E2779">
        <v>0.4845360824742268</v>
      </c>
      <c r="F2779">
        <v>47</v>
      </c>
      <c r="G2779">
        <v>97</v>
      </c>
    </row>
    <row r="2780" spans="1:7" x14ac:dyDescent="0.3">
      <c r="A2780">
        <v>8</v>
      </c>
      <c r="B2780" s="18">
        <v>45901</v>
      </c>
      <c r="C2780" t="s">
        <v>400</v>
      </c>
      <c r="D2780" t="s">
        <v>369</v>
      </c>
      <c r="E2780">
        <v>0.45744680851063829</v>
      </c>
      <c r="F2780">
        <v>43</v>
      </c>
      <c r="G2780">
        <v>94</v>
      </c>
    </row>
    <row r="2781" spans="1:7" x14ac:dyDescent="0.3">
      <c r="A2781">
        <v>5</v>
      </c>
      <c r="B2781" s="18">
        <v>45931</v>
      </c>
      <c r="C2781" t="s">
        <v>400</v>
      </c>
      <c r="D2781" t="s">
        <v>366</v>
      </c>
      <c r="E2781">
        <v>25.652173913043477</v>
      </c>
      <c r="F2781">
        <v>590</v>
      </c>
      <c r="G2781">
        <v>23</v>
      </c>
    </row>
    <row r="2782" spans="1:7" x14ac:dyDescent="0.3">
      <c r="A2782">
        <v>102</v>
      </c>
      <c r="B2782" s="18">
        <v>45931</v>
      </c>
      <c r="C2782" t="s">
        <v>400</v>
      </c>
      <c r="D2782" t="s">
        <v>364</v>
      </c>
      <c r="E2782">
        <v>0</v>
      </c>
    </row>
    <row r="2783" spans="1:7" x14ac:dyDescent="0.3">
      <c r="A2783">
        <v>13</v>
      </c>
      <c r="B2783" s="18">
        <v>45931</v>
      </c>
      <c r="C2783" t="s">
        <v>400</v>
      </c>
      <c r="D2783" t="s">
        <v>374</v>
      </c>
      <c r="E2783">
        <v>1.1406844106463879E-2</v>
      </c>
      <c r="F2783">
        <v>3</v>
      </c>
      <c r="G2783">
        <v>263</v>
      </c>
    </row>
    <row r="2784" spans="1:7" x14ac:dyDescent="0.3">
      <c r="A2784">
        <v>6</v>
      </c>
      <c r="B2784" s="18">
        <v>45931</v>
      </c>
      <c r="C2784" t="s">
        <v>400</v>
      </c>
      <c r="D2784" t="s">
        <v>398</v>
      </c>
      <c r="E2784">
        <v>0.77777777777777779</v>
      </c>
      <c r="F2784">
        <v>7</v>
      </c>
      <c r="G2784">
        <v>9</v>
      </c>
    </row>
    <row r="2785" spans="1:7" x14ac:dyDescent="0.3">
      <c r="A2785">
        <v>15</v>
      </c>
      <c r="B2785" s="18">
        <v>45931</v>
      </c>
      <c r="C2785" t="s">
        <v>400</v>
      </c>
      <c r="D2785" t="s">
        <v>379</v>
      </c>
      <c r="E2785">
        <v>0</v>
      </c>
      <c r="F2785">
        <v>0</v>
      </c>
      <c r="G2785">
        <v>1</v>
      </c>
    </row>
    <row r="2786" spans="1:7" x14ac:dyDescent="0.3">
      <c r="A2786">
        <v>103</v>
      </c>
      <c r="B2786" s="18">
        <v>45931</v>
      </c>
      <c r="C2786" t="s">
        <v>400</v>
      </c>
      <c r="D2786" t="s">
        <v>365</v>
      </c>
      <c r="E2786">
        <v>0</v>
      </c>
    </row>
    <row r="2787" spans="1:7" x14ac:dyDescent="0.3">
      <c r="A2787">
        <v>100</v>
      </c>
      <c r="B2787" s="18">
        <v>45931</v>
      </c>
      <c r="C2787" t="s">
        <v>400</v>
      </c>
      <c r="D2787" t="s">
        <v>373</v>
      </c>
      <c r="E2787">
        <v>1</v>
      </c>
    </row>
    <row r="2788" spans="1:7" x14ac:dyDescent="0.3">
      <c r="A2788">
        <v>12</v>
      </c>
      <c r="B2788" s="18">
        <v>45931</v>
      </c>
      <c r="C2788" t="s">
        <v>400</v>
      </c>
      <c r="D2788" t="s">
        <v>367</v>
      </c>
      <c r="E2788">
        <v>0.84294871794871795</v>
      </c>
      <c r="F2788">
        <v>263</v>
      </c>
      <c r="G2788">
        <v>312</v>
      </c>
    </row>
    <row r="2789" spans="1:7" x14ac:dyDescent="0.3">
      <c r="A2789">
        <v>4</v>
      </c>
      <c r="B2789" s="18">
        <v>45931</v>
      </c>
      <c r="C2789" t="s">
        <v>400</v>
      </c>
      <c r="D2789" t="s">
        <v>378</v>
      </c>
      <c r="E2789">
        <v>0.91400000000000003</v>
      </c>
      <c r="F2789">
        <v>457</v>
      </c>
      <c r="G2789">
        <v>500</v>
      </c>
    </row>
    <row r="2790" spans="1:7" x14ac:dyDescent="0.3">
      <c r="A2790">
        <v>3</v>
      </c>
      <c r="B2790" s="18">
        <v>45931</v>
      </c>
      <c r="C2790" t="s">
        <v>400</v>
      </c>
      <c r="D2790" t="s">
        <v>370</v>
      </c>
      <c r="E2790">
        <v>1.1185226019845644</v>
      </c>
      <c r="F2790">
        <v>2029</v>
      </c>
      <c r="G2790">
        <v>1814</v>
      </c>
    </row>
    <row r="2791" spans="1:7" x14ac:dyDescent="0.3">
      <c r="A2791">
        <v>11</v>
      </c>
      <c r="B2791" s="18">
        <v>45931</v>
      </c>
      <c r="C2791" t="s">
        <v>400</v>
      </c>
      <c r="D2791" t="s">
        <v>371</v>
      </c>
      <c r="E2791">
        <v>0.92632850241545894</v>
      </c>
      <c r="F2791">
        <v>767</v>
      </c>
      <c r="G2791">
        <v>828</v>
      </c>
    </row>
    <row r="2792" spans="1:7" x14ac:dyDescent="0.3">
      <c r="A2792">
        <v>115</v>
      </c>
      <c r="B2792" s="18">
        <v>46174</v>
      </c>
      <c r="C2792" t="s">
        <v>400</v>
      </c>
      <c r="D2792" t="s">
        <v>388</v>
      </c>
      <c r="E2792">
        <v>47</v>
      </c>
    </row>
    <row r="2793" spans="1:7" x14ac:dyDescent="0.3">
      <c r="A2793">
        <v>123</v>
      </c>
      <c r="B2793" s="18">
        <v>46174</v>
      </c>
      <c r="C2793" t="s">
        <v>400</v>
      </c>
      <c r="D2793" t="s">
        <v>23</v>
      </c>
      <c r="E2793">
        <v>0</v>
      </c>
    </row>
    <row r="2794" spans="1:7" x14ac:dyDescent="0.3">
      <c r="A2794">
        <v>116</v>
      </c>
      <c r="B2794" s="18">
        <v>46174</v>
      </c>
      <c r="C2794" t="s">
        <v>400</v>
      </c>
      <c r="D2794" t="s">
        <v>387</v>
      </c>
      <c r="E2794">
        <v>11</v>
      </c>
    </row>
    <row r="2795" spans="1:7" x14ac:dyDescent="0.3">
      <c r="A2795">
        <v>120</v>
      </c>
      <c r="B2795" s="18">
        <v>46174</v>
      </c>
      <c r="C2795" t="s">
        <v>400</v>
      </c>
      <c r="D2795" t="s">
        <v>20</v>
      </c>
      <c r="E2795">
        <v>413</v>
      </c>
    </row>
    <row r="2796" spans="1:7" x14ac:dyDescent="0.3">
      <c r="A2796">
        <v>121</v>
      </c>
      <c r="B2796" s="18">
        <v>46174</v>
      </c>
      <c r="C2796" t="s">
        <v>400</v>
      </c>
      <c r="D2796" t="s">
        <v>21</v>
      </c>
      <c r="E2796">
        <v>0</v>
      </c>
    </row>
    <row r="2797" spans="1:7" x14ac:dyDescent="0.3">
      <c r="A2797">
        <v>132</v>
      </c>
      <c r="B2797" s="18">
        <v>46174</v>
      </c>
      <c r="C2797" t="s">
        <v>400</v>
      </c>
      <c r="D2797" t="s">
        <v>359</v>
      </c>
      <c r="E2797">
        <v>1</v>
      </c>
    </row>
    <row r="2798" spans="1:7" x14ac:dyDescent="0.3">
      <c r="A2798">
        <v>114</v>
      </c>
      <c r="B2798" s="18">
        <v>46174</v>
      </c>
      <c r="C2798" t="s">
        <v>400</v>
      </c>
      <c r="D2798" t="s">
        <v>389</v>
      </c>
      <c r="E2798">
        <v>413</v>
      </c>
    </row>
    <row r="2799" spans="1:7" x14ac:dyDescent="0.3">
      <c r="A2799">
        <v>124</v>
      </c>
      <c r="B2799" s="18">
        <v>46174</v>
      </c>
      <c r="C2799" t="s">
        <v>400</v>
      </c>
      <c r="D2799" t="s">
        <v>24</v>
      </c>
      <c r="E2799">
        <v>0</v>
      </c>
    </row>
    <row r="2800" spans="1:7" x14ac:dyDescent="0.3">
      <c r="A2800">
        <v>126</v>
      </c>
      <c r="B2800" s="18">
        <v>46174</v>
      </c>
      <c r="C2800" t="s">
        <v>400</v>
      </c>
      <c r="D2800" t="s">
        <v>26</v>
      </c>
      <c r="E2800">
        <v>0</v>
      </c>
    </row>
    <row r="2801" spans="1:7" x14ac:dyDescent="0.3">
      <c r="A2801">
        <v>134</v>
      </c>
      <c r="B2801" s="18">
        <v>46174</v>
      </c>
      <c r="C2801" t="s">
        <v>400</v>
      </c>
      <c r="D2801" t="s">
        <v>349</v>
      </c>
      <c r="E2801">
        <v>2</v>
      </c>
    </row>
    <row r="2802" spans="1:7" x14ac:dyDescent="0.3">
      <c r="A2802">
        <v>125</v>
      </c>
      <c r="B2802" s="18">
        <v>46174</v>
      </c>
      <c r="C2802" t="s">
        <v>400</v>
      </c>
      <c r="D2802" t="s">
        <v>25</v>
      </c>
      <c r="E2802">
        <v>0</v>
      </c>
    </row>
    <row r="2803" spans="1:7" x14ac:dyDescent="0.3">
      <c r="A2803">
        <v>129</v>
      </c>
      <c r="B2803" s="18">
        <v>46174</v>
      </c>
      <c r="C2803" t="s">
        <v>400</v>
      </c>
      <c r="D2803" t="s">
        <v>355</v>
      </c>
      <c r="E2803">
        <v>101</v>
      </c>
    </row>
    <row r="2804" spans="1:7" x14ac:dyDescent="0.3">
      <c r="A2804">
        <v>100</v>
      </c>
      <c r="B2804" s="18">
        <v>46204</v>
      </c>
      <c r="C2804" t="s">
        <v>400</v>
      </c>
      <c r="D2804" t="s">
        <v>373</v>
      </c>
      <c r="E2804">
        <v>1</v>
      </c>
    </row>
    <row r="2805" spans="1:7" x14ac:dyDescent="0.3">
      <c r="A2805">
        <v>101</v>
      </c>
      <c r="B2805" s="18">
        <v>46204</v>
      </c>
      <c r="C2805" t="s">
        <v>400</v>
      </c>
      <c r="D2805" t="s">
        <v>368</v>
      </c>
      <c r="E2805">
        <v>1</v>
      </c>
    </row>
    <row r="2806" spans="1:7" x14ac:dyDescent="0.3">
      <c r="A2806">
        <v>133</v>
      </c>
      <c r="B2806" s="18">
        <v>46174</v>
      </c>
      <c r="C2806" t="s">
        <v>400</v>
      </c>
      <c r="D2806" t="s">
        <v>347</v>
      </c>
      <c r="E2806">
        <v>0</v>
      </c>
    </row>
    <row r="2807" spans="1:7" x14ac:dyDescent="0.3">
      <c r="A2807">
        <v>131</v>
      </c>
      <c r="B2807" s="18">
        <v>46174</v>
      </c>
      <c r="C2807" t="s">
        <v>400</v>
      </c>
      <c r="D2807" t="s">
        <v>344</v>
      </c>
      <c r="E2807">
        <v>0</v>
      </c>
    </row>
    <row r="2808" spans="1:7" x14ac:dyDescent="0.3">
      <c r="A2808">
        <v>130</v>
      </c>
      <c r="B2808" s="18">
        <v>46174</v>
      </c>
      <c r="C2808" t="s">
        <v>400</v>
      </c>
      <c r="D2808" t="s">
        <v>343</v>
      </c>
      <c r="E2808">
        <v>18</v>
      </c>
    </row>
    <row r="2809" spans="1:7" x14ac:dyDescent="0.3">
      <c r="A2809">
        <v>122</v>
      </c>
      <c r="B2809" s="18">
        <v>46174</v>
      </c>
      <c r="C2809" t="s">
        <v>400</v>
      </c>
      <c r="D2809" t="s">
        <v>22</v>
      </c>
      <c r="E2809">
        <v>0</v>
      </c>
    </row>
    <row r="2810" spans="1:7" x14ac:dyDescent="0.3">
      <c r="A2810">
        <v>34</v>
      </c>
      <c r="B2810" s="18">
        <v>46204</v>
      </c>
      <c r="C2810" t="s">
        <v>400</v>
      </c>
      <c r="D2810" t="s">
        <v>353</v>
      </c>
      <c r="E2810">
        <v>0.9861207494795281</v>
      </c>
      <c r="F2810">
        <v>1421</v>
      </c>
      <c r="G2810">
        <v>1441</v>
      </c>
    </row>
    <row r="2811" spans="1:7" x14ac:dyDescent="0.3">
      <c r="A2811">
        <v>32</v>
      </c>
      <c r="B2811" s="18">
        <v>46204</v>
      </c>
      <c r="C2811" t="s">
        <v>400</v>
      </c>
      <c r="D2811" t="s">
        <v>362</v>
      </c>
      <c r="E2811">
        <v>0.94339622641509435</v>
      </c>
      <c r="F2811">
        <v>400</v>
      </c>
      <c r="G2811">
        <v>424</v>
      </c>
    </row>
    <row r="2812" spans="1:7" x14ac:dyDescent="0.3">
      <c r="A2812">
        <v>28</v>
      </c>
      <c r="B2812" s="18">
        <v>46204</v>
      </c>
      <c r="C2812" t="s">
        <v>400</v>
      </c>
      <c r="D2812" t="s">
        <v>393</v>
      </c>
      <c r="E2812">
        <v>0.97331319234642499</v>
      </c>
      <c r="F2812">
        <v>1933</v>
      </c>
      <c r="G2812">
        <v>1986</v>
      </c>
    </row>
    <row r="2813" spans="1:7" x14ac:dyDescent="0.3">
      <c r="A2813">
        <v>25</v>
      </c>
      <c r="B2813" s="18">
        <v>46204</v>
      </c>
      <c r="C2813" t="s">
        <v>400</v>
      </c>
      <c r="D2813" t="s">
        <v>392</v>
      </c>
      <c r="E2813">
        <v>0.33333333333333331</v>
      </c>
      <c r="F2813">
        <v>1</v>
      </c>
      <c r="G2813">
        <v>3</v>
      </c>
    </row>
    <row r="2814" spans="1:7" x14ac:dyDescent="0.3">
      <c r="A2814">
        <v>37</v>
      </c>
      <c r="B2814" s="18">
        <v>46204</v>
      </c>
      <c r="C2814" t="s">
        <v>400</v>
      </c>
      <c r="D2814" t="s">
        <v>385</v>
      </c>
      <c r="E2814">
        <v>0.17886178861788618</v>
      </c>
      <c r="F2814">
        <v>22</v>
      </c>
      <c r="G2814">
        <v>123</v>
      </c>
    </row>
    <row r="2815" spans="1:7" x14ac:dyDescent="0.3">
      <c r="A2815">
        <v>31</v>
      </c>
      <c r="B2815" s="18">
        <v>46204</v>
      </c>
      <c r="C2815" t="s">
        <v>400</v>
      </c>
      <c r="D2815" t="s">
        <v>361</v>
      </c>
      <c r="E2815">
        <v>0.97761194029850751</v>
      </c>
      <c r="F2815">
        <v>262</v>
      </c>
      <c r="G2815">
        <v>268</v>
      </c>
    </row>
    <row r="2816" spans="1:7" x14ac:dyDescent="0.3">
      <c r="A2816">
        <v>26</v>
      </c>
      <c r="B2816" s="18">
        <v>46204</v>
      </c>
      <c r="C2816" t="s">
        <v>400</v>
      </c>
      <c r="D2816" t="s">
        <v>144</v>
      </c>
      <c r="E2816">
        <v>0.9712918660287081</v>
      </c>
      <c r="F2816">
        <v>609</v>
      </c>
      <c r="G2816">
        <v>627</v>
      </c>
    </row>
    <row r="2817" spans="1:7" x14ac:dyDescent="0.3">
      <c r="A2817">
        <v>27</v>
      </c>
      <c r="B2817" s="18">
        <v>46204</v>
      </c>
      <c r="C2817" t="s">
        <v>400</v>
      </c>
      <c r="D2817" t="s">
        <v>145</v>
      </c>
      <c r="E2817">
        <v>0.95950155763239875</v>
      </c>
      <c r="F2817">
        <v>308</v>
      </c>
      <c r="G2817">
        <v>321</v>
      </c>
    </row>
    <row r="2818" spans="1:7" x14ac:dyDescent="0.3">
      <c r="A2818">
        <v>24</v>
      </c>
      <c r="B2818" s="18">
        <v>46204</v>
      </c>
      <c r="C2818" t="s">
        <v>400</v>
      </c>
      <c r="D2818" t="s">
        <v>382</v>
      </c>
      <c r="E2818">
        <v>0.78761061946902655</v>
      </c>
      <c r="F2818">
        <v>89</v>
      </c>
      <c r="G2818">
        <v>113</v>
      </c>
    </row>
    <row r="2819" spans="1:7" x14ac:dyDescent="0.3">
      <c r="A2819">
        <v>38</v>
      </c>
      <c r="B2819" s="18">
        <v>46204</v>
      </c>
      <c r="C2819" t="s">
        <v>400</v>
      </c>
      <c r="D2819" t="s">
        <v>356</v>
      </c>
      <c r="E2819">
        <v>0.19020821609454136</v>
      </c>
      <c r="F2819">
        <v>338</v>
      </c>
      <c r="G2819">
        <v>1777</v>
      </c>
    </row>
    <row r="2820" spans="1:7" x14ac:dyDescent="0.3">
      <c r="A2820">
        <v>112</v>
      </c>
      <c r="B2820" s="18">
        <v>46204</v>
      </c>
      <c r="C2820" t="s">
        <v>400</v>
      </c>
      <c r="D2820" t="s">
        <v>340</v>
      </c>
      <c r="E2820">
        <v>328</v>
      </c>
    </row>
    <row r="2821" spans="1:7" x14ac:dyDescent="0.3">
      <c r="A2821">
        <v>30</v>
      </c>
      <c r="B2821" s="18">
        <v>46204</v>
      </c>
      <c r="C2821" t="s">
        <v>400</v>
      </c>
      <c r="D2821" t="s">
        <v>390</v>
      </c>
      <c r="E2821">
        <v>1</v>
      </c>
      <c r="F2821">
        <v>284</v>
      </c>
      <c r="G2821">
        <v>284</v>
      </c>
    </row>
    <row r="2822" spans="1:7" x14ac:dyDescent="0.3">
      <c r="A2822">
        <v>36</v>
      </c>
      <c r="B2822" s="18">
        <v>46204</v>
      </c>
      <c r="C2822" t="s">
        <v>400</v>
      </c>
      <c r="D2822" t="s">
        <v>351</v>
      </c>
      <c r="E2822">
        <v>0.9859313449634215</v>
      </c>
      <c r="F2822">
        <v>1752</v>
      </c>
      <c r="G2822">
        <v>1777</v>
      </c>
    </row>
    <row r="2823" spans="1:7" x14ac:dyDescent="0.3">
      <c r="A2823">
        <v>23</v>
      </c>
      <c r="B2823" s="18">
        <v>46204</v>
      </c>
      <c r="C2823" t="s">
        <v>400</v>
      </c>
      <c r="D2823" t="s">
        <v>383</v>
      </c>
      <c r="E2823">
        <v>6.2673322240709928E-2</v>
      </c>
      <c r="F2823">
        <v>113</v>
      </c>
      <c r="G2823">
        <v>1803</v>
      </c>
    </row>
    <row r="2824" spans="1:7" x14ac:dyDescent="0.3">
      <c r="A2824">
        <v>111</v>
      </c>
      <c r="B2824" s="18">
        <v>46204</v>
      </c>
      <c r="C2824" t="s">
        <v>400</v>
      </c>
      <c r="D2824" t="s">
        <v>358</v>
      </c>
      <c r="E2824">
        <v>237</v>
      </c>
    </row>
    <row r="2825" spans="1:7" x14ac:dyDescent="0.3">
      <c r="A2825">
        <v>109</v>
      </c>
      <c r="B2825" s="18">
        <v>46204</v>
      </c>
      <c r="C2825" t="s">
        <v>400</v>
      </c>
      <c r="D2825" t="s">
        <v>395</v>
      </c>
      <c r="E2825">
        <v>41</v>
      </c>
    </row>
    <row r="2826" spans="1:7" x14ac:dyDescent="0.3">
      <c r="A2826">
        <v>35</v>
      </c>
      <c r="B2826" s="18">
        <v>46204</v>
      </c>
      <c r="C2826" t="s">
        <v>400</v>
      </c>
      <c r="D2826" t="s">
        <v>341</v>
      </c>
      <c r="E2826">
        <v>0.77380952380952384</v>
      </c>
      <c r="F2826">
        <v>260</v>
      </c>
      <c r="G2826">
        <v>336</v>
      </c>
    </row>
    <row r="2827" spans="1:7" x14ac:dyDescent="0.3">
      <c r="A2827">
        <v>39</v>
      </c>
      <c r="B2827" s="18">
        <v>46204</v>
      </c>
      <c r="C2827" t="s">
        <v>400</v>
      </c>
      <c r="D2827" t="s">
        <v>386</v>
      </c>
      <c r="E2827">
        <v>0.50253235790658413</v>
      </c>
      <c r="F2827">
        <v>893</v>
      </c>
      <c r="G2827">
        <v>1777</v>
      </c>
    </row>
    <row r="2828" spans="1:7" x14ac:dyDescent="0.3">
      <c r="A2828">
        <v>29</v>
      </c>
      <c r="B2828" s="18">
        <v>46204</v>
      </c>
      <c r="C2828" t="s">
        <v>400</v>
      </c>
      <c r="D2828" t="s">
        <v>394</v>
      </c>
      <c r="E2828">
        <v>1</v>
      </c>
      <c r="F2828">
        <v>77</v>
      </c>
      <c r="G2828">
        <v>77</v>
      </c>
    </row>
    <row r="2829" spans="1:7" x14ac:dyDescent="0.3">
      <c r="A2829">
        <v>110</v>
      </c>
      <c r="B2829" s="18">
        <v>46204</v>
      </c>
      <c r="C2829" t="s">
        <v>400</v>
      </c>
      <c r="D2829" t="s">
        <v>352</v>
      </c>
      <c r="E2829">
        <v>139</v>
      </c>
    </row>
    <row r="2830" spans="1:7" x14ac:dyDescent="0.3">
      <c r="A2830">
        <v>33</v>
      </c>
      <c r="B2830" s="18">
        <v>46204</v>
      </c>
      <c r="C2830" t="s">
        <v>400</v>
      </c>
      <c r="D2830" t="s">
        <v>363</v>
      </c>
      <c r="E2830">
        <v>0.97150997150997154</v>
      </c>
      <c r="F2830">
        <v>1023</v>
      </c>
      <c r="G2830">
        <v>1053</v>
      </c>
    </row>
    <row r="2831" spans="1:7" x14ac:dyDescent="0.3">
      <c r="A2831">
        <v>104</v>
      </c>
      <c r="B2831" s="18">
        <v>46113</v>
      </c>
      <c r="C2831" t="s">
        <v>400</v>
      </c>
      <c r="D2831" t="s">
        <v>346</v>
      </c>
      <c r="E2831">
        <v>24</v>
      </c>
    </row>
    <row r="2832" spans="1:7" x14ac:dyDescent="0.3">
      <c r="A2832">
        <v>35</v>
      </c>
      <c r="B2832" s="18">
        <v>46113</v>
      </c>
      <c r="C2832" t="s">
        <v>400</v>
      </c>
      <c r="D2832" t="s">
        <v>341</v>
      </c>
      <c r="E2832">
        <v>0.77485380116959068</v>
      </c>
      <c r="F2832">
        <v>265</v>
      </c>
      <c r="G2832">
        <v>342</v>
      </c>
    </row>
    <row r="2833" spans="1:7" x14ac:dyDescent="0.3">
      <c r="A2833">
        <v>112</v>
      </c>
      <c r="B2833" s="18">
        <v>46113</v>
      </c>
      <c r="C2833" t="s">
        <v>400</v>
      </c>
      <c r="D2833" t="s">
        <v>340</v>
      </c>
      <c r="E2833">
        <v>336</v>
      </c>
    </row>
    <row r="2834" spans="1:7" x14ac:dyDescent="0.3">
      <c r="A2834">
        <v>34</v>
      </c>
      <c r="B2834" s="18">
        <v>46113</v>
      </c>
      <c r="C2834" t="s">
        <v>400</v>
      </c>
      <c r="D2834" t="s">
        <v>353</v>
      </c>
      <c r="E2834">
        <v>0.98619737750172531</v>
      </c>
      <c r="F2834">
        <v>1429</v>
      </c>
      <c r="G2834">
        <v>1449</v>
      </c>
    </row>
    <row r="2835" spans="1:7" x14ac:dyDescent="0.3">
      <c r="A2835">
        <v>110</v>
      </c>
      <c r="B2835" s="18">
        <v>46113</v>
      </c>
      <c r="C2835" t="s">
        <v>400</v>
      </c>
      <c r="D2835" t="s">
        <v>352</v>
      </c>
      <c r="E2835">
        <v>140</v>
      </c>
    </row>
    <row r="2836" spans="1:7" x14ac:dyDescent="0.3">
      <c r="A2836">
        <v>37</v>
      </c>
      <c r="B2836" s="18">
        <v>46113</v>
      </c>
      <c r="C2836" t="s">
        <v>400</v>
      </c>
      <c r="D2836" t="s">
        <v>385</v>
      </c>
      <c r="E2836">
        <v>0.21641791044776118</v>
      </c>
      <c r="F2836">
        <v>29</v>
      </c>
      <c r="G2836">
        <v>134</v>
      </c>
    </row>
    <row r="2837" spans="1:7" x14ac:dyDescent="0.3">
      <c r="A2837">
        <v>32</v>
      </c>
      <c r="B2837" s="18">
        <v>46113</v>
      </c>
      <c r="C2837" t="s">
        <v>400</v>
      </c>
      <c r="D2837" t="s">
        <v>362</v>
      </c>
      <c r="E2837">
        <v>0.94484412470023982</v>
      </c>
      <c r="F2837">
        <v>394</v>
      </c>
      <c r="G2837">
        <v>417</v>
      </c>
    </row>
    <row r="2838" spans="1:7" x14ac:dyDescent="0.3">
      <c r="A2838">
        <v>28</v>
      </c>
      <c r="B2838" s="18">
        <v>46113</v>
      </c>
      <c r="C2838" t="s">
        <v>400</v>
      </c>
      <c r="D2838" t="s">
        <v>393</v>
      </c>
      <c r="E2838">
        <v>0.97128463476070526</v>
      </c>
      <c r="F2838">
        <v>1928</v>
      </c>
      <c r="G2838">
        <v>1985</v>
      </c>
    </row>
    <row r="2839" spans="1:7" x14ac:dyDescent="0.3">
      <c r="A2839">
        <v>31</v>
      </c>
      <c r="B2839" s="18">
        <v>46113</v>
      </c>
      <c r="C2839" t="s">
        <v>400</v>
      </c>
      <c r="D2839" t="s">
        <v>361</v>
      </c>
      <c r="E2839">
        <v>0.98148148148148151</v>
      </c>
      <c r="F2839">
        <v>265</v>
      </c>
      <c r="G2839">
        <v>270</v>
      </c>
    </row>
    <row r="2840" spans="1:7" x14ac:dyDescent="0.3">
      <c r="A2840">
        <v>36</v>
      </c>
      <c r="B2840" s="18">
        <v>46113</v>
      </c>
      <c r="C2840" t="s">
        <v>400</v>
      </c>
      <c r="D2840" t="s">
        <v>351</v>
      </c>
      <c r="E2840">
        <v>0.98324958123953099</v>
      </c>
      <c r="F2840">
        <v>1761</v>
      </c>
      <c r="G2840">
        <v>1791</v>
      </c>
    </row>
    <row r="2841" spans="1:7" x14ac:dyDescent="0.3">
      <c r="A2841">
        <v>38</v>
      </c>
      <c r="B2841" s="18">
        <v>46113</v>
      </c>
      <c r="C2841" t="s">
        <v>400</v>
      </c>
      <c r="D2841" t="s">
        <v>356</v>
      </c>
      <c r="E2841">
        <v>0.18313791178112787</v>
      </c>
      <c r="F2841">
        <v>328</v>
      </c>
      <c r="G2841">
        <v>1791</v>
      </c>
    </row>
    <row r="2842" spans="1:7" x14ac:dyDescent="0.3">
      <c r="A2842">
        <v>30</v>
      </c>
      <c r="B2842" s="18">
        <v>46113</v>
      </c>
      <c r="C2842" t="s">
        <v>400</v>
      </c>
      <c r="D2842" t="s">
        <v>390</v>
      </c>
      <c r="E2842">
        <v>0.99310344827586206</v>
      </c>
      <c r="F2842">
        <v>288</v>
      </c>
      <c r="G2842">
        <v>290</v>
      </c>
    </row>
    <row r="2843" spans="1:7" x14ac:dyDescent="0.3">
      <c r="A2843">
        <v>33</v>
      </c>
      <c r="B2843" s="18">
        <v>46113</v>
      </c>
      <c r="C2843" t="s">
        <v>400</v>
      </c>
      <c r="D2843" t="s">
        <v>363</v>
      </c>
      <c r="E2843">
        <v>0.97248576850094881</v>
      </c>
      <c r="F2843">
        <v>1025</v>
      </c>
      <c r="G2843">
        <v>1054</v>
      </c>
    </row>
    <row r="2844" spans="1:7" x14ac:dyDescent="0.3">
      <c r="A2844">
        <v>25</v>
      </c>
      <c r="B2844" s="18">
        <v>46113</v>
      </c>
      <c r="C2844" t="s">
        <v>400</v>
      </c>
      <c r="D2844" t="s">
        <v>392</v>
      </c>
      <c r="E2844">
        <v>0</v>
      </c>
      <c r="F2844">
        <v>0</v>
      </c>
      <c r="G2844">
        <v>1</v>
      </c>
    </row>
    <row r="2845" spans="1:7" x14ac:dyDescent="0.3">
      <c r="A2845">
        <v>29</v>
      </c>
      <c r="B2845" s="18">
        <v>46113</v>
      </c>
      <c r="C2845" t="s">
        <v>400</v>
      </c>
      <c r="D2845" t="s">
        <v>394</v>
      </c>
      <c r="E2845">
        <v>1</v>
      </c>
      <c r="F2845">
        <v>77</v>
      </c>
      <c r="G2845">
        <v>77</v>
      </c>
    </row>
    <row r="2846" spans="1:7" x14ac:dyDescent="0.3">
      <c r="A2846">
        <v>113</v>
      </c>
      <c r="B2846" s="18">
        <v>46113</v>
      </c>
      <c r="C2846" t="s">
        <v>400</v>
      </c>
      <c r="D2846" t="s">
        <v>345</v>
      </c>
      <c r="E2846">
        <v>219</v>
      </c>
    </row>
    <row r="2847" spans="1:7" x14ac:dyDescent="0.3">
      <c r="A2847">
        <v>27</v>
      </c>
      <c r="B2847" s="18">
        <v>46113</v>
      </c>
      <c r="C2847" t="s">
        <v>400</v>
      </c>
      <c r="D2847" t="s">
        <v>145</v>
      </c>
      <c r="E2847">
        <v>0.97777777777777775</v>
      </c>
      <c r="F2847">
        <v>308</v>
      </c>
      <c r="G2847">
        <v>315</v>
      </c>
    </row>
    <row r="2848" spans="1:7" x14ac:dyDescent="0.3">
      <c r="A2848">
        <v>24</v>
      </c>
      <c r="B2848" s="18">
        <v>46113</v>
      </c>
      <c r="C2848" t="s">
        <v>400</v>
      </c>
      <c r="D2848" t="s">
        <v>382</v>
      </c>
      <c r="E2848">
        <v>0.41530054644808745</v>
      </c>
      <c r="F2848">
        <v>76</v>
      </c>
      <c r="G2848">
        <v>183</v>
      </c>
    </row>
    <row r="2849" spans="1:7" x14ac:dyDescent="0.3">
      <c r="A2849">
        <v>111</v>
      </c>
      <c r="B2849" s="18">
        <v>46113</v>
      </c>
      <c r="C2849" t="s">
        <v>400</v>
      </c>
      <c r="D2849" t="s">
        <v>358</v>
      </c>
      <c r="E2849">
        <v>238</v>
      </c>
    </row>
    <row r="2850" spans="1:7" x14ac:dyDescent="0.3">
      <c r="A2850">
        <v>26</v>
      </c>
      <c r="B2850" s="18">
        <v>46113</v>
      </c>
      <c r="C2850" t="s">
        <v>400</v>
      </c>
      <c r="D2850" t="s">
        <v>144</v>
      </c>
      <c r="E2850">
        <v>0.97906602254428343</v>
      </c>
      <c r="F2850">
        <v>608</v>
      </c>
      <c r="G2850">
        <v>621</v>
      </c>
    </row>
    <row r="2851" spans="1:7" x14ac:dyDescent="0.3">
      <c r="A2851">
        <v>109</v>
      </c>
      <c r="B2851" s="18">
        <v>46113</v>
      </c>
      <c r="C2851" t="s">
        <v>400</v>
      </c>
      <c r="D2851" t="s">
        <v>395</v>
      </c>
      <c r="E2851">
        <v>42</v>
      </c>
    </row>
    <row r="2852" spans="1:7" x14ac:dyDescent="0.3">
      <c r="A2852">
        <v>23</v>
      </c>
      <c r="B2852" s="18">
        <v>46113</v>
      </c>
      <c r="C2852" t="s">
        <v>400</v>
      </c>
      <c r="D2852" t="s">
        <v>383</v>
      </c>
      <c r="E2852">
        <v>0.10093767236624379</v>
      </c>
      <c r="F2852">
        <v>183</v>
      </c>
      <c r="G2852">
        <v>1813</v>
      </c>
    </row>
    <row r="2853" spans="1:7" x14ac:dyDescent="0.3">
      <c r="A2853">
        <v>32</v>
      </c>
      <c r="B2853" s="18">
        <v>46174</v>
      </c>
      <c r="C2853" t="s">
        <v>400</v>
      </c>
      <c r="D2853" t="s">
        <v>362</v>
      </c>
      <c r="E2853">
        <v>0.93176470588235294</v>
      </c>
      <c r="F2853">
        <v>396</v>
      </c>
      <c r="G2853">
        <v>425</v>
      </c>
    </row>
    <row r="2854" spans="1:7" x14ac:dyDescent="0.3">
      <c r="A2854">
        <v>111</v>
      </c>
      <c r="B2854" s="18">
        <v>46174</v>
      </c>
      <c r="C2854" t="s">
        <v>400</v>
      </c>
      <c r="D2854" t="s">
        <v>358</v>
      </c>
      <c r="E2854">
        <v>238</v>
      </c>
    </row>
    <row r="2855" spans="1:7" x14ac:dyDescent="0.3">
      <c r="A2855">
        <v>108</v>
      </c>
      <c r="B2855" s="18">
        <v>46174</v>
      </c>
      <c r="C2855" t="s">
        <v>400</v>
      </c>
      <c r="D2855" t="s">
        <v>342</v>
      </c>
      <c r="E2855">
        <v>115</v>
      </c>
    </row>
    <row r="2856" spans="1:7" x14ac:dyDescent="0.3">
      <c r="A2856">
        <v>107</v>
      </c>
      <c r="B2856" s="18">
        <v>46174</v>
      </c>
      <c r="C2856" t="s">
        <v>400</v>
      </c>
      <c r="D2856" t="s">
        <v>354</v>
      </c>
      <c r="E2856">
        <v>287</v>
      </c>
    </row>
    <row r="2857" spans="1:7" x14ac:dyDescent="0.3">
      <c r="A2857">
        <v>106</v>
      </c>
      <c r="B2857" s="18">
        <v>46174</v>
      </c>
      <c r="C2857" t="s">
        <v>400</v>
      </c>
      <c r="D2857" t="s">
        <v>360</v>
      </c>
      <c r="E2857">
        <v>253</v>
      </c>
    </row>
    <row r="2858" spans="1:7" x14ac:dyDescent="0.3">
      <c r="A2858">
        <v>36</v>
      </c>
      <c r="B2858" s="18">
        <v>46174</v>
      </c>
      <c r="C2858" t="s">
        <v>400</v>
      </c>
      <c r="D2858" t="s">
        <v>351</v>
      </c>
      <c r="E2858">
        <v>0.9859313449634215</v>
      </c>
      <c r="F2858">
        <v>1752</v>
      </c>
      <c r="G2858">
        <v>1777</v>
      </c>
    </row>
    <row r="2859" spans="1:7" x14ac:dyDescent="0.3">
      <c r="A2859">
        <v>112</v>
      </c>
      <c r="B2859" s="18">
        <v>46174</v>
      </c>
      <c r="C2859" t="s">
        <v>400</v>
      </c>
      <c r="D2859" t="s">
        <v>340</v>
      </c>
      <c r="E2859">
        <v>328</v>
      </c>
    </row>
    <row r="2860" spans="1:7" x14ac:dyDescent="0.3">
      <c r="A2860">
        <v>110</v>
      </c>
      <c r="B2860" s="18">
        <v>46174</v>
      </c>
      <c r="C2860" t="s">
        <v>400</v>
      </c>
      <c r="D2860" t="s">
        <v>352</v>
      </c>
      <c r="E2860">
        <v>139</v>
      </c>
    </row>
    <row r="2861" spans="1:7" x14ac:dyDescent="0.3">
      <c r="A2861">
        <v>39</v>
      </c>
      <c r="B2861" s="18">
        <v>46174</v>
      </c>
      <c r="C2861" t="s">
        <v>400</v>
      </c>
      <c r="D2861" t="s">
        <v>386</v>
      </c>
      <c r="E2861">
        <v>0.46032639279684862</v>
      </c>
      <c r="F2861">
        <v>818</v>
      </c>
      <c r="G2861">
        <v>1777</v>
      </c>
    </row>
    <row r="2862" spans="1:7" x14ac:dyDescent="0.3">
      <c r="A2862">
        <v>113</v>
      </c>
      <c r="B2862" s="18">
        <v>46174</v>
      </c>
      <c r="C2862" t="s">
        <v>400</v>
      </c>
      <c r="D2862" t="s">
        <v>345</v>
      </c>
      <c r="E2862">
        <v>217</v>
      </c>
    </row>
    <row r="2863" spans="1:7" x14ac:dyDescent="0.3">
      <c r="A2863">
        <v>38</v>
      </c>
      <c r="B2863" s="18">
        <v>46174</v>
      </c>
      <c r="C2863" t="s">
        <v>400</v>
      </c>
      <c r="D2863" t="s">
        <v>356</v>
      </c>
      <c r="E2863">
        <v>0.18851997749015195</v>
      </c>
      <c r="F2863">
        <v>335</v>
      </c>
      <c r="G2863">
        <v>1777</v>
      </c>
    </row>
    <row r="2864" spans="1:7" x14ac:dyDescent="0.3">
      <c r="A2864">
        <v>37</v>
      </c>
      <c r="B2864" s="18">
        <v>46174</v>
      </c>
      <c r="C2864" t="s">
        <v>400</v>
      </c>
      <c r="D2864" t="s">
        <v>385</v>
      </c>
      <c r="E2864">
        <v>0.33076923076923076</v>
      </c>
      <c r="F2864">
        <v>43</v>
      </c>
      <c r="G2864">
        <v>130</v>
      </c>
    </row>
    <row r="2865" spans="1:7" x14ac:dyDescent="0.3">
      <c r="A2865">
        <v>33</v>
      </c>
      <c r="B2865" s="18">
        <v>46174</v>
      </c>
      <c r="C2865" t="s">
        <v>400</v>
      </c>
      <c r="D2865" t="s">
        <v>363</v>
      </c>
      <c r="E2865">
        <v>0.96875</v>
      </c>
      <c r="F2865">
        <v>1023</v>
      </c>
      <c r="G2865">
        <v>1056</v>
      </c>
    </row>
    <row r="2866" spans="1:7" x14ac:dyDescent="0.3">
      <c r="A2866">
        <v>109</v>
      </c>
      <c r="B2866" s="18">
        <v>46174</v>
      </c>
      <c r="C2866" t="s">
        <v>400</v>
      </c>
      <c r="D2866" t="s">
        <v>395</v>
      </c>
      <c r="E2866">
        <v>42</v>
      </c>
    </row>
    <row r="2867" spans="1:7" x14ac:dyDescent="0.3">
      <c r="A2867">
        <v>104</v>
      </c>
      <c r="B2867" s="18">
        <v>46174</v>
      </c>
      <c r="C2867" t="s">
        <v>400</v>
      </c>
      <c r="D2867" t="s">
        <v>346</v>
      </c>
      <c r="E2867">
        <v>25</v>
      </c>
    </row>
    <row r="2868" spans="1:7" x14ac:dyDescent="0.3">
      <c r="A2868">
        <v>34</v>
      </c>
      <c r="B2868" s="18">
        <v>46174</v>
      </c>
      <c r="C2868" t="s">
        <v>400</v>
      </c>
      <c r="D2868" t="s">
        <v>353</v>
      </c>
      <c r="E2868">
        <v>0.98678720445062584</v>
      </c>
      <c r="F2868">
        <v>1419</v>
      </c>
      <c r="G2868">
        <v>1438</v>
      </c>
    </row>
    <row r="2869" spans="1:7" x14ac:dyDescent="0.3">
      <c r="A2869">
        <v>127</v>
      </c>
      <c r="B2869" s="18">
        <v>46174</v>
      </c>
      <c r="C2869" t="s">
        <v>400</v>
      </c>
      <c r="D2869" t="s">
        <v>357</v>
      </c>
      <c r="E2869">
        <v>135</v>
      </c>
    </row>
    <row r="2870" spans="1:7" x14ac:dyDescent="0.3">
      <c r="A2870">
        <v>35</v>
      </c>
      <c r="B2870" s="18">
        <v>46174</v>
      </c>
      <c r="C2870" t="s">
        <v>400</v>
      </c>
      <c r="D2870" t="s">
        <v>341</v>
      </c>
      <c r="E2870">
        <v>0.7640117994100295</v>
      </c>
      <c r="F2870">
        <v>259</v>
      </c>
      <c r="G2870">
        <v>339</v>
      </c>
    </row>
    <row r="2871" spans="1:7" x14ac:dyDescent="0.3">
      <c r="A2871">
        <v>105</v>
      </c>
      <c r="B2871" s="18">
        <v>46174</v>
      </c>
      <c r="C2871" t="s">
        <v>400</v>
      </c>
      <c r="D2871" t="s">
        <v>350</v>
      </c>
      <c r="E2871">
        <v>133</v>
      </c>
    </row>
    <row r="2872" spans="1:7" x14ac:dyDescent="0.3">
      <c r="A2872">
        <v>128</v>
      </c>
      <c r="B2872" s="18">
        <v>46174</v>
      </c>
      <c r="C2872" t="s">
        <v>400</v>
      </c>
      <c r="D2872" t="s">
        <v>348</v>
      </c>
      <c r="E2872">
        <v>13</v>
      </c>
    </row>
    <row r="2873" spans="1:7" x14ac:dyDescent="0.3">
      <c r="A2873">
        <v>30</v>
      </c>
      <c r="B2873" s="18">
        <v>45901</v>
      </c>
      <c r="C2873" t="s">
        <v>400</v>
      </c>
      <c r="D2873" t="s">
        <v>390</v>
      </c>
      <c r="E2873">
        <v>0.9932659932659933</v>
      </c>
      <c r="F2873">
        <v>295</v>
      </c>
      <c r="G2873">
        <v>297</v>
      </c>
    </row>
    <row r="2874" spans="1:7" x14ac:dyDescent="0.3">
      <c r="A2874">
        <v>33</v>
      </c>
      <c r="B2874" s="18">
        <v>45901</v>
      </c>
      <c r="C2874" t="s">
        <v>400</v>
      </c>
      <c r="D2874" t="s">
        <v>363</v>
      </c>
      <c r="E2874">
        <v>0.95559666975023128</v>
      </c>
      <c r="F2874">
        <v>1033</v>
      </c>
      <c r="G2874">
        <v>1081</v>
      </c>
    </row>
    <row r="2875" spans="1:7" x14ac:dyDescent="0.3">
      <c r="A2875">
        <v>26</v>
      </c>
      <c r="B2875" s="18">
        <v>45901</v>
      </c>
      <c r="C2875" t="s">
        <v>400</v>
      </c>
      <c r="D2875" t="s">
        <v>144</v>
      </c>
      <c r="E2875">
        <v>0.70327868852459019</v>
      </c>
      <c r="F2875">
        <v>429</v>
      </c>
      <c r="G2875">
        <v>610</v>
      </c>
    </row>
    <row r="2876" spans="1:7" x14ac:dyDescent="0.3">
      <c r="A2876">
        <v>105</v>
      </c>
      <c r="B2876" s="18">
        <v>45901</v>
      </c>
      <c r="C2876" t="s">
        <v>400</v>
      </c>
      <c r="D2876" t="s">
        <v>350</v>
      </c>
      <c r="E2876">
        <v>143</v>
      </c>
    </row>
    <row r="2877" spans="1:7" x14ac:dyDescent="0.3">
      <c r="A2877">
        <v>110</v>
      </c>
      <c r="B2877" s="18">
        <v>45901</v>
      </c>
      <c r="C2877" t="s">
        <v>400</v>
      </c>
      <c r="D2877" t="s">
        <v>352</v>
      </c>
      <c r="E2877">
        <v>140</v>
      </c>
    </row>
    <row r="2878" spans="1:7" x14ac:dyDescent="0.3">
      <c r="A2878">
        <v>28</v>
      </c>
      <c r="B2878" s="18">
        <v>45901</v>
      </c>
      <c r="C2878" t="s">
        <v>400</v>
      </c>
      <c r="D2878" t="s">
        <v>393</v>
      </c>
      <c r="E2878">
        <v>0.95252225519287836</v>
      </c>
      <c r="F2878">
        <v>1926</v>
      </c>
      <c r="G2878">
        <v>2022</v>
      </c>
    </row>
    <row r="2879" spans="1:7" x14ac:dyDescent="0.3">
      <c r="A2879">
        <v>31</v>
      </c>
      <c r="B2879" s="18">
        <v>45901</v>
      </c>
      <c r="C2879" t="s">
        <v>400</v>
      </c>
      <c r="D2879" t="s">
        <v>361</v>
      </c>
      <c r="E2879">
        <v>0.9550561797752809</v>
      </c>
      <c r="F2879">
        <v>255</v>
      </c>
      <c r="G2879">
        <v>267</v>
      </c>
    </row>
    <row r="2880" spans="1:7" x14ac:dyDescent="0.3">
      <c r="A2880">
        <v>36</v>
      </c>
      <c r="B2880" s="18">
        <v>45901</v>
      </c>
      <c r="C2880" t="s">
        <v>400</v>
      </c>
      <c r="D2880" t="s">
        <v>351</v>
      </c>
      <c r="E2880">
        <v>0.97679558011049727</v>
      </c>
      <c r="F2880">
        <v>1768</v>
      </c>
      <c r="G2880">
        <v>1810</v>
      </c>
    </row>
    <row r="2881" spans="1:7" x14ac:dyDescent="0.3">
      <c r="A2881">
        <v>34</v>
      </c>
      <c r="B2881" s="18">
        <v>45901</v>
      </c>
      <c r="C2881" t="s">
        <v>400</v>
      </c>
      <c r="D2881" t="s">
        <v>353</v>
      </c>
      <c r="E2881">
        <v>0.9821428571428571</v>
      </c>
      <c r="F2881">
        <v>1430</v>
      </c>
      <c r="G2881">
        <v>1456</v>
      </c>
    </row>
    <row r="2882" spans="1:7" x14ac:dyDescent="0.3">
      <c r="A2882">
        <v>35</v>
      </c>
      <c r="B2882" s="18">
        <v>45901</v>
      </c>
      <c r="C2882" t="s">
        <v>400</v>
      </c>
      <c r="D2882" t="s">
        <v>341</v>
      </c>
      <c r="E2882">
        <v>0.72598870056497178</v>
      </c>
      <c r="F2882">
        <v>257</v>
      </c>
      <c r="G2882">
        <v>354</v>
      </c>
    </row>
    <row r="2883" spans="1:7" x14ac:dyDescent="0.3">
      <c r="A2883">
        <v>104</v>
      </c>
      <c r="B2883" s="18">
        <v>45901</v>
      </c>
      <c r="C2883" t="s">
        <v>400</v>
      </c>
      <c r="D2883" t="s">
        <v>346</v>
      </c>
      <c r="E2883">
        <v>24</v>
      </c>
    </row>
    <row r="2884" spans="1:7" x14ac:dyDescent="0.3">
      <c r="A2884">
        <v>24</v>
      </c>
      <c r="B2884" s="18">
        <v>45901</v>
      </c>
      <c r="C2884" t="s">
        <v>400</v>
      </c>
      <c r="D2884" t="s">
        <v>382</v>
      </c>
      <c r="E2884">
        <v>0.92592592592592593</v>
      </c>
      <c r="F2884">
        <v>50</v>
      </c>
      <c r="G2884">
        <v>54</v>
      </c>
    </row>
    <row r="2885" spans="1:7" x14ac:dyDescent="0.3">
      <c r="A2885">
        <v>112</v>
      </c>
      <c r="B2885" s="18">
        <v>45901</v>
      </c>
      <c r="C2885" t="s">
        <v>400</v>
      </c>
      <c r="D2885" t="s">
        <v>340</v>
      </c>
      <c r="E2885">
        <v>333</v>
      </c>
    </row>
    <row r="2886" spans="1:7" x14ac:dyDescent="0.3">
      <c r="A2886">
        <v>107</v>
      </c>
      <c r="B2886" s="18">
        <v>45901</v>
      </c>
      <c r="C2886" t="s">
        <v>400</v>
      </c>
      <c r="D2886" t="s">
        <v>354</v>
      </c>
      <c r="E2886">
        <v>282</v>
      </c>
    </row>
    <row r="2887" spans="1:7" x14ac:dyDescent="0.3">
      <c r="A2887">
        <v>113</v>
      </c>
      <c r="B2887" s="18">
        <v>45901</v>
      </c>
      <c r="C2887" t="s">
        <v>400</v>
      </c>
      <c r="D2887" t="s">
        <v>345</v>
      </c>
      <c r="E2887">
        <v>229</v>
      </c>
    </row>
    <row r="2888" spans="1:7" x14ac:dyDescent="0.3">
      <c r="A2888">
        <v>27</v>
      </c>
      <c r="B2888" s="18">
        <v>45901</v>
      </c>
      <c r="C2888" t="s">
        <v>400</v>
      </c>
      <c r="D2888" t="s">
        <v>145</v>
      </c>
      <c r="E2888">
        <v>0.51546391752577314</v>
      </c>
      <c r="F2888">
        <v>150</v>
      </c>
      <c r="G2888">
        <v>291</v>
      </c>
    </row>
    <row r="2889" spans="1:7" x14ac:dyDescent="0.3">
      <c r="A2889">
        <v>109</v>
      </c>
      <c r="B2889" s="18">
        <v>45901</v>
      </c>
      <c r="C2889" t="s">
        <v>400</v>
      </c>
      <c r="D2889" t="s">
        <v>395</v>
      </c>
      <c r="E2889">
        <v>47</v>
      </c>
    </row>
    <row r="2890" spans="1:7" x14ac:dyDescent="0.3">
      <c r="A2890">
        <v>32</v>
      </c>
      <c r="B2890" s="18">
        <v>45901</v>
      </c>
      <c r="C2890" t="s">
        <v>400</v>
      </c>
      <c r="D2890" t="s">
        <v>362</v>
      </c>
      <c r="E2890">
        <v>0.92111368909512759</v>
      </c>
      <c r="F2890">
        <v>397</v>
      </c>
      <c r="G2890">
        <v>431</v>
      </c>
    </row>
    <row r="2891" spans="1:7" x14ac:dyDescent="0.3">
      <c r="A2891">
        <v>111</v>
      </c>
      <c r="B2891" s="18">
        <v>45901</v>
      </c>
      <c r="C2891" t="s">
        <v>400</v>
      </c>
      <c r="D2891" t="s">
        <v>358</v>
      </c>
      <c r="E2891">
        <v>245</v>
      </c>
    </row>
    <row r="2892" spans="1:7" x14ac:dyDescent="0.3">
      <c r="A2892">
        <v>29</v>
      </c>
      <c r="B2892" s="18">
        <v>45901</v>
      </c>
      <c r="C2892" t="s">
        <v>400</v>
      </c>
      <c r="D2892" t="s">
        <v>394</v>
      </c>
      <c r="E2892">
        <v>1</v>
      </c>
      <c r="F2892">
        <v>86</v>
      </c>
      <c r="G2892">
        <v>86</v>
      </c>
    </row>
    <row r="2893" spans="1:7" x14ac:dyDescent="0.3">
      <c r="A2893">
        <v>106</v>
      </c>
      <c r="B2893" s="18">
        <v>45901</v>
      </c>
      <c r="C2893" t="s">
        <v>400</v>
      </c>
      <c r="D2893" t="s">
        <v>360</v>
      </c>
      <c r="E2893">
        <v>254</v>
      </c>
    </row>
    <row r="2894" spans="1:7" x14ac:dyDescent="0.3">
      <c r="A2894">
        <v>37</v>
      </c>
      <c r="B2894" s="18">
        <v>45901</v>
      </c>
      <c r="C2894" t="s">
        <v>400</v>
      </c>
      <c r="D2894" t="s">
        <v>385</v>
      </c>
      <c r="E2894">
        <v>0.20588235294117646</v>
      </c>
      <c r="F2894">
        <v>14</v>
      </c>
      <c r="G2894">
        <v>68</v>
      </c>
    </row>
    <row r="2895" spans="1:7" x14ac:dyDescent="0.3">
      <c r="A2895">
        <v>132</v>
      </c>
      <c r="B2895" s="18">
        <v>46082</v>
      </c>
      <c r="C2895" t="s">
        <v>400</v>
      </c>
      <c r="D2895" t="s">
        <v>359</v>
      </c>
      <c r="E2895">
        <v>0</v>
      </c>
    </row>
    <row r="2896" spans="1:7" x14ac:dyDescent="0.3">
      <c r="A2896">
        <v>129</v>
      </c>
      <c r="B2896" s="18">
        <v>46082</v>
      </c>
      <c r="C2896" t="s">
        <v>400</v>
      </c>
      <c r="D2896" t="s">
        <v>355</v>
      </c>
      <c r="E2896">
        <v>39</v>
      </c>
    </row>
    <row r="2897" spans="1:7" x14ac:dyDescent="0.3">
      <c r="A2897">
        <v>35</v>
      </c>
      <c r="B2897" s="18">
        <v>46082</v>
      </c>
      <c r="C2897" t="s">
        <v>400</v>
      </c>
      <c r="D2897" t="s">
        <v>341</v>
      </c>
      <c r="E2897">
        <v>0.77777777777777779</v>
      </c>
      <c r="F2897">
        <v>266</v>
      </c>
      <c r="G2897">
        <v>342</v>
      </c>
    </row>
    <row r="2898" spans="1:7" x14ac:dyDescent="0.3">
      <c r="A2898">
        <v>104</v>
      </c>
      <c r="B2898" s="18">
        <v>46082</v>
      </c>
      <c r="C2898" t="s">
        <v>400</v>
      </c>
      <c r="D2898" t="s">
        <v>346</v>
      </c>
      <c r="E2898">
        <v>25</v>
      </c>
    </row>
    <row r="2899" spans="1:7" x14ac:dyDescent="0.3">
      <c r="A2899">
        <v>38</v>
      </c>
      <c r="B2899" s="18">
        <v>46082</v>
      </c>
      <c r="C2899" t="s">
        <v>400</v>
      </c>
      <c r="D2899" t="s">
        <v>356</v>
      </c>
      <c r="E2899">
        <v>0.1811067635550587</v>
      </c>
      <c r="F2899">
        <v>324</v>
      </c>
      <c r="G2899">
        <v>1789</v>
      </c>
    </row>
    <row r="2900" spans="1:7" x14ac:dyDescent="0.3">
      <c r="A2900">
        <v>113</v>
      </c>
      <c r="B2900" s="18">
        <v>46082</v>
      </c>
      <c r="C2900" t="s">
        <v>400</v>
      </c>
      <c r="D2900" t="s">
        <v>345</v>
      </c>
      <c r="E2900">
        <v>218</v>
      </c>
    </row>
    <row r="2901" spans="1:7" x14ac:dyDescent="0.3">
      <c r="A2901">
        <v>107</v>
      </c>
      <c r="B2901" s="18">
        <v>46082</v>
      </c>
      <c r="C2901" t="s">
        <v>400</v>
      </c>
      <c r="D2901" t="s">
        <v>354</v>
      </c>
      <c r="E2901">
        <v>284</v>
      </c>
    </row>
    <row r="2902" spans="1:7" x14ac:dyDescent="0.3">
      <c r="A2902">
        <v>108</v>
      </c>
      <c r="B2902" s="18">
        <v>46082</v>
      </c>
      <c r="C2902" t="s">
        <v>400</v>
      </c>
      <c r="D2902" t="s">
        <v>342</v>
      </c>
      <c r="E2902">
        <v>112</v>
      </c>
    </row>
    <row r="2903" spans="1:7" x14ac:dyDescent="0.3">
      <c r="A2903">
        <v>128</v>
      </c>
      <c r="B2903" s="18">
        <v>46082</v>
      </c>
      <c r="C2903" t="s">
        <v>400</v>
      </c>
      <c r="D2903" t="s">
        <v>348</v>
      </c>
      <c r="E2903">
        <v>1</v>
      </c>
    </row>
    <row r="2904" spans="1:7" x14ac:dyDescent="0.3">
      <c r="A2904">
        <v>106</v>
      </c>
      <c r="B2904" s="18">
        <v>46082</v>
      </c>
      <c r="C2904" t="s">
        <v>400</v>
      </c>
      <c r="D2904" t="s">
        <v>360</v>
      </c>
      <c r="E2904">
        <v>259</v>
      </c>
    </row>
    <row r="2905" spans="1:7" x14ac:dyDescent="0.3">
      <c r="A2905">
        <v>109</v>
      </c>
      <c r="B2905" s="18">
        <v>46082</v>
      </c>
      <c r="C2905" t="s">
        <v>400</v>
      </c>
      <c r="D2905" t="s">
        <v>395</v>
      </c>
      <c r="E2905">
        <v>42</v>
      </c>
    </row>
    <row r="2906" spans="1:7" x14ac:dyDescent="0.3">
      <c r="A2906">
        <v>131</v>
      </c>
      <c r="B2906" s="18">
        <v>46082</v>
      </c>
      <c r="C2906" t="s">
        <v>400</v>
      </c>
      <c r="D2906" t="s">
        <v>344</v>
      </c>
      <c r="E2906">
        <v>3</v>
      </c>
    </row>
    <row r="2907" spans="1:7" x14ac:dyDescent="0.3">
      <c r="A2907">
        <v>110</v>
      </c>
      <c r="B2907" s="18">
        <v>46082</v>
      </c>
      <c r="C2907" t="s">
        <v>400</v>
      </c>
      <c r="D2907" t="s">
        <v>352</v>
      </c>
      <c r="E2907">
        <v>141</v>
      </c>
    </row>
    <row r="2908" spans="1:7" x14ac:dyDescent="0.3">
      <c r="A2908">
        <v>36</v>
      </c>
      <c r="B2908" s="18">
        <v>46082</v>
      </c>
      <c r="C2908" t="s">
        <v>400</v>
      </c>
      <c r="D2908" t="s">
        <v>351</v>
      </c>
      <c r="E2908">
        <v>0.9837898267188373</v>
      </c>
      <c r="F2908">
        <v>1760</v>
      </c>
      <c r="G2908">
        <v>1789</v>
      </c>
    </row>
    <row r="2909" spans="1:7" x14ac:dyDescent="0.3">
      <c r="A2909">
        <v>130</v>
      </c>
      <c r="B2909" s="18">
        <v>46082</v>
      </c>
      <c r="C2909" t="s">
        <v>400</v>
      </c>
      <c r="D2909" t="s">
        <v>343</v>
      </c>
      <c r="E2909">
        <v>4</v>
      </c>
    </row>
    <row r="2910" spans="1:7" x14ac:dyDescent="0.3">
      <c r="A2910">
        <v>133</v>
      </c>
      <c r="B2910" s="18">
        <v>46082</v>
      </c>
      <c r="C2910" t="s">
        <v>400</v>
      </c>
      <c r="D2910" t="s">
        <v>347</v>
      </c>
      <c r="E2910">
        <v>0</v>
      </c>
    </row>
    <row r="2911" spans="1:7" x14ac:dyDescent="0.3">
      <c r="A2911">
        <v>112</v>
      </c>
      <c r="B2911" s="18">
        <v>46082</v>
      </c>
      <c r="C2911" t="s">
        <v>400</v>
      </c>
      <c r="D2911" t="s">
        <v>340</v>
      </c>
      <c r="E2911">
        <v>336</v>
      </c>
    </row>
    <row r="2912" spans="1:7" x14ac:dyDescent="0.3">
      <c r="A2912">
        <v>134</v>
      </c>
      <c r="B2912" s="18">
        <v>46082</v>
      </c>
      <c r="C2912" t="s">
        <v>400</v>
      </c>
      <c r="D2912" t="s">
        <v>349</v>
      </c>
      <c r="E2912">
        <v>0</v>
      </c>
    </row>
    <row r="2913" spans="1:7" x14ac:dyDescent="0.3">
      <c r="A2913">
        <v>34</v>
      </c>
      <c r="B2913" s="18">
        <v>46082</v>
      </c>
      <c r="C2913" t="s">
        <v>400</v>
      </c>
      <c r="D2913" t="s">
        <v>353</v>
      </c>
      <c r="E2913">
        <v>0.98686938493434695</v>
      </c>
      <c r="F2913">
        <v>1428</v>
      </c>
      <c r="G2913">
        <v>1447</v>
      </c>
    </row>
    <row r="2914" spans="1:7" x14ac:dyDescent="0.3">
      <c r="A2914">
        <v>127</v>
      </c>
      <c r="B2914" s="18">
        <v>46082</v>
      </c>
      <c r="C2914" t="s">
        <v>400</v>
      </c>
      <c r="D2914" t="s">
        <v>357</v>
      </c>
      <c r="E2914">
        <v>47</v>
      </c>
    </row>
    <row r="2915" spans="1:7" x14ac:dyDescent="0.3">
      <c r="A2915">
        <v>111</v>
      </c>
      <c r="B2915" s="18">
        <v>46082</v>
      </c>
      <c r="C2915" t="s">
        <v>400</v>
      </c>
      <c r="D2915" t="s">
        <v>358</v>
      </c>
      <c r="E2915">
        <v>238</v>
      </c>
    </row>
    <row r="2916" spans="1:7" x14ac:dyDescent="0.3">
      <c r="A2916">
        <v>105</v>
      </c>
      <c r="B2916" s="18">
        <v>46082</v>
      </c>
      <c r="C2916" t="s">
        <v>400</v>
      </c>
      <c r="D2916" t="s">
        <v>350</v>
      </c>
      <c r="E2916">
        <v>134</v>
      </c>
    </row>
    <row r="2917" spans="1:7" x14ac:dyDescent="0.3">
      <c r="A2917">
        <v>125</v>
      </c>
      <c r="B2917" s="18">
        <v>46204</v>
      </c>
      <c r="C2917" t="s">
        <v>400</v>
      </c>
      <c r="D2917" t="s">
        <v>25</v>
      </c>
      <c r="E2917">
        <v>0</v>
      </c>
    </row>
    <row r="2918" spans="1:7" x14ac:dyDescent="0.3">
      <c r="A2918">
        <v>126</v>
      </c>
      <c r="B2918" s="18">
        <v>46204</v>
      </c>
      <c r="C2918" t="s">
        <v>400</v>
      </c>
      <c r="D2918" t="s">
        <v>26</v>
      </c>
      <c r="E2918">
        <v>1</v>
      </c>
    </row>
    <row r="2919" spans="1:7" x14ac:dyDescent="0.3">
      <c r="A2919">
        <v>123</v>
      </c>
      <c r="B2919" s="18">
        <v>46204</v>
      </c>
      <c r="C2919" t="s">
        <v>400</v>
      </c>
      <c r="D2919" t="s">
        <v>23</v>
      </c>
      <c r="E2919">
        <v>0</v>
      </c>
    </row>
    <row r="2920" spans="1:7" x14ac:dyDescent="0.3">
      <c r="A2920">
        <v>124</v>
      </c>
      <c r="B2920" s="18">
        <v>46204</v>
      </c>
      <c r="C2920" t="s">
        <v>400</v>
      </c>
      <c r="D2920" t="s">
        <v>24</v>
      </c>
      <c r="E2920">
        <v>0</v>
      </c>
    </row>
    <row r="2921" spans="1:7" x14ac:dyDescent="0.3">
      <c r="A2921">
        <v>126</v>
      </c>
      <c r="B2921" s="18">
        <v>45901</v>
      </c>
      <c r="C2921" t="s">
        <v>400</v>
      </c>
      <c r="D2921" t="s">
        <v>26</v>
      </c>
      <c r="E2921">
        <v>0</v>
      </c>
    </row>
    <row r="2922" spans="1:7" x14ac:dyDescent="0.3">
      <c r="A2922">
        <v>108</v>
      </c>
      <c r="B2922" s="18">
        <v>45901</v>
      </c>
      <c r="C2922" t="s">
        <v>400</v>
      </c>
      <c r="D2922" t="s">
        <v>342</v>
      </c>
      <c r="E2922">
        <v>113</v>
      </c>
    </row>
    <row r="2923" spans="1:7" x14ac:dyDescent="0.3">
      <c r="A2923">
        <v>125</v>
      </c>
      <c r="B2923" s="18">
        <v>45901</v>
      </c>
      <c r="C2923" t="s">
        <v>400</v>
      </c>
      <c r="D2923" t="s">
        <v>25</v>
      </c>
      <c r="E2923">
        <v>0</v>
      </c>
    </row>
    <row r="2924" spans="1:7" x14ac:dyDescent="0.3">
      <c r="A2924">
        <v>133</v>
      </c>
      <c r="B2924" s="18">
        <v>45901</v>
      </c>
      <c r="C2924" t="s">
        <v>400</v>
      </c>
      <c r="D2924" t="s">
        <v>347</v>
      </c>
      <c r="E2924">
        <v>0</v>
      </c>
    </row>
    <row r="2925" spans="1:7" x14ac:dyDescent="0.3">
      <c r="A2925">
        <v>115</v>
      </c>
      <c r="B2925" s="18">
        <v>45901</v>
      </c>
      <c r="C2925" t="s">
        <v>400</v>
      </c>
      <c r="D2925" t="s">
        <v>388</v>
      </c>
      <c r="E2925">
        <v>20</v>
      </c>
    </row>
    <row r="2926" spans="1:7" x14ac:dyDescent="0.3">
      <c r="A2926">
        <v>128</v>
      </c>
      <c r="B2926" s="18">
        <v>45901</v>
      </c>
      <c r="C2926" t="s">
        <v>400</v>
      </c>
      <c r="D2926" t="s">
        <v>348</v>
      </c>
      <c r="E2926">
        <v>226</v>
      </c>
    </row>
    <row r="2927" spans="1:7" x14ac:dyDescent="0.3">
      <c r="A2927">
        <v>130</v>
      </c>
      <c r="B2927" s="18">
        <v>45901</v>
      </c>
      <c r="C2927" t="s">
        <v>400</v>
      </c>
      <c r="D2927" t="s">
        <v>343</v>
      </c>
      <c r="E2927">
        <v>51</v>
      </c>
    </row>
    <row r="2928" spans="1:7" x14ac:dyDescent="0.3">
      <c r="A2928">
        <v>132</v>
      </c>
      <c r="B2928" s="18">
        <v>45901</v>
      </c>
      <c r="C2928" t="s">
        <v>400</v>
      </c>
      <c r="D2928" t="s">
        <v>359</v>
      </c>
      <c r="E2928">
        <v>0</v>
      </c>
    </row>
    <row r="2929" spans="1:7" x14ac:dyDescent="0.3">
      <c r="A2929">
        <v>121</v>
      </c>
      <c r="B2929" s="18">
        <v>45901</v>
      </c>
      <c r="C2929" t="s">
        <v>400</v>
      </c>
      <c r="D2929" t="s">
        <v>21</v>
      </c>
      <c r="E2929">
        <v>0</v>
      </c>
    </row>
    <row r="2930" spans="1:7" x14ac:dyDescent="0.3">
      <c r="A2930">
        <v>120</v>
      </c>
      <c r="B2930" s="18">
        <v>45901</v>
      </c>
      <c r="C2930" t="s">
        <v>400</v>
      </c>
      <c r="D2930" t="s">
        <v>20</v>
      </c>
      <c r="E2930">
        <v>383</v>
      </c>
    </row>
    <row r="2931" spans="1:7" x14ac:dyDescent="0.3">
      <c r="A2931">
        <v>123</v>
      </c>
      <c r="B2931" s="18">
        <v>45901</v>
      </c>
      <c r="C2931" t="s">
        <v>400</v>
      </c>
      <c r="D2931" t="s">
        <v>23</v>
      </c>
      <c r="E2931">
        <v>0</v>
      </c>
    </row>
    <row r="2932" spans="1:7" x14ac:dyDescent="0.3">
      <c r="A2932">
        <v>134</v>
      </c>
      <c r="B2932" s="18">
        <v>45901</v>
      </c>
      <c r="C2932" t="s">
        <v>400</v>
      </c>
      <c r="D2932" t="s">
        <v>349</v>
      </c>
      <c r="E2932">
        <v>2</v>
      </c>
    </row>
    <row r="2933" spans="1:7" x14ac:dyDescent="0.3">
      <c r="A2933">
        <v>6</v>
      </c>
      <c r="B2933" s="18">
        <v>45901</v>
      </c>
      <c r="C2933" t="s">
        <v>400</v>
      </c>
      <c r="D2933" t="s">
        <v>398</v>
      </c>
      <c r="E2933">
        <v>0.88888888888888884</v>
      </c>
      <c r="F2933">
        <v>8</v>
      </c>
      <c r="G2933">
        <v>9</v>
      </c>
    </row>
    <row r="2934" spans="1:7" x14ac:dyDescent="0.3">
      <c r="A2934">
        <v>116</v>
      </c>
      <c r="B2934" s="18">
        <v>45901</v>
      </c>
      <c r="C2934" t="s">
        <v>400</v>
      </c>
      <c r="D2934" t="s">
        <v>387</v>
      </c>
      <c r="E2934">
        <v>11</v>
      </c>
    </row>
    <row r="2935" spans="1:7" x14ac:dyDescent="0.3">
      <c r="A2935">
        <v>124</v>
      </c>
      <c r="B2935" s="18">
        <v>45901</v>
      </c>
      <c r="C2935" t="s">
        <v>400</v>
      </c>
      <c r="D2935" t="s">
        <v>24</v>
      </c>
      <c r="E2935">
        <v>0</v>
      </c>
    </row>
    <row r="2936" spans="1:7" x14ac:dyDescent="0.3">
      <c r="A2936">
        <v>122</v>
      </c>
      <c r="B2936" s="18">
        <v>45901</v>
      </c>
      <c r="C2936" t="s">
        <v>400</v>
      </c>
      <c r="D2936" t="s">
        <v>22</v>
      </c>
      <c r="E2936">
        <v>0</v>
      </c>
    </row>
    <row r="2937" spans="1:7" x14ac:dyDescent="0.3">
      <c r="A2937">
        <v>114</v>
      </c>
      <c r="B2937" s="18">
        <v>45901</v>
      </c>
      <c r="C2937" t="s">
        <v>400</v>
      </c>
      <c r="D2937" t="s">
        <v>389</v>
      </c>
      <c r="E2937">
        <v>383</v>
      </c>
    </row>
    <row r="2938" spans="1:7" x14ac:dyDescent="0.3">
      <c r="A2938">
        <v>129</v>
      </c>
      <c r="B2938" s="18">
        <v>45901</v>
      </c>
      <c r="C2938" t="s">
        <v>400</v>
      </c>
      <c r="D2938" t="s">
        <v>355</v>
      </c>
      <c r="E2938">
        <v>95</v>
      </c>
    </row>
    <row r="2939" spans="1:7" x14ac:dyDescent="0.3">
      <c r="A2939">
        <v>127</v>
      </c>
      <c r="B2939" s="18">
        <v>45901</v>
      </c>
      <c r="C2939" t="s">
        <v>400</v>
      </c>
      <c r="D2939" t="s">
        <v>357</v>
      </c>
      <c r="E2939">
        <v>376</v>
      </c>
    </row>
    <row r="2940" spans="1:7" x14ac:dyDescent="0.3">
      <c r="A2940">
        <v>131</v>
      </c>
      <c r="B2940" s="18">
        <v>45901</v>
      </c>
      <c r="C2940" t="s">
        <v>400</v>
      </c>
      <c r="D2940" t="s">
        <v>344</v>
      </c>
      <c r="E2940">
        <v>2</v>
      </c>
    </row>
    <row r="2941" spans="1:7" x14ac:dyDescent="0.3">
      <c r="A2941">
        <v>36</v>
      </c>
      <c r="B2941" s="18">
        <v>46054</v>
      </c>
      <c r="C2941" t="s">
        <v>400</v>
      </c>
      <c r="D2941" t="s">
        <v>351</v>
      </c>
      <c r="E2941">
        <v>0.98107957707289928</v>
      </c>
      <c r="F2941">
        <v>1763</v>
      </c>
      <c r="G2941">
        <v>1797</v>
      </c>
    </row>
    <row r="2942" spans="1:7" x14ac:dyDescent="0.3">
      <c r="A2942">
        <v>121</v>
      </c>
      <c r="B2942" s="18">
        <v>46054</v>
      </c>
      <c r="C2942" t="s">
        <v>400</v>
      </c>
      <c r="D2942" t="s">
        <v>21</v>
      </c>
      <c r="E2942">
        <v>0</v>
      </c>
    </row>
    <row r="2943" spans="1:7" x14ac:dyDescent="0.3">
      <c r="A2943">
        <v>124</v>
      </c>
      <c r="B2943" s="18">
        <v>46054</v>
      </c>
      <c r="C2943" t="s">
        <v>400</v>
      </c>
      <c r="D2943" t="s">
        <v>24</v>
      </c>
      <c r="E2943">
        <v>0</v>
      </c>
    </row>
    <row r="2944" spans="1:7" x14ac:dyDescent="0.3">
      <c r="A2944">
        <v>9</v>
      </c>
      <c r="B2944" s="18">
        <v>46082</v>
      </c>
      <c r="C2944" t="s">
        <v>400</v>
      </c>
      <c r="D2944" t="s">
        <v>372</v>
      </c>
      <c r="E2944">
        <v>0.92105263157894735</v>
      </c>
      <c r="F2944">
        <v>420</v>
      </c>
      <c r="G2944">
        <v>456</v>
      </c>
    </row>
    <row r="2945" spans="1:7" x14ac:dyDescent="0.3">
      <c r="A2945">
        <v>114</v>
      </c>
      <c r="B2945" s="18">
        <v>46054</v>
      </c>
      <c r="C2945" t="s">
        <v>400</v>
      </c>
      <c r="D2945" t="s">
        <v>389</v>
      </c>
      <c r="E2945">
        <v>444</v>
      </c>
    </row>
    <row r="2946" spans="1:7" x14ac:dyDescent="0.3">
      <c r="A2946">
        <v>7</v>
      </c>
      <c r="B2946" s="18">
        <v>46082</v>
      </c>
      <c r="C2946" t="s">
        <v>400</v>
      </c>
      <c r="D2946" t="s">
        <v>397</v>
      </c>
      <c r="E2946">
        <v>0.84210526315789469</v>
      </c>
      <c r="F2946">
        <v>16</v>
      </c>
      <c r="G2946">
        <v>19</v>
      </c>
    </row>
    <row r="2947" spans="1:7" x14ac:dyDescent="0.3">
      <c r="A2947">
        <v>5</v>
      </c>
      <c r="B2947" s="18">
        <v>46082</v>
      </c>
      <c r="C2947" t="s">
        <v>400</v>
      </c>
      <c r="D2947" t="s">
        <v>366</v>
      </c>
      <c r="E2947">
        <v>19.428571428571427</v>
      </c>
      <c r="F2947">
        <v>136</v>
      </c>
      <c r="G2947">
        <v>7</v>
      </c>
    </row>
    <row r="2948" spans="1:7" x14ac:dyDescent="0.3">
      <c r="A2948">
        <v>8</v>
      </c>
      <c r="B2948" s="18">
        <v>46082</v>
      </c>
      <c r="C2948" t="s">
        <v>400</v>
      </c>
      <c r="D2948" t="s">
        <v>369</v>
      </c>
      <c r="E2948">
        <v>0.58888888888888891</v>
      </c>
      <c r="F2948">
        <v>53</v>
      </c>
      <c r="G2948">
        <v>90</v>
      </c>
    </row>
    <row r="2949" spans="1:7" x14ac:dyDescent="0.3">
      <c r="A2949">
        <v>115</v>
      </c>
      <c r="B2949" s="18">
        <v>46054</v>
      </c>
      <c r="C2949" t="s">
        <v>400</v>
      </c>
      <c r="D2949" t="s">
        <v>388</v>
      </c>
      <c r="E2949">
        <v>41</v>
      </c>
    </row>
    <row r="2950" spans="1:7" x14ac:dyDescent="0.3">
      <c r="A2950">
        <v>125</v>
      </c>
      <c r="B2950" s="18">
        <v>46054</v>
      </c>
      <c r="C2950" t="s">
        <v>400</v>
      </c>
      <c r="D2950" t="s">
        <v>25</v>
      </c>
      <c r="E2950">
        <v>0</v>
      </c>
    </row>
    <row r="2951" spans="1:7" x14ac:dyDescent="0.3">
      <c r="A2951">
        <v>4</v>
      </c>
      <c r="B2951" s="18">
        <v>46082</v>
      </c>
      <c r="C2951" t="s">
        <v>400</v>
      </c>
      <c r="D2951" t="s">
        <v>378</v>
      </c>
      <c r="E2951">
        <v>0.79838709677419351</v>
      </c>
      <c r="F2951">
        <v>99</v>
      </c>
      <c r="G2951">
        <v>124</v>
      </c>
    </row>
    <row r="2952" spans="1:7" x14ac:dyDescent="0.3">
      <c r="A2952">
        <v>3</v>
      </c>
      <c r="B2952" s="18">
        <v>46082</v>
      </c>
      <c r="C2952" t="s">
        <v>400</v>
      </c>
      <c r="D2952" t="s">
        <v>370</v>
      </c>
      <c r="E2952">
        <v>1.097261039686976</v>
      </c>
      <c r="F2952">
        <v>1963</v>
      </c>
      <c r="G2952">
        <v>1789</v>
      </c>
    </row>
    <row r="2953" spans="1:7" x14ac:dyDescent="0.3">
      <c r="A2953">
        <v>122</v>
      </c>
      <c r="B2953" s="18">
        <v>46054</v>
      </c>
      <c r="C2953" t="s">
        <v>400</v>
      </c>
      <c r="D2953" t="s">
        <v>22</v>
      </c>
      <c r="E2953">
        <v>0</v>
      </c>
    </row>
    <row r="2954" spans="1:7" x14ac:dyDescent="0.3">
      <c r="A2954">
        <v>133</v>
      </c>
      <c r="B2954" s="18">
        <v>46054</v>
      </c>
      <c r="C2954" t="s">
        <v>400</v>
      </c>
      <c r="D2954" t="s">
        <v>347</v>
      </c>
      <c r="E2954">
        <v>0</v>
      </c>
    </row>
    <row r="2955" spans="1:7" x14ac:dyDescent="0.3">
      <c r="A2955">
        <v>38</v>
      </c>
      <c r="B2955" s="18">
        <v>46054</v>
      </c>
      <c r="C2955" t="s">
        <v>400</v>
      </c>
      <c r="D2955" t="s">
        <v>356</v>
      </c>
      <c r="E2955">
        <v>0.1791875347801892</v>
      </c>
      <c r="F2955">
        <v>322</v>
      </c>
      <c r="G2955">
        <v>1797</v>
      </c>
    </row>
    <row r="2956" spans="1:7" x14ac:dyDescent="0.3">
      <c r="A2956">
        <v>120</v>
      </c>
      <c r="B2956" s="18">
        <v>46054</v>
      </c>
      <c r="C2956" t="s">
        <v>400</v>
      </c>
      <c r="D2956" t="s">
        <v>20</v>
      </c>
      <c r="E2956">
        <v>444</v>
      </c>
    </row>
    <row r="2957" spans="1:7" x14ac:dyDescent="0.3">
      <c r="A2957">
        <v>6</v>
      </c>
      <c r="B2957" s="18">
        <v>46082</v>
      </c>
      <c r="C2957" t="s">
        <v>400</v>
      </c>
      <c r="D2957" t="s">
        <v>398</v>
      </c>
      <c r="E2957">
        <v>0.90909090909090906</v>
      </c>
      <c r="F2957">
        <v>10</v>
      </c>
      <c r="G2957">
        <v>11</v>
      </c>
    </row>
    <row r="2958" spans="1:7" x14ac:dyDescent="0.3">
      <c r="A2958">
        <v>126</v>
      </c>
      <c r="B2958" s="18">
        <v>46054</v>
      </c>
      <c r="C2958" t="s">
        <v>400</v>
      </c>
      <c r="D2958" t="s">
        <v>26</v>
      </c>
      <c r="E2958">
        <v>0</v>
      </c>
    </row>
    <row r="2959" spans="1:7" x14ac:dyDescent="0.3">
      <c r="A2959">
        <v>116</v>
      </c>
      <c r="B2959" s="18">
        <v>46054</v>
      </c>
      <c r="C2959" t="s">
        <v>400</v>
      </c>
      <c r="D2959" t="s">
        <v>387</v>
      </c>
      <c r="E2959">
        <v>16</v>
      </c>
    </row>
    <row r="2960" spans="1:7" x14ac:dyDescent="0.3">
      <c r="A2960">
        <v>123</v>
      </c>
      <c r="B2960" s="18">
        <v>46054</v>
      </c>
      <c r="C2960" t="s">
        <v>400</v>
      </c>
      <c r="D2960" t="s">
        <v>23</v>
      </c>
      <c r="E2960">
        <v>0</v>
      </c>
    </row>
    <row r="2961" spans="1:7" x14ac:dyDescent="0.3">
      <c r="A2961">
        <v>14</v>
      </c>
      <c r="B2961" s="18">
        <v>46204</v>
      </c>
      <c r="C2961" t="s">
        <v>400</v>
      </c>
      <c r="D2961" t="s">
        <v>376</v>
      </c>
      <c r="E2961">
        <v>1.5552099533437014E-3</v>
      </c>
      <c r="F2961">
        <v>1</v>
      </c>
      <c r="G2961">
        <v>643</v>
      </c>
    </row>
    <row r="2962" spans="1:7" x14ac:dyDescent="0.3">
      <c r="A2962">
        <v>4</v>
      </c>
      <c r="B2962" s="18">
        <v>46204</v>
      </c>
      <c r="C2962" t="s">
        <v>400</v>
      </c>
      <c r="D2962" t="s">
        <v>378</v>
      </c>
      <c r="E2962">
        <v>0.81856540084388185</v>
      </c>
      <c r="F2962">
        <v>194</v>
      </c>
      <c r="G2962">
        <v>237</v>
      </c>
    </row>
    <row r="2963" spans="1:7" x14ac:dyDescent="0.3">
      <c r="A2963">
        <v>16</v>
      </c>
      <c r="B2963" s="18">
        <v>46204</v>
      </c>
      <c r="C2963" t="s">
        <v>400</v>
      </c>
      <c r="D2963" t="s">
        <v>380</v>
      </c>
      <c r="E2963">
        <v>0.68813559322033901</v>
      </c>
      <c r="F2963">
        <v>203</v>
      </c>
      <c r="G2963">
        <v>295</v>
      </c>
    </row>
    <row r="2964" spans="1:7" x14ac:dyDescent="0.3">
      <c r="A2964">
        <v>15</v>
      </c>
      <c r="B2964" s="18">
        <v>46204</v>
      </c>
      <c r="C2964" t="s">
        <v>400</v>
      </c>
      <c r="D2964" t="s">
        <v>379</v>
      </c>
      <c r="E2964">
        <v>0</v>
      </c>
      <c r="F2964">
        <v>0</v>
      </c>
      <c r="G2964">
        <v>1</v>
      </c>
    </row>
    <row r="2965" spans="1:7" x14ac:dyDescent="0.3">
      <c r="A2965">
        <v>2</v>
      </c>
      <c r="B2965" s="18">
        <v>46204</v>
      </c>
      <c r="C2965" t="s">
        <v>400</v>
      </c>
      <c r="D2965" t="s">
        <v>375</v>
      </c>
      <c r="E2965">
        <v>0.98722222222222222</v>
      </c>
      <c r="F2965">
        <v>1777</v>
      </c>
      <c r="G2965">
        <v>1800</v>
      </c>
    </row>
    <row r="2966" spans="1:7" x14ac:dyDescent="0.3">
      <c r="A2966">
        <v>3</v>
      </c>
      <c r="B2966" s="18">
        <v>46204</v>
      </c>
      <c r="C2966" t="s">
        <v>400</v>
      </c>
      <c r="D2966" t="s">
        <v>370</v>
      </c>
      <c r="E2966">
        <v>1.1097355092853123</v>
      </c>
      <c r="F2966">
        <v>1972</v>
      </c>
      <c r="G2966">
        <v>1777</v>
      </c>
    </row>
    <row r="2967" spans="1:7" x14ac:dyDescent="0.3">
      <c r="A2967">
        <v>12</v>
      </c>
      <c r="B2967" s="18">
        <v>46204</v>
      </c>
      <c r="C2967" t="s">
        <v>400</v>
      </c>
      <c r="D2967" t="s">
        <v>367</v>
      </c>
      <c r="E2967">
        <v>0.70550161812297729</v>
      </c>
      <c r="F2967">
        <v>218</v>
      </c>
      <c r="G2967">
        <v>309</v>
      </c>
    </row>
    <row r="2968" spans="1:7" x14ac:dyDescent="0.3">
      <c r="A2968">
        <v>11</v>
      </c>
      <c r="B2968" s="18">
        <v>46204</v>
      </c>
      <c r="C2968" t="s">
        <v>400</v>
      </c>
      <c r="D2968" t="s">
        <v>371</v>
      </c>
      <c r="E2968">
        <v>0.92753623188405798</v>
      </c>
      <c r="F2968">
        <v>768</v>
      </c>
      <c r="G2968">
        <v>828</v>
      </c>
    </row>
    <row r="2969" spans="1:7" x14ac:dyDescent="0.3">
      <c r="A2969">
        <v>7</v>
      </c>
      <c r="B2969" s="18">
        <v>46204</v>
      </c>
      <c r="C2969" t="s">
        <v>400</v>
      </c>
      <c r="D2969" t="s">
        <v>397</v>
      </c>
      <c r="E2969">
        <v>0.82352941176470584</v>
      </c>
      <c r="F2969">
        <v>14</v>
      </c>
      <c r="G2969">
        <v>17</v>
      </c>
    </row>
    <row r="2970" spans="1:7" x14ac:dyDescent="0.3">
      <c r="A2970">
        <v>6</v>
      </c>
      <c r="B2970" s="18">
        <v>46204</v>
      </c>
      <c r="C2970" t="s">
        <v>400</v>
      </c>
      <c r="D2970" t="s">
        <v>398</v>
      </c>
      <c r="E2970">
        <v>0.90909090909090906</v>
      </c>
      <c r="F2970">
        <v>10</v>
      </c>
      <c r="G2970">
        <v>11</v>
      </c>
    </row>
    <row r="2971" spans="1:7" x14ac:dyDescent="0.3">
      <c r="A2971">
        <v>8</v>
      </c>
      <c r="B2971" s="18">
        <v>46204</v>
      </c>
      <c r="C2971" t="s">
        <v>400</v>
      </c>
      <c r="D2971" t="s">
        <v>369</v>
      </c>
      <c r="E2971">
        <v>0.71951219512195119</v>
      </c>
      <c r="F2971">
        <v>59</v>
      </c>
      <c r="G2971">
        <v>82</v>
      </c>
    </row>
    <row r="2972" spans="1:7" x14ac:dyDescent="0.3">
      <c r="A2972">
        <v>102</v>
      </c>
      <c r="B2972" s="18">
        <v>46204</v>
      </c>
      <c r="C2972" t="s">
        <v>400</v>
      </c>
      <c r="D2972" t="s">
        <v>364</v>
      </c>
      <c r="E2972">
        <v>0</v>
      </c>
    </row>
    <row r="2973" spans="1:7" x14ac:dyDescent="0.3">
      <c r="A2973">
        <v>9</v>
      </c>
      <c r="B2973" s="18">
        <v>46204</v>
      </c>
      <c r="C2973" t="s">
        <v>400</v>
      </c>
      <c r="D2973" t="s">
        <v>372</v>
      </c>
      <c r="E2973">
        <v>0.95711060948081261</v>
      </c>
      <c r="F2973">
        <v>424</v>
      </c>
      <c r="G2973">
        <v>443</v>
      </c>
    </row>
    <row r="2974" spans="1:7" x14ac:dyDescent="0.3">
      <c r="A2974">
        <v>103</v>
      </c>
      <c r="B2974" s="18">
        <v>46204</v>
      </c>
      <c r="C2974" t="s">
        <v>400</v>
      </c>
      <c r="D2974" t="s">
        <v>365</v>
      </c>
      <c r="E2974">
        <v>0</v>
      </c>
    </row>
    <row r="2975" spans="1:7" x14ac:dyDescent="0.3">
      <c r="A2975">
        <v>18</v>
      </c>
      <c r="B2975" s="18">
        <v>46204</v>
      </c>
      <c r="C2975" t="s">
        <v>400</v>
      </c>
      <c r="D2975" t="s">
        <v>381</v>
      </c>
      <c r="E2975">
        <v>0.18181818181818182</v>
      </c>
      <c r="F2975">
        <v>4</v>
      </c>
      <c r="G2975">
        <v>22</v>
      </c>
    </row>
    <row r="2976" spans="1:7" x14ac:dyDescent="0.3">
      <c r="A2976">
        <v>17</v>
      </c>
      <c r="B2976" s="18">
        <v>46204</v>
      </c>
      <c r="C2976" t="s">
        <v>400</v>
      </c>
      <c r="D2976" t="s">
        <v>384</v>
      </c>
      <c r="E2976">
        <v>9.852216748768473E-3</v>
      </c>
      <c r="F2976">
        <v>2</v>
      </c>
      <c r="G2976">
        <v>203</v>
      </c>
    </row>
    <row r="2977" spans="1:7" x14ac:dyDescent="0.3">
      <c r="A2977">
        <v>20</v>
      </c>
      <c r="B2977" s="18">
        <v>46204</v>
      </c>
      <c r="C2977" t="s">
        <v>400</v>
      </c>
      <c r="D2977" t="s">
        <v>391</v>
      </c>
      <c r="E2977">
        <v>0</v>
      </c>
      <c r="F2977">
        <v>0</v>
      </c>
      <c r="G2977">
        <v>6</v>
      </c>
    </row>
    <row r="2978" spans="1:7" x14ac:dyDescent="0.3">
      <c r="A2978">
        <v>10</v>
      </c>
      <c r="B2978" s="18">
        <v>46204</v>
      </c>
      <c r="C2978" t="s">
        <v>400</v>
      </c>
      <c r="D2978" t="s">
        <v>377</v>
      </c>
      <c r="E2978">
        <v>0.66536964980544744</v>
      </c>
      <c r="F2978">
        <v>171</v>
      </c>
      <c r="G2978">
        <v>257</v>
      </c>
    </row>
    <row r="2979" spans="1:7" x14ac:dyDescent="0.3">
      <c r="A2979">
        <v>5</v>
      </c>
      <c r="B2979" s="18">
        <v>46204</v>
      </c>
      <c r="C2979" t="s">
        <v>400</v>
      </c>
      <c r="D2979" t="s">
        <v>366</v>
      </c>
      <c r="E2979">
        <v>18.933333333333334</v>
      </c>
      <c r="F2979">
        <v>284</v>
      </c>
      <c r="G2979">
        <v>15</v>
      </c>
    </row>
    <row r="2980" spans="1:7" x14ac:dyDescent="0.3">
      <c r="A2980">
        <v>13</v>
      </c>
      <c r="B2980" s="18">
        <v>46204</v>
      </c>
      <c r="C2980" t="s">
        <v>400</v>
      </c>
      <c r="D2980" t="s">
        <v>374</v>
      </c>
      <c r="E2980">
        <v>2.2935779816513763E-2</v>
      </c>
      <c r="F2980">
        <v>5</v>
      </c>
      <c r="G2980">
        <v>218</v>
      </c>
    </row>
    <row r="2981" spans="1:7" x14ac:dyDescent="0.3">
      <c r="A2981">
        <v>26</v>
      </c>
      <c r="B2981" s="18">
        <v>45962</v>
      </c>
      <c r="C2981" t="s">
        <v>400</v>
      </c>
      <c r="D2981" t="s">
        <v>144</v>
      </c>
      <c r="E2981">
        <v>0.97727272727272729</v>
      </c>
      <c r="F2981">
        <v>602</v>
      </c>
      <c r="G2981">
        <v>616</v>
      </c>
    </row>
    <row r="2982" spans="1:7" x14ac:dyDescent="0.3">
      <c r="A2982">
        <v>24</v>
      </c>
      <c r="B2982" s="18">
        <v>45962</v>
      </c>
      <c r="C2982" t="s">
        <v>400</v>
      </c>
      <c r="D2982" t="s">
        <v>382</v>
      </c>
      <c r="E2982">
        <v>0.77464788732394363</v>
      </c>
      <c r="F2982">
        <v>55</v>
      </c>
      <c r="G2982">
        <v>71</v>
      </c>
    </row>
    <row r="2983" spans="1:7" x14ac:dyDescent="0.3">
      <c r="A2983">
        <v>31</v>
      </c>
      <c r="B2983" s="18">
        <v>45962</v>
      </c>
      <c r="C2983" t="s">
        <v>400</v>
      </c>
      <c r="D2983" t="s">
        <v>361</v>
      </c>
      <c r="E2983">
        <v>0.9595588235294118</v>
      </c>
      <c r="F2983">
        <v>261</v>
      </c>
      <c r="G2983">
        <v>272</v>
      </c>
    </row>
    <row r="2984" spans="1:7" x14ac:dyDescent="0.3">
      <c r="A2984">
        <v>32</v>
      </c>
      <c r="B2984" s="18">
        <v>45962</v>
      </c>
      <c r="C2984" t="s">
        <v>400</v>
      </c>
      <c r="D2984" t="s">
        <v>362</v>
      </c>
      <c r="E2984">
        <v>0.92990654205607481</v>
      </c>
      <c r="F2984">
        <v>398</v>
      </c>
      <c r="G2984">
        <v>428</v>
      </c>
    </row>
    <row r="2985" spans="1:7" x14ac:dyDescent="0.3">
      <c r="A2985">
        <v>112</v>
      </c>
      <c r="B2985" s="18">
        <v>45962</v>
      </c>
      <c r="C2985" t="s">
        <v>400</v>
      </c>
      <c r="D2985" t="s">
        <v>340</v>
      </c>
      <c r="E2985">
        <v>340</v>
      </c>
    </row>
    <row r="2986" spans="1:7" x14ac:dyDescent="0.3">
      <c r="A2986">
        <v>30</v>
      </c>
      <c r="B2986" s="18">
        <v>45962</v>
      </c>
      <c r="C2986" t="s">
        <v>400</v>
      </c>
      <c r="D2986" t="s">
        <v>390</v>
      </c>
      <c r="E2986">
        <v>0.98983050847457632</v>
      </c>
      <c r="F2986">
        <v>292</v>
      </c>
      <c r="G2986">
        <v>295</v>
      </c>
    </row>
    <row r="2987" spans="1:7" x14ac:dyDescent="0.3">
      <c r="A2987">
        <v>35</v>
      </c>
      <c r="B2987" s="18">
        <v>45962</v>
      </c>
      <c r="C2987" t="s">
        <v>400</v>
      </c>
      <c r="D2987" t="s">
        <v>341</v>
      </c>
      <c r="E2987">
        <v>0.74928774928774933</v>
      </c>
      <c r="F2987">
        <v>263</v>
      </c>
      <c r="G2987">
        <v>351</v>
      </c>
    </row>
    <row r="2988" spans="1:7" x14ac:dyDescent="0.3">
      <c r="A2988">
        <v>110</v>
      </c>
      <c r="B2988" s="18">
        <v>45962</v>
      </c>
      <c r="C2988" t="s">
        <v>400</v>
      </c>
      <c r="D2988" t="s">
        <v>352</v>
      </c>
      <c r="E2988">
        <v>141</v>
      </c>
    </row>
    <row r="2989" spans="1:7" x14ac:dyDescent="0.3">
      <c r="A2989">
        <v>33</v>
      </c>
      <c r="B2989" s="18">
        <v>45962</v>
      </c>
      <c r="C2989" t="s">
        <v>400</v>
      </c>
      <c r="D2989" t="s">
        <v>363</v>
      </c>
      <c r="E2989">
        <v>0.96014828544949027</v>
      </c>
      <c r="F2989">
        <v>1036</v>
      </c>
      <c r="G2989">
        <v>1079</v>
      </c>
    </row>
    <row r="2990" spans="1:7" x14ac:dyDescent="0.3">
      <c r="A2990">
        <v>23</v>
      </c>
      <c r="B2990" s="18">
        <v>45962</v>
      </c>
      <c r="C2990" t="s">
        <v>400</v>
      </c>
      <c r="D2990" t="s">
        <v>383</v>
      </c>
      <c r="E2990">
        <v>3.8755458515283843E-2</v>
      </c>
      <c r="F2990">
        <v>71</v>
      </c>
      <c r="G2990">
        <v>1832</v>
      </c>
    </row>
    <row r="2991" spans="1:7" x14ac:dyDescent="0.3">
      <c r="A2991">
        <v>34</v>
      </c>
      <c r="B2991" s="18">
        <v>45962</v>
      </c>
      <c r="C2991" t="s">
        <v>400</v>
      </c>
      <c r="D2991" t="s">
        <v>353</v>
      </c>
      <c r="E2991">
        <v>0.98291182501708818</v>
      </c>
      <c r="F2991">
        <v>1438</v>
      </c>
      <c r="G2991">
        <v>1463</v>
      </c>
    </row>
    <row r="2992" spans="1:7" x14ac:dyDescent="0.3">
      <c r="A2992">
        <v>17</v>
      </c>
      <c r="B2992" s="18">
        <v>45962</v>
      </c>
      <c r="C2992" t="s">
        <v>400</v>
      </c>
      <c r="D2992" t="s">
        <v>384</v>
      </c>
      <c r="E2992">
        <v>1.1278195488721804E-2</v>
      </c>
      <c r="F2992">
        <v>3</v>
      </c>
      <c r="G2992">
        <v>266</v>
      </c>
    </row>
    <row r="2993" spans="1:7" x14ac:dyDescent="0.3">
      <c r="A2993">
        <v>18</v>
      </c>
      <c r="B2993" s="18">
        <v>45962</v>
      </c>
      <c r="C2993" t="s">
        <v>400</v>
      </c>
      <c r="D2993" t="s">
        <v>381</v>
      </c>
      <c r="E2993">
        <v>0</v>
      </c>
      <c r="F2993">
        <v>0</v>
      </c>
      <c r="G2993">
        <v>20</v>
      </c>
    </row>
    <row r="2994" spans="1:7" x14ac:dyDescent="0.3">
      <c r="A2994">
        <v>28</v>
      </c>
      <c r="B2994" s="18">
        <v>45962</v>
      </c>
      <c r="C2994" t="s">
        <v>400</v>
      </c>
      <c r="D2994" t="s">
        <v>393</v>
      </c>
      <c r="E2994">
        <v>0.96039603960396036</v>
      </c>
      <c r="F2994">
        <v>1940</v>
      </c>
      <c r="G2994">
        <v>2020</v>
      </c>
    </row>
    <row r="2995" spans="1:7" x14ac:dyDescent="0.3">
      <c r="A2995">
        <v>29</v>
      </c>
      <c r="B2995" s="18">
        <v>45962</v>
      </c>
      <c r="C2995" t="s">
        <v>400</v>
      </c>
      <c r="D2995" t="s">
        <v>394</v>
      </c>
      <c r="E2995">
        <v>1</v>
      </c>
      <c r="F2995">
        <v>84</v>
      </c>
      <c r="G2995">
        <v>84</v>
      </c>
    </row>
    <row r="2996" spans="1:7" x14ac:dyDescent="0.3">
      <c r="A2996">
        <v>36</v>
      </c>
      <c r="B2996" s="18">
        <v>45962</v>
      </c>
      <c r="C2996" t="s">
        <v>400</v>
      </c>
      <c r="D2996" t="s">
        <v>351</v>
      </c>
      <c r="E2996">
        <v>0.97850055126791624</v>
      </c>
      <c r="F2996">
        <v>1775</v>
      </c>
      <c r="G2996">
        <v>1814</v>
      </c>
    </row>
    <row r="2997" spans="1:7" x14ac:dyDescent="0.3">
      <c r="A2997">
        <v>109</v>
      </c>
      <c r="B2997" s="18">
        <v>45962</v>
      </c>
      <c r="C2997" t="s">
        <v>400</v>
      </c>
      <c r="D2997" t="s">
        <v>395</v>
      </c>
      <c r="E2997">
        <v>43</v>
      </c>
    </row>
    <row r="2998" spans="1:7" x14ac:dyDescent="0.3">
      <c r="A2998">
        <v>15</v>
      </c>
      <c r="B2998" s="18">
        <v>45962</v>
      </c>
      <c r="C2998" t="s">
        <v>400</v>
      </c>
      <c r="D2998" t="s">
        <v>379</v>
      </c>
      <c r="E2998">
        <v>0</v>
      </c>
      <c r="F2998">
        <v>0</v>
      </c>
      <c r="G2998">
        <v>1</v>
      </c>
    </row>
    <row r="2999" spans="1:7" x14ac:dyDescent="0.3">
      <c r="A2999">
        <v>20</v>
      </c>
      <c r="B2999" s="18">
        <v>45962</v>
      </c>
      <c r="C2999" t="s">
        <v>400</v>
      </c>
      <c r="D2999" t="s">
        <v>391</v>
      </c>
      <c r="E2999">
        <v>0</v>
      </c>
      <c r="F2999">
        <v>0</v>
      </c>
      <c r="G2999">
        <v>4</v>
      </c>
    </row>
    <row r="3000" spans="1:7" x14ac:dyDescent="0.3">
      <c r="A3000">
        <v>27</v>
      </c>
      <c r="B3000" s="18">
        <v>45962</v>
      </c>
      <c r="C3000" t="s">
        <v>400</v>
      </c>
      <c r="D3000" t="s">
        <v>145</v>
      </c>
      <c r="E3000">
        <v>0.96699669966996704</v>
      </c>
      <c r="F3000">
        <v>293</v>
      </c>
      <c r="G3000">
        <v>303</v>
      </c>
    </row>
    <row r="3001" spans="1:7" x14ac:dyDescent="0.3">
      <c r="A3001">
        <v>111</v>
      </c>
      <c r="B3001" s="18">
        <v>45962</v>
      </c>
      <c r="C3001" t="s">
        <v>400</v>
      </c>
      <c r="D3001" t="s">
        <v>358</v>
      </c>
      <c r="E3001">
        <v>243</v>
      </c>
    </row>
    <row r="3002" spans="1:7" x14ac:dyDescent="0.3">
      <c r="A3002">
        <v>127</v>
      </c>
      <c r="B3002" s="18">
        <v>45962</v>
      </c>
      <c r="C3002" t="s">
        <v>400</v>
      </c>
      <c r="D3002" t="s">
        <v>357</v>
      </c>
      <c r="E3002">
        <v>110</v>
      </c>
    </row>
    <row r="3003" spans="1:7" x14ac:dyDescent="0.3">
      <c r="A3003">
        <v>115</v>
      </c>
      <c r="B3003" s="18">
        <v>45962</v>
      </c>
      <c r="C3003" t="s">
        <v>400</v>
      </c>
      <c r="D3003" t="s">
        <v>388</v>
      </c>
      <c r="E3003">
        <v>11</v>
      </c>
    </row>
    <row r="3004" spans="1:7" x14ac:dyDescent="0.3">
      <c r="A3004">
        <v>130</v>
      </c>
      <c r="B3004" s="18">
        <v>45962</v>
      </c>
      <c r="C3004" t="s">
        <v>400</v>
      </c>
      <c r="D3004" t="s">
        <v>343</v>
      </c>
      <c r="E3004">
        <v>26</v>
      </c>
    </row>
    <row r="3005" spans="1:7" x14ac:dyDescent="0.3">
      <c r="A3005">
        <v>116</v>
      </c>
      <c r="B3005" s="18">
        <v>45962</v>
      </c>
      <c r="C3005" t="s">
        <v>400</v>
      </c>
      <c r="D3005" t="s">
        <v>387</v>
      </c>
      <c r="E3005">
        <v>12</v>
      </c>
    </row>
    <row r="3006" spans="1:7" x14ac:dyDescent="0.3">
      <c r="A3006">
        <v>129</v>
      </c>
      <c r="B3006" s="18">
        <v>45962</v>
      </c>
      <c r="C3006" t="s">
        <v>400</v>
      </c>
      <c r="D3006" t="s">
        <v>355</v>
      </c>
      <c r="E3006">
        <v>66</v>
      </c>
    </row>
    <row r="3007" spans="1:7" x14ac:dyDescent="0.3">
      <c r="A3007">
        <v>121</v>
      </c>
      <c r="B3007" s="18">
        <v>45962</v>
      </c>
      <c r="C3007" t="s">
        <v>400</v>
      </c>
      <c r="D3007" t="s">
        <v>21</v>
      </c>
      <c r="E3007">
        <v>0</v>
      </c>
    </row>
    <row r="3008" spans="1:7" x14ac:dyDescent="0.3">
      <c r="A3008">
        <v>134</v>
      </c>
      <c r="B3008" s="18">
        <v>45962</v>
      </c>
      <c r="C3008" t="s">
        <v>400</v>
      </c>
      <c r="D3008" t="s">
        <v>349</v>
      </c>
      <c r="E3008">
        <v>4</v>
      </c>
    </row>
    <row r="3009" spans="1:7" x14ac:dyDescent="0.3">
      <c r="A3009">
        <v>122</v>
      </c>
      <c r="B3009" s="18">
        <v>45962</v>
      </c>
      <c r="C3009" t="s">
        <v>400</v>
      </c>
      <c r="D3009" t="s">
        <v>22</v>
      </c>
      <c r="E3009">
        <v>0</v>
      </c>
    </row>
    <row r="3010" spans="1:7" x14ac:dyDescent="0.3">
      <c r="A3010">
        <v>105</v>
      </c>
      <c r="B3010" s="18">
        <v>45962</v>
      </c>
      <c r="C3010" t="s">
        <v>400</v>
      </c>
      <c r="D3010" t="s">
        <v>350</v>
      </c>
      <c r="E3010">
        <v>140</v>
      </c>
    </row>
    <row r="3011" spans="1:7" x14ac:dyDescent="0.3">
      <c r="A3011">
        <v>108</v>
      </c>
      <c r="B3011" s="18">
        <v>45962</v>
      </c>
      <c r="C3011" t="s">
        <v>400</v>
      </c>
      <c r="D3011" t="s">
        <v>342</v>
      </c>
      <c r="E3011">
        <v>114</v>
      </c>
    </row>
    <row r="3012" spans="1:7" x14ac:dyDescent="0.3">
      <c r="A3012">
        <v>114</v>
      </c>
      <c r="B3012" s="18">
        <v>45962</v>
      </c>
      <c r="C3012" t="s">
        <v>400</v>
      </c>
      <c r="D3012" t="s">
        <v>389</v>
      </c>
      <c r="E3012">
        <v>666</v>
      </c>
    </row>
    <row r="3013" spans="1:7" x14ac:dyDescent="0.3">
      <c r="A3013">
        <v>133</v>
      </c>
      <c r="B3013" s="18">
        <v>45962</v>
      </c>
      <c r="C3013" t="s">
        <v>400</v>
      </c>
      <c r="D3013" t="s">
        <v>347</v>
      </c>
      <c r="E3013">
        <v>0</v>
      </c>
    </row>
    <row r="3014" spans="1:7" x14ac:dyDescent="0.3">
      <c r="A3014">
        <v>106</v>
      </c>
      <c r="B3014" s="18">
        <v>45962</v>
      </c>
      <c r="C3014" t="s">
        <v>400</v>
      </c>
      <c r="D3014" t="s">
        <v>360</v>
      </c>
      <c r="E3014">
        <v>256</v>
      </c>
    </row>
    <row r="3015" spans="1:7" x14ac:dyDescent="0.3">
      <c r="A3015">
        <v>113</v>
      </c>
      <c r="B3015" s="18">
        <v>45962</v>
      </c>
      <c r="C3015" t="s">
        <v>400</v>
      </c>
      <c r="D3015" t="s">
        <v>345</v>
      </c>
      <c r="E3015">
        <v>227</v>
      </c>
    </row>
    <row r="3016" spans="1:7" x14ac:dyDescent="0.3">
      <c r="A3016">
        <v>128</v>
      </c>
      <c r="B3016" s="18">
        <v>45962</v>
      </c>
      <c r="C3016" t="s">
        <v>400</v>
      </c>
      <c r="D3016" t="s">
        <v>348</v>
      </c>
      <c r="E3016">
        <v>11</v>
      </c>
    </row>
    <row r="3017" spans="1:7" x14ac:dyDescent="0.3">
      <c r="A3017">
        <v>132</v>
      </c>
      <c r="B3017" s="18">
        <v>45962</v>
      </c>
      <c r="C3017" t="s">
        <v>400</v>
      </c>
      <c r="D3017" t="s">
        <v>359</v>
      </c>
      <c r="E3017">
        <v>0</v>
      </c>
    </row>
    <row r="3018" spans="1:7" x14ac:dyDescent="0.3">
      <c r="A3018">
        <v>120</v>
      </c>
      <c r="B3018" s="18">
        <v>45962</v>
      </c>
      <c r="C3018" t="s">
        <v>400</v>
      </c>
      <c r="D3018" t="s">
        <v>20</v>
      </c>
      <c r="E3018">
        <v>666</v>
      </c>
    </row>
    <row r="3019" spans="1:7" x14ac:dyDescent="0.3">
      <c r="A3019">
        <v>107</v>
      </c>
      <c r="B3019" s="18">
        <v>45962</v>
      </c>
      <c r="C3019" t="s">
        <v>400</v>
      </c>
      <c r="D3019" t="s">
        <v>354</v>
      </c>
      <c r="E3019">
        <v>283</v>
      </c>
    </row>
    <row r="3020" spans="1:7" x14ac:dyDescent="0.3">
      <c r="A3020">
        <v>131</v>
      </c>
      <c r="B3020" s="18">
        <v>45962</v>
      </c>
      <c r="C3020" t="s">
        <v>400</v>
      </c>
      <c r="D3020" t="s">
        <v>344</v>
      </c>
      <c r="E3020">
        <v>3</v>
      </c>
    </row>
    <row r="3021" spans="1:7" x14ac:dyDescent="0.3">
      <c r="A3021">
        <v>104</v>
      </c>
      <c r="B3021" s="18">
        <v>45962</v>
      </c>
      <c r="C3021" t="s">
        <v>400</v>
      </c>
      <c r="D3021" t="s">
        <v>346</v>
      </c>
      <c r="E3021">
        <v>27</v>
      </c>
    </row>
    <row r="3022" spans="1:7" x14ac:dyDescent="0.3">
      <c r="A3022">
        <v>31</v>
      </c>
      <c r="B3022" s="18">
        <v>45870</v>
      </c>
      <c r="C3022" t="s">
        <v>400</v>
      </c>
      <c r="D3022" t="s">
        <v>361</v>
      </c>
      <c r="E3022">
        <v>0.95864661654135341</v>
      </c>
      <c r="F3022">
        <v>255</v>
      </c>
      <c r="G3022">
        <v>266</v>
      </c>
    </row>
    <row r="3023" spans="1:7" x14ac:dyDescent="0.3">
      <c r="A3023">
        <v>106</v>
      </c>
      <c r="B3023" s="18">
        <v>46023</v>
      </c>
      <c r="C3023" t="s">
        <v>400</v>
      </c>
      <c r="D3023" t="s">
        <v>360</v>
      </c>
      <c r="E3023">
        <v>259</v>
      </c>
    </row>
    <row r="3024" spans="1:7" x14ac:dyDescent="0.3">
      <c r="A3024">
        <v>113</v>
      </c>
      <c r="B3024" s="18">
        <v>46023</v>
      </c>
      <c r="C3024" t="s">
        <v>400</v>
      </c>
      <c r="D3024" t="s">
        <v>345</v>
      </c>
      <c r="E3024">
        <v>227</v>
      </c>
    </row>
    <row r="3025" spans="1:7" x14ac:dyDescent="0.3">
      <c r="A3025">
        <v>130</v>
      </c>
      <c r="B3025" s="18">
        <v>46023</v>
      </c>
      <c r="C3025" t="s">
        <v>400</v>
      </c>
      <c r="D3025" t="s">
        <v>343</v>
      </c>
      <c r="E3025">
        <v>14</v>
      </c>
    </row>
    <row r="3026" spans="1:7" x14ac:dyDescent="0.3">
      <c r="A3026">
        <v>132</v>
      </c>
      <c r="B3026" s="18">
        <v>46023</v>
      </c>
      <c r="C3026" t="s">
        <v>400</v>
      </c>
      <c r="D3026" t="s">
        <v>359</v>
      </c>
      <c r="E3026">
        <v>0</v>
      </c>
    </row>
    <row r="3027" spans="1:7" x14ac:dyDescent="0.3">
      <c r="A3027">
        <v>104</v>
      </c>
      <c r="B3027" s="18">
        <v>46023</v>
      </c>
      <c r="C3027" t="s">
        <v>400</v>
      </c>
      <c r="D3027" t="s">
        <v>346</v>
      </c>
      <c r="E3027">
        <v>26</v>
      </c>
    </row>
    <row r="3028" spans="1:7" x14ac:dyDescent="0.3">
      <c r="A3028">
        <v>32</v>
      </c>
      <c r="B3028" s="18">
        <v>45870</v>
      </c>
      <c r="C3028" t="s">
        <v>400</v>
      </c>
      <c r="D3028" t="s">
        <v>362</v>
      </c>
      <c r="E3028">
        <v>0.92093023255813955</v>
      </c>
      <c r="F3028">
        <v>396</v>
      </c>
      <c r="G3028">
        <v>430</v>
      </c>
    </row>
    <row r="3029" spans="1:7" x14ac:dyDescent="0.3">
      <c r="A3029">
        <v>110</v>
      </c>
      <c r="B3029" s="18">
        <v>46023</v>
      </c>
      <c r="C3029" t="s">
        <v>400</v>
      </c>
      <c r="D3029" t="s">
        <v>352</v>
      </c>
      <c r="E3029">
        <v>142</v>
      </c>
    </row>
    <row r="3030" spans="1:7" x14ac:dyDescent="0.3">
      <c r="A3030">
        <v>127</v>
      </c>
      <c r="B3030" s="18">
        <v>46023</v>
      </c>
      <c r="C3030" t="s">
        <v>400</v>
      </c>
      <c r="D3030" t="s">
        <v>357</v>
      </c>
      <c r="E3030">
        <v>73</v>
      </c>
    </row>
    <row r="3031" spans="1:7" x14ac:dyDescent="0.3">
      <c r="A3031">
        <v>108</v>
      </c>
      <c r="B3031" s="18">
        <v>46023</v>
      </c>
      <c r="C3031" t="s">
        <v>400</v>
      </c>
      <c r="D3031" t="s">
        <v>342</v>
      </c>
      <c r="E3031">
        <v>112</v>
      </c>
    </row>
    <row r="3032" spans="1:7" x14ac:dyDescent="0.3">
      <c r="A3032">
        <v>33</v>
      </c>
      <c r="B3032" s="18">
        <v>45870</v>
      </c>
      <c r="C3032" t="s">
        <v>400</v>
      </c>
      <c r="D3032" t="s">
        <v>363</v>
      </c>
      <c r="E3032">
        <v>0.95627906976744181</v>
      </c>
      <c r="F3032">
        <v>1028</v>
      </c>
      <c r="G3032">
        <v>1075</v>
      </c>
    </row>
    <row r="3033" spans="1:7" x14ac:dyDescent="0.3">
      <c r="A3033">
        <v>128</v>
      </c>
      <c r="B3033" s="18">
        <v>46023</v>
      </c>
      <c r="C3033" t="s">
        <v>400</v>
      </c>
      <c r="D3033" t="s">
        <v>348</v>
      </c>
      <c r="E3033">
        <v>8</v>
      </c>
    </row>
    <row r="3034" spans="1:7" x14ac:dyDescent="0.3">
      <c r="A3034">
        <v>131</v>
      </c>
      <c r="B3034" s="18">
        <v>46023</v>
      </c>
      <c r="C3034" t="s">
        <v>400</v>
      </c>
      <c r="D3034" t="s">
        <v>344</v>
      </c>
      <c r="E3034">
        <v>1</v>
      </c>
    </row>
    <row r="3035" spans="1:7" x14ac:dyDescent="0.3">
      <c r="A3035">
        <v>105</v>
      </c>
      <c r="B3035" s="18">
        <v>46023</v>
      </c>
      <c r="C3035" t="s">
        <v>400</v>
      </c>
      <c r="D3035" t="s">
        <v>350</v>
      </c>
      <c r="E3035">
        <v>138</v>
      </c>
    </row>
    <row r="3036" spans="1:7" x14ac:dyDescent="0.3">
      <c r="A3036">
        <v>129</v>
      </c>
      <c r="B3036" s="18">
        <v>46023</v>
      </c>
      <c r="C3036" t="s">
        <v>400</v>
      </c>
      <c r="D3036" t="s">
        <v>355</v>
      </c>
      <c r="E3036">
        <v>50</v>
      </c>
    </row>
    <row r="3037" spans="1:7" x14ac:dyDescent="0.3">
      <c r="A3037">
        <v>134</v>
      </c>
      <c r="B3037" s="18">
        <v>46023</v>
      </c>
      <c r="C3037" t="s">
        <v>400</v>
      </c>
      <c r="D3037" t="s">
        <v>349</v>
      </c>
      <c r="E3037">
        <v>0</v>
      </c>
    </row>
    <row r="3038" spans="1:7" x14ac:dyDescent="0.3">
      <c r="A3038">
        <v>112</v>
      </c>
      <c r="B3038" s="18">
        <v>46023</v>
      </c>
      <c r="C3038" t="s">
        <v>400</v>
      </c>
      <c r="D3038" t="s">
        <v>340</v>
      </c>
      <c r="E3038">
        <v>335</v>
      </c>
    </row>
    <row r="3039" spans="1:7" x14ac:dyDescent="0.3">
      <c r="A3039">
        <v>133</v>
      </c>
      <c r="B3039" s="18">
        <v>46023</v>
      </c>
      <c r="C3039" t="s">
        <v>400</v>
      </c>
      <c r="D3039" t="s">
        <v>347</v>
      </c>
      <c r="E3039">
        <v>0</v>
      </c>
    </row>
    <row r="3040" spans="1:7" x14ac:dyDescent="0.3">
      <c r="A3040">
        <v>107</v>
      </c>
      <c r="B3040" s="18">
        <v>46023</v>
      </c>
      <c r="C3040" t="s">
        <v>400</v>
      </c>
      <c r="D3040" t="s">
        <v>354</v>
      </c>
      <c r="E3040">
        <v>285</v>
      </c>
    </row>
    <row r="3041" spans="1:7" x14ac:dyDescent="0.3">
      <c r="A3041">
        <v>3</v>
      </c>
      <c r="B3041" s="18">
        <v>46113</v>
      </c>
      <c r="C3041" t="s">
        <v>401</v>
      </c>
      <c r="D3041" t="s">
        <v>370</v>
      </c>
      <c r="E3041">
        <v>0.98199445983379496</v>
      </c>
      <c r="F3041">
        <v>709</v>
      </c>
      <c r="G3041">
        <v>722</v>
      </c>
    </row>
    <row r="3042" spans="1:7" x14ac:dyDescent="0.3">
      <c r="A3042">
        <v>5</v>
      </c>
      <c r="B3042" s="18">
        <v>46113</v>
      </c>
      <c r="C3042" t="s">
        <v>401</v>
      </c>
      <c r="D3042" t="s">
        <v>366</v>
      </c>
      <c r="E3042">
        <v>11.466666666666667</v>
      </c>
      <c r="F3042">
        <v>172</v>
      </c>
      <c r="G3042">
        <v>15</v>
      </c>
    </row>
    <row r="3043" spans="1:7" x14ac:dyDescent="0.3">
      <c r="A3043">
        <v>10</v>
      </c>
      <c r="B3043" s="18">
        <v>46113</v>
      </c>
      <c r="C3043" t="s">
        <v>401</v>
      </c>
      <c r="D3043" t="s">
        <v>377</v>
      </c>
      <c r="E3043">
        <v>0.26373626373626374</v>
      </c>
      <c r="F3043">
        <v>24</v>
      </c>
      <c r="G3043">
        <v>91</v>
      </c>
    </row>
    <row r="3044" spans="1:7" x14ac:dyDescent="0.3">
      <c r="A3044">
        <v>20</v>
      </c>
      <c r="B3044" s="18">
        <v>46113</v>
      </c>
      <c r="C3044" t="s">
        <v>401</v>
      </c>
      <c r="D3044" t="s">
        <v>391</v>
      </c>
      <c r="E3044">
        <v>0</v>
      </c>
      <c r="F3044">
        <v>0</v>
      </c>
      <c r="G3044">
        <v>1</v>
      </c>
    </row>
    <row r="3045" spans="1:7" x14ac:dyDescent="0.3">
      <c r="A3045">
        <v>9</v>
      </c>
      <c r="B3045" s="18">
        <v>46113</v>
      </c>
      <c r="C3045" t="s">
        <v>401</v>
      </c>
      <c r="D3045" t="s">
        <v>372</v>
      </c>
      <c r="E3045">
        <v>0.48917748917748916</v>
      </c>
      <c r="F3045">
        <v>113</v>
      </c>
      <c r="G3045">
        <v>231</v>
      </c>
    </row>
    <row r="3046" spans="1:7" x14ac:dyDescent="0.3">
      <c r="A3046">
        <v>2</v>
      </c>
      <c r="B3046" s="18">
        <v>46113</v>
      </c>
      <c r="C3046" t="s">
        <v>401</v>
      </c>
      <c r="D3046" t="s">
        <v>375</v>
      </c>
      <c r="E3046">
        <v>0.40111111111111108</v>
      </c>
      <c r="F3046">
        <v>722</v>
      </c>
      <c r="G3046">
        <v>1800</v>
      </c>
    </row>
    <row r="3047" spans="1:7" x14ac:dyDescent="0.3">
      <c r="A3047">
        <v>18</v>
      </c>
      <c r="B3047" s="18">
        <v>46113</v>
      </c>
      <c r="C3047" t="s">
        <v>401</v>
      </c>
      <c r="D3047" t="s">
        <v>381</v>
      </c>
      <c r="E3047">
        <v>0.1111111111111111</v>
      </c>
      <c r="F3047">
        <v>1</v>
      </c>
      <c r="G3047">
        <v>9</v>
      </c>
    </row>
    <row r="3048" spans="1:7" x14ac:dyDescent="0.3">
      <c r="A3048">
        <v>7</v>
      </c>
      <c r="B3048" s="18">
        <v>46113</v>
      </c>
      <c r="C3048" t="s">
        <v>401</v>
      </c>
      <c r="D3048" t="s">
        <v>397</v>
      </c>
      <c r="E3048">
        <v>0</v>
      </c>
      <c r="F3048">
        <v>0</v>
      </c>
      <c r="G3048">
        <v>1</v>
      </c>
    </row>
    <row r="3049" spans="1:7" x14ac:dyDescent="0.3">
      <c r="A3049">
        <v>15</v>
      </c>
      <c r="B3049" s="18">
        <v>46113</v>
      </c>
      <c r="C3049" t="s">
        <v>401</v>
      </c>
      <c r="D3049" t="s">
        <v>379</v>
      </c>
      <c r="E3049">
        <v>0</v>
      </c>
      <c r="F3049">
        <v>0</v>
      </c>
      <c r="G3049">
        <v>3</v>
      </c>
    </row>
    <row r="3050" spans="1:7" x14ac:dyDescent="0.3">
      <c r="A3050">
        <v>102</v>
      </c>
      <c r="B3050" s="18">
        <v>46113</v>
      </c>
      <c r="C3050" t="s">
        <v>401</v>
      </c>
      <c r="D3050" t="s">
        <v>364</v>
      </c>
      <c r="E3050">
        <v>0</v>
      </c>
    </row>
    <row r="3051" spans="1:7" x14ac:dyDescent="0.3">
      <c r="A3051">
        <v>4</v>
      </c>
      <c r="B3051" s="18">
        <v>46113</v>
      </c>
      <c r="C3051" t="s">
        <v>401</v>
      </c>
      <c r="D3051" t="s">
        <v>378</v>
      </c>
      <c r="E3051">
        <v>0.5074626865671642</v>
      </c>
      <c r="F3051">
        <v>68</v>
      </c>
      <c r="G3051">
        <v>134</v>
      </c>
    </row>
    <row r="3052" spans="1:7" x14ac:dyDescent="0.3">
      <c r="A3052">
        <v>100</v>
      </c>
      <c r="B3052" s="18">
        <v>46113</v>
      </c>
      <c r="C3052" t="s">
        <v>401</v>
      </c>
      <c r="D3052" t="s">
        <v>373</v>
      </c>
      <c r="E3052">
        <v>1</v>
      </c>
    </row>
    <row r="3053" spans="1:7" x14ac:dyDescent="0.3">
      <c r="A3053">
        <v>16</v>
      </c>
      <c r="B3053" s="18">
        <v>46113</v>
      </c>
      <c r="C3053" t="s">
        <v>401</v>
      </c>
      <c r="D3053" t="s">
        <v>380</v>
      </c>
      <c r="E3053">
        <v>0.36641221374045801</v>
      </c>
      <c r="F3053">
        <v>48</v>
      </c>
      <c r="G3053">
        <v>131</v>
      </c>
    </row>
    <row r="3054" spans="1:7" x14ac:dyDescent="0.3">
      <c r="A3054">
        <v>103</v>
      </c>
      <c r="B3054" s="18">
        <v>46113</v>
      </c>
      <c r="C3054" t="s">
        <v>401</v>
      </c>
      <c r="D3054" t="s">
        <v>365</v>
      </c>
      <c r="E3054">
        <v>0</v>
      </c>
    </row>
    <row r="3055" spans="1:7" x14ac:dyDescent="0.3">
      <c r="A3055">
        <v>17</v>
      </c>
      <c r="B3055" s="18">
        <v>46113</v>
      </c>
      <c r="C3055" t="s">
        <v>401</v>
      </c>
      <c r="D3055" t="s">
        <v>384</v>
      </c>
      <c r="E3055">
        <v>0</v>
      </c>
      <c r="F3055">
        <v>0</v>
      </c>
      <c r="G3055">
        <v>48</v>
      </c>
    </row>
    <row r="3056" spans="1:7" x14ac:dyDescent="0.3">
      <c r="A3056">
        <v>13</v>
      </c>
      <c r="B3056" s="18">
        <v>46113</v>
      </c>
      <c r="C3056" t="s">
        <v>401</v>
      </c>
      <c r="D3056" t="s">
        <v>374</v>
      </c>
      <c r="E3056">
        <v>3.6363636363636362E-2</v>
      </c>
      <c r="F3056">
        <v>2</v>
      </c>
      <c r="G3056">
        <v>55</v>
      </c>
    </row>
    <row r="3057" spans="1:7" x14ac:dyDescent="0.3">
      <c r="A3057">
        <v>8</v>
      </c>
      <c r="B3057" s="18">
        <v>46113</v>
      </c>
      <c r="C3057" t="s">
        <v>401</v>
      </c>
      <c r="D3057" t="s">
        <v>369</v>
      </c>
      <c r="E3057">
        <v>0.16666666666666666</v>
      </c>
      <c r="F3057">
        <v>1</v>
      </c>
      <c r="G3057">
        <v>6</v>
      </c>
    </row>
    <row r="3058" spans="1:7" x14ac:dyDescent="0.3">
      <c r="A3058">
        <v>12</v>
      </c>
      <c r="B3058" s="18">
        <v>46113</v>
      </c>
      <c r="C3058" t="s">
        <v>401</v>
      </c>
      <c r="D3058" t="s">
        <v>367</v>
      </c>
      <c r="E3058">
        <v>0.30555555555555558</v>
      </c>
      <c r="F3058">
        <v>55</v>
      </c>
      <c r="G3058">
        <v>180</v>
      </c>
    </row>
    <row r="3059" spans="1:7" x14ac:dyDescent="0.3">
      <c r="A3059">
        <v>14</v>
      </c>
      <c r="B3059" s="18">
        <v>46113</v>
      </c>
      <c r="C3059" t="s">
        <v>401</v>
      </c>
      <c r="D3059" t="s">
        <v>376</v>
      </c>
      <c r="E3059">
        <v>9.2879256965944269E-3</v>
      </c>
      <c r="F3059">
        <v>3</v>
      </c>
      <c r="G3059">
        <v>323</v>
      </c>
    </row>
    <row r="3060" spans="1:7" x14ac:dyDescent="0.3">
      <c r="A3060">
        <v>11</v>
      </c>
      <c r="B3060" s="18">
        <v>46113</v>
      </c>
      <c r="C3060" t="s">
        <v>401</v>
      </c>
      <c r="D3060" t="s">
        <v>371</v>
      </c>
      <c r="E3060">
        <v>0.453416149068323</v>
      </c>
      <c r="F3060">
        <v>146</v>
      </c>
      <c r="G3060">
        <v>322</v>
      </c>
    </row>
    <row r="3061" spans="1:7" x14ac:dyDescent="0.3">
      <c r="A3061">
        <v>132</v>
      </c>
      <c r="B3061" s="18">
        <v>45870</v>
      </c>
      <c r="C3061" t="s">
        <v>401</v>
      </c>
      <c r="D3061" t="s">
        <v>359</v>
      </c>
      <c r="E3061">
        <v>0</v>
      </c>
    </row>
    <row r="3062" spans="1:7" x14ac:dyDescent="0.3">
      <c r="A3062">
        <v>30</v>
      </c>
      <c r="B3062" s="18">
        <v>45870</v>
      </c>
      <c r="C3062" t="s">
        <v>401</v>
      </c>
      <c r="D3062" t="s">
        <v>390</v>
      </c>
      <c r="E3062">
        <v>0.95833333333333337</v>
      </c>
      <c r="F3062">
        <v>69</v>
      </c>
      <c r="G3062">
        <v>72</v>
      </c>
    </row>
    <row r="3063" spans="1:7" x14ac:dyDescent="0.3">
      <c r="A3063">
        <v>127</v>
      </c>
      <c r="B3063" s="18">
        <v>45870</v>
      </c>
      <c r="C3063" t="s">
        <v>401</v>
      </c>
      <c r="D3063" t="s">
        <v>357</v>
      </c>
      <c r="E3063">
        <v>79</v>
      </c>
    </row>
    <row r="3064" spans="1:7" x14ac:dyDescent="0.3">
      <c r="A3064">
        <v>128</v>
      </c>
      <c r="B3064" s="18">
        <v>45870</v>
      </c>
      <c r="C3064" t="s">
        <v>401</v>
      </c>
      <c r="D3064" t="s">
        <v>348</v>
      </c>
      <c r="E3064">
        <v>4</v>
      </c>
    </row>
    <row r="3065" spans="1:7" x14ac:dyDescent="0.3">
      <c r="A3065">
        <v>109</v>
      </c>
      <c r="B3065" s="18">
        <v>46023</v>
      </c>
      <c r="C3065" t="s">
        <v>401</v>
      </c>
      <c r="D3065" t="s">
        <v>395</v>
      </c>
      <c r="E3065">
        <v>1</v>
      </c>
    </row>
    <row r="3066" spans="1:7" x14ac:dyDescent="0.3">
      <c r="A3066">
        <v>131</v>
      </c>
      <c r="B3066" s="18">
        <v>45870</v>
      </c>
      <c r="C3066" t="s">
        <v>401</v>
      </c>
      <c r="D3066" t="s">
        <v>344</v>
      </c>
      <c r="E3066">
        <v>1</v>
      </c>
    </row>
    <row r="3067" spans="1:7" x14ac:dyDescent="0.3">
      <c r="A3067">
        <v>29</v>
      </c>
      <c r="B3067" s="18">
        <v>45870</v>
      </c>
      <c r="C3067" t="s">
        <v>401</v>
      </c>
      <c r="D3067" t="s">
        <v>394</v>
      </c>
      <c r="E3067">
        <v>1</v>
      </c>
      <c r="F3067">
        <v>4</v>
      </c>
      <c r="G3067">
        <v>4</v>
      </c>
    </row>
    <row r="3068" spans="1:7" x14ac:dyDescent="0.3">
      <c r="A3068">
        <v>35</v>
      </c>
      <c r="B3068" s="18">
        <v>46023</v>
      </c>
      <c r="C3068" t="s">
        <v>401</v>
      </c>
      <c r="D3068" t="s">
        <v>341</v>
      </c>
      <c r="E3068">
        <v>0.73239436619718312</v>
      </c>
      <c r="F3068">
        <v>52</v>
      </c>
      <c r="G3068">
        <v>71</v>
      </c>
    </row>
    <row r="3069" spans="1:7" x14ac:dyDescent="0.3">
      <c r="A3069">
        <v>37</v>
      </c>
      <c r="B3069" s="18">
        <v>46023</v>
      </c>
      <c r="C3069" t="s">
        <v>401</v>
      </c>
      <c r="D3069" t="s">
        <v>385</v>
      </c>
      <c r="E3069">
        <v>0.23404255319148937</v>
      </c>
      <c r="F3069">
        <v>11</v>
      </c>
      <c r="G3069">
        <v>47</v>
      </c>
    </row>
    <row r="3070" spans="1:7" x14ac:dyDescent="0.3">
      <c r="A3070">
        <v>126</v>
      </c>
      <c r="B3070" s="18">
        <v>45870</v>
      </c>
      <c r="C3070" t="s">
        <v>401</v>
      </c>
      <c r="D3070" t="s">
        <v>26</v>
      </c>
      <c r="E3070">
        <v>2</v>
      </c>
    </row>
    <row r="3071" spans="1:7" x14ac:dyDescent="0.3">
      <c r="A3071">
        <v>36</v>
      </c>
      <c r="B3071" s="18">
        <v>46023</v>
      </c>
      <c r="C3071" t="s">
        <v>401</v>
      </c>
      <c r="D3071" t="s">
        <v>351</v>
      </c>
      <c r="E3071">
        <v>0.97919556171983357</v>
      </c>
      <c r="F3071">
        <v>706</v>
      </c>
      <c r="G3071">
        <v>721</v>
      </c>
    </row>
    <row r="3072" spans="1:7" x14ac:dyDescent="0.3">
      <c r="A3072">
        <v>123</v>
      </c>
      <c r="B3072" s="18">
        <v>45870</v>
      </c>
      <c r="C3072" t="s">
        <v>401</v>
      </c>
      <c r="D3072" t="s">
        <v>23</v>
      </c>
      <c r="E3072">
        <v>0</v>
      </c>
    </row>
    <row r="3073" spans="1:7" x14ac:dyDescent="0.3">
      <c r="A3073">
        <v>111</v>
      </c>
      <c r="B3073" s="18">
        <v>46023</v>
      </c>
      <c r="C3073" t="s">
        <v>401</v>
      </c>
      <c r="D3073" t="s">
        <v>358</v>
      </c>
      <c r="E3073">
        <v>67</v>
      </c>
    </row>
    <row r="3074" spans="1:7" x14ac:dyDescent="0.3">
      <c r="A3074">
        <v>28</v>
      </c>
      <c r="B3074" s="18">
        <v>45870</v>
      </c>
      <c r="C3074" t="s">
        <v>401</v>
      </c>
      <c r="D3074" t="s">
        <v>393</v>
      </c>
      <c r="E3074">
        <v>0.93985849056603776</v>
      </c>
      <c r="F3074">
        <v>797</v>
      </c>
      <c r="G3074">
        <v>848</v>
      </c>
    </row>
    <row r="3075" spans="1:7" x14ac:dyDescent="0.3">
      <c r="A3075">
        <v>133</v>
      </c>
      <c r="B3075" s="18">
        <v>45870</v>
      </c>
      <c r="C3075" t="s">
        <v>401</v>
      </c>
      <c r="D3075" t="s">
        <v>347</v>
      </c>
      <c r="E3075">
        <v>0</v>
      </c>
    </row>
    <row r="3076" spans="1:7" x14ac:dyDescent="0.3">
      <c r="A3076">
        <v>129</v>
      </c>
      <c r="B3076" s="18">
        <v>45870</v>
      </c>
      <c r="C3076" t="s">
        <v>401</v>
      </c>
      <c r="D3076" t="s">
        <v>355</v>
      </c>
      <c r="E3076">
        <v>65</v>
      </c>
    </row>
    <row r="3077" spans="1:7" x14ac:dyDescent="0.3">
      <c r="A3077">
        <v>125</v>
      </c>
      <c r="B3077" s="18">
        <v>45870</v>
      </c>
      <c r="C3077" t="s">
        <v>401</v>
      </c>
      <c r="D3077" t="s">
        <v>25</v>
      </c>
      <c r="E3077">
        <v>0</v>
      </c>
    </row>
    <row r="3078" spans="1:7" x14ac:dyDescent="0.3">
      <c r="A3078">
        <v>124</v>
      </c>
      <c r="B3078" s="18">
        <v>45870</v>
      </c>
      <c r="C3078" t="s">
        <v>401</v>
      </c>
      <c r="D3078" t="s">
        <v>24</v>
      </c>
      <c r="E3078">
        <v>0</v>
      </c>
    </row>
    <row r="3079" spans="1:7" x14ac:dyDescent="0.3">
      <c r="A3079">
        <v>130</v>
      </c>
      <c r="B3079" s="18">
        <v>45870</v>
      </c>
      <c r="C3079" t="s">
        <v>401</v>
      </c>
      <c r="D3079" t="s">
        <v>343</v>
      </c>
      <c r="E3079">
        <v>9</v>
      </c>
    </row>
    <row r="3080" spans="1:7" x14ac:dyDescent="0.3">
      <c r="A3080">
        <v>134</v>
      </c>
      <c r="B3080" s="18">
        <v>45870</v>
      </c>
      <c r="C3080" t="s">
        <v>401</v>
      </c>
      <c r="D3080" t="s">
        <v>349</v>
      </c>
      <c r="E3080">
        <v>0</v>
      </c>
    </row>
    <row r="3081" spans="1:7" x14ac:dyDescent="0.3">
      <c r="A3081">
        <v>20</v>
      </c>
      <c r="B3081" s="18">
        <v>45870</v>
      </c>
      <c r="C3081" t="s">
        <v>401</v>
      </c>
      <c r="D3081" t="s">
        <v>391</v>
      </c>
      <c r="E3081">
        <v>0</v>
      </c>
      <c r="F3081">
        <v>0</v>
      </c>
      <c r="G3081">
        <v>2</v>
      </c>
    </row>
    <row r="3082" spans="1:7" x14ac:dyDescent="0.3">
      <c r="A3082">
        <v>113</v>
      </c>
      <c r="B3082" s="18">
        <v>45931</v>
      </c>
      <c r="C3082" t="s">
        <v>401</v>
      </c>
      <c r="D3082" t="s">
        <v>345</v>
      </c>
      <c r="E3082">
        <v>113</v>
      </c>
    </row>
    <row r="3083" spans="1:7" x14ac:dyDescent="0.3">
      <c r="A3083">
        <v>133</v>
      </c>
      <c r="B3083" s="18">
        <v>45931</v>
      </c>
      <c r="C3083" t="s">
        <v>401</v>
      </c>
      <c r="D3083" t="s">
        <v>347</v>
      </c>
      <c r="E3083">
        <v>0</v>
      </c>
    </row>
    <row r="3084" spans="1:7" x14ac:dyDescent="0.3">
      <c r="A3084">
        <v>122</v>
      </c>
      <c r="B3084" s="18">
        <v>45931</v>
      </c>
      <c r="C3084" t="s">
        <v>401</v>
      </c>
      <c r="D3084" t="s">
        <v>22</v>
      </c>
      <c r="E3084">
        <v>0</v>
      </c>
    </row>
    <row r="3085" spans="1:7" x14ac:dyDescent="0.3">
      <c r="A3085">
        <v>129</v>
      </c>
      <c r="B3085" s="18">
        <v>45931</v>
      </c>
      <c r="C3085" t="s">
        <v>401</v>
      </c>
      <c r="D3085" t="s">
        <v>355</v>
      </c>
      <c r="E3085">
        <v>85</v>
      </c>
    </row>
    <row r="3086" spans="1:7" x14ac:dyDescent="0.3">
      <c r="A3086">
        <v>106</v>
      </c>
      <c r="B3086" s="18">
        <v>45931</v>
      </c>
      <c r="C3086" t="s">
        <v>401</v>
      </c>
      <c r="D3086" t="s">
        <v>360</v>
      </c>
      <c r="E3086">
        <v>98</v>
      </c>
    </row>
    <row r="3087" spans="1:7" x14ac:dyDescent="0.3">
      <c r="A3087">
        <v>130</v>
      </c>
      <c r="B3087" s="18">
        <v>45931</v>
      </c>
      <c r="C3087" t="s">
        <v>401</v>
      </c>
      <c r="D3087" t="s">
        <v>343</v>
      </c>
      <c r="E3087">
        <v>12</v>
      </c>
    </row>
    <row r="3088" spans="1:7" x14ac:dyDescent="0.3">
      <c r="A3088">
        <v>134</v>
      </c>
      <c r="B3088" s="18">
        <v>45931</v>
      </c>
      <c r="C3088" t="s">
        <v>401</v>
      </c>
      <c r="D3088" t="s">
        <v>349</v>
      </c>
      <c r="E3088">
        <v>0</v>
      </c>
    </row>
    <row r="3089" spans="1:7" x14ac:dyDescent="0.3">
      <c r="A3089">
        <v>116</v>
      </c>
      <c r="B3089" s="18">
        <v>45931</v>
      </c>
      <c r="C3089" t="s">
        <v>401</v>
      </c>
      <c r="D3089" t="s">
        <v>387</v>
      </c>
      <c r="E3089">
        <v>0</v>
      </c>
    </row>
    <row r="3090" spans="1:7" x14ac:dyDescent="0.3">
      <c r="A3090">
        <v>131</v>
      </c>
      <c r="B3090" s="18">
        <v>45931</v>
      </c>
      <c r="C3090" t="s">
        <v>401</v>
      </c>
      <c r="D3090" t="s">
        <v>344</v>
      </c>
      <c r="E3090">
        <v>0</v>
      </c>
    </row>
    <row r="3091" spans="1:7" x14ac:dyDescent="0.3">
      <c r="A3091">
        <v>107</v>
      </c>
      <c r="B3091" s="18">
        <v>45931</v>
      </c>
      <c r="C3091" t="s">
        <v>401</v>
      </c>
      <c r="D3091" t="s">
        <v>354</v>
      </c>
      <c r="E3091">
        <v>164</v>
      </c>
    </row>
    <row r="3092" spans="1:7" x14ac:dyDescent="0.3">
      <c r="A3092">
        <v>105</v>
      </c>
      <c r="B3092" s="18">
        <v>45931</v>
      </c>
      <c r="C3092" t="s">
        <v>401</v>
      </c>
      <c r="D3092" t="s">
        <v>350</v>
      </c>
      <c r="E3092">
        <v>34</v>
      </c>
    </row>
    <row r="3093" spans="1:7" x14ac:dyDescent="0.3">
      <c r="A3093">
        <v>121</v>
      </c>
      <c r="B3093" s="18">
        <v>45931</v>
      </c>
      <c r="C3093" t="s">
        <v>401</v>
      </c>
      <c r="D3093" t="s">
        <v>21</v>
      </c>
      <c r="E3093">
        <v>0</v>
      </c>
    </row>
    <row r="3094" spans="1:7" x14ac:dyDescent="0.3">
      <c r="A3094">
        <v>128</v>
      </c>
      <c r="B3094" s="18">
        <v>45931</v>
      </c>
      <c r="C3094" t="s">
        <v>401</v>
      </c>
      <c r="D3094" t="s">
        <v>348</v>
      </c>
      <c r="E3094">
        <v>11</v>
      </c>
    </row>
    <row r="3095" spans="1:7" x14ac:dyDescent="0.3">
      <c r="A3095">
        <v>108</v>
      </c>
      <c r="B3095" s="18">
        <v>45931</v>
      </c>
      <c r="C3095" t="s">
        <v>401</v>
      </c>
      <c r="D3095" t="s">
        <v>342</v>
      </c>
      <c r="E3095">
        <v>74</v>
      </c>
    </row>
    <row r="3096" spans="1:7" x14ac:dyDescent="0.3">
      <c r="A3096">
        <v>120</v>
      </c>
      <c r="B3096" s="18">
        <v>45931</v>
      </c>
      <c r="C3096" t="s">
        <v>401</v>
      </c>
      <c r="D3096" t="s">
        <v>20</v>
      </c>
      <c r="E3096">
        <v>134</v>
      </c>
    </row>
    <row r="3097" spans="1:7" x14ac:dyDescent="0.3">
      <c r="A3097">
        <v>132</v>
      </c>
      <c r="B3097" s="18">
        <v>45931</v>
      </c>
      <c r="C3097" t="s">
        <v>401</v>
      </c>
      <c r="D3097" t="s">
        <v>359</v>
      </c>
      <c r="E3097">
        <v>0</v>
      </c>
    </row>
    <row r="3098" spans="1:7" x14ac:dyDescent="0.3">
      <c r="A3098">
        <v>114</v>
      </c>
      <c r="B3098" s="18">
        <v>45931</v>
      </c>
      <c r="C3098" t="s">
        <v>401</v>
      </c>
      <c r="D3098" t="s">
        <v>389</v>
      </c>
      <c r="E3098">
        <v>134</v>
      </c>
    </row>
    <row r="3099" spans="1:7" x14ac:dyDescent="0.3">
      <c r="A3099">
        <v>115</v>
      </c>
      <c r="B3099" s="18">
        <v>45931</v>
      </c>
      <c r="C3099" t="s">
        <v>401</v>
      </c>
      <c r="D3099" t="s">
        <v>388</v>
      </c>
      <c r="E3099">
        <v>22</v>
      </c>
    </row>
    <row r="3100" spans="1:7" x14ac:dyDescent="0.3">
      <c r="A3100">
        <v>104</v>
      </c>
      <c r="B3100" s="18">
        <v>45931</v>
      </c>
      <c r="C3100" t="s">
        <v>401</v>
      </c>
      <c r="D3100" t="s">
        <v>346</v>
      </c>
      <c r="E3100">
        <v>4</v>
      </c>
    </row>
    <row r="3101" spans="1:7" x14ac:dyDescent="0.3">
      <c r="A3101">
        <v>127</v>
      </c>
      <c r="B3101" s="18">
        <v>45931</v>
      </c>
      <c r="C3101" t="s">
        <v>401</v>
      </c>
      <c r="D3101" t="s">
        <v>357</v>
      </c>
      <c r="E3101">
        <v>108</v>
      </c>
    </row>
    <row r="3102" spans="1:7" x14ac:dyDescent="0.3">
      <c r="A3102">
        <v>10</v>
      </c>
      <c r="B3102" s="18">
        <v>46174</v>
      </c>
      <c r="C3102" t="s">
        <v>401</v>
      </c>
      <c r="D3102" t="s">
        <v>377</v>
      </c>
      <c r="E3102">
        <v>0.39784946236559138</v>
      </c>
      <c r="F3102">
        <v>37</v>
      </c>
      <c r="G3102">
        <v>93</v>
      </c>
    </row>
    <row r="3103" spans="1:7" x14ac:dyDescent="0.3">
      <c r="A3103">
        <v>15</v>
      </c>
      <c r="B3103" s="18">
        <v>46174</v>
      </c>
      <c r="C3103" t="s">
        <v>401</v>
      </c>
      <c r="D3103" t="s">
        <v>379</v>
      </c>
      <c r="E3103">
        <v>0</v>
      </c>
      <c r="F3103">
        <v>0</v>
      </c>
      <c r="G3103">
        <v>10</v>
      </c>
    </row>
    <row r="3104" spans="1:7" x14ac:dyDescent="0.3">
      <c r="A3104">
        <v>28</v>
      </c>
      <c r="B3104" s="18">
        <v>46174</v>
      </c>
      <c r="C3104" t="s">
        <v>401</v>
      </c>
      <c r="D3104" t="s">
        <v>393</v>
      </c>
      <c r="E3104">
        <v>0.93450292397660817</v>
      </c>
      <c r="F3104">
        <v>799</v>
      </c>
      <c r="G3104">
        <v>855</v>
      </c>
    </row>
    <row r="3105" spans="1:7" x14ac:dyDescent="0.3">
      <c r="A3105">
        <v>18</v>
      </c>
      <c r="B3105" s="18">
        <v>46174</v>
      </c>
      <c r="C3105" t="s">
        <v>401</v>
      </c>
      <c r="D3105" t="s">
        <v>381</v>
      </c>
      <c r="E3105">
        <v>0</v>
      </c>
      <c r="F3105">
        <v>0</v>
      </c>
      <c r="G3105">
        <v>2</v>
      </c>
    </row>
    <row r="3106" spans="1:7" x14ac:dyDescent="0.3">
      <c r="A3106">
        <v>8</v>
      </c>
      <c r="B3106" s="18">
        <v>46174</v>
      </c>
      <c r="C3106" t="s">
        <v>401</v>
      </c>
      <c r="D3106" t="s">
        <v>369</v>
      </c>
      <c r="E3106">
        <v>0.16666666666666666</v>
      </c>
      <c r="F3106">
        <v>1</v>
      </c>
      <c r="G3106">
        <v>6</v>
      </c>
    </row>
    <row r="3107" spans="1:7" x14ac:dyDescent="0.3">
      <c r="A3107">
        <v>14</v>
      </c>
      <c r="B3107" s="18">
        <v>46174</v>
      </c>
      <c r="C3107" t="s">
        <v>401</v>
      </c>
      <c r="D3107" t="s">
        <v>376</v>
      </c>
      <c r="E3107">
        <v>3.1446540880503145E-2</v>
      </c>
      <c r="F3107">
        <v>10</v>
      </c>
      <c r="G3107">
        <v>318</v>
      </c>
    </row>
    <row r="3108" spans="1:7" x14ac:dyDescent="0.3">
      <c r="A3108">
        <v>13</v>
      </c>
      <c r="B3108" s="18">
        <v>46174</v>
      </c>
      <c r="C3108" t="s">
        <v>401</v>
      </c>
      <c r="D3108" t="s">
        <v>374</v>
      </c>
      <c r="E3108">
        <v>4.0816326530612242E-2</v>
      </c>
      <c r="F3108">
        <v>2</v>
      </c>
      <c r="G3108">
        <v>49</v>
      </c>
    </row>
    <row r="3109" spans="1:7" x14ac:dyDescent="0.3">
      <c r="A3109">
        <v>24</v>
      </c>
      <c r="B3109" s="18">
        <v>46174</v>
      </c>
      <c r="C3109" t="s">
        <v>401</v>
      </c>
      <c r="D3109" t="s">
        <v>382</v>
      </c>
      <c r="E3109">
        <v>0.96078431372549022</v>
      </c>
      <c r="F3109">
        <v>49</v>
      </c>
      <c r="G3109">
        <v>51</v>
      </c>
    </row>
    <row r="3110" spans="1:7" x14ac:dyDescent="0.3">
      <c r="A3110">
        <v>23</v>
      </c>
      <c r="B3110" s="18">
        <v>46174</v>
      </c>
      <c r="C3110" t="s">
        <v>401</v>
      </c>
      <c r="D3110" t="s">
        <v>383</v>
      </c>
      <c r="E3110">
        <v>7.0247933884297523E-2</v>
      </c>
      <c r="F3110">
        <v>51</v>
      </c>
      <c r="G3110">
        <v>726</v>
      </c>
    </row>
    <row r="3111" spans="1:7" x14ac:dyDescent="0.3">
      <c r="A3111">
        <v>26</v>
      </c>
      <c r="B3111" s="18">
        <v>46174</v>
      </c>
      <c r="C3111" t="s">
        <v>401</v>
      </c>
      <c r="D3111" t="s">
        <v>144</v>
      </c>
      <c r="E3111">
        <v>0.45798319327731091</v>
      </c>
      <c r="F3111">
        <v>109</v>
      </c>
      <c r="G3111">
        <v>238</v>
      </c>
    </row>
    <row r="3112" spans="1:7" x14ac:dyDescent="0.3">
      <c r="A3112">
        <v>30</v>
      </c>
      <c r="B3112" s="18">
        <v>46174</v>
      </c>
      <c r="C3112" t="s">
        <v>401</v>
      </c>
      <c r="D3112" t="s">
        <v>390</v>
      </c>
      <c r="E3112">
        <v>0.94666666666666666</v>
      </c>
      <c r="F3112">
        <v>71</v>
      </c>
      <c r="G3112">
        <v>75</v>
      </c>
    </row>
    <row r="3113" spans="1:7" x14ac:dyDescent="0.3">
      <c r="A3113">
        <v>29</v>
      </c>
      <c r="B3113" s="18">
        <v>46174</v>
      </c>
      <c r="C3113" t="s">
        <v>401</v>
      </c>
      <c r="D3113" t="s">
        <v>394</v>
      </c>
      <c r="E3113">
        <v>0.66666666666666663</v>
      </c>
      <c r="F3113">
        <v>2</v>
      </c>
      <c r="G3113">
        <v>3</v>
      </c>
    </row>
    <row r="3114" spans="1:7" x14ac:dyDescent="0.3">
      <c r="A3114">
        <v>17</v>
      </c>
      <c r="B3114" s="18">
        <v>46174</v>
      </c>
      <c r="C3114" t="s">
        <v>401</v>
      </c>
      <c r="D3114" t="s">
        <v>384</v>
      </c>
      <c r="E3114">
        <v>0</v>
      </c>
      <c r="F3114">
        <v>0</v>
      </c>
      <c r="G3114">
        <v>35</v>
      </c>
    </row>
    <row r="3115" spans="1:7" x14ac:dyDescent="0.3">
      <c r="A3115">
        <v>9</v>
      </c>
      <c r="B3115" s="18">
        <v>46174</v>
      </c>
      <c r="C3115" t="s">
        <v>401</v>
      </c>
      <c r="D3115" t="s">
        <v>372</v>
      </c>
      <c r="E3115">
        <v>0.52511415525114158</v>
      </c>
      <c r="F3115">
        <v>115</v>
      </c>
      <c r="G3115">
        <v>219</v>
      </c>
    </row>
    <row r="3116" spans="1:7" x14ac:dyDescent="0.3">
      <c r="A3116">
        <v>27</v>
      </c>
      <c r="B3116" s="18">
        <v>46174</v>
      </c>
      <c r="C3116" t="s">
        <v>401</v>
      </c>
      <c r="D3116" t="s">
        <v>145</v>
      </c>
      <c r="E3116">
        <v>0.34375</v>
      </c>
      <c r="F3116">
        <v>44</v>
      </c>
      <c r="G3116">
        <v>128</v>
      </c>
    </row>
    <row r="3117" spans="1:7" x14ac:dyDescent="0.3">
      <c r="A3117">
        <v>31</v>
      </c>
      <c r="B3117" s="18">
        <v>46174</v>
      </c>
      <c r="C3117" t="s">
        <v>401</v>
      </c>
      <c r="D3117" t="s">
        <v>361</v>
      </c>
      <c r="E3117">
        <v>0.97413793103448276</v>
      </c>
      <c r="F3117">
        <v>113</v>
      </c>
      <c r="G3117">
        <v>116</v>
      </c>
    </row>
    <row r="3118" spans="1:7" x14ac:dyDescent="0.3">
      <c r="A3118">
        <v>12</v>
      </c>
      <c r="B3118" s="18">
        <v>46174</v>
      </c>
      <c r="C3118" t="s">
        <v>401</v>
      </c>
      <c r="D3118" t="s">
        <v>367</v>
      </c>
      <c r="E3118">
        <v>0.2752808988764045</v>
      </c>
      <c r="F3118">
        <v>49</v>
      </c>
      <c r="G3118">
        <v>178</v>
      </c>
    </row>
    <row r="3119" spans="1:7" x14ac:dyDescent="0.3">
      <c r="A3119">
        <v>11</v>
      </c>
      <c r="B3119" s="18">
        <v>46174</v>
      </c>
      <c r="C3119" t="s">
        <v>401</v>
      </c>
      <c r="D3119" t="s">
        <v>371</v>
      </c>
      <c r="E3119">
        <v>0.44514106583072099</v>
      </c>
      <c r="F3119">
        <v>142</v>
      </c>
      <c r="G3119">
        <v>319</v>
      </c>
    </row>
    <row r="3120" spans="1:7" x14ac:dyDescent="0.3">
      <c r="A3120">
        <v>16</v>
      </c>
      <c r="B3120" s="18">
        <v>46174</v>
      </c>
      <c r="C3120" t="s">
        <v>401</v>
      </c>
      <c r="D3120" t="s">
        <v>380</v>
      </c>
      <c r="E3120">
        <v>0.27131782945736432</v>
      </c>
      <c r="F3120">
        <v>35</v>
      </c>
      <c r="G3120">
        <v>129</v>
      </c>
    </row>
    <row r="3121" spans="1:5" x14ac:dyDescent="0.3">
      <c r="A3121">
        <v>105</v>
      </c>
      <c r="B3121" s="18">
        <v>46113</v>
      </c>
      <c r="C3121" t="s">
        <v>401</v>
      </c>
      <c r="D3121" t="s">
        <v>350</v>
      </c>
      <c r="E3121">
        <v>38</v>
      </c>
    </row>
    <row r="3122" spans="1:5" x14ac:dyDescent="0.3">
      <c r="A3122">
        <v>129</v>
      </c>
      <c r="B3122" s="18">
        <v>46113</v>
      </c>
      <c r="C3122" t="s">
        <v>401</v>
      </c>
      <c r="D3122" t="s">
        <v>355</v>
      </c>
      <c r="E3122">
        <v>96</v>
      </c>
    </row>
    <row r="3123" spans="1:5" x14ac:dyDescent="0.3">
      <c r="A3123">
        <v>127</v>
      </c>
      <c r="B3123" s="18">
        <v>46113</v>
      </c>
      <c r="C3123" t="s">
        <v>401</v>
      </c>
      <c r="D3123" t="s">
        <v>357</v>
      </c>
      <c r="E3123">
        <v>128</v>
      </c>
    </row>
    <row r="3124" spans="1:5" x14ac:dyDescent="0.3">
      <c r="A3124">
        <v>130</v>
      </c>
      <c r="B3124" s="18">
        <v>46113</v>
      </c>
      <c r="C3124" t="s">
        <v>401</v>
      </c>
      <c r="D3124" t="s">
        <v>343</v>
      </c>
      <c r="E3124">
        <v>20</v>
      </c>
    </row>
    <row r="3125" spans="1:5" x14ac:dyDescent="0.3">
      <c r="A3125">
        <v>108</v>
      </c>
      <c r="B3125" s="18">
        <v>46113</v>
      </c>
      <c r="C3125" t="s">
        <v>401</v>
      </c>
      <c r="D3125" t="s">
        <v>342</v>
      </c>
      <c r="E3125">
        <v>77</v>
      </c>
    </row>
    <row r="3126" spans="1:5" x14ac:dyDescent="0.3">
      <c r="A3126">
        <v>122</v>
      </c>
      <c r="B3126" s="18">
        <v>46113</v>
      </c>
      <c r="C3126" t="s">
        <v>401</v>
      </c>
      <c r="D3126" t="s">
        <v>22</v>
      </c>
      <c r="E3126">
        <v>0</v>
      </c>
    </row>
    <row r="3127" spans="1:5" x14ac:dyDescent="0.3">
      <c r="A3127">
        <v>133</v>
      </c>
      <c r="B3127" s="18">
        <v>46113</v>
      </c>
      <c r="C3127" t="s">
        <v>401</v>
      </c>
      <c r="D3127" t="s">
        <v>347</v>
      </c>
      <c r="E3127">
        <v>0</v>
      </c>
    </row>
    <row r="3128" spans="1:5" x14ac:dyDescent="0.3">
      <c r="A3128">
        <v>106</v>
      </c>
      <c r="B3128" s="18">
        <v>46113</v>
      </c>
      <c r="C3128" t="s">
        <v>401</v>
      </c>
      <c r="D3128" t="s">
        <v>360</v>
      </c>
      <c r="E3128">
        <v>94</v>
      </c>
    </row>
    <row r="3129" spans="1:5" x14ac:dyDescent="0.3">
      <c r="A3129">
        <v>132</v>
      </c>
      <c r="B3129" s="18">
        <v>46113</v>
      </c>
      <c r="C3129" t="s">
        <v>401</v>
      </c>
      <c r="D3129" t="s">
        <v>359</v>
      </c>
      <c r="E3129">
        <v>0</v>
      </c>
    </row>
    <row r="3130" spans="1:5" x14ac:dyDescent="0.3">
      <c r="A3130">
        <v>116</v>
      </c>
      <c r="B3130" s="18">
        <v>46113</v>
      </c>
      <c r="C3130" t="s">
        <v>401</v>
      </c>
      <c r="D3130" t="s">
        <v>387</v>
      </c>
      <c r="E3130">
        <v>0</v>
      </c>
    </row>
    <row r="3131" spans="1:5" x14ac:dyDescent="0.3">
      <c r="A3131">
        <v>120</v>
      </c>
      <c r="B3131" s="18">
        <v>46113</v>
      </c>
      <c r="C3131" t="s">
        <v>401</v>
      </c>
      <c r="D3131" t="s">
        <v>20</v>
      </c>
      <c r="E3131">
        <v>178</v>
      </c>
    </row>
    <row r="3132" spans="1:5" x14ac:dyDescent="0.3">
      <c r="A3132">
        <v>134</v>
      </c>
      <c r="B3132" s="18">
        <v>46113</v>
      </c>
      <c r="C3132" t="s">
        <v>401</v>
      </c>
      <c r="D3132" t="s">
        <v>349</v>
      </c>
      <c r="E3132">
        <v>2</v>
      </c>
    </row>
    <row r="3133" spans="1:5" x14ac:dyDescent="0.3">
      <c r="A3133">
        <v>131</v>
      </c>
      <c r="B3133" s="18">
        <v>46113</v>
      </c>
      <c r="C3133" t="s">
        <v>401</v>
      </c>
      <c r="D3133" t="s">
        <v>344</v>
      </c>
      <c r="E3133">
        <v>1</v>
      </c>
    </row>
    <row r="3134" spans="1:5" x14ac:dyDescent="0.3">
      <c r="A3134">
        <v>123</v>
      </c>
      <c r="B3134" s="18">
        <v>46113</v>
      </c>
      <c r="C3134" t="s">
        <v>401</v>
      </c>
      <c r="D3134" t="s">
        <v>23</v>
      </c>
      <c r="E3134">
        <v>0</v>
      </c>
    </row>
    <row r="3135" spans="1:5" x14ac:dyDescent="0.3">
      <c r="A3135">
        <v>114</v>
      </c>
      <c r="B3135" s="18">
        <v>46113</v>
      </c>
      <c r="C3135" t="s">
        <v>401</v>
      </c>
      <c r="D3135" t="s">
        <v>389</v>
      </c>
      <c r="E3135">
        <v>178</v>
      </c>
    </row>
    <row r="3136" spans="1:5" x14ac:dyDescent="0.3">
      <c r="A3136">
        <v>128</v>
      </c>
      <c r="B3136" s="18">
        <v>46113</v>
      </c>
      <c r="C3136" t="s">
        <v>401</v>
      </c>
      <c r="D3136" t="s">
        <v>348</v>
      </c>
      <c r="E3136">
        <v>9</v>
      </c>
    </row>
    <row r="3137" spans="1:7" x14ac:dyDescent="0.3">
      <c r="A3137">
        <v>107</v>
      </c>
      <c r="B3137" s="18">
        <v>46113</v>
      </c>
      <c r="C3137" t="s">
        <v>401</v>
      </c>
      <c r="D3137" t="s">
        <v>354</v>
      </c>
      <c r="E3137">
        <v>163</v>
      </c>
    </row>
    <row r="3138" spans="1:7" x14ac:dyDescent="0.3">
      <c r="A3138">
        <v>115</v>
      </c>
      <c r="B3138" s="18">
        <v>46113</v>
      </c>
      <c r="C3138" t="s">
        <v>401</v>
      </c>
      <c r="D3138" t="s">
        <v>388</v>
      </c>
      <c r="E3138">
        <v>35</v>
      </c>
    </row>
    <row r="3139" spans="1:7" x14ac:dyDescent="0.3">
      <c r="A3139">
        <v>117</v>
      </c>
      <c r="B3139" s="18">
        <v>46113</v>
      </c>
      <c r="C3139" t="s">
        <v>401</v>
      </c>
      <c r="D3139" t="s">
        <v>402</v>
      </c>
      <c r="E3139">
        <v>1</v>
      </c>
    </row>
    <row r="3140" spans="1:7" x14ac:dyDescent="0.3">
      <c r="A3140">
        <v>121</v>
      </c>
      <c r="B3140" s="18">
        <v>46113</v>
      </c>
      <c r="C3140" t="s">
        <v>401</v>
      </c>
      <c r="D3140" t="s">
        <v>21</v>
      </c>
      <c r="E3140">
        <v>0</v>
      </c>
    </row>
    <row r="3141" spans="1:7" x14ac:dyDescent="0.3">
      <c r="A3141">
        <v>13</v>
      </c>
      <c r="B3141" s="18">
        <v>45901</v>
      </c>
      <c r="C3141" t="s">
        <v>401</v>
      </c>
      <c r="D3141" t="s">
        <v>374</v>
      </c>
      <c r="E3141">
        <v>2.564102564102564E-2</v>
      </c>
      <c r="F3141">
        <v>1</v>
      </c>
      <c r="G3141">
        <v>39</v>
      </c>
    </row>
    <row r="3142" spans="1:7" x14ac:dyDescent="0.3">
      <c r="A3142">
        <v>24</v>
      </c>
      <c r="B3142" s="18">
        <v>45901</v>
      </c>
      <c r="C3142" t="s">
        <v>401</v>
      </c>
      <c r="D3142" t="s">
        <v>382</v>
      </c>
      <c r="E3142">
        <v>0.88888888888888884</v>
      </c>
      <c r="F3142">
        <v>32</v>
      </c>
      <c r="G3142">
        <v>36</v>
      </c>
    </row>
    <row r="3143" spans="1:7" x14ac:dyDescent="0.3">
      <c r="A3143">
        <v>18</v>
      </c>
      <c r="B3143" s="18">
        <v>45901</v>
      </c>
      <c r="C3143" t="s">
        <v>401</v>
      </c>
      <c r="D3143" t="s">
        <v>381</v>
      </c>
      <c r="E3143">
        <v>0</v>
      </c>
      <c r="F3143">
        <v>0</v>
      </c>
      <c r="G3143">
        <v>9</v>
      </c>
    </row>
    <row r="3144" spans="1:7" x14ac:dyDescent="0.3">
      <c r="A3144">
        <v>4</v>
      </c>
      <c r="B3144" s="18">
        <v>45901</v>
      </c>
      <c r="C3144" t="s">
        <v>401</v>
      </c>
      <c r="D3144" t="s">
        <v>378</v>
      </c>
      <c r="E3144">
        <v>0.73643410852713176</v>
      </c>
      <c r="F3144">
        <v>95</v>
      </c>
      <c r="G3144">
        <v>129</v>
      </c>
    </row>
    <row r="3145" spans="1:7" x14ac:dyDescent="0.3">
      <c r="A3145">
        <v>37</v>
      </c>
      <c r="B3145" s="18">
        <v>45870</v>
      </c>
      <c r="C3145" t="s">
        <v>401</v>
      </c>
      <c r="D3145" t="s">
        <v>385</v>
      </c>
      <c r="E3145">
        <v>0.16981132075471697</v>
      </c>
      <c r="F3145">
        <v>9</v>
      </c>
      <c r="G3145">
        <v>53</v>
      </c>
    </row>
    <row r="3146" spans="1:7" x14ac:dyDescent="0.3">
      <c r="A3146">
        <v>5</v>
      </c>
      <c r="B3146" s="18">
        <v>45901</v>
      </c>
      <c r="C3146" t="s">
        <v>401</v>
      </c>
      <c r="D3146" t="s">
        <v>366</v>
      </c>
      <c r="E3146">
        <v>8.0476190476190474</v>
      </c>
      <c r="F3146">
        <v>169</v>
      </c>
      <c r="G3146">
        <v>21</v>
      </c>
    </row>
    <row r="3147" spans="1:7" x14ac:dyDescent="0.3">
      <c r="A3147">
        <v>20</v>
      </c>
      <c r="B3147" s="18">
        <v>45901</v>
      </c>
      <c r="C3147" t="s">
        <v>401</v>
      </c>
      <c r="D3147" t="s">
        <v>391</v>
      </c>
      <c r="E3147">
        <v>0</v>
      </c>
      <c r="F3147">
        <v>0</v>
      </c>
      <c r="G3147">
        <v>1</v>
      </c>
    </row>
    <row r="3148" spans="1:7" x14ac:dyDescent="0.3">
      <c r="A3148">
        <v>101</v>
      </c>
      <c r="B3148" s="18">
        <v>45901</v>
      </c>
      <c r="C3148" t="s">
        <v>401</v>
      </c>
      <c r="D3148" t="s">
        <v>368</v>
      </c>
      <c r="E3148">
        <v>1</v>
      </c>
    </row>
    <row r="3149" spans="1:7" x14ac:dyDescent="0.3">
      <c r="A3149">
        <v>23</v>
      </c>
      <c r="B3149" s="18">
        <v>45901</v>
      </c>
      <c r="C3149" t="s">
        <v>401</v>
      </c>
      <c r="D3149" t="s">
        <v>383</v>
      </c>
      <c r="E3149">
        <v>4.8714479025710418E-2</v>
      </c>
      <c r="F3149">
        <v>36</v>
      </c>
      <c r="G3149">
        <v>739</v>
      </c>
    </row>
    <row r="3150" spans="1:7" x14ac:dyDescent="0.3">
      <c r="A3150">
        <v>10</v>
      </c>
      <c r="B3150" s="18">
        <v>45901</v>
      </c>
      <c r="C3150" t="s">
        <v>401</v>
      </c>
      <c r="D3150" t="s">
        <v>377</v>
      </c>
      <c r="E3150">
        <v>0.19626168224299065</v>
      </c>
      <c r="F3150">
        <v>21</v>
      </c>
      <c r="G3150">
        <v>107</v>
      </c>
    </row>
    <row r="3151" spans="1:7" x14ac:dyDescent="0.3">
      <c r="A3151">
        <v>11</v>
      </c>
      <c r="B3151" s="18">
        <v>45901</v>
      </c>
      <c r="C3151" t="s">
        <v>401</v>
      </c>
      <c r="D3151" t="s">
        <v>371</v>
      </c>
      <c r="E3151">
        <v>0.53203342618384397</v>
      </c>
      <c r="F3151">
        <v>191</v>
      </c>
      <c r="G3151">
        <v>359</v>
      </c>
    </row>
    <row r="3152" spans="1:7" x14ac:dyDescent="0.3">
      <c r="A3152">
        <v>100</v>
      </c>
      <c r="B3152" s="18">
        <v>45901</v>
      </c>
      <c r="C3152" t="s">
        <v>401</v>
      </c>
      <c r="D3152" t="s">
        <v>373</v>
      </c>
      <c r="E3152">
        <v>1</v>
      </c>
    </row>
    <row r="3153" spans="1:7" x14ac:dyDescent="0.3">
      <c r="A3153">
        <v>102</v>
      </c>
      <c r="B3153" s="18">
        <v>45901</v>
      </c>
      <c r="C3153" t="s">
        <v>401</v>
      </c>
      <c r="D3153" t="s">
        <v>364</v>
      </c>
      <c r="E3153">
        <v>0</v>
      </c>
    </row>
    <row r="3154" spans="1:7" x14ac:dyDescent="0.3">
      <c r="A3154">
        <v>14</v>
      </c>
      <c r="B3154" s="18">
        <v>45901</v>
      </c>
      <c r="C3154" t="s">
        <v>401</v>
      </c>
      <c r="D3154" t="s">
        <v>376</v>
      </c>
      <c r="E3154">
        <v>0</v>
      </c>
      <c r="F3154">
        <v>0</v>
      </c>
      <c r="G3154">
        <v>326</v>
      </c>
    </row>
    <row r="3155" spans="1:7" x14ac:dyDescent="0.3">
      <c r="A3155">
        <v>3</v>
      </c>
      <c r="B3155" s="18">
        <v>45901</v>
      </c>
      <c r="C3155" t="s">
        <v>401</v>
      </c>
      <c r="D3155" t="s">
        <v>370</v>
      </c>
      <c r="E3155">
        <v>1.0525587828492393</v>
      </c>
      <c r="F3155">
        <v>761</v>
      </c>
      <c r="G3155">
        <v>723</v>
      </c>
    </row>
    <row r="3156" spans="1:7" x14ac:dyDescent="0.3">
      <c r="A3156">
        <v>2</v>
      </c>
      <c r="B3156" s="18">
        <v>45901</v>
      </c>
      <c r="C3156" t="s">
        <v>401</v>
      </c>
      <c r="D3156" t="s">
        <v>375</v>
      </c>
      <c r="E3156">
        <v>0.40166666666666667</v>
      </c>
      <c r="F3156">
        <v>723</v>
      </c>
      <c r="G3156">
        <v>1800</v>
      </c>
    </row>
    <row r="3157" spans="1:7" x14ac:dyDescent="0.3">
      <c r="A3157">
        <v>103</v>
      </c>
      <c r="B3157" s="18">
        <v>45901</v>
      </c>
      <c r="C3157" t="s">
        <v>401</v>
      </c>
      <c r="D3157" t="s">
        <v>365</v>
      </c>
      <c r="E3157">
        <v>0</v>
      </c>
    </row>
    <row r="3158" spans="1:7" x14ac:dyDescent="0.3">
      <c r="A3158">
        <v>12</v>
      </c>
      <c r="B3158" s="18">
        <v>45901</v>
      </c>
      <c r="C3158" t="s">
        <v>401</v>
      </c>
      <c r="D3158" t="s">
        <v>367</v>
      </c>
      <c r="E3158">
        <v>0.21666666666666667</v>
      </c>
      <c r="F3158">
        <v>39</v>
      </c>
      <c r="G3158">
        <v>180</v>
      </c>
    </row>
    <row r="3159" spans="1:7" x14ac:dyDescent="0.3">
      <c r="A3159">
        <v>17</v>
      </c>
      <c r="B3159" s="18">
        <v>45901</v>
      </c>
      <c r="C3159" t="s">
        <v>401</v>
      </c>
      <c r="D3159" t="s">
        <v>384</v>
      </c>
      <c r="E3159">
        <v>0</v>
      </c>
      <c r="F3159">
        <v>0</v>
      </c>
      <c r="G3159">
        <v>40</v>
      </c>
    </row>
    <row r="3160" spans="1:7" x14ac:dyDescent="0.3">
      <c r="A3160">
        <v>9</v>
      </c>
      <c r="B3160" s="18">
        <v>45901</v>
      </c>
      <c r="C3160" t="s">
        <v>401</v>
      </c>
      <c r="D3160" t="s">
        <v>372</v>
      </c>
      <c r="E3160">
        <v>0.34191176470588236</v>
      </c>
      <c r="F3160">
        <v>93</v>
      </c>
      <c r="G3160">
        <v>272</v>
      </c>
    </row>
    <row r="3161" spans="1:7" x14ac:dyDescent="0.3">
      <c r="A3161">
        <v>16</v>
      </c>
      <c r="B3161" s="18">
        <v>45901</v>
      </c>
      <c r="C3161" t="s">
        <v>401</v>
      </c>
      <c r="D3161" t="s">
        <v>380</v>
      </c>
      <c r="E3161">
        <v>0.29411764705882354</v>
      </c>
      <c r="F3161">
        <v>40</v>
      </c>
      <c r="G3161">
        <v>136</v>
      </c>
    </row>
    <row r="3162" spans="1:7" x14ac:dyDescent="0.3">
      <c r="A3162">
        <v>33</v>
      </c>
      <c r="B3162" s="18">
        <v>45901</v>
      </c>
      <c r="C3162" t="s">
        <v>401</v>
      </c>
      <c r="D3162" t="s">
        <v>363</v>
      </c>
      <c r="E3162">
        <v>0.93891402714932126</v>
      </c>
      <c r="F3162">
        <v>415</v>
      </c>
      <c r="G3162">
        <v>442</v>
      </c>
    </row>
    <row r="3163" spans="1:7" x14ac:dyDescent="0.3">
      <c r="A3163">
        <v>35</v>
      </c>
      <c r="B3163" s="18">
        <v>45901</v>
      </c>
      <c r="C3163" t="s">
        <v>401</v>
      </c>
      <c r="D3163" t="s">
        <v>341</v>
      </c>
      <c r="E3163">
        <v>0.72857142857142854</v>
      </c>
      <c r="F3163">
        <v>51</v>
      </c>
      <c r="G3163">
        <v>70</v>
      </c>
    </row>
    <row r="3164" spans="1:7" x14ac:dyDescent="0.3">
      <c r="A3164">
        <v>27</v>
      </c>
      <c r="B3164" s="18">
        <v>45901</v>
      </c>
      <c r="C3164" t="s">
        <v>401</v>
      </c>
      <c r="D3164" t="s">
        <v>145</v>
      </c>
      <c r="E3164">
        <v>0.61333333333333329</v>
      </c>
      <c r="F3164">
        <v>92</v>
      </c>
      <c r="G3164">
        <v>150</v>
      </c>
    </row>
    <row r="3165" spans="1:7" x14ac:dyDescent="0.3">
      <c r="A3165">
        <v>106</v>
      </c>
      <c r="B3165" s="18">
        <v>45901</v>
      </c>
      <c r="C3165" t="s">
        <v>401</v>
      </c>
      <c r="D3165" t="s">
        <v>360</v>
      </c>
      <c r="E3165">
        <v>98</v>
      </c>
    </row>
    <row r="3166" spans="1:7" x14ac:dyDescent="0.3">
      <c r="A3166">
        <v>113</v>
      </c>
      <c r="B3166" s="18">
        <v>45901</v>
      </c>
      <c r="C3166" t="s">
        <v>401</v>
      </c>
      <c r="D3166" t="s">
        <v>345</v>
      </c>
      <c r="E3166">
        <v>113</v>
      </c>
    </row>
    <row r="3167" spans="1:7" x14ac:dyDescent="0.3">
      <c r="A3167">
        <v>37</v>
      </c>
      <c r="B3167" s="18">
        <v>45901</v>
      </c>
      <c r="C3167" t="s">
        <v>401</v>
      </c>
      <c r="D3167" t="s">
        <v>385</v>
      </c>
      <c r="E3167">
        <v>0.20588235294117646</v>
      </c>
      <c r="F3167">
        <v>7</v>
      </c>
      <c r="G3167">
        <v>34</v>
      </c>
    </row>
    <row r="3168" spans="1:7" x14ac:dyDescent="0.3">
      <c r="A3168">
        <v>29</v>
      </c>
      <c r="B3168" s="18">
        <v>45901</v>
      </c>
      <c r="C3168" t="s">
        <v>401</v>
      </c>
      <c r="D3168" t="s">
        <v>394</v>
      </c>
      <c r="E3168">
        <v>1</v>
      </c>
      <c r="F3168">
        <v>3</v>
      </c>
      <c r="G3168">
        <v>3</v>
      </c>
    </row>
    <row r="3169" spans="1:7" x14ac:dyDescent="0.3">
      <c r="A3169">
        <v>105</v>
      </c>
      <c r="B3169" s="18">
        <v>45901</v>
      </c>
      <c r="C3169" t="s">
        <v>401</v>
      </c>
      <c r="D3169" t="s">
        <v>350</v>
      </c>
      <c r="E3169">
        <v>34</v>
      </c>
    </row>
    <row r="3170" spans="1:7" x14ac:dyDescent="0.3">
      <c r="A3170">
        <v>107</v>
      </c>
      <c r="B3170" s="18">
        <v>45901</v>
      </c>
      <c r="C3170" t="s">
        <v>401</v>
      </c>
      <c r="D3170" t="s">
        <v>354</v>
      </c>
      <c r="E3170">
        <v>160</v>
      </c>
    </row>
    <row r="3171" spans="1:7" x14ac:dyDescent="0.3">
      <c r="A3171">
        <v>111</v>
      </c>
      <c r="B3171" s="18">
        <v>45901</v>
      </c>
      <c r="C3171" t="s">
        <v>401</v>
      </c>
      <c r="D3171" t="s">
        <v>358</v>
      </c>
      <c r="E3171">
        <v>69</v>
      </c>
    </row>
    <row r="3172" spans="1:7" x14ac:dyDescent="0.3">
      <c r="A3172">
        <v>36</v>
      </c>
      <c r="B3172" s="18">
        <v>45901</v>
      </c>
      <c r="C3172" t="s">
        <v>401</v>
      </c>
      <c r="D3172" t="s">
        <v>351</v>
      </c>
      <c r="E3172">
        <v>0.975103734439834</v>
      </c>
      <c r="F3172">
        <v>705</v>
      </c>
      <c r="G3172">
        <v>723</v>
      </c>
    </row>
    <row r="3173" spans="1:7" x14ac:dyDescent="0.3">
      <c r="A3173">
        <v>31</v>
      </c>
      <c r="B3173" s="18">
        <v>45901</v>
      </c>
      <c r="C3173" t="s">
        <v>401</v>
      </c>
      <c r="D3173" t="s">
        <v>361</v>
      </c>
      <c r="E3173">
        <v>0.92125984251968507</v>
      </c>
      <c r="F3173">
        <v>117</v>
      </c>
      <c r="G3173">
        <v>127</v>
      </c>
    </row>
    <row r="3174" spans="1:7" x14ac:dyDescent="0.3">
      <c r="A3174">
        <v>26</v>
      </c>
      <c r="B3174" s="18">
        <v>45901</v>
      </c>
      <c r="C3174" t="s">
        <v>401</v>
      </c>
      <c r="D3174" t="s">
        <v>144</v>
      </c>
      <c r="E3174">
        <v>0.44897959183673469</v>
      </c>
      <c r="F3174">
        <v>110</v>
      </c>
      <c r="G3174">
        <v>245</v>
      </c>
    </row>
    <row r="3175" spans="1:7" x14ac:dyDescent="0.3">
      <c r="A3175">
        <v>112</v>
      </c>
      <c r="B3175" s="18">
        <v>45901</v>
      </c>
      <c r="C3175" t="s">
        <v>401</v>
      </c>
      <c r="D3175" t="s">
        <v>340</v>
      </c>
      <c r="E3175">
        <v>138</v>
      </c>
    </row>
    <row r="3176" spans="1:7" x14ac:dyDescent="0.3">
      <c r="A3176">
        <v>34</v>
      </c>
      <c r="B3176" s="18">
        <v>45901</v>
      </c>
      <c r="C3176" t="s">
        <v>401</v>
      </c>
      <c r="D3176" t="s">
        <v>353</v>
      </c>
      <c r="E3176">
        <v>0.97856049004594181</v>
      </c>
      <c r="F3176">
        <v>639</v>
      </c>
      <c r="G3176">
        <v>653</v>
      </c>
    </row>
    <row r="3177" spans="1:7" x14ac:dyDescent="0.3">
      <c r="A3177">
        <v>104</v>
      </c>
      <c r="B3177" s="18">
        <v>45901</v>
      </c>
      <c r="C3177" t="s">
        <v>401</v>
      </c>
      <c r="D3177" t="s">
        <v>346</v>
      </c>
      <c r="E3177">
        <v>3</v>
      </c>
    </row>
    <row r="3178" spans="1:7" x14ac:dyDescent="0.3">
      <c r="A3178">
        <v>28</v>
      </c>
      <c r="B3178" s="18">
        <v>45901</v>
      </c>
      <c r="C3178" t="s">
        <v>401</v>
      </c>
      <c r="D3178" t="s">
        <v>393</v>
      </c>
      <c r="E3178">
        <v>0.93772032902467684</v>
      </c>
      <c r="F3178">
        <v>798</v>
      </c>
      <c r="G3178">
        <v>851</v>
      </c>
    </row>
    <row r="3179" spans="1:7" x14ac:dyDescent="0.3">
      <c r="A3179">
        <v>30</v>
      </c>
      <c r="B3179" s="18">
        <v>45901</v>
      </c>
      <c r="C3179" t="s">
        <v>401</v>
      </c>
      <c r="D3179" t="s">
        <v>390</v>
      </c>
      <c r="E3179">
        <v>0.94666666666666666</v>
      </c>
      <c r="F3179">
        <v>71</v>
      </c>
      <c r="G3179">
        <v>75</v>
      </c>
    </row>
    <row r="3180" spans="1:7" x14ac:dyDescent="0.3">
      <c r="A3180">
        <v>32</v>
      </c>
      <c r="B3180" s="18">
        <v>45901</v>
      </c>
      <c r="C3180" t="s">
        <v>401</v>
      </c>
      <c r="D3180" t="s">
        <v>362</v>
      </c>
      <c r="E3180">
        <v>0.94514767932489452</v>
      </c>
      <c r="F3180">
        <v>224</v>
      </c>
      <c r="G3180">
        <v>237</v>
      </c>
    </row>
    <row r="3181" spans="1:7" x14ac:dyDescent="0.3">
      <c r="A3181">
        <v>110</v>
      </c>
      <c r="B3181" s="18">
        <v>45901</v>
      </c>
      <c r="C3181" t="s">
        <v>401</v>
      </c>
      <c r="D3181" t="s">
        <v>352</v>
      </c>
      <c r="E3181">
        <v>33</v>
      </c>
    </row>
    <row r="3182" spans="1:7" x14ac:dyDescent="0.3">
      <c r="A3182">
        <v>110</v>
      </c>
      <c r="B3182" s="18">
        <v>46143</v>
      </c>
      <c r="C3182" t="s">
        <v>401</v>
      </c>
      <c r="D3182" t="s">
        <v>352</v>
      </c>
      <c r="E3182">
        <v>30</v>
      </c>
    </row>
    <row r="3183" spans="1:7" x14ac:dyDescent="0.3">
      <c r="A3183">
        <v>115</v>
      </c>
      <c r="B3183" s="18">
        <v>46143</v>
      </c>
      <c r="C3183" t="s">
        <v>401</v>
      </c>
      <c r="D3183" t="s">
        <v>388</v>
      </c>
      <c r="E3183">
        <v>50</v>
      </c>
    </row>
    <row r="3184" spans="1:7" x14ac:dyDescent="0.3">
      <c r="A3184">
        <v>116</v>
      </c>
      <c r="B3184" s="18">
        <v>46143</v>
      </c>
      <c r="C3184" t="s">
        <v>401</v>
      </c>
      <c r="D3184" t="s">
        <v>387</v>
      </c>
      <c r="E3184">
        <v>0</v>
      </c>
    </row>
    <row r="3185" spans="1:5" x14ac:dyDescent="0.3">
      <c r="A3185">
        <v>105</v>
      </c>
      <c r="B3185" s="18">
        <v>46143</v>
      </c>
      <c r="C3185" t="s">
        <v>401</v>
      </c>
      <c r="D3185" t="s">
        <v>350</v>
      </c>
      <c r="E3185">
        <v>37</v>
      </c>
    </row>
    <row r="3186" spans="1:5" x14ac:dyDescent="0.3">
      <c r="A3186">
        <v>128</v>
      </c>
      <c r="B3186" s="18">
        <v>46143</v>
      </c>
      <c r="C3186" t="s">
        <v>401</v>
      </c>
      <c r="D3186" t="s">
        <v>348</v>
      </c>
      <c r="E3186">
        <v>5</v>
      </c>
    </row>
    <row r="3187" spans="1:5" x14ac:dyDescent="0.3">
      <c r="A3187">
        <v>109</v>
      </c>
      <c r="B3187" s="18">
        <v>46143</v>
      </c>
      <c r="C3187" t="s">
        <v>401</v>
      </c>
      <c r="D3187" t="s">
        <v>395</v>
      </c>
      <c r="E3187">
        <v>1</v>
      </c>
    </row>
    <row r="3188" spans="1:5" x14ac:dyDescent="0.3">
      <c r="A3188">
        <v>132</v>
      </c>
      <c r="B3188" s="18">
        <v>46143</v>
      </c>
      <c r="C3188" t="s">
        <v>401</v>
      </c>
      <c r="D3188" t="s">
        <v>359</v>
      </c>
      <c r="E3188">
        <v>0</v>
      </c>
    </row>
    <row r="3189" spans="1:5" x14ac:dyDescent="0.3">
      <c r="A3189">
        <v>134</v>
      </c>
      <c r="B3189" s="18">
        <v>46143</v>
      </c>
      <c r="C3189" t="s">
        <v>401</v>
      </c>
      <c r="D3189" t="s">
        <v>349</v>
      </c>
      <c r="E3189">
        <v>2</v>
      </c>
    </row>
    <row r="3190" spans="1:5" x14ac:dyDescent="0.3">
      <c r="A3190">
        <v>114</v>
      </c>
      <c r="B3190" s="18">
        <v>46143</v>
      </c>
      <c r="C3190" t="s">
        <v>401</v>
      </c>
      <c r="D3190" t="s">
        <v>389</v>
      </c>
      <c r="E3190">
        <v>153</v>
      </c>
    </row>
    <row r="3191" spans="1:5" x14ac:dyDescent="0.3">
      <c r="A3191">
        <v>120</v>
      </c>
      <c r="B3191" s="18">
        <v>46143</v>
      </c>
      <c r="C3191" t="s">
        <v>401</v>
      </c>
      <c r="D3191" t="s">
        <v>20</v>
      </c>
      <c r="E3191">
        <v>153</v>
      </c>
    </row>
    <row r="3192" spans="1:5" x14ac:dyDescent="0.3">
      <c r="A3192">
        <v>104</v>
      </c>
      <c r="B3192" s="18">
        <v>46143</v>
      </c>
      <c r="C3192" t="s">
        <v>401</v>
      </c>
      <c r="D3192" t="s">
        <v>346</v>
      </c>
      <c r="E3192">
        <v>1</v>
      </c>
    </row>
    <row r="3193" spans="1:5" x14ac:dyDescent="0.3">
      <c r="A3193">
        <v>130</v>
      </c>
      <c r="B3193" s="18">
        <v>46143</v>
      </c>
      <c r="C3193" t="s">
        <v>401</v>
      </c>
      <c r="D3193" t="s">
        <v>343</v>
      </c>
      <c r="E3193">
        <v>11</v>
      </c>
    </row>
    <row r="3194" spans="1:5" x14ac:dyDescent="0.3">
      <c r="A3194">
        <v>133</v>
      </c>
      <c r="B3194" s="18">
        <v>46143</v>
      </c>
      <c r="C3194" t="s">
        <v>401</v>
      </c>
      <c r="D3194" t="s">
        <v>347</v>
      </c>
      <c r="E3194">
        <v>0</v>
      </c>
    </row>
    <row r="3195" spans="1:5" x14ac:dyDescent="0.3">
      <c r="A3195">
        <v>117</v>
      </c>
      <c r="B3195" s="18">
        <v>46143</v>
      </c>
      <c r="C3195" t="s">
        <v>401</v>
      </c>
      <c r="D3195" t="s">
        <v>402</v>
      </c>
      <c r="E3195">
        <v>1</v>
      </c>
    </row>
    <row r="3196" spans="1:5" x14ac:dyDescent="0.3">
      <c r="A3196">
        <v>108</v>
      </c>
      <c r="B3196" s="18">
        <v>46143</v>
      </c>
      <c r="C3196" t="s">
        <v>401</v>
      </c>
      <c r="D3196" t="s">
        <v>342</v>
      </c>
      <c r="E3196">
        <v>76</v>
      </c>
    </row>
    <row r="3197" spans="1:5" x14ac:dyDescent="0.3">
      <c r="A3197">
        <v>127</v>
      </c>
      <c r="B3197" s="18">
        <v>46143</v>
      </c>
      <c r="C3197" t="s">
        <v>401</v>
      </c>
      <c r="D3197" t="s">
        <v>357</v>
      </c>
      <c r="E3197">
        <v>71</v>
      </c>
    </row>
    <row r="3198" spans="1:5" x14ac:dyDescent="0.3">
      <c r="A3198">
        <v>111</v>
      </c>
      <c r="B3198" s="18">
        <v>46143</v>
      </c>
      <c r="C3198" t="s">
        <v>401</v>
      </c>
      <c r="D3198" t="s">
        <v>358</v>
      </c>
      <c r="E3198">
        <v>66</v>
      </c>
    </row>
    <row r="3199" spans="1:5" x14ac:dyDescent="0.3">
      <c r="A3199">
        <v>107</v>
      </c>
      <c r="B3199" s="18">
        <v>46143</v>
      </c>
      <c r="C3199" t="s">
        <v>401</v>
      </c>
      <c r="D3199" t="s">
        <v>354</v>
      </c>
      <c r="E3199">
        <v>163</v>
      </c>
    </row>
    <row r="3200" spans="1:5" x14ac:dyDescent="0.3">
      <c r="A3200">
        <v>129</v>
      </c>
      <c r="B3200" s="18">
        <v>46143</v>
      </c>
      <c r="C3200" t="s">
        <v>401</v>
      </c>
      <c r="D3200" t="s">
        <v>355</v>
      </c>
      <c r="E3200">
        <v>52</v>
      </c>
    </row>
    <row r="3201" spans="1:7" x14ac:dyDescent="0.3">
      <c r="A3201">
        <v>37</v>
      </c>
      <c r="B3201" s="18">
        <v>46143</v>
      </c>
      <c r="C3201" t="s">
        <v>401</v>
      </c>
      <c r="D3201" t="s">
        <v>385</v>
      </c>
      <c r="E3201">
        <v>0.2978723404255319</v>
      </c>
      <c r="F3201">
        <v>14</v>
      </c>
      <c r="G3201">
        <v>47</v>
      </c>
    </row>
    <row r="3202" spans="1:7" x14ac:dyDescent="0.3">
      <c r="A3202">
        <v>131</v>
      </c>
      <c r="B3202" s="18">
        <v>46143</v>
      </c>
      <c r="C3202" t="s">
        <v>401</v>
      </c>
      <c r="D3202" t="s">
        <v>344</v>
      </c>
      <c r="E3202">
        <v>1</v>
      </c>
    </row>
    <row r="3203" spans="1:7" x14ac:dyDescent="0.3">
      <c r="A3203">
        <v>113</v>
      </c>
      <c r="B3203" s="18">
        <v>46143</v>
      </c>
      <c r="C3203" t="s">
        <v>401</v>
      </c>
      <c r="D3203" t="s">
        <v>345</v>
      </c>
      <c r="E3203">
        <v>115</v>
      </c>
    </row>
    <row r="3204" spans="1:7" x14ac:dyDescent="0.3">
      <c r="A3204">
        <v>106</v>
      </c>
      <c r="B3204" s="18">
        <v>46143</v>
      </c>
      <c r="C3204" t="s">
        <v>401</v>
      </c>
      <c r="D3204" t="s">
        <v>360</v>
      </c>
      <c r="E3204">
        <v>95</v>
      </c>
    </row>
    <row r="3205" spans="1:7" x14ac:dyDescent="0.3">
      <c r="A3205">
        <v>16</v>
      </c>
      <c r="B3205" s="18">
        <v>45962</v>
      </c>
      <c r="C3205" t="s">
        <v>401</v>
      </c>
      <c r="D3205" t="s">
        <v>380</v>
      </c>
      <c r="E3205">
        <v>0.30935251798561153</v>
      </c>
      <c r="F3205">
        <v>43</v>
      </c>
      <c r="G3205">
        <v>139</v>
      </c>
    </row>
    <row r="3206" spans="1:7" x14ac:dyDescent="0.3">
      <c r="A3206">
        <v>23</v>
      </c>
      <c r="B3206" s="18">
        <v>45962</v>
      </c>
      <c r="C3206" t="s">
        <v>401</v>
      </c>
      <c r="D3206" t="s">
        <v>383</v>
      </c>
      <c r="E3206">
        <v>5.3061224489795916E-2</v>
      </c>
      <c r="F3206">
        <v>39</v>
      </c>
      <c r="G3206">
        <v>735</v>
      </c>
    </row>
    <row r="3207" spans="1:7" x14ac:dyDescent="0.3">
      <c r="A3207">
        <v>36</v>
      </c>
      <c r="B3207" s="18">
        <v>45962</v>
      </c>
      <c r="C3207" t="s">
        <v>401</v>
      </c>
      <c r="D3207" t="s">
        <v>351</v>
      </c>
      <c r="E3207">
        <v>0.97638888888888886</v>
      </c>
      <c r="F3207">
        <v>703</v>
      </c>
      <c r="G3207">
        <v>720</v>
      </c>
    </row>
    <row r="3208" spans="1:7" x14ac:dyDescent="0.3">
      <c r="A3208">
        <v>28</v>
      </c>
      <c r="B3208" s="18">
        <v>45962</v>
      </c>
      <c r="C3208" t="s">
        <v>401</v>
      </c>
      <c r="D3208" t="s">
        <v>393</v>
      </c>
      <c r="E3208">
        <v>0.93691588785046731</v>
      </c>
      <c r="F3208">
        <v>802</v>
      </c>
      <c r="G3208">
        <v>856</v>
      </c>
    </row>
    <row r="3209" spans="1:7" x14ac:dyDescent="0.3">
      <c r="A3209">
        <v>26</v>
      </c>
      <c r="B3209" s="18">
        <v>45962</v>
      </c>
      <c r="C3209" t="s">
        <v>401</v>
      </c>
      <c r="D3209" t="s">
        <v>144</v>
      </c>
      <c r="E3209">
        <v>0.52226720647773284</v>
      </c>
      <c r="F3209">
        <v>129</v>
      </c>
      <c r="G3209">
        <v>247</v>
      </c>
    </row>
    <row r="3210" spans="1:7" x14ac:dyDescent="0.3">
      <c r="A3210">
        <v>32</v>
      </c>
      <c r="B3210" s="18">
        <v>45962</v>
      </c>
      <c r="C3210" t="s">
        <v>401</v>
      </c>
      <c r="D3210" t="s">
        <v>362</v>
      </c>
      <c r="E3210">
        <v>0.94957983193277307</v>
      </c>
      <c r="F3210">
        <v>226</v>
      </c>
      <c r="G3210">
        <v>238</v>
      </c>
    </row>
    <row r="3211" spans="1:7" x14ac:dyDescent="0.3">
      <c r="A3211">
        <v>31</v>
      </c>
      <c r="B3211" s="18">
        <v>45962</v>
      </c>
      <c r="C3211" t="s">
        <v>401</v>
      </c>
      <c r="D3211" t="s">
        <v>361</v>
      </c>
      <c r="E3211">
        <v>0.95967741935483875</v>
      </c>
      <c r="F3211">
        <v>119</v>
      </c>
      <c r="G3211">
        <v>124</v>
      </c>
    </row>
    <row r="3212" spans="1:7" x14ac:dyDescent="0.3">
      <c r="A3212">
        <v>20</v>
      </c>
      <c r="B3212" s="18">
        <v>45962</v>
      </c>
      <c r="C3212" t="s">
        <v>401</v>
      </c>
      <c r="D3212" t="s">
        <v>391</v>
      </c>
      <c r="E3212">
        <v>0</v>
      </c>
      <c r="F3212">
        <v>0</v>
      </c>
      <c r="G3212">
        <v>3</v>
      </c>
    </row>
    <row r="3213" spans="1:7" x14ac:dyDescent="0.3">
      <c r="A3213">
        <v>111</v>
      </c>
      <c r="B3213" s="18">
        <v>45962</v>
      </c>
      <c r="C3213" t="s">
        <v>401</v>
      </c>
      <c r="D3213" t="s">
        <v>358</v>
      </c>
      <c r="E3213">
        <v>69</v>
      </c>
    </row>
    <row r="3214" spans="1:7" x14ac:dyDescent="0.3">
      <c r="A3214">
        <v>24</v>
      </c>
      <c r="B3214" s="18">
        <v>45962</v>
      </c>
      <c r="C3214" t="s">
        <v>401</v>
      </c>
      <c r="D3214" t="s">
        <v>382</v>
      </c>
      <c r="E3214">
        <v>0.92307692307692313</v>
      </c>
      <c r="F3214">
        <v>36</v>
      </c>
      <c r="G3214">
        <v>39</v>
      </c>
    </row>
    <row r="3215" spans="1:7" x14ac:dyDescent="0.3">
      <c r="A3215">
        <v>30</v>
      </c>
      <c r="B3215" s="18">
        <v>45962</v>
      </c>
      <c r="C3215" t="s">
        <v>401</v>
      </c>
      <c r="D3215" t="s">
        <v>390</v>
      </c>
      <c r="E3215">
        <v>0.94805194805194803</v>
      </c>
      <c r="F3215">
        <v>73</v>
      </c>
      <c r="G3215">
        <v>77</v>
      </c>
    </row>
    <row r="3216" spans="1:7" x14ac:dyDescent="0.3">
      <c r="A3216">
        <v>27</v>
      </c>
      <c r="B3216" s="18">
        <v>45962</v>
      </c>
      <c r="C3216" t="s">
        <v>401</v>
      </c>
      <c r="D3216" t="s">
        <v>145</v>
      </c>
      <c r="E3216">
        <v>0.47482014388489208</v>
      </c>
      <c r="F3216">
        <v>66</v>
      </c>
      <c r="G3216">
        <v>139</v>
      </c>
    </row>
    <row r="3217" spans="1:7" x14ac:dyDescent="0.3">
      <c r="A3217">
        <v>33</v>
      </c>
      <c r="B3217" s="18">
        <v>45962</v>
      </c>
      <c r="C3217" t="s">
        <v>401</v>
      </c>
      <c r="D3217" t="s">
        <v>363</v>
      </c>
      <c r="E3217">
        <v>0.95011337868480727</v>
      </c>
      <c r="F3217">
        <v>419</v>
      </c>
      <c r="G3217">
        <v>441</v>
      </c>
    </row>
    <row r="3218" spans="1:7" x14ac:dyDescent="0.3">
      <c r="A3218">
        <v>34</v>
      </c>
      <c r="B3218" s="18">
        <v>45962</v>
      </c>
      <c r="C3218" t="s">
        <v>401</v>
      </c>
      <c r="D3218" t="s">
        <v>353</v>
      </c>
      <c r="E3218">
        <v>0.98003072196620589</v>
      </c>
      <c r="F3218">
        <v>638</v>
      </c>
      <c r="G3218">
        <v>651</v>
      </c>
    </row>
    <row r="3219" spans="1:7" x14ac:dyDescent="0.3">
      <c r="A3219">
        <v>112</v>
      </c>
      <c r="B3219" s="18">
        <v>45962</v>
      </c>
      <c r="C3219" t="s">
        <v>401</v>
      </c>
      <c r="D3219" t="s">
        <v>340</v>
      </c>
      <c r="E3219">
        <v>136</v>
      </c>
    </row>
    <row r="3220" spans="1:7" x14ac:dyDescent="0.3">
      <c r="A3220">
        <v>29</v>
      </c>
      <c r="B3220" s="18">
        <v>45962</v>
      </c>
      <c r="C3220" t="s">
        <v>401</v>
      </c>
      <c r="D3220" t="s">
        <v>394</v>
      </c>
      <c r="E3220">
        <v>0.5</v>
      </c>
      <c r="F3220">
        <v>1</v>
      </c>
      <c r="G3220">
        <v>2</v>
      </c>
    </row>
    <row r="3221" spans="1:7" x14ac:dyDescent="0.3">
      <c r="A3221">
        <v>15</v>
      </c>
      <c r="B3221" s="18">
        <v>45962</v>
      </c>
      <c r="C3221" t="s">
        <v>401</v>
      </c>
      <c r="D3221" t="s">
        <v>379</v>
      </c>
      <c r="E3221">
        <v>0</v>
      </c>
      <c r="F3221">
        <v>0</v>
      </c>
      <c r="G3221">
        <v>3</v>
      </c>
    </row>
    <row r="3222" spans="1:7" x14ac:dyDescent="0.3">
      <c r="A3222">
        <v>110</v>
      </c>
      <c r="B3222" s="18">
        <v>45962</v>
      </c>
      <c r="C3222" t="s">
        <v>401</v>
      </c>
      <c r="D3222" t="s">
        <v>352</v>
      </c>
      <c r="E3222">
        <v>32</v>
      </c>
    </row>
    <row r="3223" spans="1:7" x14ac:dyDescent="0.3">
      <c r="A3223">
        <v>18</v>
      </c>
      <c r="B3223" s="18">
        <v>45962</v>
      </c>
      <c r="C3223" t="s">
        <v>401</v>
      </c>
      <c r="D3223" t="s">
        <v>381</v>
      </c>
      <c r="E3223">
        <v>0</v>
      </c>
      <c r="F3223">
        <v>0</v>
      </c>
      <c r="G3223">
        <v>10</v>
      </c>
    </row>
    <row r="3224" spans="1:7" x14ac:dyDescent="0.3">
      <c r="A3224">
        <v>35</v>
      </c>
      <c r="B3224" s="18">
        <v>45962</v>
      </c>
      <c r="C3224" t="s">
        <v>401</v>
      </c>
      <c r="D3224" t="s">
        <v>341</v>
      </c>
      <c r="E3224">
        <v>0.72463768115942029</v>
      </c>
      <c r="F3224">
        <v>50</v>
      </c>
      <c r="G3224">
        <v>69</v>
      </c>
    </row>
    <row r="3225" spans="1:7" x14ac:dyDescent="0.3">
      <c r="A3225">
        <v>33</v>
      </c>
      <c r="B3225" s="18">
        <v>46174</v>
      </c>
      <c r="C3225" t="s">
        <v>401</v>
      </c>
      <c r="D3225" t="s">
        <v>363</v>
      </c>
      <c r="E3225">
        <v>0.94796380090497734</v>
      </c>
      <c r="F3225">
        <v>419</v>
      </c>
      <c r="G3225">
        <v>442</v>
      </c>
    </row>
    <row r="3226" spans="1:7" x14ac:dyDescent="0.3">
      <c r="A3226">
        <v>113</v>
      </c>
      <c r="B3226" s="18">
        <v>46174</v>
      </c>
      <c r="C3226" t="s">
        <v>401</v>
      </c>
      <c r="D3226" t="s">
        <v>345</v>
      </c>
      <c r="E3226">
        <v>114</v>
      </c>
    </row>
    <row r="3227" spans="1:7" x14ac:dyDescent="0.3">
      <c r="A3227">
        <v>112</v>
      </c>
      <c r="B3227" s="18">
        <v>46174</v>
      </c>
      <c r="C3227" t="s">
        <v>401</v>
      </c>
      <c r="D3227" t="s">
        <v>340</v>
      </c>
      <c r="E3227">
        <v>136</v>
      </c>
    </row>
    <row r="3228" spans="1:7" x14ac:dyDescent="0.3">
      <c r="A3228">
        <v>108</v>
      </c>
      <c r="B3228" s="18">
        <v>46174</v>
      </c>
      <c r="C3228" t="s">
        <v>401</v>
      </c>
      <c r="D3228" t="s">
        <v>342</v>
      </c>
      <c r="E3228">
        <v>78</v>
      </c>
    </row>
    <row r="3229" spans="1:7" x14ac:dyDescent="0.3">
      <c r="A3229">
        <v>32</v>
      </c>
      <c r="B3229" s="18">
        <v>46174</v>
      </c>
      <c r="C3229" t="s">
        <v>401</v>
      </c>
      <c r="D3229" t="s">
        <v>362</v>
      </c>
      <c r="E3229">
        <v>0.93951612903225812</v>
      </c>
      <c r="F3229">
        <v>233</v>
      </c>
      <c r="G3229">
        <v>248</v>
      </c>
    </row>
    <row r="3230" spans="1:7" x14ac:dyDescent="0.3">
      <c r="A3230">
        <v>34</v>
      </c>
      <c r="B3230" s="18">
        <v>46174</v>
      </c>
      <c r="C3230" t="s">
        <v>401</v>
      </c>
      <c r="D3230" t="s">
        <v>353</v>
      </c>
      <c r="E3230">
        <v>0.98463901689708144</v>
      </c>
      <c r="F3230">
        <v>641</v>
      </c>
      <c r="G3230">
        <v>651</v>
      </c>
    </row>
    <row r="3231" spans="1:7" x14ac:dyDescent="0.3">
      <c r="A3231">
        <v>110</v>
      </c>
      <c r="B3231" s="18">
        <v>46174</v>
      </c>
      <c r="C3231" t="s">
        <v>401</v>
      </c>
      <c r="D3231" t="s">
        <v>352</v>
      </c>
      <c r="E3231">
        <v>28</v>
      </c>
    </row>
    <row r="3232" spans="1:7" x14ac:dyDescent="0.3">
      <c r="A3232">
        <v>36</v>
      </c>
      <c r="B3232" s="18">
        <v>46174</v>
      </c>
      <c r="C3232" t="s">
        <v>401</v>
      </c>
      <c r="D3232" t="s">
        <v>351</v>
      </c>
      <c r="E3232">
        <v>0.98467966573816157</v>
      </c>
      <c r="F3232">
        <v>707</v>
      </c>
      <c r="G3232">
        <v>718</v>
      </c>
    </row>
    <row r="3233" spans="1:7" x14ac:dyDescent="0.3">
      <c r="A3233">
        <v>37</v>
      </c>
      <c r="B3233" s="18">
        <v>46174</v>
      </c>
      <c r="C3233" t="s">
        <v>401</v>
      </c>
      <c r="D3233" t="s">
        <v>385</v>
      </c>
      <c r="E3233">
        <v>0.21568627450980393</v>
      </c>
      <c r="F3233">
        <v>11</v>
      </c>
      <c r="G3233">
        <v>51</v>
      </c>
    </row>
    <row r="3234" spans="1:7" x14ac:dyDescent="0.3">
      <c r="A3234">
        <v>109</v>
      </c>
      <c r="B3234" s="18">
        <v>46174</v>
      </c>
      <c r="C3234" t="s">
        <v>401</v>
      </c>
      <c r="D3234" t="s">
        <v>395</v>
      </c>
      <c r="E3234">
        <v>1</v>
      </c>
    </row>
    <row r="3235" spans="1:7" x14ac:dyDescent="0.3">
      <c r="A3235">
        <v>35</v>
      </c>
      <c r="B3235" s="18">
        <v>46174</v>
      </c>
      <c r="C3235" t="s">
        <v>401</v>
      </c>
      <c r="D3235" t="s">
        <v>341</v>
      </c>
      <c r="E3235">
        <v>0.73134328358208955</v>
      </c>
      <c r="F3235">
        <v>49</v>
      </c>
      <c r="G3235">
        <v>67</v>
      </c>
    </row>
    <row r="3236" spans="1:7" x14ac:dyDescent="0.3">
      <c r="A3236">
        <v>111</v>
      </c>
      <c r="B3236" s="18">
        <v>46174</v>
      </c>
      <c r="C3236" t="s">
        <v>401</v>
      </c>
      <c r="D3236" t="s">
        <v>358</v>
      </c>
      <c r="E3236">
        <v>66</v>
      </c>
    </row>
    <row r="3237" spans="1:7" x14ac:dyDescent="0.3">
      <c r="A3237">
        <v>107</v>
      </c>
      <c r="B3237" s="18">
        <v>46174</v>
      </c>
      <c r="C3237" t="s">
        <v>401</v>
      </c>
      <c r="D3237" t="s">
        <v>354</v>
      </c>
      <c r="E3237">
        <v>161</v>
      </c>
    </row>
    <row r="3238" spans="1:7" x14ac:dyDescent="0.3">
      <c r="A3238">
        <v>106</v>
      </c>
      <c r="B3238" s="18">
        <v>46174</v>
      </c>
      <c r="C3238" t="s">
        <v>401</v>
      </c>
      <c r="D3238" t="s">
        <v>360</v>
      </c>
      <c r="E3238">
        <v>96</v>
      </c>
    </row>
    <row r="3239" spans="1:7" x14ac:dyDescent="0.3">
      <c r="A3239">
        <v>117</v>
      </c>
      <c r="B3239" s="18">
        <v>46174</v>
      </c>
      <c r="C3239" t="s">
        <v>401</v>
      </c>
      <c r="D3239" t="s">
        <v>402</v>
      </c>
      <c r="E3239">
        <v>1</v>
      </c>
    </row>
    <row r="3240" spans="1:7" x14ac:dyDescent="0.3">
      <c r="A3240">
        <v>38</v>
      </c>
      <c r="B3240" s="18">
        <v>46174</v>
      </c>
      <c r="C3240" t="s">
        <v>401</v>
      </c>
      <c r="D3240" t="s">
        <v>356</v>
      </c>
      <c r="E3240">
        <v>0.12813370473537605</v>
      </c>
      <c r="F3240">
        <v>92</v>
      </c>
      <c r="G3240">
        <v>718</v>
      </c>
    </row>
    <row r="3241" spans="1:7" x14ac:dyDescent="0.3">
      <c r="A3241">
        <v>39</v>
      </c>
      <c r="B3241" s="18">
        <v>46174</v>
      </c>
      <c r="C3241" t="s">
        <v>401</v>
      </c>
      <c r="D3241" t="s">
        <v>386</v>
      </c>
      <c r="E3241">
        <v>0.44707520891364905</v>
      </c>
      <c r="F3241">
        <v>321</v>
      </c>
      <c r="G3241">
        <v>718</v>
      </c>
    </row>
    <row r="3242" spans="1:7" x14ac:dyDescent="0.3">
      <c r="A3242">
        <v>127</v>
      </c>
      <c r="B3242" s="18">
        <v>46174</v>
      </c>
      <c r="C3242" t="s">
        <v>401</v>
      </c>
      <c r="D3242" t="s">
        <v>357</v>
      </c>
      <c r="E3242">
        <v>93</v>
      </c>
    </row>
    <row r="3243" spans="1:7" x14ac:dyDescent="0.3">
      <c r="A3243">
        <v>105</v>
      </c>
      <c r="B3243" s="18">
        <v>46174</v>
      </c>
      <c r="C3243" t="s">
        <v>401</v>
      </c>
      <c r="D3243" t="s">
        <v>350</v>
      </c>
      <c r="E3243">
        <v>37</v>
      </c>
    </row>
    <row r="3244" spans="1:7" x14ac:dyDescent="0.3">
      <c r="A3244">
        <v>128</v>
      </c>
      <c r="B3244" s="18">
        <v>46174</v>
      </c>
      <c r="C3244" t="s">
        <v>401</v>
      </c>
      <c r="D3244" t="s">
        <v>348</v>
      </c>
      <c r="E3244">
        <v>23</v>
      </c>
    </row>
    <row r="3245" spans="1:7" x14ac:dyDescent="0.3">
      <c r="A3245">
        <v>104</v>
      </c>
      <c r="B3245" s="18">
        <v>46174</v>
      </c>
      <c r="C3245" t="s">
        <v>401</v>
      </c>
      <c r="D3245" t="s">
        <v>346</v>
      </c>
      <c r="E3245">
        <v>1</v>
      </c>
    </row>
    <row r="3246" spans="1:7" x14ac:dyDescent="0.3">
      <c r="A3246">
        <v>125</v>
      </c>
      <c r="B3246" s="18">
        <v>45931</v>
      </c>
      <c r="C3246" t="s">
        <v>401</v>
      </c>
      <c r="D3246" t="s">
        <v>25</v>
      </c>
      <c r="E3246">
        <v>0</v>
      </c>
    </row>
    <row r="3247" spans="1:7" x14ac:dyDescent="0.3">
      <c r="A3247">
        <v>101</v>
      </c>
      <c r="B3247" s="18">
        <v>45962</v>
      </c>
      <c r="C3247" t="s">
        <v>401</v>
      </c>
      <c r="D3247" t="s">
        <v>368</v>
      </c>
      <c r="E3247">
        <v>1</v>
      </c>
    </row>
    <row r="3248" spans="1:7" x14ac:dyDescent="0.3">
      <c r="A3248">
        <v>124</v>
      </c>
      <c r="B3248" s="18">
        <v>45931</v>
      </c>
      <c r="C3248" t="s">
        <v>401</v>
      </c>
      <c r="D3248" t="s">
        <v>24</v>
      </c>
      <c r="E3248">
        <v>0</v>
      </c>
    </row>
    <row r="3249" spans="1:7" x14ac:dyDescent="0.3">
      <c r="A3249">
        <v>4</v>
      </c>
      <c r="B3249" s="18">
        <v>45962</v>
      </c>
      <c r="C3249" t="s">
        <v>401</v>
      </c>
      <c r="D3249" t="s">
        <v>378</v>
      </c>
      <c r="E3249">
        <v>0.72881355932203384</v>
      </c>
      <c r="F3249">
        <v>86</v>
      </c>
      <c r="G3249">
        <v>118</v>
      </c>
    </row>
    <row r="3250" spans="1:7" x14ac:dyDescent="0.3">
      <c r="A3250">
        <v>14</v>
      </c>
      <c r="B3250" s="18">
        <v>45962</v>
      </c>
      <c r="C3250" t="s">
        <v>401</v>
      </c>
      <c r="D3250" t="s">
        <v>376</v>
      </c>
      <c r="E3250">
        <v>9.0909090909090905E-3</v>
      </c>
      <c r="F3250">
        <v>3</v>
      </c>
      <c r="G3250">
        <v>330</v>
      </c>
    </row>
    <row r="3251" spans="1:7" x14ac:dyDescent="0.3">
      <c r="A3251">
        <v>2</v>
      </c>
      <c r="B3251" s="18">
        <v>45962</v>
      </c>
      <c r="C3251" t="s">
        <v>401</v>
      </c>
      <c r="D3251" t="s">
        <v>375</v>
      </c>
      <c r="E3251">
        <v>0.4</v>
      </c>
      <c r="F3251">
        <v>720</v>
      </c>
      <c r="G3251">
        <v>1800</v>
      </c>
    </row>
    <row r="3252" spans="1:7" x14ac:dyDescent="0.3">
      <c r="A3252">
        <v>10</v>
      </c>
      <c r="B3252" s="18">
        <v>45962</v>
      </c>
      <c r="C3252" t="s">
        <v>401</v>
      </c>
      <c r="D3252" t="s">
        <v>377</v>
      </c>
      <c r="E3252">
        <v>0.45360824742268041</v>
      </c>
      <c r="F3252">
        <v>44</v>
      </c>
      <c r="G3252">
        <v>97</v>
      </c>
    </row>
    <row r="3253" spans="1:7" x14ac:dyDescent="0.3">
      <c r="A3253">
        <v>102</v>
      </c>
      <c r="B3253" s="18">
        <v>45962</v>
      </c>
      <c r="C3253" t="s">
        <v>401</v>
      </c>
      <c r="D3253" t="s">
        <v>364</v>
      </c>
      <c r="E3253">
        <v>0</v>
      </c>
    </row>
    <row r="3254" spans="1:7" x14ac:dyDescent="0.3">
      <c r="A3254">
        <v>17</v>
      </c>
      <c r="B3254" s="18">
        <v>45962</v>
      </c>
      <c r="C3254" t="s">
        <v>401</v>
      </c>
      <c r="D3254" t="s">
        <v>384</v>
      </c>
      <c r="E3254">
        <v>0</v>
      </c>
      <c r="F3254">
        <v>0</v>
      </c>
      <c r="G3254">
        <v>43</v>
      </c>
    </row>
    <row r="3255" spans="1:7" x14ac:dyDescent="0.3">
      <c r="A3255">
        <v>7</v>
      </c>
      <c r="B3255" s="18">
        <v>45962</v>
      </c>
      <c r="C3255" t="s">
        <v>401</v>
      </c>
      <c r="D3255" t="s">
        <v>397</v>
      </c>
      <c r="E3255">
        <v>0</v>
      </c>
      <c r="F3255">
        <v>0</v>
      </c>
      <c r="G3255">
        <v>1</v>
      </c>
    </row>
    <row r="3256" spans="1:7" x14ac:dyDescent="0.3">
      <c r="A3256">
        <v>9</v>
      </c>
      <c r="B3256" s="18">
        <v>45962</v>
      </c>
      <c r="C3256" t="s">
        <v>401</v>
      </c>
      <c r="D3256" t="s">
        <v>372</v>
      </c>
      <c r="E3256">
        <v>0.38095238095238093</v>
      </c>
      <c r="F3256">
        <v>104</v>
      </c>
      <c r="G3256">
        <v>273</v>
      </c>
    </row>
    <row r="3257" spans="1:7" x14ac:dyDescent="0.3">
      <c r="A3257">
        <v>3</v>
      </c>
      <c r="B3257" s="18">
        <v>45962</v>
      </c>
      <c r="C3257" t="s">
        <v>401</v>
      </c>
      <c r="D3257" t="s">
        <v>370</v>
      </c>
      <c r="E3257">
        <v>1.0249999999999999</v>
      </c>
      <c r="F3257">
        <v>738</v>
      </c>
      <c r="G3257">
        <v>720</v>
      </c>
    </row>
    <row r="3258" spans="1:7" x14ac:dyDescent="0.3">
      <c r="A3258">
        <v>5</v>
      </c>
      <c r="B3258" s="18">
        <v>45962</v>
      </c>
      <c r="C3258" t="s">
        <v>401</v>
      </c>
      <c r="D3258" t="s">
        <v>366</v>
      </c>
      <c r="E3258">
        <v>7.3043478260869561</v>
      </c>
      <c r="F3258">
        <v>168</v>
      </c>
      <c r="G3258">
        <v>23</v>
      </c>
    </row>
    <row r="3259" spans="1:7" x14ac:dyDescent="0.3">
      <c r="A3259">
        <v>123</v>
      </c>
      <c r="B3259" s="18">
        <v>45931</v>
      </c>
      <c r="C3259" t="s">
        <v>401</v>
      </c>
      <c r="D3259" t="s">
        <v>23</v>
      </c>
      <c r="E3259">
        <v>0</v>
      </c>
    </row>
    <row r="3260" spans="1:7" x14ac:dyDescent="0.3">
      <c r="A3260">
        <v>126</v>
      </c>
      <c r="B3260" s="18">
        <v>45931</v>
      </c>
      <c r="C3260" t="s">
        <v>401</v>
      </c>
      <c r="D3260" t="s">
        <v>26</v>
      </c>
      <c r="E3260">
        <v>0</v>
      </c>
    </row>
    <row r="3261" spans="1:7" x14ac:dyDescent="0.3">
      <c r="A3261">
        <v>11</v>
      </c>
      <c r="B3261" s="18">
        <v>45962</v>
      </c>
      <c r="C3261" t="s">
        <v>401</v>
      </c>
      <c r="D3261" t="s">
        <v>371</v>
      </c>
      <c r="E3261">
        <v>0.51169590643274854</v>
      </c>
      <c r="F3261">
        <v>175</v>
      </c>
      <c r="G3261">
        <v>342</v>
      </c>
    </row>
    <row r="3262" spans="1:7" x14ac:dyDescent="0.3">
      <c r="A3262">
        <v>12</v>
      </c>
      <c r="B3262" s="18">
        <v>45962</v>
      </c>
      <c r="C3262" t="s">
        <v>401</v>
      </c>
      <c r="D3262" t="s">
        <v>367</v>
      </c>
      <c r="E3262">
        <v>0.25274725274725274</v>
      </c>
      <c r="F3262">
        <v>46</v>
      </c>
      <c r="G3262">
        <v>182</v>
      </c>
    </row>
    <row r="3263" spans="1:7" x14ac:dyDescent="0.3">
      <c r="A3263">
        <v>8</v>
      </c>
      <c r="B3263" s="18">
        <v>45962</v>
      </c>
      <c r="C3263" t="s">
        <v>401</v>
      </c>
      <c r="D3263" t="s">
        <v>369</v>
      </c>
      <c r="E3263">
        <v>0.16666666666666666</v>
      </c>
      <c r="F3263">
        <v>1</v>
      </c>
      <c r="G3263">
        <v>6</v>
      </c>
    </row>
    <row r="3264" spans="1:7" x14ac:dyDescent="0.3">
      <c r="A3264">
        <v>13</v>
      </c>
      <c r="B3264" s="18">
        <v>45962</v>
      </c>
      <c r="C3264" t="s">
        <v>401</v>
      </c>
      <c r="D3264" t="s">
        <v>374</v>
      </c>
      <c r="E3264">
        <v>2.1739130434782608E-2</v>
      </c>
      <c r="F3264">
        <v>1</v>
      </c>
      <c r="G3264">
        <v>46</v>
      </c>
    </row>
    <row r="3265" spans="1:5" x14ac:dyDescent="0.3">
      <c r="A3265">
        <v>103</v>
      </c>
      <c r="B3265" s="18">
        <v>45962</v>
      </c>
      <c r="C3265" t="s">
        <v>401</v>
      </c>
      <c r="D3265" t="s">
        <v>365</v>
      </c>
      <c r="E3265">
        <v>0</v>
      </c>
    </row>
    <row r="3266" spans="1:5" x14ac:dyDescent="0.3">
      <c r="A3266">
        <v>100</v>
      </c>
      <c r="B3266" s="18">
        <v>45962</v>
      </c>
      <c r="C3266" t="s">
        <v>401</v>
      </c>
      <c r="D3266" t="s">
        <v>373</v>
      </c>
      <c r="E3266">
        <v>1</v>
      </c>
    </row>
    <row r="3267" spans="1:5" x14ac:dyDescent="0.3">
      <c r="A3267">
        <v>108</v>
      </c>
      <c r="B3267" s="18">
        <v>46204</v>
      </c>
      <c r="C3267" t="s">
        <v>401</v>
      </c>
      <c r="D3267" t="s">
        <v>342</v>
      </c>
      <c r="E3267">
        <v>78</v>
      </c>
    </row>
    <row r="3268" spans="1:5" x14ac:dyDescent="0.3">
      <c r="A3268">
        <v>113</v>
      </c>
      <c r="B3268" s="18">
        <v>46204</v>
      </c>
      <c r="C3268" t="s">
        <v>401</v>
      </c>
      <c r="D3268" t="s">
        <v>345</v>
      </c>
      <c r="E3268">
        <v>114</v>
      </c>
    </row>
    <row r="3269" spans="1:5" x14ac:dyDescent="0.3">
      <c r="A3269">
        <v>107</v>
      </c>
      <c r="B3269" s="18">
        <v>46204</v>
      </c>
      <c r="C3269" t="s">
        <v>401</v>
      </c>
      <c r="D3269" t="s">
        <v>354</v>
      </c>
      <c r="E3269">
        <v>162</v>
      </c>
    </row>
    <row r="3270" spans="1:5" x14ac:dyDescent="0.3">
      <c r="A3270">
        <v>105</v>
      </c>
      <c r="B3270" s="18">
        <v>46204</v>
      </c>
      <c r="C3270" t="s">
        <v>401</v>
      </c>
      <c r="D3270" t="s">
        <v>350</v>
      </c>
      <c r="E3270">
        <v>38</v>
      </c>
    </row>
    <row r="3271" spans="1:5" x14ac:dyDescent="0.3">
      <c r="A3271">
        <v>117</v>
      </c>
      <c r="B3271" s="18">
        <v>46204</v>
      </c>
      <c r="C3271" t="s">
        <v>401</v>
      </c>
      <c r="D3271" t="s">
        <v>402</v>
      </c>
      <c r="E3271">
        <v>1</v>
      </c>
    </row>
    <row r="3272" spans="1:5" x14ac:dyDescent="0.3">
      <c r="A3272">
        <v>106</v>
      </c>
      <c r="B3272" s="18">
        <v>46204</v>
      </c>
      <c r="C3272" t="s">
        <v>401</v>
      </c>
      <c r="D3272" t="s">
        <v>360</v>
      </c>
      <c r="E3272">
        <v>95</v>
      </c>
    </row>
    <row r="3273" spans="1:5" x14ac:dyDescent="0.3">
      <c r="A3273">
        <v>123</v>
      </c>
      <c r="B3273" s="18">
        <v>46174</v>
      </c>
      <c r="C3273" t="s">
        <v>401</v>
      </c>
      <c r="D3273" t="s">
        <v>23</v>
      </c>
      <c r="E3273">
        <v>0</v>
      </c>
    </row>
    <row r="3274" spans="1:5" x14ac:dyDescent="0.3">
      <c r="A3274">
        <v>101</v>
      </c>
      <c r="B3274" s="18">
        <v>46204</v>
      </c>
      <c r="C3274" t="s">
        <v>401</v>
      </c>
      <c r="D3274" t="s">
        <v>368</v>
      </c>
      <c r="E3274">
        <v>1</v>
      </c>
    </row>
    <row r="3275" spans="1:5" x14ac:dyDescent="0.3">
      <c r="A3275">
        <v>116</v>
      </c>
      <c r="B3275" s="18">
        <v>46174</v>
      </c>
      <c r="C3275" t="s">
        <v>401</v>
      </c>
      <c r="D3275" t="s">
        <v>387</v>
      </c>
      <c r="E3275">
        <v>0</v>
      </c>
    </row>
    <row r="3276" spans="1:5" x14ac:dyDescent="0.3">
      <c r="A3276">
        <v>100</v>
      </c>
      <c r="B3276" s="18">
        <v>46204</v>
      </c>
      <c r="C3276" t="s">
        <v>401</v>
      </c>
      <c r="D3276" t="s">
        <v>373</v>
      </c>
      <c r="E3276">
        <v>1</v>
      </c>
    </row>
    <row r="3277" spans="1:5" x14ac:dyDescent="0.3">
      <c r="A3277">
        <v>115</v>
      </c>
      <c r="B3277" s="18">
        <v>46174</v>
      </c>
      <c r="C3277" t="s">
        <v>401</v>
      </c>
      <c r="D3277" t="s">
        <v>388</v>
      </c>
      <c r="E3277">
        <v>36</v>
      </c>
    </row>
    <row r="3278" spans="1:5" x14ac:dyDescent="0.3">
      <c r="A3278">
        <v>122</v>
      </c>
      <c r="B3278" s="18">
        <v>46174</v>
      </c>
      <c r="C3278" t="s">
        <v>401</v>
      </c>
      <c r="D3278" t="s">
        <v>22</v>
      </c>
      <c r="E3278">
        <v>1</v>
      </c>
    </row>
    <row r="3279" spans="1:5" x14ac:dyDescent="0.3">
      <c r="A3279">
        <v>130</v>
      </c>
      <c r="B3279" s="18">
        <v>46174</v>
      </c>
      <c r="C3279" t="s">
        <v>401</v>
      </c>
      <c r="D3279" t="s">
        <v>343</v>
      </c>
      <c r="E3279">
        <v>14</v>
      </c>
    </row>
    <row r="3280" spans="1:5" x14ac:dyDescent="0.3">
      <c r="A3280">
        <v>126</v>
      </c>
      <c r="B3280" s="18">
        <v>46174</v>
      </c>
      <c r="C3280" t="s">
        <v>401</v>
      </c>
      <c r="D3280" t="s">
        <v>26</v>
      </c>
      <c r="E3280">
        <v>1</v>
      </c>
    </row>
    <row r="3281" spans="1:5" x14ac:dyDescent="0.3">
      <c r="A3281">
        <v>134</v>
      </c>
      <c r="B3281" s="18">
        <v>46174</v>
      </c>
      <c r="C3281" t="s">
        <v>401</v>
      </c>
      <c r="D3281" t="s">
        <v>349</v>
      </c>
      <c r="E3281">
        <v>0</v>
      </c>
    </row>
    <row r="3282" spans="1:5" x14ac:dyDescent="0.3">
      <c r="A3282">
        <v>124</v>
      </c>
      <c r="B3282" s="18">
        <v>46174</v>
      </c>
      <c r="C3282" t="s">
        <v>401</v>
      </c>
      <c r="D3282" t="s">
        <v>24</v>
      </c>
      <c r="E3282">
        <v>0</v>
      </c>
    </row>
    <row r="3283" spans="1:5" x14ac:dyDescent="0.3">
      <c r="A3283">
        <v>121</v>
      </c>
      <c r="B3283" s="18">
        <v>46174</v>
      </c>
      <c r="C3283" t="s">
        <v>401</v>
      </c>
      <c r="D3283" t="s">
        <v>21</v>
      </c>
      <c r="E3283">
        <v>0</v>
      </c>
    </row>
    <row r="3284" spans="1:5" x14ac:dyDescent="0.3">
      <c r="A3284">
        <v>132</v>
      </c>
      <c r="B3284" s="18">
        <v>46174</v>
      </c>
      <c r="C3284" t="s">
        <v>401</v>
      </c>
      <c r="D3284" t="s">
        <v>359</v>
      </c>
      <c r="E3284">
        <v>0</v>
      </c>
    </row>
    <row r="3285" spans="1:5" x14ac:dyDescent="0.3">
      <c r="A3285">
        <v>129</v>
      </c>
      <c r="B3285" s="18">
        <v>46174</v>
      </c>
      <c r="C3285" t="s">
        <v>401</v>
      </c>
      <c r="D3285" t="s">
        <v>355</v>
      </c>
      <c r="E3285">
        <v>56</v>
      </c>
    </row>
    <row r="3286" spans="1:5" x14ac:dyDescent="0.3">
      <c r="A3286">
        <v>131</v>
      </c>
      <c r="B3286" s="18">
        <v>46174</v>
      </c>
      <c r="C3286" t="s">
        <v>401</v>
      </c>
      <c r="D3286" t="s">
        <v>344</v>
      </c>
      <c r="E3286">
        <v>0</v>
      </c>
    </row>
    <row r="3287" spans="1:5" x14ac:dyDescent="0.3">
      <c r="A3287">
        <v>120</v>
      </c>
      <c r="B3287" s="18">
        <v>46174</v>
      </c>
      <c r="C3287" t="s">
        <v>401</v>
      </c>
      <c r="D3287" t="s">
        <v>20</v>
      </c>
      <c r="E3287">
        <v>144</v>
      </c>
    </row>
    <row r="3288" spans="1:5" x14ac:dyDescent="0.3">
      <c r="A3288">
        <v>125</v>
      </c>
      <c r="B3288" s="18">
        <v>46174</v>
      </c>
      <c r="C3288" t="s">
        <v>401</v>
      </c>
      <c r="D3288" t="s">
        <v>25</v>
      </c>
      <c r="E3288">
        <v>0</v>
      </c>
    </row>
    <row r="3289" spans="1:5" x14ac:dyDescent="0.3">
      <c r="A3289">
        <v>114</v>
      </c>
      <c r="B3289" s="18">
        <v>46174</v>
      </c>
      <c r="C3289" t="s">
        <v>401</v>
      </c>
      <c r="D3289" t="s">
        <v>389</v>
      </c>
      <c r="E3289">
        <v>145</v>
      </c>
    </row>
    <row r="3290" spans="1:5" x14ac:dyDescent="0.3">
      <c r="A3290">
        <v>133</v>
      </c>
      <c r="B3290" s="18">
        <v>46174</v>
      </c>
      <c r="C3290" t="s">
        <v>401</v>
      </c>
      <c r="D3290" t="s">
        <v>347</v>
      </c>
      <c r="E3290">
        <v>0</v>
      </c>
    </row>
    <row r="3291" spans="1:5" x14ac:dyDescent="0.3">
      <c r="A3291">
        <v>120</v>
      </c>
      <c r="B3291" s="18">
        <v>46082</v>
      </c>
      <c r="C3291" t="s">
        <v>401</v>
      </c>
      <c r="D3291" t="s">
        <v>20</v>
      </c>
      <c r="E3291">
        <v>132</v>
      </c>
    </row>
    <row r="3292" spans="1:5" x14ac:dyDescent="0.3">
      <c r="A3292">
        <v>125</v>
      </c>
      <c r="B3292" s="18">
        <v>46082</v>
      </c>
      <c r="C3292" t="s">
        <v>401</v>
      </c>
      <c r="D3292" t="s">
        <v>25</v>
      </c>
      <c r="E3292">
        <v>0</v>
      </c>
    </row>
    <row r="3293" spans="1:5" x14ac:dyDescent="0.3">
      <c r="A3293">
        <v>100</v>
      </c>
      <c r="B3293" s="18">
        <v>46082</v>
      </c>
      <c r="C3293" t="s">
        <v>401</v>
      </c>
      <c r="D3293" t="s">
        <v>373</v>
      </c>
      <c r="E3293">
        <v>1</v>
      </c>
    </row>
    <row r="3294" spans="1:5" x14ac:dyDescent="0.3">
      <c r="A3294">
        <v>115</v>
      </c>
      <c r="B3294" s="18">
        <v>46082</v>
      </c>
      <c r="C3294" t="s">
        <v>401</v>
      </c>
      <c r="D3294" t="s">
        <v>388</v>
      </c>
      <c r="E3294">
        <v>36</v>
      </c>
    </row>
    <row r="3295" spans="1:5" x14ac:dyDescent="0.3">
      <c r="A3295">
        <v>116</v>
      </c>
      <c r="B3295" s="18">
        <v>46082</v>
      </c>
      <c r="C3295" t="s">
        <v>401</v>
      </c>
      <c r="D3295" t="s">
        <v>387</v>
      </c>
      <c r="E3295">
        <v>0</v>
      </c>
    </row>
    <row r="3296" spans="1:5" x14ac:dyDescent="0.3">
      <c r="A3296">
        <v>117</v>
      </c>
      <c r="B3296" s="18">
        <v>46082</v>
      </c>
      <c r="C3296" t="s">
        <v>401</v>
      </c>
      <c r="D3296" t="s">
        <v>402</v>
      </c>
      <c r="E3296">
        <v>1</v>
      </c>
    </row>
    <row r="3297" spans="1:7" x14ac:dyDescent="0.3">
      <c r="A3297">
        <v>126</v>
      </c>
      <c r="B3297" s="18">
        <v>46082</v>
      </c>
      <c r="C3297" t="s">
        <v>401</v>
      </c>
      <c r="D3297" t="s">
        <v>26</v>
      </c>
      <c r="E3297">
        <v>0</v>
      </c>
    </row>
    <row r="3298" spans="1:7" x14ac:dyDescent="0.3">
      <c r="A3298">
        <v>123</v>
      </c>
      <c r="B3298" s="18">
        <v>46082</v>
      </c>
      <c r="C3298" t="s">
        <v>401</v>
      </c>
      <c r="D3298" t="s">
        <v>23</v>
      </c>
      <c r="E3298">
        <v>0</v>
      </c>
    </row>
    <row r="3299" spans="1:7" x14ac:dyDescent="0.3">
      <c r="A3299">
        <v>2</v>
      </c>
      <c r="B3299" s="18">
        <v>46082</v>
      </c>
      <c r="C3299" t="s">
        <v>401</v>
      </c>
      <c r="D3299" t="s">
        <v>375</v>
      </c>
      <c r="E3299">
        <v>0.39833333333333332</v>
      </c>
      <c r="F3299">
        <v>717</v>
      </c>
      <c r="G3299">
        <v>1800</v>
      </c>
    </row>
    <row r="3300" spans="1:7" x14ac:dyDescent="0.3">
      <c r="A3300">
        <v>101</v>
      </c>
      <c r="B3300" s="18">
        <v>46082</v>
      </c>
      <c r="C3300" t="s">
        <v>401</v>
      </c>
      <c r="D3300" t="s">
        <v>368</v>
      </c>
      <c r="E3300">
        <v>1</v>
      </c>
    </row>
    <row r="3301" spans="1:7" x14ac:dyDescent="0.3">
      <c r="A3301">
        <v>122</v>
      </c>
      <c r="B3301" s="18">
        <v>46082</v>
      </c>
      <c r="C3301" t="s">
        <v>401</v>
      </c>
      <c r="D3301" t="s">
        <v>22</v>
      </c>
      <c r="E3301">
        <v>0</v>
      </c>
    </row>
    <row r="3302" spans="1:7" x14ac:dyDescent="0.3">
      <c r="A3302">
        <v>121</v>
      </c>
      <c r="B3302" s="18">
        <v>46082</v>
      </c>
      <c r="C3302" t="s">
        <v>401</v>
      </c>
      <c r="D3302" t="s">
        <v>21</v>
      </c>
      <c r="E3302">
        <v>0</v>
      </c>
    </row>
    <row r="3303" spans="1:7" x14ac:dyDescent="0.3">
      <c r="A3303">
        <v>114</v>
      </c>
      <c r="B3303" s="18">
        <v>46082</v>
      </c>
      <c r="C3303" t="s">
        <v>401</v>
      </c>
      <c r="D3303" t="s">
        <v>389</v>
      </c>
      <c r="E3303">
        <v>132</v>
      </c>
    </row>
    <row r="3304" spans="1:7" x14ac:dyDescent="0.3">
      <c r="A3304">
        <v>103</v>
      </c>
      <c r="B3304" s="18">
        <v>46082</v>
      </c>
      <c r="C3304" t="s">
        <v>401</v>
      </c>
      <c r="D3304" t="s">
        <v>365</v>
      </c>
      <c r="E3304">
        <v>0</v>
      </c>
    </row>
    <row r="3305" spans="1:7" x14ac:dyDescent="0.3">
      <c r="A3305">
        <v>101</v>
      </c>
      <c r="B3305" s="18">
        <v>46113</v>
      </c>
      <c r="C3305" t="s">
        <v>401</v>
      </c>
      <c r="D3305" t="s">
        <v>368</v>
      </c>
      <c r="E3305">
        <v>1</v>
      </c>
    </row>
    <row r="3306" spans="1:7" x14ac:dyDescent="0.3">
      <c r="A3306">
        <v>102</v>
      </c>
      <c r="B3306" s="18">
        <v>46082</v>
      </c>
      <c r="C3306" t="s">
        <v>401</v>
      </c>
      <c r="D3306" t="s">
        <v>364</v>
      </c>
      <c r="E3306">
        <v>0</v>
      </c>
    </row>
    <row r="3307" spans="1:7" x14ac:dyDescent="0.3">
      <c r="A3307">
        <v>124</v>
      </c>
      <c r="B3307" s="18">
        <v>46082</v>
      </c>
      <c r="C3307" t="s">
        <v>401</v>
      </c>
      <c r="D3307" t="s">
        <v>24</v>
      </c>
      <c r="E3307">
        <v>0</v>
      </c>
    </row>
    <row r="3308" spans="1:7" x14ac:dyDescent="0.3">
      <c r="A3308">
        <v>37</v>
      </c>
      <c r="B3308" s="18">
        <v>45992</v>
      </c>
      <c r="C3308" t="s">
        <v>401</v>
      </c>
      <c r="D3308" t="s">
        <v>385</v>
      </c>
      <c r="E3308">
        <v>0.3235294117647059</v>
      </c>
      <c r="F3308">
        <v>11</v>
      </c>
      <c r="G3308">
        <v>34</v>
      </c>
    </row>
    <row r="3309" spans="1:7" x14ac:dyDescent="0.3">
      <c r="A3309">
        <v>129</v>
      </c>
      <c r="B3309" s="18">
        <v>45992</v>
      </c>
      <c r="C3309" t="s">
        <v>401</v>
      </c>
      <c r="D3309" t="s">
        <v>355</v>
      </c>
      <c r="E3309">
        <v>49</v>
      </c>
    </row>
    <row r="3310" spans="1:7" x14ac:dyDescent="0.3">
      <c r="A3310">
        <v>107</v>
      </c>
      <c r="B3310" s="18">
        <v>45992</v>
      </c>
      <c r="C3310" t="s">
        <v>401</v>
      </c>
      <c r="D3310" t="s">
        <v>354</v>
      </c>
      <c r="E3310">
        <v>163</v>
      </c>
    </row>
    <row r="3311" spans="1:7" x14ac:dyDescent="0.3">
      <c r="A3311">
        <v>131</v>
      </c>
      <c r="B3311" s="18">
        <v>45992</v>
      </c>
      <c r="C3311" t="s">
        <v>401</v>
      </c>
      <c r="D3311" t="s">
        <v>344</v>
      </c>
      <c r="E3311">
        <v>0</v>
      </c>
    </row>
    <row r="3312" spans="1:7" x14ac:dyDescent="0.3">
      <c r="A3312">
        <v>110</v>
      </c>
      <c r="B3312" s="18">
        <v>45992</v>
      </c>
      <c r="C3312" t="s">
        <v>401</v>
      </c>
      <c r="D3312" t="s">
        <v>352</v>
      </c>
      <c r="E3312">
        <v>31</v>
      </c>
    </row>
    <row r="3313" spans="1:7" x14ac:dyDescent="0.3">
      <c r="A3313">
        <v>108</v>
      </c>
      <c r="B3313" s="18">
        <v>45992</v>
      </c>
      <c r="C3313" t="s">
        <v>401</v>
      </c>
      <c r="D3313" t="s">
        <v>342</v>
      </c>
      <c r="E3313">
        <v>72</v>
      </c>
    </row>
    <row r="3314" spans="1:7" x14ac:dyDescent="0.3">
      <c r="A3314">
        <v>105</v>
      </c>
      <c r="B3314" s="18">
        <v>45992</v>
      </c>
      <c r="C3314" t="s">
        <v>401</v>
      </c>
      <c r="D3314" t="s">
        <v>350</v>
      </c>
      <c r="E3314">
        <v>37</v>
      </c>
    </row>
    <row r="3315" spans="1:7" x14ac:dyDescent="0.3">
      <c r="A3315">
        <v>113</v>
      </c>
      <c r="B3315" s="18">
        <v>45992</v>
      </c>
      <c r="C3315" t="s">
        <v>401</v>
      </c>
      <c r="D3315" t="s">
        <v>345</v>
      </c>
      <c r="E3315">
        <v>112</v>
      </c>
    </row>
    <row r="3316" spans="1:7" x14ac:dyDescent="0.3">
      <c r="A3316">
        <v>130</v>
      </c>
      <c r="B3316" s="18">
        <v>45992</v>
      </c>
      <c r="C3316" t="s">
        <v>401</v>
      </c>
      <c r="D3316" t="s">
        <v>343</v>
      </c>
      <c r="E3316">
        <v>9</v>
      </c>
    </row>
    <row r="3317" spans="1:7" x14ac:dyDescent="0.3">
      <c r="A3317">
        <v>115</v>
      </c>
      <c r="B3317" s="18">
        <v>45992</v>
      </c>
      <c r="C3317" t="s">
        <v>401</v>
      </c>
      <c r="D3317" t="s">
        <v>388</v>
      </c>
      <c r="E3317">
        <v>29</v>
      </c>
    </row>
    <row r="3318" spans="1:7" x14ac:dyDescent="0.3">
      <c r="A3318">
        <v>132</v>
      </c>
      <c r="B3318" s="18">
        <v>45992</v>
      </c>
      <c r="C3318" t="s">
        <v>401</v>
      </c>
      <c r="D3318" t="s">
        <v>359</v>
      </c>
      <c r="E3318">
        <v>0</v>
      </c>
    </row>
    <row r="3319" spans="1:7" x14ac:dyDescent="0.3">
      <c r="A3319">
        <v>128</v>
      </c>
      <c r="B3319" s="18">
        <v>45992</v>
      </c>
      <c r="C3319" t="s">
        <v>401</v>
      </c>
      <c r="D3319" t="s">
        <v>348</v>
      </c>
      <c r="E3319">
        <v>19</v>
      </c>
    </row>
    <row r="3320" spans="1:7" x14ac:dyDescent="0.3">
      <c r="A3320">
        <v>106</v>
      </c>
      <c r="B3320" s="18">
        <v>45992</v>
      </c>
      <c r="C3320" t="s">
        <v>401</v>
      </c>
      <c r="D3320" t="s">
        <v>360</v>
      </c>
      <c r="E3320">
        <v>99</v>
      </c>
    </row>
    <row r="3321" spans="1:7" x14ac:dyDescent="0.3">
      <c r="A3321">
        <v>114</v>
      </c>
      <c r="B3321" s="18">
        <v>45992</v>
      </c>
      <c r="C3321" t="s">
        <v>401</v>
      </c>
      <c r="D3321" t="s">
        <v>389</v>
      </c>
      <c r="E3321">
        <v>131</v>
      </c>
    </row>
    <row r="3322" spans="1:7" x14ac:dyDescent="0.3">
      <c r="A3322">
        <v>133</v>
      </c>
      <c r="B3322" s="18">
        <v>45992</v>
      </c>
      <c r="C3322" t="s">
        <v>401</v>
      </c>
      <c r="D3322" t="s">
        <v>347</v>
      </c>
      <c r="E3322">
        <v>0</v>
      </c>
    </row>
    <row r="3323" spans="1:7" x14ac:dyDescent="0.3">
      <c r="A3323">
        <v>112</v>
      </c>
      <c r="B3323" s="18">
        <v>45992</v>
      </c>
      <c r="C3323" t="s">
        <v>401</v>
      </c>
      <c r="D3323" t="s">
        <v>340</v>
      </c>
      <c r="E3323">
        <v>138</v>
      </c>
    </row>
    <row r="3324" spans="1:7" x14ac:dyDescent="0.3">
      <c r="A3324">
        <v>127</v>
      </c>
      <c r="B3324" s="18">
        <v>45992</v>
      </c>
      <c r="C3324" t="s">
        <v>401</v>
      </c>
      <c r="D3324" t="s">
        <v>357</v>
      </c>
      <c r="E3324">
        <v>78</v>
      </c>
    </row>
    <row r="3325" spans="1:7" x14ac:dyDescent="0.3">
      <c r="A3325">
        <v>134</v>
      </c>
      <c r="B3325" s="18">
        <v>45992</v>
      </c>
      <c r="C3325" t="s">
        <v>401</v>
      </c>
      <c r="D3325" t="s">
        <v>349</v>
      </c>
      <c r="E3325">
        <v>1</v>
      </c>
    </row>
    <row r="3326" spans="1:7" x14ac:dyDescent="0.3">
      <c r="A3326">
        <v>111</v>
      </c>
      <c r="B3326" s="18">
        <v>45992</v>
      </c>
      <c r="C3326" t="s">
        <v>401</v>
      </c>
      <c r="D3326" t="s">
        <v>358</v>
      </c>
      <c r="E3326">
        <v>68</v>
      </c>
    </row>
    <row r="3327" spans="1:7" x14ac:dyDescent="0.3">
      <c r="A3327">
        <v>104</v>
      </c>
      <c r="B3327" s="18">
        <v>45992</v>
      </c>
      <c r="C3327" t="s">
        <v>401</v>
      </c>
      <c r="D3327" t="s">
        <v>346</v>
      </c>
      <c r="E3327">
        <v>1</v>
      </c>
    </row>
    <row r="3328" spans="1:7" x14ac:dyDescent="0.3">
      <c r="A3328">
        <v>23</v>
      </c>
      <c r="B3328" s="18">
        <v>46204</v>
      </c>
      <c r="C3328" t="s">
        <v>401</v>
      </c>
      <c r="D3328" t="s">
        <v>383</v>
      </c>
      <c r="E3328">
        <v>7.3002754820936641E-2</v>
      </c>
      <c r="F3328">
        <v>53</v>
      </c>
      <c r="G3328">
        <v>726</v>
      </c>
    </row>
    <row r="3329" spans="1:7" x14ac:dyDescent="0.3">
      <c r="A3329">
        <v>10</v>
      </c>
      <c r="B3329" s="18">
        <v>46204</v>
      </c>
      <c r="C3329" t="s">
        <v>401</v>
      </c>
      <c r="D3329" t="s">
        <v>377</v>
      </c>
      <c r="E3329">
        <v>0.37634408602150538</v>
      </c>
      <c r="F3329">
        <v>35</v>
      </c>
      <c r="G3329">
        <v>93</v>
      </c>
    </row>
    <row r="3330" spans="1:7" x14ac:dyDescent="0.3">
      <c r="A3330">
        <v>14</v>
      </c>
      <c r="B3330" s="18">
        <v>46204</v>
      </c>
      <c r="C3330" t="s">
        <v>401</v>
      </c>
      <c r="D3330" t="s">
        <v>376</v>
      </c>
      <c r="E3330">
        <v>3.1446540880503145E-2</v>
      </c>
      <c r="F3330">
        <v>10</v>
      </c>
      <c r="G3330">
        <v>318</v>
      </c>
    </row>
    <row r="3331" spans="1:7" x14ac:dyDescent="0.3">
      <c r="A3331">
        <v>17</v>
      </c>
      <c r="B3331" s="18">
        <v>46204</v>
      </c>
      <c r="C3331" t="s">
        <v>401</v>
      </c>
      <c r="D3331" t="s">
        <v>384</v>
      </c>
      <c r="E3331">
        <v>0</v>
      </c>
      <c r="F3331">
        <v>0</v>
      </c>
      <c r="G3331">
        <v>35</v>
      </c>
    </row>
    <row r="3332" spans="1:7" x14ac:dyDescent="0.3">
      <c r="A3332">
        <v>7</v>
      </c>
      <c r="B3332" s="18">
        <v>46204</v>
      </c>
      <c r="C3332" t="s">
        <v>401</v>
      </c>
      <c r="D3332" t="s">
        <v>397</v>
      </c>
      <c r="E3332">
        <v>0</v>
      </c>
      <c r="F3332">
        <v>0</v>
      </c>
      <c r="G3332">
        <v>1</v>
      </c>
    </row>
    <row r="3333" spans="1:7" x14ac:dyDescent="0.3">
      <c r="A3333">
        <v>16</v>
      </c>
      <c r="B3333" s="18">
        <v>46204</v>
      </c>
      <c r="C3333" t="s">
        <v>401</v>
      </c>
      <c r="D3333" t="s">
        <v>380</v>
      </c>
      <c r="E3333">
        <v>0.27131782945736432</v>
      </c>
      <c r="F3333">
        <v>35</v>
      </c>
      <c r="G3333">
        <v>129</v>
      </c>
    </row>
    <row r="3334" spans="1:7" x14ac:dyDescent="0.3">
      <c r="A3334">
        <v>11</v>
      </c>
      <c r="B3334" s="18">
        <v>46204</v>
      </c>
      <c r="C3334" t="s">
        <v>401</v>
      </c>
      <c r="D3334" t="s">
        <v>371</v>
      </c>
      <c r="E3334">
        <v>0.44236760124610591</v>
      </c>
      <c r="F3334">
        <v>142</v>
      </c>
      <c r="G3334">
        <v>321</v>
      </c>
    </row>
    <row r="3335" spans="1:7" x14ac:dyDescent="0.3">
      <c r="A3335">
        <v>13</v>
      </c>
      <c r="B3335" s="18">
        <v>46204</v>
      </c>
      <c r="C3335" t="s">
        <v>401</v>
      </c>
      <c r="D3335" t="s">
        <v>374</v>
      </c>
      <c r="E3335">
        <v>4.0816326530612242E-2</v>
      </c>
      <c r="F3335">
        <v>2</v>
      </c>
      <c r="G3335">
        <v>49</v>
      </c>
    </row>
    <row r="3336" spans="1:7" x14ac:dyDescent="0.3">
      <c r="A3336">
        <v>12</v>
      </c>
      <c r="B3336" s="18">
        <v>46204</v>
      </c>
      <c r="C3336" t="s">
        <v>401</v>
      </c>
      <c r="D3336" t="s">
        <v>367</v>
      </c>
      <c r="E3336">
        <v>0.2752808988764045</v>
      </c>
      <c r="F3336">
        <v>49</v>
      </c>
      <c r="G3336">
        <v>178</v>
      </c>
    </row>
    <row r="3337" spans="1:7" x14ac:dyDescent="0.3">
      <c r="A3337">
        <v>8</v>
      </c>
      <c r="B3337" s="18">
        <v>46204</v>
      </c>
      <c r="C3337" t="s">
        <v>401</v>
      </c>
      <c r="D3337" t="s">
        <v>369</v>
      </c>
      <c r="E3337">
        <v>0.16666666666666666</v>
      </c>
      <c r="F3337">
        <v>1</v>
      </c>
      <c r="G3337">
        <v>6</v>
      </c>
    </row>
    <row r="3338" spans="1:7" x14ac:dyDescent="0.3">
      <c r="A3338">
        <v>18</v>
      </c>
      <c r="B3338" s="18">
        <v>46204</v>
      </c>
      <c r="C3338" t="s">
        <v>401</v>
      </c>
      <c r="D3338" t="s">
        <v>381</v>
      </c>
      <c r="E3338">
        <v>0</v>
      </c>
      <c r="F3338">
        <v>0</v>
      </c>
      <c r="G3338">
        <v>2</v>
      </c>
    </row>
    <row r="3339" spans="1:7" x14ac:dyDescent="0.3">
      <c r="A3339">
        <v>3</v>
      </c>
      <c r="B3339" s="18">
        <v>46204</v>
      </c>
      <c r="C3339" t="s">
        <v>401</v>
      </c>
      <c r="D3339" t="s">
        <v>370</v>
      </c>
      <c r="E3339">
        <v>0.94979079497907948</v>
      </c>
      <c r="F3339">
        <v>681</v>
      </c>
      <c r="G3339">
        <v>717</v>
      </c>
    </row>
    <row r="3340" spans="1:7" x14ac:dyDescent="0.3">
      <c r="A3340">
        <v>103</v>
      </c>
      <c r="B3340" s="18">
        <v>46204</v>
      </c>
      <c r="C3340" t="s">
        <v>401</v>
      </c>
      <c r="D3340" t="s">
        <v>365</v>
      </c>
      <c r="E3340">
        <v>0</v>
      </c>
    </row>
    <row r="3341" spans="1:7" x14ac:dyDescent="0.3">
      <c r="A3341">
        <v>15</v>
      </c>
      <c r="B3341" s="18">
        <v>46204</v>
      </c>
      <c r="C3341" t="s">
        <v>401</v>
      </c>
      <c r="D3341" t="s">
        <v>379</v>
      </c>
      <c r="E3341">
        <v>0</v>
      </c>
      <c r="F3341">
        <v>0</v>
      </c>
      <c r="G3341">
        <v>10</v>
      </c>
    </row>
    <row r="3342" spans="1:7" x14ac:dyDescent="0.3">
      <c r="A3342">
        <v>2</v>
      </c>
      <c r="B3342" s="18">
        <v>46204</v>
      </c>
      <c r="C3342" t="s">
        <v>401</v>
      </c>
      <c r="D3342" t="s">
        <v>375</v>
      </c>
      <c r="E3342">
        <v>0.39833333333333332</v>
      </c>
      <c r="F3342">
        <v>717</v>
      </c>
      <c r="G3342">
        <v>1800</v>
      </c>
    </row>
    <row r="3343" spans="1:7" x14ac:dyDescent="0.3">
      <c r="A3343">
        <v>102</v>
      </c>
      <c r="B3343" s="18">
        <v>46204</v>
      </c>
      <c r="C3343" t="s">
        <v>401</v>
      </c>
      <c r="D3343" t="s">
        <v>364</v>
      </c>
      <c r="E3343">
        <v>0</v>
      </c>
    </row>
    <row r="3344" spans="1:7" x14ac:dyDescent="0.3">
      <c r="A3344">
        <v>9</v>
      </c>
      <c r="B3344" s="18">
        <v>46204</v>
      </c>
      <c r="C3344" t="s">
        <v>401</v>
      </c>
      <c r="D3344" t="s">
        <v>372</v>
      </c>
      <c r="E3344">
        <v>0.52511415525114158</v>
      </c>
      <c r="F3344">
        <v>115</v>
      </c>
      <c r="G3344">
        <v>219</v>
      </c>
    </row>
    <row r="3345" spans="1:7" x14ac:dyDescent="0.3">
      <c r="A3345">
        <v>6</v>
      </c>
      <c r="B3345" s="18">
        <v>46204</v>
      </c>
      <c r="C3345" t="s">
        <v>401</v>
      </c>
      <c r="D3345" t="s">
        <v>398</v>
      </c>
      <c r="E3345">
        <v>0</v>
      </c>
      <c r="F3345">
        <v>0</v>
      </c>
      <c r="G3345">
        <v>1</v>
      </c>
    </row>
    <row r="3346" spans="1:7" x14ac:dyDescent="0.3">
      <c r="A3346">
        <v>8</v>
      </c>
      <c r="B3346" s="18">
        <v>46143</v>
      </c>
      <c r="C3346" t="s">
        <v>401</v>
      </c>
      <c r="D3346" t="s">
        <v>369</v>
      </c>
      <c r="E3346">
        <v>0.16666666666666666</v>
      </c>
      <c r="F3346">
        <v>1</v>
      </c>
      <c r="G3346">
        <v>6</v>
      </c>
    </row>
    <row r="3347" spans="1:7" x14ac:dyDescent="0.3">
      <c r="A3347">
        <v>2</v>
      </c>
      <c r="B3347" s="18">
        <v>46143</v>
      </c>
      <c r="C3347" t="s">
        <v>401</v>
      </c>
      <c r="D3347" t="s">
        <v>375</v>
      </c>
      <c r="E3347">
        <v>0.3988888888888889</v>
      </c>
      <c r="F3347">
        <v>718</v>
      </c>
      <c r="G3347">
        <v>1800</v>
      </c>
    </row>
    <row r="3348" spans="1:7" x14ac:dyDescent="0.3">
      <c r="A3348">
        <v>124</v>
      </c>
      <c r="B3348" s="18">
        <v>46113</v>
      </c>
      <c r="C3348" t="s">
        <v>401</v>
      </c>
      <c r="D3348" t="s">
        <v>24</v>
      </c>
      <c r="E3348">
        <v>0</v>
      </c>
    </row>
    <row r="3349" spans="1:7" x14ac:dyDescent="0.3">
      <c r="A3349">
        <v>4</v>
      </c>
      <c r="B3349" s="18">
        <v>46143</v>
      </c>
      <c r="C3349" t="s">
        <v>401</v>
      </c>
      <c r="D3349" t="s">
        <v>378</v>
      </c>
      <c r="E3349">
        <v>0.69696969696969702</v>
      </c>
      <c r="F3349">
        <v>69</v>
      </c>
      <c r="G3349">
        <v>99</v>
      </c>
    </row>
    <row r="3350" spans="1:7" x14ac:dyDescent="0.3">
      <c r="A3350">
        <v>15</v>
      </c>
      <c r="B3350" s="18">
        <v>46143</v>
      </c>
      <c r="C3350" t="s">
        <v>401</v>
      </c>
      <c r="D3350" t="s">
        <v>379</v>
      </c>
      <c r="E3350">
        <v>0</v>
      </c>
      <c r="F3350">
        <v>0</v>
      </c>
      <c r="G3350">
        <v>3</v>
      </c>
    </row>
    <row r="3351" spans="1:7" x14ac:dyDescent="0.3">
      <c r="A3351">
        <v>7</v>
      </c>
      <c r="B3351" s="18">
        <v>46143</v>
      </c>
      <c r="C3351" t="s">
        <v>401</v>
      </c>
      <c r="D3351" t="s">
        <v>397</v>
      </c>
      <c r="E3351">
        <v>0</v>
      </c>
      <c r="F3351">
        <v>0</v>
      </c>
      <c r="G3351">
        <v>1</v>
      </c>
    </row>
    <row r="3352" spans="1:7" x14ac:dyDescent="0.3">
      <c r="A3352">
        <v>126</v>
      </c>
      <c r="B3352" s="18">
        <v>46113</v>
      </c>
      <c r="C3352" t="s">
        <v>401</v>
      </c>
      <c r="D3352" t="s">
        <v>26</v>
      </c>
      <c r="E3352">
        <v>1</v>
      </c>
    </row>
    <row r="3353" spans="1:7" x14ac:dyDescent="0.3">
      <c r="A3353">
        <v>125</v>
      </c>
      <c r="B3353" s="18">
        <v>46113</v>
      </c>
      <c r="C3353" t="s">
        <v>401</v>
      </c>
      <c r="D3353" t="s">
        <v>25</v>
      </c>
      <c r="E3353">
        <v>0</v>
      </c>
    </row>
    <row r="3354" spans="1:7" x14ac:dyDescent="0.3">
      <c r="A3354">
        <v>100</v>
      </c>
      <c r="B3354" s="18">
        <v>46143</v>
      </c>
      <c r="C3354" t="s">
        <v>401</v>
      </c>
      <c r="D3354" t="s">
        <v>373</v>
      </c>
      <c r="E3354">
        <v>1</v>
      </c>
    </row>
    <row r="3355" spans="1:7" x14ac:dyDescent="0.3">
      <c r="A3355">
        <v>10</v>
      </c>
      <c r="B3355" s="18">
        <v>46143</v>
      </c>
      <c r="C3355" t="s">
        <v>401</v>
      </c>
      <c r="D3355" t="s">
        <v>377</v>
      </c>
      <c r="E3355">
        <v>0.31818181818181818</v>
      </c>
      <c r="F3355">
        <v>28</v>
      </c>
      <c r="G3355">
        <v>88</v>
      </c>
    </row>
    <row r="3356" spans="1:7" x14ac:dyDescent="0.3">
      <c r="A3356">
        <v>103</v>
      </c>
      <c r="B3356" s="18">
        <v>46143</v>
      </c>
      <c r="C3356" t="s">
        <v>401</v>
      </c>
      <c r="D3356" t="s">
        <v>365</v>
      </c>
      <c r="E3356">
        <v>0</v>
      </c>
    </row>
    <row r="3357" spans="1:7" x14ac:dyDescent="0.3">
      <c r="A3357">
        <v>102</v>
      </c>
      <c r="B3357" s="18">
        <v>46143</v>
      </c>
      <c r="C3357" t="s">
        <v>401</v>
      </c>
      <c r="D3357" t="s">
        <v>364</v>
      </c>
      <c r="E3357">
        <v>0</v>
      </c>
    </row>
    <row r="3358" spans="1:7" x14ac:dyDescent="0.3">
      <c r="A3358">
        <v>101</v>
      </c>
      <c r="B3358" s="18">
        <v>46143</v>
      </c>
      <c r="C3358" t="s">
        <v>401</v>
      </c>
      <c r="D3358" t="s">
        <v>368</v>
      </c>
      <c r="E3358">
        <v>1</v>
      </c>
    </row>
    <row r="3359" spans="1:7" x14ac:dyDescent="0.3">
      <c r="A3359">
        <v>9</v>
      </c>
      <c r="B3359" s="18">
        <v>46143</v>
      </c>
      <c r="C3359" t="s">
        <v>401</v>
      </c>
      <c r="D3359" t="s">
        <v>372</v>
      </c>
      <c r="E3359">
        <v>0.50900900900900903</v>
      </c>
      <c r="F3359">
        <v>113</v>
      </c>
      <c r="G3359">
        <v>222</v>
      </c>
    </row>
    <row r="3360" spans="1:7" x14ac:dyDescent="0.3">
      <c r="A3360">
        <v>5</v>
      </c>
      <c r="B3360" s="18">
        <v>46143</v>
      </c>
      <c r="C3360" t="s">
        <v>401</v>
      </c>
      <c r="D3360" t="s">
        <v>366</v>
      </c>
      <c r="E3360">
        <v>6.7727272727272725</v>
      </c>
      <c r="F3360">
        <v>149</v>
      </c>
      <c r="G3360">
        <v>22</v>
      </c>
    </row>
    <row r="3361" spans="1:7" x14ac:dyDescent="0.3">
      <c r="A3361">
        <v>3</v>
      </c>
      <c r="B3361" s="18">
        <v>46143</v>
      </c>
      <c r="C3361" t="s">
        <v>401</v>
      </c>
      <c r="D3361" t="s">
        <v>370</v>
      </c>
      <c r="E3361">
        <v>0.96378830083565459</v>
      </c>
      <c r="F3361">
        <v>692</v>
      </c>
      <c r="G3361">
        <v>718</v>
      </c>
    </row>
    <row r="3362" spans="1:7" x14ac:dyDescent="0.3">
      <c r="A3362">
        <v>11</v>
      </c>
      <c r="B3362" s="18">
        <v>46143</v>
      </c>
      <c r="C3362" t="s">
        <v>401</v>
      </c>
      <c r="D3362" t="s">
        <v>371</v>
      </c>
      <c r="E3362">
        <v>0.45370370370370372</v>
      </c>
      <c r="F3362">
        <v>147</v>
      </c>
      <c r="G3362">
        <v>324</v>
      </c>
    </row>
    <row r="3363" spans="1:7" x14ac:dyDescent="0.3">
      <c r="A3363">
        <v>12</v>
      </c>
      <c r="B3363" s="18">
        <v>46143</v>
      </c>
      <c r="C3363" t="s">
        <v>401</v>
      </c>
      <c r="D3363" t="s">
        <v>367</v>
      </c>
      <c r="E3363">
        <v>0.30337078651685395</v>
      </c>
      <c r="F3363">
        <v>54</v>
      </c>
      <c r="G3363">
        <v>178</v>
      </c>
    </row>
    <row r="3364" spans="1:7" x14ac:dyDescent="0.3">
      <c r="A3364">
        <v>13</v>
      </c>
      <c r="B3364" s="18">
        <v>46143</v>
      </c>
      <c r="C3364" t="s">
        <v>401</v>
      </c>
      <c r="D3364" t="s">
        <v>374</v>
      </c>
      <c r="E3364">
        <v>3.7037037037037035E-2</v>
      </c>
      <c r="F3364">
        <v>2</v>
      </c>
      <c r="G3364">
        <v>54</v>
      </c>
    </row>
    <row r="3365" spans="1:7" x14ac:dyDescent="0.3">
      <c r="A3365">
        <v>14</v>
      </c>
      <c r="B3365" s="18">
        <v>45992</v>
      </c>
      <c r="C3365" t="s">
        <v>401</v>
      </c>
      <c r="D3365" t="s">
        <v>376</v>
      </c>
      <c r="E3365">
        <v>9.0634441087613302E-3</v>
      </c>
      <c r="F3365">
        <v>3</v>
      </c>
      <c r="G3365">
        <v>331</v>
      </c>
    </row>
    <row r="3366" spans="1:7" x14ac:dyDescent="0.3">
      <c r="A3366">
        <v>33</v>
      </c>
      <c r="B3366" s="18">
        <v>45992</v>
      </c>
      <c r="C3366" t="s">
        <v>401</v>
      </c>
      <c r="D3366" t="s">
        <v>363</v>
      </c>
      <c r="E3366">
        <v>0.95033860045146723</v>
      </c>
      <c r="F3366">
        <v>421</v>
      </c>
      <c r="G3366">
        <v>443</v>
      </c>
    </row>
    <row r="3367" spans="1:7" x14ac:dyDescent="0.3">
      <c r="A3367">
        <v>13</v>
      </c>
      <c r="B3367" s="18">
        <v>45992</v>
      </c>
      <c r="C3367" t="s">
        <v>401</v>
      </c>
      <c r="D3367" t="s">
        <v>374</v>
      </c>
      <c r="E3367">
        <v>2.0408163265306121E-2</v>
      </c>
      <c r="F3367">
        <v>1</v>
      </c>
      <c r="G3367">
        <v>49</v>
      </c>
    </row>
    <row r="3368" spans="1:7" x14ac:dyDescent="0.3">
      <c r="A3368">
        <v>30</v>
      </c>
      <c r="B3368" s="18">
        <v>45992</v>
      </c>
      <c r="C3368" t="s">
        <v>401</v>
      </c>
      <c r="D3368" t="s">
        <v>390</v>
      </c>
      <c r="E3368">
        <v>0.9358974358974359</v>
      </c>
      <c r="F3368">
        <v>73</v>
      </c>
      <c r="G3368">
        <v>78</v>
      </c>
    </row>
    <row r="3369" spans="1:7" x14ac:dyDescent="0.3">
      <c r="A3369">
        <v>17</v>
      </c>
      <c r="B3369" s="18">
        <v>45992</v>
      </c>
      <c r="C3369" t="s">
        <v>401</v>
      </c>
      <c r="D3369" t="s">
        <v>384</v>
      </c>
      <c r="E3369">
        <v>0</v>
      </c>
      <c r="F3369">
        <v>0</v>
      </c>
      <c r="G3369">
        <v>46</v>
      </c>
    </row>
    <row r="3370" spans="1:7" x14ac:dyDescent="0.3">
      <c r="A3370">
        <v>32</v>
      </c>
      <c r="B3370" s="18">
        <v>45992</v>
      </c>
      <c r="C3370" t="s">
        <v>401</v>
      </c>
      <c r="D3370" t="s">
        <v>362</v>
      </c>
      <c r="E3370">
        <v>0.95798319327731096</v>
      </c>
      <c r="F3370">
        <v>228</v>
      </c>
      <c r="G3370">
        <v>238</v>
      </c>
    </row>
    <row r="3371" spans="1:7" x14ac:dyDescent="0.3">
      <c r="A3371">
        <v>31</v>
      </c>
      <c r="B3371" s="18">
        <v>45992</v>
      </c>
      <c r="C3371" t="s">
        <v>401</v>
      </c>
      <c r="D3371" t="s">
        <v>361</v>
      </c>
      <c r="E3371">
        <v>0.95199999999999996</v>
      </c>
      <c r="F3371">
        <v>119</v>
      </c>
      <c r="G3371">
        <v>125</v>
      </c>
    </row>
    <row r="3372" spans="1:7" x14ac:dyDescent="0.3">
      <c r="A3372">
        <v>10</v>
      </c>
      <c r="B3372" s="18">
        <v>45992</v>
      </c>
      <c r="C3372" t="s">
        <v>401</v>
      </c>
      <c r="D3372" t="s">
        <v>377</v>
      </c>
      <c r="E3372">
        <v>0.57999999999999996</v>
      </c>
      <c r="F3372">
        <v>58</v>
      </c>
      <c r="G3372">
        <v>100</v>
      </c>
    </row>
    <row r="3373" spans="1:7" x14ac:dyDescent="0.3">
      <c r="A3373">
        <v>23</v>
      </c>
      <c r="B3373" s="18">
        <v>45992</v>
      </c>
      <c r="C3373" t="s">
        <v>401</v>
      </c>
      <c r="D3373" t="s">
        <v>383</v>
      </c>
      <c r="E3373">
        <v>6.2670299727520432E-2</v>
      </c>
      <c r="F3373">
        <v>46</v>
      </c>
      <c r="G3373">
        <v>734</v>
      </c>
    </row>
    <row r="3374" spans="1:7" x14ac:dyDescent="0.3">
      <c r="A3374">
        <v>16</v>
      </c>
      <c r="B3374" s="18">
        <v>45992</v>
      </c>
      <c r="C3374" t="s">
        <v>401</v>
      </c>
      <c r="D3374" t="s">
        <v>380</v>
      </c>
      <c r="E3374">
        <v>0.32857142857142857</v>
      </c>
      <c r="F3374">
        <v>46</v>
      </c>
      <c r="G3374">
        <v>140</v>
      </c>
    </row>
    <row r="3375" spans="1:7" x14ac:dyDescent="0.3">
      <c r="A3375">
        <v>18</v>
      </c>
      <c r="B3375" s="18">
        <v>45992</v>
      </c>
      <c r="C3375" t="s">
        <v>401</v>
      </c>
      <c r="D3375" t="s">
        <v>381</v>
      </c>
      <c r="E3375">
        <v>0</v>
      </c>
      <c r="F3375">
        <v>0</v>
      </c>
      <c r="G3375">
        <v>10</v>
      </c>
    </row>
    <row r="3376" spans="1:7" x14ac:dyDescent="0.3">
      <c r="A3376">
        <v>36</v>
      </c>
      <c r="B3376" s="18">
        <v>45992</v>
      </c>
      <c r="C3376" t="s">
        <v>401</v>
      </c>
      <c r="D3376" t="s">
        <v>351</v>
      </c>
      <c r="E3376">
        <v>0.97919556171983357</v>
      </c>
      <c r="F3376">
        <v>706</v>
      </c>
      <c r="G3376">
        <v>721</v>
      </c>
    </row>
    <row r="3377" spans="1:7" x14ac:dyDescent="0.3">
      <c r="A3377">
        <v>15</v>
      </c>
      <c r="B3377" s="18">
        <v>45992</v>
      </c>
      <c r="C3377" t="s">
        <v>401</v>
      </c>
      <c r="D3377" t="s">
        <v>379</v>
      </c>
      <c r="E3377">
        <v>0</v>
      </c>
      <c r="F3377">
        <v>0</v>
      </c>
      <c r="G3377">
        <v>3</v>
      </c>
    </row>
    <row r="3378" spans="1:7" x14ac:dyDescent="0.3">
      <c r="A3378">
        <v>34</v>
      </c>
      <c r="B3378" s="18">
        <v>45992</v>
      </c>
      <c r="C3378" t="s">
        <v>401</v>
      </c>
      <c r="D3378" t="s">
        <v>353</v>
      </c>
      <c r="E3378">
        <v>0.98312883435582821</v>
      </c>
      <c r="F3378">
        <v>641</v>
      </c>
      <c r="G3378">
        <v>652</v>
      </c>
    </row>
    <row r="3379" spans="1:7" x14ac:dyDescent="0.3">
      <c r="A3379">
        <v>28</v>
      </c>
      <c r="B3379" s="18">
        <v>45992</v>
      </c>
      <c r="C3379" t="s">
        <v>401</v>
      </c>
      <c r="D3379" t="s">
        <v>393</v>
      </c>
      <c r="E3379">
        <v>0.93837209302325586</v>
      </c>
      <c r="F3379">
        <v>807</v>
      </c>
      <c r="G3379">
        <v>860</v>
      </c>
    </row>
    <row r="3380" spans="1:7" x14ac:dyDescent="0.3">
      <c r="A3380">
        <v>12</v>
      </c>
      <c r="B3380" s="18">
        <v>45992</v>
      </c>
      <c r="C3380" t="s">
        <v>401</v>
      </c>
      <c r="D3380" t="s">
        <v>367</v>
      </c>
      <c r="E3380">
        <v>0.27071823204419887</v>
      </c>
      <c r="F3380">
        <v>49</v>
      </c>
      <c r="G3380">
        <v>181</v>
      </c>
    </row>
    <row r="3381" spans="1:7" x14ac:dyDescent="0.3">
      <c r="A3381">
        <v>29</v>
      </c>
      <c r="B3381" s="18">
        <v>45992</v>
      </c>
      <c r="C3381" t="s">
        <v>401</v>
      </c>
      <c r="D3381" t="s">
        <v>394</v>
      </c>
      <c r="E3381">
        <v>0.5</v>
      </c>
      <c r="F3381">
        <v>1</v>
      </c>
      <c r="G3381">
        <v>2</v>
      </c>
    </row>
    <row r="3382" spans="1:7" x14ac:dyDescent="0.3">
      <c r="A3382">
        <v>35</v>
      </c>
      <c r="B3382" s="18">
        <v>45992</v>
      </c>
      <c r="C3382" t="s">
        <v>401</v>
      </c>
      <c r="D3382" t="s">
        <v>341</v>
      </c>
      <c r="E3382">
        <v>0.72463768115942029</v>
      </c>
      <c r="F3382">
        <v>50</v>
      </c>
      <c r="G3382">
        <v>69</v>
      </c>
    </row>
    <row r="3383" spans="1:7" x14ac:dyDescent="0.3">
      <c r="A3383">
        <v>24</v>
      </c>
      <c r="B3383" s="18">
        <v>45992</v>
      </c>
      <c r="C3383" t="s">
        <v>401</v>
      </c>
      <c r="D3383" t="s">
        <v>382</v>
      </c>
      <c r="E3383">
        <v>0.97826086956521741</v>
      </c>
      <c r="F3383">
        <v>45</v>
      </c>
      <c r="G3383">
        <v>46</v>
      </c>
    </row>
    <row r="3384" spans="1:7" x14ac:dyDescent="0.3">
      <c r="A3384">
        <v>20</v>
      </c>
      <c r="B3384" s="18">
        <v>45992</v>
      </c>
      <c r="C3384" t="s">
        <v>401</v>
      </c>
      <c r="D3384" t="s">
        <v>391</v>
      </c>
      <c r="E3384">
        <v>0</v>
      </c>
      <c r="F3384">
        <v>0</v>
      </c>
      <c r="G3384">
        <v>3</v>
      </c>
    </row>
    <row r="3385" spans="1:7" x14ac:dyDescent="0.3">
      <c r="A3385">
        <v>120</v>
      </c>
      <c r="B3385" s="18">
        <v>45962</v>
      </c>
      <c r="C3385" t="s">
        <v>401</v>
      </c>
      <c r="D3385" t="s">
        <v>20</v>
      </c>
      <c r="E3385">
        <v>175</v>
      </c>
    </row>
    <row r="3386" spans="1:7" x14ac:dyDescent="0.3">
      <c r="A3386">
        <v>131</v>
      </c>
      <c r="B3386" s="18">
        <v>45962</v>
      </c>
      <c r="C3386" t="s">
        <v>401</v>
      </c>
      <c r="D3386" t="s">
        <v>344</v>
      </c>
      <c r="E3386">
        <v>1</v>
      </c>
    </row>
    <row r="3387" spans="1:7" x14ac:dyDescent="0.3">
      <c r="A3387">
        <v>104</v>
      </c>
      <c r="B3387" s="18">
        <v>45962</v>
      </c>
      <c r="C3387" t="s">
        <v>401</v>
      </c>
      <c r="D3387" t="s">
        <v>346</v>
      </c>
      <c r="E3387">
        <v>1</v>
      </c>
    </row>
    <row r="3388" spans="1:7" x14ac:dyDescent="0.3">
      <c r="A3388">
        <v>121</v>
      </c>
      <c r="B3388" s="18">
        <v>45962</v>
      </c>
      <c r="C3388" t="s">
        <v>401</v>
      </c>
      <c r="D3388" t="s">
        <v>21</v>
      </c>
      <c r="E3388">
        <v>0</v>
      </c>
    </row>
    <row r="3389" spans="1:7" x14ac:dyDescent="0.3">
      <c r="A3389">
        <v>133</v>
      </c>
      <c r="B3389" s="18">
        <v>45962</v>
      </c>
      <c r="C3389" t="s">
        <v>401</v>
      </c>
      <c r="D3389" t="s">
        <v>347</v>
      </c>
      <c r="E3389">
        <v>0</v>
      </c>
    </row>
    <row r="3390" spans="1:7" x14ac:dyDescent="0.3">
      <c r="A3390">
        <v>113</v>
      </c>
      <c r="B3390" s="18">
        <v>45962</v>
      </c>
      <c r="C3390" t="s">
        <v>401</v>
      </c>
      <c r="D3390" t="s">
        <v>345</v>
      </c>
      <c r="E3390">
        <v>112</v>
      </c>
    </row>
    <row r="3391" spans="1:7" x14ac:dyDescent="0.3">
      <c r="A3391">
        <v>127</v>
      </c>
      <c r="B3391" s="18">
        <v>45962</v>
      </c>
      <c r="C3391" t="s">
        <v>401</v>
      </c>
      <c r="D3391" t="s">
        <v>357</v>
      </c>
      <c r="E3391">
        <v>118</v>
      </c>
    </row>
    <row r="3392" spans="1:7" x14ac:dyDescent="0.3">
      <c r="A3392">
        <v>107</v>
      </c>
      <c r="B3392" s="18">
        <v>45962</v>
      </c>
      <c r="C3392" t="s">
        <v>401</v>
      </c>
      <c r="D3392" t="s">
        <v>354</v>
      </c>
      <c r="E3392">
        <v>163</v>
      </c>
    </row>
    <row r="3393" spans="1:7" x14ac:dyDescent="0.3">
      <c r="A3393">
        <v>105</v>
      </c>
      <c r="B3393" s="18">
        <v>45962</v>
      </c>
      <c r="C3393" t="s">
        <v>401</v>
      </c>
      <c r="D3393" t="s">
        <v>350</v>
      </c>
      <c r="E3393">
        <v>36</v>
      </c>
    </row>
    <row r="3394" spans="1:7" x14ac:dyDescent="0.3">
      <c r="A3394">
        <v>106</v>
      </c>
      <c r="B3394" s="18">
        <v>45962</v>
      </c>
      <c r="C3394" t="s">
        <v>401</v>
      </c>
      <c r="D3394" t="s">
        <v>360</v>
      </c>
      <c r="E3394">
        <v>98</v>
      </c>
    </row>
    <row r="3395" spans="1:7" x14ac:dyDescent="0.3">
      <c r="A3395">
        <v>114</v>
      </c>
      <c r="B3395" s="18">
        <v>45962</v>
      </c>
      <c r="C3395" t="s">
        <v>401</v>
      </c>
      <c r="D3395" t="s">
        <v>389</v>
      </c>
      <c r="E3395">
        <v>175</v>
      </c>
    </row>
    <row r="3396" spans="1:7" x14ac:dyDescent="0.3">
      <c r="A3396">
        <v>128</v>
      </c>
      <c r="B3396" s="18">
        <v>45962</v>
      </c>
      <c r="C3396" t="s">
        <v>401</v>
      </c>
      <c r="D3396" t="s">
        <v>348</v>
      </c>
      <c r="E3396">
        <v>31</v>
      </c>
    </row>
    <row r="3397" spans="1:7" x14ac:dyDescent="0.3">
      <c r="A3397">
        <v>134</v>
      </c>
      <c r="B3397" s="18">
        <v>45962</v>
      </c>
      <c r="C3397" t="s">
        <v>401</v>
      </c>
      <c r="D3397" t="s">
        <v>349</v>
      </c>
      <c r="E3397">
        <v>2</v>
      </c>
    </row>
    <row r="3398" spans="1:7" x14ac:dyDescent="0.3">
      <c r="A3398">
        <v>130</v>
      </c>
      <c r="B3398" s="18">
        <v>45962</v>
      </c>
      <c r="C3398" t="s">
        <v>401</v>
      </c>
      <c r="D3398" t="s">
        <v>343</v>
      </c>
      <c r="E3398">
        <v>26</v>
      </c>
    </row>
    <row r="3399" spans="1:7" x14ac:dyDescent="0.3">
      <c r="A3399">
        <v>129</v>
      </c>
      <c r="B3399" s="18">
        <v>45962</v>
      </c>
      <c r="C3399" t="s">
        <v>401</v>
      </c>
      <c r="D3399" t="s">
        <v>355</v>
      </c>
      <c r="E3399">
        <v>58</v>
      </c>
    </row>
    <row r="3400" spans="1:7" x14ac:dyDescent="0.3">
      <c r="A3400">
        <v>116</v>
      </c>
      <c r="B3400" s="18">
        <v>45962</v>
      </c>
      <c r="C3400" t="s">
        <v>401</v>
      </c>
      <c r="D3400" t="s">
        <v>387</v>
      </c>
      <c r="E3400">
        <v>0</v>
      </c>
    </row>
    <row r="3401" spans="1:7" x14ac:dyDescent="0.3">
      <c r="A3401">
        <v>115</v>
      </c>
      <c r="B3401" s="18">
        <v>45962</v>
      </c>
      <c r="C3401" t="s">
        <v>401</v>
      </c>
      <c r="D3401" t="s">
        <v>388</v>
      </c>
      <c r="E3401">
        <v>39</v>
      </c>
    </row>
    <row r="3402" spans="1:7" x14ac:dyDescent="0.3">
      <c r="A3402">
        <v>122</v>
      </c>
      <c r="B3402" s="18">
        <v>45962</v>
      </c>
      <c r="C3402" t="s">
        <v>401</v>
      </c>
      <c r="D3402" t="s">
        <v>22</v>
      </c>
      <c r="E3402">
        <v>0</v>
      </c>
    </row>
    <row r="3403" spans="1:7" x14ac:dyDescent="0.3">
      <c r="A3403">
        <v>108</v>
      </c>
      <c r="B3403" s="18">
        <v>45962</v>
      </c>
      <c r="C3403" t="s">
        <v>401</v>
      </c>
      <c r="D3403" t="s">
        <v>342</v>
      </c>
      <c r="E3403">
        <v>73</v>
      </c>
    </row>
    <row r="3404" spans="1:7" x14ac:dyDescent="0.3">
      <c r="A3404">
        <v>132</v>
      </c>
      <c r="B3404" s="18">
        <v>45962</v>
      </c>
      <c r="C3404" t="s">
        <v>401</v>
      </c>
      <c r="D3404" t="s">
        <v>359</v>
      </c>
      <c r="E3404">
        <v>0</v>
      </c>
    </row>
    <row r="3405" spans="1:7" x14ac:dyDescent="0.3">
      <c r="A3405">
        <v>26</v>
      </c>
      <c r="B3405" s="18">
        <v>45931</v>
      </c>
      <c r="C3405" t="s">
        <v>401</v>
      </c>
      <c r="D3405" t="s">
        <v>144</v>
      </c>
      <c r="E3405">
        <v>0.48979591836734693</v>
      </c>
      <c r="F3405">
        <v>120</v>
      </c>
      <c r="G3405">
        <v>245</v>
      </c>
    </row>
    <row r="3406" spans="1:7" x14ac:dyDescent="0.3">
      <c r="A3406">
        <v>18</v>
      </c>
      <c r="B3406" s="18">
        <v>45931</v>
      </c>
      <c r="C3406" t="s">
        <v>401</v>
      </c>
      <c r="D3406" t="s">
        <v>381</v>
      </c>
      <c r="E3406">
        <v>0</v>
      </c>
      <c r="F3406">
        <v>0</v>
      </c>
      <c r="G3406">
        <v>10</v>
      </c>
    </row>
    <row r="3407" spans="1:7" x14ac:dyDescent="0.3">
      <c r="A3407">
        <v>110</v>
      </c>
      <c r="B3407" s="18">
        <v>45931</v>
      </c>
      <c r="C3407" t="s">
        <v>401</v>
      </c>
      <c r="D3407" t="s">
        <v>352</v>
      </c>
      <c r="E3407">
        <v>32</v>
      </c>
    </row>
    <row r="3408" spans="1:7" x14ac:dyDescent="0.3">
      <c r="A3408">
        <v>32</v>
      </c>
      <c r="B3408" s="18">
        <v>45931</v>
      </c>
      <c r="C3408" t="s">
        <v>401</v>
      </c>
      <c r="D3408" t="s">
        <v>362</v>
      </c>
      <c r="E3408">
        <v>0.94017094017094016</v>
      </c>
      <c r="F3408">
        <v>220</v>
      </c>
      <c r="G3408">
        <v>234</v>
      </c>
    </row>
    <row r="3409" spans="1:7" x14ac:dyDescent="0.3">
      <c r="A3409">
        <v>35</v>
      </c>
      <c r="B3409" s="18">
        <v>45931</v>
      </c>
      <c r="C3409" t="s">
        <v>401</v>
      </c>
      <c r="D3409" t="s">
        <v>341</v>
      </c>
      <c r="E3409">
        <v>0.72857142857142854</v>
      </c>
      <c r="F3409">
        <v>51</v>
      </c>
      <c r="G3409">
        <v>70</v>
      </c>
    </row>
    <row r="3410" spans="1:7" x14ac:dyDescent="0.3">
      <c r="A3410">
        <v>111</v>
      </c>
      <c r="B3410" s="18">
        <v>45931</v>
      </c>
      <c r="C3410" t="s">
        <v>401</v>
      </c>
      <c r="D3410" t="s">
        <v>358</v>
      </c>
      <c r="E3410">
        <v>69</v>
      </c>
    </row>
    <row r="3411" spans="1:7" x14ac:dyDescent="0.3">
      <c r="A3411">
        <v>36</v>
      </c>
      <c r="B3411" s="18">
        <v>45931</v>
      </c>
      <c r="C3411" t="s">
        <v>401</v>
      </c>
      <c r="D3411" t="s">
        <v>351</v>
      </c>
      <c r="E3411">
        <v>0.97517241379310349</v>
      </c>
      <c r="F3411">
        <v>707</v>
      </c>
      <c r="G3411">
        <v>725</v>
      </c>
    </row>
    <row r="3412" spans="1:7" x14ac:dyDescent="0.3">
      <c r="A3412">
        <v>20</v>
      </c>
      <c r="B3412" s="18">
        <v>45931</v>
      </c>
      <c r="C3412" t="s">
        <v>401</v>
      </c>
      <c r="D3412" t="s">
        <v>391</v>
      </c>
      <c r="E3412">
        <v>0</v>
      </c>
      <c r="F3412">
        <v>0</v>
      </c>
      <c r="G3412">
        <v>2</v>
      </c>
    </row>
    <row r="3413" spans="1:7" x14ac:dyDescent="0.3">
      <c r="A3413">
        <v>23</v>
      </c>
      <c r="B3413" s="18">
        <v>45931</v>
      </c>
      <c r="C3413" t="s">
        <v>401</v>
      </c>
      <c r="D3413" t="s">
        <v>383</v>
      </c>
      <c r="E3413">
        <v>5.3981106612685563E-2</v>
      </c>
      <c r="F3413">
        <v>40</v>
      </c>
      <c r="G3413">
        <v>741</v>
      </c>
    </row>
    <row r="3414" spans="1:7" x14ac:dyDescent="0.3">
      <c r="A3414">
        <v>33</v>
      </c>
      <c r="B3414" s="18">
        <v>45931</v>
      </c>
      <c r="C3414" t="s">
        <v>401</v>
      </c>
      <c r="D3414" t="s">
        <v>363</v>
      </c>
      <c r="E3414">
        <v>0.94090909090909092</v>
      </c>
      <c r="F3414">
        <v>414</v>
      </c>
      <c r="G3414">
        <v>440</v>
      </c>
    </row>
    <row r="3415" spans="1:7" x14ac:dyDescent="0.3">
      <c r="A3415">
        <v>27</v>
      </c>
      <c r="B3415" s="18">
        <v>45931</v>
      </c>
      <c r="C3415" t="s">
        <v>401</v>
      </c>
      <c r="D3415" t="s">
        <v>145</v>
      </c>
      <c r="E3415">
        <v>0.64137931034482754</v>
      </c>
      <c r="F3415">
        <v>93</v>
      </c>
      <c r="G3415">
        <v>145</v>
      </c>
    </row>
    <row r="3416" spans="1:7" x14ac:dyDescent="0.3">
      <c r="A3416">
        <v>29</v>
      </c>
      <c r="B3416" s="18">
        <v>45931</v>
      </c>
      <c r="C3416" t="s">
        <v>401</v>
      </c>
      <c r="D3416" t="s">
        <v>394</v>
      </c>
      <c r="E3416">
        <v>0.75</v>
      </c>
      <c r="F3416">
        <v>3</v>
      </c>
      <c r="G3416">
        <v>4</v>
      </c>
    </row>
    <row r="3417" spans="1:7" x14ac:dyDescent="0.3">
      <c r="A3417">
        <v>24</v>
      </c>
      <c r="B3417" s="18">
        <v>45931</v>
      </c>
      <c r="C3417" t="s">
        <v>401</v>
      </c>
      <c r="D3417" t="s">
        <v>382</v>
      </c>
      <c r="E3417">
        <v>0.9</v>
      </c>
      <c r="F3417">
        <v>36</v>
      </c>
      <c r="G3417">
        <v>40</v>
      </c>
    </row>
    <row r="3418" spans="1:7" x14ac:dyDescent="0.3">
      <c r="A3418">
        <v>34</v>
      </c>
      <c r="B3418" s="18">
        <v>45931</v>
      </c>
      <c r="C3418" t="s">
        <v>401</v>
      </c>
      <c r="D3418" t="s">
        <v>353</v>
      </c>
      <c r="E3418">
        <v>0.97862595419847331</v>
      </c>
      <c r="F3418">
        <v>641</v>
      </c>
      <c r="G3418">
        <v>655</v>
      </c>
    </row>
    <row r="3419" spans="1:7" x14ac:dyDescent="0.3">
      <c r="A3419">
        <v>37</v>
      </c>
      <c r="B3419" s="18">
        <v>45931</v>
      </c>
      <c r="C3419" t="s">
        <v>401</v>
      </c>
      <c r="D3419" t="s">
        <v>385</v>
      </c>
      <c r="E3419">
        <v>0.11363636363636363</v>
      </c>
      <c r="F3419">
        <v>5</v>
      </c>
      <c r="G3419">
        <v>44</v>
      </c>
    </row>
    <row r="3420" spans="1:7" x14ac:dyDescent="0.3">
      <c r="A3420">
        <v>28</v>
      </c>
      <c r="B3420" s="18">
        <v>45931</v>
      </c>
      <c r="C3420" t="s">
        <v>401</v>
      </c>
      <c r="D3420" t="s">
        <v>393</v>
      </c>
      <c r="E3420">
        <v>0.93567251461988299</v>
      </c>
      <c r="F3420">
        <v>800</v>
      </c>
      <c r="G3420">
        <v>855</v>
      </c>
    </row>
    <row r="3421" spans="1:7" x14ac:dyDescent="0.3">
      <c r="A3421">
        <v>31</v>
      </c>
      <c r="B3421" s="18">
        <v>45931</v>
      </c>
      <c r="C3421" t="s">
        <v>401</v>
      </c>
      <c r="D3421" t="s">
        <v>361</v>
      </c>
      <c r="E3421">
        <v>0.94488188976377951</v>
      </c>
      <c r="F3421">
        <v>120</v>
      </c>
      <c r="G3421">
        <v>127</v>
      </c>
    </row>
    <row r="3422" spans="1:7" x14ac:dyDescent="0.3">
      <c r="A3422">
        <v>30</v>
      </c>
      <c r="B3422" s="18">
        <v>45931</v>
      </c>
      <c r="C3422" t="s">
        <v>401</v>
      </c>
      <c r="D3422" t="s">
        <v>390</v>
      </c>
      <c r="E3422">
        <v>0.94666666666666666</v>
      </c>
      <c r="F3422">
        <v>71</v>
      </c>
      <c r="G3422">
        <v>75</v>
      </c>
    </row>
    <row r="3423" spans="1:7" x14ac:dyDescent="0.3">
      <c r="A3423">
        <v>112</v>
      </c>
      <c r="B3423" s="18">
        <v>45931</v>
      </c>
      <c r="C3423" t="s">
        <v>401</v>
      </c>
      <c r="D3423" t="s">
        <v>340</v>
      </c>
      <c r="E3423">
        <v>137</v>
      </c>
    </row>
    <row r="3424" spans="1:7" x14ac:dyDescent="0.3">
      <c r="A3424">
        <v>111</v>
      </c>
      <c r="B3424" s="18">
        <v>46082</v>
      </c>
      <c r="C3424" t="s">
        <v>401</v>
      </c>
      <c r="D3424" t="s">
        <v>358</v>
      </c>
      <c r="E3424">
        <v>65</v>
      </c>
    </row>
    <row r="3425" spans="1:7" x14ac:dyDescent="0.3">
      <c r="A3425">
        <v>38</v>
      </c>
      <c r="B3425" s="18">
        <v>46082</v>
      </c>
      <c r="C3425" t="s">
        <v>401</v>
      </c>
      <c r="D3425" t="s">
        <v>356</v>
      </c>
      <c r="E3425">
        <v>0.12412831241283125</v>
      </c>
      <c r="F3425">
        <v>89</v>
      </c>
      <c r="G3425">
        <v>717</v>
      </c>
    </row>
    <row r="3426" spans="1:7" x14ac:dyDescent="0.3">
      <c r="A3426">
        <v>109</v>
      </c>
      <c r="B3426" s="18">
        <v>46082</v>
      </c>
      <c r="C3426" t="s">
        <v>401</v>
      </c>
      <c r="D3426" t="s">
        <v>395</v>
      </c>
      <c r="E3426">
        <v>1</v>
      </c>
    </row>
    <row r="3427" spans="1:7" x14ac:dyDescent="0.3">
      <c r="A3427">
        <v>130</v>
      </c>
      <c r="B3427" s="18">
        <v>46082</v>
      </c>
      <c r="C3427" t="s">
        <v>401</v>
      </c>
      <c r="D3427" t="s">
        <v>343</v>
      </c>
      <c r="E3427">
        <v>3</v>
      </c>
    </row>
    <row r="3428" spans="1:7" x14ac:dyDescent="0.3">
      <c r="A3428">
        <v>132</v>
      </c>
      <c r="B3428" s="18">
        <v>46082</v>
      </c>
      <c r="C3428" t="s">
        <v>401</v>
      </c>
      <c r="D3428" t="s">
        <v>359</v>
      </c>
      <c r="E3428">
        <v>0</v>
      </c>
    </row>
    <row r="3429" spans="1:7" x14ac:dyDescent="0.3">
      <c r="A3429">
        <v>34</v>
      </c>
      <c r="B3429" s="18">
        <v>46082</v>
      </c>
      <c r="C3429" t="s">
        <v>401</v>
      </c>
      <c r="D3429" t="s">
        <v>353</v>
      </c>
      <c r="E3429">
        <v>0.98454404945904173</v>
      </c>
      <c r="F3429">
        <v>637</v>
      </c>
      <c r="G3429">
        <v>647</v>
      </c>
    </row>
    <row r="3430" spans="1:7" x14ac:dyDescent="0.3">
      <c r="A3430">
        <v>129</v>
      </c>
      <c r="B3430" s="18">
        <v>46082</v>
      </c>
      <c r="C3430" t="s">
        <v>401</v>
      </c>
      <c r="D3430" t="s">
        <v>355</v>
      </c>
      <c r="E3430">
        <v>49</v>
      </c>
    </row>
    <row r="3431" spans="1:7" x14ac:dyDescent="0.3">
      <c r="A3431">
        <v>108</v>
      </c>
      <c r="B3431" s="18">
        <v>46082</v>
      </c>
      <c r="C3431" t="s">
        <v>401</v>
      </c>
      <c r="D3431" t="s">
        <v>342</v>
      </c>
      <c r="E3431">
        <v>75</v>
      </c>
    </row>
    <row r="3432" spans="1:7" x14ac:dyDescent="0.3">
      <c r="A3432">
        <v>127</v>
      </c>
      <c r="B3432" s="18">
        <v>46082</v>
      </c>
      <c r="C3432" t="s">
        <v>401</v>
      </c>
      <c r="D3432" t="s">
        <v>357</v>
      </c>
      <c r="E3432">
        <v>61</v>
      </c>
    </row>
    <row r="3433" spans="1:7" x14ac:dyDescent="0.3">
      <c r="A3433">
        <v>104</v>
      </c>
      <c r="B3433" s="18">
        <v>46082</v>
      </c>
      <c r="C3433" t="s">
        <v>401</v>
      </c>
      <c r="D3433" t="s">
        <v>346</v>
      </c>
      <c r="E3433">
        <v>1</v>
      </c>
    </row>
    <row r="3434" spans="1:7" x14ac:dyDescent="0.3">
      <c r="A3434">
        <v>128</v>
      </c>
      <c r="B3434" s="18">
        <v>46082</v>
      </c>
      <c r="C3434" t="s">
        <v>401</v>
      </c>
      <c r="D3434" t="s">
        <v>348</v>
      </c>
      <c r="E3434">
        <v>9</v>
      </c>
    </row>
    <row r="3435" spans="1:7" x14ac:dyDescent="0.3">
      <c r="A3435">
        <v>134</v>
      </c>
      <c r="B3435" s="18">
        <v>46082</v>
      </c>
      <c r="C3435" t="s">
        <v>401</v>
      </c>
      <c r="D3435" t="s">
        <v>349</v>
      </c>
      <c r="E3435">
        <v>0</v>
      </c>
    </row>
    <row r="3436" spans="1:7" x14ac:dyDescent="0.3">
      <c r="A3436">
        <v>133</v>
      </c>
      <c r="B3436" s="18">
        <v>46082</v>
      </c>
      <c r="C3436" t="s">
        <v>401</v>
      </c>
      <c r="D3436" t="s">
        <v>347</v>
      </c>
      <c r="E3436">
        <v>0</v>
      </c>
    </row>
    <row r="3437" spans="1:7" x14ac:dyDescent="0.3">
      <c r="A3437">
        <v>113</v>
      </c>
      <c r="B3437" s="18">
        <v>46082</v>
      </c>
      <c r="C3437" t="s">
        <v>401</v>
      </c>
      <c r="D3437" t="s">
        <v>345</v>
      </c>
      <c r="E3437">
        <v>113</v>
      </c>
    </row>
    <row r="3438" spans="1:7" x14ac:dyDescent="0.3">
      <c r="A3438">
        <v>105</v>
      </c>
      <c r="B3438" s="18">
        <v>46082</v>
      </c>
      <c r="C3438" t="s">
        <v>401</v>
      </c>
      <c r="D3438" t="s">
        <v>350</v>
      </c>
      <c r="E3438">
        <v>38</v>
      </c>
    </row>
    <row r="3439" spans="1:7" x14ac:dyDescent="0.3">
      <c r="A3439">
        <v>112</v>
      </c>
      <c r="B3439" s="18">
        <v>46082</v>
      </c>
      <c r="C3439" t="s">
        <v>401</v>
      </c>
      <c r="D3439" t="s">
        <v>340</v>
      </c>
      <c r="E3439">
        <v>138</v>
      </c>
    </row>
    <row r="3440" spans="1:7" x14ac:dyDescent="0.3">
      <c r="A3440">
        <v>36</v>
      </c>
      <c r="B3440" s="18">
        <v>46082</v>
      </c>
      <c r="C3440" t="s">
        <v>401</v>
      </c>
      <c r="D3440" t="s">
        <v>351</v>
      </c>
      <c r="E3440">
        <v>0.98047419804741975</v>
      </c>
      <c r="F3440">
        <v>703</v>
      </c>
      <c r="G3440">
        <v>717</v>
      </c>
    </row>
    <row r="3441" spans="1:7" x14ac:dyDescent="0.3">
      <c r="A3441">
        <v>106</v>
      </c>
      <c r="B3441" s="18">
        <v>46082</v>
      </c>
      <c r="C3441" t="s">
        <v>401</v>
      </c>
      <c r="D3441" t="s">
        <v>360</v>
      </c>
      <c r="E3441">
        <v>95</v>
      </c>
    </row>
    <row r="3442" spans="1:7" x14ac:dyDescent="0.3">
      <c r="A3442">
        <v>110</v>
      </c>
      <c r="B3442" s="18">
        <v>46082</v>
      </c>
      <c r="C3442" t="s">
        <v>401</v>
      </c>
      <c r="D3442" t="s">
        <v>352</v>
      </c>
      <c r="E3442">
        <v>30</v>
      </c>
    </row>
    <row r="3443" spans="1:7" x14ac:dyDescent="0.3">
      <c r="A3443">
        <v>35</v>
      </c>
      <c r="B3443" s="18">
        <v>46082</v>
      </c>
      <c r="C3443" t="s">
        <v>401</v>
      </c>
      <c r="D3443" t="s">
        <v>341</v>
      </c>
      <c r="E3443">
        <v>0.72857142857142854</v>
      </c>
      <c r="F3443">
        <v>51</v>
      </c>
      <c r="G3443">
        <v>70</v>
      </c>
    </row>
    <row r="3444" spans="1:7" x14ac:dyDescent="0.3">
      <c r="A3444">
        <v>131</v>
      </c>
      <c r="B3444" s="18">
        <v>46082</v>
      </c>
      <c r="C3444" t="s">
        <v>401</v>
      </c>
      <c r="D3444" t="s">
        <v>344</v>
      </c>
      <c r="E3444">
        <v>0</v>
      </c>
    </row>
    <row r="3445" spans="1:7" x14ac:dyDescent="0.3">
      <c r="A3445">
        <v>107</v>
      </c>
      <c r="B3445" s="18">
        <v>46082</v>
      </c>
      <c r="C3445" t="s">
        <v>401</v>
      </c>
      <c r="D3445" t="s">
        <v>354</v>
      </c>
      <c r="E3445">
        <v>161</v>
      </c>
    </row>
    <row r="3446" spans="1:7" x14ac:dyDescent="0.3">
      <c r="A3446">
        <v>9</v>
      </c>
      <c r="B3446" s="18">
        <v>46054</v>
      </c>
      <c r="C3446" t="s">
        <v>401</v>
      </c>
      <c r="D3446" t="s">
        <v>372</v>
      </c>
      <c r="E3446">
        <v>0.43083003952569171</v>
      </c>
      <c r="F3446">
        <v>109</v>
      </c>
      <c r="G3446">
        <v>253</v>
      </c>
    </row>
    <row r="3447" spans="1:7" x14ac:dyDescent="0.3">
      <c r="A3447">
        <v>30</v>
      </c>
      <c r="B3447" s="18">
        <v>46054</v>
      </c>
      <c r="C3447" t="s">
        <v>401</v>
      </c>
      <c r="D3447" t="s">
        <v>390</v>
      </c>
      <c r="E3447">
        <v>0.94805194805194803</v>
      </c>
      <c r="F3447">
        <v>73</v>
      </c>
      <c r="G3447">
        <v>77</v>
      </c>
    </row>
    <row r="3448" spans="1:7" x14ac:dyDescent="0.3">
      <c r="A3448">
        <v>15</v>
      </c>
      <c r="B3448" s="18">
        <v>46054</v>
      </c>
      <c r="C3448" t="s">
        <v>401</v>
      </c>
      <c r="D3448" t="s">
        <v>379</v>
      </c>
      <c r="E3448">
        <v>0</v>
      </c>
      <c r="F3448">
        <v>0</v>
      </c>
      <c r="G3448">
        <v>3</v>
      </c>
    </row>
    <row r="3449" spans="1:7" x14ac:dyDescent="0.3">
      <c r="A3449">
        <v>20</v>
      </c>
      <c r="B3449" s="18">
        <v>46054</v>
      </c>
      <c r="C3449" t="s">
        <v>401</v>
      </c>
      <c r="D3449" t="s">
        <v>391</v>
      </c>
      <c r="E3449">
        <v>0</v>
      </c>
      <c r="F3449">
        <v>0</v>
      </c>
      <c r="G3449">
        <v>1</v>
      </c>
    </row>
    <row r="3450" spans="1:7" x14ac:dyDescent="0.3">
      <c r="A3450">
        <v>10</v>
      </c>
      <c r="B3450" s="18">
        <v>46054</v>
      </c>
      <c r="C3450" t="s">
        <v>401</v>
      </c>
      <c r="D3450" t="s">
        <v>377</v>
      </c>
      <c r="E3450">
        <v>0.41584158415841582</v>
      </c>
      <c r="F3450">
        <v>42</v>
      </c>
      <c r="G3450">
        <v>101</v>
      </c>
    </row>
    <row r="3451" spans="1:7" x14ac:dyDescent="0.3">
      <c r="A3451">
        <v>17</v>
      </c>
      <c r="B3451" s="18">
        <v>46054</v>
      </c>
      <c r="C3451" t="s">
        <v>401</v>
      </c>
      <c r="D3451" t="s">
        <v>384</v>
      </c>
      <c r="E3451">
        <v>0</v>
      </c>
      <c r="F3451">
        <v>0</v>
      </c>
      <c r="G3451">
        <v>48</v>
      </c>
    </row>
    <row r="3452" spans="1:7" x14ac:dyDescent="0.3">
      <c r="A3452">
        <v>12</v>
      </c>
      <c r="B3452" s="18">
        <v>46054</v>
      </c>
      <c r="C3452" t="s">
        <v>401</v>
      </c>
      <c r="D3452" t="s">
        <v>367</v>
      </c>
      <c r="E3452">
        <v>0.28260869565217389</v>
      </c>
      <c r="F3452">
        <v>52</v>
      </c>
      <c r="G3452">
        <v>184</v>
      </c>
    </row>
    <row r="3453" spans="1:7" x14ac:dyDescent="0.3">
      <c r="A3453">
        <v>14</v>
      </c>
      <c r="B3453" s="18">
        <v>46054</v>
      </c>
      <c r="C3453" t="s">
        <v>401</v>
      </c>
      <c r="D3453" t="s">
        <v>376</v>
      </c>
      <c r="E3453">
        <v>9.0090090090090089E-3</v>
      </c>
      <c r="F3453">
        <v>3</v>
      </c>
      <c r="G3453">
        <v>333</v>
      </c>
    </row>
    <row r="3454" spans="1:7" x14ac:dyDescent="0.3">
      <c r="A3454">
        <v>13</v>
      </c>
      <c r="B3454" s="18">
        <v>46054</v>
      </c>
      <c r="C3454" t="s">
        <v>401</v>
      </c>
      <c r="D3454" t="s">
        <v>374</v>
      </c>
      <c r="E3454">
        <v>1.9230769230769232E-2</v>
      </c>
      <c r="F3454">
        <v>1</v>
      </c>
      <c r="G3454">
        <v>52</v>
      </c>
    </row>
    <row r="3455" spans="1:7" x14ac:dyDescent="0.3">
      <c r="A3455">
        <v>24</v>
      </c>
      <c r="B3455" s="18">
        <v>46054</v>
      </c>
      <c r="C3455" t="s">
        <v>401</v>
      </c>
      <c r="D3455" t="s">
        <v>382</v>
      </c>
      <c r="E3455">
        <v>0.94230769230769229</v>
      </c>
      <c r="F3455">
        <v>49</v>
      </c>
      <c r="G3455">
        <v>52</v>
      </c>
    </row>
    <row r="3456" spans="1:7" x14ac:dyDescent="0.3">
      <c r="A3456">
        <v>29</v>
      </c>
      <c r="B3456" s="18">
        <v>46054</v>
      </c>
      <c r="C3456" t="s">
        <v>401</v>
      </c>
      <c r="D3456" t="s">
        <v>394</v>
      </c>
      <c r="E3456">
        <v>0.66666666666666663</v>
      </c>
      <c r="F3456">
        <v>2</v>
      </c>
      <c r="G3456">
        <v>3</v>
      </c>
    </row>
    <row r="3457" spans="1:7" x14ac:dyDescent="0.3">
      <c r="A3457">
        <v>32</v>
      </c>
      <c r="B3457" s="18">
        <v>46054</v>
      </c>
      <c r="C3457" t="s">
        <v>401</v>
      </c>
      <c r="D3457" t="s">
        <v>362</v>
      </c>
      <c r="E3457">
        <v>0.96638655462184875</v>
      </c>
      <c r="F3457">
        <v>230</v>
      </c>
      <c r="G3457">
        <v>238</v>
      </c>
    </row>
    <row r="3458" spans="1:7" x14ac:dyDescent="0.3">
      <c r="A3458">
        <v>26</v>
      </c>
      <c r="B3458" s="18">
        <v>46054</v>
      </c>
      <c r="C3458" t="s">
        <v>401</v>
      </c>
      <c r="D3458" t="s">
        <v>144</v>
      </c>
      <c r="E3458">
        <v>0.45816733067729082</v>
      </c>
      <c r="F3458">
        <v>115</v>
      </c>
      <c r="G3458">
        <v>251</v>
      </c>
    </row>
    <row r="3459" spans="1:7" x14ac:dyDescent="0.3">
      <c r="A3459">
        <v>27</v>
      </c>
      <c r="B3459" s="18">
        <v>46054</v>
      </c>
      <c r="C3459" t="s">
        <v>401</v>
      </c>
      <c r="D3459" t="s">
        <v>145</v>
      </c>
      <c r="E3459">
        <v>0.3515625</v>
      </c>
      <c r="F3459">
        <v>45</v>
      </c>
      <c r="G3459">
        <v>128</v>
      </c>
    </row>
    <row r="3460" spans="1:7" x14ac:dyDescent="0.3">
      <c r="A3460">
        <v>23</v>
      </c>
      <c r="B3460" s="18">
        <v>46054</v>
      </c>
      <c r="C3460" t="s">
        <v>401</v>
      </c>
      <c r="D3460" t="s">
        <v>383</v>
      </c>
      <c r="E3460">
        <v>7.1526822558459421E-2</v>
      </c>
      <c r="F3460">
        <v>52</v>
      </c>
      <c r="G3460">
        <v>727</v>
      </c>
    </row>
    <row r="3461" spans="1:7" x14ac:dyDescent="0.3">
      <c r="A3461">
        <v>11</v>
      </c>
      <c r="B3461" s="18">
        <v>46054</v>
      </c>
      <c r="C3461" t="s">
        <v>401</v>
      </c>
      <c r="D3461" t="s">
        <v>371</v>
      </c>
      <c r="E3461">
        <v>0.44311377245508982</v>
      </c>
      <c r="F3461">
        <v>148</v>
      </c>
      <c r="G3461">
        <v>334</v>
      </c>
    </row>
    <row r="3462" spans="1:7" x14ac:dyDescent="0.3">
      <c r="A3462">
        <v>18</v>
      </c>
      <c r="B3462" s="18">
        <v>46054</v>
      </c>
      <c r="C3462" t="s">
        <v>401</v>
      </c>
      <c r="D3462" t="s">
        <v>381</v>
      </c>
      <c r="E3462">
        <v>9.0909090909090912E-2</v>
      </c>
      <c r="F3462">
        <v>1</v>
      </c>
      <c r="G3462">
        <v>11</v>
      </c>
    </row>
    <row r="3463" spans="1:7" x14ac:dyDescent="0.3">
      <c r="A3463">
        <v>16</v>
      </c>
      <c r="B3463" s="18">
        <v>46054</v>
      </c>
      <c r="C3463" t="s">
        <v>401</v>
      </c>
      <c r="D3463" t="s">
        <v>380</v>
      </c>
      <c r="E3463">
        <v>0.34782608695652173</v>
      </c>
      <c r="F3463">
        <v>48</v>
      </c>
      <c r="G3463">
        <v>138</v>
      </c>
    </row>
    <row r="3464" spans="1:7" x14ac:dyDescent="0.3">
      <c r="A3464">
        <v>28</v>
      </c>
      <c r="B3464" s="18">
        <v>46054</v>
      </c>
      <c r="C3464" t="s">
        <v>401</v>
      </c>
      <c r="D3464" t="s">
        <v>393</v>
      </c>
      <c r="E3464">
        <v>0.95064629847238546</v>
      </c>
      <c r="F3464">
        <v>809</v>
      </c>
      <c r="G3464">
        <v>851</v>
      </c>
    </row>
    <row r="3465" spans="1:7" x14ac:dyDescent="0.3">
      <c r="A3465">
        <v>31</v>
      </c>
      <c r="B3465" s="18">
        <v>46054</v>
      </c>
      <c r="C3465" t="s">
        <v>401</v>
      </c>
      <c r="D3465" t="s">
        <v>361</v>
      </c>
      <c r="E3465">
        <v>0.99173553719008267</v>
      </c>
      <c r="F3465">
        <v>120</v>
      </c>
      <c r="G3465">
        <v>121</v>
      </c>
    </row>
    <row r="3466" spans="1:7" x14ac:dyDescent="0.3">
      <c r="A3466">
        <v>112</v>
      </c>
      <c r="B3466" s="18">
        <v>46143</v>
      </c>
      <c r="C3466" t="s">
        <v>401</v>
      </c>
      <c r="D3466" t="s">
        <v>340</v>
      </c>
      <c r="E3466">
        <v>134</v>
      </c>
    </row>
    <row r="3467" spans="1:7" x14ac:dyDescent="0.3">
      <c r="A3467">
        <v>18</v>
      </c>
      <c r="B3467" s="18">
        <v>46143</v>
      </c>
      <c r="C3467" t="s">
        <v>401</v>
      </c>
      <c r="D3467" t="s">
        <v>381</v>
      </c>
      <c r="E3467">
        <v>0</v>
      </c>
      <c r="F3467">
        <v>0</v>
      </c>
      <c r="G3467">
        <v>6</v>
      </c>
    </row>
    <row r="3468" spans="1:7" x14ac:dyDescent="0.3">
      <c r="A3468">
        <v>34</v>
      </c>
      <c r="B3468" s="18">
        <v>46143</v>
      </c>
      <c r="C3468" t="s">
        <v>401</v>
      </c>
      <c r="D3468" t="s">
        <v>353</v>
      </c>
      <c r="E3468">
        <v>0.98459167950693371</v>
      </c>
      <c r="F3468">
        <v>639</v>
      </c>
      <c r="G3468">
        <v>649</v>
      </c>
    </row>
    <row r="3469" spans="1:7" x14ac:dyDescent="0.3">
      <c r="A3469">
        <v>31</v>
      </c>
      <c r="B3469" s="18">
        <v>46143</v>
      </c>
      <c r="C3469" t="s">
        <v>401</v>
      </c>
      <c r="D3469" t="s">
        <v>361</v>
      </c>
      <c r="E3469">
        <v>0.95798319327731096</v>
      </c>
      <c r="F3469">
        <v>114</v>
      </c>
      <c r="G3469">
        <v>119</v>
      </c>
    </row>
    <row r="3470" spans="1:7" x14ac:dyDescent="0.3">
      <c r="A3470">
        <v>35</v>
      </c>
      <c r="B3470" s="18">
        <v>46143</v>
      </c>
      <c r="C3470" t="s">
        <v>401</v>
      </c>
      <c r="D3470" t="s">
        <v>341</v>
      </c>
      <c r="E3470">
        <v>0.71014492753623193</v>
      </c>
      <c r="F3470">
        <v>49</v>
      </c>
      <c r="G3470">
        <v>69</v>
      </c>
    </row>
    <row r="3471" spans="1:7" x14ac:dyDescent="0.3">
      <c r="A3471">
        <v>30</v>
      </c>
      <c r="B3471" s="18">
        <v>46143</v>
      </c>
      <c r="C3471" t="s">
        <v>401</v>
      </c>
      <c r="D3471" t="s">
        <v>390</v>
      </c>
      <c r="E3471">
        <v>0.96052631578947367</v>
      </c>
      <c r="F3471">
        <v>73</v>
      </c>
      <c r="G3471">
        <v>76</v>
      </c>
    </row>
    <row r="3472" spans="1:7" x14ac:dyDescent="0.3">
      <c r="A3472">
        <v>26</v>
      </c>
      <c r="B3472" s="18">
        <v>46143</v>
      </c>
      <c r="C3472" t="s">
        <v>401</v>
      </c>
      <c r="D3472" t="s">
        <v>144</v>
      </c>
      <c r="E3472">
        <v>0.46218487394957986</v>
      </c>
      <c r="F3472">
        <v>110</v>
      </c>
      <c r="G3472">
        <v>238</v>
      </c>
    </row>
    <row r="3473" spans="1:7" x14ac:dyDescent="0.3">
      <c r="A3473">
        <v>27</v>
      </c>
      <c r="B3473" s="18">
        <v>46143</v>
      </c>
      <c r="C3473" t="s">
        <v>401</v>
      </c>
      <c r="D3473" t="s">
        <v>145</v>
      </c>
      <c r="E3473">
        <v>0.35294117647058826</v>
      </c>
      <c r="F3473">
        <v>48</v>
      </c>
      <c r="G3473">
        <v>136</v>
      </c>
    </row>
    <row r="3474" spans="1:7" x14ac:dyDescent="0.3">
      <c r="A3474">
        <v>33</v>
      </c>
      <c r="B3474" s="18">
        <v>46143</v>
      </c>
      <c r="C3474" t="s">
        <v>401</v>
      </c>
      <c r="D3474" t="s">
        <v>363</v>
      </c>
      <c r="E3474">
        <v>0.95270270270270274</v>
      </c>
      <c r="F3474">
        <v>423</v>
      </c>
      <c r="G3474">
        <v>444</v>
      </c>
    </row>
    <row r="3475" spans="1:7" x14ac:dyDescent="0.3">
      <c r="A3475">
        <v>17</v>
      </c>
      <c r="B3475" s="18">
        <v>46143</v>
      </c>
      <c r="C3475" t="s">
        <v>401</v>
      </c>
      <c r="D3475" t="s">
        <v>384</v>
      </c>
      <c r="E3475">
        <v>0</v>
      </c>
      <c r="F3475">
        <v>0</v>
      </c>
      <c r="G3475">
        <v>39</v>
      </c>
    </row>
    <row r="3476" spans="1:7" x14ac:dyDescent="0.3">
      <c r="A3476">
        <v>32</v>
      </c>
      <c r="B3476" s="18">
        <v>46143</v>
      </c>
      <c r="C3476" t="s">
        <v>401</v>
      </c>
      <c r="D3476" t="s">
        <v>362</v>
      </c>
      <c r="E3476">
        <v>0.95121951219512191</v>
      </c>
      <c r="F3476">
        <v>234</v>
      </c>
      <c r="G3476">
        <v>246</v>
      </c>
    </row>
    <row r="3477" spans="1:7" x14ac:dyDescent="0.3">
      <c r="A3477">
        <v>24</v>
      </c>
      <c r="B3477" s="18">
        <v>46143</v>
      </c>
      <c r="C3477" t="s">
        <v>401</v>
      </c>
      <c r="D3477" t="s">
        <v>382</v>
      </c>
      <c r="E3477">
        <v>1</v>
      </c>
      <c r="F3477">
        <v>52</v>
      </c>
      <c r="G3477">
        <v>52</v>
      </c>
    </row>
    <row r="3478" spans="1:7" x14ac:dyDescent="0.3">
      <c r="A3478">
        <v>23</v>
      </c>
      <c r="B3478" s="18">
        <v>46143</v>
      </c>
      <c r="C3478" t="s">
        <v>401</v>
      </c>
      <c r="D3478" t="s">
        <v>383</v>
      </c>
      <c r="E3478">
        <v>7.18232044198895E-2</v>
      </c>
      <c r="F3478">
        <v>52</v>
      </c>
      <c r="G3478">
        <v>724</v>
      </c>
    </row>
    <row r="3479" spans="1:7" x14ac:dyDescent="0.3">
      <c r="A3479">
        <v>29</v>
      </c>
      <c r="B3479" s="18">
        <v>46143</v>
      </c>
      <c r="C3479" t="s">
        <v>401</v>
      </c>
      <c r="D3479" t="s">
        <v>394</v>
      </c>
      <c r="E3479">
        <v>0.66666666666666663</v>
      </c>
      <c r="F3479">
        <v>2</v>
      </c>
      <c r="G3479">
        <v>3</v>
      </c>
    </row>
    <row r="3480" spans="1:7" x14ac:dyDescent="0.3">
      <c r="A3480">
        <v>28</v>
      </c>
      <c r="B3480" s="18">
        <v>46143</v>
      </c>
      <c r="C3480" t="s">
        <v>401</v>
      </c>
      <c r="D3480" t="s">
        <v>393</v>
      </c>
      <c r="E3480">
        <v>0.93808411214953269</v>
      </c>
      <c r="F3480">
        <v>803</v>
      </c>
      <c r="G3480">
        <v>856</v>
      </c>
    </row>
    <row r="3481" spans="1:7" x14ac:dyDescent="0.3">
      <c r="A3481">
        <v>14</v>
      </c>
      <c r="B3481" s="18">
        <v>46143</v>
      </c>
      <c r="C3481" t="s">
        <v>401</v>
      </c>
      <c r="D3481" t="s">
        <v>376</v>
      </c>
      <c r="E3481">
        <v>9.4043887147335428E-3</v>
      </c>
      <c r="F3481">
        <v>3</v>
      </c>
      <c r="G3481">
        <v>319</v>
      </c>
    </row>
    <row r="3482" spans="1:7" x14ac:dyDescent="0.3">
      <c r="A3482">
        <v>38</v>
      </c>
      <c r="B3482" s="18">
        <v>46143</v>
      </c>
      <c r="C3482" t="s">
        <v>401</v>
      </c>
      <c r="D3482" t="s">
        <v>356</v>
      </c>
      <c r="E3482">
        <v>0.12813370473537605</v>
      </c>
      <c r="F3482">
        <v>92</v>
      </c>
      <c r="G3482">
        <v>718</v>
      </c>
    </row>
    <row r="3483" spans="1:7" x14ac:dyDescent="0.3">
      <c r="A3483">
        <v>16</v>
      </c>
      <c r="B3483" s="18">
        <v>46143</v>
      </c>
      <c r="C3483" t="s">
        <v>401</v>
      </c>
      <c r="D3483" t="s">
        <v>380</v>
      </c>
      <c r="E3483">
        <v>0.3</v>
      </c>
      <c r="F3483">
        <v>39</v>
      </c>
      <c r="G3483">
        <v>130</v>
      </c>
    </row>
    <row r="3484" spans="1:7" x14ac:dyDescent="0.3">
      <c r="A3484">
        <v>120</v>
      </c>
      <c r="B3484" s="18">
        <v>45870</v>
      </c>
      <c r="C3484" t="s">
        <v>401</v>
      </c>
      <c r="D3484" t="s">
        <v>20</v>
      </c>
      <c r="E3484">
        <v>178</v>
      </c>
    </row>
    <row r="3485" spans="1:7" x14ac:dyDescent="0.3">
      <c r="A3485">
        <v>106</v>
      </c>
      <c r="B3485" s="18">
        <v>45870</v>
      </c>
      <c r="C3485" t="s">
        <v>401</v>
      </c>
      <c r="D3485" t="s">
        <v>360</v>
      </c>
      <c r="E3485">
        <v>97</v>
      </c>
    </row>
    <row r="3486" spans="1:7" x14ac:dyDescent="0.3">
      <c r="A3486">
        <v>111</v>
      </c>
      <c r="B3486" s="18">
        <v>45870</v>
      </c>
      <c r="C3486" t="s">
        <v>401</v>
      </c>
      <c r="D3486" t="s">
        <v>358</v>
      </c>
      <c r="E3486">
        <v>69</v>
      </c>
    </row>
    <row r="3487" spans="1:7" x14ac:dyDescent="0.3">
      <c r="A3487">
        <v>116</v>
      </c>
      <c r="B3487" s="18">
        <v>45870</v>
      </c>
      <c r="C3487" t="s">
        <v>401</v>
      </c>
      <c r="D3487" t="s">
        <v>387</v>
      </c>
      <c r="E3487">
        <v>0</v>
      </c>
    </row>
    <row r="3488" spans="1:7" x14ac:dyDescent="0.3">
      <c r="A3488">
        <v>103</v>
      </c>
      <c r="B3488" s="18">
        <v>45870</v>
      </c>
      <c r="C3488" t="s">
        <v>401</v>
      </c>
      <c r="D3488" t="s">
        <v>365</v>
      </c>
      <c r="E3488">
        <v>0</v>
      </c>
    </row>
    <row r="3489" spans="1:7" x14ac:dyDescent="0.3">
      <c r="A3489">
        <v>102</v>
      </c>
      <c r="B3489" s="18">
        <v>45870</v>
      </c>
      <c r="C3489" t="s">
        <v>401</v>
      </c>
      <c r="D3489" t="s">
        <v>364</v>
      </c>
      <c r="E3489">
        <v>0</v>
      </c>
    </row>
    <row r="3490" spans="1:7" x14ac:dyDescent="0.3">
      <c r="A3490">
        <v>110</v>
      </c>
      <c r="B3490" s="18">
        <v>45870</v>
      </c>
      <c r="C3490" t="s">
        <v>401</v>
      </c>
      <c r="D3490" t="s">
        <v>352</v>
      </c>
      <c r="E3490">
        <v>33</v>
      </c>
    </row>
    <row r="3491" spans="1:7" x14ac:dyDescent="0.3">
      <c r="A3491">
        <v>121</v>
      </c>
      <c r="B3491" s="18">
        <v>45870</v>
      </c>
      <c r="C3491" t="s">
        <v>401</v>
      </c>
      <c r="D3491" t="s">
        <v>21</v>
      </c>
      <c r="E3491">
        <v>0</v>
      </c>
    </row>
    <row r="3492" spans="1:7" x14ac:dyDescent="0.3">
      <c r="A3492">
        <v>34</v>
      </c>
      <c r="B3492" s="18">
        <v>45870</v>
      </c>
      <c r="C3492" t="s">
        <v>401</v>
      </c>
      <c r="D3492" t="s">
        <v>353</v>
      </c>
      <c r="E3492">
        <v>0.98012232415902145</v>
      </c>
      <c r="F3492">
        <v>641</v>
      </c>
      <c r="G3492">
        <v>654</v>
      </c>
    </row>
    <row r="3493" spans="1:7" x14ac:dyDescent="0.3">
      <c r="A3493">
        <v>113</v>
      </c>
      <c r="B3493" s="18">
        <v>45870</v>
      </c>
      <c r="C3493" t="s">
        <v>401</v>
      </c>
      <c r="D3493" t="s">
        <v>345</v>
      </c>
      <c r="E3493">
        <v>113</v>
      </c>
    </row>
    <row r="3494" spans="1:7" x14ac:dyDescent="0.3">
      <c r="A3494">
        <v>36</v>
      </c>
      <c r="B3494" s="18">
        <v>45870</v>
      </c>
      <c r="C3494" t="s">
        <v>401</v>
      </c>
      <c r="D3494" t="s">
        <v>351</v>
      </c>
      <c r="E3494">
        <v>0.975103734439834</v>
      </c>
      <c r="F3494">
        <v>705</v>
      </c>
      <c r="G3494">
        <v>723</v>
      </c>
    </row>
    <row r="3495" spans="1:7" x14ac:dyDescent="0.3">
      <c r="A3495">
        <v>114</v>
      </c>
      <c r="B3495" s="18">
        <v>45870</v>
      </c>
      <c r="C3495" t="s">
        <v>401</v>
      </c>
      <c r="D3495" t="s">
        <v>389</v>
      </c>
      <c r="E3495">
        <v>178</v>
      </c>
    </row>
    <row r="3496" spans="1:7" x14ac:dyDescent="0.3">
      <c r="A3496">
        <v>35</v>
      </c>
      <c r="B3496" s="18">
        <v>45870</v>
      </c>
      <c r="C3496" t="s">
        <v>401</v>
      </c>
      <c r="D3496" t="s">
        <v>341</v>
      </c>
      <c r="E3496">
        <v>0.71014492753623193</v>
      </c>
      <c r="F3496">
        <v>49</v>
      </c>
      <c r="G3496">
        <v>69</v>
      </c>
    </row>
    <row r="3497" spans="1:7" x14ac:dyDescent="0.3">
      <c r="A3497">
        <v>108</v>
      </c>
      <c r="B3497" s="18">
        <v>45870</v>
      </c>
      <c r="C3497" t="s">
        <v>401</v>
      </c>
      <c r="D3497" t="s">
        <v>342</v>
      </c>
      <c r="E3497">
        <v>75</v>
      </c>
    </row>
    <row r="3498" spans="1:7" x14ac:dyDescent="0.3">
      <c r="A3498">
        <v>122</v>
      </c>
      <c r="B3498" s="18">
        <v>45870</v>
      </c>
      <c r="C3498" t="s">
        <v>401</v>
      </c>
      <c r="D3498" t="s">
        <v>22</v>
      </c>
      <c r="E3498">
        <v>0</v>
      </c>
    </row>
    <row r="3499" spans="1:7" x14ac:dyDescent="0.3">
      <c r="A3499">
        <v>107</v>
      </c>
      <c r="B3499" s="18">
        <v>45870</v>
      </c>
      <c r="C3499" t="s">
        <v>401</v>
      </c>
      <c r="D3499" t="s">
        <v>354</v>
      </c>
      <c r="E3499">
        <v>161</v>
      </c>
    </row>
    <row r="3500" spans="1:7" x14ac:dyDescent="0.3">
      <c r="A3500">
        <v>112</v>
      </c>
      <c r="B3500" s="18">
        <v>45870</v>
      </c>
      <c r="C3500" t="s">
        <v>401</v>
      </c>
      <c r="D3500" t="s">
        <v>340</v>
      </c>
      <c r="E3500">
        <v>139</v>
      </c>
    </row>
    <row r="3501" spans="1:7" x14ac:dyDescent="0.3">
      <c r="A3501">
        <v>104</v>
      </c>
      <c r="B3501" s="18">
        <v>45870</v>
      </c>
      <c r="C3501" t="s">
        <v>401</v>
      </c>
      <c r="D3501" t="s">
        <v>346</v>
      </c>
      <c r="E3501">
        <v>4</v>
      </c>
    </row>
    <row r="3502" spans="1:7" x14ac:dyDescent="0.3">
      <c r="A3502">
        <v>115</v>
      </c>
      <c r="B3502" s="18">
        <v>45870</v>
      </c>
      <c r="C3502" t="s">
        <v>401</v>
      </c>
      <c r="D3502" t="s">
        <v>388</v>
      </c>
      <c r="E3502">
        <v>3</v>
      </c>
    </row>
    <row r="3503" spans="1:7" x14ac:dyDescent="0.3">
      <c r="A3503">
        <v>101</v>
      </c>
      <c r="B3503" s="18">
        <v>45870</v>
      </c>
      <c r="C3503" t="s">
        <v>401</v>
      </c>
      <c r="D3503" t="s">
        <v>368</v>
      </c>
      <c r="E3503">
        <v>1</v>
      </c>
    </row>
    <row r="3504" spans="1:7" x14ac:dyDescent="0.3">
      <c r="A3504">
        <v>105</v>
      </c>
      <c r="B3504" s="18">
        <v>45870</v>
      </c>
      <c r="C3504" t="s">
        <v>401</v>
      </c>
      <c r="D3504" t="s">
        <v>350</v>
      </c>
      <c r="E3504">
        <v>32</v>
      </c>
    </row>
    <row r="3505" spans="1:7" x14ac:dyDescent="0.3">
      <c r="A3505">
        <v>125</v>
      </c>
      <c r="B3505" s="18">
        <v>45962</v>
      </c>
      <c r="C3505" t="s">
        <v>401</v>
      </c>
      <c r="D3505" t="s">
        <v>25</v>
      </c>
      <c r="E3505">
        <v>0</v>
      </c>
    </row>
    <row r="3506" spans="1:7" x14ac:dyDescent="0.3">
      <c r="A3506">
        <v>4</v>
      </c>
      <c r="B3506" s="18">
        <v>45992</v>
      </c>
      <c r="C3506" t="s">
        <v>401</v>
      </c>
      <c r="D3506" t="s">
        <v>378</v>
      </c>
      <c r="E3506">
        <v>0.67708333333333337</v>
      </c>
      <c r="F3506">
        <v>65</v>
      </c>
      <c r="G3506">
        <v>96</v>
      </c>
    </row>
    <row r="3507" spans="1:7" x14ac:dyDescent="0.3">
      <c r="A3507">
        <v>11</v>
      </c>
      <c r="B3507" s="18">
        <v>45992</v>
      </c>
      <c r="C3507" t="s">
        <v>401</v>
      </c>
      <c r="D3507" t="s">
        <v>371</v>
      </c>
      <c r="E3507">
        <v>0.44277108433734941</v>
      </c>
      <c r="F3507">
        <v>147</v>
      </c>
      <c r="G3507">
        <v>332</v>
      </c>
    </row>
    <row r="3508" spans="1:7" x14ac:dyDescent="0.3">
      <c r="A3508">
        <v>9</v>
      </c>
      <c r="B3508" s="18">
        <v>45992</v>
      </c>
      <c r="C3508" t="s">
        <v>401</v>
      </c>
      <c r="D3508" t="s">
        <v>372</v>
      </c>
      <c r="E3508">
        <v>0.38461538461538464</v>
      </c>
      <c r="F3508">
        <v>105</v>
      </c>
      <c r="G3508">
        <v>273</v>
      </c>
    </row>
    <row r="3509" spans="1:7" x14ac:dyDescent="0.3">
      <c r="A3509">
        <v>3</v>
      </c>
      <c r="B3509" s="18">
        <v>45992</v>
      </c>
      <c r="C3509" t="s">
        <v>401</v>
      </c>
      <c r="D3509" t="s">
        <v>370</v>
      </c>
      <c r="E3509">
        <v>1.0055478502080444</v>
      </c>
      <c r="F3509">
        <v>725</v>
      </c>
      <c r="G3509">
        <v>721</v>
      </c>
    </row>
    <row r="3510" spans="1:7" x14ac:dyDescent="0.3">
      <c r="A3510">
        <v>37</v>
      </c>
      <c r="B3510" s="18">
        <v>45962</v>
      </c>
      <c r="C3510" t="s">
        <v>401</v>
      </c>
      <c r="D3510" t="s">
        <v>385</v>
      </c>
      <c r="E3510">
        <v>0.21276595744680851</v>
      </c>
      <c r="F3510">
        <v>10</v>
      </c>
      <c r="G3510">
        <v>47</v>
      </c>
    </row>
    <row r="3511" spans="1:7" x14ac:dyDescent="0.3">
      <c r="A3511">
        <v>5</v>
      </c>
      <c r="B3511" s="18">
        <v>45992</v>
      </c>
      <c r="C3511" t="s">
        <v>401</v>
      </c>
      <c r="D3511" t="s">
        <v>366</v>
      </c>
      <c r="E3511">
        <v>6.5</v>
      </c>
      <c r="F3511">
        <v>130</v>
      </c>
      <c r="G3511">
        <v>20</v>
      </c>
    </row>
    <row r="3512" spans="1:7" x14ac:dyDescent="0.3">
      <c r="A3512">
        <v>124</v>
      </c>
      <c r="B3512" s="18">
        <v>45962</v>
      </c>
      <c r="C3512" t="s">
        <v>401</v>
      </c>
      <c r="D3512" t="s">
        <v>24</v>
      </c>
      <c r="E3512">
        <v>0</v>
      </c>
    </row>
    <row r="3513" spans="1:7" x14ac:dyDescent="0.3">
      <c r="A3513">
        <v>126</v>
      </c>
      <c r="B3513" s="18">
        <v>45962</v>
      </c>
      <c r="C3513" t="s">
        <v>401</v>
      </c>
      <c r="D3513" t="s">
        <v>26</v>
      </c>
      <c r="E3513">
        <v>1</v>
      </c>
    </row>
    <row r="3514" spans="1:7" x14ac:dyDescent="0.3">
      <c r="A3514">
        <v>123</v>
      </c>
      <c r="B3514" s="18">
        <v>45962</v>
      </c>
      <c r="C3514" t="s">
        <v>401</v>
      </c>
      <c r="D3514" t="s">
        <v>23</v>
      </c>
      <c r="E3514">
        <v>0</v>
      </c>
    </row>
    <row r="3515" spans="1:7" x14ac:dyDescent="0.3">
      <c r="A3515">
        <v>2</v>
      </c>
      <c r="B3515" s="18">
        <v>45992</v>
      </c>
      <c r="C3515" t="s">
        <v>401</v>
      </c>
      <c r="D3515" t="s">
        <v>375</v>
      </c>
      <c r="E3515">
        <v>0.40055555555555555</v>
      </c>
      <c r="F3515">
        <v>721</v>
      </c>
      <c r="G3515">
        <v>1800</v>
      </c>
    </row>
    <row r="3516" spans="1:7" x14ac:dyDescent="0.3">
      <c r="A3516">
        <v>7</v>
      </c>
      <c r="B3516" s="18">
        <v>45992</v>
      </c>
      <c r="C3516" t="s">
        <v>401</v>
      </c>
      <c r="D3516" t="s">
        <v>397</v>
      </c>
      <c r="E3516">
        <v>0</v>
      </c>
      <c r="F3516">
        <v>0</v>
      </c>
      <c r="G3516">
        <v>1</v>
      </c>
    </row>
    <row r="3517" spans="1:7" x14ac:dyDescent="0.3">
      <c r="A3517">
        <v>100</v>
      </c>
      <c r="B3517" s="18">
        <v>45992</v>
      </c>
      <c r="C3517" t="s">
        <v>401</v>
      </c>
      <c r="D3517" t="s">
        <v>373</v>
      </c>
      <c r="E3517">
        <v>1</v>
      </c>
    </row>
    <row r="3518" spans="1:7" x14ac:dyDescent="0.3">
      <c r="A3518">
        <v>26</v>
      </c>
      <c r="B3518" s="18">
        <v>45992</v>
      </c>
      <c r="C3518" t="s">
        <v>401</v>
      </c>
      <c r="D3518" t="s">
        <v>144</v>
      </c>
      <c r="E3518">
        <v>0.47131147540983609</v>
      </c>
      <c r="F3518">
        <v>115</v>
      </c>
      <c r="G3518">
        <v>244</v>
      </c>
    </row>
    <row r="3519" spans="1:7" x14ac:dyDescent="0.3">
      <c r="A3519">
        <v>101</v>
      </c>
      <c r="B3519" s="18">
        <v>45992</v>
      </c>
      <c r="C3519" t="s">
        <v>401</v>
      </c>
      <c r="D3519" t="s">
        <v>368</v>
      </c>
      <c r="E3519">
        <v>1</v>
      </c>
    </row>
    <row r="3520" spans="1:7" x14ac:dyDescent="0.3">
      <c r="A3520">
        <v>27</v>
      </c>
      <c r="B3520" s="18">
        <v>45992</v>
      </c>
      <c r="C3520" t="s">
        <v>401</v>
      </c>
      <c r="D3520" t="s">
        <v>145</v>
      </c>
      <c r="E3520">
        <v>0.33600000000000002</v>
      </c>
      <c r="F3520">
        <v>42</v>
      </c>
      <c r="G3520">
        <v>125</v>
      </c>
    </row>
    <row r="3521" spans="1:7" x14ac:dyDescent="0.3">
      <c r="A3521">
        <v>102</v>
      </c>
      <c r="B3521" s="18">
        <v>45992</v>
      </c>
      <c r="C3521" t="s">
        <v>401</v>
      </c>
      <c r="D3521" t="s">
        <v>364</v>
      </c>
      <c r="E3521">
        <v>0</v>
      </c>
    </row>
    <row r="3522" spans="1:7" x14ac:dyDescent="0.3">
      <c r="A3522">
        <v>103</v>
      </c>
      <c r="B3522" s="18">
        <v>45992</v>
      </c>
      <c r="C3522" t="s">
        <v>401</v>
      </c>
      <c r="D3522" t="s">
        <v>365</v>
      </c>
      <c r="E3522">
        <v>0</v>
      </c>
    </row>
    <row r="3523" spans="1:7" x14ac:dyDescent="0.3">
      <c r="A3523">
        <v>8</v>
      </c>
      <c r="B3523" s="18">
        <v>45992</v>
      </c>
      <c r="C3523" t="s">
        <v>401</v>
      </c>
      <c r="D3523" t="s">
        <v>369</v>
      </c>
      <c r="E3523">
        <v>0.16666666666666666</v>
      </c>
      <c r="F3523">
        <v>1</v>
      </c>
      <c r="G3523">
        <v>6</v>
      </c>
    </row>
    <row r="3524" spans="1:7" x14ac:dyDescent="0.3">
      <c r="A3524">
        <v>31</v>
      </c>
      <c r="B3524" s="18">
        <v>46113</v>
      </c>
      <c r="C3524" t="s">
        <v>401</v>
      </c>
      <c r="D3524" t="s">
        <v>361</v>
      </c>
      <c r="E3524">
        <v>0.96694214876033058</v>
      </c>
      <c r="F3524">
        <v>117</v>
      </c>
      <c r="G3524">
        <v>121</v>
      </c>
    </row>
    <row r="3525" spans="1:7" x14ac:dyDescent="0.3">
      <c r="A3525">
        <v>30</v>
      </c>
      <c r="B3525" s="18">
        <v>46113</v>
      </c>
      <c r="C3525" t="s">
        <v>401</v>
      </c>
      <c r="D3525" t="s">
        <v>390</v>
      </c>
      <c r="E3525">
        <v>0.94805194805194803</v>
      </c>
      <c r="F3525">
        <v>73</v>
      </c>
      <c r="G3525">
        <v>77</v>
      </c>
    </row>
    <row r="3526" spans="1:7" x14ac:dyDescent="0.3">
      <c r="A3526">
        <v>110</v>
      </c>
      <c r="B3526" s="18">
        <v>46113</v>
      </c>
      <c r="C3526" t="s">
        <v>401</v>
      </c>
      <c r="D3526" t="s">
        <v>352</v>
      </c>
      <c r="E3526">
        <v>30</v>
      </c>
    </row>
    <row r="3527" spans="1:7" x14ac:dyDescent="0.3">
      <c r="A3527">
        <v>29</v>
      </c>
      <c r="B3527" s="18">
        <v>46113</v>
      </c>
      <c r="C3527" t="s">
        <v>401</v>
      </c>
      <c r="D3527" t="s">
        <v>394</v>
      </c>
      <c r="E3527">
        <v>0.66666666666666663</v>
      </c>
      <c r="F3527">
        <v>2</v>
      </c>
      <c r="G3527">
        <v>3</v>
      </c>
    </row>
    <row r="3528" spans="1:7" x14ac:dyDescent="0.3">
      <c r="A3528">
        <v>113</v>
      </c>
      <c r="B3528" s="18">
        <v>46113</v>
      </c>
      <c r="C3528" t="s">
        <v>401</v>
      </c>
      <c r="D3528" t="s">
        <v>345</v>
      </c>
      <c r="E3528">
        <v>114</v>
      </c>
    </row>
    <row r="3529" spans="1:7" x14ac:dyDescent="0.3">
      <c r="A3529">
        <v>28</v>
      </c>
      <c r="B3529" s="18">
        <v>46113</v>
      </c>
      <c r="C3529" t="s">
        <v>401</v>
      </c>
      <c r="D3529" t="s">
        <v>393</v>
      </c>
      <c r="E3529">
        <v>0.94145199063231855</v>
      </c>
      <c r="F3529">
        <v>804</v>
      </c>
      <c r="G3529">
        <v>854</v>
      </c>
    </row>
    <row r="3530" spans="1:7" x14ac:dyDescent="0.3">
      <c r="A3530">
        <v>24</v>
      </c>
      <c r="B3530" s="18">
        <v>46113</v>
      </c>
      <c r="C3530" t="s">
        <v>401</v>
      </c>
      <c r="D3530" t="s">
        <v>382</v>
      </c>
      <c r="E3530">
        <v>0.98</v>
      </c>
      <c r="F3530">
        <v>49</v>
      </c>
      <c r="G3530">
        <v>50</v>
      </c>
    </row>
    <row r="3531" spans="1:7" x14ac:dyDescent="0.3">
      <c r="A3531">
        <v>35</v>
      </c>
      <c r="B3531" s="18">
        <v>46113</v>
      </c>
      <c r="C3531" t="s">
        <v>401</v>
      </c>
      <c r="D3531" t="s">
        <v>341</v>
      </c>
      <c r="E3531">
        <v>0.72857142857142854</v>
      </c>
      <c r="F3531">
        <v>51</v>
      </c>
      <c r="G3531">
        <v>70</v>
      </c>
    </row>
    <row r="3532" spans="1:7" x14ac:dyDescent="0.3">
      <c r="A3532">
        <v>26</v>
      </c>
      <c r="B3532" s="18">
        <v>46113</v>
      </c>
      <c r="C3532" t="s">
        <v>401</v>
      </c>
      <c r="D3532" t="s">
        <v>144</v>
      </c>
      <c r="E3532">
        <v>0.45378151260504201</v>
      </c>
      <c r="F3532">
        <v>108</v>
      </c>
      <c r="G3532">
        <v>238</v>
      </c>
    </row>
    <row r="3533" spans="1:7" x14ac:dyDescent="0.3">
      <c r="A3533">
        <v>37</v>
      </c>
      <c r="B3533" s="18">
        <v>46113</v>
      </c>
      <c r="C3533" t="s">
        <v>401</v>
      </c>
      <c r="D3533" t="s">
        <v>385</v>
      </c>
      <c r="E3533">
        <v>0.27027027027027029</v>
      </c>
      <c r="F3533">
        <v>10</v>
      </c>
      <c r="G3533">
        <v>37</v>
      </c>
    </row>
    <row r="3534" spans="1:7" x14ac:dyDescent="0.3">
      <c r="A3534">
        <v>32</v>
      </c>
      <c r="B3534" s="18">
        <v>46113</v>
      </c>
      <c r="C3534" t="s">
        <v>401</v>
      </c>
      <c r="D3534" t="s">
        <v>362</v>
      </c>
      <c r="E3534">
        <v>0.95061728395061729</v>
      </c>
      <c r="F3534">
        <v>231</v>
      </c>
      <c r="G3534">
        <v>243</v>
      </c>
    </row>
    <row r="3535" spans="1:7" x14ac:dyDescent="0.3">
      <c r="A3535">
        <v>112</v>
      </c>
      <c r="B3535" s="18">
        <v>46113</v>
      </c>
      <c r="C3535" t="s">
        <v>401</v>
      </c>
      <c r="D3535" t="s">
        <v>340</v>
      </c>
      <c r="E3535">
        <v>139</v>
      </c>
    </row>
    <row r="3536" spans="1:7" x14ac:dyDescent="0.3">
      <c r="A3536">
        <v>109</v>
      </c>
      <c r="B3536" s="18">
        <v>46113</v>
      </c>
      <c r="C3536" t="s">
        <v>401</v>
      </c>
      <c r="D3536" t="s">
        <v>395</v>
      </c>
      <c r="E3536">
        <v>1</v>
      </c>
    </row>
    <row r="3537" spans="1:7" x14ac:dyDescent="0.3">
      <c r="A3537">
        <v>36</v>
      </c>
      <c r="B3537" s="18">
        <v>46113</v>
      </c>
      <c r="C3537" t="s">
        <v>401</v>
      </c>
      <c r="D3537" t="s">
        <v>351</v>
      </c>
      <c r="E3537">
        <v>0.98060941828254844</v>
      </c>
      <c r="F3537">
        <v>708</v>
      </c>
      <c r="G3537">
        <v>722</v>
      </c>
    </row>
    <row r="3538" spans="1:7" x14ac:dyDescent="0.3">
      <c r="A3538">
        <v>38</v>
      </c>
      <c r="B3538" s="18">
        <v>46113</v>
      </c>
      <c r="C3538" t="s">
        <v>401</v>
      </c>
      <c r="D3538" t="s">
        <v>356</v>
      </c>
      <c r="E3538">
        <v>0.12603878116343489</v>
      </c>
      <c r="F3538">
        <v>91</v>
      </c>
      <c r="G3538">
        <v>722</v>
      </c>
    </row>
    <row r="3539" spans="1:7" x14ac:dyDescent="0.3">
      <c r="A3539">
        <v>23</v>
      </c>
      <c r="B3539" s="18">
        <v>46113</v>
      </c>
      <c r="C3539" t="s">
        <v>401</v>
      </c>
      <c r="D3539" t="s">
        <v>383</v>
      </c>
      <c r="E3539">
        <v>6.8870523415977963E-2</v>
      </c>
      <c r="F3539">
        <v>50</v>
      </c>
      <c r="G3539">
        <v>726</v>
      </c>
    </row>
    <row r="3540" spans="1:7" x14ac:dyDescent="0.3">
      <c r="A3540">
        <v>27</v>
      </c>
      <c r="B3540" s="18">
        <v>46113</v>
      </c>
      <c r="C3540" t="s">
        <v>401</v>
      </c>
      <c r="D3540" t="s">
        <v>145</v>
      </c>
      <c r="E3540">
        <v>0.35820895522388058</v>
      </c>
      <c r="F3540">
        <v>48</v>
      </c>
      <c r="G3540">
        <v>134</v>
      </c>
    </row>
    <row r="3541" spans="1:7" x14ac:dyDescent="0.3">
      <c r="A3541">
        <v>111</v>
      </c>
      <c r="B3541" s="18">
        <v>46113</v>
      </c>
      <c r="C3541" t="s">
        <v>401</v>
      </c>
      <c r="D3541" t="s">
        <v>358</v>
      </c>
      <c r="E3541">
        <v>65</v>
      </c>
    </row>
    <row r="3542" spans="1:7" x14ac:dyDescent="0.3">
      <c r="A3542">
        <v>34</v>
      </c>
      <c r="B3542" s="18">
        <v>46113</v>
      </c>
      <c r="C3542" t="s">
        <v>401</v>
      </c>
      <c r="D3542" t="s">
        <v>353</v>
      </c>
      <c r="E3542">
        <v>0.98466257668711654</v>
      </c>
      <c r="F3542">
        <v>642</v>
      </c>
      <c r="G3542">
        <v>652</v>
      </c>
    </row>
    <row r="3543" spans="1:7" x14ac:dyDescent="0.3">
      <c r="A3543">
        <v>33</v>
      </c>
      <c r="B3543" s="18">
        <v>46113</v>
      </c>
      <c r="C3543" t="s">
        <v>401</v>
      </c>
      <c r="D3543" t="s">
        <v>363</v>
      </c>
      <c r="E3543">
        <v>0.95270270270270274</v>
      </c>
      <c r="F3543">
        <v>423</v>
      </c>
      <c r="G3543">
        <v>444</v>
      </c>
    </row>
    <row r="3544" spans="1:7" x14ac:dyDescent="0.3">
      <c r="A3544">
        <v>104</v>
      </c>
      <c r="B3544" s="18">
        <v>46113</v>
      </c>
      <c r="C3544" t="s">
        <v>401</v>
      </c>
      <c r="D3544" t="s">
        <v>346</v>
      </c>
      <c r="E3544">
        <v>1</v>
      </c>
    </row>
    <row r="3545" spans="1:7" x14ac:dyDescent="0.3">
      <c r="A3545">
        <v>8</v>
      </c>
      <c r="B3545" s="18">
        <v>45901</v>
      </c>
      <c r="C3545" t="s">
        <v>401</v>
      </c>
      <c r="D3545" t="s">
        <v>369</v>
      </c>
      <c r="E3545">
        <v>0.2</v>
      </c>
      <c r="F3545">
        <v>1</v>
      </c>
      <c r="G3545">
        <v>5</v>
      </c>
    </row>
    <row r="3546" spans="1:7" x14ac:dyDescent="0.3">
      <c r="A3546">
        <v>9</v>
      </c>
      <c r="B3546" s="18">
        <v>45931</v>
      </c>
      <c r="C3546" t="s">
        <v>401</v>
      </c>
      <c r="D3546" t="s">
        <v>372</v>
      </c>
      <c r="E3546">
        <v>0.36</v>
      </c>
      <c r="F3546">
        <v>99</v>
      </c>
      <c r="G3546">
        <v>275</v>
      </c>
    </row>
    <row r="3547" spans="1:7" x14ac:dyDescent="0.3">
      <c r="A3547">
        <v>16</v>
      </c>
      <c r="B3547" s="18">
        <v>45931</v>
      </c>
      <c r="C3547" t="s">
        <v>401</v>
      </c>
      <c r="D3547" t="s">
        <v>380</v>
      </c>
      <c r="E3547">
        <v>0.29197080291970801</v>
      </c>
      <c r="F3547">
        <v>40</v>
      </c>
      <c r="G3547">
        <v>137</v>
      </c>
    </row>
    <row r="3548" spans="1:7" x14ac:dyDescent="0.3">
      <c r="A3548">
        <v>14</v>
      </c>
      <c r="B3548" s="18">
        <v>45931</v>
      </c>
      <c r="C3548" t="s">
        <v>401</v>
      </c>
      <c r="D3548" t="s">
        <v>376</v>
      </c>
      <c r="E3548">
        <v>3.0395136778115501E-3</v>
      </c>
      <c r="F3548">
        <v>1</v>
      </c>
      <c r="G3548">
        <v>329</v>
      </c>
    </row>
    <row r="3549" spans="1:7" x14ac:dyDescent="0.3">
      <c r="A3549">
        <v>2</v>
      </c>
      <c r="B3549" s="18">
        <v>45931</v>
      </c>
      <c r="C3549" t="s">
        <v>401</v>
      </c>
      <c r="D3549" t="s">
        <v>375</v>
      </c>
      <c r="E3549">
        <v>0.40277777777777779</v>
      </c>
      <c r="F3549">
        <v>725</v>
      </c>
      <c r="G3549">
        <v>1800</v>
      </c>
    </row>
    <row r="3550" spans="1:7" x14ac:dyDescent="0.3">
      <c r="A3550">
        <v>15</v>
      </c>
      <c r="B3550" s="18">
        <v>45931</v>
      </c>
      <c r="C3550" t="s">
        <v>401</v>
      </c>
      <c r="D3550" t="s">
        <v>379</v>
      </c>
      <c r="E3550">
        <v>0</v>
      </c>
      <c r="F3550">
        <v>0</v>
      </c>
      <c r="G3550">
        <v>1</v>
      </c>
    </row>
    <row r="3551" spans="1:7" x14ac:dyDescent="0.3">
      <c r="A3551">
        <v>8</v>
      </c>
      <c r="B3551" s="18">
        <v>45931</v>
      </c>
      <c r="C3551" t="s">
        <v>401</v>
      </c>
      <c r="D3551" t="s">
        <v>369</v>
      </c>
      <c r="E3551">
        <v>0.16666666666666666</v>
      </c>
      <c r="F3551">
        <v>1</v>
      </c>
      <c r="G3551">
        <v>6</v>
      </c>
    </row>
    <row r="3552" spans="1:7" x14ac:dyDescent="0.3">
      <c r="A3552">
        <v>100</v>
      </c>
      <c r="B3552" s="18">
        <v>45931</v>
      </c>
      <c r="C3552" t="s">
        <v>401</v>
      </c>
      <c r="D3552" t="s">
        <v>373</v>
      </c>
      <c r="E3552">
        <v>1</v>
      </c>
    </row>
    <row r="3553" spans="1:7" x14ac:dyDescent="0.3">
      <c r="A3553">
        <v>7</v>
      </c>
      <c r="B3553" s="18">
        <v>45931</v>
      </c>
      <c r="C3553" t="s">
        <v>401</v>
      </c>
      <c r="D3553" t="s">
        <v>397</v>
      </c>
      <c r="E3553">
        <v>0</v>
      </c>
      <c r="F3553">
        <v>0</v>
      </c>
      <c r="G3553">
        <v>1</v>
      </c>
    </row>
    <row r="3554" spans="1:7" x14ac:dyDescent="0.3">
      <c r="A3554">
        <v>103</v>
      </c>
      <c r="B3554" s="18">
        <v>45931</v>
      </c>
      <c r="C3554" t="s">
        <v>401</v>
      </c>
      <c r="D3554" t="s">
        <v>365</v>
      </c>
      <c r="E3554">
        <v>0</v>
      </c>
    </row>
    <row r="3555" spans="1:7" x14ac:dyDescent="0.3">
      <c r="A3555">
        <v>10</v>
      </c>
      <c r="B3555" s="18">
        <v>45931</v>
      </c>
      <c r="C3555" t="s">
        <v>401</v>
      </c>
      <c r="D3555" t="s">
        <v>377</v>
      </c>
      <c r="E3555">
        <v>0.30973451327433627</v>
      </c>
      <c r="F3555">
        <v>35</v>
      </c>
      <c r="G3555">
        <v>113</v>
      </c>
    </row>
    <row r="3556" spans="1:7" x14ac:dyDescent="0.3">
      <c r="A3556">
        <v>101</v>
      </c>
      <c r="B3556" s="18">
        <v>45931</v>
      </c>
      <c r="C3556" t="s">
        <v>401</v>
      </c>
      <c r="D3556" t="s">
        <v>368</v>
      </c>
      <c r="E3556">
        <v>1</v>
      </c>
    </row>
    <row r="3557" spans="1:7" x14ac:dyDescent="0.3">
      <c r="A3557">
        <v>12</v>
      </c>
      <c r="B3557" s="18">
        <v>45931</v>
      </c>
      <c r="C3557" t="s">
        <v>401</v>
      </c>
      <c r="D3557" t="s">
        <v>367</v>
      </c>
      <c r="E3557">
        <v>0.21546961325966851</v>
      </c>
      <c r="F3557">
        <v>39</v>
      </c>
      <c r="G3557">
        <v>181</v>
      </c>
    </row>
    <row r="3558" spans="1:7" x14ac:dyDescent="0.3">
      <c r="A3558">
        <v>5</v>
      </c>
      <c r="B3558" s="18">
        <v>45931</v>
      </c>
      <c r="C3558" t="s">
        <v>401</v>
      </c>
      <c r="D3558" t="s">
        <v>366</v>
      </c>
      <c r="E3558">
        <v>10.666666666666666</v>
      </c>
      <c r="F3558">
        <v>128</v>
      </c>
      <c r="G3558">
        <v>12</v>
      </c>
    </row>
    <row r="3559" spans="1:7" x14ac:dyDescent="0.3">
      <c r="A3559">
        <v>11</v>
      </c>
      <c r="B3559" s="18">
        <v>45931</v>
      </c>
      <c r="C3559" t="s">
        <v>401</v>
      </c>
      <c r="D3559" t="s">
        <v>371</v>
      </c>
      <c r="E3559">
        <v>0.57306590257879653</v>
      </c>
      <c r="F3559">
        <v>200</v>
      </c>
      <c r="G3559">
        <v>349</v>
      </c>
    </row>
    <row r="3560" spans="1:7" x14ac:dyDescent="0.3">
      <c r="A3560">
        <v>4</v>
      </c>
      <c r="B3560" s="18">
        <v>45931</v>
      </c>
      <c r="C3560" t="s">
        <v>401</v>
      </c>
      <c r="D3560" t="s">
        <v>378</v>
      </c>
      <c r="E3560">
        <v>0.54054054054054057</v>
      </c>
      <c r="F3560">
        <v>60</v>
      </c>
      <c r="G3560">
        <v>111</v>
      </c>
    </row>
    <row r="3561" spans="1:7" x14ac:dyDescent="0.3">
      <c r="A3561">
        <v>17</v>
      </c>
      <c r="B3561" s="18">
        <v>45931</v>
      </c>
      <c r="C3561" t="s">
        <v>401</v>
      </c>
      <c r="D3561" t="s">
        <v>384</v>
      </c>
      <c r="E3561">
        <v>0</v>
      </c>
      <c r="F3561">
        <v>0</v>
      </c>
      <c r="G3561">
        <v>40</v>
      </c>
    </row>
    <row r="3562" spans="1:7" x14ac:dyDescent="0.3">
      <c r="A3562">
        <v>13</v>
      </c>
      <c r="B3562" s="18">
        <v>45931</v>
      </c>
      <c r="C3562" t="s">
        <v>401</v>
      </c>
      <c r="D3562" t="s">
        <v>374</v>
      </c>
      <c r="E3562">
        <v>2.564102564102564E-2</v>
      </c>
      <c r="F3562">
        <v>1</v>
      </c>
      <c r="G3562">
        <v>39</v>
      </c>
    </row>
    <row r="3563" spans="1:7" x14ac:dyDescent="0.3">
      <c r="A3563">
        <v>102</v>
      </c>
      <c r="B3563" s="18">
        <v>45931</v>
      </c>
      <c r="C3563" t="s">
        <v>401</v>
      </c>
      <c r="D3563" t="s">
        <v>364</v>
      </c>
      <c r="E3563">
        <v>0</v>
      </c>
    </row>
    <row r="3564" spans="1:7" x14ac:dyDescent="0.3">
      <c r="A3564">
        <v>3</v>
      </c>
      <c r="B3564" s="18">
        <v>45931</v>
      </c>
      <c r="C3564" t="s">
        <v>401</v>
      </c>
      <c r="D3564" t="s">
        <v>370</v>
      </c>
      <c r="E3564">
        <v>1.0386206896551724</v>
      </c>
      <c r="F3564">
        <v>753</v>
      </c>
      <c r="G3564">
        <v>725</v>
      </c>
    </row>
    <row r="3565" spans="1:7" x14ac:dyDescent="0.3">
      <c r="A3565">
        <v>38</v>
      </c>
      <c r="B3565" s="18">
        <v>46204</v>
      </c>
      <c r="C3565" t="s">
        <v>401</v>
      </c>
      <c r="D3565" t="s">
        <v>356</v>
      </c>
      <c r="E3565">
        <v>0.12831241283124128</v>
      </c>
      <c r="F3565">
        <v>92</v>
      </c>
      <c r="G3565">
        <v>717</v>
      </c>
    </row>
    <row r="3566" spans="1:7" x14ac:dyDescent="0.3">
      <c r="A3566">
        <v>32</v>
      </c>
      <c r="B3566" s="18">
        <v>46204</v>
      </c>
      <c r="C3566" t="s">
        <v>401</v>
      </c>
      <c r="D3566" t="s">
        <v>362</v>
      </c>
      <c r="E3566">
        <v>0.94736842105263153</v>
      </c>
      <c r="F3566">
        <v>234</v>
      </c>
      <c r="G3566">
        <v>247</v>
      </c>
    </row>
    <row r="3567" spans="1:7" x14ac:dyDescent="0.3">
      <c r="A3567">
        <v>110</v>
      </c>
      <c r="B3567" s="18">
        <v>46204</v>
      </c>
      <c r="C3567" t="s">
        <v>401</v>
      </c>
      <c r="D3567" t="s">
        <v>352</v>
      </c>
      <c r="E3567">
        <v>27</v>
      </c>
    </row>
    <row r="3568" spans="1:7" x14ac:dyDescent="0.3">
      <c r="A3568">
        <v>37</v>
      </c>
      <c r="B3568" s="18">
        <v>46204</v>
      </c>
      <c r="C3568" t="s">
        <v>401</v>
      </c>
      <c r="D3568" t="s">
        <v>385</v>
      </c>
      <c r="E3568">
        <v>0.39393939393939392</v>
      </c>
      <c r="F3568">
        <v>13</v>
      </c>
      <c r="G3568">
        <v>33</v>
      </c>
    </row>
    <row r="3569" spans="1:7" x14ac:dyDescent="0.3">
      <c r="A3569">
        <v>30</v>
      </c>
      <c r="B3569" s="18">
        <v>46204</v>
      </c>
      <c r="C3569" t="s">
        <v>401</v>
      </c>
      <c r="D3569" t="s">
        <v>390</v>
      </c>
      <c r="E3569">
        <v>0.94666666666666666</v>
      </c>
      <c r="F3569">
        <v>71</v>
      </c>
      <c r="G3569">
        <v>75</v>
      </c>
    </row>
    <row r="3570" spans="1:7" x14ac:dyDescent="0.3">
      <c r="A3570">
        <v>29</v>
      </c>
      <c r="B3570" s="18">
        <v>46204</v>
      </c>
      <c r="C3570" t="s">
        <v>401</v>
      </c>
      <c r="D3570" t="s">
        <v>394</v>
      </c>
      <c r="E3570">
        <v>1</v>
      </c>
      <c r="F3570">
        <v>2</v>
      </c>
      <c r="G3570">
        <v>2</v>
      </c>
    </row>
    <row r="3571" spans="1:7" x14ac:dyDescent="0.3">
      <c r="A3571">
        <v>109</v>
      </c>
      <c r="B3571" s="18">
        <v>46204</v>
      </c>
      <c r="C3571" t="s">
        <v>401</v>
      </c>
      <c r="D3571" t="s">
        <v>395</v>
      </c>
      <c r="E3571">
        <v>1</v>
      </c>
    </row>
    <row r="3572" spans="1:7" x14ac:dyDescent="0.3">
      <c r="A3572">
        <v>28</v>
      </c>
      <c r="B3572" s="18">
        <v>46204</v>
      </c>
      <c r="C3572" t="s">
        <v>401</v>
      </c>
      <c r="D3572" t="s">
        <v>393</v>
      </c>
      <c r="E3572">
        <v>0.93552168815943726</v>
      </c>
      <c r="F3572">
        <v>798</v>
      </c>
      <c r="G3572">
        <v>853</v>
      </c>
    </row>
    <row r="3573" spans="1:7" x14ac:dyDescent="0.3">
      <c r="A3573">
        <v>31</v>
      </c>
      <c r="B3573" s="18">
        <v>46204</v>
      </c>
      <c r="C3573" t="s">
        <v>401</v>
      </c>
      <c r="D3573" t="s">
        <v>361</v>
      </c>
      <c r="E3573">
        <v>0.9826086956521739</v>
      </c>
      <c r="F3573">
        <v>113</v>
      </c>
      <c r="G3573">
        <v>115</v>
      </c>
    </row>
    <row r="3574" spans="1:7" x14ac:dyDescent="0.3">
      <c r="A3574">
        <v>27</v>
      </c>
      <c r="B3574" s="18">
        <v>46204</v>
      </c>
      <c r="C3574" t="s">
        <v>401</v>
      </c>
      <c r="D3574" t="s">
        <v>145</v>
      </c>
      <c r="E3574">
        <v>0.3543307086614173</v>
      </c>
      <c r="F3574">
        <v>45</v>
      </c>
      <c r="G3574">
        <v>127</v>
      </c>
    </row>
    <row r="3575" spans="1:7" x14ac:dyDescent="0.3">
      <c r="A3575">
        <v>24</v>
      </c>
      <c r="B3575" s="18">
        <v>46204</v>
      </c>
      <c r="C3575" t="s">
        <v>401</v>
      </c>
      <c r="D3575" t="s">
        <v>382</v>
      </c>
      <c r="E3575">
        <v>0.98113207547169812</v>
      </c>
      <c r="F3575">
        <v>52</v>
      </c>
      <c r="G3575">
        <v>53</v>
      </c>
    </row>
    <row r="3576" spans="1:7" x14ac:dyDescent="0.3">
      <c r="A3576">
        <v>112</v>
      </c>
      <c r="B3576" s="18">
        <v>46204</v>
      </c>
      <c r="C3576" t="s">
        <v>401</v>
      </c>
      <c r="D3576" t="s">
        <v>340</v>
      </c>
      <c r="E3576">
        <v>135</v>
      </c>
    </row>
    <row r="3577" spans="1:7" x14ac:dyDescent="0.3">
      <c r="A3577">
        <v>33</v>
      </c>
      <c r="B3577" s="18">
        <v>46204</v>
      </c>
      <c r="C3577" t="s">
        <v>401</v>
      </c>
      <c r="D3577" t="s">
        <v>363</v>
      </c>
      <c r="E3577">
        <v>0.9567198177676538</v>
      </c>
      <c r="F3577">
        <v>420</v>
      </c>
      <c r="G3577">
        <v>439</v>
      </c>
    </row>
    <row r="3578" spans="1:7" x14ac:dyDescent="0.3">
      <c r="A3578">
        <v>34</v>
      </c>
      <c r="B3578" s="18">
        <v>46204</v>
      </c>
      <c r="C3578" t="s">
        <v>401</v>
      </c>
      <c r="D3578" t="s">
        <v>353</v>
      </c>
      <c r="E3578">
        <v>0.98463901689708144</v>
      </c>
      <c r="F3578">
        <v>641</v>
      </c>
      <c r="G3578">
        <v>651</v>
      </c>
    </row>
    <row r="3579" spans="1:7" x14ac:dyDescent="0.3">
      <c r="A3579">
        <v>35</v>
      </c>
      <c r="B3579" s="18">
        <v>46204</v>
      </c>
      <c r="C3579" t="s">
        <v>401</v>
      </c>
      <c r="D3579" t="s">
        <v>341</v>
      </c>
      <c r="E3579">
        <v>0.71212121212121215</v>
      </c>
      <c r="F3579">
        <v>47</v>
      </c>
      <c r="G3579">
        <v>66</v>
      </c>
    </row>
    <row r="3580" spans="1:7" x14ac:dyDescent="0.3">
      <c r="A3580">
        <v>39</v>
      </c>
      <c r="B3580" s="18">
        <v>46204</v>
      </c>
      <c r="C3580" t="s">
        <v>401</v>
      </c>
      <c r="D3580" t="s">
        <v>386</v>
      </c>
      <c r="E3580">
        <v>0.51185495118549507</v>
      </c>
      <c r="F3580">
        <v>367</v>
      </c>
      <c r="G3580">
        <v>717</v>
      </c>
    </row>
    <row r="3581" spans="1:7" x14ac:dyDescent="0.3">
      <c r="A3581">
        <v>111</v>
      </c>
      <c r="B3581" s="18">
        <v>46204</v>
      </c>
      <c r="C3581" t="s">
        <v>401</v>
      </c>
      <c r="D3581" t="s">
        <v>358</v>
      </c>
      <c r="E3581">
        <v>67</v>
      </c>
    </row>
    <row r="3582" spans="1:7" x14ac:dyDescent="0.3">
      <c r="A3582">
        <v>36</v>
      </c>
      <c r="B3582" s="18">
        <v>46204</v>
      </c>
      <c r="C3582" t="s">
        <v>401</v>
      </c>
      <c r="D3582" t="s">
        <v>351</v>
      </c>
      <c r="E3582">
        <v>0.98465829846582986</v>
      </c>
      <c r="F3582">
        <v>706</v>
      </c>
      <c r="G3582">
        <v>717</v>
      </c>
    </row>
    <row r="3583" spans="1:7" x14ac:dyDescent="0.3">
      <c r="A3583">
        <v>26</v>
      </c>
      <c r="B3583" s="18">
        <v>46204</v>
      </c>
      <c r="C3583" t="s">
        <v>401</v>
      </c>
      <c r="D3583" t="s">
        <v>144</v>
      </c>
      <c r="E3583">
        <v>0.45228215767634855</v>
      </c>
      <c r="F3583">
        <v>109</v>
      </c>
      <c r="G3583">
        <v>241</v>
      </c>
    </row>
    <row r="3584" spans="1:7" x14ac:dyDescent="0.3">
      <c r="A3584">
        <v>3</v>
      </c>
      <c r="B3584" s="18">
        <v>46174</v>
      </c>
      <c r="C3584" t="s">
        <v>401</v>
      </c>
      <c r="D3584" t="s">
        <v>370</v>
      </c>
      <c r="E3584">
        <v>0.94846796657381616</v>
      </c>
      <c r="F3584">
        <v>681</v>
      </c>
      <c r="G3584">
        <v>718</v>
      </c>
    </row>
    <row r="3585" spans="1:7" x14ac:dyDescent="0.3">
      <c r="A3585">
        <v>39</v>
      </c>
      <c r="B3585" s="18">
        <v>46143</v>
      </c>
      <c r="C3585" t="s">
        <v>401</v>
      </c>
      <c r="D3585" t="s">
        <v>386</v>
      </c>
      <c r="E3585">
        <v>0.37325905292479111</v>
      </c>
      <c r="F3585">
        <v>268</v>
      </c>
      <c r="G3585">
        <v>718</v>
      </c>
    </row>
    <row r="3586" spans="1:7" x14ac:dyDescent="0.3">
      <c r="A3586">
        <v>125</v>
      </c>
      <c r="B3586" s="18">
        <v>46143</v>
      </c>
      <c r="C3586" t="s">
        <v>401</v>
      </c>
      <c r="D3586" t="s">
        <v>25</v>
      </c>
      <c r="E3586">
        <v>0</v>
      </c>
    </row>
    <row r="3587" spans="1:7" x14ac:dyDescent="0.3">
      <c r="A3587">
        <v>100</v>
      </c>
      <c r="B3587" s="18">
        <v>46174</v>
      </c>
      <c r="C3587" t="s">
        <v>401</v>
      </c>
      <c r="D3587" t="s">
        <v>373</v>
      </c>
      <c r="E3587">
        <v>1</v>
      </c>
    </row>
    <row r="3588" spans="1:7" x14ac:dyDescent="0.3">
      <c r="A3588">
        <v>101</v>
      </c>
      <c r="B3588" s="18">
        <v>46174</v>
      </c>
      <c r="C3588" t="s">
        <v>401</v>
      </c>
      <c r="D3588" t="s">
        <v>368</v>
      </c>
      <c r="E3588">
        <v>1</v>
      </c>
    </row>
    <row r="3589" spans="1:7" x14ac:dyDescent="0.3">
      <c r="A3589">
        <v>2</v>
      </c>
      <c r="B3589" s="18">
        <v>46174</v>
      </c>
      <c r="C3589" t="s">
        <v>401</v>
      </c>
      <c r="D3589" t="s">
        <v>375</v>
      </c>
      <c r="E3589">
        <v>0.3988888888888889</v>
      </c>
      <c r="F3589">
        <v>718</v>
      </c>
      <c r="G3589">
        <v>1800</v>
      </c>
    </row>
    <row r="3590" spans="1:7" x14ac:dyDescent="0.3">
      <c r="A3590">
        <v>123</v>
      </c>
      <c r="B3590" s="18">
        <v>46143</v>
      </c>
      <c r="C3590" t="s">
        <v>401</v>
      </c>
      <c r="D3590" t="s">
        <v>23</v>
      </c>
      <c r="E3590">
        <v>0</v>
      </c>
    </row>
    <row r="3591" spans="1:7" x14ac:dyDescent="0.3">
      <c r="A3591">
        <v>103</v>
      </c>
      <c r="B3591" s="18">
        <v>46174</v>
      </c>
      <c r="C3591" t="s">
        <v>401</v>
      </c>
      <c r="D3591" t="s">
        <v>365</v>
      </c>
      <c r="E3591">
        <v>0</v>
      </c>
    </row>
    <row r="3592" spans="1:7" x14ac:dyDescent="0.3">
      <c r="A3592">
        <v>124</v>
      </c>
      <c r="B3592" s="18">
        <v>46143</v>
      </c>
      <c r="C3592" t="s">
        <v>401</v>
      </c>
      <c r="D3592" t="s">
        <v>24</v>
      </c>
      <c r="E3592">
        <v>0</v>
      </c>
    </row>
    <row r="3593" spans="1:7" x14ac:dyDescent="0.3">
      <c r="A3593">
        <v>122</v>
      </c>
      <c r="B3593" s="18">
        <v>46143</v>
      </c>
      <c r="C3593" t="s">
        <v>401</v>
      </c>
      <c r="D3593" t="s">
        <v>22</v>
      </c>
      <c r="E3593">
        <v>0</v>
      </c>
    </row>
    <row r="3594" spans="1:7" x14ac:dyDescent="0.3">
      <c r="A3594">
        <v>7</v>
      </c>
      <c r="B3594" s="18">
        <v>46174</v>
      </c>
      <c r="C3594" t="s">
        <v>401</v>
      </c>
      <c r="D3594" t="s">
        <v>397</v>
      </c>
      <c r="E3594">
        <v>0</v>
      </c>
      <c r="F3594">
        <v>0</v>
      </c>
      <c r="G3594">
        <v>1</v>
      </c>
    </row>
    <row r="3595" spans="1:7" x14ac:dyDescent="0.3">
      <c r="A3595">
        <v>4</v>
      </c>
      <c r="B3595" s="18">
        <v>46174</v>
      </c>
      <c r="C3595" t="s">
        <v>401</v>
      </c>
      <c r="D3595" t="s">
        <v>378</v>
      </c>
      <c r="E3595">
        <v>0.6607142857142857</v>
      </c>
      <c r="F3595">
        <v>74</v>
      </c>
      <c r="G3595">
        <v>112</v>
      </c>
    </row>
    <row r="3596" spans="1:7" x14ac:dyDescent="0.3">
      <c r="A3596">
        <v>5</v>
      </c>
      <c r="B3596" s="18">
        <v>46174</v>
      </c>
      <c r="C3596" t="s">
        <v>401</v>
      </c>
      <c r="D3596" t="s">
        <v>366</v>
      </c>
      <c r="E3596">
        <v>7.15</v>
      </c>
      <c r="F3596">
        <v>143</v>
      </c>
      <c r="G3596">
        <v>20</v>
      </c>
    </row>
    <row r="3597" spans="1:7" x14ac:dyDescent="0.3">
      <c r="A3597">
        <v>121</v>
      </c>
      <c r="B3597" s="18">
        <v>46143</v>
      </c>
      <c r="C3597" t="s">
        <v>401</v>
      </c>
      <c r="D3597" t="s">
        <v>21</v>
      </c>
      <c r="E3597">
        <v>0</v>
      </c>
    </row>
    <row r="3598" spans="1:7" x14ac:dyDescent="0.3">
      <c r="A3598">
        <v>36</v>
      </c>
      <c r="B3598" s="18">
        <v>46143</v>
      </c>
      <c r="C3598" t="s">
        <v>401</v>
      </c>
      <c r="D3598" t="s">
        <v>351</v>
      </c>
      <c r="E3598">
        <v>0.98328690807799446</v>
      </c>
      <c r="F3598">
        <v>706</v>
      </c>
      <c r="G3598">
        <v>718</v>
      </c>
    </row>
    <row r="3599" spans="1:7" x14ac:dyDescent="0.3">
      <c r="A3599">
        <v>6</v>
      </c>
      <c r="B3599" s="18">
        <v>46174</v>
      </c>
      <c r="C3599" t="s">
        <v>401</v>
      </c>
      <c r="D3599" t="s">
        <v>398</v>
      </c>
      <c r="E3599">
        <v>0</v>
      </c>
      <c r="F3599">
        <v>0</v>
      </c>
      <c r="G3599">
        <v>1</v>
      </c>
    </row>
    <row r="3600" spans="1:7" x14ac:dyDescent="0.3">
      <c r="A3600">
        <v>102</v>
      </c>
      <c r="B3600" s="18">
        <v>46174</v>
      </c>
      <c r="C3600" t="s">
        <v>401</v>
      </c>
      <c r="D3600" t="s">
        <v>364</v>
      </c>
      <c r="E3600">
        <v>0</v>
      </c>
    </row>
    <row r="3601" spans="1:7" x14ac:dyDescent="0.3">
      <c r="A3601">
        <v>126</v>
      </c>
      <c r="B3601" s="18">
        <v>46143</v>
      </c>
      <c r="C3601" t="s">
        <v>401</v>
      </c>
      <c r="D3601" t="s">
        <v>26</v>
      </c>
      <c r="E3601">
        <v>1</v>
      </c>
    </row>
    <row r="3602" spans="1:7" x14ac:dyDescent="0.3">
      <c r="A3602">
        <v>10</v>
      </c>
      <c r="B3602" s="18">
        <v>46023</v>
      </c>
      <c r="C3602" t="s">
        <v>401</v>
      </c>
      <c r="D3602" t="s">
        <v>377</v>
      </c>
      <c r="E3602">
        <v>0.52293577981651373</v>
      </c>
      <c r="F3602">
        <v>57</v>
      </c>
      <c r="G3602">
        <v>109</v>
      </c>
    </row>
    <row r="3603" spans="1:7" x14ac:dyDescent="0.3">
      <c r="A3603">
        <v>24</v>
      </c>
      <c r="B3603" s="18">
        <v>46023</v>
      </c>
      <c r="C3603" t="s">
        <v>401</v>
      </c>
      <c r="D3603" t="s">
        <v>382</v>
      </c>
      <c r="E3603">
        <v>0.91489361702127658</v>
      </c>
      <c r="F3603">
        <v>43</v>
      </c>
      <c r="G3603">
        <v>47</v>
      </c>
    </row>
    <row r="3604" spans="1:7" x14ac:dyDescent="0.3">
      <c r="A3604">
        <v>28</v>
      </c>
      <c r="B3604" s="18">
        <v>46023</v>
      </c>
      <c r="C3604" t="s">
        <v>401</v>
      </c>
      <c r="D3604" t="s">
        <v>393</v>
      </c>
      <c r="E3604">
        <v>0.94502923976608189</v>
      </c>
      <c r="F3604">
        <v>808</v>
      </c>
      <c r="G3604">
        <v>855</v>
      </c>
    </row>
    <row r="3605" spans="1:7" x14ac:dyDescent="0.3">
      <c r="A3605">
        <v>33</v>
      </c>
      <c r="B3605" s="18">
        <v>46023</v>
      </c>
      <c r="C3605" t="s">
        <v>401</v>
      </c>
      <c r="D3605" t="s">
        <v>363</v>
      </c>
      <c r="E3605">
        <v>0.96363636363636362</v>
      </c>
      <c r="F3605">
        <v>424</v>
      </c>
      <c r="G3605">
        <v>440</v>
      </c>
    </row>
    <row r="3606" spans="1:7" x14ac:dyDescent="0.3">
      <c r="A3606">
        <v>23</v>
      </c>
      <c r="B3606" s="18">
        <v>46023</v>
      </c>
      <c r="C3606" t="s">
        <v>401</v>
      </c>
      <c r="D3606" t="s">
        <v>383</v>
      </c>
      <c r="E3606">
        <v>6.4207650273224046E-2</v>
      </c>
      <c r="F3606">
        <v>47</v>
      </c>
      <c r="G3606">
        <v>732</v>
      </c>
    </row>
    <row r="3607" spans="1:7" x14ac:dyDescent="0.3">
      <c r="A3607">
        <v>15</v>
      </c>
      <c r="B3607" s="18">
        <v>46023</v>
      </c>
      <c r="C3607" t="s">
        <v>401</v>
      </c>
      <c r="D3607" t="s">
        <v>379</v>
      </c>
      <c r="E3607">
        <v>0</v>
      </c>
      <c r="F3607">
        <v>0</v>
      </c>
      <c r="G3607">
        <v>3</v>
      </c>
    </row>
    <row r="3608" spans="1:7" x14ac:dyDescent="0.3">
      <c r="A3608">
        <v>13</v>
      </c>
      <c r="B3608" s="18">
        <v>46023</v>
      </c>
      <c r="C3608" t="s">
        <v>401</v>
      </c>
      <c r="D3608" t="s">
        <v>374</v>
      </c>
      <c r="E3608">
        <v>1.9230769230769232E-2</v>
      </c>
      <c r="F3608">
        <v>1</v>
      </c>
      <c r="G3608">
        <v>52</v>
      </c>
    </row>
    <row r="3609" spans="1:7" x14ac:dyDescent="0.3">
      <c r="A3609">
        <v>27</v>
      </c>
      <c r="B3609" s="18">
        <v>46023</v>
      </c>
      <c r="C3609" t="s">
        <v>401</v>
      </c>
      <c r="D3609" t="s">
        <v>145</v>
      </c>
      <c r="E3609">
        <v>0.35114503816793891</v>
      </c>
      <c r="F3609">
        <v>46</v>
      </c>
      <c r="G3609">
        <v>131</v>
      </c>
    </row>
    <row r="3610" spans="1:7" x14ac:dyDescent="0.3">
      <c r="A3610">
        <v>16</v>
      </c>
      <c r="B3610" s="18">
        <v>46023</v>
      </c>
      <c r="C3610" t="s">
        <v>401</v>
      </c>
      <c r="D3610" t="s">
        <v>380</v>
      </c>
      <c r="E3610">
        <v>0.33333333333333331</v>
      </c>
      <c r="F3610">
        <v>46</v>
      </c>
      <c r="G3610">
        <v>138</v>
      </c>
    </row>
    <row r="3611" spans="1:7" x14ac:dyDescent="0.3">
      <c r="A3611">
        <v>31</v>
      </c>
      <c r="B3611" s="18">
        <v>46023</v>
      </c>
      <c r="C3611" t="s">
        <v>401</v>
      </c>
      <c r="D3611" t="s">
        <v>361</v>
      </c>
      <c r="E3611">
        <v>0.97560975609756095</v>
      </c>
      <c r="F3611">
        <v>120</v>
      </c>
      <c r="G3611">
        <v>123</v>
      </c>
    </row>
    <row r="3612" spans="1:7" x14ac:dyDescent="0.3">
      <c r="A3612">
        <v>11</v>
      </c>
      <c r="B3612" s="18">
        <v>46023</v>
      </c>
      <c r="C3612" t="s">
        <v>401</v>
      </c>
      <c r="D3612" t="s">
        <v>371</v>
      </c>
      <c r="E3612">
        <v>0.44868035190615835</v>
      </c>
      <c r="F3612">
        <v>153</v>
      </c>
      <c r="G3612">
        <v>341</v>
      </c>
    </row>
    <row r="3613" spans="1:7" x14ac:dyDescent="0.3">
      <c r="A3613">
        <v>29</v>
      </c>
      <c r="B3613" s="18">
        <v>46023</v>
      </c>
      <c r="C3613" t="s">
        <v>401</v>
      </c>
      <c r="D3613" t="s">
        <v>394</v>
      </c>
      <c r="E3613">
        <v>0.66666666666666663</v>
      </c>
      <c r="F3613">
        <v>2</v>
      </c>
      <c r="G3613">
        <v>3</v>
      </c>
    </row>
    <row r="3614" spans="1:7" x14ac:dyDescent="0.3">
      <c r="A3614">
        <v>18</v>
      </c>
      <c r="B3614" s="18">
        <v>46023</v>
      </c>
      <c r="C3614" t="s">
        <v>401</v>
      </c>
      <c r="D3614" t="s">
        <v>381</v>
      </c>
      <c r="E3614">
        <v>0</v>
      </c>
      <c r="F3614">
        <v>0</v>
      </c>
      <c r="G3614">
        <v>9</v>
      </c>
    </row>
    <row r="3615" spans="1:7" x14ac:dyDescent="0.3">
      <c r="A3615">
        <v>17</v>
      </c>
      <c r="B3615" s="18">
        <v>46023</v>
      </c>
      <c r="C3615" t="s">
        <v>401</v>
      </c>
      <c r="D3615" t="s">
        <v>384</v>
      </c>
      <c r="E3615">
        <v>0</v>
      </c>
      <c r="F3615">
        <v>0</v>
      </c>
      <c r="G3615">
        <v>46</v>
      </c>
    </row>
    <row r="3616" spans="1:7" x14ac:dyDescent="0.3">
      <c r="A3616">
        <v>30</v>
      </c>
      <c r="B3616" s="18">
        <v>46023</v>
      </c>
      <c r="C3616" t="s">
        <v>401</v>
      </c>
      <c r="D3616" t="s">
        <v>390</v>
      </c>
      <c r="E3616">
        <v>0.9358974358974359</v>
      </c>
      <c r="F3616">
        <v>73</v>
      </c>
      <c r="G3616">
        <v>78</v>
      </c>
    </row>
    <row r="3617" spans="1:7" x14ac:dyDescent="0.3">
      <c r="A3617">
        <v>26</v>
      </c>
      <c r="B3617" s="18">
        <v>46023</v>
      </c>
      <c r="C3617" t="s">
        <v>401</v>
      </c>
      <c r="D3617" t="s">
        <v>144</v>
      </c>
      <c r="E3617">
        <v>0.47599999999999998</v>
      </c>
      <c r="F3617">
        <v>119</v>
      </c>
      <c r="G3617">
        <v>250</v>
      </c>
    </row>
    <row r="3618" spans="1:7" x14ac:dyDescent="0.3">
      <c r="A3618">
        <v>14</v>
      </c>
      <c r="B3618" s="18">
        <v>46023</v>
      </c>
      <c r="C3618" t="s">
        <v>401</v>
      </c>
      <c r="D3618" t="s">
        <v>376</v>
      </c>
      <c r="E3618">
        <v>8.9820359281437123E-3</v>
      </c>
      <c r="F3618">
        <v>3</v>
      </c>
      <c r="G3618">
        <v>334</v>
      </c>
    </row>
    <row r="3619" spans="1:7" x14ac:dyDescent="0.3">
      <c r="A3619">
        <v>34</v>
      </c>
      <c r="B3619" s="18">
        <v>46023</v>
      </c>
      <c r="C3619" t="s">
        <v>401</v>
      </c>
      <c r="D3619" t="s">
        <v>353</v>
      </c>
      <c r="E3619">
        <v>0.98307692307692307</v>
      </c>
      <c r="F3619">
        <v>639</v>
      </c>
      <c r="G3619">
        <v>650</v>
      </c>
    </row>
    <row r="3620" spans="1:7" x14ac:dyDescent="0.3">
      <c r="A3620">
        <v>20</v>
      </c>
      <c r="B3620" s="18">
        <v>46023</v>
      </c>
      <c r="C3620" t="s">
        <v>401</v>
      </c>
      <c r="D3620" t="s">
        <v>391</v>
      </c>
      <c r="E3620">
        <v>0</v>
      </c>
      <c r="F3620">
        <v>0</v>
      </c>
      <c r="G3620">
        <v>3</v>
      </c>
    </row>
    <row r="3621" spans="1:7" x14ac:dyDescent="0.3">
      <c r="A3621">
        <v>12</v>
      </c>
      <c r="B3621" s="18">
        <v>46023</v>
      </c>
      <c r="C3621" t="s">
        <v>401</v>
      </c>
      <c r="D3621" t="s">
        <v>367</v>
      </c>
      <c r="E3621">
        <v>0.2810810810810811</v>
      </c>
      <c r="F3621">
        <v>52</v>
      </c>
      <c r="G3621">
        <v>185</v>
      </c>
    </row>
    <row r="3622" spans="1:7" x14ac:dyDescent="0.3">
      <c r="A3622">
        <v>32</v>
      </c>
      <c r="B3622" s="18">
        <v>46023</v>
      </c>
      <c r="C3622" t="s">
        <v>401</v>
      </c>
      <c r="D3622" t="s">
        <v>362</v>
      </c>
      <c r="E3622">
        <v>0.97033898305084743</v>
      </c>
      <c r="F3622">
        <v>229</v>
      </c>
      <c r="G3622">
        <v>236</v>
      </c>
    </row>
    <row r="3623" spans="1:7" x14ac:dyDescent="0.3">
      <c r="A3623">
        <v>36</v>
      </c>
      <c r="B3623" s="18">
        <v>46054</v>
      </c>
      <c r="C3623" t="s">
        <v>401</v>
      </c>
      <c r="D3623" t="s">
        <v>351</v>
      </c>
      <c r="E3623">
        <v>0.98047419804741975</v>
      </c>
      <c r="F3623">
        <v>703</v>
      </c>
      <c r="G3623">
        <v>717</v>
      </c>
    </row>
    <row r="3624" spans="1:7" x14ac:dyDescent="0.3">
      <c r="A3624">
        <v>120</v>
      </c>
      <c r="B3624" s="18">
        <v>46054</v>
      </c>
      <c r="C3624" t="s">
        <v>401</v>
      </c>
      <c r="D3624" t="s">
        <v>20</v>
      </c>
      <c r="E3624">
        <v>159</v>
      </c>
    </row>
    <row r="3625" spans="1:7" x14ac:dyDescent="0.3">
      <c r="A3625">
        <v>126</v>
      </c>
      <c r="B3625" s="18">
        <v>46054</v>
      </c>
      <c r="C3625" t="s">
        <v>401</v>
      </c>
      <c r="D3625" t="s">
        <v>26</v>
      </c>
      <c r="E3625">
        <v>2</v>
      </c>
    </row>
    <row r="3626" spans="1:7" x14ac:dyDescent="0.3">
      <c r="A3626">
        <v>116</v>
      </c>
      <c r="B3626" s="18">
        <v>46054</v>
      </c>
      <c r="C3626" t="s">
        <v>401</v>
      </c>
      <c r="D3626" t="s">
        <v>387</v>
      </c>
      <c r="E3626">
        <v>0</v>
      </c>
    </row>
    <row r="3627" spans="1:7" x14ac:dyDescent="0.3">
      <c r="A3627">
        <v>123</v>
      </c>
      <c r="B3627" s="18">
        <v>46054</v>
      </c>
      <c r="C3627" t="s">
        <v>401</v>
      </c>
      <c r="D3627" t="s">
        <v>23</v>
      </c>
      <c r="E3627">
        <v>0</v>
      </c>
    </row>
    <row r="3628" spans="1:7" x14ac:dyDescent="0.3">
      <c r="A3628">
        <v>38</v>
      </c>
      <c r="B3628" s="18">
        <v>46054</v>
      </c>
      <c r="C3628" t="s">
        <v>401</v>
      </c>
      <c r="D3628" t="s">
        <v>356</v>
      </c>
      <c r="E3628">
        <v>0.12133891213389121</v>
      </c>
      <c r="F3628">
        <v>87</v>
      </c>
      <c r="G3628">
        <v>717</v>
      </c>
    </row>
    <row r="3629" spans="1:7" x14ac:dyDescent="0.3">
      <c r="A3629">
        <v>133</v>
      </c>
      <c r="B3629" s="18">
        <v>46054</v>
      </c>
      <c r="C3629" t="s">
        <v>401</v>
      </c>
      <c r="D3629" t="s">
        <v>347</v>
      </c>
      <c r="E3629">
        <v>0</v>
      </c>
    </row>
    <row r="3630" spans="1:7" x14ac:dyDescent="0.3">
      <c r="A3630">
        <v>7</v>
      </c>
      <c r="B3630" s="18">
        <v>46082</v>
      </c>
      <c r="C3630" t="s">
        <v>401</v>
      </c>
      <c r="D3630" t="s">
        <v>397</v>
      </c>
      <c r="E3630">
        <v>0</v>
      </c>
      <c r="F3630">
        <v>0</v>
      </c>
      <c r="G3630">
        <v>1</v>
      </c>
    </row>
    <row r="3631" spans="1:7" x14ac:dyDescent="0.3">
      <c r="A3631">
        <v>122</v>
      </c>
      <c r="B3631" s="18">
        <v>46054</v>
      </c>
      <c r="C3631" t="s">
        <v>401</v>
      </c>
      <c r="D3631" t="s">
        <v>22</v>
      </c>
      <c r="E3631">
        <v>0</v>
      </c>
    </row>
    <row r="3632" spans="1:7" x14ac:dyDescent="0.3">
      <c r="A3632">
        <v>125</v>
      </c>
      <c r="B3632" s="18">
        <v>46054</v>
      </c>
      <c r="C3632" t="s">
        <v>401</v>
      </c>
      <c r="D3632" t="s">
        <v>25</v>
      </c>
      <c r="E3632">
        <v>0</v>
      </c>
    </row>
    <row r="3633" spans="1:7" x14ac:dyDescent="0.3">
      <c r="A3633">
        <v>3</v>
      </c>
      <c r="B3633" s="18">
        <v>46082</v>
      </c>
      <c r="C3633" t="s">
        <v>401</v>
      </c>
      <c r="D3633" t="s">
        <v>370</v>
      </c>
      <c r="E3633">
        <v>0.95815899581589958</v>
      </c>
      <c r="F3633">
        <v>687</v>
      </c>
      <c r="G3633">
        <v>717</v>
      </c>
    </row>
    <row r="3634" spans="1:7" x14ac:dyDescent="0.3">
      <c r="A3634">
        <v>114</v>
      </c>
      <c r="B3634" s="18">
        <v>46054</v>
      </c>
      <c r="C3634" t="s">
        <v>401</v>
      </c>
      <c r="D3634" t="s">
        <v>389</v>
      </c>
      <c r="E3634">
        <v>159</v>
      </c>
    </row>
    <row r="3635" spans="1:7" x14ac:dyDescent="0.3">
      <c r="A3635">
        <v>8</v>
      </c>
      <c r="B3635" s="18">
        <v>46082</v>
      </c>
      <c r="C3635" t="s">
        <v>401</v>
      </c>
      <c r="D3635" t="s">
        <v>369</v>
      </c>
      <c r="E3635">
        <v>0.14285714285714285</v>
      </c>
      <c r="F3635">
        <v>1</v>
      </c>
      <c r="G3635">
        <v>7</v>
      </c>
    </row>
    <row r="3636" spans="1:7" x14ac:dyDescent="0.3">
      <c r="A3636">
        <v>9</v>
      </c>
      <c r="B3636" s="18">
        <v>46082</v>
      </c>
      <c r="C3636" t="s">
        <v>401</v>
      </c>
      <c r="D3636" t="s">
        <v>372</v>
      </c>
      <c r="E3636">
        <v>0.46413502109704641</v>
      </c>
      <c r="F3636">
        <v>110</v>
      </c>
      <c r="G3636">
        <v>237</v>
      </c>
    </row>
    <row r="3637" spans="1:7" x14ac:dyDescent="0.3">
      <c r="A3637">
        <v>121</v>
      </c>
      <c r="B3637" s="18">
        <v>46054</v>
      </c>
      <c r="C3637" t="s">
        <v>401</v>
      </c>
      <c r="D3637" t="s">
        <v>21</v>
      </c>
      <c r="E3637">
        <v>0</v>
      </c>
    </row>
    <row r="3638" spans="1:7" x14ac:dyDescent="0.3">
      <c r="A3638">
        <v>115</v>
      </c>
      <c r="B3638" s="18">
        <v>46054</v>
      </c>
      <c r="C3638" t="s">
        <v>401</v>
      </c>
      <c r="D3638" t="s">
        <v>388</v>
      </c>
      <c r="E3638">
        <v>34</v>
      </c>
    </row>
    <row r="3639" spans="1:7" x14ac:dyDescent="0.3">
      <c r="A3639">
        <v>4</v>
      </c>
      <c r="B3639" s="18">
        <v>46082</v>
      </c>
      <c r="C3639" t="s">
        <v>401</v>
      </c>
      <c r="D3639" t="s">
        <v>378</v>
      </c>
      <c r="E3639">
        <v>0.66304347826086951</v>
      </c>
      <c r="F3639">
        <v>61</v>
      </c>
      <c r="G3639">
        <v>92</v>
      </c>
    </row>
    <row r="3640" spans="1:7" x14ac:dyDescent="0.3">
      <c r="A3640">
        <v>5</v>
      </c>
      <c r="B3640" s="18">
        <v>46082</v>
      </c>
      <c r="C3640" t="s">
        <v>401</v>
      </c>
      <c r="D3640" t="s">
        <v>366</v>
      </c>
      <c r="E3640">
        <v>8.7333333333333325</v>
      </c>
      <c r="F3640">
        <v>131</v>
      </c>
      <c r="G3640">
        <v>15</v>
      </c>
    </row>
    <row r="3641" spans="1:7" x14ac:dyDescent="0.3">
      <c r="A3641">
        <v>124</v>
      </c>
      <c r="B3641" s="18">
        <v>46054</v>
      </c>
      <c r="C3641" t="s">
        <v>401</v>
      </c>
      <c r="D3641" t="s">
        <v>24</v>
      </c>
      <c r="E3641">
        <v>0</v>
      </c>
    </row>
    <row r="3642" spans="1:7" x14ac:dyDescent="0.3">
      <c r="A3642">
        <v>2</v>
      </c>
      <c r="B3642" s="18">
        <v>45870</v>
      </c>
      <c r="C3642" t="s">
        <v>401</v>
      </c>
      <c r="D3642" t="s">
        <v>375</v>
      </c>
      <c r="E3642">
        <v>0.40166666666666667</v>
      </c>
      <c r="F3642">
        <v>723</v>
      </c>
      <c r="G3642">
        <v>1800</v>
      </c>
    </row>
    <row r="3643" spans="1:7" x14ac:dyDescent="0.3">
      <c r="A3643">
        <v>11</v>
      </c>
      <c r="B3643" s="18">
        <v>45870</v>
      </c>
      <c r="C3643" t="s">
        <v>401</v>
      </c>
      <c r="D3643" t="s">
        <v>371</v>
      </c>
      <c r="E3643">
        <v>0.52222222222222225</v>
      </c>
      <c r="F3643">
        <v>188</v>
      </c>
      <c r="G3643">
        <v>360</v>
      </c>
    </row>
    <row r="3644" spans="1:7" x14ac:dyDescent="0.3">
      <c r="A3644">
        <v>18</v>
      </c>
      <c r="B3644" s="18">
        <v>45870</v>
      </c>
      <c r="C3644" t="s">
        <v>401</v>
      </c>
      <c r="D3644" t="s">
        <v>381</v>
      </c>
      <c r="E3644">
        <v>0.1</v>
      </c>
      <c r="F3644">
        <v>1</v>
      </c>
      <c r="G3644">
        <v>10</v>
      </c>
    </row>
    <row r="3645" spans="1:7" x14ac:dyDescent="0.3">
      <c r="A3645">
        <v>16</v>
      </c>
      <c r="B3645" s="18">
        <v>45870</v>
      </c>
      <c r="C3645" t="s">
        <v>401</v>
      </c>
      <c r="D3645" t="s">
        <v>380</v>
      </c>
      <c r="E3645">
        <v>0.29850746268656714</v>
      </c>
      <c r="F3645">
        <v>40</v>
      </c>
      <c r="G3645">
        <v>134</v>
      </c>
    </row>
    <row r="3646" spans="1:7" x14ac:dyDescent="0.3">
      <c r="A3646">
        <v>5</v>
      </c>
      <c r="B3646" s="18">
        <v>45870</v>
      </c>
      <c r="C3646" t="s">
        <v>401</v>
      </c>
      <c r="D3646" t="s">
        <v>366</v>
      </c>
      <c r="E3646">
        <v>8.3333333333333339</v>
      </c>
      <c r="F3646">
        <v>175</v>
      </c>
      <c r="G3646">
        <v>21</v>
      </c>
    </row>
    <row r="3647" spans="1:7" x14ac:dyDescent="0.3">
      <c r="A3647">
        <v>9</v>
      </c>
      <c r="B3647" s="18">
        <v>45870</v>
      </c>
      <c r="C3647" t="s">
        <v>401</v>
      </c>
      <c r="D3647" t="s">
        <v>372</v>
      </c>
      <c r="E3647">
        <v>0.33333333333333331</v>
      </c>
      <c r="F3647">
        <v>92</v>
      </c>
      <c r="G3647">
        <v>276</v>
      </c>
    </row>
    <row r="3648" spans="1:7" x14ac:dyDescent="0.3">
      <c r="A3648">
        <v>4</v>
      </c>
      <c r="B3648" s="18">
        <v>45870</v>
      </c>
      <c r="C3648" t="s">
        <v>401</v>
      </c>
      <c r="D3648" t="s">
        <v>378</v>
      </c>
      <c r="E3648">
        <v>0.71710526315789469</v>
      </c>
      <c r="F3648">
        <v>109</v>
      </c>
      <c r="G3648">
        <v>152</v>
      </c>
    </row>
    <row r="3649" spans="1:7" x14ac:dyDescent="0.3">
      <c r="A3649">
        <v>26</v>
      </c>
      <c r="B3649" s="18">
        <v>45870</v>
      </c>
      <c r="C3649" t="s">
        <v>401</v>
      </c>
      <c r="D3649" t="s">
        <v>144</v>
      </c>
      <c r="E3649">
        <v>0.4291497975708502</v>
      </c>
      <c r="F3649">
        <v>106</v>
      </c>
      <c r="G3649">
        <v>247</v>
      </c>
    </row>
    <row r="3650" spans="1:7" x14ac:dyDescent="0.3">
      <c r="A3650">
        <v>17</v>
      </c>
      <c r="B3650" s="18">
        <v>45870</v>
      </c>
      <c r="C3650" t="s">
        <v>401</v>
      </c>
      <c r="D3650" t="s">
        <v>384</v>
      </c>
      <c r="E3650">
        <v>0</v>
      </c>
      <c r="F3650">
        <v>0</v>
      </c>
      <c r="G3650">
        <v>40</v>
      </c>
    </row>
    <row r="3651" spans="1:7" x14ac:dyDescent="0.3">
      <c r="A3651">
        <v>14</v>
      </c>
      <c r="B3651" s="18">
        <v>45870</v>
      </c>
      <c r="C3651" t="s">
        <v>401</v>
      </c>
      <c r="D3651" t="s">
        <v>376</v>
      </c>
      <c r="E3651">
        <v>0</v>
      </c>
      <c r="F3651">
        <v>0</v>
      </c>
      <c r="G3651">
        <v>329</v>
      </c>
    </row>
    <row r="3652" spans="1:7" x14ac:dyDescent="0.3">
      <c r="A3652">
        <v>23</v>
      </c>
      <c r="B3652" s="18">
        <v>45870</v>
      </c>
      <c r="C3652" t="s">
        <v>401</v>
      </c>
      <c r="D3652" t="s">
        <v>383</v>
      </c>
      <c r="E3652">
        <v>5.5480378890392423E-2</v>
      </c>
      <c r="F3652">
        <v>41</v>
      </c>
      <c r="G3652">
        <v>739</v>
      </c>
    </row>
    <row r="3653" spans="1:7" x14ac:dyDescent="0.3">
      <c r="A3653">
        <v>24</v>
      </c>
      <c r="B3653" s="18">
        <v>45870</v>
      </c>
      <c r="C3653" t="s">
        <v>401</v>
      </c>
      <c r="D3653" t="s">
        <v>382</v>
      </c>
      <c r="E3653">
        <v>0.92682926829268297</v>
      </c>
      <c r="F3653">
        <v>38</v>
      </c>
      <c r="G3653">
        <v>41</v>
      </c>
    </row>
    <row r="3654" spans="1:7" x14ac:dyDescent="0.3">
      <c r="A3654">
        <v>12</v>
      </c>
      <c r="B3654" s="18">
        <v>45870</v>
      </c>
      <c r="C3654" t="s">
        <v>401</v>
      </c>
      <c r="D3654" t="s">
        <v>367</v>
      </c>
      <c r="E3654">
        <v>0.21311475409836064</v>
      </c>
      <c r="F3654">
        <v>39</v>
      </c>
      <c r="G3654">
        <v>183</v>
      </c>
    </row>
    <row r="3655" spans="1:7" x14ac:dyDescent="0.3">
      <c r="A3655">
        <v>13</v>
      </c>
      <c r="B3655" s="18">
        <v>45870</v>
      </c>
      <c r="C3655" t="s">
        <v>401</v>
      </c>
      <c r="D3655" t="s">
        <v>374</v>
      </c>
      <c r="E3655">
        <v>0</v>
      </c>
      <c r="F3655">
        <v>0</v>
      </c>
      <c r="G3655">
        <v>39</v>
      </c>
    </row>
    <row r="3656" spans="1:7" x14ac:dyDescent="0.3">
      <c r="A3656">
        <v>100</v>
      </c>
      <c r="B3656" s="18">
        <v>45870</v>
      </c>
      <c r="C3656" t="s">
        <v>401</v>
      </c>
      <c r="D3656" t="s">
        <v>373</v>
      </c>
      <c r="E3656">
        <v>1</v>
      </c>
    </row>
    <row r="3657" spans="1:7" x14ac:dyDescent="0.3">
      <c r="A3657">
        <v>27</v>
      </c>
      <c r="B3657" s="18">
        <v>45870</v>
      </c>
      <c r="C3657" t="s">
        <v>401</v>
      </c>
      <c r="D3657" t="s">
        <v>145</v>
      </c>
      <c r="E3657">
        <v>0.61184210526315785</v>
      </c>
      <c r="F3657">
        <v>93</v>
      </c>
      <c r="G3657">
        <v>152</v>
      </c>
    </row>
    <row r="3658" spans="1:7" x14ac:dyDescent="0.3">
      <c r="A3658">
        <v>3</v>
      </c>
      <c r="B3658" s="18">
        <v>45870</v>
      </c>
      <c r="C3658" t="s">
        <v>401</v>
      </c>
      <c r="D3658" t="s">
        <v>370</v>
      </c>
      <c r="E3658">
        <v>1.1327800829875518</v>
      </c>
      <c r="F3658">
        <v>819</v>
      </c>
      <c r="G3658">
        <v>723</v>
      </c>
    </row>
    <row r="3659" spans="1:7" x14ac:dyDescent="0.3">
      <c r="A3659">
        <v>8</v>
      </c>
      <c r="B3659" s="18">
        <v>45870</v>
      </c>
      <c r="C3659" t="s">
        <v>401</v>
      </c>
      <c r="D3659" t="s">
        <v>369</v>
      </c>
      <c r="E3659">
        <v>0</v>
      </c>
      <c r="F3659">
        <v>0</v>
      </c>
      <c r="G3659">
        <v>5</v>
      </c>
    </row>
    <row r="3660" spans="1:7" x14ac:dyDescent="0.3">
      <c r="A3660">
        <v>10</v>
      </c>
      <c r="B3660" s="18">
        <v>45870</v>
      </c>
      <c r="C3660" t="s">
        <v>401</v>
      </c>
      <c r="D3660" t="s">
        <v>377</v>
      </c>
      <c r="E3660">
        <v>0.26956521739130435</v>
      </c>
      <c r="F3660">
        <v>31</v>
      </c>
      <c r="G3660">
        <v>115</v>
      </c>
    </row>
    <row r="3661" spans="1:7" x14ac:dyDescent="0.3">
      <c r="A3661">
        <v>104</v>
      </c>
      <c r="B3661" s="18">
        <v>46023</v>
      </c>
      <c r="C3661" t="s">
        <v>401</v>
      </c>
      <c r="D3661" t="s">
        <v>346</v>
      </c>
      <c r="E3661">
        <v>1</v>
      </c>
    </row>
    <row r="3662" spans="1:7" x14ac:dyDescent="0.3">
      <c r="A3662">
        <v>127</v>
      </c>
      <c r="B3662" s="18">
        <v>46023</v>
      </c>
      <c r="C3662" t="s">
        <v>401</v>
      </c>
      <c r="D3662" t="s">
        <v>357</v>
      </c>
      <c r="E3662">
        <v>67</v>
      </c>
    </row>
    <row r="3663" spans="1:7" x14ac:dyDescent="0.3">
      <c r="A3663">
        <v>128</v>
      </c>
      <c r="B3663" s="18">
        <v>46023</v>
      </c>
      <c r="C3663" t="s">
        <v>401</v>
      </c>
      <c r="D3663" t="s">
        <v>348</v>
      </c>
      <c r="E3663">
        <v>6</v>
      </c>
    </row>
    <row r="3664" spans="1:7" x14ac:dyDescent="0.3">
      <c r="A3664">
        <v>32</v>
      </c>
      <c r="B3664" s="18">
        <v>45870</v>
      </c>
      <c r="C3664" t="s">
        <v>401</v>
      </c>
      <c r="D3664" t="s">
        <v>362</v>
      </c>
      <c r="E3664">
        <v>0.94117647058823528</v>
      </c>
      <c r="F3664">
        <v>224</v>
      </c>
      <c r="G3664">
        <v>238</v>
      </c>
    </row>
    <row r="3665" spans="1:7" x14ac:dyDescent="0.3">
      <c r="A3665">
        <v>134</v>
      </c>
      <c r="B3665" s="18">
        <v>46023</v>
      </c>
      <c r="C3665" t="s">
        <v>401</v>
      </c>
      <c r="D3665" t="s">
        <v>349</v>
      </c>
      <c r="E3665">
        <v>0</v>
      </c>
    </row>
    <row r="3666" spans="1:7" x14ac:dyDescent="0.3">
      <c r="A3666">
        <v>130</v>
      </c>
      <c r="B3666" s="18">
        <v>46023</v>
      </c>
      <c r="C3666" t="s">
        <v>401</v>
      </c>
      <c r="D3666" t="s">
        <v>343</v>
      </c>
      <c r="E3666">
        <v>12</v>
      </c>
    </row>
    <row r="3667" spans="1:7" x14ac:dyDescent="0.3">
      <c r="A3667">
        <v>33</v>
      </c>
      <c r="B3667" s="18">
        <v>45870</v>
      </c>
      <c r="C3667" t="s">
        <v>401</v>
      </c>
      <c r="D3667" t="s">
        <v>363</v>
      </c>
      <c r="E3667">
        <v>0.9386363636363636</v>
      </c>
      <c r="F3667">
        <v>413</v>
      </c>
      <c r="G3667">
        <v>440</v>
      </c>
    </row>
    <row r="3668" spans="1:7" x14ac:dyDescent="0.3">
      <c r="A3668">
        <v>132</v>
      </c>
      <c r="B3668" s="18">
        <v>46023</v>
      </c>
      <c r="C3668" t="s">
        <v>401</v>
      </c>
      <c r="D3668" t="s">
        <v>359</v>
      </c>
      <c r="E3668">
        <v>0</v>
      </c>
    </row>
    <row r="3669" spans="1:7" x14ac:dyDescent="0.3">
      <c r="A3669">
        <v>129</v>
      </c>
      <c r="B3669" s="18">
        <v>46023</v>
      </c>
      <c r="C3669" t="s">
        <v>401</v>
      </c>
      <c r="D3669" t="s">
        <v>355</v>
      </c>
      <c r="E3669">
        <v>49</v>
      </c>
    </row>
    <row r="3670" spans="1:7" x14ac:dyDescent="0.3">
      <c r="A3670">
        <v>113</v>
      </c>
      <c r="B3670" s="18">
        <v>46023</v>
      </c>
      <c r="C3670" t="s">
        <v>401</v>
      </c>
      <c r="D3670" t="s">
        <v>345</v>
      </c>
      <c r="E3670">
        <v>112</v>
      </c>
    </row>
    <row r="3671" spans="1:7" x14ac:dyDescent="0.3">
      <c r="A3671">
        <v>131</v>
      </c>
      <c r="B3671" s="18">
        <v>46023</v>
      </c>
      <c r="C3671" t="s">
        <v>401</v>
      </c>
      <c r="D3671" t="s">
        <v>344</v>
      </c>
      <c r="E3671">
        <v>0</v>
      </c>
    </row>
    <row r="3672" spans="1:7" x14ac:dyDescent="0.3">
      <c r="A3672">
        <v>106</v>
      </c>
      <c r="B3672" s="18">
        <v>46023</v>
      </c>
      <c r="C3672" t="s">
        <v>401</v>
      </c>
      <c r="D3672" t="s">
        <v>360</v>
      </c>
      <c r="E3672">
        <v>98</v>
      </c>
    </row>
    <row r="3673" spans="1:7" x14ac:dyDescent="0.3">
      <c r="A3673">
        <v>112</v>
      </c>
      <c r="B3673" s="18">
        <v>46023</v>
      </c>
      <c r="C3673" t="s">
        <v>401</v>
      </c>
      <c r="D3673" t="s">
        <v>340</v>
      </c>
      <c r="E3673">
        <v>138</v>
      </c>
    </row>
    <row r="3674" spans="1:7" x14ac:dyDescent="0.3">
      <c r="A3674">
        <v>105</v>
      </c>
      <c r="B3674" s="18">
        <v>46023</v>
      </c>
      <c r="C3674" t="s">
        <v>401</v>
      </c>
      <c r="D3674" t="s">
        <v>350</v>
      </c>
      <c r="E3674">
        <v>38</v>
      </c>
    </row>
    <row r="3675" spans="1:7" x14ac:dyDescent="0.3">
      <c r="A3675">
        <v>107</v>
      </c>
      <c r="B3675" s="18">
        <v>46023</v>
      </c>
      <c r="C3675" t="s">
        <v>401</v>
      </c>
      <c r="D3675" t="s">
        <v>354</v>
      </c>
      <c r="E3675">
        <v>161</v>
      </c>
    </row>
    <row r="3676" spans="1:7" x14ac:dyDescent="0.3">
      <c r="A3676">
        <v>31</v>
      </c>
      <c r="B3676" s="18">
        <v>45870</v>
      </c>
      <c r="C3676" t="s">
        <v>401</v>
      </c>
      <c r="D3676" t="s">
        <v>361</v>
      </c>
      <c r="E3676">
        <v>0.92063492063492058</v>
      </c>
      <c r="F3676">
        <v>116</v>
      </c>
      <c r="G3676">
        <v>126</v>
      </c>
    </row>
    <row r="3677" spans="1:7" x14ac:dyDescent="0.3">
      <c r="A3677">
        <v>110</v>
      </c>
      <c r="B3677" s="18">
        <v>46023</v>
      </c>
      <c r="C3677" t="s">
        <v>401</v>
      </c>
      <c r="D3677" t="s">
        <v>352</v>
      </c>
      <c r="E3677">
        <v>31</v>
      </c>
    </row>
    <row r="3678" spans="1:7" x14ac:dyDescent="0.3">
      <c r="A3678">
        <v>108</v>
      </c>
      <c r="B3678" s="18">
        <v>46023</v>
      </c>
      <c r="C3678" t="s">
        <v>401</v>
      </c>
      <c r="D3678" t="s">
        <v>342</v>
      </c>
      <c r="E3678">
        <v>74</v>
      </c>
    </row>
    <row r="3679" spans="1:7" x14ac:dyDescent="0.3">
      <c r="A3679">
        <v>133</v>
      </c>
      <c r="B3679" s="18">
        <v>46023</v>
      </c>
      <c r="C3679" t="s">
        <v>401</v>
      </c>
      <c r="D3679" t="s">
        <v>347</v>
      </c>
      <c r="E3679">
        <v>0</v>
      </c>
    </row>
    <row r="3680" spans="1:7" x14ac:dyDescent="0.3">
      <c r="A3680">
        <v>26</v>
      </c>
      <c r="B3680" s="18">
        <v>46082</v>
      </c>
      <c r="C3680" t="s">
        <v>401</v>
      </c>
      <c r="D3680" t="s">
        <v>144</v>
      </c>
      <c r="E3680">
        <v>0.44262295081967212</v>
      </c>
      <c r="F3680">
        <v>108</v>
      </c>
      <c r="G3680">
        <v>244</v>
      </c>
    </row>
    <row r="3681" spans="1:7" x14ac:dyDescent="0.3">
      <c r="A3681">
        <v>12</v>
      </c>
      <c r="B3681" s="18">
        <v>46082</v>
      </c>
      <c r="C3681" t="s">
        <v>401</v>
      </c>
      <c r="D3681" t="s">
        <v>367</v>
      </c>
      <c r="E3681">
        <v>0.2983425414364641</v>
      </c>
      <c r="F3681">
        <v>54</v>
      </c>
      <c r="G3681">
        <v>181</v>
      </c>
    </row>
    <row r="3682" spans="1:7" x14ac:dyDescent="0.3">
      <c r="A3682">
        <v>30</v>
      </c>
      <c r="B3682" s="18">
        <v>46082</v>
      </c>
      <c r="C3682" t="s">
        <v>401</v>
      </c>
      <c r="D3682" t="s">
        <v>390</v>
      </c>
      <c r="E3682">
        <v>0.93506493506493504</v>
      </c>
      <c r="F3682">
        <v>72</v>
      </c>
      <c r="G3682">
        <v>77</v>
      </c>
    </row>
    <row r="3683" spans="1:7" x14ac:dyDescent="0.3">
      <c r="A3683">
        <v>14</v>
      </c>
      <c r="B3683" s="18">
        <v>46082</v>
      </c>
      <c r="C3683" t="s">
        <v>401</v>
      </c>
      <c r="D3683" t="s">
        <v>376</v>
      </c>
      <c r="E3683">
        <v>9.2307692307692316E-3</v>
      </c>
      <c r="F3683">
        <v>3</v>
      </c>
      <c r="G3683">
        <v>325</v>
      </c>
    </row>
    <row r="3684" spans="1:7" x14ac:dyDescent="0.3">
      <c r="A3684">
        <v>31</v>
      </c>
      <c r="B3684" s="18">
        <v>46082</v>
      </c>
      <c r="C3684" t="s">
        <v>401</v>
      </c>
      <c r="D3684" t="s">
        <v>361</v>
      </c>
      <c r="E3684">
        <v>1</v>
      </c>
      <c r="F3684">
        <v>119</v>
      </c>
      <c r="G3684">
        <v>119</v>
      </c>
    </row>
    <row r="3685" spans="1:7" x14ac:dyDescent="0.3">
      <c r="A3685">
        <v>32</v>
      </c>
      <c r="B3685" s="18">
        <v>46082</v>
      </c>
      <c r="C3685" t="s">
        <v>401</v>
      </c>
      <c r="D3685" t="s">
        <v>362</v>
      </c>
      <c r="E3685">
        <v>0.9543568464730291</v>
      </c>
      <c r="F3685">
        <v>230</v>
      </c>
      <c r="G3685">
        <v>241</v>
      </c>
    </row>
    <row r="3686" spans="1:7" x14ac:dyDescent="0.3">
      <c r="A3686">
        <v>11</v>
      </c>
      <c r="B3686" s="18">
        <v>46082</v>
      </c>
      <c r="C3686" t="s">
        <v>401</v>
      </c>
      <c r="D3686" t="s">
        <v>371</v>
      </c>
      <c r="E3686">
        <v>0.43786982248520712</v>
      </c>
      <c r="F3686">
        <v>148</v>
      </c>
      <c r="G3686">
        <v>338</v>
      </c>
    </row>
    <row r="3687" spans="1:7" x14ac:dyDescent="0.3">
      <c r="A3687">
        <v>18</v>
      </c>
      <c r="B3687" s="18">
        <v>46082</v>
      </c>
      <c r="C3687" t="s">
        <v>401</v>
      </c>
      <c r="D3687" t="s">
        <v>381</v>
      </c>
      <c r="E3687">
        <v>8.3333333333333329E-2</v>
      </c>
      <c r="F3687">
        <v>1</v>
      </c>
      <c r="G3687">
        <v>12</v>
      </c>
    </row>
    <row r="3688" spans="1:7" x14ac:dyDescent="0.3">
      <c r="A3688">
        <v>24</v>
      </c>
      <c r="B3688" s="18">
        <v>46082</v>
      </c>
      <c r="C3688" t="s">
        <v>401</v>
      </c>
      <c r="D3688" t="s">
        <v>382</v>
      </c>
      <c r="E3688">
        <v>0.94230769230769229</v>
      </c>
      <c r="F3688">
        <v>49</v>
      </c>
      <c r="G3688">
        <v>52</v>
      </c>
    </row>
    <row r="3689" spans="1:7" x14ac:dyDescent="0.3">
      <c r="A3689">
        <v>10</v>
      </c>
      <c r="B3689" s="18">
        <v>46082</v>
      </c>
      <c r="C3689" t="s">
        <v>401</v>
      </c>
      <c r="D3689" t="s">
        <v>377</v>
      </c>
      <c r="E3689">
        <v>0.43434343434343436</v>
      </c>
      <c r="F3689">
        <v>43</v>
      </c>
      <c r="G3689">
        <v>99</v>
      </c>
    </row>
    <row r="3690" spans="1:7" x14ac:dyDescent="0.3">
      <c r="A3690">
        <v>17</v>
      </c>
      <c r="B3690" s="18">
        <v>46082</v>
      </c>
      <c r="C3690" t="s">
        <v>401</v>
      </c>
      <c r="D3690" t="s">
        <v>384</v>
      </c>
      <c r="E3690">
        <v>0</v>
      </c>
      <c r="F3690">
        <v>0</v>
      </c>
      <c r="G3690">
        <v>48</v>
      </c>
    </row>
    <row r="3691" spans="1:7" x14ac:dyDescent="0.3">
      <c r="A3691">
        <v>29</v>
      </c>
      <c r="B3691" s="18">
        <v>46082</v>
      </c>
      <c r="C3691" t="s">
        <v>401</v>
      </c>
      <c r="D3691" t="s">
        <v>394</v>
      </c>
      <c r="E3691">
        <v>0.66666666666666663</v>
      </c>
      <c r="F3691">
        <v>2</v>
      </c>
      <c r="G3691">
        <v>3</v>
      </c>
    </row>
    <row r="3692" spans="1:7" x14ac:dyDescent="0.3">
      <c r="A3692">
        <v>16</v>
      </c>
      <c r="B3692" s="18">
        <v>46082</v>
      </c>
      <c r="C3692" t="s">
        <v>401</v>
      </c>
      <c r="D3692" t="s">
        <v>380</v>
      </c>
      <c r="E3692">
        <v>0.36090225563909772</v>
      </c>
      <c r="F3692">
        <v>48</v>
      </c>
      <c r="G3692">
        <v>133</v>
      </c>
    </row>
    <row r="3693" spans="1:7" x14ac:dyDescent="0.3">
      <c r="A3693">
        <v>15</v>
      </c>
      <c r="B3693" s="18">
        <v>46082</v>
      </c>
      <c r="C3693" t="s">
        <v>401</v>
      </c>
      <c r="D3693" t="s">
        <v>379</v>
      </c>
      <c r="E3693">
        <v>0</v>
      </c>
      <c r="F3693">
        <v>0</v>
      </c>
      <c r="G3693">
        <v>3</v>
      </c>
    </row>
    <row r="3694" spans="1:7" x14ac:dyDescent="0.3">
      <c r="A3694">
        <v>28</v>
      </c>
      <c r="B3694" s="18">
        <v>46082</v>
      </c>
      <c r="C3694" t="s">
        <v>401</v>
      </c>
      <c r="D3694" t="s">
        <v>393</v>
      </c>
      <c r="E3694">
        <v>0.9494117647058824</v>
      </c>
      <c r="F3694">
        <v>807</v>
      </c>
      <c r="G3694">
        <v>850</v>
      </c>
    </row>
    <row r="3695" spans="1:7" x14ac:dyDescent="0.3">
      <c r="A3695">
        <v>27</v>
      </c>
      <c r="B3695" s="18">
        <v>46082</v>
      </c>
      <c r="C3695" t="s">
        <v>401</v>
      </c>
      <c r="D3695" t="s">
        <v>145</v>
      </c>
      <c r="E3695">
        <v>0.375</v>
      </c>
      <c r="F3695">
        <v>51</v>
      </c>
      <c r="G3695">
        <v>136</v>
      </c>
    </row>
    <row r="3696" spans="1:7" x14ac:dyDescent="0.3">
      <c r="A3696">
        <v>20</v>
      </c>
      <c r="B3696" s="18">
        <v>46082</v>
      </c>
      <c r="C3696" t="s">
        <v>401</v>
      </c>
      <c r="D3696" t="s">
        <v>391</v>
      </c>
      <c r="E3696">
        <v>0</v>
      </c>
      <c r="F3696">
        <v>0</v>
      </c>
      <c r="G3696">
        <v>1</v>
      </c>
    </row>
    <row r="3697" spans="1:7" x14ac:dyDescent="0.3">
      <c r="A3697">
        <v>13</v>
      </c>
      <c r="B3697" s="18">
        <v>46082</v>
      </c>
      <c r="C3697" t="s">
        <v>401</v>
      </c>
      <c r="D3697" t="s">
        <v>374</v>
      </c>
      <c r="E3697">
        <v>1.8518518518518517E-2</v>
      </c>
      <c r="F3697">
        <v>1</v>
      </c>
      <c r="G3697">
        <v>54</v>
      </c>
    </row>
    <row r="3698" spans="1:7" x14ac:dyDescent="0.3">
      <c r="A3698">
        <v>33</v>
      </c>
      <c r="B3698" s="18">
        <v>46082</v>
      </c>
      <c r="C3698" t="s">
        <v>401</v>
      </c>
      <c r="D3698" t="s">
        <v>363</v>
      </c>
      <c r="E3698">
        <v>0.96363636363636362</v>
      </c>
      <c r="F3698">
        <v>424</v>
      </c>
      <c r="G3698">
        <v>440</v>
      </c>
    </row>
    <row r="3699" spans="1:7" x14ac:dyDescent="0.3">
      <c r="A3699">
        <v>23</v>
      </c>
      <c r="B3699" s="18">
        <v>46082</v>
      </c>
      <c r="C3699" t="s">
        <v>401</v>
      </c>
      <c r="D3699" t="s">
        <v>383</v>
      </c>
      <c r="E3699">
        <v>7.18232044198895E-2</v>
      </c>
      <c r="F3699">
        <v>52</v>
      </c>
      <c r="G3699">
        <v>724</v>
      </c>
    </row>
    <row r="3700" spans="1:7" x14ac:dyDescent="0.3">
      <c r="A3700">
        <v>37</v>
      </c>
      <c r="B3700" s="18">
        <v>46082</v>
      </c>
      <c r="C3700" t="s">
        <v>401</v>
      </c>
      <c r="D3700" t="s">
        <v>385</v>
      </c>
      <c r="E3700">
        <v>0.30769230769230771</v>
      </c>
      <c r="F3700">
        <v>12</v>
      </c>
      <c r="G3700">
        <v>39</v>
      </c>
    </row>
    <row r="3701" spans="1:7" x14ac:dyDescent="0.3">
      <c r="A3701">
        <v>115</v>
      </c>
      <c r="B3701" s="18">
        <v>45901</v>
      </c>
      <c r="C3701" t="s">
        <v>401</v>
      </c>
      <c r="D3701" t="s">
        <v>388</v>
      </c>
      <c r="E3701">
        <v>10</v>
      </c>
    </row>
    <row r="3702" spans="1:7" x14ac:dyDescent="0.3">
      <c r="A3702">
        <v>132</v>
      </c>
      <c r="B3702" s="18">
        <v>45901</v>
      </c>
      <c r="C3702" t="s">
        <v>401</v>
      </c>
      <c r="D3702" t="s">
        <v>359</v>
      </c>
      <c r="E3702">
        <v>0</v>
      </c>
    </row>
    <row r="3703" spans="1:7" x14ac:dyDescent="0.3">
      <c r="A3703">
        <v>126</v>
      </c>
      <c r="B3703" s="18">
        <v>45901</v>
      </c>
      <c r="C3703" t="s">
        <v>401</v>
      </c>
      <c r="D3703" t="s">
        <v>26</v>
      </c>
      <c r="E3703">
        <v>0</v>
      </c>
    </row>
    <row r="3704" spans="1:7" x14ac:dyDescent="0.3">
      <c r="A3704">
        <v>122</v>
      </c>
      <c r="B3704" s="18">
        <v>45901</v>
      </c>
      <c r="C3704" t="s">
        <v>401</v>
      </c>
      <c r="D3704" t="s">
        <v>22</v>
      </c>
      <c r="E3704">
        <v>0</v>
      </c>
    </row>
    <row r="3705" spans="1:7" x14ac:dyDescent="0.3">
      <c r="A3705">
        <v>114</v>
      </c>
      <c r="B3705" s="18">
        <v>45901</v>
      </c>
      <c r="C3705" t="s">
        <v>401</v>
      </c>
      <c r="D3705" t="s">
        <v>389</v>
      </c>
      <c r="E3705">
        <v>180</v>
      </c>
    </row>
    <row r="3706" spans="1:7" x14ac:dyDescent="0.3">
      <c r="A3706">
        <v>121</v>
      </c>
      <c r="B3706" s="18">
        <v>45901</v>
      </c>
      <c r="C3706" t="s">
        <v>401</v>
      </c>
      <c r="D3706" t="s">
        <v>21</v>
      </c>
      <c r="E3706">
        <v>0</v>
      </c>
    </row>
    <row r="3707" spans="1:7" x14ac:dyDescent="0.3">
      <c r="A3707">
        <v>108</v>
      </c>
      <c r="B3707" s="18">
        <v>45901</v>
      </c>
      <c r="C3707" t="s">
        <v>401</v>
      </c>
      <c r="D3707" t="s">
        <v>342</v>
      </c>
      <c r="E3707">
        <v>75</v>
      </c>
    </row>
    <row r="3708" spans="1:7" x14ac:dyDescent="0.3">
      <c r="A3708">
        <v>127</v>
      </c>
      <c r="B3708" s="18">
        <v>45901</v>
      </c>
      <c r="C3708" t="s">
        <v>401</v>
      </c>
      <c r="D3708" t="s">
        <v>357</v>
      </c>
      <c r="E3708">
        <v>112</v>
      </c>
    </row>
    <row r="3709" spans="1:7" x14ac:dyDescent="0.3">
      <c r="A3709">
        <v>133</v>
      </c>
      <c r="B3709" s="18">
        <v>45901</v>
      </c>
      <c r="C3709" t="s">
        <v>401</v>
      </c>
      <c r="D3709" t="s">
        <v>347</v>
      </c>
      <c r="E3709">
        <v>0</v>
      </c>
    </row>
    <row r="3710" spans="1:7" x14ac:dyDescent="0.3">
      <c r="A3710">
        <v>128</v>
      </c>
      <c r="B3710" s="18">
        <v>45901</v>
      </c>
      <c r="C3710" t="s">
        <v>401</v>
      </c>
      <c r="D3710" t="s">
        <v>348</v>
      </c>
      <c r="E3710">
        <v>10</v>
      </c>
    </row>
    <row r="3711" spans="1:7" x14ac:dyDescent="0.3">
      <c r="A3711">
        <v>116</v>
      </c>
      <c r="B3711" s="18">
        <v>45901</v>
      </c>
      <c r="C3711" t="s">
        <v>401</v>
      </c>
      <c r="D3711" t="s">
        <v>387</v>
      </c>
      <c r="E3711">
        <v>0</v>
      </c>
    </row>
    <row r="3712" spans="1:7" x14ac:dyDescent="0.3">
      <c r="A3712">
        <v>130</v>
      </c>
      <c r="B3712" s="18">
        <v>45901</v>
      </c>
      <c r="C3712" t="s">
        <v>401</v>
      </c>
      <c r="D3712" t="s">
        <v>343</v>
      </c>
      <c r="E3712">
        <v>18</v>
      </c>
    </row>
    <row r="3713" spans="1:7" x14ac:dyDescent="0.3">
      <c r="A3713">
        <v>124</v>
      </c>
      <c r="B3713" s="18">
        <v>45901</v>
      </c>
      <c r="C3713" t="s">
        <v>401</v>
      </c>
      <c r="D3713" t="s">
        <v>24</v>
      </c>
      <c r="E3713">
        <v>0</v>
      </c>
    </row>
    <row r="3714" spans="1:7" x14ac:dyDescent="0.3">
      <c r="A3714">
        <v>125</v>
      </c>
      <c r="B3714" s="18">
        <v>45901</v>
      </c>
      <c r="C3714" t="s">
        <v>401</v>
      </c>
      <c r="D3714" t="s">
        <v>25</v>
      </c>
      <c r="E3714">
        <v>0</v>
      </c>
    </row>
    <row r="3715" spans="1:7" x14ac:dyDescent="0.3">
      <c r="A3715">
        <v>131</v>
      </c>
      <c r="B3715" s="18">
        <v>45901</v>
      </c>
      <c r="C3715" t="s">
        <v>401</v>
      </c>
      <c r="D3715" t="s">
        <v>344</v>
      </c>
      <c r="E3715">
        <v>0</v>
      </c>
    </row>
    <row r="3716" spans="1:7" x14ac:dyDescent="0.3">
      <c r="A3716">
        <v>120</v>
      </c>
      <c r="B3716" s="18">
        <v>45901</v>
      </c>
      <c r="C3716" t="s">
        <v>401</v>
      </c>
      <c r="D3716" t="s">
        <v>20</v>
      </c>
      <c r="E3716">
        <v>180</v>
      </c>
    </row>
    <row r="3717" spans="1:7" x14ac:dyDescent="0.3">
      <c r="A3717">
        <v>123</v>
      </c>
      <c r="B3717" s="18">
        <v>45901</v>
      </c>
      <c r="C3717" t="s">
        <v>401</v>
      </c>
      <c r="D3717" t="s">
        <v>23</v>
      </c>
      <c r="E3717">
        <v>0</v>
      </c>
    </row>
    <row r="3718" spans="1:7" x14ac:dyDescent="0.3">
      <c r="A3718">
        <v>129</v>
      </c>
      <c r="B3718" s="18">
        <v>45901</v>
      </c>
      <c r="C3718" t="s">
        <v>401</v>
      </c>
      <c r="D3718" t="s">
        <v>355</v>
      </c>
      <c r="E3718">
        <v>84</v>
      </c>
    </row>
    <row r="3719" spans="1:7" x14ac:dyDescent="0.3">
      <c r="A3719">
        <v>134</v>
      </c>
      <c r="B3719" s="18">
        <v>45901</v>
      </c>
      <c r="C3719" t="s">
        <v>401</v>
      </c>
      <c r="D3719" t="s">
        <v>349</v>
      </c>
      <c r="E3719">
        <v>0</v>
      </c>
    </row>
    <row r="3720" spans="1:7" x14ac:dyDescent="0.3">
      <c r="A3720">
        <v>5</v>
      </c>
      <c r="B3720" s="18">
        <v>46023</v>
      </c>
      <c r="C3720" t="s">
        <v>401</v>
      </c>
      <c r="D3720" t="s">
        <v>366</v>
      </c>
      <c r="E3720">
        <v>6.2</v>
      </c>
      <c r="F3720">
        <v>124</v>
      </c>
      <c r="G3720">
        <v>20</v>
      </c>
    </row>
    <row r="3721" spans="1:7" x14ac:dyDescent="0.3">
      <c r="A3721">
        <v>103</v>
      </c>
      <c r="B3721" s="18">
        <v>46023</v>
      </c>
      <c r="C3721" t="s">
        <v>401</v>
      </c>
      <c r="D3721" t="s">
        <v>365</v>
      </c>
      <c r="E3721">
        <v>0</v>
      </c>
    </row>
    <row r="3722" spans="1:7" x14ac:dyDescent="0.3">
      <c r="A3722">
        <v>7</v>
      </c>
      <c r="B3722" s="18">
        <v>46023</v>
      </c>
      <c r="C3722" t="s">
        <v>401</v>
      </c>
      <c r="D3722" t="s">
        <v>397</v>
      </c>
      <c r="E3722">
        <v>0</v>
      </c>
      <c r="F3722">
        <v>0</v>
      </c>
      <c r="G3722">
        <v>1</v>
      </c>
    </row>
    <row r="3723" spans="1:7" x14ac:dyDescent="0.3">
      <c r="A3723">
        <v>116</v>
      </c>
      <c r="B3723" s="18">
        <v>45992</v>
      </c>
      <c r="C3723" t="s">
        <v>401</v>
      </c>
      <c r="D3723" t="s">
        <v>387</v>
      </c>
      <c r="E3723">
        <v>0</v>
      </c>
    </row>
    <row r="3724" spans="1:7" x14ac:dyDescent="0.3">
      <c r="A3724">
        <v>2</v>
      </c>
      <c r="B3724" s="18">
        <v>46023</v>
      </c>
      <c r="C3724" t="s">
        <v>401</v>
      </c>
      <c r="D3724" t="s">
        <v>375</v>
      </c>
      <c r="E3724">
        <v>0.40055555555555555</v>
      </c>
      <c r="F3724">
        <v>721</v>
      </c>
      <c r="G3724">
        <v>1800</v>
      </c>
    </row>
    <row r="3725" spans="1:7" x14ac:dyDescent="0.3">
      <c r="A3725">
        <v>3</v>
      </c>
      <c r="B3725" s="18">
        <v>46023</v>
      </c>
      <c r="C3725" t="s">
        <v>401</v>
      </c>
      <c r="D3725" t="s">
        <v>370</v>
      </c>
      <c r="E3725">
        <v>0.98613037447988905</v>
      </c>
      <c r="F3725">
        <v>711</v>
      </c>
      <c r="G3725">
        <v>721</v>
      </c>
    </row>
    <row r="3726" spans="1:7" x14ac:dyDescent="0.3">
      <c r="A3726">
        <v>9</v>
      </c>
      <c r="B3726" s="18">
        <v>46023</v>
      </c>
      <c r="C3726" t="s">
        <v>401</v>
      </c>
      <c r="D3726" t="s">
        <v>372</v>
      </c>
      <c r="E3726">
        <v>0.4</v>
      </c>
      <c r="F3726">
        <v>108</v>
      </c>
      <c r="G3726">
        <v>270</v>
      </c>
    </row>
    <row r="3727" spans="1:7" x14ac:dyDescent="0.3">
      <c r="A3727">
        <v>102</v>
      </c>
      <c r="B3727" s="18">
        <v>46023</v>
      </c>
      <c r="C3727" t="s">
        <v>401</v>
      </c>
      <c r="D3727" t="s">
        <v>364</v>
      </c>
      <c r="E3727">
        <v>0</v>
      </c>
    </row>
    <row r="3728" spans="1:7" x14ac:dyDescent="0.3">
      <c r="A3728">
        <v>123</v>
      </c>
      <c r="B3728" s="18">
        <v>45992</v>
      </c>
      <c r="C3728" t="s">
        <v>401</v>
      </c>
      <c r="D3728" t="s">
        <v>23</v>
      </c>
      <c r="E3728">
        <v>0</v>
      </c>
    </row>
    <row r="3729" spans="1:7" x14ac:dyDescent="0.3">
      <c r="A3729">
        <v>121</v>
      </c>
      <c r="B3729" s="18">
        <v>45992</v>
      </c>
      <c r="C3729" t="s">
        <v>401</v>
      </c>
      <c r="D3729" t="s">
        <v>21</v>
      </c>
      <c r="E3729">
        <v>0</v>
      </c>
    </row>
    <row r="3730" spans="1:7" x14ac:dyDescent="0.3">
      <c r="A3730">
        <v>101</v>
      </c>
      <c r="B3730" s="18">
        <v>46023</v>
      </c>
      <c r="C3730" t="s">
        <v>401</v>
      </c>
      <c r="D3730" t="s">
        <v>368</v>
      </c>
      <c r="E3730">
        <v>1</v>
      </c>
    </row>
    <row r="3731" spans="1:7" x14ac:dyDescent="0.3">
      <c r="A3731">
        <v>125</v>
      </c>
      <c r="B3731" s="18">
        <v>45992</v>
      </c>
      <c r="C3731" t="s">
        <v>401</v>
      </c>
      <c r="D3731" t="s">
        <v>25</v>
      </c>
      <c r="E3731">
        <v>0</v>
      </c>
    </row>
    <row r="3732" spans="1:7" x14ac:dyDescent="0.3">
      <c r="A3732">
        <v>122</v>
      </c>
      <c r="B3732" s="18">
        <v>45992</v>
      </c>
      <c r="C3732" t="s">
        <v>401</v>
      </c>
      <c r="D3732" t="s">
        <v>22</v>
      </c>
      <c r="E3732">
        <v>0</v>
      </c>
    </row>
    <row r="3733" spans="1:7" x14ac:dyDescent="0.3">
      <c r="A3733">
        <v>8</v>
      </c>
      <c r="B3733" s="18">
        <v>46023</v>
      </c>
      <c r="C3733" t="s">
        <v>401</v>
      </c>
      <c r="D3733" t="s">
        <v>369</v>
      </c>
      <c r="E3733">
        <v>0.14285714285714285</v>
      </c>
      <c r="F3733">
        <v>1</v>
      </c>
      <c r="G3733">
        <v>7</v>
      </c>
    </row>
    <row r="3734" spans="1:7" x14ac:dyDescent="0.3">
      <c r="A3734">
        <v>100</v>
      </c>
      <c r="B3734" s="18">
        <v>46023</v>
      </c>
      <c r="C3734" t="s">
        <v>401</v>
      </c>
      <c r="D3734" t="s">
        <v>373</v>
      </c>
      <c r="E3734">
        <v>1</v>
      </c>
    </row>
    <row r="3735" spans="1:7" x14ac:dyDescent="0.3">
      <c r="A3735">
        <v>120</v>
      </c>
      <c r="B3735" s="18">
        <v>45992</v>
      </c>
      <c r="C3735" t="s">
        <v>401</v>
      </c>
      <c r="D3735" t="s">
        <v>20</v>
      </c>
      <c r="E3735">
        <v>131</v>
      </c>
    </row>
    <row r="3736" spans="1:7" x14ac:dyDescent="0.3">
      <c r="A3736">
        <v>4</v>
      </c>
      <c r="B3736" s="18">
        <v>46023</v>
      </c>
      <c r="C3736" t="s">
        <v>401</v>
      </c>
      <c r="D3736" t="s">
        <v>378</v>
      </c>
      <c r="E3736">
        <v>0.67708333333333337</v>
      </c>
      <c r="F3736">
        <v>65</v>
      </c>
      <c r="G3736">
        <v>96</v>
      </c>
    </row>
    <row r="3737" spans="1:7" x14ac:dyDescent="0.3">
      <c r="A3737">
        <v>126</v>
      </c>
      <c r="B3737" s="18">
        <v>45992</v>
      </c>
      <c r="C3737" t="s">
        <v>401</v>
      </c>
      <c r="D3737" t="s">
        <v>26</v>
      </c>
      <c r="E3737">
        <v>1</v>
      </c>
    </row>
    <row r="3738" spans="1:7" x14ac:dyDescent="0.3">
      <c r="A3738">
        <v>124</v>
      </c>
      <c r="B3738" s="18">
        <v>45992</v>
      </c>
      <c r="C3738" t="s">
        <v>401</v>
      </c>
      <c r="D3738" t="s">
        <v>24</v>
      </c>
      <c r="E3738">
        <v>0</v>
      </c>
    </row>
    <row r="3739" spans="1:7" x14ac:dyDescent="0.3">
      <c r="A3739">
        <v>4</v>
      </c>
      <c r="B3739" s="18">
        <v>46054</v>
      </c>
      <c r="C3739" t="s">
        <v>401</v>
      </c>
      <c r="D3739" t="s">
        <v>378</v>
      </c>
      <c r="E3739">
        <v>0.69902912621359226</v>
      </c>
      <c r="F3739">
        <v>72</v>
      </c>
      <c r="G3739">
        <v>103</v>
      </c>
    </row>
    <row r="3740" spans="1:7" x14ac:dyDescent="0.3">
      <c r="A3740">
        <v>115</v>
      </c>
      <c r="B3740" s="18">
        <v>46023</v>
      </c>
      <c r="C3740" t="s">
        <v>401</v>
      </c>
      <c r="D3740" t="s">
        <v>388</v>
      </c>
      <c r="E3740">
        <v>31</v>
      </c>
    </row>
    <row r="3741" spans="1:7" x14ac:dyDescent="0.3">
      <c r="A3741">
        <v>5</v>
      </c>
      <c r="B3741" s="18">
        <v>46054</v>
      </c>
      <c r="C3741" t="s">
        <v>401</v>
      </c>
      <c r="D3741" t="s">
        <v>366</v>
      </c>
      <c r="E3741">
        <v>6.8636363636363633</v>
      </c>
      <c r="F3741">
        <v>151</v>
      </c>
      <c r="G3741">
        <v>22</v>
      </c>
    </row>
    <row r="3742" spans="1:7" x14ac:dyDescent="0.3">
      <c r="A3742">
        <v>2</v>
      </c>
      <c r="B3742" s="18">
        <v>46054</v>
      </c>
      <c r="C3742" t="s">
        <v>401</v>
      </c>
      <c r="D3742" t="s">
        <v>375</v>
      </c>
      <c r="E3742">
        <v>0.39833333333333332</v>
      </c>
      <c r="F3742">
        <v>717</v>
      </c>
      <c r="G3742">
        <v>1800</v>
      </c>
    </row>
    <row r="3743" spans="1:7" x14ac:dyDescent="0.3">
      <c r="A3743">
        <v>126</v>
      </c>
      <c r="B3743" s="18">
        <v>46023</v>
      </c>
      <c r="C3743" t="s">
        <v>401</v>
      </c>
      <c r="D3743" t="s">
        <v>26</v>
      </c>
      <c r="E3743">
        <v>0</v>
      </c>
    </row>
    <row r="3744" spans="1:7" x14ac:dyDescent="0.3">
      <c r="A3744">
        <v>120</v>
      </c>
      <c r="B3744" s="18">
        <v>46023</v>
      </c>
      <c r="C3744" t="s">
        <v>401</v>
      </c>
      <c r="D3744" t="s">
        <v>20</v>
      </c>
      <c r="E3744">
        <v>125</v>
      </c>
    </row>
    <row r="3745" spans="1:7" x14ac:dyDescent="0.3">
      <c r="A3745">
        <v>116</v>
      </c>
      <c r="B3745" s="18">
        <v>46023</v>
      </c>
      <c r="C3745" t="s">
        <v>401</v>
      </c>
      <c r="D3745" t="s">
        <v>387</v>
      </c>
      <c r="E3745">
        <v>0</v>
      </c>
    </row>
    <row r="3746" spans="1:7" x14ac:dyDescent="0.3">
      <c r="A3746">
        <v>103</v>
      </c>
      <c r="B3746" s="18">
        <v>46054</v>
      </c>
      <c r="C3746" t="s">
        <v>401</v>
      </c>
      <c r="D3746" t="s">
        <v>365</v>
      </c>
      <c r="E3746">
        <v>0</v>
      </c>
    </row>
    <row r="3747" spans="1:7" x14ac:dyDescent="0.3">
      <c r="A3747">
        <v>122</v>
      </c>
      <c r="B3747" s="18">
        <v>46023</v>
      </c>
      <c r="C3747" t="s">
        <v>401</v>
      </c>
      <c r="D3747" t="s">
        <v>22</v>
      </c>
      <c r="E3747">
        <v>0</v>
      </c>
    </row>
    <row r="3748" spans="1:7" x14ac:dyDescent="0.3">
      <c r="A3748">
        <v>101</v>
      </c>
      <c r="B3748" s="18">
        <v>46054</v>
      </c>
      <c r="C3748" t="s">
        <v>401</v>
      </c>
      <c r="D3748" t="s">
        <v>368</v>
      </c>
      <c r="E3748">
        <v>1</v>
      </c>
    </row>
    <row r="3749" spans="1:7" x14ac:dyDescent="0.3">
      <c r="A3749">
        <v>7</v>
      </c>
      <c r="B3749" s="18">
        <v>46054</v>
      </c>
      <c r="C3749" t="s">
        <v>401</v>
      </c>
      <c r="D3749" t="s">
        <v>397</v>
      </c>
      <c r="E3749">
        <v>0</v>
      </c>
      <c r="F3749">
        <v>0</v>
      </c>
      <c r="G3749">
        <v>1</v>
      </c>
    </row>
    <row r="3750" spans="1:7" x14ac:dyDescent="0.3">
      <c r="A3750">
        <v>8</v>
      </c>
      <c r="B3750" s="18">
        <v>46054</v>
      </c>
      <c r="C3750" t="s">
        <v>401</v>
      </c>
      <c r="D3750" t="s">
        <v>369</v>
      </c>
      <c r="E3750">
        <v>0.14285714285714285</v>
      </c>
      <c r="F3750">
        <v>1</v>
      </c>
      <c r="G3750">
        <v>7</v>
      </c>
    </row>
    <row r="3751" spans="1:7" x14ac:dyDescent="0.3">
      <c r="A3751">
        <v>100</v>
      </c>
      <c r="B3751" s="18">
        <v>46054</v>
      </c>
      <c r="C3751" t="s">
        <v>401</v>
      </c>
      <c r="D3751" t="s">
        <v>373</v>
      </c>
      <c r="E3751">
        <v>1</v>
      </c>
    </row>
    <row r="3752" spans="1:7" x14ac:dyDescent="0.3">
      <c r="A3752">
        <v>3</v>
      </c>
      <c r="B3752" s="18">
        <v>46054</v>
      </c>
      <c r="C3752" t="s">
        <v>401</v>
      </c>
      <c r="D3752" t="s">
        <v>370</v>
      </c>
      <c r="E3752">
        <v>0.96513249651324962</v>
      </c>
      <c r="F3752">
        <v>692</v>
      </c>
      <c r="G3752">
        <v>717</v>
      </c>
    </row>
    <row r="3753" spans="1:7" x14ac:dyDescent="0.3">
      <c r="A3753">
        <v>125</v>
      </c>
      <c r="B3753" s="18">
        <v>46023</v>
      </c>
      <c r="C3753" t="s">
        <v>401</v>
      </c>
      <c r="D3753" t="s">
        <v>25</v>
      </c>
      <c r="E3753">
        <v>0</v>
      </c>
    </row>
    <row r="3754" spans="1:7" x14ac:dyDescent="0.3">
      <c r="A3754">
        <v>114</v>
      </c>
      <c r="B3754" s="18">
        <v>46023</v>
      </c>
      <c r="C3754" t="s">
        <v>401</v>
      </c>
      <c r="D3754" t="s">
        <v>389</v>
      </c>
      <c r="E3754">
        <v>125</v>
      </c>
    </row>
    <row r="3755" spans="1:7" x14ac:dyDescent="0.3">
      <c r="A3755">
        <v>123</v>
      </c>
      <c r="B3755" s="18">
        <v>46023</v>
      </c>
      <c r="C3755" t="s">
        <v>401</v>
      </c>
      <c r="D3755" t="s">
        <v>23</v>
      </c>
      <c r="E3755">
        <v>0</v>
      </c>
    </row>
    <row r="3756" spans="1:7" x14ac:dyDescent="0.3">
      <c r="A3756">
        <v>124</v>
      </c>
      <c r="B3756" s="18">
        <v>46023</v>
      </c>
      <c r="C3756" t="s">
        <v>401</v>
      </c>
      <c r="D3756" t="s">
        <v>24</v>
      </c>
      <c r="E3756">
        <v>0</v>
      </c>
    </row>
    <row r="3757" spans="1:7" x14ac:dyDescent="0.3">
      <c r="A3757">
        <v>121</v>
      </c>
      <c r="B3757" s="18">
        <v>46023</v>
      </c>
      <c r="C3757" t="s">
        <v>401</v>
      </c>
      <c r="D3757" t="s">
        <v>21</v>
      </c>
      <c r="E3757">
        <v>0</v>
      </c>
    </row>
    <row r="3758" spans="1:7" x14ac:dyDescent="0.3">
      <c r="A3758">
        <v>102</v>
      </c>
      <c r="B3758" s="18">
        <v>46054</v>
      </c>
      <c r="C3758" t="s">
        <v>401</v>
      </c>
      <c r="D3758" t="s">
        <v>364</v>
      </c>
      <c r="E3758">
        <v>0</v>
      </c>
    </row>
    <row r="3759" spans="1:7" x14ac:dyDescent="0.3">
      <c r="A3759">
        <v>132</v>
      </c>
      <c r="B3759" s="18">
        <v>46054</v>
      </c>
      <c r="C3759" t="s">
        <v>401</v>
      </c>
      <c r="D3759" t="s">
        <v>359</v>
      </c>
      <c r="E3759">
        <v>0</v>
      </c>
    </row>
    <row r="3760" spans="1:7" x14ac:dyDescent="0.3">
      <c r="A3760">
        <v>113</v>
      </c>
      <c r="B3760" s="18">
        <v>46054</v>
      </c>
      <c r="C3760" t="s">
        <v>401</v>
      </c>
      <c r="D3760" t="s">
        <v>345</v>
      </c>
      <c r="E3760">
        <v>113</v>
      </c>
    </row>
    <row r="3761" spans="1:7" x14ac:dyDescent="0.3">
      <c r="A3761">
        <v>112</v>
      </c>
      <c r="B3761" s="18">
        <v>46054</v>
      </c>
      <c r="C3761" t="s">
        <v>401</v>
      </c>
      <c r="D3761" t="s">
        <v>340</v>
      </c>
      <c r="E3761">
        <v>136</v>
      </c>
    </row>
    <row r="3762" spans="1:7" x14ac:dyDescent="0.3">
      <c r="A3762">
        <v>131</v>
      </c>
      <c r="B3762" s="18">
        <v>46054</v>
      </c>
      <c r="C3762" t="s">
        <v>401</v>
      </c>
      <c r="D3762" t="s">
        <v>344</v>
      </c>
      <c r="E3762">
        <v>1</v>
      </c>
    </row>
    <row r="3763" spans="1:7" x14ac:dyDescent="0.3">
      <c r="A3763">
        <v>110</v>
      </c>
      <c r="B3763" s="18">
        <v>46054</v>
      </c>
      <c r="C3763" t="s">
        <v>401</v>
      </c>
      <c r="D3763" t="s">
        <v>352</v>
      </c>
      <c r="E3763">
        <v>30</v>
      </c>
    </row>
    <row r="3764" spans="1:7" x14ac:dyDescent="0.3">
      <c r="A3764">
        <v>111</v>
      </c>
      <c r="B3764" s="18">
        <v>46054</v>
      </c>
      <c r="C3764" t="s">
        <v>401</v>
      </c>
      <c r="D3764" t="s">
        <v>358</v>
      </c>
      <c r="E3764">
        <v>67</v>
      </c>
    </row>
    <row r="3765" spans="1:7" x14ac:dyDescent="0.3">
      <c r="A3765">
        <v>127</v>
      </c>
      <c r="B3765" s="18">
        <v>46054</v>
      </c>
      <c r="C3765" t="s">
        <v>401</v>
      </c>
      <c r="D3765" t="s">
        <v>357</v>
      </c>
      <c r="E3765">
        <v>73</v>
      </c>
    </row>
    <row r="3766" spans="1:7" x14ac:dyDescent="0.3">
      <c r="A3766">
        <v>134</v>
      </c>
      <c r="B3766" s="18">
        <v>46054</v>
      </c>
      <c r="C3766" t="s">
        <v>401</v>
      </c>
      <c r="D3766" t="s">
        <v>349</v>
      </c>
      <c r="E3766">
        <v>1</v>
      </c>
    </row>
    <row r="3767" spans="1:7" x14ac:dyDescent="0.3">
      <c r="A3767">
        <v>104</v>
      </c>
      <c r="B3767" s="18">
        <v>46054</v>
      </c>
      <c r="C3767" t="s">
        <v>401</v>
      </c>
      <c r="D3767" t="s">
        <v>346</v>
      </c>
      <c r="E3767">
        <v>1</v>
      </c>
    </row>
    <row r="3768" spans="1:7" x14ac:dyDescent="0.3">
      <c r="A3768">
        <v>34</v>
      </c>
      <c r="B3768" s="18">
        <v>46054</v>
      </c>
      <c r="C3768" t="s">
        <v>401</v>
      </c>
      <c r="D3768" t="s">
        <v>353</v>
      </c>
      <c r="E3768">
        <v>0.98454404945904173</v>
      </c>
      <c r="F3768">
        <v>637</v>
      </c>
      <c r="G3768">
        <v>647</v>
      </c>
    </row>
    <row r="3769" spans="1:7" x14ac:dyDescent="0.3">
      <c r="A3769">
        <v>37</v>
      </c>
      <c r="B3769" s="18">
        <v>46054</v>
      </c>
      <c r="C3769" t="s">
        <v>401</v>
      </c>
      <c r="D3769" t="s">
        <v>385</v>
      </c>
      <c r="E3769">
        <v>0.26666666666666666</v>
      </c>
      <c r="F3769">
        <v>12</v>
      </c>
      <c r="G3769">
        <v>45</v>
      </c>
    </row>
    <row r="3770" spans="1:7" x14ac:dyDescent="0.3">
      <c r="A3770">
        <v>128</v>
      </c>
      <c r="B3770" s="18">
        <v>46054</v>
      </c>
      <c r="C3770" t="s">
        <v>401</v>
      </c>
      <c r="D3770" t="s">
        <v>348</v>
      </c>
      <c r="E3770">
        <v>8</v>
      </c>
    </row>
    <row r="3771" spans="1:7" x14ac:dyDescent="0.3">
      <c r="A3771">
        <v>129</v>
      </c>
      <c r="B3771" s="18">
        <v>46054</v>
      </c>
      <c r="C3771" t="s">
        <v>401</v>
      </c>
      <c r="D3771" t="s">
        <v>355</v>
      </c>
      <c r="E3771">
        <v>55</v>
      </c>
    </row>
    <row r="3772" spans="1:7" x14ac:dyDescent="0.3">
      <c r="A3772">
        <v>130</v>
      </c>
      <c r="B3772" s="18">
        <v>46054</v>
      </c>
      <c r="C3772" t="s">
        <v>401</v>
      </c>
      <c r="D3772" t="s">
        <v>343</v>
      </c>
      <c r="E3772">
        <v>8</v>
      </c>
    </row>
    <row r="3773" spans="1:7" x14ac:dyDescent="0.3">
      <c r="A3773">
        <v>35</v>
      </c>
      <c r="B3773" s="18">
        <v>46054</v>
      </c>
      <c r="C3773" t="s">
        <v>401</v>
      </c>
      <c r="D3773" t="s">
        <v>341</v>
      </c>
      <c r="E3773">
        <v>0.72857142857142854</v>
      </c>
      <c r="F3773">
        <v>51</v>
      </c>
      <c r="G3773">
        <v>70</v>
      </c>
    </row>
    <row r="3774" spans="1:7" x14ac:dyDescent="0.3">
      <c r="A3774">
        <v>108</v>
      </c>
      <c r="B3774" s="18">
        <v>46054</v>
      </c>
      <c r="C3774" t="s">
        <v>401</v>
      </c>
      <c r="D3774" t="s">
        <v>342</v>
      </c>
      <c r="E3774">
        <v>74</v>
      </c>
    </row>
    <row r="3775" spans="1:7" x14ac:dyDescent="0.3">
      <c r="A3775">
        <v>105</v>
      </c>
      <c r="B3775" s="18">
        <v>46054</v>
      </c>
      <c r="C3775" t="s">
        <v>401</v>
      </c>
      <c r="D3775" t="s">
        <v>350</v>
      </c>
      <c r="E3775">
        <v>38</v>
      </c>
    </row>
    <row r="3776" spans="1:7" x14ac:dyDescent="0.3">
      <c r="A3776">
        <v>109</v>
      </c>
      <c r="B3776" s="18">
        <v>46054</v>
      </c>
      <c r="C3776" t="s">
        <v>401</v>
      </c>
      <c r="D3776" t="s">
        <v>395</v>
      </c>
      <c r="E3776">
        <v>1</v>
      </c>
    </row>
    <row r="3777" spans="1:7" x14ac:dyDescent="0.3">
      <c r="A3777">
        <v>33</v>
      </c>
      <c r="B3777" s="18">
        <v>46054</v>
      </c>
      <c r="C3777" t="s">
        <v>401</v>
      </c>
      <c r="D3777" t="s">
        <v>363</v>
      </c>
      <c r="E3777">
        <v>0.96810933940774491</v>
      </c>
      <c r="F3777">
        <v>425</v>
      </c>
      <c r="G3777">
        <v>439</v>
      </c>
    </row>
    <row r="3778" spans="1:7" x14ac:dyDescent="0.3">
      <c r="A3778">
        <v>106</v>
      </c>
      <c r="B3778" s="18">
        <v>46054</v>
      </c>
      <c r="C3778" t="s">
        <v>401</v>
      </c>
      <c r="D3778" t="s">
        <v>360</v>
      </c>
      <c r="E3778">
        <v>97</v>
      </c>
    </row>
    <row r="3779" spans="1:7" x14ac:dyDescent="0.3">
      <c r="A3779">
        <v>107</v>
      </c>
      <c r="B3779" s="18">
        <v>46054</v>
      </c>
      <c r="C3779" t="s">
        <v>401</v>
      </c>
      <c r="D3779" t="s">
        <v>354</v>
      </c>
      <c r="E3779">
        <v>160</v>
      </c>
    </row>
    <row r="3780" spans="1:7" x14ac:dyDescent="0.3">
      <c r="A3780">
        <v>16</v>
      </c>
      <c r="B3780" s="18">
        <v>46082</v>
      </c>
      <c r="C3780" t="s">
        <v>403</v>
      </c>
      <c r="D3780" t="s">
        <v>380</v>
      </c>
      <c r="E3780">
        <v>0.1953125</v>
      </c>
      <c r="F3780">
        <v>50</v>
      </c>
      <c r="G3780">
        <v>256</v>
      </c>
    </row>
    <row r="3781" spans="1:7" x14ac:dyDescent="0.3">
      <c r="A3781">
        <v>18</v>
      </c>
      <c r="B3781" s="18">
        <v>46082</v>
      </c>
      <c r="C3781" t="s">
        <v>403</v>
      </c>
      <c r="D3781" t="s">
        <v>381</v>
      </c>
      <c r="E3781">
        <v>2.2727272727272728E-2</v>
      </c>
      <c r="F3781">
        <v>1</v>
      </c>
      <c r="G3781">
        <v>44</v>
      </c>
    </row>
    <row r="3782" spans="1:7" x14ac:dyDescent="0.3">
      <c r="A3782">
        <v>17</v>
      </c>
      <c r="B3782" s="18">
        <v>46082</v>
      </c>
      <c r="C3782" t="s">
        <v>403</v>
      </c>
      <c r="D3782" t="s">
        <v>384</v>
      </c>
      <c r="E3782">
        <v>0.04</v>
      </c>
      <c r="F3782">
        <v>2</v>
      </c>
      <c r="G3782">
        <v>50</v>
      </c>
    </row>
    <row r="3783" spans="1:7" x14ac:dyDescent="0.3">
      <c r="A3783">
        <v>13</v>
      </c>
      <c r="B3783" s="18">
        <v>46082</v>
      </c>
      <c r="C3783" t="s">
        <v>403</v>
      </c>
      <c r="D3783" t="s">
        <v>374</v>
      </c>
      <c r="E3783">
        <v>0.50704225352112675</v>
      </c>
      <c r="F3783">
        <v>36</v>
      </c>
      <c r="G3783">
        <v>71</v>
      </c>
    </row>
    <row r="3784" spans="1:7" x14ac:dyDescent="0.3">
      <c r="A3784">
        <v>28</v>
      </c>
      <c r="B3784" s="18">
        <v>46082</v>
      </c>
      <c r="C3784" t="s">
        <v>403</v>
      </c>
      <c r="D3784" t="s">
        <v>393</v>
      </c>
      <c r="E3784">
        <v>0.93165887850467288</v>
      </c>
      <c r="F3784">
        <v>1595</v>
      </c>
      <c r="G3784">
        <v>1712</v>
      </c>
    </row>
    <row r="3785" spans="1:7" x14ac:dyDescent="0.3">
      <c r="A3785">
        <v>12</v>
      </c>
      <c r="B3785" s="18">
        <v>46082</v>
      </c>
      <c r="C3785" t="s">
        <v>403</v>
      </c>
      <c r="D3785" t="s">
        <v>367</v>
      </c>
      <c r="E3785">
        <v>0.24398625429553264</v>
      </c>
      <c r="F3785">
        <v>71</v>
      </c>
      <c r="G3785">
        <v>291</v>
      </c>
    </row>
    <row r="3786" spans="1:7" x14ac:dyDescent="0.3">
      <c r="A3786">
        <v>23</v>
      </c>
      <c r="B3786" s="18">
        <v>46082</v>
      </c>
      <c r="C3786" t="s">
        <v>403</v>
      </c>
      <c r="D3786" t="s">
        <v>383</v>
      </c>
      <c r="E3786">
        <v>9.6649484536082478E-2</v>
      </c>
      <c r="F3786">
        <v>150</v>
      </c>
      <c r="G3786">
        <v>1552</v>
      </c>
    </row>
    <row r="3787" spans="1:7" x14ac:dyDescent="0.3">
      <c r="A3787">
        <v>29</v>
      </c>
      <c r="B3787" s="18">
        <v>46082</v>
      </c>
      <c r="C3787" t="s">
        <v>403</v>
      </c>
      <c r="D3787" t="s">
        <v>394</v>
      </c>
      <c r="E3787">
        <v>0.95348837209302328</v>
      </c>
      <c r="F3787">
        <v>41</v>
      </c>
      <c r="G3787">
        <v>43</v>
      </c>
    </row>
    <row r="3788" spans="1:7" x14ac:dyDescent="0.3">
      <c r="A3788">
        <v>24</v>
      </c>
      <c r="B3788" s="18">
        <v>46082</v>
      </c>
      <c r="C3788" t="s">
        <v>403</v>
      </c>
      <c r="D3788" t="s">
        <v>382</v>
      </c>
      <c r="E3788">
        <v>0.83333333333333337</v>
      </c>
      <c r="F3788">
        <v>125</v>
      </c>
      <c r="G3788">
        <v>150</v>
      </c>
    </row>
    <row r="3789" spans="1:7" x14ac:dyDescent="0.3">
      <c r="A3789">
        <v>33</v>
      </c>
      <c r="B3789" s="18">
        <v>46082</v>
      </c>
      <c r="C3789" t="s">
        <v>403</v>
      </c>
      <c r="D3789" t="s">
        <v>363</v>
      </c>
      <c r="E3789">
        <v>0.93670886075949367</v>
      </c>
      <c r="F3789">
        <v>888</v>
      </c>
      <c r="G3789">
        <v>948</v>
      </c>
    </row>
    <row r="3790" spans="1:7" x14ac:dyDescent="0.3">
      <c r="A3790">
        <v>20</v>
      </c>
      <c r="B3790" s="18">
        <v>46082</v>
      </c>
      <c r="C3790" t="s">
        <v>403</v>
      </c>
      <c r="D3790" t="s">
        <v>391</v>
      </c>
      <c r="E3790">
        <v>0</v>
      </c>
      <c r="F3790">
        <v>0</v>
      </c>
      <c r="G3790">
        <v>5</v>
      </c>
    </row>
    <row r="3791" spans="1:7" x14ac:dyDescent="0.3">
      <c r="A3791">
        <v>30</v>
      </c>
      <c r="B3791" s="18">
        <v>46082</v>
      </c>
      <c r="C3791" t="s">
        <v>403</v>
      </c>
      <c r="D3791" t="s">
        <v>390</v>
      </c>
      <c r="E3791">
        <v>0.92822966507177029</v>
      </c>
      <c r="F3791">
        <v>194</v>
      </c>
      <c r="G3791">
        <v>209</v>
      </c>
    </row>
    <row r="3792" spans="1:7" x14ac:dyDescent="0.3">
      <c r="A3792">
        <v>32</v>
      </c>
      <c r="B3792" s="18">
        <v>46082</v>
      </c>
      <c r="C3792" t="s">
        <v>403</v>
      </c>
      <c r="D3792" t="s">
        <v>362</v>
      </c>
      <c r="E3792">
        <v>0.9308176100628931</v>
      </c>
      <c r="F3792">
        <v>444</v>
      </c>
      <c r="G3792">
        <v>477</v>
      </c>
    </row>
    <row r="3793" spans="1:7" x14ac:dyDescent="0.3">
      <c r="A3793">
        <v>15</v>
      </c>
      <c r="B3793" s="18">
        <v>46082</v>
      </c>
      <c r="C3793" t="s">
        <v>403</v>
      </c>
      <c r="D3793" t="s">
        <v>379</v>
      </c>
      <c r="E3793">
        <v>0</v>
      </c>
      <c r="F3793">
        <v>0</v>
      </c>
      <c r="G3793">
        <v>3</v>
      </c>
    </row>
    <row r="3794" spans="1:7" x14ac:dyDescent="0.3">
      <c r="A3794">
        <v>37</v>
      </c>
      <c r="B3794" s="18">
        <v>46082</v>
      </c>
      <c r="C3794" t="s">
        <v>403</v>
      </c>
      <c r="D3794" t="s">
        <v>385</v>
      </c>
      <c r="E3794">
        <v>0.31092436974789917</v>
      </c>
      <c r="F3794">
        <v>37</v>
      </c>
      <c r="G3794">
        <v>119</v>
      </c>
    </row>
    <row r="3795" spans="1:7" x14ac:dyDescent="0.3">
      <c r="A3795">
        <v>11</v>
      </c>
      <c r="B3795" s="18">
        <v>46082</v>
      </c>
      <c r="C3795" t="s">
        <v>403</v>
      </c>
      <c r="D3795" t="s">
        <v>371</v>
      </c>
      <c r="E3795">
        <v>0.63455657492354745</v>
      </c>
      <c r="F3795">
        <v>415</v>
      </c>
      <c r="G3795">
        <v>654</v>
      </c>
    </row>
    <row r="3796" spans="1:7" x14ac:dyDescent="0.3">
      <c r="A3796">
        <v>27</v>
      </c>
      <c r="B3796" s="18">
        <v>46082</v>
      </c>
      <c r="C3796" t="s">
        <v>403</v>
      </c>
      <c r="D3796" t="s">
        <v>145</v>
      </c>
      <c r="E3796">
        <v>0.76602564102564108</v>
      </c>
      <c r="F3796">
        <v>239</v>
      </c>
      <c r="G3796">
        <v>312</v>
      </c>
    </row>
    <row r="3797" spans="1:7" x14ac:dyDescent="0.3">
      <c r="A3797">
        <v>26</v>
      </c>
      <c r="B3797" s="18">
        <v>46082</v>
      </c>
      <c r="C3797" t="s">
        <v>403</v>
      </c>
      <c r="D3797" t="s">
        <v>144</v>
      </c>
      <c r="E3797">
        <v>0.6117936117936118</v>
      </c>
      <c r="F3797">
        <v>249</v>
      </c>
      <c r="G3797">
        <v>407</v>
      </c>
    </row>
    <row r="3798" spans="1:7" x14ac:dyDescent="0.3">
      <c r="A3798">
        <v>31</v>
      </c>
      <c r="B3798" s="18">
        <v>46082</v>
      </c>
      <c r="C3798" t="s">
        <v>403</v>
      </c>
      <c r="D3798" t="s">
        <v>361</v>
      </c>
      <c r="E3798">
        <v>0.954337899543379</v>
      </c>
      <c r="F3798">
        <v>209</v>
      </c>
      <c r="G3798">
        <v>219</v>
      </c>
    </row>
    <row r="3799" spans="1:7" x14ac:dyDescent="0.3">
      <c r="A3799">
        <v>10</v>
      </c>
      <c r="B3799" s="18">
        <v>46082</v>
      </c>
      <c r="C3799" t="s">
        <v>403</v>
      </c>
      <c r="D3799" t="s">
        <v>377</v>
      </c>
      <c r="E3799">
        <v>0.73285198555956677</v>
      </c>
      <c r="F3799">
        <v>203</v>
      </c>
      <c r="G3799">
        <v>277</v>
      </c>
    </row>
    <row r="3800" spans="1:7" x14ac:dyDescent="0.3">
      <c r="A3800">
        <v>14</v>
      </c>
      <c r="B3800" s="18">
        <v>46082</v>
      </c>
      <c r="C3800" t="s">
        <v>403</v>
      </c>
      <c r="D3800" t="s">
        <v>376</v>
      </c>
      <c r="E3800">
        <v>5.235602094240838E-3</v>
      </c>
      <c r="F3800">
        <v>3</v>
      </c>
      <c r="G3800">
        <v>573</v>
      </c>
    </row>
    <row r="3801" spans="1:7" x14ac:dyDescent="0.3">
      <c r="A3801">
        <v>28</v>
      </c>
      <c r="B3801" s="18">
        <v>46174</v>
      </c>
      <c r="C3801" t="s">
        <v>403</v>
      </c>
      <c r="D3801" t="s">
        <v>393</v>
      </c>
      <c r="E3801">
        <v>0.92660011743981208</v>
      </c>
      <c r="F3801">
        <v>1578</v>
      </c>
      <c r="G3801">
        <v>1703</v>
      </c>
    </row>
    <row r="3802" spans="1:7" x14ac:dyDescent="0.3">
      <c r="A3802">
        <v>15</v>
      </c>
      <c r="B3802" s="18">
        <v>46174</v>
      </c>
      <c r="C3802" t="s">
        <v>403</v>
      </c>
      <c r="D3802" t="s">
        <v>379</v>
      </c>
      <c r="E3802">
        <v>0</v>
      </c>
      <c r="F3802">
        <v>0</v>
      </c>
      <c r="G3802">
        <v>3</v>
      </c>
    </row>
    <row r="3803" spans="1:7" x14ac:dyDescent="0.3">
      <c r="A3803">
        <v>16</v>
      </c>
      <c r="B3803" s="18">
        <v>46174</v>
      </c>
      <c r="C3803" t="s">
        <v>403</v>
      </c>
      <c r="D3803" t="s">
        <v>380</v>
      </c>
      <c r="E3803">
        <v>0.15873015873015872</v>
      </c>
      <c r="F3803">
        <v>40</v>
      </c>
      <c r="G3803">
        <v>252</v>
      </c>
    </row>
    <row r="3804" spans="1:7" x14ac:dyDescent="0.3">
      <c r="A3804">
        <v>12</v>
      </c>
      <c r="B3804" s="18">
        <v>46174</v>
      </c>
      <c r="C3804" t="s">
        <v>403</v>
      </c>
      <c r="D3804" t="s">
        <v>367</v>
      </c>
      <c r="E3804">
        <v>0.26666666666666666</v>
      </c>
      <c r="F3804">
        <v>76</v>
      </c>
      <c r="G3804">
        <v>285</v>
      </c>
    </row>
    <row r="3805" spans="1:7" x14ac:dyDescent="0.3">
      <c r="A3805">
        <v>25</v>
      </c>
      <c r="B3805" s="18">
        <v>46174</v>
      </c>
      <c r="C3805" t="s">
        <v>403</v>
      </c>
      <c r="D3805" t="s">
        <v>392</v>
      </c>
      <c r="E3805">
        <v>1</v>
      </c>
      <c r="F3805">
        <v>1</v>
      </c>
      <c r="G3805">
        <v>1</v>
      </c>
    </row>
    <row r="3806" spans="1:7" x14ac:dyDescent="0.3">
      <c r="A3806">
        <v>7</v>
      </c>
      <c r="B3806" s="18">
        <v>46174</v>
      </c>
      <c r="C3806" t="s">
        <v>403</v>
      </c>
      <c r="D3806" t="s">
        <v>397</v>
      </c>
      <c r="E3806">
        <v>0.75</v>
      </c>
      <c r="F3806">
        <v>12</v>
      </c>
      <c r="G3806">
        <v>16</v>
      </c>
    </row>
    <row r="3807" spans="1:7" x14ac:dyDescent="0.3">
      <c r="A3807">
        <v>29</v>
      </c>
      <c r="B3807" s="18">
        <v>46174</v>
      </c>
      <c r="C3807" t="s">
        <v>403</v>
      </c>
      <c r="D3807" t="s">
        <v>394</v>
      </c>
      <c r="E3807">
        <v>0.91111111111111109</v>
      </c>
      <c r="F3807">
        <v>41</v>
      </c>
      <c r="G3807">
        <v>45</v>
      </c>
    </row>
    <row r="3808" spans="1:7" x14ac:dyDescent="0.3">
      <c r="A3808">
        <v>23</v>
      </c>
      <c r="B3808" s="18">
        <v>46174</v>
      </c>
      <c r="C3808" t="s">
        <v>403</v>
      </c>
      <c r="D3808" t="s">
        <v>383</v>
      </c>
      <c r="E3808">
        <v>8.7410306588388775E-2</v>
      </c>
      <c r="F3808">
        <v>134</v>
      </c>
      <c r="G3808">
        <v>1533</v>
      </c>
    </row>
    <row r="3809" spans="1:7" x14ac:dyDescent="0.3">
      <c r="A3809">
        <v>18</v>
      </c>
      <c r="B3809" s="18">
        <v>46174</v>
      </c>
      <c r="C3809" t="s">
        <v>403</v>
      </c>
      <c r="D3809" t="s">
        <v>381</v>
      </c>
      <c r="E3809">
        <v>0</v>
      </c>
      <c r="F3809">
        <v>0</v>
      </c>
      <c r="G3809">
        <v>48</v>
      </c>
    </row>
    <row r="3810" spans="1:7" x14ac:dyDescent="0.3">
      <c r="A3810">
        <v>31</v>
      </c>
      <c r="B3810" s="18">
        <v>46174</v>
      </c>
      <c r="C3810" t="s">
        <v>403</v>
      </c>
      <c r="D3810" t="s">
        <v>361</v>
      </c>
      <c r="E3810">
        <v>0.91479820627802688</v>
      </c>
      <c r="F3810">
        <v>204</v>
      </c>
      <c r="G3810">
        <v>223</v>
      </c>
    </row>
    <row r="3811" spans="1:7" x14ac:dyDescent="0.3">
      <c r="A3811">
        <v>10</v>
      </c>
      <c r="B3811" s="18">
        <v>46174</v>
      </c>
      <c r="C3811" t="s">
        <v>403</v>
      </c>
      <c r="D3811" t="s">
        <v>377</v>
      </c>
      <c r="E3811">
        <v>0.72180451127819545</v>
      </c>
      <c r="F3811">
        <v>192</v>
      </c>
      <c r="G3811">
        <v>266</v>
      </c>
    </row>
    <row r="3812" spans="1:7" x14ac:dyDescent="0.3">
      <c r="A3812">
        <v>9</v>
      </c>
      <c r="B3812" s="18">
        <v>46174</v>
      </c>
      <c r="C3812" t="s">
        <v>403</v>
      </c>
      <c r="D3812" t="s">
        <v>372</v>
      </c>
      <c r="E3812">
        <v>0.60429447852760731</v>
      </c>
      <c r="F3812">
        <v>197</v>
      </c>
      <c r="G3812">
        <v>326</v>
      </c>
    </row>
    <row r="3813" spans="1:7" x14ac:dyDescent="0.3">
      <c r="A3813">
        <v>11</v>
      </c>
      <c r="B3813" s="18">
        <v>46174</v>
      </c>
      <c r="C3813" t="s">
        <v>403</v>
      </c>
      <c r="D3813" t="s">
        <v>371</v>
      </c>
      <c r="E3813">
        <v>0.69070512820512819</v>
      </c>
      <c r="F3813">
        <v>431</v>
      </c>
      <c r="G3813">
        <v>624</v>
      </c>
    </row>
    <row r="3814" spans="1:7" x14ac:dyDescent="0.3">
      <c r="A3814">
        <v>20</v>
      </c>
      <c r="B3814" s="18">
        <v>46174</v>
      </c>
      <c r="C3814" t="s">
        <v>403</v>
      </c>
      <c r="D3814" t="s">
        <v>391</v>
      </c>
      <c r="E3814">
        <v>0</v>
      </c>
      <c r="F3814">
        <v>0</v>
      </c>
      <c r="G3814">
        <v>1</v>
      </c>
    </row>
    <row r="3815" spans="1:7" x14ac:dyDescent="0.3">
      <c r="A3815">
        <v>24</v>
      </c>
      <c r="B3815" s="18">
        <v>46174</v>
      </c>
      <c r="C3815" t="s">
        <v>403</v>
      </c>
      <c r="D3815" t="s">
        <v>382</v>
      </c>
      <c r="E3815">
        <v>0.89552238805970152</v>
      </c>
      <c r="F3815">
        <v>120</v>
      </c>
      <c r="G3815">
        <v>134</v>
      </c>
    </row>
    <row r="3816" spans="1:7" x14ac:dyDescent="0.3">
      <c r="A3816">
        <v>14</v>
      </c>
      <c r="B3816" s="18">
        <v>46174</v>
      </c>
      <c r="C3816" t="s">
        <v>403</v>
      </c>
      <c r="D3816" t="s">
        <v>376</v>
      </c>
      <c r="E3816">
        <v>5.3097345132743362E-3</v>
      </c>
      <c r="F3816">
        <v>3</v>
      </c>
      <c r="G3816">
        <v>565</v>
      </c>
    </row>
    <row r="3817" spans="1:7" x14ac:dyDescent="0.3">
      <c r="A3817">
        <v>17</v>
      </c>
      <c r="B3817" s="18">
        <v>46174</v>
      </c>
      <c r="C3817" t="s">
        <v>403</v>
      </c>
      <c r="D3817" t="s">
        <v>384</v>
      </c>
      <c r="E3817">
        <v>2.5000000000000001E-2</v>
      </c>
      <c r="F3817">
        <v>1</v>
      </c>
      <c r="G3817">
        <v>40</v>
      </c>
    </row>
    <row r="3818" spans="1:7" x14ac:dyDescent="0.3">
      <c r="A3818">
        <v>30</v>
      </c>
      <c r="B3818" s="18">
        <v>46174</v>
      </c>
      <c r="C3818" t="s">
        <v>403</v>
      </c>
      <c r="D3818" t="s">
        <v>390</v>
      </c>
      <c r="E3818">
        <v>0.94117647058823528</v>
      </c>
      <c r="F3818">
        <v>192</v>
      </c>
      <c r="G3818">
        <v>204</v>
      </c>
    </row>
    <row r="3819" spans="1:7" x14ac:dyDescent="0.3">
      <c r="A3819">
        <v>27</v>
      </c>
      <c r="B3819" s="18">
        <v>46174</v>
      </c>
      <c r="C3819" t="s">
        <v>403</v>
      </c>
      <c r="D3819" t="s">
        <v>145</v>
      </c>
      <c r="E3819">
        <v>0.7711598746081505</v>
      </c>
      <c r="F3819">
        <v>246</v>
      </c>
      <c r="G3819">
        <v>319</v>
      </c>
    </row>
    <row r="3820" spans="1:7" x14ac:dyDescent="0.3">
      <c r="A3820">
        <v>26</v>
      </c>
      <c r="B3820" s="18">
        <v>46174</v>
      </c>
      <c r="C3820" t="s">
        <v>403</v>
      </c>
      <c r="D3820" t="s">
        <v>144</v>
      </c>
      <c r="E3820">
        <v>0.69086021505376349</v>
      </c>
      <c r="F3820">
        <v>257</v>
      </c>
      <c r="G3820">
        <v>372</v>
      </c>
    </row>
    <row r="3821" spans="1:7" x14ac:dyDescent="0.3">
      <c r="A3821">
        <v>13</v>
      </c>
      <c r="B3821" s="18">
        <v>46174</v>
      </c>
      <c r="C3821" t="s">
        <v>403</v>
      </c>
      <c r="D3821" t="s">
        <v>374</v>
      </c>
      <c r="E3821">
        <v>0.51315789473684215</v>
      </c>
      <c r="F3821">
        <v>39</v>
      </c>
      <c r="G3821">
        <v>76</v>
      </c>
    </row>
    <row r="3822" spans="1:7" x14ac:dyDescent="0.3">
      <c r="A3822">
        <v>105</v>
      </c>
      <c r="B3822" s="18">
        <v>46082</v>
      </c>
      <c r="C3822" t="s">
        <v>403</v>
      </c>
      <c r="D3822" t="s">
        <v>350</v>
      </c>
      <c r="E3822">
        <v>97</v>
      </c>
    </row>
    <row r="3823" spans="1:7" x14ac:dyDescent="0.3">
      <c r="A3823">
        <v>134</v>
      </c>
      <c r="B3823" s="18">
        <v>46082</v>
      </c>
      <c r="C3823" t="s">
        <v>403</v>
      </c>
      <c r="D3823" t="s">
        <v>349</v>
      </c>
      <c r="E3823">
        <v>3</v>
      </c>
    </row>
    <row r="3824" spans="1:7" x14ac:dyDescent="0.3">
      <c r="A3824">
        <v>34</v>
      </c>
      <c r="B3824" s="18">
        <v>46082</v>
      </c>
      <c r="C3824" t="s">
        <v>403</v>
      </c>
      <c r="D3824" t="s">
        <v>353</v>
      </c>
      <c r="E3824">
        <v>0.97902097902097907</v>
      </c>
      <c r="F3824">
        <v>1260</v>
      </c>
      <c r="G3824">
        <v>1287</v>
      </c>
    </row>
    <row r="3825" spans="1:7" x14ac:dyDescent="0.3">
      <c r="A3825">
        <v>107</v>
      </c>
      <c r="B3825" s="18">
        <v>46082</v>
      </c>
      <c r="C3825" t="s">
        <v>403</v>
      </c>
      <c r="D3825" t="s">
        <v>354</v>
      </c>
      <c r="E3825">
        <v>256</v>
      </c>
    </row>
    <row r="3826" spans="1:7" x14ac:dyDescent="0.3">
      <c r="A3826">
        <v>132</v>
      </c>
      <c r="B3826" s="18">
        <v>46082</v>
      </c>
      <c r="C3826" t="s">
        <v>403</v>
      </c>
      <c r="D3826" t="s">
        <v>359</v>
      </c>
      <c r="E3826">
        <v>0</v>
      </c>
    </row>
    <row r="3827" spans="1:7" x14ac:dyDescent="0.3">
      <c r="A3827">
        <v>131</v>
      </c>
      <c r="B3827" s="18">
        <v>46082</v>
      </c>
      <c r="C3827" t="s">
        <v>403</v>
      </c>
      <c r="D3827" t="s">
        <v>344</v>
      </c>
      <c r="E3827">
        <v>8</v>
      </c>
    </row>
    <row r="3828" spans="1:7" x14ac:dyDescent="0.3">
      <c r="A3828">
        <v>36</v>
      </c>
      <c r="B3828" s="18">
        <v>46082</v>
      </c>
      <c r="C3828" t="s">
        <v>403</v>
      </c>
      <c r="D3828" t="s">
        <v>351</v>
      </c>
      <c r="E3828">
        <v>0.97769028871391073</v>
      </c>
      <c r="F3828">
        <v>1490</v>
      </c>
      <c r="G3828">
        <v>1524</v>
      </c>
    </row>
    <row r="3829" spans="1:7" x14ac:dyDescent="0.3">
      <c r="A3829">
        <v>109</v>
      </c>
      <c r="B3829" s="18">
        <v>46082</v>
      </c>
      <c r="C3829" t="s">
        <v>403</v>
      </c>
      <c r="D3829" t="s">
        <v>395</v>
      </c>
      <c r="E3829">
        <v>22</v>
      </c>
    </row>
    <row r="3830" spans="1:7" x14ac:dyDescent="0.3">
      <c r="A3830">
        <v>106</v>
      </c>
      <c r="B3830" s="18">
        <v>46082</v>
      </c>
      <c r="C3830" t="s">
        <v>403</v>
      </c>
      <c r="D3830" t="s">
        <v>360</v>
      </c>
      <c r="E3830">
        <v>179</v>
      </c>
    </row>
    <row r="3831" spans="1:7" x14ac:dyDescent="0.3">
      <c r="A3831">
        <v>110</v>
      </c>
      <c r="B3831" s="18">
        <v>46082</v>
      </c>
      <c r="C3831" t="s">
        <v>403</v>
      </c>
      <c r="D3831" t="s">
        <v>352</v>
      </c>
      <c r="E3831">
        <v>102</v>
      </c>
    </row>
    <row r="3832" spans="1:7" x14ac:dyDescent="0.3">
      <c r="A3832">
        <v>113</v>
      </c>
      <c r="B3832" s="18">
        <v>46082</v>
      </c>
      <c r="C3832" t="s">
        <v>403</v>
      </c>
      <c r="D3832" t="s">
        <v>345</v>
      </c>
      <c r="E3832">
        <v>258</v>
      </c>
    </row>
    <row r="3833" spans="1:7" x14ac:dyDescent="0.3">
      <c r="A3833">
        <v>128</v>
      </c>
      <c r="B3833" s="18">
        <v>46082</v>
      </c>
      <c r="C3833" t="s">
        <v>403</v>
      </c>
      <c r="D3833" t="s">
        <v>348</v>
      </c>
      <c r="E3833">
        <v>48</v>
      </c>
    </row>
    <row r="3834" spans="1:7" x14ac:dyDescent="0.3">
      <c r="A3834">
        <v>130</v>
      </c>
      <c r="B3834" s="18">
        <v>46082</v>
      </c>
      <c r="C3834" t="s">
        <v>403</v>
      </c>
      <c r="D3834" t="s">
        <v>343</v>
      </c>
      <c r="E3834">
        <v>104</v>
      </c>
    </row>
    <row r="3835" spans="1:7" x14ac:dyDescent="0.3">
      <c r="A3835">
        <v>127</v>
      </c>
      <c r="B3835" s="18">
        <v>46082</v>
      </c>
      <c r="C3835" t="s">
        <v>403</v>
      </c>
      <c r="D3835" t="s">
        <v>357</v>
      </c>
      <c r="E3835">
        <v>258</v>
      </c>
    </row>
    <row r="3836" spans="1:7" x14ac:dyDescent="0.3">
      <c r="A3836">
        <v>38</v>
      </c>
      <c r="B3836" s="18">
        <v>46082</v>
      </c>
      <c r="C3836" t="s">
        <v>403</v>
      </c>
      <c r="D3836" t="s">
        <v>356</v>
      </c>
      <c r="E3836">
        <v>0.15157480314960631</v>
      </c>
      <c r="F3836">
        <v>231</v>
      </c>
      <c r="G3836">
        <v>1524</v>
      </c>
    </row>
    <row r="3837" spans="1:7" x14ac:dyDescent="0.3">
      <c r="A3837">
        <v>129</v>
      </c>
      <c r="B3837" s="18">
        <v>46082</v>
      </c>
      <c r="C3837" t="s">
        <v>403</v>
      </c>
      <c r="D3837" t="s">
        <v>355</v>
      </c>
      <c r="E3837">
        <v>94</v>
      </c>
    </row>
    <row r="3838" spans="1:7" x14ac:dyDescent="0.3">
      <c r="A3838">
        <v>111</v>
      </c>
      <c r="B3838" s="18">
        <v>46082</v>
      </c>
      <c r="C3838" t="s">
        <v>403</v>
      </c>
      <c r="D3838" t="s">
        <v>358</v>
      </c>
      <c r="E3838">
        <v>179</v>
      </c>
    </row>
    <row r="3839" spans="1:7" x14ac:dyDescent="0.3">
      <c r="A3839">
        <v>35</v>
      </c>
      <c r="B3839" s="18">
        <v>46082</v>
      </c>
      <c r="C3839" t="s">
        <v>403</v>
      </c>
      <c r="D3839" t="s">
        <v>341</v>
      </c>
      <c r="E3839">
        <v>0.79746835443037978</v>
      </c>
      <c r="F3839">
        <v>189</v>
      </c>
      <c r="G3839">
        <v>237</v>
      </c>
    </row>
    <row r="3840" spans="1:7" x14ac:dyDescent="0.3">
      <c r="A3840">
        <v>112</v>
      </c>
      <c r="B3840" s="18">
        <v>46082</v>
      </c>
      <c r="C3840" t="s">
        <v>403</v>
      </c>
      <c r="D3840" t="s">
        <v>340</v>
      </c>
      <c r="E3840">
        <v>279</v>
      </c>
    </row>
    <row r="3841" spans="1:7" x14ac:dyDescent="0.3">
      <c r="A3841">
        <v>133</v>
      </c>
      <c r="B3841" s="18">
        <v>46082</v>
      </c>
      <c r="C3841" t="s">
        <v>403</v>
      </c>
      <c r="D3841" t="s">
        <v>347</v>
      </c>
      <c r="E3841">
        <v>0</v>
      </c>
    </row>
    <row r="3842" spans="1:7" x14ac:dyDescent="0.3">
      <c r="A3842">
        <v>108</v>
      </c>
      <c r="B3842" s="18">
        <v>46082</v>
      </c>
      <c r="C3842" t="s">
        <v>403</v>
      </c>
      <c r="D3842" t="s">
        <v>342</v>
      </c>
      <c r="E3842">
        <v>136</v>
      </c>
    </row>
    <row r="3843" spans="1:7" x14ac:dyDescent="0.3">
      <c r="A3843">
        <v>104</v>
      </c>
      <c r="B3843" s="18">
        <v>46082</v>
      </c>
      <c r="C3843" t="s">
        <v>403</v>
      </c>
      <c r="D3843" t="s">
        <v>346</v>
      </c>
      <c r="E3843">
        <v>16</v>
      </c>
    </row>
    <row r="3844" spans="1:7" x14ac:dyDescent="0.3">
      <c r="A3844">
        <v>124</v>
      </c>
      <c r="B3844" s="18">
        <v>45992</v>
      </c>
      <c r="C3844" t="s">
        <v>403</v>
      </c>
      <c r="D3844" t="s">
        <v>24</v>
      </c>
      <c r="E3844">
        <v>0</v>
      </c>
    </row>
    <row r="3845" spans="1:7" x14ac:dyDescent="0.3">
      <c r="A3845">
        <v>101</v>
      </c>
      <c r="B3845" s="18">
        <v>46023</v>
      </c>
      <c r="C3845" t="s">
        <v>403</v>
      </c>
      <c r="D3845" t="s">
        <v>368</v>
      </c>
      <c r="E3845">
        <v>1</v>
      </c>
    </row>
    <row r="3846" spans="1:7" x14ac:dyDescent="0.3">
      <c r="A3846">
        <v>102</v>
      </c>
      <c r="B3846" s="18">
        <v>46023</v>
      </c>
      <c r="C3846" t="s">
        <v>403</v>
      </c>
      <c r="D3846" t="s">
        <v>364</v>
      </c>
      <c r="E3846">
        <v>0</v>
      </c>
    </row>
    <row r="3847" spans="1:7" x14ac:dyDescent="0.3">
      <c r="A3847">
        <v>7</v>
      </c>
      <c r="B3847" s="18">
        <v>46023</v>
      </c>
      <c r="C3847" t="s">
        <v>403</v>
      </c>
      <c r="D3847" t="s">
        <v>397</v>
      </c>
      <c r="E3847">
        <v>0.93333333333333335</v>
      </c>
      <c r="F3847">
        <v>14</v>
      </c>
      <c r="G3847">
        <v>15</v>
      </c>
    </row>
    <row r="3848" spans="1:7" x14ac:dyDescent="0.3">
      <c r="A3848">
        <v>9</v>
      </c>
      <c r="B3848" s="18">
        <v>46023</v>
      </c>
      <c r="C3848" t="s">
        <v>403</v>
      </c>
      <c r="D3848" t="s">
        <v>372</v>
      </c>
      <c r="E3848">
        <v>0.50639386189258317</v>
      </c>
      <c r="F3848">
        <v>198</v>
      </c>
      <c r="G3848">
        <v>391</v>
      </c>
    </row>
    <row r="3849" spans="1:7" x14ac:dyDescent="0.3">
      <c r="A3849">
        <v>4</v>
      </c>
      <c r="B3849" s="18">
        <v>46023</v>
      </c>
      <c r="C3849" t="s">
        <v>403</v>
      </c>
      <c r="D3849" t="s">
        <v>378</v>
      </c>
      <c r="E3849">
        <v>0.92727272727272725</v>
      </c>
      <c r="F3849">
        <v>204</v>
      </c>
      <c r="G3849">
        <v>220</v>
      </c>
    </row>
    <row r="3850" spans="1:7" x14ac:dyDescent="0.3">
      <c r="A3850">
        <v>116</v>
      </c>
      <c r="B3850" s="18">
        <v>45992</v>
      </c>
      <c r="C3850" t="s">
        <v>403</v>
      </c>
      <c r="D3850" t="s">
        <v>387</v>
      </c>
      <c r="E3850">
        <v>3</v>
      </c>
    </row>
    <row r="3851" spans="1:7" x14ac:dyDescent="0.3">
      <c r="A3851">
        <v>5</v>
      </c>
      <c r="B3851" s="18">
        <v>46023</v>
      </c>
      <c r="C3851" t="s">
        <v>403</v>
      </c>
      <c r="D3851" t="s">
        <v>366</v>
      </c>
      <c r="E3851">
        <v>16.173913043478262</v>
      </c>
      <c r="F3851">
        <v>372</v>
      </c>
      <c r="G3851">
        <v>23</v>
      </c>
    </row>
    <row r="3852" spans="1:7" x14ac:dyDescent="0.3">
      <c r="A3852">
        <v>10</v>
      </c>
      <c r="B3852" s="18">
        <v>46023</v>
      </c>
      <c r="C3852" t="s">
        <v>403</v>
      </c>
      <c r="D3852" t="s">
        <v>377</v>
      </c>
      <c r="E3852">
        <v>0.74409448818897639</v>
      </c>
      <c r="F3852">
        <v>189</v>
      </c>
      <c r="G3852">
        <v>254</v>
      </c>
    </row>
    <row r="3853" spans="1:7" x14ac:dyDescent="0.3">
      <c r="A3853">
        <v>100</v>
      </c>
      <c r="B3853" s="18">
        <v>46023</v>
      </c>
      <c r="C3853" t="s">
        <v>403</v>
      </c>
      <c r="D3853" t="s">
        <v>373</v>
      </c>
      <c r="E3853">
        <v>1</v>
      </c>
    </row>
    <row r="3854" spans="1:7" x14ac:dyDescent="0.3">
      <c r="A3854">
        <v>122</v>
      </c>
      <c r="B3854" s="18">
        <v>45992</v>
      </c>
      <c r="C3854" t="s">
        <v>403</v>
      </c>
      <c r="D3854" t="s">
        <v>22</v>
      </c>
      <c r="E3854">
        <v>7</v>
      </c>
    </row>
    <row r="3855" spans="1:7" x14ac:dyDescent="0.3">
      <c r="A3855">
        <v>120</v>
      </c>
      <c r="B3855" s="18">
        <v>45992</v>
      </c>
      <c r="C3855" t="s">
        <v>403</v>
      </c>
      <c r="D3855" t="s">
        <v>20</v>
      </c>
      <c r="E3855">
        <v>385</v>
      </c>
    </row>
    <row r="3856" spans="1:7" x14ac:dyDescent="0.3">
      <c r="A3856">
        <v>123</v>
      </c>
      <c r="B3856" s="18">
        <v>45992</v>
      </c>
      <c r="C3856" t="s">
        <v>403</v>
      </c>
      <c r="D3856" t="s">
        <v>23</v>
      </c>
      <c r="E3856">
        <v>0</v>
      </c>
    </row>
    <row r="3857" spans="1:7" x14ac:dyDescent="0.3">
      <c r="A3857">
        <v>3</v>
      </c>
      <c r="B3857" s="18">
        <v>46023</v>
      </c>
      <c r="C3857" t="s">
        <v>403</v>
      </c>
      <c r="D3857" t="s">
        <v>370</v>
      </c>
      <c r="E3857">
        <v>0.88200782268578881</v>
      </c>
      <c r="F3857">
        <v>1353</v>
      </c>
      <c r="G3857">
        <v>1534</v>
      </c>
    </row>
    <row r="3858" spans="1:7" x14ac:dyDescent="0.3">
      <c r="A3858">
        <v>125</v>
      </c>
      <c r="B3858" s="18">
        <v>45992</v>
      </c>
      <c r="C3858" t="s">
        <v>403</v>
      </c>
      <c r="D3858" t="s">
        <v>25</v>
      </c>
      <c r="E3858">
        <v>0</v>
      </c>
    </row>
    <row r="3859" spans="1:7" x14ac:dyDescent="0.3">
      <c r="A3859">
        <v>126</v>
      </c>
      <c r="B3859" s="18">
        <v>45992</v>
      </c>
      <c r="C3859" t="s">
        <v>403</v>
      </c>
      <c r="D3859" t="s">
        <v>26</v>
      </c>
      <c r="E3859">
        <v>2</v>
      </c>
    </row>
    <row r="3860" spans="1:7" x14ac:dyDescent="0.3">
      <c r="A3860">
        <v>121</v>
      </c>
      <c r="B3860" s="18">
        <v>45992</v>
      </c>
      <c r="C3860" t="s">
        <v>403</v>
      </c>
      <c r="D3860" t="s">
        <v>21</v>
      </c>
      <c r="E3860">
        <v>0</v>
      </c>
    </row>
    <row r="3861" spans="1:7" x14ac:dyDescent="0.3">
      <c r="A3861">
        <v>6</v>
      </c>
      <c r="B3861" s="18">
        <v>46023</v>
      </c>
      <c r="C3861" t="s">
        <v>403</v>
      </c>
      <c r="D3861" t="s">
        <v>398</v>
      </c>
      <c r="E3861">
        <v>1</v>
      </c>
      <c r="F3861">
        <v>7</v>
      </c>
      <c r="G3861">
        <v>7</v>
      </c>
    </row>
    <row r="3862" spans="1:7" x14ac:dyDescent="0.3">
      <c r="A3862">
        <v>103</v>
      </c>
      <c r="B3862" s="18">
        <v>46023</v>
      </c>
      <c r="C3862" t="s">
        <v>403</v>
      </c>
      <c r="D3862" t="s">
        <v>365</v>
      </c>
      <c r="E3862">
        <v>0</v>
      </c>
    </row>
    <row r="3863" spans="1:7" x14ac:dyDescent="0.3">
      <c r="A3863">
        <v>2</v>
      </c>
      <c r="B3863" s="18">
        <v>46023</v>
      </c>
      <c r="C3863" t="s">
        <v>403</v>
      </c>
      <c r="D3863" t="s">
        <v>375</v>
      </c>
      <c r="E3863">
        <v>0.85222222222222221</v>
      </c>
      <c r="F3863">
        <v>1534</v>
      </c>
      <c r="G3863">
        <v>1800</v>
      </c>
    </row>
    <row r="3864" spans="1:7" x14ac:dyDescent="0.3">
      <c r="A3864">
        <v>7</v>
      </c>
      <c r="B3864" s="18">
        <v>46054</v>
      </c>
      <c r="C3864" t="s">
        <v>403</v>
      </c>
      <c r="D3864" t="s">
        <v>397</v>
      </c>
      <c r="E3864">
        <v>0.93333333333333335</v>
      </c>
      <c r="F3864">
        <v>14</v>
      </c>
      <c r="G3864">
        <v>15</v>
      </c>
    </row>
    <row r="3865" spans="1:7" x14ac:dyDescent="0.3">
      <c r="A3865">
        <v>103</v>
      </c>
      <c r="B3865" s="18">
        <v>46054</v>
      </c>
      <c r="C3865" t="s">
        <v>403</v>
      </c>
      <c r="D3865" t="s">
        <v>365</v>
      </c>
      <c r="E3865">
        <v>0</v>
      </c>
    </row>
    <row r="3866" spans="1:7" x14ac:dyDescent="0.3">
      <c r="A3866">
        <v>121</v>
      </c>
      <c r="B3866" s="18">
        <v>46023</v>
      </c>
      <c r="C3866" t="s">
        <v>403</v>
      </c>
      <c r="D3866" t="s">
        <v>21</v>
      </c>
      <c r="E3866">
        <v>0</v>
      </c>
    </row>
    <row r="3867" spans="1:7" x14ac:dyDescent="0.3">
      <c r="A3867">
        <v>8</v>
      </c>
      <c r="B3867" s="18">
        <v>46054</v>
      </c>
      <c r="C3867" t="s">
        <v>403</v>
      </c>
      <c r="D3867" t="s">
        <v>369</v>
      </c>
      <c r="E3867">
        <v>0.52941176470588236</v>
      </c>
      <c r="F3867">
        <v>27</v>
      </c>
      <c r="G3867">
        <v>51</v>
      </c>
    </row>
    <row r="3868" spans="1:7" x14ac:dyDescent="0.3">
      <c r="A3868">
        <v>4</v>
      </c>
      <c r="B3868" s="18">
        <v>46054</v>
      </c>
      <c r="C3868" t="s">
        <v>403</v>
      </c>
      <c r="D3868" t="s">
        <v>378</v>
      </c>
      <c r="E3868">
        <v>0.95890410958904104</v>
      </c>
      <c r="F3868">
        <v>210</v>
      </c>
      <c r="G3868">
        <v>219</v>
      </c>
    </row>
    <row r="3869" spans="1:7" x14ac:dyDescent="0.3">
      <c r="A3869">
        <v>115</v>
      </c>
      <c r="B3869" s="18">
        <v>46023</v>
      </c>
      <c r="C3869" t="s">
        <v>403</v>
      </c>
      <c r="D3869" t="s">
        <v>388</v>
      </c>
      <c r="E3869">
        <v>48</v>
      </c>
    </row>
    <row r="3870" spans="1:7" x14ac:dyDescent="0.3">
      <c r="A3870">
        <v>123</v>
      </c>
      <c r="B3870" s="18">
        <v>46023</v>
      </c>
      <c r="C3870" t="s">
        <v>403</v>
      </c>
      <c r="D3870" t="s">
        <v>23</v>
      </c>
      <c r="E3870">
        <v>0</v>
      </c>
    </row>
    <row r="3871" spans="1:7" x14ac:dyDescent="0.3">
      <c r="A3871">
        <v>124</v>
      </c>
      <c r="B3871" s="18">
        <v>46023</v>
      </c>
      <c r="C3871" t="s">
        <v>403</v>
      </c>
      <c r="D3871" t="s">
        <v>24</v>
      </c>
      <c r="E3871">
        <v>0</v>
      </c>
    </row>
    <row r="3872" spans="1:7" x14ac:dyDescent="0.3">
      <c r="A3872">
        <v>116</v>
      </c>
      <c r="B3872" s="18">
        <v>46023</v>
      </c>
      <c r="C3872" t="s">
        <v>403</v>
      </c>
      <c r="D3872" t="s">
        <v>387</v>
      </c>
      <c r="E3872">
        <v>4</v>
      </c>
    </row>
    <row r="3873" spans="1:7" x14ac:dyDescent="0.3">
      <c r="A3873">
        <v>114</v>
      </c>
      <c r="B3873" s="18">
        <v>46023</v>
      </c>
      <c r="C3873" t="s">
        <v>403</v>
      </c>
      <c r="D3873" t="s">
        <v>389</v>
      </c>
      <c r="E3873">
        <v>400</v>
      </c>
    </row>
    <row r="3874" spans="1:7" x14ac:dyDescent="0.3">
      <c r="A3874">
        <v>120</v>
      </c>
      <c r="B3874" s="18">
        <v>46023</v>
      </c>
      <c r="C3874" t="s">
        <v>403</v>
      </c>
      <c r="D3874" t="s">
        <v>20</v>
      </c>
      <c r="E3874">
        <v>398</v>
      </c>
    </row>
    <row r="3875" spans="1:7" x14ac:dyDescent="0.3">
      <c r="A3875">
        <v>3</v>
      </c>
      <c r="B3875" s="18">
        <v>46054</v>
      </c>
      <c r="C3875" t="s">
        <v>403</v>
      </c>
      <c r="D3875" t="s">
        <v>370</v>
      </c>
      <c r="E3875">
        <v>0.87409836065573765</v>
      </c>
      <c r="F3875">
        <v>1333</v>
      </c>
      <c r="G3875">
        <v>1525</v>
      </c>
    </row>
    <row r="3876" spans="1:7" x14ac:dyDescent="0.3">
      <c r="A3876">
        <v>125</v>
      </c>
      <c r="B3876" s="18">
        <v>46023</v>
      </c>
      <c r="C3876" t="s">
        <v>403</v>
      </c>
      <c r="D3876" t="s">
        <v>25</v>
      </c>
      <c r="E3876">
        <v>0</v>
      </c>
    </row>
    <row r="3877" spans="1:7" x14ac:dyDescent="0.3">
      <c r="A3877">
        <v>5</v>
      </c>
      <c r="B3877" s="18">
        <v>46054</v>
      </c>
      <c r="C3877" t="s">
        <v>403</v>
      </c>
      <c r="D3877" t="s">
        <v>366</v>
      </c>
      <c r="E3877">
        <v>15.375</v>
      </c>
      <c r="F3877">
        <v>369</v>
      </c>
      <c r="G3877">
        <v>24</v>
      </c>
    </row>
    <row r="3878" spans="1:7" x14ac:dyDescent="0.3">
      <c r="A3878">
        <v>126</v>
      </c>
      <c r="B3878" s="18">
        <v>46023</v>
      </c>
      <c r="C3878" t="s">
        <v>403</v>
      </c>
      <c r="D3878" t="s">
        <v>26</v>
      </c>
      <c r="E3878">
        <v>0</v>
      </c>
    </row>
    <row r="3879" spans="1:7" x14ac:dyDescent="0.3">
      <c r="A3879">
        <v>2</v>
      </c>
      <c r="B3879" s="18">
        <v>46054</v>
      </c>
      <c r="C3879" t="s">
        <v>403</v>
      </c>
      <c r="D3879" t="s">
        <v>375</v>
      </c>
      <c r="E3879">
        <v>0.84722222222222221</v>
      </c>
      <c r="F3879">
        <v>1525</v>
      </c>
      <c r="G3879">
        <v>1800</v>
      </c>
    </row>
    <row r="3880" spans="1:7" x14ac:dyDescent="0.3">
      <c r="A3880">
        <v>100</v>
      </c>
      <c r="B3880" s="18">
        <v>46054</v>
      </c>
      <c r="C3880" t="s">
        <v>403</v>
      </c>
      <c r="D3880" t="s">
        <v>373</v>
      </c>
      <c r="E3880">
        <v>1</v>
      </c>
    </row>
    <row r="3881" spans="1:7" x14ac:dyDescent="0.3">
      <c r="A3881">
        <v>101</v>
      </c>
      <c r="B3881" s="18">
        <v>46054</v>
      </c>
      <c r="C3881" t="s">
        <v>403</v>
      </c>
      <c r="D3881" t="s">
        <v>368</v>
      </c>
      <c r="E3881">
        <v>1</v>
      </c>
    </row>
    <row r="3882" spans="1:7" x14ac:dyDescent="0.3">
      <c r="A3882">
        <v>102</v>
      </c>
      <c r="B3882" s="18">
        <v>46054</v>
      </c>
      <c r="C3882" t="s">
        <v>403</v>
      </c>
      <c r="D3882" t="s">
        <v>364</v>
      </c>
      <c r="E3882">
        <v>0</v>
      </c>
    </row>
    <row r="3883" spans="1:7" x14ac:dyDescent="0.3">
      <c r="A3883">
        <v>122</v>
      </c>
      <c r="B3883" s="18">
        <v>46023</v>
      </c>
      <c r="C3883" t="s">
        <v>403</v>
      </c>
      <c r="D3883" t="s">
        <v>22</v>
      </c>
      <c r="E3883">
        <v>2</v>
      </c>
    </row>
    <row r="3884" spans="1:7" x14ac:dyDescent="0.3">
      <c r="A3884">
        <v>104</v>
      </c>
      <c r="B3884" s="18">
        <v>45962</v>
      </c>
      <c r="C3884" t="s">
        <v>403</v>
      </c>
      <c r="D3884" t="s">
        <v>346</v>
      </c>
      <c r="E3884">
        <v>18</v>
      </c>
    </row>
    <row r="3885" spans="1:7" x14ac:dyDescent="0.3">
      <c r="A3885">
        <v>114</v>
      </c>
      <c r="B3885" s="18">
        <v>45962</v>
      </c>
      <c r="C3885" t="s">
        <v>403</v>
      </c>
      <c r="D3885" t="s">
        <v>389</v>
      </c>
      <c r="E3885">
        <v>317</v>
      </c>
    </row>
    <row r="3886" spans="1:7" x14ac:dyDescent="0.3">
      <c r="A3886">
        <v>115</v>
      </c>
      <c r="B3886" s="18">
        <v>45962</v>
      </c>
      <c r="C3886" t="s">
        <v>403</v>
      </c>
      <c r="D3886" t="s">
        <v>388</v>
      </c>
      <c r="E3886">
        <v>27</v>
      </c>
    </row>
    <row r="3887" spans="1:7" x14ac:dyDescent="0.3">
      <c r="A3887">
        <v>134</v>
      </c>
      <c r="B3887" s="18">
        <v>45962</v>
      </c>
      <c r="C3887" t="s">
        <v>403</v>
      </c>
      <c r="D3887" t="s">
        <v>349</v>
      </c>
      <c r="E3887">
        <v>0</v>
      </c>
    </row>
    <row r="3888" spans="1:7" x14ac:dyDescent="0.3">
      <c r="A3888">
        <v>120</v>
      </c>
      <c r="B3888" s="18">
        <v>45962</v>
      </c>
      <c r="C3888" t="s">
        <v>403</v>
      </c>
      <c r="D3888" t="s">
        <v>20</v>
      </c>
      <c r="E3888">
        <v>314</v>
      </c>
    </row>
    <row r="3889" spans="1:7" x14ac:dyDescent="0.3">
      <c r="A3889">
        <v>122</v>
      </c>
      <c r="B3889" s="18">
        <v>45962</v>
      </c>
      <c r="C3889" t="s">
        <v>403</v>
      </c>
      <c r="D3889" t="s">
        <v>22</v>
      </c>
      <c r="E3889">
        <v>3</v>
      </c>
    </row>
    <row r="3890" spans="1:7" x14ac:dyDescent="0.3">
      <c r="A3890">
        <v>113</v>
      </c>
      <c r="B3890" s="18">
        <v>45962</v>
      </c>
      <c r="C3890" t="s">
        <v>403</v>
      </c>
      <c r="D3890" t="s">
        <v>345</v>
      </c>
      <c r="E3890">
        <v>260</v>
      </c>
    </row>
    <row r="3891" spans="1:7" x14ac:dyDescent="0.3">
      <c r="A3891">
        <v>133</v>
      </c>
      <c r="B3891" s="18">
        <v>45962</v>
      </c>
      <c r="C3891" t="s">
        <v>403</v>
      </c>
      <c r="D3891" t="s">
        <v>347</v>
      </c>
      <c r="E3891">
        <v>3</v>
      </c>
    </row>
    <row r="3892" spans="1:7" x14ac:dyDescent="0.3">
      <c r="A3892">
        <v>116</v>
      </c>
      <c r="B3892" s="18">
        <v>45962</v>
      </c>
      <c r="C3892" t="s">
        <v>403</v>
      </c>
      <c r="D3892" t="s">
        <v>387</v>
      </c>
      <c r="E3892">
        <v>4</v>
      </c>
    </row>
    <row r="3893" spans="1:7" x14ac:dyDescent="0.3">
      <c r="A3893">
        <v>127</v>
      </c>
      <c r="B3893" s="18">
        <v>45962</v>
      </c>
      <c r="C3893" t="s">
        <v>403</v>
      </c>
      <c r="D3893" t="s">
        <v>357</v>
      </c>
      <c r="E3893">
        <v>184</v>
      </c>
    </row>
    <row r="3894" spans="1:7" x14ac:dyDescent="0.3">
      <c r="A3894">
        <v>130</v>
      </c>
      <c r="B3894" s="18">
        <v>45962</v>
      </c>
      <c r="C3894" t="s">
        <v>403</v>
      </c>
      <c r="D3894" t="s">
        <v>343</v>
      </c>
      <c r="E3894">
        <v>69</v>
      </c>
    </row>
    <row r="3895" spans="1:7" x14ac:dyDescent="0.3">
      <c r="A3895">
        <v>107</v>
      </c>
      <c r="B3895" s="18">
        <v>45962</v>
      </c>
      <c r="C3895" t="s">
        <v>403</v>
      </c>
      <c r="D3895" t="s">
        <v>354</v>
      </c>
      <c r="E3895">
        <v>256</v>
      </c>
    </row>
    <row r="3896" spans="1:7" x14ac:dyDescent="0.3">
      <c r="A3896">
        <v>128</v>
      </c>
      <c r="B3896" s="18">
        <v>45962</v>
      </c>
      <c r="C3896" t="s">
        <v>403</v>
      </c>
      <c r="D3896" t="s">
        <v>348</v>
      </c>
      <c r="E3896">
        <v>45</v>
      </c>
    </row>
    <row r="3897" spans="1:7" x14ac:dyDescent="0.3">
      <c r="A3897">
        <v>129</v>
      </c>
      <c r="B3897" s="18">
        <v>45962</v>
      </c>
      <c r="C3897" t="s">
        <v>403</v>
      </c>
      <c r="D3897" t="s">
        <v>355</v>
      </c>
      <c r="E3897">
        <v>56</v>
      </c>
    </row>
    <row r="3898" spans="1:7" x14ac:dyDescent="0.3">
      <c r="A3898">
        <v>106</v>
      </c>
      <c r="B3898" s="18">
        <v>45962</v>
      </c>
      <c r="C3898" t="s">
        <v>403</v>
      </c>
      <c r="D3898" t="s">
        <v>360</v>
      </c>
      <c r="E3898">
        <v>180</v>
      </c>
    </row>
    <row r="3899" spans="1:7" x14ac:dyDescent="0.3">
      <c r="A3899">
        <v>121</v>
      </c>
      <c r="B3899" s="18">
        <v>45962</v>
      </c>
      <c r="C3899" t="s">
        <v>403</v>
      </c>
      <c r="D3899" t="s">
        <v>21</v>
      </c>
      <c r="E3899">
        <v>0</v>
      </c>
    </row>
    <row r="3900" spans="1:7" x14ac:dyDescent="0.3">
      <c r="A3900">
        <v>131</v>
      </c>
      <c r="B3900" s="18">
        <v>45962</v>
      </c>
      <c r="C3900" t="s">
        <v>403</v>
      </c>
      <c r="D3900" t="s">
        <v>344</v>
      </c>
      <c r="E3900">
        <v>10</v>
      </c>
    </row>
    <row r="3901" spans="1:7" x14ac:dyDescent="0.3">
      <c r="A3901">
        <v>108</v>
      </c>
      <c r="B3901" s="18">
        <v>45962</v>
      </c>
      <c r="C3901" t="s">
        <v>403</v>
      </c>
      <c r="D3901" t="s">
        <v>342</v>
      </c>
      <c r="E3901">
        <v>138</v>
      </c>
    </row>
    <row r="3902" spans="1:7" x14ac:dyDescent="0.3">
      <c r="A3902">
        <v>105</v>
      </c>
      <c r="B3902" s="18">
        <v>45962</v>
      </c>
      <c r="C3902" t="s">
        <v>403</v>
      </c>
      <c r="D3902" t="s">
        <v>350</v>
      </c>
      <c r="E3902">
        <v>99</v>
      </c>
    </row>
    <row r="3903" spans="1:7" x14ac:dyDescent="0.3">
      <c r="A3903">
        <v>132</v>
      </c>
      <c r="B3903" s="18">
        <v>45962</v>
      </c>
      <c r="C3903" t="s">
        <v>403</v>
      </c>
      <c r="D3903" t="s">
        <v>359</v>
      </c>
      <c r="E3903">
        <v>0</v>
      </c>
    </row>
    <row r="3904" spans="1:7" x14ac:dyDescent="0.3">
      <c r="A3904">
        <v>32</v>
      </c>
      <c r="B3904" s="18">
        <v>46143</v>
      </c>
      <c r="C3904" t="s">
        <v>403</v>
      </c>
      <c r="D3904" t="s">
        <v>362</v>
      </c>
      <c r="E3904">
        <v>0.94067796610169496</v>
      </c>
      <c r="F3904">
        <v>444</v>
      </c>
      <c r="G3904">
        <v>472</v>
      </c>
    </row>
    <row r="3905" spans="1:7" x14ac:dyDescent="0.3">
      <c r="A3905">
        <v>27</v>
      </c>
      <c r="B3905" s="18">
        <v>46143</v>
      </c>
      <c r="C3905" t="s">
        <v>403</v>
      </c>
      <c r="D3905" t="s">
        <v>145</v>
      </c>
      <c r="E3905">
        <v>0.78437500000000004</v>
      </c>
      <c r="F3905">
        <v>251</v>
      </c>
      <c r="G3905">
        <v>320</v>
      </c>
    </row>
    <row r="3906" spans="1:7" x14ac:dyDescent="0.3">
      <c r="A3906">
        <v>28</v>
      </c>
      <c r="B3906" s="18">
        <v>46143</v>
      </c>
      <c r="C3906" t="s">
        <v>403</v>
      </c>
      <c r="D3906" t="s">
        <v>393</v>
      </c>
      <c r="E3906">
        <v>0.92677211482132393</v>
      </c>
      <c r="F3906">
        <v>1582</v>
      </c>
      <c r="G3906">
        <v>1707</v>
      </c>
    </row>
    <row r="3907" spans="1:7" x14ac:dyDescent="0.3">
      <c r="A3907">
        <v>34</v>
      </c>
      <c r="B3907" s="18">
        <v>46143</v>
      </c>
      <c r="C3907" t="s">
        <v>403</v>
      </c>
      <c r="D3907" t="s">
        <v>353</v>
      </c>
      <c r="E3907">
        <v>0.97893915756630268</v>
      </c>
      <c r="F3907">
        <v>1255</v>
      </c>
      <c r="G3907">
        <v>1282</v>
      </c>
    </row>
    <row r="3908" spans="1:7" x14ac:dyDescent="0.3">
      <c r="A3908">
        <v>23</v>
      </c>
      <c r="B3908" s="18">
        <v>46143</v>
      </c>
      <c r="C3908" t="s">
        <v>403</v>
      </c>
      <c r="D3908" t="s">
        <v>383</v>
      </c>
      <c r="E3908">
        <v>9.6166341780376863E-2</v>
      </c>
      <c r="F3908">
        <v>148</v>
      </c>
      <c r="G3908">
        <v>1539</v>
      </c>
    </row>
    <row r="3909" spans="1:7" x14ac:dyDescent="0.3">
      <c r="A3909">
        <v>31</v>
      </c>
      <c r="B3909" s="18">
        <v>46143</v>
      </c>
      <c r="C3909" t="s">
        <v>403</v>
      </c>
      <c r="D3909" t="s">
        <v>361</v>
      </c>
      <c r="E3909">
        <v>0.93181818181818177</v>
      </c>
      <c r="F3909">
        <v>205</v>
      </c>
      <c r="G3909">
        <v>220</v>
      </c>
    </row>
    <row r="3910" spans="1:7" x14ac:dyDescent="0.3">
      <c r="A3910">
        <v>30</v>
      </c>
      <c r="B3910" s="18">
        <v>46143</v>
      </c>
      <c r="C3910" t="s">
        <v>403</v>
      </c>
      <c r="D3910" t="s">
        <v>390</v>
      </c>
      <c r="E3910">
        <v>0.93203883495145634</v>
      </c>
      <c r="F3910">
        <v>192</v>
      </c>
      <c r="G3910">
        <v>206</v>
      </c>
    </row>
    <row r="3911" spans="1:7" x14ac:dyDescent="0.3">
      <c r="A3911">
        <v>33</v>
      </c>
      <c r="B3911" s="18">
        <v>46143</v>
      </c>
      <c r="C3911" t="s">
        <v>403</v>
      </c>
      <c r="D3911" t="s">
        <v>363</v>
      </c>
      <c r="E3911">
        <v>0.93531283138918342</v>
      </c>
      <c r="F3911">
        <v>882</v>
      </c>
      <c r="G3911">
        <v>943</v>
      </c>
    </row>
    <row r="3912" spans="1:7" x14ac:dyDescent="0.3">
      <c r="A3912">
        <v>35</v>
      </c>
      <c r="B3912" s="18">
        <v>46143</v>
      </c>
      <c r="C3912" t="s">
        <v>403</v>
      </c>
      <c r="D3912" t="s">
        <v>341</v>
      </c>
      <c r="E3912">
        <v>0.8</v>
      </c>
      <c r="F3912">
        <v>188</v>
      </c>
      <c r="G3912">
        <v>235</v>
      </c>
    </row>
    <row r="3913" spans="1:7" x14ac:dyDescent="0.3">
      <c r="A3913">
        <v>38</v>
      </c>
      <c r="B3913" s="18">
        <v>46143</v>
      </c>
      <c r="C3913" t="s">
        <v>403</v>
      </c>
      <c r="D3913" t="s">
        <v>356</v>
      </c>
      <c r="E3913">
        <v>0.15227422544495714</v>
      </c>
      <c r="F3913">
        <v>231</v>
      </c>
      <c r="G3913">
        <v>1517</v>
      </c>
    </row>
    <row r="3914" spans="1:7" x14ac:dyDescent="0.3">
      <c r="A3914">
        <v>112</v>
      </c>
      <c r="B3914" s="18">
        <v>46143</v>
      </c>
      <c r="C3914" t="s">
        <v>403</v>
      </c>
      <c r="D3914" t="s">
        <v>340</v>
      </c>
      <c r="E3914">
        <v>281</v>
      </c>
    </row>
    <row r="3915" spans="1:7" x14ac:dyDescent="0.3">
      <c r="A3915">
        <v>37</v>
      </c>
      <c r="B3915" s="18">
        <v>46143</v>
      </c>
      <c r="C3915" t="s">
        <v>403</v>
      </c>
      <c r="D3915" t="s">
        <v>385</v>
      </c>
      <c r="E3915">
        <v>0.31521739130434784</v>
      </c>
      <c r="F3915">
        <v>29</v>
      </c>
      <c r="G3915">
        <v>92</v>
      </c>
    </row>
    <row r="3916" spans="1:7" x14ac:dyDescent="0.3">
      <c r="A3916">
        <v>20</v>
      </c>
      <c r="B3916" s="18">
        <v>46143</v>
      </c>
      <c r="C3916" t="s">
        <v>403</v>
      </c>
      <c r="D3916" t="s">
        <v>391</v>
      </c>
      <c r="E3916">
        <v>0</v>
      </c>
      <c r="F3916">
        <v>0</v>
      </c>
      <c r="G3916">
        <v>3</v>
      </c>
    </row>
    <row r="3917" spans="1:7" x14ac:dyDescent="0.3">
      <c r="A3917">
        <v>29</v>
      </c>
      <c r="B3917" s="18">
        <v>46143</v>
      </c>
      <c r="C3917" t="s">
        <v>403</v>
      </c>
      <c r="D3917" t="s">
        <v>394</v>
      </c>
      <c r="E3917">
        <v>0.91111111111111109</v>
      </c>
      <c r="F3917">
        <v>41</v>
      </c>
      <c r="G3917">
        <v>45</v>
      </c>
    </row>
    <row r="3918" spans="1:7" x14ac:dyDescent="0.3">
      <c r="A3918">
        <v>25</v>
      </c>
      <c r="B3918" s="18">
        <v>46143</v>
      </c>
      <c r="C3918" t="s">
        <v>403</v>
      </c>
      <c r="D3918" t="s">
        <v>392</v>
      </c>
      <c r="E3918">
        <v>1</v>
      </c>
      <c r="F3918">
        <v>1</v>
      </c>
      <c r="G3918">
        <v>1</v>
      </c>
    </row>
    <row r="3919" spans="1:7" x14ac:dyDescent="0.3">
      <c r="A3919">
        <v>26</v>
      </c>
      <c r="B3919" s="18">
        <v>46143</v>
      </c>
      <c r="C3919" t="s">
        <v>403</v>
      </c>
      <c r="D3919" t="s">
        <v>144</v>
      </c>
      <c r="E3919">
        <v>0.70026525198938994</v>
      </c>
      <c r="F3919">
        <v>264</v>
      </c>
      <c r="G3919">
        <v>377</v>
      </c>
    </row>
    <row r="3920" spans="1:7" x14ac:dyDescent="0.3">
      <c r="A3920">
        <v>18</v>
      </c>
      <c r="B3920" s="18">
        <v>46143</v>
      </c>
      <c r="C3920" t="s">
        <v>403</v>
      </c>
      <c r="D3920" t="s">
        <v>381</v>
      </c>
      <c r="E3920">
        <v>1.9607843137254902E-2</v>
      </c>
      <c r="F3920">
        <v>1</v>
      </c>
      <c r="G3920">
        <v>51</v>
      </c>
    </row>
    <row r="3921" spans="1:7" x14ac:dyDescent="0.3">
      <c r="A3921">
        <v>24</v>
      </c>
      <c r="B3921" s="18">
        <v>46143</v>
      </c>
      <c r="C3921" t="s">
        <v>403</v>
      </c>
      <c r="D3921" t="s">
        <v>382</v>
      </c>
      <c r="E3921">
        <v>0.8716216216216216</v>
      </c>
      <c r="F3921">
        <v>129</v>
      </c>
      <c r="G3921">
        <v>148</v>
      </c>
    </row>
    <row r="3922" spans="1:7" x14ac:dyDescent="0.3">
      <c r="A3922">
        <v>15</v>
      </c>
      <c r="B3922" s="18">
        <v>46143</v>
      </c>
      <c r="C3922" t="s">
        <v>403</v>
      </c>
      <c r="D3922" t="s">
        <v>379</v>
      </c>
      <c r="E3922">
        <v>0</v>
      </c>
      <c r="F3922">
        <v>0</v>
      </c>
      <c r="G3922">
        <v>3</v>
      </c>
    </row>
    <row r="3923" spans="1:7" x14ac:dyDescent="0.3">
      <c r="A3923">
        <v>17</v>
      </c>
      <c r="B3923" s="18">
        <v>46143</v>
      </c>
      <c r="C3923" t="s">
        <v>403</v>
      </c>
      <c r="D3923" t="s">
        <v>384</v>
      </c>
      <c r="E3923">
        <v>2.5000000000000001E-2</v>
      </c>
      <c r="F3923">
        <v>1</v>
      </c>
      <c r="G3923">
        <v>40</v>
      </c>
    </row>
    <row r="3924" spans="1:7" x14ac:dyDescent="0.3">
      <c r="A3924">
        <v>16</v>
      </c>
      <c r="B3924" s="18">
        <v>46143</v>
      </c>
      <c r="C3924" t="s">
        <v>403</v>
      </c>
      <c r="D3924" t="s">
        <v>380</v>
      </c>
      <c r="E3924">
        <v>0.15748031496062992</v>
      </c>
      <c r="F3924">
        <v>40</v>
      </c>
      <c r="G3924">
        <v>254</v>
      </c>
    </row>
    <row r="3925" spans="1:7" x14ac:dyDescent="0.3">
      <c r="A3925">
        <v>109</v>
      </c>
      <c r="B3925" s="18">
        <v>46023</v>
      </c>
      <c r="C3925" t="s">
        <v>403</v>
      </c>
      <c r="D3925" t="s">
        <v>395</v>
      </c>
      <c r="E3925">
        <v>21</v>
      </c>
    </row>
    <row r="3926" spans="1:7" x14ac:dyDescent="0.3">
      <c r="A3926">
        <v>123</v>
      </c>
      <c r="B3926" s="18">
        <v>45870</v>
      </c>
      <c r="C3926" t="s">
        <v>403</v>
      </c>
      <c r="D3926" t="s">
        <v>23</v>
      </c>
      <c r="E3926">
        <v>0</v>
      </c>
    </row>
    <row r="3927" spans="1:7" x14ac:dyDescent="0.3">
      <c r="A3927">
        <v>20</v>
      </c>
      <c r="B3927" s="18">
        <v>45870</v>
      </c>
      <c r="C3927" t="s">
        <v>403</v>
      </c>
      <c r="D3927" t="s">
        <v>391</v>
      </c>
      <c r="E3927">
        <v>0</v>
      </c>
      <c r="F3927">
        <v>0</v>
      </c>
      <c r="G3927">
        <v>8</v>
      </c>
    </row>
    <row r="3928" spans="1:7" x14ac:dyDescent="0.3">
      <c r="A3928">
        <v>36</v>
      </c>
      <c r="B3928" s="18">
        <v>46023</v>
      </c>
      <c r="C3928" t="s">
        <v>403</v>
      </c>
      <c r="D3928" t="s">
        <v>351</v>
      </c>
      <c r="E3928">
        <v>0.97588005215123863</v>
      </c>
      <c r="F3928">
        <v>1497</v>
      </c>
      <c r="G3928">
        <v>1534</v>
      </c>
    </row>
    <row r="3929" spans="1:7" x14ac:dyDescent="0.3">
      <c r="A3929">
        <v>125</v>
      </c>
      <c r="B3929" s="18">
        <v>45870</v>
      </c>
      <c r="C3929" t="s">
        <v>403</v>
      </c>
      <c r="D3929" t="s">
        <v>25</v>
      </c>
      <c r="E3929">
        <v>0</v>
      </c>
    </row>
    <row r="3930" spans="1:7" x14ac:dyDescent="0.3">
      <c r="A3930">
        <v>130</v>
      </c>
      <c r="B3930" s="18">
        <v>45870</v>
      </c>
      <c r="C3930" t="s">
        <v>403</v>
      </c>
      <c r="D3930" t="s">
        <v>343</v>
      </c>
      <c r="E3930">
        <v>128</v>
      </c>
    </row>
    <row r="3931" spans="1:7" x14ac:dyDescent="0.3">
      <c r="A3931">
        <v>30</v>
      </c>
      <c r="B3931" s="18">
        <v>45870</v>
      </c>
      <c r="C3931" t="s">
        <v>403</v>
      </c>
      <c r="D3931" t="s">
        <v>390</v>
      </c>
      <c r="E3931">
        <v>0.9678899082568807</v>
      </c>
      <c r="F3931">
        <v>211</v>
      </c>
      <c r="G3931">
        <v>218</v>
      </c>
    </row>
    <row r="3932" spans="1:7" x14ac:dyDescent="0.3">
      <c r="A3932">
        <v>124</v>
      </c>
      <c r="B3932" s="18">
        <v>45870</v>
      </c>
      <c r="C3932" t="s">
        <v>403</v>
      </c>
      <c r="D3932" t="s">
        <v>24</v>
      </c>
      <c r="E3932">
        <v>0</v>
      </c>
    </row>
    <row r="3933" spans="1:7" x14ac:dyDescent="0.3">
      <c r="A3933">
        <v>126</v>
      </c>
      <c r="B3933" s="18">
        <v>45870</v>
      </c>
      <c r="C3933" t="s">
        <v>403</v>
      </c>
      <c r="D3933" t="s">
        <v>26</v>
      </c>
      <c r="E3933">
        <v>1</v>
      </c>
    </row>
    <row r="3934" spans="1:7" x14ac:dyDescent="0.3">
      <c r="A3934">
        <v>34</v>
      </c>
      <c r="B3934" s="18">
        <v>46023</v>
      </c>
      <c r="C3934" t="s">
        <v>403</v>
      </c>
      <c r="D3934" t="s">
        <v>353</v>
      </c>
      <c r="E3934">
        <v>0.97765793528505396</v>
      </c>
      <c r="F3934">
        <v>1269</v>
      </c>
      <c r="G3934">
        <v>1298</v>
      </c>
    </row>
    <row r="3935" spans="1:7" x14ac:dyDescent="0.3">
      <c r="A3935">
        <v>29</v>
      </c>
      <c r="B3935" s="18">
        <v>45870</v>
      </c>
      <c r="C3935" t="s">
        <v>403</v>
      </c>
      <c r="D3935" t="s">
        <v>394</v>
      </c>
      <c r="E3935">
        <v>0.95833333333333337</v>
      </c>
      <c r="F3935">
        <v>46</v>
      </c>
      <c r="G3935">
        <v>48</v>
      </c>
    </row>
    <row r="3936" spans="1:7" x14ac:dyDescent="0.3">
      <c r="A3936">
        <v>111</v>
      </c>
      <c r="B3936" s="18">
        <v>46023</v>
      </c>
      <c r="C3936" t="s">
        <v>403</v>
      </c>
      <c r="D3936" t="s">
        <v>358</v>
      </c>
      <c r="E3936">
        <v>181</v>
      </c>
    </row>
    <row r="3937" spans="1:7" x14ac:dyDescent="0.3">
      <c r="A3937">
        <v>133</v>
      </c>
      <c r="B3937" s="18">
        <v>45870</v>
      </c>
      <c r="C3937" t="s">
        <v>403</v>
      </c>
      <c r="D3937" t="s">
        <v>347</v>
      </c>
      <c r="E3937">
        <v>2</v>
      </c>
    </row>
    <row r="3938" spans="1:7" x14ac:dyDescent="0.3">
      <c r="A3938">
        <v>134</v>
      </c>
      <c r="B3938" s="18">
        <v>45870</v>
      </c>
      <c r="C3938" t="s">
        <v>403</v>
      </c>
      <c r="D3938" t="s">
        <v>349</v>
      </c>
      <c r="E3938">
        <v>8</v>
      </c>
    </row>
    <row r="3939" spans="1:7" x14ac:dyDescent="0.3">
      <c r="A3939">
        <v>129</v>
      </c>
      <c r="B3939" s="18">
        <v>45870</v>
      </c>
      <c r="C3939" t="s">
        <v>403</v>
      </c>
      <c r="D3939" t="s">
        <v>355</v>
      </c>
      <c r="E3939">
        <v>245</v>
      </c>
    </row>
    <row r="3940" spans="1:7" x14ac:dyDescent="0.3">
      <c r="A3940">
        <v>28</v>
      </c>
      <c r="B3940" s="18">
        <v>45870</v>
      </c>
      <c r="C3940" t="s">
        <v>403</v>
      </c>
      <c r="D3940" t="s">
        <v>393</v>
      </c>
      <c r="E3940">
        <v>0.93507246376811592</v>
      </c>
      <c r="F3940">
        <v>1613</v>
      </c>
      <c r="G3940">
        <v>1725</v>
      </c>
    </row>
    <row r="3941" spans="1:7" x14ac:dyDescent="0.3">
      <c r="A3941">
        <v>128</v>
      </c>
      <c r="B3941" s="18">
        <v>45870</v>
      </c>
      <c r="C3941" t="s">
        <v>403</v>
      </c>
      <c r="D3941" t="s">
        <v>348</v>
      </c>
      <c r="E3941">
        <v>100</v>
      </c>
    </row>
    <row r="3942" spans="1:7" x14ac:dyDescent="0.3">
      <c r="A3942">
        <v>37</v>
      </c>
      <c r="B3942" s="18">
        <v>46023</v>
      </c>
      <c r="C3942" t="s">
        <v>403</v>
      </c>
      <c r="D3942" t="s">
        <v>385</v>
      </c>
      <c r="E3942">
        <v>0.36734693877551022</v>
      </c>
      <c r="F3942">
        <v>36</v>
      </c>
      <c r="G3942">
        <v>98</v>
      </c>
    </row>
    <row r="3943" spans="1:7" x14ac:dyDescent="0.3">
      <c r="A3943">
        <v>132</v>
      </c>
      <c r="B3943" s="18">
        <v>45870</v>
      </c>
      <c r="C3943" t="s">
        <v>403</v>
      </c>
      <c r="D3943" t="s">
        <v>359</v>
      </c>
      <c r="E3943">
        <v>0</v>
      </c>
    </row>
    <row r="3944" spans="1:7" x14ac:dyDescent="0.3">
      <c r="A3944">
        <v>131</v>
      </c>
      <c r="B3944" s="18">
        <v>45870</v>
      </c>
      <c r="C3944" t="s">
        <v>403</v>
      </c>
      <c r="D3944" t="s">
        <v>344</v>
      </c>
      <c r="E3944">
        <v>17</v>
      </c>
    </row>
    <row r="3945" spans="1:7" x14ac:dyDescent="0.3">
      <c r="A3945">
        <v>35</v>
      </c>
      <c r="B3945" s="18">
        <v>46023</v>
      </c>
      <c r="C3945" t="s">
        <v>403</v>
      </c>
      <c r="D3945" t="s">
        <v>341</v>
      </c>
      <c r="E3945">
        <v>0.79661016949152541</v>
      </c>
      <c r="F3945">
        <v>188</v>
      </c>
      <c r="G3945">
        <v>236</v>
      </c>
    </row>
    <row r="3946" spans="1:7" x14ac:dyDescent="0.3">
      <c r="A3946">
        <v>127</v>
      </c>
      <c r="B3946" s="18">
        <v>45870</v>
      </c>
      <c r="C3946" t="s">
        <v>403</v>
      </c>
      <c r="D3946" t="s">
        <v>357</v>
      </c>
      <c r="E3946">
        <v>502</v>
      </c>
    </row>
    <row r="3947" spans="1:7" x14ac:dyDescent="0.3">
      <c r="A3947">
        <v>126</v>
      </c>
      <c r="B3947" s="18">
        <v>46204</v>
      </c>
      <c r="C3947" t="s">
        <v>403</v>
      </c>
      <c r="D3947" t="s">
        <v>26</v>
      </c>
      <c r="E3947">
        <v>0</v>
      </c>
    </row>
    <row r="3948" spans="1:7" x14ac:dyDescent="0.3">
      <c r="A3948">
        <v>125</v>
      </c>
      <c r="B3948" s="18">
        <v>46204</v>
      </c>
      <c r="C3948" t="s">
        <v>403</v>
      </c>
      <c r="D3948" t="s">
        <v>25</v>
      </c>
      <c r="E3948">
        <v>0</v>
      </c>
    </row>
    <row r="3949" spans="1:7" x14ac:dyDescent="0.3">
      <c r="A3949">
        <v>123</v>
      </c>
      <c r="B3949" s="18">
        <v>46204</v>
      </c>
      <c r="C3949" t="s">
        <v>403</v>
      </c>
      <c r="D3949" t="s">
        <v>23</v>
      </c>
      <c r="E3949">
        <v>0</v>
      </c>
    </row>
    <row r="3950" spans="1:7" x14ac:dyDescent="0.3">
      <c r="A3950">
        <v>124</v>
      </c>
      <c r="B3950" s="18">
        <v>46204</v>
      </c>
      <c r="C3950" t="s">
        <v>403</v>
      </c>
      <c r="D3950" t="s">
        <v>24</v>
      </c>
      <c r="E3950">
        <v>0</v>
      </c>
    </row>
    <row r="3951" spans="1:7" x14ac:dyDescent="0.3">
      <c r="A3951">
        <v>124</v>
      </c>
      <c r="B3951" s="18">
        <v>46174</v>
      </c>
      <c r="C3951" t="s">
        <v>403</v>
      </c>
      <c r="D3951" t="s">
        <v>24</v>
      </c>
      <c r="E3951">
        <v>0</v>
      </c>
    </row>
    <row r="3952" spans="1:7" x14ac:dyDescent="0.3">
      <c r="A3952">
        <v>114</v>
      </c>
      <c r="B3952" s="18">
        <v>46174</v>
      </c>
      <c r="C3952" t="s">
        <v>403</v>
      </c>
      <c r="D3952" t="s">
        <v>389</v>
      </c>
      <c r="E3952">
        <v>127</v>
      </c>
    </row>
    <row r="3953" spans="1:5" x14ac:dyDescent="0.3">
      <c r="A3953">
        <v>130</v>
      </c>
      <c r="B3953" s="18">
        <v>46174</v>
      </c>
      <c r="C3953" t="s">
        <v>403</v>
      </c>
      <c r="D3953" t="s">
        <v>343</v>
      </c>
      <c r="E3953">
        <v>30</v>
      </c>
    </row>
    <row r="3954" spans="1:5" x14ac:dyDescent="0.3">
      <c r="A3954">
        <v>133</v>
      </c>
      <c r="B3954" s="18">
        <v>46174</v>
      </c>
      <c r="C3954" t="s">
        <v>403</v>
      </c>
      <c r="D3954" t="s">
        <v>347</v>
      </c>
      <c r="E3954">
        <v>2</v>
      </c>
    </row>
    <row r="3955" spans="1:5" x14ac:dyDescent="0.3">
      <c r="A3955">
        <v>123</v>
      </c>
      <c r="B3955" s="18">
        <v>46174</v>
      </c>
      <c r="C3955" t="s">
        <v>403</v>
      </c>
      <c r="D3955" t="s">
        <v>23</v>
      </c>
      <c r="E3955">
        <v>0</v>
      </c>
    </row>
    <row r="3956" spans="1:5" x14ac:dyDescent="0.3">
      <c r="A3956">
        <v>122</v>
      </c>
      <c r="B3956" s="18">
        <v>46174</v>
      </c>
      <c r="C3956" t="s">
        <v>403</v>
      </c>
      <c r="D3956" t="s">
        <v>22</v>
      </c>
      <c r="E3956">
        <v>0</v>
      </c>
    </row>
    <row r="3957" spans="1:5" x14ac:dyDescent="0.3">
      <c r="A3957">
        <v>116</v>
      </c>
      <c r="B3957" s="18">
        <v>46174</v>
      </c>
      <c r="C3957" t="s">
        <v>403</v>
      </c>
      <c r="D3957" t="s">
        <v>387</v>
      </c>
      <c r="E3957">
        <v>5</v>
      </c>
    </row>
    <row r="3958" spans="1:5" x14ac:dyDescent="0.3">
      <c r="A3958">
        <v>125</v>
      </c>
      <c r="B3958" s="18">
        <v>46174</v>
      </c>
      <c r="C3958" t="s">
        <v>403</v>
      </c>
      <c r="D3958" t="s">
        <v>25</v>
      </c>
      <c r="E3958">
        <v>0</v>
      </c>
    </row>
    <row r="3959" spans="1:5" x14ac:dyDescent="0.3">
      <c r="A3959">
        <v>100</v>
      </c>
      <c r="B3959" s="18">
        <v>46204</v>
      </c>
      <c r="C3959" t="s">
        <v>403</v>
      </c>
      <c r="D3959" t="s">
        <v>373</v>
      </c>
      <c r="E3959">
        <v>1</v>
      </c>
    </row>
    <row r="3960" spans="1:5" x14ac:dyDescent="0.3">
      <c r="A3960">
        <v>101</v>
      </c>
      <c r="B3960" s="18">
        <v>46204</v>
      </c>
      <c r="C3960" t="s">
        <v>403</v>
      </c>
      <c r="D3960" t="s">
        <v>368</v>
      </c>
      <c r="E3960">
        <v>1</v>
      </c>
    </row>
    <row r="3961" spans="1:5" x14ac:dyDescent="0.3">
      <c r="A3961">
        <v>134</v>
      </c>
      <c r="B3961" s="18">
        <v>46174</v>
      </c>
      <c r="C3961" t="s">
        <v>403</v>
      </c>
      <c r="D3961" t="s">
        <v>349</v>
      </c>
      <c r="E3961">
        <v>0</v>
      </c>
    </row>
    <row r="3962" spans="1:5" x14ac:dyDescent="0.3">
      <c r="A3962">
        <v>129</v>
      </c>
      <c r="B3962" s="18">
        <v>46174</v>
      </c>
      <c r="C3962" t="s">
        <v>403</v>
      </c>
      <c r="D3962" t="s">
        <v>355</v>
      </c>
      <c r="E3962">
        <v>31</v>
      </c>
    </row>
    <row r="3963" spans="1:5" x14ac:dyDescent="0.3">
      <c r="A3963">
        <v>102</v>
      </c>
      <c r="B3963" s="18">
        <v>46204</v>
      </c>
      <c r="C3963" t="s">
        <v>403</v>
      </c>
      <c r="D3963" t="s">
        <v>364</v>
      </c>
      <c r="E3963">
        <v>0</v>
      </c>
    </row>
    <row r="3964" spans="1:5" x14ac:dyDescent="0.3">
      <c r="A3964">
        <v>115</v>
      </c>
      <c r="B3964" s="18">
        <v>46174</v>
      </c>
      <c r="C3964" t="s">
        <v>403</v>
      </c>
      <c r="D3964" t="s">
        <v>388</v>
      </c>
      <c r="E3964">
        <v>14</v>
      </c>
    </row>
    <row r="3965" spans="1:5" x14ac:dyDescent="0.3">
      <c r="A3965">
        <v>132</v>
      </c>
      <c r="B3965" s="18">
        <v>46174</v>
      </c>
      <c r="C3965" t="s">
        <v>403</v>
      </c>
      <c r="D3965" t="s">
        <v>359</v>
      </c>
      <c r="E3965">
        <v>0</v>
      </c>
    </row>
    <row r="3966" spans="1:5" x14ac:dyDescent="0.3">
      <c r="A3966">
        <v>121</v>
      </c>
      <c r="B3966" s="18">
        <v>46174</v>
      </c>
      <c r="C3966" t="s">
        <v>403</v>
      </c>
      <c r="D3966" t="s">
        <v>21</v>
      </c>
      <c r="E3966">
        <v>0</v>
      </c>
    </row>
    <row r="3967" spans="1:5" x14ac:dyDescent="0.3">
      <c r="A3967">
        <v>131</v>
      </c>
      <c r="B3967" s="18">
        <v>46174</v>
      </c>
      <c r="C3967" t="s">
        <v>403</v>
      </c>
      <c r="D3967" t="s">
        <v>344</v>
      </c>
      <c r="E3967">
        <v>6</v>
      </c>
    </row>
    <row r="3968" spans="1:5" x14ac:dyDescent="0.3">
      <c r="A3968">
        <v>120</v>
      </c>
      <c r="B3968" s="18">
        <v>46174</v>
      </c>
      <c r="C3968" t="s">
        <v>403</v>
      </c>
      <c r="D3968" t="s">
        <v>20</v>
      </c>
      <c r="E3968">
        <v>127</v>
      </c>
    </row>
    <row r="3969" spans="1:5" x14ac:dyDescent="0.3">
      <c r="A3969">
        <v>126</v>
      </c>
      <c r="B3969" s="18">
        <v>46174</v>
      </c>
      <c r="C3969" t="s">
        <v>403</v>
      </c>
      <c r="D3969" t="s">
        <v>26</v>
      </c>
      <c r="E3969">
        <v>0</v>
      </c>
    </row>
    <row r="3970" spans="1:5" x14ac:dyDescent="0.3">
      <c r="A3970">
        <v>129</v>
      </c>
      <c r="B3970" s="18">
        <v>46113</v>
      </c>
      <c r="C3970" t="s">
        <v>403</v>
      </c>
      <c r="D3970" t="s">
        <v>355</v>
      </c>
      <c r="E3970">
        <v>136</v>
      </c>
    </row>
    <row r="3971" spans="1:5" x14ac:dyDescent="0.3">
      <c r="A3971">
        <v>108</v>
      </c>
      <c r="B3971" s="18">
        <v>46113</v>
      </c>
      <c r="C3971" t="s">
        <v>403</v>
      </c>
      <c r="D3971" t="s">
        <v>342</v>
      </c>
      <c r="E3971">
        <v>138</v>
      </c>
    </row>
    <row r="3972" spans="1:5" x14ac:dyDescent="0.3">
      <c r="A3972">
        <v>123</v>
      </c>
      <c r="B3972" s="18">
        <v>46113</v>
      </c>
      <c r="C3972" t="s">
        <v>403</v>
      </c>
      <c r="D3972" t="s">
        <v>23</v>
      </c>
      <c r="E3972">
        <v>0</v>
      </c>
    </row>
    <row r="3973" spans="1:5" x14ac:dyDescent="0.3">
      <c r="A3973">
        <v>116</v>
      </c>
      <c r="B3973" s="18">
        <v>46113</v>
      </c>
      <c r="C3973" t="s">
        <v>403</v>
      </c>
      <c r="D3973" t="s">
        <v>387</v>
      </c>
      <c r="E3973">
        <v>7</v>
      </c>
    </row>
    <row r="3974" spans="1:5" x14ac:dyDescent="0.3">
      <c r="A3974">
        <v>106</v>
      </c>
      <c r="B3974" s="18">
        <v>46113</v>
      </c>
      <c r="C3974" t="s">
        <v>403</v>
      </c>
      <c r="D3974" t="s">
        <v>360</v>
      </c>
      <c r="E3974">
        <v>178</v>
      </c>
    </row>
    <row r="3975" spans="1:5" x14ac:dyDescent="0.3">
      <c r="A3975">
        <v>134</v>
      </c>
      <c r="B3975" s="18">
        <v>46113</v>
      </c>
      <c r="C3975" t="s">
        <v>403</v>
      </c>
      <c r="D3975" t="s">
        <v>349</v>
      </c>
      <c r="E3975">
        <v>3</v>
      </c>
    </row>
    <row r="3976" spans="1:5" x14ac:dyDescent="0.3">
      <c r="A3976">
        <v>114</v>
      </c>
      <c r="B3976" s="18">
        <v>46113</v>
      </c>
      <c r="C3976" t="s">
        <v>403</v>
      </c>
      <c r="D3976" t="s">
        <v>389</v>
      </c>
      <c r="E3976">
        <v>469</v>
      </c>
    </row>
    <row r="3977" spans="1:5" x14ac:dyDescent="0.3">
      <c r="A3977">
        <v>127</v>
      </c>
      <c r="B3977" s="18">
        <v>46113</v>
      </c>
      <c r="C3977" t="s">
        <v>403</v>
      </c>
      <c r="D3977" t="s">
        <v>357</v>
      </c>
      <c r="E3977">
        <v>347</v>
      </c>
    </row>
    <row r="3978" spans="1:5" x14ac:dyDescent="0.3">
      <c r="A3978">
        <v>105</v>
      </c>
      <c r="B3978" s="18">
        <v>46113</v>
      </c>
      <c r="C3978" t="s">
        <v>403</v>
      </c>
      <c r="D3978" t="s">
        <v>350</v>
      </c>
      <c r="E3978">
        <v>97</v>
      </c>
    </row>
    <row r="3979" spans="1:5" x14ac:dyDescent="0.3">
      <c r="A3979">
        <v>128</v>
      </c>
      <c r="B3979" s="18">
        <v>46113</v>
      </c>
      <c r="C3979" t="s">
        <v>403</v>
      </c>
      <c r="D3979" t="s">
        <v>348</v>
      </c>
      <c r="E3979">
        <v>64</v>
      </c>
    </row>
    <row r="3980" spans="1:5" x14ac:dyDescent="0.3">
      <c r="A3980">
        <v>121</v>
      </c>
      <c r="B3980" s="18">
        <v>46113</v>
      </c>
      <c r="C3980" t="s">
        <v>403</v>
      </c>
      <c r="D3980" t="s">
        <v>21</v>
      </c>
      <c r="E3980">
        <v>0</v>
      </c>
    </row>
    <row r="3981" spans="1:5" x14ac:dyDescent="0.3">
      <c r="A3981">
        <v>122</v>
      </c>
      <c r="B3981" s="18">
        <v>46113</v>
      </c>
      <c r="C3981" t="s">
        <v>403</v>
      </c>
      <c r="D3981" t="s">
        <v>22</v>
      </c>
      <c r="E3981">
        <v>5</v>
      </c>
    </row>
    <row r="3982" spans="1:5" x14ac:dyDescent="0.3">
      <c r="A3982">
        <v>115</v>
      </c>
      <c r="B3982" s="18">
        <v>46113</v>
      </c>
      <c r="C3982" t="s">
        <v>403</v>
      </c>
      <c r="D3982" t="s">
        <v>388</v>
      </c>
      <c r="E3982">
        <v>40</v>
      </c>
    </row>
    <row r="3983" spans="1:5" x14ac:dyDescent="0.3">
      <c r="A3983">
        <v>130</v>
      </c>
      <c r="B3983" s="18">
        <v>46113</v>
      </c>
      <c r="C3983" t="s">
        <v>403</v>
      </c>
      <c r="D3983" t="s">
        <v>343</v>
      </c>
      <c r="E3983">
        <v>126</v>
      </c>
    </row>
    <row r="3984" spans="1:5" x14ac:dyDescent="0.3">
      <c r="A3984">
        <v>120</v>
      </c>
      <c r="B3984" s="18">
        <v>46113</v>
      </c>
      <c r="C3984" t="s">
        <v>403</v>
      </c>
      <c r="D3984" t="s">
        <v>20</v>
      </c>
      <c r="E3984">
        <v>464</v>
      </c>
    </row>
    <row r="3985" spans="1:5" x14ac:dyDescent="0.3">
      <c r="A3985">
        <v>132</v>
      </c>
      <c r="B3985" s="18">
        <v>46113</v>
      </c>
      <c r="C3985" t="s">
        <v>403</v>
      </c>
      <c r="D3985" t="s">
        <v>359</v>
      </c>
      <c r="E3985">
        <v>0</v>
      </c>
    </row>
    <row r="3986" spans="1:5" x14ac:dyDescent="0.3">
      <c r="A3986">
        <v>133</v>
      </c>
      <c r="B3986" s="18">
        <v>46113</v>
      </c>
      <c r="C3986" t="s">
        <v>403</v>
      </c>
      <c r="D3986" t="s">
        <v>347</v>
      </c>
      <c r="E3986">
        <v>1</v>
      </c>
    </row>
    <row r="3987" spans="1:5" x14ac:dyDescent="0.3">
      <c r="A3987">
        <v>131</v>
      </c>
      <c r="B3987" s="18">
        <v>46113</v>
      </c>
      <c r="C3987" t="s">
        <v>403</v>
      </c>
      <c r="D3987" t="s">
        <v>344</v>
      </c>
      <c r="E3987">
        <v>14</v>
      </c>
    </row>
    <row r="3988" spans="1:5" x14ac:dyDescent="0.3">
      <c r="A3988">
        <v>107</v>
      </c>
      <c r="B3988" s="18">
        <v>46113</v>
      </c>
      <c r="C3988" t="s">
        <v>403</v>
      </c>
      <c r="D3988" t="s">
        <v>354</v>
      </c>
      <c r="E3988">
        <v>254</v>
      </c>
    </row>
    <row r="3989" spans="1:5" x14ac:dyDescent="0.3">
      <c r="A3989">
        <v>129</v>
      </c>
      <c r="B3989" s="18">
        <v>46204</v>
      </c>
      <c r="C3989" t="s">
        <v>403</v>
      </c>
      <c r="D3989" t="s">
        <v>355</v>
      </c>
      <c r="E3989">
        <v>140</v>
      </c>
    </row>
    <row r="3990" spans="1:5" x14ac:dyDescent="0.3">
      <c r="A3990">
        <v>104</v>
      </c>
      <c r="B3990" s="18">
        <v>46204</v>
      </c>
      <c r="C3990" t="s">
        <v>403</v>
      </c>
      <c r="D3990" t="s">
        <v>346</v>
      </c>
      <c r="E3990">
        <v>17</v>
      </c>
    </row>
    <row r="3991" spans="1:5" x14ac:dyDescent="0.3">
      <c r="A3991">
        <v>108</v>
      </c>
      <c r="B3991" s="18">
        <v>46204</v>
      </c>
      <c r="C3991" t="s">
        <v>403</v>
      </c>
      <c r="D3991" t="s">
        <v>342</v>
      </c>
      <c r="E3991">
        <v>138</v>
      </c>
    </row>
    <row r="3992" spans="1:5" x14ac:dyDescent="0.3">
      <c r="A3992">
        <v>127</v>
      </c>
      <c r="B3992" s="18">
        <v>46204</v>
      </c>
      <c r="C3992" t="s">
        <v>403</v>
      </c>
      <c r="D3992" t="s">
        <v>357</v>
      </c>
      <c r="E3992">
        <v>284</v>
      </c>
    </row>
    <row r="3993" spans="1:5" x14ac:dyDescent="0.3">
      <c r="A3993">
        <v>121</v>
      </c>
      <c r="B3993" s="18">
        <v>46204</v>
      </c>
      <c r="C3993" t="s">
        <v>403</v>
      </c>
      <c r="D3993" t="s">
        <v>21</v>
      </c>
      <c r="E3993">
        <v>0</v>
      </c>
    </row>
    <row r="3994" spans="1:5" x14ac:dyDescent="0.3">
      <c r="A3994">
        <v>116</v>
      </c>
      <c r="B3994" s="18">
        <v>46204</v>
      </c>
      <c r="C3994" t="s">
        <v>403</v>
      </c>
      <c r="D3994" t="s">
        <v>387</v>
      </c>
      <c r="E3994">
        <v>8</v>
      </c>
    </row>
    <row r="3995" spans="1:5" x14ac:dyDescent="0.3">
      <c r="A3995">
        <v>122</v>
      </c>
      <c r="B3995" s="18">
        <v>46204</v>
      </c>
      <c r="C3995" t="s">
        <v>403</v>
      </c>
      <c r="D3995" t="s">
        <v>22</v>
      </c>
      <c r="E3995">
        <v>4</v>
      </c>
    </row>
    <row r="3996" spans="1:5" x14ac:dyDescent="0.3">
      <c r="A3996">
        <v>120</v>
      </c>
      <c r="B3996" s="18">
        <v>46204</v>
      </c>
      <c r="C3996" t="s">
        <v>403</v>
      </c>
      <c r="D3996" t="s">
        <v>20</v>
      </c>
      <c r="E3996">
        <v>390</v>
      </c>
    </row>
    <row r="3997" spans="1:5" x14ac:dyDescent="0.3">
      <c r="A3997">
        <v>133</v>
      </c>
      <c r="B3997" s="18">
        <v>46204</v>
      </c>
      <c r="C3997" t="s">
        <v>403</v>
      </c>
      <c r="D3997" t="s">
        <v>347</v>
      </c>
      <c r="E3997">
        <v>3</v>
      </c>
    </row>
    <row r="3998" spans="1:5" x14ac:dyDescent="0.3">
      <c r="A3998">
        <v>115</v>
      </c>
      <c r="B3998" s="18">
        <v>46204</v>
      </c>
      <c r="C3998" t="s">
        <v>403</v>
      </c>
      <c r="D3998" t="s">
        <v>388</v>
      </c>
      <c r="E3998">
        <v>52</v>
      </c>
    </row>
    <row r="3999" spans="1:5" x14ac:dyDescent="0.3">
      <c r="A3999">
        <v>132</v>
      </c>
      <c r="B3999" s="18">
        <v>46204</v>
      </c>
      <c r="C3999" t="s">
        <v>403</v>
      </c>
      <c r="D3999" t="s">
        <v>359</v>
      </c>
      <c r="E3999">
        <v>0</v>
      </c>
    </row>
    <row r="4000" spans="1:5" x14ac:dyDescent="0.3">
      <c r="A4000">
        <v>128</v>
      </c>
      <c r="B4000" s="18">
        <v>46204</v>
      </c>
      <c r="C4000" t="s">
        <v>403</v>
      </c>
      <c r="D4000" t="s">
        <v>348</v>
      </c>
      <c r="E4000">
        <v>37</v>
      </c>
    </row>
    <row r="4001" spans="1:7" x14ac:dyDescent="0.3">
      <c r="A4001">
        <v>106</v>
      </c>
      <c r="B4001" s="18">
        <v>46204</v>
      </c>
      <c r="C4001" t="s">
        <v>403</v>
      </c>
      <c r="D4001" t="s">
        <v>360</v>
      </c>
      <c r="E4001">
        <v>178</v>
      </c>
    </row>
    <row r="4002" spans="1:7" x14ac:dyDescent="0.3">
      <c r="A4002">
        <v>134</v>
      </c>
      <c r="B4002" s="18">
        <v>46204</v>
      </c>
      <c r="C4002" t="s">
        <v>403</v>
      </c>
      <c r="D4002" t="s">
        <v>349</v>
      </c>
      <c r="E4002">
        <v>1</v>
      </c>
    </row>
    <row r="4003" spans="1:7" x14ac:dyDescent="0.3">
      <c r="A4003">
        <v>131</v>
      </c>
      <c r="B4003" s="18">
        <v>46204</v>
      </c>
      <c r="C4003" t="s">
        <v>403</v>
      </c>
      <c r="D4003" t="s">
        <v>344</v>
      </c>
      <c r="E4003">
        <v>4</v>
      </c>
    </row>
    <row r="4004" spans="1:7" x14ac:dyDescent="0.3">
      <c r="A4004">
        <v>130</v>
      </c>
      <c r="B4004" s="18">
        <v>46204</v>
      </c>
      <c r="C4004" t="s">
        <v>403</v>
      </c>
      <c r="D4004" t="s">
        <v>343</v>
      </c>
      <c r="E4004">
        <v>99</v>
      </c>
    </row>
    <row r="4005" spans="1:7" x14ac:dyDescent="0.3">
      <c r="A4005">
        <v>105</v>
      </c>
      <c r="B4005" s="18">
        <v>46204</v>
      </c>
      <c r="C4005" t="s">
        <v>403</v>
      </c>
      <c r="D4005" t="s">
        <v>350</v>
      </c>
      <c r="E4005">
        <v>96</v>
      </c>
    </row>
    <row r="4006" spans="1:7" x14ac:dyDescent="0.3">
      <c r="A4006">
        <v>114</v>
      </c>
      <c r="B4006" s="18">
        <v>46204</v>
      </c>
      <c r="C4006" t="s">
        <v>403</v>
      </c>
      <c r="D4006" t="s">
        <v>389</v>
      </c>
      <c r="E4006">
        <v>394</v>
      </c>
    </row>
    <row r="4007" spans="1:7" x14ac:dyDescent="0.3">
      <c r="A4007">
        <v>107</v>
      </c>
      <c r="B4007" s="18">
        <v>46204</v>
      </c>
      <c r="C4007" t="s">
        <v>403</v>
      </c>
      <c r="D4007" t="s">
        <v>354</v>
      </c>
      <c r="E4007">
        <v>258</v>
      </c>
    </row>
    <row r="4008" spans="1:7" x14ac:dyDescent="0.3">
      <c r="A4008">
        <v>113</v>
      </c>
      <c r="B4008" s="18">
        <v>46204</v>
      </c>
      <c r="C4008" t="s">
        <v>403</v>
      </c>
      <c r="D4008" t="s">
        <v>345</v>
      </c>
      <c r="E4008">
        <v>252</v>
      </c>
    </row>
    <row r="4009" spans="1:7" x14ac:dyDescent="0.3">
      <c r="A4009">
        <v>4</v>
      </c>
      <c r="B4009" s="18">
        <v>45992</v>
      </c>
      <c r="C4009" t="s">
        <v>403</v>
      </c>
      <c r="D4009" t="s">
        <v>378</v>
      </c>
      <c r="E4009">
        <v>0.89156626506024095</v>
      </c>
      <c r="F4009">
        <v>222</v>
      </c>
      <c r="G4009">
        <v>249</v>
      </c>
    </row>
    <row r="4010" spans="1:7" x14ac:dyDescent="0.3">
      <c r="A4010">
        <v>124</v>
      </c>
      <c r="B4010" s="18">
        <v>45962</v>
      </c>
      <c r="C4010" t="s">
        <v>403</v>
      </c>
      <c r="D4010" t="s">
        <v>24</v>
      </c>
      <c r="E4010">
        <v>0</v>
      </c>
    </row>
    <row r="4011" spans="1:7" x14ac:dyDescent="0.3">
      <c r="A4011">
        <v>100</v>
      </c>
      <c r="B4011" s="18">
        <v>45992</v>
      </c>
      <c r="C4011" t="s">
        <v>403</v>
      </c>
      <c r="D4011" t="s">
        <v>373</v>
      </c>
      <c r="E4011">
        <v>1</v>
      </c>
    </row>
    <row r="4012" spans="1:7" x14ac:dyDescent="0.3">
      <c r="A4012">
        <v>123</v>
      </c>
      <c r="B4012" s="18">
        <v>45962</v>
      </c>
      <c r="C4012" t="s">
        <v>403</v>
      </c>
      <c r="D4012" t="s">
        <v>23</v>
      </c>
      <c r="E4012">
        <v>0</v>
      </c>
    </row>
    <row r="4013" spans="1:7" x14ac:dyDescent="0.3">
      <c r="A4013">
        <v>7</v>
      </c>
      <c r="B4013" s="18">
        <v>45992</v>
      </c>
      <c r="C4013" t="s">
        <v>403</v>
      </c>
      <c r="D4013" t="s">
        <v>397</v>
      </c>
      <c r="E4013">
        <v>0.9375</v>
      </c>
      <c r="F4013">
        <v>15</v>
      </c>
      <c r="G4013">
        <v>16</v>
      </c>
    </row>
    <row r="4014" spans="1:7" x14ac:dyDescent="0.3">
      <c r="A4014">
        <v>101</v>
      </c>
      <c r="B4014" s="18">
        <v>45992</v>
      </c>
      <c r="C4014" t="s">
        <v>403</v>
      </c>
      <c r="D4014" t="s">
        <v>368</v>
      </c>
      <c r="E4014">
        <v>1</v>
      </c>
    </row>
    <row r="4015" spans="1:7" x14ac:dyDescent="0.3">
      <c r="A4015">
        <v>2</v>
      </c>
      <c r="B4015" s="18">
        <v>45992</v>
      </c>
      <c r="C4015" t="s">
        <v>403</v>
      </c>
      <c r="D4015" t="s">
        <v>375</v>
      </c>
      <c r="E4015">
        <v>0.85888888888888892</v>
      </c>
      <c r="F4015">
        <v>1546</v>
      </c>
      <c r="G4015">
        <v>1800</v>
      </c>
    </row>
    <row r="4016" spans="1:7" x14ac:dyDescent="0.3">
      <c r="A4016">
        <v>10</v>
      </c>
      <c r="B4016" s="18">
        <v>45992</v>
      </c>
      <c r="C4016" t="s">
        <v>403</v>
      </c>
      <c r="D4016" t="s">
        <v>377</v>
      </c>
      <c r="E4016">
        <v>0.68060836501901145</v>
      </c>
      <c r="F4016">
        <v>179</v>
      </c>
      <c r="G4016">
        <v>263</v>
      </c>
    </row>
    <row r="4017" spans="1:7" x14ac:dyDescent="0.3">
      <c r="A4017">
        <v>9</v>
      </c>
      <c r="B4017" s="18">
        <v>45992</v>
      </c>
      <c r="C4017" t="s">
        <v>403</v>
      </c>
      <c r="D4017" t="s">
        <v>372</v>
      </c>
      <c r="E4017">
        <v>0.4987405541561713</v>
      </c>
      <c r="F4017">
        <v>198</v>
      </c>
      <c r="G4017">
        <v>397</v>
      </c>
    </row>
    <row r="4018" spans="1:7" x14ac:dyDescent="0.3">
      <c r="A4018">
        <v>125</v>
      </c>
      <c r="B4018" s="18">
        <v>45962</v>
      </c>
      <c r="C4018" t="s">
        <v>403</v>
      </c>
      <c r="D4018" t="s">
        <v>25</v>
      </c>
      <c r="E4018">
        <v>0</v>
      </c>
    </row>
    <row r="4019" spans="1:7" x14ac:dyDescent="0.3">
      <c r="A4019">
        <v>26</v>
      </c>
      <c r="B4019" s="18">
        <v>45992</v>
      </c>
      <c r="C4019" t="s">
        <v>403</v>
      </c>
      <c r="D4019" t="s">
        <v>144</v>
      </c>
      <c r="E4019">
        <v>0.6275395033860045</v>
      </c>
      <c r="F4019">
        <v>278</v>
      </c>
      <c r="G4019">
        <v>443</v>
      </c>
    </row>
    <row r="4020" spans="1:7" x14ac:dyDescent="0.3">
      <c r="A4020">
        <v>5</v>
      </c>
      <c r="B4020" s="18">
        <v>45992</v>
      </c>
      <c r="C4020" t="s">
        <v>403</v>
      </c>
      <c r="D4020" t="s">
        <v>366</v>
      </c>
      <c r="E4020">
        <v>16.772727272727273</v>
      </c>
      <c r="F4020">
        <v>369</v>
      </c>
      <c r="G4020">
        <v>22</v>
      </c>
    </row>
    <row r="4021" spans="1:7" x14ac:dyDescent="0.3">
      <c r="A4021">
        <v>27</v>
      </c>
      <c r="B4021" s="18">
        <v>45992</v>
      </c>
      <c r="C4021" t="s">
        <v>403</v>
      </c>
      <c r="D4021" t="s">
        <v>145</v>
      </c>
      <c r="E4021">
        <v>0.78547854785478544</v>
      </c>
      <c r="F4021">
        <v>238</v>
      </c>
      <c r="G4021">
        <v>303</v>
      </c>
    </row>
    <row r="4022" spans="1:7" x14ac:dyDescent="0.3">
      <c r="A4022">
        <v>126</v>
      </c>
      <c r="B4022" s="18">
        <v>45962</v>
      </c>
      <c r="C4022" t="s">
        <v>403</v>
      </c>
      <c r="D4022" t="s">
        <v>26</v>
      </c>
      <c r="E4022">
        <v>0</v>
      </c>
    </row>
    <row r="4023" spans="1:7" x14ac:dyDescent="0.3">
      <c r="A4023">
        <v>37</v>
      </c>
      <c r="B4023" s="18">
        <v>45962</v>
      </c>
      <c r="C4023" t="s">
        <v>403</v>
      </c>
      <c r="D4023" t="s">
        <v>385</v>
      </c>
      <c r="E4023">
        <v>0.20952380952380953</v>
      </c>
      <c r="F4023">
        <v>22</v>
      </c>
      <c r="G4023">
        <v>105</v>
      </c>
    </row>
    <row r="4024" spans="1:7" x14ac:dyDescent="0.3">
      <c r="A4024">
        <v>3</v>
      </c>
      <c r="B4024" s="18">
        <v>45992</v>
      </c>
      <c r="C4024" t="s">
        <v>403</v>
      </c>
      <c r="D4024" t="s">
        <v>370</v>
      </c>
      <c r="E4024">
        <v>0.88874514877102195</v>
      </c>
      <c r="F4024">
        <v>1374</v>
      </c>
      <c r="G4024">
        <v>1546</v>
      </c>
    </row>
    <row r="4025" spans="1:7" x14ac:dyDescent="0.3">
      <c r="A4025">
        <v>103</v>
      </c>
      <c r="B4025" s="18">
        <v>45992</v>
      </c>
      <c r="C4025" t="s">
        <v>403</v>
      </c>
      <c r="D4025" t="s">
        <v>365</v>
      </c>
      <c r="E4025">
        <v>0</v>
      </c>
    </row>
    <row r="4026" spans="1:7" x14ac:dyDescent="0.3">
      <c r="A4026">
        <v>102</v>
      </c>
      <c r="B4026" s="18">
        <v>45992</v>
      </c>
      <c r="C4026" t="s">
        <v>403</v>
      </c>
      <c r="D4026" t="s">
        <v>364</v>
      </c>
      <c r="E4026">
        <v>0</v>
      </c>
    </row>
    <row r="4027" spans="1:7" x14ac:dyDescent="0.3">
      <c r="A4027">
        <v>8</v>
      </c>
      <c r="B4027" s="18">
        <v>45992</v>
      </c>
      <c r="C4027" t="s">
        <v>403</v>
      </c>
      <c r="D4027" t="s">
        <v>369</v>
      </c>
      <c r="E4027">
        <v>0.54716981132075471</v>
      </c>
      <c r="F4027">
        <v>29</v>
      </c>
      <c r="G4027">
        <v>53</v>
      </c>
    </row>
    <row r="4028" spans="1:7" x14ac:dyDescent="0.3">
      <c r="A4028">
        <v>6</v>
      </c>
      <c r="B4028" s="18">
        <v>45992</v>
      </c>
      <c r="C4028" t="s">
        <v>403</v>
      </c>
      <c r="D4028" t="s">
        <v>398</v>
      </c>
      <c r="E4028">
        <v>1</v>
      </c>
      <c r="F4028">
        <v>8</v>
      </c>
      <c r="G4028">
        <v>8</v>
      </c>
    </row>
    <row r="4029" spans="1:7" x14ac:dyDescent="0.3">
      <c r="A4029">
        <v>2</v>
      </c>
      <c r="B4029" s="18">
        <v>46204</v>
      </c>
      <c r="C4029" t="s">
        <v>403</v>
      </c>
      <c r="D4029" t="s">
        <v>375</v>
      </c>
      <c r="E4029">
        <v>0.84166666666666667</v>
      </c>
      <c r="F4029">
        <v>1515</v>
      </c>
      <c r="G4029">
        <v>1800</v>
      </c>
    </row>
    <row r="4030" spans="1:7" x14ac:dyDescent="0.3">
      <c r="A4030">
        <v>10</v>
      </c>
      <c r="B4030" s="18">
        <v>46204</v>
      </c>
      <c r="C4030" t="s">
        <v>403</v>
      </c>
      <c r="D4030" t="s">
        <v>377</v>
      </c>
      <c r="E4030">
        <v>0.77824267782426781</v>
      </c>
      <c r="F4030">
        <v>186</v>
      </c>
      <c r="G4030">
        <v>239</v>
      </c>
    </row>
    <row r="4031" spans="1:7" x14ac:dyDescent="0.3">
      <c r="A4031">
        <v>103</v>
      </c>
      <c r="B4031" s="18">
        <v>46204</v>
      </c>
      <c r="C4031" t="s">
        <v>403</v>
      </c>
      <c r="D4031" t="s">
        <v>365</v>
      </c>
      <c r="E4031">
        <v>0</v>
      </c>
    </row>
    <row r="4032" spans="1:7" x14ac:dyDescent="0.3">
      <c r="A4032">
        <v>8</v>
      </c>
      <c r="B4032" s="18">
        <v>46204</v>
      </c>
      <c r="C4032" t="s">
        <v>403</v>
      </c>
      <c r="D4032" t="s">
        <v>369</v>
      </c>
      <c r="E4032">
        <v>0.42857142857142855</v>
      </c>
      <c r="F4032">
        <v>21</v>
      </c>
      <c r="G4032">
        <v>49</v>
      </c>
    </row>
    <row r="4033" spans="1:7" x14ac:dyDescent="0.3">
      <c r="A4033">
        <v>3</v>
      </c>
      <c r="B4033" s="18">
        <v>46204</v>
      </c>
      <c r="C4033" t="s">
        <v>403</v>
      </c>
      <c r="D4033" t="s">
        <v>370</v>
      </c>
      <c r="E4033">
        <v>0.81980198019801975</v>
      </c>
      <c r="F4033">
        <v>1242</v>
      </c>
      <c r="G4033">
        <v>1515</v>
      </c>
    </row>
    <row r="4034" spans="1:7" x14ac:dyDescent="0.3">
      <c r="A4034">
        <v>17</v>
      </c>
      <c r="B4034" s="18">
        <v>46204</v>
      </c>
      <c r="C4034" t="s">
        <v>403</v>
      </c>
      <c r="D4034" t="s">
        <v>384</v>
      </c>
      <c r="E4034">
        <v>2.5000000000000001E-2</v>
      </c>
      <c r="F4034">
        <v>1</v>
      </c>
      <c r="G4034">
        <v>40</v>
      </c>
    </row>
    <row r="4035" spans="1:7" x14ac:dyDescent="0.3">
      <c r="A4035">
        <v>15</v>
      </c>
      <c r="B4035" s="18">
        <v>46204</v>
      </c>
      <c r="C4035" t="s">
        <v>403</v>
      </c>
      <c r="D4035" t="s">
        <v>379</v>
      </c>
      <c r="E4035">
        <v>0</v>
      </c>
      <c r="F4035">
        <v>0</v>
      </c>
      <c r="G4035">
        <v>3</v>
      </c>
    </row>
    <row r="4036" spans="1:7" x14ac:dyDescent="0.3">
      <c r="A4036">
        <v>4</v>
      </c>
      <c r="B4036" s="18">
        <v>46204</v>
      </c>
      <c r="C4036" t="s">
        <v>403</v>
      </c>
      <c r="D4036" t="s">
        <v>378</v>
      </c>
      <c r="E4036">
        <v>0.84306569343065696</v>
      </c>
      <c r="F4036">
        <v>231</v>
      </c>
      <c r="G4036">
        <v>274</v>
      </c>
    </row>
    <row r="4037" spans="1:7" x14ac:dyDescent="0.3">
      <c r="A4037">
        <v>23</v>
      </c>
      <c r="B4037" s="18">
        <v>46204</v>
      </c>
      <c r="C4037" t="s">
        <v>403</v>
      </c>
      <c r="D4037" t="s">
        <v>383</v>
      </c>
      <c r="E4037">
        <v>8.0339647289353361E-2</v>
      </c>
      <c r="F4037">
        <v>123</v>
      </c>
      <c r="G4037">
        <v>1531</v>
      </c>
    </row>
    <row r="4038" spans="1:7" x14ac:dyDescent="0.3">
      <c r="A4038">
        <v>6</v>
      </c>
      <c r="B4038" s="18">
        <v>46204</v>
      </c>
      <c r="C4038" t="s">
        <v>403</v>
      </c>
      <c r="D4038" t="s">
        <v>398</v>
      </c>
      <c r="E4038">
        <v>1</v>
      </c>
      <c r="F4038">
        <v>9</v>
      </c>
      <c r="G4038">
        <v>9</v>
      </c>
    </row>
    <row r="4039" spans="1:7" x14ac:dyDescent="0.3">
      <c r="A4039">
        <v>20</v>
      </c>
      <c r="B4039" s="18">
        <v>46204</v>
      </c>
      <c r="C4039" t="s">
        <v>403</v>
      </c>
      <c r="D4039" t="s">
        <v>391</v>
      </c>
      <c r="E4039">
        <v>0</v>
      </c>
      <c r="F4039">
        <v>0</v>
      </c>
      <c r="G4039">
        <v>3</v>
      </c>
    </row>
    <row r="4040" spans="1:7" x14ac:dyDescent="0.3">
      <c r="A4040">
        <v>11</v>
      </c>
      <c r="B4040" s="18">
        <v>46204</v>
      </c>
      <c r="C4040" t="s">
        <v>403</v>
      </c>
      <c r="D4040" t="s">
        <v>371</v>
      </c>
      <c r="E4040">
        <v>0.71840000000000004</v>
      </c>
      <c r="F4040">
        <v>449</v>
      </c>
      <c r="G4040">
        <v>625</v>
      </c>
    </row>
    <row r="4041" spans="1:7" x14ac:dyDescent="0.3">
      <c r="A4041">
        <v>12</v>
      </c>
      <c r="B4041" s="18">
        <v>46204</v>
      </c>
      <c r="C4041" t="s">
        <v>403</v>
      </c>
      <c r="D4041" t="s">
        <v>367</v>
      </c>
      <c r="E4041">
        <v>0.25938566552901021</v>
      </c>
      <c r="F4041">
        <v>76</v>
      </c>
      <c r="G4041">
        <v>293</v>
      </c>
    </row>
    <row r="4042" spans="1:7" x14ac:dyDescent="0.3">
      <c r="A4042">
        <v>16</v>
      </c>
      <c r="B4042" s="18">
        <v>46204</v>
      </c>
      <c r="C4042" t="s">
        <v>403</v>
      </c>
      <c r="D4042" t="s">
        <v>380</v>
      </c>
      <c r="E4042">
        <v>0.15686274509803921</v>
      </c>
      <c r="F4042">
        <v>40</v>
      </c>
      <c r="G4042">
        <v>255</v>
      </c>
    </row>
    <row r="4043" spans="1:7" x14ac:dyDescent="0.3">
      <c r="A4043">
        <v>13</v>
      </c>
      <c r="B4043" s="18">
        <v>46204</v>
      </c>
      <c r="C4043" t="s">
        <v>403</v>
      </c>
      <c r="D4043" t="s">
        <v>374</v>
      </c>
      <c r="E4043">
        <v>0.53947368421052633</v>
      </c>
      <c r="F4043">
        <v>41</v>
      </c>
      <c r="G4043">
        <v>76</v>
      </c>
    </row>
    <row r="4044" spans="1:7" x14ac:dyDescent="0.3">
      <c r="A4044">
        <v>9</v>
      </c>
      <c r="B4044" s="18">
        <v>46204</v>
      </c>
      <c r="C4044" t="s">
        <v>403</v>
      </c>
      <c r="D4044" t="s">
        <v>372</v>
      </c>
      <c r="E4044">
        <v>0.62804878048780488</v>
      </c>
      <c r="F4044">
        <v>206</v>
      </c>
      <c r="G4044">
        <v>328</v>
      </c>
    </row>
    <row r="4045" spans="1:7" x14ac:dyDescent="0.3">
      <c r="A4045">
        <v>18</v>
      </c>
      <c r="B4045" s="18">
        <v>46204</v>
      </c>
      <c r="C4045" t="s">
        <v>403</v>
      </c>
      <c r="D4045" t="s">
        <v>381</v>
      </c>
      <c r="E4045">
        <v>0</v>
      </c>
      <c r="F4045">
        <v>0</v>
      </c>
      <c r="G4045">
        <v>52</v>
      </c>
    </row>
    <row r="4046" spans="1:7" x14ac:dyDescent="0.3">
      <c r="A4046">
        <v>7</v>
      </c>
      <c r="B4046" s="18">
        <v>46204</v>
      </c>
      <c r="C4046" t="s">
        <v>403</v>
      </c>
      <c r="D4046" t="s">
        <v>397</v>
      </c>
      <c r="E4046">
        <v>0.69230769230769229</v>
      </c>
      <c r="F4046">
        <v>9</v>
      </c>
      <c r="G4046">
        <v>13</v>
      </c>
    </row>
    <row r="4047" spans="1:7" x14ac:dyDescent="0.3">
      <c r="A4047">
        <v>5</v>
      </c>
      <c r="B4047" s="18">
        <v>46204</v>
      </c>
      <c r="C4047" t="s">
        <v>403</v>
      </c>
      <c r="D4047" t="s">
        <v>366</v>
      </c>
      <c r="E4047">
        <v>17.523809523809526</v>
      </c>
      <c r="F4047">
        <v>368</v>
      </c>
      <c r="G4047">
        <v>21</v>
      </c>
    </row>
    <row r="4048" spans="1:7" x14ac:dyDescent="0.3">
      <c r="A4048">
        <v>14</v>
      </c>
      <c r="B4048" s="18">
        <v>46204</v>
      </c>
      <c r="C4048" t="s">
        <v>403</v>
      </c>
      <c r="D4048" t="s">
        <v>376</v>
      </c>
      <c r="E4048">
        <v>5.2264808362369342E-3</v>
      </c>
      <c r="F4048">
        <v>3</v>
      </c>
      <c r="G4048">
        <v>574</v>
      </c>
    </row>
    <row r="4049" spans="1:7" x14ac:dyDescent="0.3">
      <c r="A4049">
        <v>24</v>
      </c>
      <c r="B4049" s="18">
        <v>45901</v>
      </c>
      <c r="C4049" t="s">
        <v>403</v>
      </c>
      <c r="D4049" t="s">
        <v>382</v>
      </c>
      <c r="E4049">
        <v>0.79090909090909089</v>
      </c>
      <c r="F4049">
        <v>87</v>
      </c>
      <c r="G4049">
        <v>110</v>
      </c>
    </row>
    <row r="4050" spans="1:7" x14ac:dyDescent="0.3">
      <c r="A4050">
        <v>13</v>
      </c>
      <c r="B4050" s="18">
        <v>45901</v>
      </c>
      <c r="C4050" t="s">
        <v>403</v>
      </c>
      <c r="D4050" t="s">
        <v>374</v>
      </c>
      <c r="E4050">
        <v>0.46666666666666667</v>
      </c>
      <c r="F4050">
        <v>28</v>
      </c>
      <c r="G4050">
        <v>60</v>
      </c>
    </row>
    <row r="4051" spans="1:7" x14ac:dyDescent="0.3">
      <c r="A4051">
        <v>14</v>
      </c>
      <c r="B4051" s="18">
        <v>45901</v>
      </c>
      <c r="C4051" t="s">
        <v>403</v>
      </c>
      <c r="D4051" t="s">
        <v>376</v>
      </c>
      <c r="E4051">
        <v>3.472222222222222E-3</v>
      </c>
      <c r="F4051">
        <v>2</v>
      </c>
      <c r="G4051">
        <v>576</v>
      </c>
    </row>
    <row r="4052" spans="1:7" x14ac:dyDescent="0.3">
      <c r="A4052">
        <v>101</v>
      </c>
      <c r="B4052" s="18">
        <v>45901</v>
      </c>
      <c r="C4052" t="s">
        <v>403</v>
      </c>
      <c r="D4052" t="s">
        <v>368</v>
      </c>
      <c r="E4052">
        <v>1</v>
      </c>
    </row>
    <row r="4053" spans="1:7" x14ac:dyDescent="0.3">
      <c r="A4053">
        <v>12</v>
      </c>
      <c r="B4053" s="18">
        <v>45901</v>
      </c>
      <c r="C4053" t="s">
        <v>403</v>
      </c>
      <c r="D4053" t="s">
        <v>367</v>
      </c>
      <c r="E4053">
        <v>0.20408163265306123</v>
      </c>
      <c r="F4053">
        <v>60</v>
      </c>
      <c r="G4053">
        <v>294</v>
      </c>
    </row>
    <row r="4054" spans="1:7" x14ac:dyDescent="0.3">
      <c r="A4054">
        <v>17</v>
      </c>
      <c r="B4054" s="18">
        <v>45901</v>
      </c>
      <c r="C4054" t="s">
        <v>403</v>
      </c>
      <c r="D4054" t="s">
        <v>384</v>
      </c>
      <c r="E4054">
        <v>5.6603773584905662E-2</v>
      </c>
      <c r="F4054">
        <v>3</v>
      </c>
      <c r="G4054">
        <v>53</v>
      </c>
    </row>
    <row r="4055" spans="1:7" x14ac:dyDescent="0.3">
      <c r="A4055">
        <v>11</v>
      </c>
      <c r="B4055" s="18">
        <v>45901</v>
      </c>
      <c r="C4055" t="s">
        <v>403</v>
      </c>
      <c r="D4055" t="s">
        <v>371</v>
      </c>
      <c r="E4055">
        <v>0.58103975535168195</v>
      </c>
      <c r="F4055">
        <v>380</v>
      </c>
      <c r="G4055">
        <v>654</v>
      </c>
    </row>
    <row r="4056" spans="1:7" x14ac:dyDescent="0.3">
      <c r="A4056">
        <v>100</v>
      </c>
      <c r="B4056" s="18">
        <v>45901</v>
      </c>
      <c r="C4056" t="s">
        <v>403</v>
      </c>
      <c r="D4056" t="s">
        <v>373</v>
      </c>
      <c r="E4056">
        <v>1</v>
      </c>
    </row>
    <row r="4057" spans="1:7" x14ac:dyDescent="0.3">
      <c r="A4057">
        <v>102</v>
      </c>
      <c r="B4057" s="18">
        <v>45901</v>
      </c>
      <c r="C4057" t="s">
        <v>403</v>
      </c>
      <c r="D4057" t="s">
        <v>364</v>
      </c>
      <c r="E4057">
        <v>0</v>
      </c>
    </row>
    <row r="4058" spans="1:7" x14ac:dyDescent="0.3">
      <c r="A4058">
        <v>4</v>
      </c>
      <c r="B4058" s="18">
        <v>45901</v>
      </c>
      <c r="C4058" t="s">
        <v>403</v>
      </c>
      <c r="D4058" t="s">
        <v>378</v>
      </c>
      <c r="E4058">
        <v>0.81645569620253167</v>
      </c>
      <c r="F4058">
        <v>129</v>
      </c>
      <c r="G4058">
        <v>158</v>
      </c>
    </row>
    <row r="4059" spans="1:7" x14ac:dyDescent="0.3">
      <c r="A4059">
        <v>16</v>
      </c>
      <c r="B4059" s="18">
        <v>45901</v>
      </c>
      <c r="C4059" t="s">
        <v>403</v>
      </c>
      <c r="D4059" t="s">
        <v>380</v>
      </c>
      <c r="E4059">
        <v>0.20948616600790515</v>
      </c>
      <c r="F4059">
        <v>53</v>
      </c>
      <c r="G4059">
        <v>253</v>
      </c>
    </row>
    <row r="4060" spans="1:7" x14ac:dyDescent="0.3">
      <c r="A4060">
        <v>15</v>
      </c>
      <c r="B4060" s="18">
        <v>45901</v>
      </c>
      <c r="C4060" t="s">
        <v>403</v>
      </c>
      <c r="D4060" t="s">
        <v>379</v>
      </c>
      <c r="E4060">
        <v>0</v>
      </c>
      <c r="F4060">
        <v>0</v>
      </c>
      <c r="G4060">
        <v>2</v>
      </c>
    </row>
    <row r="4061" spans="1:7" x14ac:dyDescent="0.3">
      <c r="A4061">
        <v>10</v>
      </c>
      <c r="B4061" s="18">
        <v>45901</v>
      </c>
      <c r="C4061" t="s">
        <v>403</v>
      </c>
      <c r="D4061" t="s">
        <v>377</v>
      </c>
      <c r="E4061">
        <v>0.51904761904761909</v>
      </c>
      <c r="F4061">
        <v>109</v>
      </c>
      <c r="G4061">
        <v>210</v>
      </c>
    </row>
    <row r="4062" spans="1:7" x14ac:dyDescent="0.3">
      <c r="A4062">
        <v>3</v>
      </c>
      <c r="B4062" s="18">
        <v>45901</v>
      </c>
      <c r="C4062" t="s">
        <v>403</v>
      </c>
      <c r="D4062" t="s">
        <v>370</v>
      </c>
      <c r="E4062">
        <v>0.87240932642487046</v>
      </c>
      <c r="F4062">
        <v>1347</v>
      </c>
      <c r="G4062">
        <v>1544</v>
      </c>
    </row>
    <row r="4063" spans="1:7" x14ac:dyDescent="0.3">
      <c r="A4063">
        <v>37</v>
      </c>
      <c r="B4063" s="18">
        <v>45870</v>
      </c>
      <c r="C4063" t="s">
        <v>403</v>
      </c>
      <c r="D4063" t="s">
        <v>385</v>
      </c>
      <c r="E4063">
        <v>0.37777777777777777</v>
      </c>
      <c r="F4063">
        <v>34</v>
      </c>
      <c r="G4063">
        <v>90</v>
      </c>
    </row>
    <row r="4064" spans="1:7" x14ac:dyDescent="0.3">
      <c r="A4064">
        <v>2</v>
      </c>
      <c r="B4064" s="18">
        <v>45901</v>
      </c>
      <c r="C4064" t="s">
        <v>403</v>
      </c>
      <c r="D4064" t="s">
        <v>375</v>
      </c>
      <c r="E4064">
        <v>0.85777777777777775</v>
      </c>
      <c r="F4064">
        <v>1544</v>
      </c>
      <c r="G4064">
        <v>1800</v>
      </c>
    </row>
    <row r="4065" spans="1:7" x14ac:dyDescent="0.3">
      <c r="A4065">
        <v>18</v>
      </c>
      <c r="B4065" s="18">
        <v>45901</v>
      </c>
      <c r="C4065" t="s">
        <v>403</v>
      </c>
      <c r="D4065" t="s">
        <v>381</v>
      </c>
      <c r="E4065">
        <v>2.6315789473684209E-2</v>
      </c>
      <c r="F4065">
        <v>1</v>
      </c>
      <c r="G4065">
        <v>38</v>
      </c>
    </row>
    <row r="4066" spans="1:7" x14ac:dyDescent="0.3">
      <c r="A4066">
        <v>9</v>
      </c>
      <c r="B4066" s="18">
        <v>45901</v>
      </c>
      <c r="C4066" t="s">
        <v>403</v>
      </c>
      <c r="D4066" t="s">
        <v>372</v>
      </c>
      <c r="E4066">
        <v>0.38765432098765434</v>
      </c>
      <c r="F4066">
        <v>157</v>
      </c>
      <c r="G4066">
        <v>405</v>
      </c>
    </row>
    <row r="4067" spans="1:7" x14ac:dyDescent="0.3">
      <c r="A4067">
        <v>5</v>
      </c>
      <c r="B4067" s="18">
        <v>45901</v>
      </c>
      <c r="C4067" t="s">
        <v>403</v>
      </c>
      <c r="D4067" t="s">
        <v>366</v>
      </c>
      <c r="E4067">
        <v>12.5625</v>
      </c>
      <c r="F4067">
        <v>201</v>
      </c>
      <c r="G4067">
        <v>16</v>
      </c>
    </row>
    <row r="4068" spans="1:7" x14ac:dyDescent="0.3">
      <c r="A4068">
        <v>103</v>
      </c>
      <c r="B4068" s="18">
        <v>45901</v>
      </c>
      <c r="C4068" t="s">
        <v>403</v>
      </c>
      <c r="D4068" t="s">
        <v>365</v>
      </c>
      <c r="E4068">
        <v>0</v>
      </c>
    </row>
    <row r="4069" spans="1:7" x14ac:dyDescent="0.3">
      <c r="A4069">
        <v>20</v>
      </c>
      <c r="B4069" s="18">
        <v>45901</v>
      </c>
      <c r="C4069" t="s">
        <v>403</v>
      </c>
      <c r="D4069" t="s">
        <v>391</v>
      </c>
      <c r="E4069">
        <v>0</v>
      </c>
      <c r="F4069">
        <v>0</v>
      </c>
      <c r="G4069">
        <v>7</v>
      </c>
    </row>
    <row r="4070" spans="1:7" x14ac:dyDescent="0.3">
      <c r="A4070">
        <v>24</v>
      </c>
      <c r="B4070" s="18">
        <v>45870</v>
      </c>
      <c r="C4070" t="s">
        <v>403</v>
      </c>
      <c r="D4070" t="s">
        <v>382</v>
      </c>
      <c r="E4070">
        <v>0.81739130434782614</v>
      </c>
      <c r="F4070">
        <v>94</v>
      </c>
      <c r="G4070">
        <v>115</v>
      </c>
    </row>
    <row r="4071" spans="1:7" x14ac:dyDescent="0.3">
      <c r="A4071">
        <v>8</v>
      </c>
      <c r="B4071" s="18">
        <v>45870</v>
      </c>
      <c r="C4071" t="s">
        <v>403</v>
      </c>
      <c r="D4071" t="s">
        <v>369</v>
      </c>
      <c r="E4071">
        <v>0.49122807017543857</v>
      </c>
      <c r="F4071">
        <v>28</v>
      </c>
      <c r="G4071">
        <v>57</v>
      </c>
    </row>
    <row r="4072" spans="1:7" x14ac:dyDescent="0.3">
      <c r="A4072">
        <v>14</v>
      </c>
      <c r="B4072" s="18">
        <v>45870</v>
      </c>
      <c r="C4072" t="s">
        <v>403</v>
      </c>
      <c r="D4072" t="s">
        <v>376</v>
      </c>
      <c r="E4072">
        <v>3.4542314335060447E-3</v>
      </c>
      <c r="F4072">
        <v>2</v>
      </c>
      <c r="G4072">
        <v>579</v>
      </c>
    </row>
    <row r="4073" spans="1:7" x14ac:dyDescent="0.3">
      <c r="A4073">
        <v>13</v>
      </c>
      <c r="B4073" s="18">
        <v>45870</v>
      </c>
      <c r="C4073" t="s">
        <v>403</v>
      </c>
      <c r="D4073" t="s">
        <v>374</v>
      </c>
      <c r="E4073">
        <v>0.45</v>
      </c>
      <c r="F4073">
        <v>27</v>
      </c>
      <c r="G4073">
        <v>60</v>
      </c>
    </row>
    <row r="4074" spans="1:7" x14ac:dyDescent="0.3">
      <c r="A4074">
        <v>3</v>
      </c>
      <c r="B4074" s="18">
        <v>45870</v>
      </c>
      <c r="C4074" t="s">
        <v>403</v>
      </c>
      <c r="D4074" t="s">
        <v>370</v>
      </c>
      <c r="E4074">
        <v>0.87282117495158162</v>
      </c>
      <c r="F4074">
        <v>1352</v>
      </c>
      <c r="G4074">
        <v>1549</v>
      </c>
    </row>
    <row r="4075" spans="1:7" x14ac:dyDescent="0.3">
      <c r="A4075">
        <v>26</v>
      </c>
      <c r="B4075" s="18">
        <v>45870</v>
      </c>
      <c r="C4075" t="s">
        <v>403</v>
      </c>
      <c r="D4075" t="s">
        <v>144</v>
      </c>
      <c r="E4075">
        <v>0.54481132075471694</v>
      </c>
      <c r="F4075">
        <v>231</v>
      </c>
      <c r="G4075">
        <v>424</v>
      </c>
    </row>
    <row r="4076" spans="1:7" x14ac:dyDescent="0.3">
      <c r="A4076">
        <v>23</v>
      </c>
      <c r="B4076" s="18">
        <v>45870</v>
      </c>
      <c r="C4076" t="s">
        <v>403</v>
      </c>
      <c r="D4076" t="s">
        <v>383</v>
      </c>
      <c r="E4076">
        <v>7.3529411764705885E-2</v>
      </c>
      <c r="F4076">
        <v>115</v>
      </c>
      <c r="G4076">
        <v>1564</v>
      </c>
    </row>
    <row r="4077" spans="1:7" x14ac:dyDescent="0.3">
      <c r="A4077">
        <v>100</v>
      </c>
      <c r="B4077" s="18">
        <v>45870</v>
      </c>
      <c r="C4077" t="s">
        <v>403</v>
      </c>
      <c r="D4077" t="s">
        <v>373</v>
      </c>
      <c r="E4077">
        <v>1</v>
      </c>
    </row>
    <row r="4078" spans="1:7" x14ac:dyDescent="0.3">
      <c r="A4078">
        <v>6</v>
      </c>
      <c r="B4078" s="18">
        <v>45870</v>
      </c>
      <c r="C4078" t="s">
        <v>403</v>
      </c>
      <c r="D4078" t="s">
        <v>398</v>
      </c>
      <c r="E4078">
        <v>1</v>
      </c>
      <c r="F4078">
        <v>9</v>
      </c>
      <c r="G4078">
        <v>9</v>
      </c>
    </row>
    <row r="4079" spans="1:7" x14ac:dyDescent="0.3">
      <c r="A4079">
        <v>27</v>
      </c>
      <c r="B4079" s="18">
        <v>45870</v>
      </c>
      <c r="C4079" t="s">
        <v>403</v>
      </c>
      <c r="D4079" t="s">
        <v>145</v>
      </c>
      <c r="E4079">
        <v>0.75593220338983047</v>
      </c>
      <c r="F4079">
        <v>223</v>
      </c>
      <c r="G4079">
        <v>295</v>
      </c>
    </row>
    <row r="4080" spans="1:7" x14ac:dyDescent="0.3">
      <c r="A4080">
        <v>12</v>
      </c>
      <c r="B4080" s="18">
        <v>45870</v>
      </c>
      <c r="C4080" t="s">
        <v>403</v>
      </c>
      <c r="D4080" t="s">
        <v>367</v>
      </c>
      <c r="E4080">
        <v>0.20202020202020202</v>
      </c>
      <c r="F4080">
        <v>60</v>
      </c>
      <c r="G4080">
        <v>297</v>
      </c>
    </row>
    <row r="4081" spans="1:7" x14ac:dyDescent="0.3">
      <c r="A4081">
        <v>17</v>
      </c>
      <c r="B4081" s="18">
        <v>45870</v>
      </c>
      <c r="C4081" t="s">
        <v>403</v>
      </c>
      <c r="D4081" t="s">
        <v>384</v>
      </c>
      <c r="E4081">
        <v>5.6603773584905662E-2</v>
      </c>
      <c r="F4081">
        <v>3</v>
      </c>
      <c r="G4081">
        <v>53</v>
      </c>
    </row>
    <row r="4082" spans="1:7" x14ac:dyDescent="0.3">
      <c r="A4082">
        <v>7</v>
      </c>
      <c r="B4082" s="18">
        <v>45870</v>
      </c>
      <c r="C4082" t="s">
        <v>403</v>
      </c>
      <c r="D4082" t="s">
        <v>397</v>
      </c>
      <c r="E4082">
        <v>0.94117647058823528</v>
      </c>
      <c r="F4082">
        <v>16</v>
      </c>
      <c r="G4082">
        <v>17</v>
      </c>
    </row>
    <row r="4083" spans="1:7" x14ac:dyDescent="0.3">
      <c r="A4083">
        <v>15</v>
      </c>
      <c r="B4083" s="18">
        <v>45870</v>
      </c>
      <c r="C4083" t="s">
        <v>403</v>
      </c>
      <c r="D4083" t="s">
        <v>379</v>
      </c>
      <c r="E4083">
        <v>0</v>
      </c>
      <c r="F4083">
        <v>0</v>
      </c>
      <c r="G4083">
        <v>2</v>
      </c>
    </row>
    <row r="4084" spans="1:7" x14ac:dyDescent="0.3">
      <c r="A4084">
        <v>4</v>
      </c>
      <c r="B4084" s="18">
        <v>45870</v>
      </c>
      <c r="C4084" t="s">
        <v>403</v>
      </c>
      <c r="D4084" t="s">
        <v>378</v>
      </c>
      <c r="E4084">
        <v>0.82320441988950277</v>
      </c>
      <c r="F4084">
        <v>298</v>
      </c>
      <c r="G4084">
        <v>362</v>
      </c>
    </row>
    <row r="4085" spans="1:7" x14ac:dyDescent="0.3">
      <c r="A4085">
        <v>2</v>
      </c>
      <c r="B4085" s="18">
        <v>45870</v>
      </c>
      <c r="C4085" t="s">
        <v>403</v>
      </c>
      <c r="D4085" t="s">
        <v>375</v>
      </c>
      <c r="E4085">
        <v>0.86055555555555552</v>
      </c>
      <c r="F4085">
        <v>1549</v>
      </c>
      <c r="G4085">
        <v>1800</v>
      </c>
    </row>
    <row r="4086" spans="1:7" x14ac:dyDescent="0.3">
      <c r="A4086">
        <v>16</v>
      </c>
      <c r="B4086" s="18">
        <v>45870</v>
      </c>
      <c r="C4086" t="s">
        <v>403</v>
      </c>
      <c r="D4086" t="s">
        <v>380</v>
      </c>
      <c r="E4086">
        <v>0.20866141732283464</v>
      </c>
      <c r="F4086">
        <v>53</v>
      </c>
      <c r="G4086">
        <v>254</v>
      </c>
    </row>
    <row r="4087" spans="1:7" x14ac:dyDescent="0.3">
      <c r="A4087">
        <v>9</v>
      </c>
      <c r="B4087" s="18">
        <v>45870</v>
      </c>
      <c r="C4087" t="s">
        <v>403</v>
      </c>
      <c r="D4087" t="s">
        <v>372</v>
      </c>
      <c r="E4087">
        <v>0.38199513381995132</v>
      </c>
      <c r="F4087">
        <v>157</v>
      </c>
      <c r="G4087">
        <v>411</v>
      </c>
    </row>
    <row r="4088" spans="1:7" x14ac:dyDescent="0.3">
      <c r="A4088">
        <v>18</v>
      </c>
      <c r="B4088" s="18">
        <v>45870</v>
      </c>
      <c r="C4088" t="s">
        <v>403</v>
      </c>
      <c r="D4088" t="s">
        <v>381</v>
      </c>
      <c r="E4088">
        <v>2.3255813953488372E-2</v>
      </c>
      <c r="F4088">
        <v>1</v>
      </c>
      <c r="G4088">
        <v>43</v>
      </c>
    </row>
    <row r="4089" spans="1:7" x14ac:dyDescent="0.3">
      <c r="A4089">
        <v>5</v>
      </c>
      <c r="B4089" s="18">
        <v>45870</v>
      </c>
      <c r="C4089" t="s">
        <v>403</v>
      </c>
      <c r="D4089" t="s">
        <v>366</v>
      </c>
      <c r="E4089">
        <v>18.68</v>
      </c>
      <c r="F4089">
        <v>467</v>
      </c>
      <c r="G4089">
        <v>25</v>
      </c>
    </row>
    <row r="4090" spans="1:7" x14ac:dyDescent="0.3">
      <c r="A4090">
        <v>11</v>
      </c>
      <c r="B4090" s="18">
        <v>45870</v>
      </c>
      <c r="C4090" t="s">
        <v>403</v>
      </c>
      <c r="D4090" t="s">
        <v>371</v>
      </c>
      <c r="E4090">
        <v>0.57663125948406679</v>
      </c>
      <c r="F4090">
        <v>380</v>
      </c>
      <c r="G4090">
        <v>659</v>
      </c>
    </row>
    <row r="4091" spans="1:7" x14ac:dyDescent="0.3">
      <c r="A4091">
        <v>10</v>
      </c>
      <c r="B4091" s="18">
        <v>45870</v>
      </c>
      <c r="C4091" t="s">
        <v>403</v>
      </c>
      <c r="D4091" t="s">
        <v>377</v>
      </c>
      <c r="E4091">
        <v>0.51898734177215189</v>
      </c>
      <c r="F4091">
        <v>123</v>
      </c>
      <c r="G4091">
        <v>237</v>
      </c>
    </row>
    <row r="4092" spans="1:7" x14ac:dyDescent="0.3">
      <c r="A4092">
        <v>30</v>
      </c>
      <c r="B4092" s="18">
        <v>45992</v>
      </c>
      <c r="C4092" t="s">
        <v>403</v>
      </c>
      <c r="D4092" t="s">
        <v>390</v>
      </c>
      <c r="E4092">
        <v>0.94859813084112155</v>
      </c>
      <c r="F4092">
        <v>203</v>
      </c>
      <c r="G4092">
        <v>214</v>
      </c>
    </row>
    <row r="4093" spans="1:7" x14ac:dyDescent="0.3">
      <c r="A4093">
        <v>32</v>
      </c>
      <c r="B4093" s="18">
        <v>45992</v>
      </c>
      <c r="C4093" t="s">
        <v>403</v>
      </c>
      <c r="D4093" t="s">
        <v>362</v>
      </c>
      <c r="E4093">
        <v>0.93110647181628392</v>
      </c>
      <c r="F4093">
        <v>446</v>
      </c>
      <c r="G4093">
        <v>479</v>
      </c>
    </row>
    <row r="4094" spans="1:7" x14ac:dyDescent="0.3">
      <c r="A4094">
        <v>20</v>
      </c>
      <c r="B4094" s="18">
        <v>45992</v>
      </c>
      <c r="C4094" t="s">
        <v>403</v>
      </c>
      <c r="D4094" t="s">
        <v>391</v>
      </c>
      <c r="E4094">
        <v>0</v>
      </c>
      <c r="F4094">
        <v>0</v>
      </c>
      <c r="G4094">
        <v>3</v>
      </c>
    </row>
    <row r="4095" spans="1:7" x14ac:dyDescent="0.3">
      <c r="A4095">
        <v>17</v>
      </c>
      <c r="B4095" s="18">
        <v>45992</v>
      </c>
      <c r="C4095" t="s">
        <v>403</v>
      </c>
      <c r="D4095" t="s">
        <v>384</v>
      </c>
      <c r="E4095">
        <v>3.5087719298245612E-2</v>
      </c>
      <c r="F4095">
        <v>2</v>
      </c>
      <c r="G4095">
        <v>57</v>
      </c>
    </row>
    <row r="4096" spans="1:7" x14ac:dyDescent="0.3">
      <c r="A4096">
        <v>14</v>
      </c>
      <c r="B4096" s="18">
        <v>45992</v>
      </c>
      <c r="C4096" t="s">
        <v>403</v>
      </c>
      <c r="D4096" t="s">
        <v>376</v>
      </c>
      <c r="E4096">
        <v>3.4364261168384879E-3</v>
      </c>
      <c r="F4096">
        <v>2</v>
      </c>
      <c r="G4096">
        <v>582</v>
      </c>
    </row>
    <row r="4097" spans="1:7" x14ac:dyDescent="0.3">
      <c r="A4097">
        <v>33</v>
      </c>
      <c r="B4097" s="18">
        <v>45992</v>
      </c>
      <c r="C4097" t="s">
        <v>403</v>
      </c>
      <c r="D4097" t="s">
        <v>363</v>
      </c>
      <c r="E4097">
        <v>0.94178794178794178</v>
      </c>
      <c r="F4097">
        <v>906</v>
      </c>
      <c r="G4097">
        <v>962</v>
      </c>
    </row>
    <row r="4098" spans="1:7" x14ac:dyDescent="0.3">
      <c r="A4098">
        <v>34</v>
      </c>
      <c r="B4098" s="18">
        <v>45992</v>
      </c>
      <c r="C4098" t="s">
        <v>403</v>
      </c>
      <c r="D4098" t="s">
        <v>353</v>
      </c>
      <c r="E4098">
        <v>0.97694081475787853</v>
      </c>
      <c r="F4098">
        <v>1271</v>
      </c>
      <c r="G4098">
        <v>1301</v>
      </c>
    </row>
    <row r="4099" spans="1:7" x14ac:dyDescent="0.3">
      <c r="A4099">
        <v>16</v>
      </c>
      <c r="B4099" s="18">
        <v>45992</v>
      </c>
      <c r="C4099" t="s">
        <v>403</v>
      </c>
      <c r="D4099" t="s">
        <v>380</v>
      </c>
      <c r="E4099">
        <v>0.22007722007722008</v>
      </c>
      <c r="F4099">
        <v>57</v>
      </c>
      <c r="G4099">
        <v>259</v>
      </c>
    </row>
    <row r="4100" spans="1:7" x14ac:dyDescent="0.3">
      <c r="A4100">
        <v>36</v>
      </c>
      <c r="B4100" s="18">
        <v>45992</v>
      </c>
      <c r="C4100" t="s">
        <v>403</v>
      </c>
      <c r="D4100" t="s">
        <v>351</v>
      </c>
      <c r="E4100">
        <v>0.97542043984476068</v>
      </c>
      <c r="F4100">
        <v>1508</v>
      </c>
      <c r="G4100">
        <v>1546</v>
      </c>
    </row>
    <row r="4101" spans="1:7" x14ac:dyDescent="0.3">
      <c r="A4101">
        <v>28</v>
      </c>
      <c r="B4101" s="18">
        <v>45992</v>
      </c>
      <c r="C4101" t="s">
        <v>403</v>
      </c>
      <c r="D4101" t="s">
        <v>393</v>
      </c>
      <c r="E4101">
        <v>0.93059572006940428</v>
      </c>
      <c r="F4101">
        <v>1609</v>
      </c>
      <c r="G4101">
        <v>1729</v>
      </c>
    </row>
    <row r="4102" spans="1:7" x14ac:dyDescent="0.3">
      <c r="A4102">
        <v>11</v>
      </c>
      <c r="B4102" s="18">
        <v>45992</v>
      </c>
      <c r="C4102" t="s">
        <v>403</v>
      </c>
      <c r="D4102" t="s">
        <v>371</v>
      </c>
      <c r="E4102">
        <v>0.63690476190476186</v>
      </c>
      <c r="F4102">
        <v>428</v>
      </c>
      <c r="G4102">
        <v>672</v>
      </c>
    </row>
    <row r="4103" spans="1:7" x14ac:dyDescent="0.3">
      <c r="A4103">
        <v>29</v>
      </c>
      <c r="B4103" s="18">
        <v>45992</v>
      </c>
      <c r="C4103" t="s">
        <v>403</v>
      </c>
      <c r="D4103" t="s">
        <v>394</v>
      </c>
      <c r="E4103">
        <v>0.97777777777777775</v>
      </c>
      <c r="F4103">
        <v>44</v>
      </c>
      <c r="G4103">
        <v>45</v>
      </c>
    </row>
    <row r="4104" spans="1:7" x14ac:dyDescent="0.3">
      <c r="A4104">
        <v>24</v>
      </c>
      <c r="B4104" s="18">
        <v>45992</v>
      </c>
      <c r="C4104" t="s">
        <v>403</v>
      </c>
      <c r="D4104" t="s">
        <v>382</v>
      </c>
      <c r="E4104">
        <v>0.85593220338983056</v>
      </c>
      <c r="F4104">
        <v>101</v>
      </c>
      <c r="G4104">
        <v>118</v>
      </c>
    </row>
    <row r="4105" spans="1:7" x14ac:dyDescent="0.3">
      <c r="A4105">
        <v>23</v>
      </c>
      <c r="B4105" s="18">
        <v>45992</v>
      </c>
      <c r="C4105" t="s">
        <v>403</v>
      </c>
      <c r="D4105" t="s">
        <v>383</v>
      </c>
      <c r="E4105">
        <v>7.5981970379909849E-2</v>
      </c>
      <c r="F4105">
        <v>118</v>
      </c>
      <c r="G4105">
        <v>1553</v>
      </c>
    </row>
    <row r="4106" spans="1:7" x14ac:dyDescent="0.3">
      <c r="A4106">
        <v>13</v>
      </c>
      <c r="B4106" s="18">
        <v>45992</v>
      </c>
      <c r="C4106" t="s">
        <v>403</v>
      </c>
      <c r="D4106" t="s">
        <v>374</v>
      </c>
      <c r="E4106">
        <v>0.47692307692307695</v>
      </c>
      <c r="F4106">
        <v>31</v>
      </c>
      <c r="G4106">
        <v>65</v>
      </c>
    </row>
    <row r="4107" spans="1:7" x14ac:dyDescent="0.3">
      <c r="A4107">
        <v>18</v>
      </c>
      <c r="B4107" s="18">
        <v>45992</v>
      </c>
      <c r="C4107" t="s">
        <v>403</v>
      </c>
      <c r="D4107" t="s">
        <v>381</v>
      </c>
      <c r="E4107">
        <v>3.125E-2</v>
      </c>
      <c r="F4107">
        <v>1</v>
      </c>
      <c r="G4107">
        <v>32</v>
      </c>
    </row>
    <row r="4108" spans="1:7" x14ac:dyDescent="0.3">
      <c r="A4108">
        <v>35</v>
      </c>
      <c r="B4108" s="18">
        <v>45992</v>
      </c>
      <c r="C4108" t="s">
        <v>403</v>
      </c>
      <c r="D4108" t="s">
        <v>341</v>
      </c>
      <c r="E4108">
        <v>0.78775510204081634</v>
      </c>
      <c r="F4108">
        <v>193</v>
      </c>
      <c r="G4108">
        <v>245</v>
      </c>
    </row>
    <row r="4109" spans="1:7" x14ac:dyDescent="0.3">
      <c r="A4109">
        <v>15</v>
      </c>
      <c r="B4109" s="18">
        <v>45992</v>
      </c>
      <c r="C4109" t="s">
        <v>403</v>
      </c>
      <c r="D4109" t="s">
        <v>379</v>
      </c>
      <c r="E4109">
        <v>0</v>
      </c>
      <c r="F4109">
        <v>0</v>
      </c>
      <c r="G4109">
        <v>2</v>
      </c>
    </row>
    <row r="4110" spans="1:7" x14ac:dyDescent="0.3">
      <c r="A4110">
        <v>31</v>
      </c>
      <c r="B4110" s="18">
        <v>45992</v>
      </c>
      <c r="C4110" t="s">
        <v>403</v>
      </c>
      <c r="D4110" t="s">
        <v>361</v>
      </c>
      <c r="E4110">
        <v>0.9508928571428571</v>
      </c>
      <c r="F4110">
        <v>213</v>
      </c>
      <c r="G4110">
        <v>224</v>
      </c>
    </row>
    <row r="4111" spans="1:7" x14ac:dyDescent="0.3">
      <c r="A4111">
        <v>12</v>
      </c>
      <c r="B4111" s="18">
        <v>45992</v>
      </c>
      <c r="C4111" t="s">
        <v>403</v>
      </c>
      <c r="D4111" t="s">
        <v>367</v>
      </c>
      <c r="E4111">
        <v>0.2195945945945946</v>
      </c>
      <c r="F4111">
        <v>65</v>
      </c>
      <c r="G4111">
        <v>296</v>
      </c>
    </row>
    <row r="4112" spans="1:7" x14ac:dyDescent="0.3">
      <c r="A4112">
        <v>30</v>
      </c>
      <c r="B4112" s="18">
        <v>45931</v>
      </c>
      <c r="C4112" t="s">
        <v>403</v>
      </c>
      <c r="D4112" t="s">
        <v>390</v>
      </c>
      <c r="E4112">
        <v>0.95348837209302328</v>
      </c>
      <c r="F4112">
        <v>205</v>
      </c>
      <c r="G4112">
        <v>215</v>
      </c>
    </row>
    <row r="4113" spans="1:7" x14ac:dyDescent="0.3">
      <c r="A4113">
        <v>111</v>
      </c>
      <c r="B4113" s="18">
        <v>45931</v>
      </c>
      <c r="C4113" t="s">
        <v>403</v>
      </c>
      <c r="D4113" t="s">
        <v>358</v>
      </c>
      <c r="E4113">
        <v>182</v>
      </c>
    </row>
    <row r="4114" spans="1:7" x14ac:dyDescent="0.3">
      <c r="A4114">
        <v>23</v>
      </c>
      <c r="B4114" s="18">
        <v>45931</v>
      </c>
      <c r="C4114" t="s">
        <v>403</v>
      </c>
      <c r="D4114" t="s">
        <v>383</v>
      </c>
      <c r="E4114">
        <v>6.8545803971812938E-2</v>
      </c>
      <c r="F4114">
        <v>107</v>
      </c>
      <c r="G4114">
        <v>1561</v>
      </c>
    </row>
    <row r="4115" spans="1:7" x14ac:dyDescent="0.3">
      <c r="A4115">
        <v>36</v>
      </c>
      <c r="B4115" s="18">
        <v>45931</v>
      </c>
      <c r="C4115" t="s">
        <v>403</v>
      </c>
      <c r="D4115" t="s">
        <v>351</v>
      </c>
      <c r="E4115">
        <v>0.97351421188630494</v>
      </c>
      <c r="F4115">
        <v>1507</v>
      </c>
      <c r="G4115">
        <v>1548</v>
      </c>
    </row>
    <row r="4116" spans="1:7" x14ac:dyDescent="0.3">
      <c r="A4116">
        <v>28</v>
      </c>
      <c r="B4116" s="18">
        <v>45931</v>
      </c>
      <c r="C4116" t="s">
        <v>403</v>
      </c>
      <c r="D4116" t="s">
        <v>393</v>
      </c>
      <c r="E4116">
        <v>0.93341053850607991</v>
      </c>
      <c r="F4116">
        <v>1612</v>
      </c>
      <c r="G4116">
        <v>1727</v>
      </c>
    </row>
    <row r="4117" spans="1:7" x14ac:dyDescent="0.3">
      <c r="A4117">
        <v>27</v>
      </c>
      <c r="B4117" s="18">
        <v>45931</v>
      </c>
      <c r="C4117" t="s">
        <v>403</v>
      </c>
      <c r="D4117" t="s">
        <v>145</v>
      </c>
      <c r="E4117">
        <v>0.79452054794520544</v>
      </c>
      <c r="F4117">
        <v>232</v>
      </c>
      <c r="G4117">
        <v>292</v>
      </c>
    </row>
    <row r="4118" spans="1:7" x14ac:dyDescent="0.3">
      <c r="A4118">
        <v>24</v>
      </c>
      <c r="B4118" s="18">
        <v>45931</v>
      </c>
      <c r="C4118" t="s">
        <v>403</v>
      </c>
      <c r="D4118" t="s">
        <v>382</v>
      </c>
      <c r="E4118">
        <v>0.85046728971962615</v>
      </c>
      <c r="F4118">
        <v>91</v>
      </c>
      <c r="G4118">
        <v>107</v>
      </c>
    </row>
    <row r="4119" spans="1:7" x14ac:dyDescent="0.3">
      <c r="A4119">
        <v>26</v>
      </c>
      <c r="B4119" s="18">
        <v>45931</v>
      </c>
      <c r="C4119" t="s">
        <v>403</v>
      </c>
      <c r="D4119" t="s">
        <v>144</v>
      </c>
      <c r="E4119">
        <v>0.6088992974238876</v>
      </c>
      <c r="F4119">
        <v>260</v>
      </c>
      <c r="G4119">
        <v>427</v>
      </c>
    </row>
    <row r="4120" spans="1:7" x14ac:dyDescent="0.3">
      <c r="A4120">
        <v>34</v>
      </c>
      <c r="B4120" s="18">
        <v>45931</v>
      </c>
      <c r="C4120" t="s">
        <v>403</v>
      </c>
      <c r="D4120" t="s">
        <v>353</v>
      </c>
      <c r="E4120">
        <v>0.97615384615384615</v>
      </c>
      <c r="F4120">
        <v>1269</v>
      </c>
      <c r="G4120">
        <v>1300</v>
      </c>
    </row>
    <row r="4121" spans="1:7" x14ac:dyDescent="0.3">
      <c r="A4121">
        <v>33</v>
      </c>
      <c r="B4121" s="18">
        <v>45931</v>
      </c>
      <c r="C4121" t="s">
        <v>403</v>
      </c>
      <c r="D4121" t="s">
        <v>363</v>
      </c>
      <c r="E4121">
        <v>0.94594594594594594</v>
      </c>
      <c r="F4121">
        <v>910</v>
      </c>
      <c r="G4121">
        <v>962</v>
      </c>
    </row>
    <row r="4122" spans="1:7" x14ac:dyDescent="0.3">
      <c r="A4122">
        <v>31</v>
      </c>
      <c r="B4122" s="18">
        <v>45931</v>
      </c>
      <c r="C4122" t="s">
        <v>403</v>
      </c>
      <c r="D4122" t="s">
        <v>361</v>
      </c>
      <c r="E4122">
        <v>0.94144144144144148</v>
      </c>
      <c r="F4122">
        <v>209</v>
      </c>
      <c r="G4122">
        <v>222</v>
      </c>
    </row>
    <row r="4123" spans="1:7" x14ac:dyDescent="0.3">
      <c r="A4123">
        <v>109</v>
      </c>
      <c r="B4123" s="18">
        <v>45931</v>
      </c>
      <c r="C4123" t="s">
        <v>403</v>
      </c>
      <c r="D4123" t="s">
        <v>395</v>
      </c>
      <c r="E4123">
        <v>25</v>
      </c>
    </row>
    <row r="4124" spans="1:7" x14ac:dyDescent="0.3">
      <c r="A4124">
        <v>110</v>
      </c>
      <c r="B4124" s="18">
        <v>45931</v>
      </c>
      <c r="C4124" t="s">
        <v>403</v>
      </c>
      <c r="D4124" t="s">
        <v>352</v>
      </c>
      <c r="E4124">
        <v>106</v>
      </c>
    </row>
    <row r="4125" spans="1:7" x14ac:dyDescent="0.3">
      <c r="A4125">
        <v>37</v>
      </c>
      <c r="B4125" s="18">
        <v>45931</v>
      </c>
      <c r="C4125" t="s">
        <v>403</v>
      </c>
      <c r="D4125" t="s">
        <v>385</v>
      </c>
      <c r="E4125">
        <v>0.25242718446601942</v>
      </c>
      <c r="F4125">
        <v>26</v>
      </c>
      <c r="G4125">
        <v>103</v>
      </c>
    </row>
    <row r="4126" spans="1:7" x14ac:dyDescent="0.3">
      <c r="A4126">
        <v>20</v>
      </c>
      <c r="B4126" s="18">
        <v>45931</v>
      </c>
      <c r="C4126" t="s">
        <v>403</v>
      </c>
      <c r="D4126" t="s">
        <v>391</v>
      </c>
      <c r="E4126">
        <v>0</v>
      </c>
      <c r="F4126">
        <v>0</v>
      </c>
      <c r="G4126">
        <v>4</v>
      </c>
    </row>
    <row r="4127" spans="1:7" x14ac:dyDescent="0.3">
      <c r="A4127">
        <v>29</v>
      </c>
      <c r="B4127" s="18">
        <v>45931</v>
      </c>
      <c r="C4127" t="s">
        <v>403</v>
      </c>
      <c r="D4127" t="s">
        <v>394</v>
      </c>
      <c r="E4127">
        <v>0.95833333333333337</v>
      </c>
      <c r="F4127">
        <v>46</v>
      </c>
      <c r="G4127">
        <v>48</v>
      </c>
    </row>
    <row r="4128" spans="1:7" x14ac:dyDescent="0.3">
      <c r="A4128">
        <v>112</v>
      </c>
      <c r="B4128" s="18">
        <v>45931</v>
      </c>
      <c r="C4128" t="s">
        <v>403</v>
      </c>
      <c r="D4128" t="s">
        <v>340</v>
      </c>
      <c r="E4128">
        <v>283</v>
      </c>
    </row>
    <row r="4129" spans="1:7" x14ac:dyDescent="0.3">
      <c r="A4129">
        <v>18</v>
      </c>
      <c r="B4129" s="18">
        <v>45931</v>
      </c>
      <c r="C4129" t="s">
        <v>403</v>
      </c>
      <c r="D4129" t="s">
        <v>381</v>
      </c>
      <c r="E4129">
        <v>0</v>
      </c>
      <c r="F4129">
        <v>0</v>
      </c>
      <c r="G4129">
        <v>30</v>
      </c>
    </row>
    <row r="4130" spans="1:7" x14ac:dyDescent="0.3">
      <c r="A4130">
        <v>35</v>
      </c>
      <c r="B4130" s="18">
        <v>45931</v>
      </c>
      <c r="C4130" t="s">
        <v>403</v>
      </c>
      <c r="D4130" t="s">
        <v>341</v>
      </c>
      <c r="E4130">
        <v>0.782258064516129</v>
      </c>
      <c r="F4130">
        <v>194</v>
      </c>
      <c r="G4130">
        <v>248</v>
      </c>
    </row>
    <row r="4131" spans="1:7" x14ac:dyDescent="0.3">
      <c r="A4131">
        <v>32</v>
      </c>
      <c r="B4131" s="18">
        <v>45931</v>
      </c>
      <c r="C4131" t="s">
        <v>403</v>
      </c>
      <c r="D4131" t="s">
        <v>362</v>
      </c>
      <c r="E4131">
        <v>0.94339622641509435</v>
      </c>
      <c r="F4131">
        <v>450</v>
      </c>
      <c r="G4131">
        <v>477</v>
      </c>
    </row>
    <row r="4132" spans="1:7" x14ac:dyDescent="0.3">
      <c r="A4132">
        <v>12</v>
      </c>
      <c r="B4132" s="18">
        <v>46023</v>
      </c>
      <c r="C4132" t="s">
        <v>403</v>
      </c>
      <c r="D4132" t="s">
        <v>367</v>
      </c>
      <c r="E4132">
        <v>0.22711864406779661</v>
      </c>
      <c r="F4132">
        <v>67</v>
      </c>
      <c r="G4132">
        <v>295</v>
      </c>
    </row>
    <row r="4133" spans="1:7" x14ac:dyDescent="0.3">
      <c r="A4133">
        <v>30</v>
      </c>
      <c r="B4133" s="18">
        <v>46023</v>
      </c>
      <c r="C4133" t="s">
        <v>403</v>
      </c>
      <c r="D4133" t="s">
        <v>390</v>
      </c>
      <c r="E4133">
        <v>0.96226415094339623</v>
      </c>
      <c r="F4133">
        <v>204</v>
      </c>
      <c r="G4133">
        <v>212</v>
      </c>
    </row>
    <row r="4134" spans="1:7" x14ac:dyDescent="0.3">
      <c r="A4134">
        <v>28</v>
      </c>
      <c r="B4134" s="18">
        <v>46023</v>
      </c>
      <c r="C4134" t="s">
        <v>403</v>
      </c>
      <c r="D4134" t="s">
        <v>393</v>
      </c>
      <c r="E4134">
        <v>0.94402332361516039</v>
      </c>
      <c r="F4134">
        <v>1619</v>
      </c>
      <c r="G4134">
        <v>1715</v>
      </c>
    </row>
    <row r="4135" spans="1:7" x14ac:dyDescent="0.3">
      <c r="A4135">
        <v>17</v>
      </c>
      <c r="B4135" s="18">
        <v>46023</v>
      </c>
      <c r="C4135" t="s">
        <v>403</v>
      </c>
      <c r="D4135" t="s">
        <v>384</v>
      </c>
      <c r="E4135">
        <v>3.5087719298245612E-2</v>
      </c>
      <c r="F4135">
        <v>2</v>
      </c>
      <c r="G4135">
        <v>57</v>
      </c>
    </row>
    <row r="4136" spans="1:7" x14ac:dyDescent="0.3">
      <c r="A4136">
        <v>20</v>
      </c>
      <c r="B4136" s="18">
        <v>46023</v>
      </c>
      <c r="C4136" t="s">
        <v>403</v>
      </c>
      <c r="D4136" t="s">
        <v>391</v>
      </c>
      <c r="E4136">
        <v>0</v>
      </c>
      <c r="F4136">
        <v>0</v>
      </c>
      <c r="G4136">
        <v>5</v>
      </c>
    </row>
    <row r="4137" spans="1:7" x14ac:dyDescent="0.3">
      <c r="A4137">
        <v>16</v>
      </c>
      <c r="B4137" s="18">
        <v>46023</v>
      </c>
      <c r="C4137" t="s">
        <v>403</v>
      </c>
      <c r="D4137" t="s">
        <v>380</v>
      </c>
      <c r="E4137">
        <v>0.21839080459770116</v>
      </c>
      <c r="F4137">
        <v>57</v>
      </c>
      <c r="G4137">
        <v>261</v>
      </c>
    </row>
    <row r="4138" spans="1:7" x14ac:dyDescent="0.3">
      <c r="A4138">
        <v>27</v>
      </c>
      <c r="B4138" s="18">
        <v>46023</v>
      </c>
      <c r="C4138" t="s">
        <v>403</v>
      </c>
      <c r="D4138" t="s">
        <v>145</v>
      </c>
      <c r="E4138">
        <v>0.76923076923076927</v>
      </c>
      <c r="F4138">
        <v>230</v>
      </c>
      <c r="G4138">
        <v>299</v>
      </c>
    </row>
    <row r="4139" spans="1:7" x14ac:dyDescent="0.3">
      <c r="A4139">
        <v>33</v>
      </c>
      <c r="B4139" s="18">
        <v>46023</v>
      </c>
      <c r="C4139" t="s">
        <v>403</v>
      </c>
      <c r="D4139" t="s">
        <v>363</v>
      </c>
      <c r="E4139">
        <v>0.95578947368421052</v>
      </c>
      <c r="F4139">
        <v>908</v>
      </c>
      <c r="G4139">
        <v>950</v>
      </c>
    </row>
    <row r="4140" spans="1:7" x14ac:dyDescent="0.3">
      <c r="A4140">
        <v>29</v>
      </c>
      <c r="B4140" s="18">
        <v>46023</v>
      </c>
      <c r="C4140" t="s">
        <v>403</v>
      </c>
      <c r="D4140" t="s">
        <v>394</v>
      </c>
      <c r="E4140">
        <v>0.95454545454545459</v>
      </c>
      <c r="F4140">
        <v>42</v>
      </c>
      <c r="G4140">
        <v>44</v>
      </c>
    </row>
    <row r="4141" spans="1:7" x14ac:dyDescent="0.3">
      <c r="A4141">
        <v>23</v>
      </c>
      <c r="B4141" s="18">
        <v>46023</v>
      </c>
      <c r="C4141" t="s">
        <v>403</v>
      </c>
      <c r="D4141" t="s">
        <v>383</v>
      </c>
      <c r="E4141">
        <v>8.295819935691319E-2</v>
      </c>
      <c r="F4141">
        <v>129</v>
      </c>
      <c r="G4141">
        <v>1555</v>
      </c>
    </row>
    <row r="4142" spans="1:7" x14ac:dyDescent="0.3">
      <c r="A4142">
        <v>13</v>
      </c>
      <c r="B4142" s="18">
        <v>46023</v>
      </c>
      <c r="C4142" t="s">
        <v>403</v>
      </c>
      <c r="D4142" t="s">
        <v>374</v>
      </c>
      <c r="E4142">
        <v>0.47761194029850745</v>
      </c>
      <c r="F4142">
        <v>32</v>
      </c>
      <c r="G4142">
        <v>67</v>
      </c>
    </row>
    <row r="4143" spans="1:7" x14ac:dyDescent="0.3">
      <c r="A4143">
        <v>15</v>
      </c>
      <c r="B4143" s="18">
        <v>46023</v>
      </c>
      <c r="C4143" t="s">
        <v>403</v>
      </c>
      <c r="D4143" t="s">
        <v>379</v>
      </c>
      <c r="E4143">
        <v>0</v>
      </c>
      <c r="F4143">
        <v>0</v>
      </c>
      <c r="G4143">
        <v>2</v>
      </c>
    </row>
    <row r="4144" spans="1:7" x14ac:dyDescent="0.3">
      <c r="A4144">
        <v>26</v>
      </c>
      <c r="B4144" s="18">
        <v>46023</v>
      </c>
      <c r="C4144" t="s">
        <v>403</v>
      </c>
      <c r="D4144" t="s">
        <v>144</v>
      </c>
      <c r="E4144">
        <v>0.62877030162412995</v>
      </c>
      <c r="F4144">
        <v>271</v>
      </c>
      <c r="G4144">
        <v>431</v>
      </c>
    </row>
    <row r="4145" spans="1:7" x14ac:dyDescent="0.3">
      <c r="A4145">
        <v>31</v>
      </c>
      <c r="B4145" s="18">
        <v>46023</v>
      </c>
      <c r="C4145" t="s">
        <v>403</v>
      </c>
      <c r="D4145" t="s">
        <v>361</v>
      </c>
      <c r="E4145">
        <v>0.96832579185520362</v>
      </c>
      <c r="F4145">
        <v>214</v>
      </c>
      <c r="G4145">
        <v>221</v>
      </c>
    </row>
    <row r="4146" spans="1:7" x14ac:dyDescent="0.3">
      <c r="A4146">
        <v>11</v>
      </c>
      <c r="B4146" s="18">
        <v>46023</v>
      </c>
      <c r="C4146" t="s">
        <v>403</v>
      </c>
      <c r="D4146" t="s">
        <v>371</v>
      </c>
      <c r="E4146">
        <v>0.64067278287461771</v>
      </c>
      <c r="F4146">
        <v>419</v>
      </c>
      <c r="G4146">
        <v>654</v>
      </c>
    </row>
    <row r="4147" spans="1:7" x14ac:dyDescent="0.3">
      <c r="A4147">
        <v>14</v>
      </c>
      <c r="B4147" s="18">
        <v>46023</v>
      </c>
      <c r="C4147" t="s">
        <v>403</v>
      </c>
      <c r="D4147" t="s">
        <v>376</v>
      </c>
      <c r="E4147">
        <v>3.4246575342465752E-3</v>
      </c>
      <c r="F4147">
        <v>2</v>
      </c>
      <c r="G4147">
        <v>584</v>
      </c>
    </row>
    <row r="4148" spans="1:7" x14ac:dyDescent="0.3">
      <c r="A4148">
        <v>8</v>
      </c>
      <c r="B4148" s="18">
        <v>46023</v>
      </c>
      <c r="C4148" t="s">
        <v>403</v>
      </c>
      <c r="D4148" t="s">
        <v>369</v>
      </c>
      <c r="E4148">
        <v>0.54716981132075471</v>
      </c>
      <c r="F4148">
        <v>29</v>
      </c>
      <c r="G4148">
        <v>53</v>
      </c>
    </row>
    <row r="4149" spans="1:7" x14ac:dyDescent="0.3">
      <c r="A4149">
        <v>32</v>
      </c>
      <c r="B4149" s="18">
        <v>46023</v>
      </c>
      <c r="C4149" t="s">
        <v>403</v>
      </c>
      <c r="D4149" t="s">
        <v>362</v>
      </c>
      <c r="E4149">
        <v>0.94714587737843547</v>
      </c>
      <c r="F4149">
        <v>448</v>
      </c>
      <c r="G4149">
        <v>473</v>
      </c>
    </row>
    <row r="4150" spans="1:7" x14ac:dyDescent="0.3">
      <c r="A4150">
        <v>24</v>
      </c>
      <c r="B4150" s="18">
        <v>46023</v>
      </c>
      <c r="C4150" t="s">
        <v>403</v>
      </c>
      <c r="D4150" t="s">
        <v>382</v>
      </c>
      <c r="E4150">
        <v>0.84496124031007747</v>
      </c>
      <c r="F4150">
        <v>109</v>
      </c>
      <c r="G4150">
        <v>129</v>
      </c>
    </row>
    <row r="4151" spans="1:7" x14ac:dyDescent="0.3">
      <c r="A4151">
        <v>18</v>
      </c>
      <c r="B4151" s="18">
        <v>46023</v>
      </c>
      <c r="C4151" t="s">
        <v>403</v>
      </c>
      <c r="D4151" t="s">
        <v>381</v>
      </c>
      <c r="E4151">
        <v>2.9411764705882353E-2</v>
      </c>
      <c r="F4151">
        <v>1</v>
      </c>
      <c r="G4151">
        <v>34</v>
      </c>
    </row>
    <row r="4152" spans="1:7" x14ac:dyDescent="0.3">
      <c r="A4152">
        <v>124</v>
      </c>
      <c r="B4152" s="18">
        <v>46143</v>
      </c>
      <c r="C4152" t="s">
        <v>403</v>
      </c>
      <c r="D4152" t="s">
        <v>24</v>
      </c>
      <c r="E4152">
        <v>0</v>
      </c>
    </row>
    <row r="4153" spans="1:7" x14ac:dyDescent="0.3">
      <c r="A4153">
        <v>8</v>
      </c>
      <c r="B4153" s="18">
        <v>46174</v>
      </c>
      <c r="C4153" t="s">
        <v>403</v>
      </c>
      <c r="D4153" t="s">
        <v>369</v>
      </c>
      <c r="E4153">
        <v>0.44</v>
      </c>
      <c r="F4153">
        <v>22</v>
      </c>
      <c r="G4153">
        <v>50</v>
      </c>
    </row>
    <row r="4154" spans="1:7" x14ac:dyDescent="0.3">
      <c r="A4154">
        <v>126</v>
      </c>
      <c r="B4154" s="18">
        <v>46143</v>
      </c>
      <c r="C4154" t="s">
        <v>403</v>
      </c>
      <c r="D4154" t="s">
        <v>26</v>
      </c>
      <c r="E4154">
        <v>0</v>
      </c>
    </row>
    <row r="4155" spans="1:7" x14ac:dyDescent="0.3">
      <c r="A4155">
        <v>121</v>
      </c>
      <c r="B4155" s="18">
        <v>46143</v>
      </c>
      <c r="C4155" t="s">
        <v>403</v>
      </c>
      <c r="D4155" t="s">
        <v>21</v>
      </c>
      <c r="E4155">
        <v>0</v>
      </c>
    </row>
    <row r="4156" spans="1:7" x14ac:dyDescent="0.3">
      <c r="A4156">
        <v>4</v>
      </c>
      <c r="B4156" s="18">
        <v>46174</v>
      </c>
      <c r="C4156" t="s">
        <v>403</v>
      </c>
      <c r="D4156" t="s">
        <v>378</v>
      </c>
      <c r="E4156">
        <v>0.86274509803921573</v>
      </c>
      <c r="F4156">
        <v>88</v>
      </c>
      <c r="G4156">
        <v>102</v>
      </c>
    </row>
    <row r="4157" spans="1:7" x14ac:dyDescent="0.3">
      <c r="A4157">
        <v>5</v>
      </c>
      <c r="B4157" s="18">
        <v>46174</v>
      </c>
      <c r="C4157" t="s">
        <v>403</v>
      </c>
      <c r="D4157" t="s">
        <v>366</v>
      </c>
      <c r="E4157">
        <v>20.5</v>
      </c>
      <c r="F4157">
        <v>123</v>
      </c>
      <c r="G4157">
        <v>6</v>
      </c>
    </row>
    <row r="4158" spans="1:7" x14ac:dyDescent="0.3">
      <c r="A4158">
        <v>6</v>
      </c>
      <c r="B4158" s="18">
        <v>46174</v>
      </c>
      <c r="C4158" t="s">
        <v>403</v>
      </c>
      <c r="D4158" t="s">
        <v>398</v>
      </c>
      <c r="E4158">
        <v>1</v>
      </c>
      <c r="F4158">
        <v>10</v>
      </c>
      <c r="G4158">
        <v>10</v>
      </c>
    </row>
    <row r="4159" spans="1:7" x14ac:dyDescent="0.3">
      <c r="A4159">
        <v>2</v>
      </c>
      <c r="B4159" s="18">
        <v>46174</v>
      </c>
      <c r="C4159" t="s">
        <v>403</v>
      </c>
      <c r="D4159" t="s">
        <v>375</v>
      </c>
      <c r="E4159">
        <v>0.84111111111111114</v>
      </c>
      <c r="F4159">
        <v>1514</v>
      </c>
      <c r="G4159">
        <v>1800</v>
      </c>
    </row>
    <row r="4160" spans="1:7" x14ac:dyDescent="0.3">
      <c r="A4160">
        <v>100</v>
      </c>
      <c r="B4160" s="18">
        <v>46174</v>
      </c>
      <c r="C4160" t="s">
        <v>403</v>
      </c>
      <c r="D4160" t="s">
        <v>373</v>
      </c>
      <c r="E4160">
        <v>1</v>
      </c>
    </row>
    <row r="4161" spans="1:7" x14ac:dyDescent="0.3">
      <c r="A4161">
        <v>123</v>
      </c>
      <c r="B4161" s="18">
        <v>46143</v>
      </c>
      <c r="C4161" t="s">
        <v>403</v>
      </c>
      <c r="D4161" t="s">
        <v>23</v>
      </c>
      <c r="E4161">
        <v>0</v>
      </c>
    </row>
    <row r="4162" spans="1:7" x14ac:dyDescent="0.3">
      <c r="A4162">
        <v>102</v>
      </c>
      <c r="B4162" s="18">
        <v>46174</v>
      </c>
      <c r="C4162" t="s">
        <v>403</v>
      </c>
      <c r="D4162" t="s">
        <v>364</v>
      </c>
      <c r="E4162">
        <v>0</v>
      </c>
    </row>
    <row r="4163" spans="1:7" x14ac:dyDescent="0.3">
      <c r="A4163">
        <v>125</v>
      </c>
      <c r="B4163" s="18">
        <v>46143</v>
      </c>
      <c r="C4163" t="s">
        <v>403</v>
      </c>
      <c r="D4163" t="s">
        <v>25</v>
      </c>
      <c r="E4163">
        <v>0</v>
      </c>
    </row>
    <row r="4164" spans="1:7" x14ac:dyDescent="0.3">
      <c r="A4164">
        <v>101</v>
      </c>
      <c r="B4164" s="18">
        <v>46174</v>
      </c>
      <c r="C4164" t="s">
        <v>403</v>
      </c>
      <c r="D4164" t="s">
        <v>368</v>
      </c>
      <c r="E4164">
        <v>1</v>
      </c>
    </row>
    <row r="4165" spans="1:7" x14ac:dyDescent="0.3">
      <c r="A4165">
        <v>39</v>
      </c>
      <c r="B4165" s="18">
        <v>46143</v>
      </c>
      <c r="C4165" t="s">
        <v>403</v>
      </c>
      <c r="D4165" t="s">
        <v>386</v>
      </c>
      <c r="E4165">
        <v>0.32432432432432434</v>
      </c>
      <c r="F4165">
        <v>492</v>
      </c>
      <c r="G4165">
        <v>1517</v>
      </c>
    </row>
    <row r="4166" spans="1:7" x14ac:dyDescent="0.3">
      <c r="A4166">
        <v>122</v>
      </c>
      <c r="B4166" s="18">
        <v>46143</v>
      </c>
      <c r="C4166" t="s">
        <v>403</v>
      </c>
      <c r="D4166" t="s">
        <v>22</v>
      </c>
      <c r="E4166">
        <v>0</v>
      </c>
    </row>
    <row r="4167" spans="1:7" x14ac:dyDescent="0.3">
      <c r="A4167">
        <v>103</v>
      </c>
      <c r="B4167" s="18">
        <v>46174</v>
      </c>
      <c r="C4167" t="s">
        <v>403</v>
      </c>
      <c r="D4167" t="s">
        <v>365</v>
      </c>
      <c r="E4167">
        <v>0</v>
      </c>
    </row>
    <row r="4168" spans="1:7" x14ac:dyDescent="0.3">
      <c r="A4168">
        <v>3</v>
      </c>
      <c r="B4168" s="18">
        <v>46174</v>
      </c>
      <c r="C4168" t="s">
        <v>403</v>
      </c>
      <c r="D4168" t="s">
        <v>370</v>
      </c>
      <c r="E4168">
        <v>0.82232496697490087</v>
      </c>
      <c r="F4168">
        <v>1245</v>
      </c>
      <c r="G4168">
        <v>1514</v>
      </c>
    </row>
    <row r="4169" spans="1:7" x14ac:dyDescent="0.3">
      <c r="A4169">
        <v>36</v>
      </c>
      <c r="B4169" s="18">
        <v>46143</v>
      </c>
      <c r="C4169" t="s">
        <v>403</v>
      </c>
      <c r="D4169" t="s">
        <v>351</v>
      </c>
      <c r="E4169">
        <v>0.98154251812788396</v>
      </c>
      <c r="F4169">
        <v>1489</v>
      </c>
      <c r="G4169">
        <v>1517</v>
      </c>
    </row>
    <row r="4170" spans="1:7" x14ac:dyDescent="0.3">
      <c r="A4170">
        <v>11</v>
      </c>
      <c r="B4170" s="18">
        <v>45931</v>
      </c>
      <c r="C4170" t="s">
        <v>403</v>
      </c>
      <c r="D4170" t="s">
        <v>371</v>
      </c>
      <c r="E4170">
        <v>0.62116564417177911</v>
      </c>
      <c r="F4170">
        <v>405</v>
      </c>
      <c r="G4170">
        <v>652</v>
      </c>
    </row>
    <row r="4171" spans="1:7" x14ac:dyDescent="0.3">
      <c r="A4171">
        <v>12</v>
      </c>
      <c r="B4171" s="18">
        <v>45931</v>
      </c>
      <c r="C4171" t="s">
        <v>403</v>
      </c>
      <c r="D4171" t="s">
        <v>367</v>
      </c>
      <c r="E4171">
        <v>0.21694915254237288</v>
      </c>
      <c r="F4171">
        <v>64</v>
      </c>
      <c r="G4171">
        <v>295</v>
      </c>
    </row>
    <row r="4172" spans="1:7" x14ac:dyDescent="0.3">
      <c r="A4172">
        <v>102</v>
      </c>
      <c r="B4172" s="18">
        <v>45931</v>
      </c>
      <c r="C4172" t="s">
        <v>403</v>
      </c>
      <c r="D4172" t="s">
        <v>364</v>
      </c>
      <c r="E4172">
        <v>0</v>
      </c>
    </row>
    <row r="4173" spans="1:7" x14ac:dyDescent="0.3">
      <c r="A4173">
        <v>2</v>
      </c>
      <c r="B4173" s="18">
        <v>45931</v>
      </c>
      <c r="C4173" t="s">
        <v>403</v>
      </c>
      <c r="D4173" t="s">
        <v>375</v>
      </c>
      <c r="E4173">
        <v>0.86</v>
      </c>
      <c r="F4173">
        <v>1548</v>
      </c>
      <c r="G4173">
        <v>1800</v>
      </c>
    </row>
    <row r="4174" spans="1:7" x14ac:dyDescent="0.3">
      <c r="A4174">
        <v>10</v>
      </c>
      <c r="B4174" s="18">
        <v>45931</v>
      </c>
      <c r="C4174" t="s">
        <v>403</v>
      </c>
      <c r="D4174" t="s">
        <v>377</v>
      </c>
      <c r="E4174">
        <v>0.50471698113207553</v>
      </c>
      <c r="F4174">
        <v>107</v>
      </c>
      <c r="G4174">
        <v>212</v>
      </c>
    </row>
    <row r="4175" spans="1:7" x14ac:dyDescent="0.3">
      <c r="A4175">
        <v>5</v>
      </c>
      <c r="B4175" s="18">
        <v>45931</v>
      </c>
      <c r="C4175" t="s">
        <v>403</v>
      </c>
      <c r="D4175" t="s">
        <v>366</v>
      </c>
      <c r="E4175">
        <v>16.739130434782609</v>
      </c>
      <c r="F4175">
        <v>385</v>
      </c>
      <c r="G4175">
        <v>23</v>
      </c>
    </row>
    <row r="4176" spans="1:7" x14ac:dyDescent="0.3">
      <c r="A4176">
        <v>101</v>
      </c>
      <c r="B4176" s="18">
        <v>45931</v>
      </c>
      <c r="C4176" t="s">
        <v>403</v>
      </c>
      <c r="D4176" t="s">
        <v>368</v>
      </c>
      <c r="E4176">
        <v>1</v>
      </c>
    </row>
    <row r="4177" spans="1:7" x14ac:dyDescent="0.3">
      <c r="A4177">
        <v>3</v>
      </c>
      <c r="B4177" s="18">
        <v>45931</v>
      </c>
      <c r="C4177" t="s">
        <v>403</v>
      </c>
      <c r="D4177" t="s">
        <v>370</v>
      </c>
      <c r="E4177">
        <v>0.86886304909560719</v>
      </c>
      <c r="F4177">
        <v>1345</v>
      </c>
      <c r="G4177">
        <v>1548</v>
      </c>
    </row>
    <row r="4178" spans="1:7" x14ac:dyDescent="0.3">
      <c r="A4178">
        <v>4</v>
      </c>
      <c r="B4178" s="18">
        <v>45931</v>
      </c>
      <c r="C4178" t="s">
        <v>403</v>
      </c>
      <c r="D4178" t="s">
        <v>378</v>
      </c>
      <c r="E4178">
        <v>0.9147286821705426</v>
      </c>
      <c r="F4178">
        <v>236</v>
      </c>
      <c r="G4178">
        <v>258</v>
      </c>
    </row>
    <row r="4179" spans="1:7" x14ac:dyDescent="0.3">
      <c r="A4179">
        <v>100</v>
      </c>
      <c r="B4179" s="18">
        <v>45931</v>
      </c>
      <c r="C4179" t="s">
        <v>403</v>
      </c>
      <c r="D4179" t="s">
        <v>373</v>
      </c>
      <c r="E4179">
        <v>1</v>
      </c>
    </row>
    <row r="4180" spans="1:7" x14ac:dyDescent="0.3">
      <c r="A4180">
        <v>9</v>
      </c>
      <c r="B4180" s="18">
        <v>45931</v>
      </c>
      <c r="C4180" t="s">
        <v>403</v>
      </c>
      <c r="D4180" t="s">
        <v>372</v>
      </c>
      <c r="E4180">
        <v>0.41191066997518611</v>
      </c>
      <c r="F4180">
        <v>166</v>
      </c>
      <c r="G4180">
        <v>403</v>
      </c>
    </row>
    <row r="4181" spans="1:7" x14ac:dyDescent="0.3">
      <c r="A4181">
        <v>17</v>
      </c>
      <c r="B4181" s="18">
        <v>45931</v>
      </c>
      <c r="C4181" t="s">
        <v>403</v>
      </c>
      <c r="D4181" t="s">
        <v>384</v>
      </c>
      <c r="E4181">
        <v>5.3571428571428568E-2</v>
      </c>
      <c r="F4181">
        <v>3</v>
      </c>
      <c r="G4181">
        <v>56</v>
      </c>
    </row>
    <row r="4182" spans="1:7" x14ac:dyDescent="0.3">
      <c r="A4182">
        <v>8</v>
      </c>
      <c r="B4182" s="18">
        <v>45931</v>
      </c>
      <c r="C4182" t="s">
        <v>403</v>
      </c>
      <c r="D4182" t="s">
        <v>369</v>
      </c>
      <c r="E4182">
        <v>0.49090909090909091</v>
      </c>
      <c r="F4182">
        <v>27</v>
      </c>
      <c r="G4182">
        <v>55</v>
      </c>
    </row>
    <row r="4183" spans="1:7" x14ac:dyDescent="0.3">
      <c r="A4183">
        <v>7</v>
      </c>
      <c r="B4183" s="18">
        <v>45931</v>
      </c>
      <c r="C4183" t="s">
        <v>403</v>
      </c>
      <c r="D4183" t="s">
        <v>397</v>
      </c>
      <c r="E4183">
        <v>0.875</v>
      </c>
      <c r="F4183">
        <v>14</v>
      </c>
      <c r="G4183">
        <v>16</v>
      </c>
    </row>
    <row r="4184" spans="1:7" x14ac:dyDescent="0.3">
      <c r="A4184">
        <v>6</v>
      </c>
      <c r="B4184" s="18">
        <v>45931</v>
      </c>
      <c r="C4184" t="s">
        <v>403</v>
      </c>
      <c r="D4184" t="s">
        <v>398</v>
      </c>
      <c r="E4184">
        <v>1</v>
      </c>
      <c r="F4184">
        <v>7</v>
      </c>
      <c r="G4184">
        <v>7</v>
      </c>
    </row>
    <row r="4185" spans="1:7" x14ac:dyDescent="0.3">
      <c r="A4185">
        <v>103</v>
      </c>
      <c r="B4185" s="18">
        <v>45931</v>
      </c>
      <c r="C4185" t="s">
        <v>403</v>
      </c>
      <c r="D4185" t="s">
        <v>365</v>
      </c>
      <c r="E4185">
        <v>0</v>
      </c>
    </row>
    <row r="4186" spans="1:7" x14ac:dyDescent="0.3">
      <c r="A4186">
        <v>7</v>
      </c>
      <c r="B4186" s="18">
        <v>45901</v>
      </c>
      <c r="C4186" t="s">
        <v>403</v>
      </c>
      <c r="D4186" t="s">
        <v>397</v>
      </c>
      <c r="E4186">
        <v>0.94117647058823528</v>
      </c>
      <c r="F4186">
        <v>16</v>
      </c>
      <c r="G4186">
        <v>17</v>
      </c>
    </row>
    <row r="4187" spans="1:7" x14ac:dyDescent="0.3">
      <c r="A4187">
        <v>13</v>
      </c>
      <c r="B4187" s="18">
        <v>45931</v>
      </c>
      <c r="C4187" t="s">
        <v>403</v>
      </c>
      <c r="D4187" t="s">
        <v>374</v>
      </c>
      <c r="E4187">
        <v>0.453125</v>
      </c>
      <c r="F4187">
        <v>29</v>
      </c>
      <c r="G4187">
        <v>64</v>
      </c>
    </row>
    <row r="4188" spans="1:7" x14ac:dyDescent="0.3">
      <c r="A4188">
        <v>15</v>
      </c>
      <c r="B4188" s="18">
        <v>45931</v>
      </c>
      <c r="C4188" t="s">
        <v>403</v>
      </c>
      <c r="D4188" t="s">
        <v>379</v>
      </c>
      <c r="E4188">
        <v>0</v>
      </c>
      <c r="F4188">
        <v>0</v>
      </c>
      <c r="G4188">
        <v>2</v>
      </c>
    </row>
    <row r="4189" spans="1:7" x14ac:dyDescent="0.3">
      <c r="A4189">
        <v>8</v>
      </c>
      <c r="B4189" s="18">
        <v>45901</v>
      </c>
      <c r="C4189" t="s">
        <v>403</v>
      </c>
      <c r="D4189" t="s">
        <v>369</v>
      </c>
      <c r="E4189">
        <v>0.52727272727272723</v>
      </c>
      <c r="F4189">
        <v>29</v>
      </c>
      <c r="G4189">
        <v>55</v>
      </c>
    </row>
    <row r="4190" spans="1:7" x14ac:dyDescent="0.3">
      <c r="A4190">
        <v>14</v>
      </c>
      <c r="B4190" s="18">
        <v>45931</v>
      </c>
      <c r="C4190" t="s">
        <v>403</v>
      </c>
      <c r="D4190" t="s">
        <v>376</v>
      </c>
      <c r="E4190">
        <v>3.472222222222222E-3</v>
      </c>
      <c r="F4190">
        <v>2</v>
      </c>
      <c r="G4190">
        <v>576</v>
      </c>
    </row>
    <row r="4191" spans="1:7" x14ac:dyDescent="0.3">
      <c r="A4191">
        <v>16</v>
      </c>
      <c r="B4191" s="18">
        <v>45931</v>
      </c>
      <c r="C4191" t="s">
        <v>403</v>
      </c>
      <c r="D4191" t="s">
        <v>380</v>
      </c>
      <c r="E4191">
        <v>0.22134387351778656</v>
      </c>
      <c r="F4191">
        <v>56</v>
      </c>
      <c r="G4191">
        <v>253</v>
      </c>
    </row>
    <row r="4192" spans="1:7" x14ac:dyDescent="0.3">
      <c r="A4192">
        <v>16</v>
      </c>
      <c r="B4192" s="18">
        <v>46113</v>
      </c>
      <c r="C4192" t="s">
        <v>403</v>
      </c>
      <c r="D4192" t="s">
        <v>380</v>
      </c>
      <c r="E4192">
        <v>0.16796875</v>
      </c>
      <c r="F4192">
        <v>43</v>
      </c>
      <c r="G4192">
        <v>256</v>
      </c>
    </row>
    <row r="4193" spans="1:7" x14ac:dyDescent="0.3">
      <c r="A4193">
        <v>6</v>
      </c>
      <c r="B4193" s="18">
        <v>46113</v>
      </c>
      <c r="C4193" t="s">
        <v>403</v>
      </c>
      <c r="D4193" t="s">
        <v>398</v>
      </c>
      <c r="E4193">
        <v>1</v>
      </c>
      <c r="F4193">
        <v>6</v>
      </c>
      <c r="G4193">
        <v>6</v>
      </c>
    </row>
    <row r="4194" spans="1:7" x14ac:dyDescent="0.3">
      <c r="A4194">
        <v>11</v>
      </c>
      <c r="B4194" s="18">
        <v>46113</v>
      </c>
      <c r="C4194" t="s">
        <v>403</v>
      </c>
      <c r="D4194" t="s">
        <v>371</v>
      </c>
      <c r="E4194">
        <v>0.66615384615384621</v>
      </c>
      <c r="F4194">
        <v>433</v>
      </c>
      <c r="G4194">
        <v>650</v>
      </c>
    </row>
    <row r="4195" spans="1:7" x14ac:dyDescent="0.3">
      <c r="A4195">
        <v>2</v>
      </c>
      <c r="B4195" s="18">
        <v>46113</v>
      </c>
      <c r="C4195" t="s">
        <v>403</v>
      </c>
      <c r="D4195" t="s">
        <v>375</v>
      </c>
      <c r="E4195">
        <v>0.84333333333333338</v>
      </c>
      <c r="F4195">
        <v>1518</v>
      </c>
      <c r="G4195">
        <v>1800</v>
      </c>
    </row>
    <row r="4196" spans="1:7" x14ac:dyDescent="0.3">
      <c r="A4196">
        <v>18</v>
      </c>
      <c r="B4196" s="18">
        <v>46113</v>
      </c>
      <c r="C4196" t="s">
        <v>403</v>
      </c>
      <c r="D4196" t="s">
        <v>381</v>
      </c>
      <c r="E4196">
        <v>1.7241379310344827E-2</v>
      </c>
      <c r="F4196">
        <v>1</v>
      </c>
      <c r="G4196">
        <v>58</v>
      </c>
    </row>
    <row r="4197" spans="1:7" x14ac:dyDescent="0.3">
      <c r="A4197">
        <v>102</v>
      </c>
      <c r="B4197" s="18">
        <v>46113</v>
      </c>
      <c r="C4197" t="s">
        <v>403</v>
      </c>
      <c r="D4197" t="s">
        <v>364</v>
      </c>
      <c r="E4197">
        <v>0</v>
      </c>
    </row>
    <row r="4198" spans="1:7" x14ac:dyDescent="0.3">
      <c r="A4198">
        <v>10</v>
      </c>
      <c r="B4198" s="18">
        <v>46113</v>
      </c>
      <c r="C4198" t="s">
        <v>403</v>
      </c>
      <c r="D4198" t="s">
        <v>377</v>
      </c>
      <c r="E4198">
        <v>0.71803278688524586</v>
      </c>
      <c r="F4198">
        <v>219</v>
      </c>
      <c r="G4198">
        <v>305</v>
      </c>
    </row>
    <row r="4199" spans="1:7" x14ac:dyDescent="0.3">
      <c r="A4199">
        <v>3</v>
      </c>
      <c r="B4199" s="18">
        <v>46113</v>
      </c>
      <c r="C4199" t="s">
        <v>403</v>
      </c>
      <c r="D4199" t="s">
        <v>370</v>
      </c>
      <c r="E4199">
        <v>0.85046113306982873</v>
      </c>
      <c r="F4199">
        <v>1291</v>
      </c>
      <c r="G4199">
        <v>1518</v>
      </c>
    </row>
    <row r="4200" spans="1:7" x14ac:dyDescent="0.3">
      <c r="A4200">
        <v>12</v>
      </c>
      <c r="B4200" s="18">
        <v>46113</v>
      </c>
      <c r="C4200" t="s">
        <v>403</v>
      </c>
      <c r="D4200" t="s">
        <v>367</v>
      </c>
      <c r="E4200">
        <v>0.24390243902439024</v>
      </c>
      <c r="F4200">
        <v>70</v>
      </c>
      <c r="G4200">
        <v>287</v>
      </c>
    </row>
    <row r="4201" spans="1:7" x14ac:dyDescent="0.3">
      <c r="A4201">
        <v>103</v>
      </c>
      <c r="B4201" s="18">
        <v>46113</v>
      </c>
      <c r="C4201" t="s">
        <v>403</v>
      </c>
      <c r="D4201" t="s">
        <v>365</v>
      </c>
      <c r="E4201">
        <v>0</v>
      </c>
    </row>
    <row r="4202" spans="1:7" x14ac:dyDescent="0.3">
      <c r="A4202">
        <v>14</v>
      </c>
      <c r="B4202" s="18">
        <v>46113</v>
      </c>
      <c r="C4202" t="s">
        <v>403</v>
      </c>
      <c r="D4202" t="s">
        <v>376</v>
      </c>
      <c r="E4202">
        <v>5.2816901408450703E-3</v>
      </c>
      <c r="F4202">
        <v>3</v>
      </c>
      <c r="G4202">
        <v>568</v>
      </c>
    </row>
    <row r="4203" spans="1:7" x14ac:dyDescent="0.3">
      <c r="A4203">
        <v>20</v>
      </c>
      <c r="B4203" s="18">
        <v>46113</v>
      </c>
      <c r="C4203" t="s">
        <v>403</v>
      </c>
      <c r="D4203" t="s">
        <v>391</v>
      </c>
      <c r="E4203">
        <v>0</v>
      </c>
      <c r="F4203">
        <v>0</v>
      </c>
      <c r="G4203">
        <v>3</v>
      </c>
    </row>
    <row r="4204" spans="1:7" x14ac:dyDescent="0.3">
      <c r="A4204">
        <v>101</v>
      </c>
      <c r="B4204" s="18">
        <v>46113</v>
      </c>
      <c r="C4204" t="s">
        <v>403</v>
      </c>
      <c r="D4204" t="s">
        <v>368</v>
      </c>
      <c r="E4204">
        <v>1</v>
      </c>
    </row>
    <row r="4205" spans="1:7" x14ac:dyDescent="0.3">
      <c r="A4205">
        <v>9</v>
      </c>
      <c r="B4205" s="18">
        <v>46113</v>
      </c>
      <c r="C4205" t="s">
        <v>403</v>
      </c>
      <c r="D4205" t="s">
        <v>372</v>
      </c>
      <c r="E4205">
        <v>0.57184750733137835</v>
      </c>
      <c r="F4205">
        <v>195</v>
      </c>
      <c r="G4205">
        <v>341</v>
      </c>
    </row>
    <row r="4206" spans="1:7" x14ac:dyDescent="0.3">
      <c r="A4206">
        <v>5</v>
      </c>
      <c r="B4206" s="18">
        <v>46113</v>
      </c>
      <c r="C4206" t="s">
        <v>403</v>
      </c>
      <c r="D4206" t="s">
        <v>366</v>
      </c>
      <c r="E4206">
        <v>19.681818181818183</v>
      </c>
      <c r="F4206">
        <v>433</v>
      </c>
      <c r="G4206">
        <v>22</v>
      </c>
    </row>
    <row r="4207" spans="1:7" x14ac:dyDescent="0.3">
      <c r="A4207">
        <v>4</v>
      </c>
      <c r="B4207" s="18">
        <v>46113</v>
      </c>
      <c r="C4207" t="s">
        <v>403</v>
      </c>
      <c r="D4207" t="s">
        <v>378</v>
      </c>
      <c r="E4207">
        <v>0.86476868327402134</v>
      </c>
      <c r="F4207">
        <v>243</v>
      </c>
      <c r="G4207">
        <v>281</v>
      </c>
    </row>
    <row r="4208" spans="1:7" x14ac:dyDescent="0.3">
      <c r="A4208">
        <v>7</v>
      </c>
      <c r="B4208" s="18">
        <v>46113</v>
      </c>
      <c r="C4208" t="s">
        <v>403</v>
      </c>
      <c r="D4208" t="s">
        <v>397</v>
      </c>
      <c r="E4208">
        <v>0.7857142857142857</v>
      </c>
      <c r="F4208">
        <v>11</v>
      </c>
      <c r="G4208">
        <v>14</v>
      </c>
    </row>
    <row r="4209" spans="1:7" x14ac:dyDescent="0.3">
      <c r="A4209">
        <v>13</v>
      </c>
      <c r="B4209" s="18">
        <v>46113</v>
      </c>
      <c r="C4209" t="s">
        <v>403</v>
      </c>
      <c r="D4209" t="s">
        <v>374</v>
      </c>
      <c r="E4209">
        <v>0.51428571428571423</v>
      </c>
      <c r="F4209">
        <v>36</v>
      </c>
      <c r="G4209">
        <v>70</v>
      </c>
    </row>
    <row r="4210" spans="1:7" x14ac:dyDescent="0.3">
      <c r="A4210">
        <v>8</v>
      </c>
      <c r="B4210" s="18">
        <v>46113</v>
      </c>
      <c r="C4210" t="s">
        <v>403</v>
      </c>
      <c r="D4210" t="s">
        <v>369</v>
      </c>
      <c r="E4210">
        <v>0.5</v>
      </c>
      <c r="F4210">
        <v>26</v>
      </c>
      <c r="G4210">
        <v>52</v>
      </c>
    </row>
    <row r="4211" spans="1:7" x14ac:dyDescent="0.3">
      <c r="A4211">
        <v>17</v>
      </c>
      <c r="B4211" s="18">
        <v>46113</v>
      </c>
      <c r="C4211" t="s">
        <v>403</v>
      </c>
      <c r="D4211" t="s">
        <v>384</v>
      </c>
      <c r="E4211">
        <v>4.6511627906976744E-2</v>
      </c>
      <c r="F4211">
        <v>2</v>
      </c>
      <c r="G4211">
        <v>43</v>
      </c>
    </row>
    <row r="4212" spans="1:7" x14ac:dyDescent="0.3">
      <c r="A4212">
        <v>15</v>
      </c>
      <c r="B4212" s="18">
        <v>46113</v>
      </c>
      <c r="C4212" t="s">
        <v>403</v>
      </c>
      <c r="D4212" t="s">
        <v>379</v>
      </c>
      <c r="E4212">
        <v>0</v>
      </c>
      <c r="F4212">
        <v>0</v>
      </c>
      <c r="G4212">
        <v>3</v>
      </c>
    </row>
    <row r="4213" spans="1:7" x14ac:dyDescent="0.3">
      <c r="A4213">
        <v>100</v>
      </c>
      <c r="B4213" s="18">
        <v>46113</v>
      </c>
      <c r="C4213" t="s">
        <v>403</v>
      </c>
      <c r="D4213" t="s">
        <v>373</v>
      </c>
      <c r="E4213">
        <v>1</v>
      </c>
    </row>
    <row r="4214" spans="1:7" x14ac:dyDescent="0.3">
      <c r="A4214">
        <v>33</v>
      </c>
      <c r="B4214" s="18">
        <v>45870</v>
      </c>
      <c r="C4214" t="s">
        <v>403</v>
      </c>
      <c r="D4214" t="s">
        <v>363</v>
      </c>
      <c r="E4214">
        <v>0.95416666666666672</v>
      </c>
      <c r="F4214">
        <v>916</v>
      </c>
      <c r="G4214">
        <v>960</v>
      </c>
    </row>
    <row r="4215" spans="1:7" x14ac:dyDescent="0.3">
      <c r="A4215">
        <v>108</v>
      </c>
      <c r="B4215" s="18">
        <v>46023</v>
      </c>
      <c r="C4215" t="s">
        <v>403</v>
      </c>
      <c r="D4215" t="s">
        <v>342</v>
      </c>
      <c r="E4215">
        <v>136</v>
      </c>
    </row>
    <row r="4216" spans="1:7" x14ac:dyDescent="0.3">
      <c r="A4216">
        <v>131</v>
      </c>
      <c r="B4216" s="18">
        <v>46023</v>
      </c>
      <c r="C4216" t="s">
        <v>403</v>
      </c>
      <c r="D4216" t="s">
        <v>344</v>
      </c>
      <c r="E4216">
        <v>8</v>
      </c>
    </row>
    <row r="4217" spans="1:7" x14ac:dyDescent="0.3">
      <c r="A4217">
        <v>113</v>
      </c>
      <c r="B4217" s="18">
        <v>46023</v>
      </c>
      <c r="C4217" t="s">
        <v>403</v>
      </c>
      <c r="D4217" t="s">
        <v>345</v>
      </c>
      <c r="E4217">
        <v>263</v>
      </c>
    </row>
    <row r="4218" spans="1:7" x14ac:dyDescent="0.3">
      <c r="A4218">
        <v>133</v>
      </c>
      <c r="B4218" s="18">
        <v>46023</v>
      </c>
      <c r="C4218" t="s">
        <v>403</v>
      </c>
      <c r="D4218" t="s">
        <v>347</v>
      </c>
      <c r="E4218">
        <v>0</v>
      </c>
    </row>
    <row r="4219" spans="1:7" x14ac:dyDescent="0.3">
      <c r="A4219">
        <v>106</v>
      </c>
      <c r="B4219" s="18">
        <v>46023</v>
      </c>
      <c r="C4219" t="s">
        <v>403</v>
      </c>
      <c r="D4219" t="s">
        <v>360</v>
      </c>
      <c r="E4219">
        <v>180</v>
      </c>
    </row>
    <row r="4220" spans="1:7" x14ac:dyDescent="0.3">
      <c r="A4220">
        <v>127</v>
      </c>
      <c r="B4220" s="18">
        <v>46023</v>
      </c>
      <c r="C4220" t="s">
        <v>403</v>
      </c>
      <c r="D4220" t="s">
        <v>357</v>
      </c>
      <c r="E4220">
        <v>215</v>
      </c>
    </row>
    <row r="4221" spans="1:7" x14ac:dyDescent="0.3">
      <c r="A4221">
        <v>104</v>
      </c>
      <c r="B4221" s="18">
        <v>46023</v>
      </c>
      <c r="C4221" t="s">
        <v>403</v>
      </c>
      <c r="D4221" t="s">
        <v>346</v>
      </c>
      <c r="E4221">
        <v>16</v>
      </c>
    </row>
    <row r="4222" spans="1:7" x14ac:dyDescent="0.3">
      <c r="A4222">
        <v>31</v>
      </c>
      <c r="B4222" s="18">
        <v>45870</v>
      </c>
      <c r="C4222" t="s">
        <v>403</v>
      </c>
      <c r="D4222" t="s">
        <v>361</v>
      </c>
      <c r="E4222">
        <v>0.9360730593607306</v>
      </c>
      <c r="F4222">
        <v>205</v>
      </c>
      <c r="G4222">
        <v>219</v>
      </c>
    </row>
    <row r="4223" spans="1:7" x14ac:dyDescent="0.3">
      <c r="A4223">
        <v>129</v>
      </c>
      <c r="B4223" s="18">
        <v>46023</v>
      </c>
      <c r="C4223" t="s">
        <v>403</v>
      </c>
      <c r="D4223" t="s">
        <v>355</v>
      </c>
      <c r="E4223">
        <v>62</v>
      </c>
    </row>
    <row r="4224" spans="1:7" x14ac:dyDescent="0.3">
      <c r="A4224">
        <v>134</v>
      </c>
      <c r="B4224" s="18">
        <v>46023</v>
      </c>
      <c r="C4224" t="s">
        <v>403</v>
      </c>
      <c r="D4224" t="s">
        <v>349</v>
      </c>
      <c r="E4224">
        <v>1</v>
      </c>
    </row>
    <row r="4225" spans="1:7" x14ac:dyDescent="0.3">
      <c r="A4225">
        <v>105</v>
      </c>
      <c r="B4225" s="18">
        <v>46023</v>
      </c>
      <c r="C4225" t="s">
        <v>403</v>
      </c>
      <c r="D4225" t="s">
        <v>350</v>
      </c>
      <c r="E4225">
        <v>97</v>
      </c>
    </row>
    <row r="4226" spans="1:7" x14ac:dyDescent="0.3">
      <c r="A4226">
        <v>128</v>
      </c>
      <c r="B4226" s="18">
        <v>46023</v>
      </c>
      <c r="C4226" t="s">
        <v>403</v>
      </c>
      <c r="D4226" t="s">
        <v>348</v>
      </c>
      <c r="E4226">
        <v>49</v>
      </c>
    </row>
    <row r="4227" spans="1:7" x14ac:dyDescent="0.3">
      <c r="A4227">
        <v>107</v>
      </c>
      <c r="B4227" s="18">
        <v>46023</v>
      </c>
      <c r="C4227" t="s">
        <v>403</v>
      </c>
      <c r="D4227" t="s">
        <v>354</v>
      </c>
      <c r="E4227">
        <v>256</v>
      </c>
    </row>
    <row r="4228" spans="1:7" x14ac:dyDescent="0.3">
      <c r="A4228">
        <v>112</v>
      </c>
      <c r="B4228" s="18">
        <v>46023</v>
      </c>
      <c r="C4228" t="s">
        <v>403</v>
      </c>
      <c r="D4228" t="s">
        <v>340</v>
      </c>
      <c r="E4228">
        <v>282</v>
      </c>
    </row>
    <row r="4229" spans="1:7" x14ac:dyDescent="0.3">
      <c r="A4229">
        <v>32</v>
      </c>
      <c r="B4229" s="18">
        <v>45870</v>
      </c>
      <c r="C4229" t="s">
        <v>403</v>
      </c>
      <c r="D4229" t="s">
        <v>362</v>
      </c>
      <c r="E4229">
        <v>0.95578947368421052</v>
      </c>
      <c r="F4229">
        <v>454</v>
      </c>
      <c r="G4229">
        <v>475</v>
      </c>
    </row>
    <row r="4230" spans="1:7" x14ac:dyDescent="0.3">
      <c r="A4230">
        <v>110</v>
      </c>
      <c r="B4230" s="18">
        <v>46023</v>
      </c>
      <c r="C4230" t="s">
        <v>403</v>
      </c>
      <c r="D4230" t="s">
        <v>352</v>
      </c>
      <c r="E4230">
        <v>102</v>
      </c>
    </row>
    <row r="4231" spans="1:7" x14ac:dyDescent="0.3">
      <c r="A4231">
        <v>130</v>
      </c>
      <c r="B4231" s="18">
        <v>46023</v>
      </c>
      <c r="C4231" t="s">
        <v>403</v>
      </c>
      <c r="D4231" t="s">
        <v>343</v>
      </c>
      <c r="E4231">
        <v>95</v>
      </c>
    </row>
    <row r="4232" spans="1:7" x14ac:dyDescent="0.3">
      <c r="A4232">
        <v>132</v>
      </c>
      <c r="B4232" s="18">
        <v>46023</v>
      </c>
      <c r="C4232" t="s">
        <v>403</v>
      </c>
      <c r="D4232" t="s">
        <v>359</v>
      </c>
      <c r="E4232">
        <v>0</v>
      </c>
    </row>
    <row r="4233" spans="1:7" x14ac:dyDescent="0.3">
      <c r="A4233">
        <v>34</v>
      </c>
      <c r="B4233" s="18">
        <v>45901</v>
      </c>
      <c r="C4233" t="s">
        <v>403</v>
      </c>
      <c r="D4233" t="s">
        <v>353</v>
      </c>
      <c r="E4233">
        <v>0.97683397683397688</v>
      </c>
      <c r="F4233">
        <v>1265</v>
      </c>
      <c r="G4233">
        <v>1295</v>
      </c>
    </row>
    <row r="4234" spans="1:7" x14ac:dyDescent="0.3">
      <c r="A4234">
        <v>29</v>
      </c>
      <c r="B4234" s="18">
        <v>45901</v>
      </c>
      <c r="C4234" t="s">
        <v>403</v>
      </c>
      <c r="D4234" t="s">
        <v>394</v>
      </c>
      <c r="E4234">
        <v>0.95833333333333337</v>
      </c>
      <c r="F4234">
        <v>46</v>
      </c>
      <c r="G4234">
        <v>48</v>
      </c>
    </row>
    <row r="4235" spans="1:7" x14ac:dyDescent="0.3">
      <c r="A4235">
        <v>35</v>
      </c>
      <c r="B4235" s="18">
        <v>45901</v>
      </c>
      <c r="C4235" t="s">
        <v>403</v>
      </c>
      <c r="D4235" t="s">
        <v>341</v>
      </c>
      <c r="E4235">
        <v>0.77911646586345384</v>
      </c>
      <c r="F4235">
        <v>194</v>
      </c>
      <c r="G4235">
        <v>249</v>
      </c>
    </row>
    <row r="4236" spans="1:7" x14ac:dyDescent="0.3">
      <c r="A4236">
        <v>36</v>
      </c>
      <c r="B4236" s="18">
        <v>45901</v>
      </c>
      <c r="C4236" t="s">
        <v>403</v>
      </c>
      <c r="D4236" t="s">
        <v>351</v>
      </c>
      <c r="E4236">
        <v>0.97409326424870468</v>
      </c>
      <c r="F4236">
        <v>1504</v>
      </c>
      <c r="G4236">
        <v>1544</v>
      </c>
    </row>
    <row r="4237" spans="1:7" x14ac:dyDescent="0.3">
      <c r="A4237">
        <v>106</v>
      </c>
      <c r="B4237" s="18">
        <v>45901</v>
      </c>
      <c r="C4237" t="s">
        <v>403</v>
      </c>
      <c r="D4237" t="s">
        <v>360</v>
      </c>
      <c r="E4237">
        <v>181</v>
      </c>
    </row>
    <row r="4238" spans="1:7" x14ac:dyDescent="0.3">
      <c r="A4238">
        <v>32</v>
      </c>
      <c r="B4238" s="18">
        <v>45901</v>
      </c>
      <c r="C4238" t="s">
        <v>403</v>
      </c>
      <c r="D4238" t="s">
        <v>362</v>
      </c>
      <c r="E4238">
        <v>0.94758909853249473</v>
      </c>
      <c r="F4238">
        <v>452</v>
      </c>
      <c r="G4238">
        <v>477</v>
      </c>
    </row>
    <row r="4239" spans="1:7" x14ac:dyDescent="0.3">
      <c r="A4239">
        <v>113</v>
      </c>
      <c r="B4239" s="18">
        <v>45901</v>
      </c>
      <c r="C4239" t="s">
        <v>403</v>
      </c>
      <c r="D4239" t="s">
        <v>345</v>
      </c>
      <c r="E4239">
        <v>259</v>
      </c>
    </row>
    <row r="4240" spans="1:7" x14ac:dyDescent="0.3">
      <c r="A4240">
        <v>107</v>
      </c>
      <c r="B4240" s="18">
        <v>45901</v>
      </c>
      <c r="C4240" t="s">
        <v>403</v>
      </c>
      <c r="D4240" t="s">
        <v>354</v>
      </c>
      <c r="E4240">
        <v>256</v>
      </c>
    </row>
    <row r="4241" spans="1:7" x14ac:dyDescent="0.3">
      <c r="A4241">
        <v>112</v>
      </c>
      <c r="B4241" s="18">
        <v>45901</v>
      </c>
      <c r="C4241" t="s">
        <v>403</v>
      </c>
      <c r="D4241" t="s">
        <v>340</v>
      </c>
      <c r="E4241">
        <v>282</v>
      </c>
    </row>
    <row r="4242" spans="1:7" x14ac:dyDescent="0.3">
      <c r="A4242">
        <v>109</v>
      </c>
      <c r="B4242" s="18">
        <v>45901</v>
      </c>
      <c r="C4242" t="s">
        <v>403</v>
      </c>
      <c r="D4242" t="s">
        <v>395</v>
      </c>
      <c r="E4242">
        <v>25</v>
      </c>
    </row>
    <row r="4243" spans="1:7" x14ac:dyDescent="0.3">
      <c r="A4243">
        <v>28</v>
      </c>
      <c r="B4243" s="18">
        <v>45901</v>
      </c>
      <c r="C4243" t="s">
        <v>403</v>
      </c>
      <c r="D4243" t="s">
        <v>393</v>
      </c>
      <c r="E4243">
        <v>0.93333333333333335</v>
      </c>
      <c r="F4243">
        <v>1610</v>
      </c>
      <c r="G4243">
        <v>1725</v>
      </c>
    </row>
    <row r="4244" spans="1:7" x14ac:dyDescent="0.3">
      <c r="A4244">
        <v>23</v>
      </c>
      <c r="B4244" s="18">
        <v>45901</v>
      </c>
      <c r="C4244" t="s">
        <v>403</v>
      </c>
      <c r="D4244" t="s">
        <v>383</v>
      </c>
      <c r="E4244">
        <v>7.0512820512820512E-2</v>
      </c>
      <c r="F4244">
        <v>110</v>
      </c>
      <c r="G4244">
        <v>1560</v>
      </c>
    </row>
    <row r="4245" spans="1:7" x14ac:dyDescent="0.3">
      <c r="A4245">
        <v>111</v>
      </c>
      <c r="B4245" s="18">
        <v>45901</v>
      </c>
      <c r="C4245" t="s">
        <v>403</v>
      </c>
      <c r="D4245" t="s">
        <v>358</v>
      </c>
      <c r="E4245">
        <v>181</v>
      </c>
    </row>
    <row r="4246" spans="1:7" x14ac:dyDescent="0.3">
      <c r="A4246">
        <v>104</v>
      </c>
      <c r="B4246" s="18">
        <v>45901</v>
      </c>
      <c r="C4246" t="s">
        <v>403</v>
      </c>
      <c r="D4246" t="s">
        <v>346</v>
      </c>
      <c r="E4246">
        <v>19</v>
      </c>
    </row>
    <row r="4247" spans="1:7" x14ac:dyDescent="0.3">
      <c r="A4247">
        <v>26</v>
      </c>
      <c r="B4247" s="18">
        <v>45901</v>
      </c>
      <c r="C4247" t="s">
        <v>403</v>
      </c>
      <c r="D4247" t="s">
        <v>144</v>
      </c>
      <c r="E4247">
        <v>0.54976303317535546</v>
      </c>
      <c r="F4247">
        <v>232</v>
      </c>
      <c r="G4247">
        <v>422</v>
      </c>
    </row>
    <row r="4248" spans="1:7" x14ac:dyDescent="0.3">
      <c r="A4248">
        <v>27</v>
      </c>
      <c r="B4248" s="18">
        <v>45901</v>
      </c>
      <c r="C4248" t="s">
        <v>403</v>
      </c>
      <c r="D4248" t="s">
        <v>145</v>
      </c>
      <c r="E4248">
        <v>0.75850340136054417</v>
      </c>
      <c r="F4248">
        <v>223</v>
      </c>
      <c r="G4248">
        <v>294</v>
      </c>
    </row>
    <row r="4249" spans="1:7" x14ac:dyDescent="0.3">
      <c r="A4249">
        <v>30</v>
      </c>
      <c r="B4249" s="18">
        <v>45901</v>
      </c>
      <c r="C4249" t="s">
        <v>403</v>
      </c>
      <c r="D4249" t="s">
        <v>390</v>
      </c>
      <c r="E4249">
        <v>0.96296296296296291</v>
      </c>
      <c r="F4249">
        <v>208</v>
      </c>
      <c r="G4249">
        <v>216</v>
      </c>
    </row>
    <row r="4250" spans="1:7" x14ac:dyDescent="0.3">
      <c r="A4250">
        <v>33</v>
      </c>
      <c r="B4250" s="18">
        <v>45901</v>
      </c>
      <c r="C4250" t="s">
        <v>403</v>
      </c>
      <c r="D4250" t="s">
        <v>363</v>
      </c>
      <c r="E4250">
        <v>0.95</v>
      </c>
      <c r="F4250">
        <v>912</v>
      </c>
      <c r="G4250">
        <v>960</v>
      </c>
    </row>
    <row r="4251" spans="1:7" x14ac:dyDescent="0.3">
      <c r="A4251">
        <v>110</v>
      </c>
      <c r="B4251" s="18">
        <v>45901</v>
      </c>
      <c r="C4251" t="s">
        <v>403</v>
      </c>
      <c r="D4251" t="s">
        <v>352</v>
      </c>
      <c r="E4251">
        <v>106</v>
      </c>
    </row>
    <row r="4252" spans="1:7" x14ac:dyDescent="0.3">
      <c r="A4252">
        <v>105</v>
      </c>
      <c r="B4252" s="18">
        <v>45901</v>
      </c>
      <c r="C4252" t="s">
        <v>403</v>
      </c>
      <c r="D4252" t="s">
        <v>350</v>
      </c>
      <c r="E4252">
        <v>99</v>
      </c>
    </row>
    <row r="4253" spans="1:7" x14ac:dyDescent="0.3">
      <c r="A4253">
        <v>37</v>
      </c>
      <c r="B4253" s="18">
        <v>45901</v>
      </c>
      <c r="C4253" t="s">
        <v>403</v>
      </c>
      <c r="D4253" t="s">
        <v>385</v>
      </c>
      <c r="E4253">
        <v>0.21818181818181817</v>
      </c>
      <c r="F4253">
        <v>12</v>
      </c>
      <c r="G4253">
        <v>55</v>
      </c>
    </row>
    <row r="4254" spans="1:7" x14ac:dyDescent="0.3">
      <c r="A4254">
        <v>31</v>
      </c>
      <c r="B4254" s="18">
        <v>45901</v>
      </c>
      <c r="C4254" t="s">
        <v>403</v>
      </c>
      <c r="D4254" t="s">
        <v>361</v>
      </c>
      <c r="E4254">
        <v>0.94063926940639264</v>
      </c>
      <c r="F4254">
        <v>206</v>
      </c>
      <c r="G4254">
        <v>219</v>
      </c>
    </row>
    <row r="4255" spans="1:7" x14ac:dyDescent="0.3">
      <c r="A4255">
        <v>113</v>
      </c>
      <c r="B4255" s="18">
        <v>46143</v>
      </c>
      <c r="C4255" t="s">
        <v>403</v>
      </c>
      <c r="D4255" t="s">
        <v>345</v>
      </c>
      <c r="E4255">
        <v>253</v>
      </c>
    </row>
    <row r="4256" spans="1:7" x14ac:dyDescent="0.3">
      <c r="A4256">
        <v>109</v>
      </c>
      <c r="B4256" s="18">
        <v>46143</v>
      </c>
      <c r="C4256" t="s">
        <v>403</v>
      </c>
      <c r="D4256" t="s">
        <v>395</v>
      </c>
      <c r="E4256">
        <v>21</v>
      </c>
    </row>
    <row r="4257" spans="1:5" x14ac:dyDescent="0.3">
      <c r="A4257">
        <v>129</v>
      </c>
      <c r="B4257" s="18">
        <v>46143</v>
      </c>
      <c r="C4257" t="s">
        <v>403</v>
      </c>
      <c r="D4257" t="s">
        <v>355</v>
      </c>
      <c r="E4257">
        <v>98</v>
      </c>
    </row>
    <row r="4258" spans="1:5" x14ac:dyDescent="0.3">
      <c r="A4258">
        <v>108</v>
      </c>
      <c r="B4258" s="18">
        <v>46143</v>
      </c>
      <c r="C4258" t="s">
        <v>403</v>
      </c>
      <c r="D4258" t="s">
        <v>342</v>
      </c>
      <c r="E4258">
        <v>137</v>
      </c>
    </row>
    <row r="4259" spans="1:5" x14ac:dyDescent="0.3">
      <c r="A4259">
        <v>120</v>
      </c>
      <c r="B4259" s="18">
        <v>46143</v>
      </c>
      <c r="C4259" t="s">
        <v>403</v>
      </c>
      <c r="D4259" t="s">
        <v>20</v>
      </c>
      <c r="E4259">
        <v>392</v>
      </c>
    </row>
    <row r="4260" spans="1:5" x14ac:dyDescent="0.3">
      <c r="A4260">
        <v>116</v>
      </c>
      <c r="B4260" s="18">
        <v>46143</v>
      </c>
      <c r="C4260" t="s">
        <v>403</v>
      </c>
      <c r="D4260" t="s">
        <v>387</v>
      </c>
      <c r="E4260">
        <v>11</v>
      </c>
    </row>
    <row r="4261" spans="1:5" x14ac:dyDescent="0.3">
      <c r="A4261">
        <v>133</v>
      </c>
      <c r="B4261" s="18">
        <v>46143</v>
      </c>
      <c r="C4261" t="s">
        <v>403</v>
      </c>
      <c r="D4261" t="s">
        <v>347</v>
      </c>
      <c r="E4261">
        <v>1</v>
      </c>
    </row>
    <row r="4262" spans="1:5" x14ac:dyDescent="0.3">
      <c r="A4262">
        <v>131</v>
      </c>
      <c r="B4262" s="18">
        <v>46143</v>
      </c>
      <c r="C4262" t="s">
        <v>403</v>
      </c>
      <c r="D4262" t="s">
        <v>344</v>
      </c>
      <c r="E4262">
        <v>6</v>
      </c>
    </row>
    <row r="4263" spans="1:5" x14ac:dyDescent="0.3">
      <c r="A4263">
        <v>110</v>
      </c>
      <c r="B4263" s="18">
        <v>46143</v>
      </c>
      <c r="C4263" t="s">
        <v>403</v>
      </c>
      <c r="D4263" t="s">
        <v>352</v>
      </c>
      <c r="E4263">
        <v>100</v>
      </c>
    </row>
    <row r="4264" spans="1:5" x14ac:dyDescent="0.3">
      <c r="A4264">
        <v>134</v>
      </c>
      <c r="B4264" s="18">
        <v>46143</v>
      </c>
      <c r="C4264" t="s">
        <v>403</v>
      </c>
      <c r="D4264" t="s">
        <v>349</v>
      </c>
      <c r="E4264">
        <v>3</v>
      </c>
    </row>
    <row r="4265" spans="1:5" x14ac:dyDescent="0.3">
      <c r="A4265">
        <v>106</v>
      </c>
      <c r="B4265" s="18">
        <v>46143</v>
      </c>
      <c r="C4265" t="s">
        <v>403</v>
      </c>
      <c r="D4265" t="s">
        <v>360</v>
      </c>
      <c r="E4265">
        <v>179</v>
      </c>
    </row>
    <row r="4266" spans="1:5" x14ac:dyDescent="0.3">
      <c r="A4266">
        <v>105</v>
      </c>
      <c r="B4266" s="18">
        <v>46143</v>
      </c>
      <c r="C4266" t="s">
        <v>403</v>
      </c>
      <c r="D4266" t="s">
        <v>350</v>
      </c>
      <c r="E4266">
        <v>96</v>
      </c>
    </row>
    <row r="4267" spans="1:5" x14ac:dyDescent="0.3">
      <c r="A4267">
        <v>111</v>
      </c>
      <c r="B4267" s="18">
        <v>46143</v>
      </c>
      <c r="C4267" t="s">
        <v>403</v>
      </c>
      <c r="D4267" t="s">
        <v>358</v>
      </c>
      <c r="E4267">
        <v>177</v>
      </c>
    </row>
    <row r="4268" spans="1:5" x14ac:dyDescent="0.3">
      <c r="A4268">
        <v>128</v>
      </c>
      <c r="B4268" s="18">
        <v>46143</v>
      </c>
      <c r="C4268" t="s">
        <v>403</v>
      </c>
      <c r="D4268" t="s">
        <v>348</v>
      </c>
      <c r="E4268">
        <v>49</v>
      </c>
    </row>
    <row r="4269" spans="1:5" x14ac:dyDescent="0.3">
      <c r="A4269">
        <v>132</v>
      </c>
      <c r="B4269" s="18">
        <v>46143</v>
      </c>
      <c r="C4269" t="s">
        <v>403</v>
      </c>
      <c r="D4269" t="s">
        <v>359</v>
      </c>
      <c r="E4269">
        <v>0</v>
      </c>
    </row>
    <row r="4270" spans="1:5" x14ac:dyDescent="0.3">
      <c r="A4270">
        <v>104</v>
      </c>
      <c r="B4270" s="18">
        <v>46143</v>
      </c>
      <c r="C4270" t="s">
        <v>403</v>
      </c>
      <c r="D4270" t="s">
        <v>346</v>
      </c>
      <c r="E4270">
        <v>18</v>
      </c>
    </row>
    <row r="4271" spans="1:5" x14ac:dyDescent="0.3">
      <c r="A4271">
        <v>130</v>
      </c>
      <c r="B4271" s="18">
        <v>46143</v>
      </c>
      <c r="C4271" t="s">
        <v>403</v>
      </c>
      <c r="D4271" t="s">
        <v>343</v>
      </c>
      <c r="E4271">
        <v>85</v>
      </c>
    </row>
    <row r="4272" spans="1:5" x14ac:dyDescent="0.3">
      <c r="A4272">
        <v>115</v>
      </c>
      <c r="B4272" s="18">
        <v>46143</v>
      </c>
      <c r="C4272" t="s">
        <v>403</v>
      </c>
      <c r="D4272" t="s">
        <v>388</v>
      </c>
      <c r="E4272">
        <v>31</v>
      </c>
    </row>
    <row r="4273" spans="1:7" x14ac:dyDescent="0.3">
      <c r="A4273">
        <v>127</v>
      </c>
      <c r="B4273" s="18">
        <v>46143</v>
      </c>
      <c r="C4273" t="s">
        <v>403</v>
      </c>
      <c r="D4273" t="s">
        <v>357</v>
      </c>
      <c r="E4273">
        <v>244</v>
      </c>
    </row>
    <row r="4274" spans="1:7" x14ac:dyDescent="0.3">
      <c r="A4274">
        <v>114</v>
      </c>
      <c r="B4274" s="18">
        <v>46143</v>
      </c>
      <c r="C4274" t="s">
        <v>403</v>
      </c>
      <c r="D4274" t="s">
        <v>389</v>
      </c>
      <c r="E4274">
        <v>392</v>
      </c>
    </row>
    <row r="4275" spans="1:7" x14ac:dyDescent="0.3">
      <c r="A4275">
        <v>107</v>
      </c>
      <c r="B4275" s="18">
        <v>46143</v>
      </c>
      <c r="C4275" t="s">
        <v>403</v>
      </c>
      <c r="D4275" t="s">
        <v>354</v>
      </c>
      <c r="E4275">
        <v>255</v>
      </c>
    </row>
    <row r="4276" spans="1:7" x14ac:dyDescent="0.3">
      <c r="A4276">
        <v>4</v>
      </c>
      <c r="B4276" s="18">
        <v>46143</v>
      </c>
      <c r="C4276" t="s">
        <v>403</v>
      </c>
      <c r="D4276" t="s">
        <v>378</v>
      </c>
      <c r="E4276">
        <v>0.90789473684210531</v>
      </c>
      <c r="F4276">
        <v>207</v>
      </c>
      <c r="G4276">
        <v>228</v>
      </c>
    </row>
    <row r="4277" spans="1:7" x14ac:dyDescent="0.3">
      <c r="A4277">
        <v>13</v>
      </c>
      <c r="B4277" s="18">
        <v>46143</v>
      </c>
      <c r="C4277" t="s">
        <v>403</v>
      </c>
      <c r="D4277" t="s">
        <v>374</v>
      </c>
      <c r="E4277">
        <v>0.5</v>
      </c>
      <c r="F4277">
        <v>37</v>
      </c>
      <c r="G4277">
        <v>74</v>
      </c>
    </row>
    <row r="4278" spans="1:7" x14ac:dyDescent="0.3">
      <c r="A4278">
        <v>14</v>
      </c>
      <c r="B4278" s="18">
        <v>46143</v>
      </c>
      <c r="C4278" t="s">
        <v>403</v>
      </c>
      <c r="D4278" t="s">
        <v>376</v>
      </c>
      <c r="E4278">
        <v>5.2816901408450703E-3</v>
      </c>
      <c r="F4278">
        <v>3</v>
      </c>
      <c r="G4278">
        <v>568</v>
      </c>
    </row>
    <row r="4279" spans="1:7" x14ac:dyDescent="0.3">
      <c r="A4279">
        <v>12</v>
      </c>
      <c r="B4279" s="18">
        <v>46143</v>
      </c>
      <c r="C4279" t="s">
        <v>403</v>
      </c>
      <c r="D4279" t="s">
        <v>367</v>
      </c>
      <c r="E4279">
        <v>0.25783972125435539</v>
      </c>
      <c r="F4279">
        <v>74</v>
      </c>
      <c r="G4279">
        <v>287</v>
      </c>
    </row>
    <row r="4280" spans="1:7" x14ac:dyDescent="0.3">
      <c r="A4280">
        <v>126</v>
      </c>
      <c r="B4280" s="18">
        <v>46113</v>
      </c>
      <c r="C4280" t="s">
        <v>403</v>
      </c>
      <c r="D4280" t="s">
        <v>26</v>
      </c>
      <c r="E4280">
        <v>1</v>
      </c>
    </row>
    <row r="4281" spans="1:7" x14ac:dyDescent="0.3">
      <c r="A4281">
        <v>103</v>
      </c>
      <c r="B4281" s="18">
        <v>46143</v>
      </c>
      <c r="C4281" t="s">
        <v>403</v>
      </c>
      <c r="D4281" t="s">
        <v>365</v>
      </c>
      <c r="E4281">
        <v>0</v>
      </c>
    </row>
    <row r="4282" spans="1:7" x14ac:dyDescent="0.3">
      <c r="A4282">
        <v>11</v>
      </c>
      <c r="B4282" s="18">
        <v>46143</v>
      </c>
      <c r="C4282" t="s">
        <v>403</v>
      </c>
      <c r="D4282" t="s">
        <v>371</v>
      </c>
      <c r="E4282">
        <v>0.68710691823899372</v>
      </c>
      <c r="F4282">
        <v>437</v>
      </c>
      <c r="G4282">
        <v>636</v>
      </c>
    </row>
    <row r="4283" spans="1:7" x14ac:dyDescent="0.3">
      <c r="A4283">
        <v>8</v>
      </c>
      <c r="B4283" s="18">
        <v>46143</v>
      </c>
      <c r="C4283" t="s">
        <v>403</v>
      </c>
      <c r="D4283" t="s">
        <v>369</v>
      </c>
      <c r="E4283">
        <v>0.49056603773584906</v>
      </c>
      <c r="F4283">
        <v>26</v>
      </c>
      <c r="G4283">
        <v>53</v>
      </c>
    </row>
    <row r="4284" spans="1:7" x14ac:dyDescent="0.3">
      <c r="A4284">
        <v>6</v>
      </c>
      <c r="B4284" s="18">
        <v>46143</v>
      </c>
      <c r="C4284" t="s">
        <v>403</v>
      </c>
      <c r="D4284" t="s">
        <v>398</v>
      </c>
      <c r="E4284">
        <v>1</v>
      </c>
      <c r="F4284">
        <v>8</v>
      </c>
      <c r="G4284">
        <v>8</v>
      </c>
    </row>
    <row r="4285" spans="1:7" x14ac:dyDescent="0.3">
      <c r="A4285">
        <v>9</v>
      </c>
      <c r="B4285" s="18">
        <v>46143</v>
      </c>
      <c r="C4285" t="s">
        <v>403</v>
      </c>
      <c r="D4285" t="s">
        <v>372</v>
      </c>
      <c r="E4285">
        <v>0.59159159159159158</v>
      </c>
      <c r="F4285">
        <v>197</v>
      </c>
      <c r="G4285">
        <v>333</v>
      </c>
    </row>
    <row r="4286" spans="1:7" x14ac:dyDescent="0.3">
      <c r="A4286">
        <v>100</v>
      </c>
      <c r="B4286" s="18">
        <v>46143</v>
      </c>
      <c r="C4286" t="s">
        <v>403</v>
      </c>
      <c r="D4286" t="s">
        <v>373</v>
      </c>
      <c r="E4286">
        <v>1</v>
      </c>
    </row>
    <row r="4287" spans="1:7" x14ac:dyDescent="0.3">
      <c r="A4287">
        <v>2</v>
      </c>
      <c r="B4287" s="18">
        <v>46143</v>
      </c>
      <c r="C4287" t="s">
        <v>403</v>
      </c>
      <c r="D4287" t="s">
        <v>375</v>
      </c>
      <c r="E4287">
        <v>0.84277777777777774</v>
      </c>
      <c r="F4287">
        <v>1517</v>
      </c>
      <c r="G4287">
        <v>1800</v>
      </c>
    </row>
    <row r="4288" spans="1:7" x14ac:dyDescent="0.3">
      <c r="A4288">
        <v>124</v>
      </c>
      <c r="B4288" s="18">
        <v>46113</v>
      </c>
      <c r="C4288" t="s">
        <v>403</v>
      </c>
      <c r="D4288" t="s">
        <v>24</v>
      </c>
      <c r="E4288">
        <v>0</v>
      </c>
    </row>
    <row r="4289" spans="1:7" x14ac:dyDescent="0.3">
      <c r="A4289">
        <v>5</v>
      </c>
      <c r="B4289" s="18">
        <v>46143</v>
      </c>
      <c r="C4289" t="s">
        <v>403</v>
      </c>
      <c r="D4289" t="s">
        <v>366</v>
      </c>
      <c r="E4289">
        <v>17.857142857142858</v>
      </c>
      <c r="F4289">
        <v>375</v>
      </c>
      <c r="G4289">
        <v>21</v>
      </c>
    </row>
    <row r="4290" spans="1:7" x14ac:dyDescent="0.3">
      <c r="A4290">
        <v>125</v>
      </c>
      <c r="B4290" s="18">
        <v>46113</v>
      </c>
      <c r="C4290" t="s">
        <v>403</v>
      </c>
      <c r="D4290" t="s">
        <v>25</v>
      </c>
      <c r="E4290">
        <v>0</v>
      </c>
    </row>
    <row r="4291" spans="1:7" x14ac:dyDescent="0.3">
      <c r="A4291">
        <v>102</v>
      </c>
      <c r="B4291" s="18">
        <v>46143</v>
      </c>
      <c r="C4291" t="s">
        <v>403</v>
      </c>
      <c r="D4291" t="s">
        <v>364</v>
      </c>
      <c r="E4291">
        <v>0</v>
      </c>
    </row>
    <row r="4292" spans="1:7" x14ac:dyDescent="0.3">
      <c r="A4292">
        <v>7</v>
      </c>
      <c r="B4292" s="18">
        <v>46143</v>
      </c>
      <c r="C4292" t="s">
        <v>403</v>
      </c>
      <c r="D4292" t="s">
        <v>397</v>
      </c>
      <c r="E4292">
        <v>0.75</v>
      </c>
      <c r="F4292">
        <v>12</v>
      </c>
      <c r="G4292">
        <v>16</v>
      </c>
    </row>
    <row r="4293" spans="1:7" x14ac:dyDescent="0.3">
      <c r="A4293">
        <v>3</v>
      </c>
      <c r="B4293" s="18">
        <v>46143</v>
      </c>
      <c r="C4293" t="s">
        <v>403</v>
      </c>
      <c r="D4293" t="s">
        <v>370</v>
      </c>
      <c r="E4293">
        <v>0.83058668424522086</v>
      </c>
      <c r="F4293">
        <v>1260</v>
      </c>
      <c r="G4293">
        <v>1517</v>
      </c>
    </row>
    <row r="4294" spans="1:7" x14ac:dyDescent="0.3">
      <c r="A4294">
        <v>101</v>
      </c>
      <c r="B4294" s="18">
        <v>46143</v>
      </c>
      <c r="C4294" t="s">
        <v>403</v>
      </c>
      <c r="D4294" t="s">
        <v>368</v>
      </c>
      <c r="E4294">
        <v>1</v>
      </c>
    </row>
    <row r="4295" spans="1:7" x14ac:dyDescent="0.3">
      <c r="A4295">
        <v>10</v>
      </c>
      <c r="B4295" s="18">
        <v>46143</v>
      </c>
      <c r="C4295" t="s">
        <v>403</v>
      </c>
      <c r="D4295" t="s">
        <v>377</v>
      </c>
      <c r="E4295">
        <v>0.74394463667820065</v>
      </c>
      <c r="F4295">
        <v>215</v>
      </c>
      <c r="G4295">
        <v>289</v>
      </c>
    </row>
    <row r="4296" spans="1:7" x14ac:dyDescent="0.3">
      <c r="A4296">
        <v>120</v>
      </c>
      <c r="B4296" s="18">
        <v>46054</v>
      </c>
      <c r="C4296" t="s">
        <v>403</v>
      </c>
      <c r="D4296" t="s">
        <v>20</v>
      </c>
      <c r="E4296">
        <v>407</v>
      </c>
    </row>
    <row r="4297" spans="1:7" x14ac:dyDescent="0.3">
      <c r="A4297">
        <v>133</v>
      </c>
      <c r="B4297" s="18">
        <v>46054</v>
      </c>
      <c r="C4297" t="s">
        <v>403</v>
      </c>
      <c r="D4297" t="s">
        <v>347</v>
      </c>
      <c r="E4297">
        <v>0</v>
      </c>
    </row>
    <row r="4298" spans="1:7" x14ac:dyDescent="0.3">
      <c r="A4298">
        <v>125</v>
      </c>
      <c r="B4298" s="18">
        <v>46054</v>
      </c>
      <c r="C4298" t="s">
        <v>403</v>
      </c>
      <c r="D4298" t="s">
        <v>25</v>
      </c>
      <c r="E4298">
        <v>0</v>
      </c>
    </row>
    <row r="4299" spans="1:7" x14ac:dyDescent="0.3">
      <c r="A4299">
        <v>38</v>
      </c>
      <c r="B4299" s="18">
        <v>46054</v>
      </c>
      <c r="C4299" t="s">
        <v>403</v>
      </c>
      <c r="D4299" t="s">
        <v>356</v>
      </c>
      <c r="E4299">
        <v>0.14950819672131146</v>
      </c>
      <c r="F4299">
        <v>228</v>
      </c>
      <c r="G4299">
        <v>1525</v>
      </c>
    </row>
    <row r="4300" spans="1:7" x14ac:dyDescent="0.3">
      <c r="A4300">
        <v>5</v>
      </c>
      <c r="B4300" s="18">
        <v>46082</v>
      </c>
      <c r="C4300" t="s">
        <v>403</v>
      </c>
      <c r="D4300" t="s">
        <v>366</v>
      </c>
      <c r="E4300">
        <v>18.61904761904762</v>
      </c>
      <c r="F4300">
        <v>391</v>
      </c>
      <c r="G4300">
        <v>21</v>
      </c>
    </row>
    <row r="4301" spans="1:7" x14ac:dyDescent="0.3">
      <c r="A4301">
        <v>7</v>
      </c>
      <c r="B4301" s="18">
        <v>46082</v>
      </c>
      <c r="C4301" t="s">
        <v>403</v>
      </c>
      <c r="D4301" t="s">
        <v>397</v>
      </c>
      <c r="E4301">
        <v>0.8666666666666667</v>
      </c>
      <c r="F4301">
        <v>13</v>
      </c>
      <c r="G4301">
        <v>15</v>
      </c>
    </row>
    <row r="4302" spans="1:7" x14ac:dyDescent="0.3">
      <c r="A4302">
        <v>6</v>
      </c>
      <c r="B4302" s="18">
        <v>46082</v>
      </c>
      <c r="C4302" t="s">
        <v>403</v>
      </c>
      <c r="D4302" t="s">
        <v>398</v>
      </c>
      <c r="E4302">
        <v>1</v>
      </c>
      <c r="F4302">
        <v>8</v>
      </c>
      <c r="G4302">
        <v>8</v>
      </c>
    </row>
    <row r="4303" spans="1:7" x14ac:dyDescent="0.3">
      <c r="A4303">
        <v>36</v>
      </c>
      <c r="B4303" s="18">
        <v>46054</v>
      </c>
      <c r="C4303" t="s">
        <v>403</v>
      </c>
      <c r="D4303" t="s">
        <v>351</v>
      </c>
      <c r="E4303">
        <v>0.97836065573770492</v>
      </c>
      <c r="F4303">
        <v>1492</v>
      </c>
      <c r="G4303">
        <v>1525</v>
      </c>
    </row>
    <row r="4304" spans="1:7" x14ac:dyDescent="0.3">
      <c r="A4304">
        <v>126</v>
      </c>
      <c r="B4304" s="18">
        <v>46054</v>
      </c>
      <c r="C4304" t="s">
        <v>403</v>
      </c>
      <c r="D4304" t="s">
        <v>26</v>
      </c>
      <c r="E4304">
        <v>5</v>
      </c>
    </row>
    <row r="4305" spans="1:7" x14ac:dyDescent="0.3">
      <c r="A4305">
        <v>122</v>
      </c>
      <c r="B4305" s="18">
        <v>46054</v>
      </c>
      <c r="C4305" t="s">
        <v>403</v>
      </c>
      <c r="D4305" t="s">
        <v>22</v>
      </c>
      <c r="E4305">
        <v>2</v>
      </c>
    </row>
    <row r="4306" spans="1:7" x14ac:dyDescent="0.3">
      <c r="A4306">
        <v>8</v>
      </c>
      <c r="B4306" s="18">
        <v>46082</v>
      </c>
      <c r="C4306" t="s">
        <v>403</v>
      </c>
      <c r="D4306" t="s">
        <v>369</v>
      </c>
      <c r="E4306">
        <v>0.50980392156862742</v>
      </c>
      <c r="F4306">
        <v>26</v>
      </c>
      <c r="G4306">
        <v>51</v>
      </c>
    </row>
    <row r="4307" spans="1:7" x14ac:dyDescent="0.3">
      <c r="A4307">
        <v>115</v>
      </c>
      <c r="B4307" s="18">
        <v>46054</v>
      </c>
      <c r="C4307" t="s">
        <v>403</v>
      </c>
      <c r="D4307" t="s">
        <v>388</v>
      </c>
      <c r="E4307">
        <v>22</v>
      </c>
    </row>
    <row r="4308" spans="1:7" x14ac:dyDescent="0.3">
      <c r="A4308">
        <v>123</v>
      </c>
      <c r="B4308" s="18">
        <v>46054</v>
      </c>
      <c r="C4308" t="s">
        <v>403</v>
      </c>
      <c r="D4308" t="s">
        <v>23</v>
      </c>
      <c r="E4308">
        <v>0</v>
      </c>
    </row>
    <row r="4309" spans="1:7" x14ac:dyDescent="0.3">
      <c r="A4309">
        <v>9</v>
      </c>
      <c r="B4309" s="18">
        <v>46082</v>
      </c>
      <c r="C4309" t="s">
        <v>403</v>
      </c>
      <c r="D4309" t="s">
        <v>372</v>
      </c>
      <c r="E4309">
        <v>0.54647887323943667</v>
      </c>
      <c r="F4309">
        <v>194</v>
      </c>
      <c r="G4309">
        <v>355</v>
      </c>
    </row>
    <row r="4310" spans="1:7" x14ac:dyDescent="0.3">
      <c r="A4310">
        <v>121</v>
      </c>
      <c r="B4310" s="18">
        <v>46054</v>
      </c>
      <c r="C4310" t="s">
        <v>403</v>
      </c>
      <c r="D4310" t="s">
        <v>21</v>
      </c>
      <c r="E4310">
        <v>0</v>
      </c>
    </row>
    <row r="4311" spans="1:7" x14ac:dyDescent="0.3">
      <c r="A4311">
        <v>114</v>
      </c>
      <c r="B4311" s="18">
        <v>46054</v>
      </c>
      <c r="C4311" t="s">
        <v>403</v>
      </c>
      <c r="D4311" t="s">
        <v>389</v>
      </c>
      <c r="E4311">
        <v>407</v>
      </c>
    </row>
    <row r="4312" spans="1:7" x14ac:dyDescent="0.3">
      <c r="A4312">
        <v>116</v>
      </c>
      <c r="B4312" s="18">
        <v>46054</v>
      </c>
      <c r="C4312" t="s">
        <v>403</v>
      </c>
      <c r="D4312" t="s">
        <v>387</v>
      </c>
      <c r="E4312">
        <v>8</v>
      </c>
    </row>
    <row r="4313" spans="1:7" x14ac:dyDescent="0.3">
      <c r="A4313">
        <v>3</v>
      </c>
      <c r="B4313" s="18">
        <v>46082</v>
      </c>
      <c r="C4313" t="s">
        <v>403</v>
      </c>
      <c r="D4313" t="s">
        <v>370</v>
      </c>
      <c r="E4313">
        <v>0.85629921259842523</v>
      </c>
      <c r="F4313">
        <v>1305</v>
      </c>
      <c r="G4313">
        <v>1524</v>
      </c>
    </row>
    <row r="4314" spans="1:7" x14ac:dyDescent="0.3">
      <c r="A4314">
        <v>4</v>
      </c>
      <c r="B4314" s="18">
        <v>46082</v>
      </c>
      <c r="C4314" t="s">
        <v>403</v>
      </c>
      <c r="D4314" t="s">
        <v>378</v>
      </c>
      <c r="E4314">
        <v>0.90598290598290598</v>
      </c>
      <c r="F4314">
        <v>212</v>
      </c>
      <c r="G4314">
        <v>234</v>
      </c>
    </row>
    <row r="4315" spans="1:7" x14ac:dyDescent="0.3">
      <c r="A4315">
        <v>124</v>
      </c>
      <c r="B4315" s="18">
        <v>46054</v>
      </c>
      <c r="C4315" t="s">
        <v>403</v>
      </c>
      <c r="D4315" t="s">
        <v>24</v>
      </c>
      <c r="E4315">
        <v>0</v>
      </c>
    </row>
    <row r="4316" spans="1:7" x14ac:dyDescent="0.3">
      <c r="A4316">
        <v>33</v>
      </c>
      <c r="B4316" s="18">
        <v>46174</v>
      </c>
      <c r="C4316" t="s">
        <v>403</v>
      </c>
      <c r="D4316" t="s">
        <v>363</v>
      </c>
      <c r="E4316">
        <v>0.93099787685774948</v>
      </c>
      <c r="F4316">
        <v>877</v>
      </c>
      <c r="G4316">
        <v>942</v>
      </c>
    </row>
    <row r="4317" spans="1:7" x14ac:dyDescent="0.3">
      <c r="A4317">
        <v>39</v>
      </c>
      <c r="B4317" s="18">
        <v>46174</v>
      </c>
      <c r="C4317" t="s">
        <v>403</v>
      </c>
      <c r="D4317" t="s">
        <v>386</v>
      </c>
      <c r="E4317">
        <v>0.38969616908850724</v>
      </c>
      <c r="F4317">
        <v>590</v>
      </c>
      <c r="G4317">
        <v>1514</v>
      </c>
    </row>
    <row r="4318" spans="1:7" x14ac:dyDescent="0.3">
      <c r="A4318">
        <v>36</v>
      </c>
      <c r="B4318" s="18">
        <v>46174</v>
      </c>
      <c r="C4318" t="s">
        <v>403</v>
      </c>
      <c r="D4318" t="s">
        <v>351</v>
      </c>
      <c r="E4318">
        <v>0.98150594451783357</v>
      </c>
      <c r="F4318">
        <v>1486</v>
      </c>
      <c r="G4318">
        <v>1514</v>
      </c>
    </row>
    <row r="4319" spans="1:7" x14ac:dyDescent="0.3">
      <c r="A4319">
        <v>105</v>
      </c>
      <c r="B4319" s="18">
        <v>46174</v>
      </c>
      <c r="C4319" t="s">
        <v>403</v>
      </c>
      <c r="D4319" t="s">
        <v>350</v>
      </c>
      <c r="E4319">
        <v>95</v>
      </c>
    </row>
    <row r="4320" spans="1:7" x14ac:dyDescent="0.3">
      <c r="A4320">
        <v>111</v>
      </c>
      <c r="B4320" s="18">
        <v>46174</v>
      </c>
      <c r="C4320" t="s">
        <v>403</v>
      </c>
      <c r="D4320" t="s">
        <v>358</v>
      </c>
      <c r="E4320">
        <v>176</v>
      </c>
    </row>
    <row r="4321" spans="1:7" x14ac:dyDescent="0.3">
      <c r="A4321">
        <v>107</v>
      </c>
      <c r="B4321" s="18">
        <v>46174</v>
      </c>
      <c r="C4321" t="s">
        <v>403</v>
      </c>
      <c r="D4321" t="s">
        <v>354</v>
      </c>
      <c r="E4321">
        <v>257</v>
      </c>
    </row>
    <row r="4322" spans="1:7" x14ac:dyDescent="0.3">
      <c r="A4322">
        <v>104</v>
      </c>
      <c r="B4322" s="18">
        <v>46174</v>
      </c>
      <c r="C4322" t="s">
        <v>403</v>
      </c>
      <c r="D4322" t="s">
        <v>346</v>
      </c>
      <c r="E4322">
        <v>18</v>
      </c>
    </row>
    <row r="4323" spans="1:7" x14ac:dyDescent="0.3">
      <c r="A4323">
        <v>106</v>
      </c>
      <c r="B4323" s="18">
        <v>46174</v>
      </c>
      <c r="C4323" t="s">
        <v>403</v>
      </c>
      <c r="D4323" t="s">
        <v>360</v>
      </c>
      <c r="E4323">
        <v>178</v>
      </c>
    </row>
    <row r="4324" spans="1:7" x14ac:dyDescent="0.3">
      <c r="A4324">
        <v>128</v>
      </c>
      <c r="B4324" s="18">
        <v>46174</v>
      </c>
      <c r="C4324" t="s">
        <v>403</v>
      </c>
      <c r="D4324" t="s">
        <v>348</v>
      </c>
      <c r="E4324">
        <v>10</v>
      </c>
    </row>
    <row r="4325" spans="1:7" x14ac:dyDescent="0.3">
      <c r="A4325">
        <v>108</v>
      </c>
      <c r="B4325" s="18">
        <v>46174</v>
      </c>
      <c r="C4325" t="s">
        <v>403</v>
      </c>
      <c r="D4325" t="s">
        <v>342</v>
      </c>
      <c r="E4325">
        <v>137</v>
      </c>
    </row>
    <row r="4326" spans="1:7" x14ac:dyDescent="0.3">
      <c r="A4326">
        <v>35</v>
      </c>
      <c r="B4326" s="18">
        <v>46174</v>
      </c>
      <c r="C4326" t="s">
        <v>403</v>
      </c>
      <c r="D4326" t="s">
        <v>341</v>
      </c>
      <c r="E4326">
        <v>0.7811158798283262</v>
      </c>
      <c r="F4326">
        <v>182</v>
      </c>
      <c r="G4326">
        <v>233</v>
      </c>
    </row>
    <row r="4327" spans="1:7" x14ac:dyDescent="0.3">
      <c r="A4327">
        <v>109</v>
      </c>
      <c r="B4327" s="18">
        <v>46174</v>
      </c>
      <c r="C4327" t="s">
        <v>403</v>
      </c>
      <c r="D4327" t="s">
        <v>395</v>
      </c>
      <c r="E4327">
        <v>21</v>
      </c>
    </row>
    <row r="4328" spans="1:7" x14ac:dyDescent="0.3">
      <c r="A4328">
        <v>32</v>
      </c>
      <c r="B4328" s="18">
        <v>46174</v>
      </c>
      <c r="C4328" t="s">
        <v>403</v>
      </c>
      <c r="D4328" t="s">
        <v>362</v>
      </c>
      <c r="E4328">
        <v>0.93617021276595747</v>
      </c>
      <c r="F4328">
        <v>440</v>
      </c>
      <c r="G4328">
        <v>470</v>
      </c>
    </row>
    <row r="4329" spans="1:7" x14ac:dyDescent="0.3">
      <c r="A4329">
        <v>112</v>
      </c>
      <c r="B4329" s="18">
        <v>46174</v>
      </c>
      <c r="C4329" t="s">
        <v>403</v>
      </c>
      <c r="D4329" t="s">
        <v>340</v>
      </c>
      <c r="E4329">
        <v>281</v>
      </c>
    </row>
    <row r="4330" spans="1:7" x14ac:dyDescent="0.3">
      <c r="A4330">
        <v>34</v>
      </c>
      <c r="B4330" s="18">
        <v>46174</v>
      </c>
      <c r="C4330" t="s">
        <v>403</v>
      </c>
      <c r="D4330" t="s">
        <v>353</v>
      </c>
      <c r="E4330">
        <v>0.97892271662763464</v>
      </c>
      <c r="F4330">
        <v>1254</v>
      </c>
      <c r="G4330">
        <v>1281</v>
      </c>
    </row>
    <row r="4331" spans="1:7" x14ac:dyDescent="0.3">
      <c r="A4331">
        <v>110</v>
      </c>
      <c r="B4331" s="18">
        <v>46174</v>
      </c>
      <c r="C4331" t="s">
        <v>403</v>
      </c>
      <c r="D4331" t="s">
        <v>352</v>
      </c>
      <c r="E4331">
        <v>99</v>
      </c>
    </row>
    <row r="4332" spans="1:7" x14ac:dyDescent="0.3">
      <c r="A4332">
        <v>113</v>
      </c>
      <c r="B4332" s="18">
        <v>46174</v>
      </c>
      <c r="C4332" t="s">
        <v>403</v>
      </c>
      <c r="D4332" t="s">
        <v>345</v>
      </c>
      <c r="E4332">
        <v>252</v>
      </c>
    </row>
    <row r="4333" spans="1:7" x14ac:dyDescent="0.3">
      <c r="A4333">
        <v>127</v>
      </c>
      <c r="B4333" s="18">
        <v>46174</v>
      </c>
      <c r="C4333" t="s">
        <v>403</v>
      </c>
      <c r="D4333" t="s">
        <v>357</v>
      </c>
      <c r="E4333">
        <v>79</v>
      </c>
    </row>
    <row r="4334" spans="1:7" x14ac:dyDescent="0.3">
      <c r="A4334">
        <v>37</v>
      </c>
      <c r="B4334" s="18">
        <v>46174</v>
      </c>
      <c r="C4334" t="s">
        <v>403</v>
      </c>
      <c r="D4334" t="s">
        <v>385</v>
      </c>
      <c r="E4334">
        <v>0.36144578313253012</v>
      </c>
      <c r="F4334">
        <v>30</v>
      </c>
      <c r="G4334">
        <v>83</v>
      </c>
    </row>
    <row r="4335" spans="1:7" x14ac:dyDescent="0.3">
      <c r="A4335">
        <v>38</v>
      </c>
      <c r="B4335" s="18">
        <v>46174</v>
      </c>
      <c r="C4335" t="s">
        <v>403</v>
      </c>
      <c r="D4335" t="s">
        <v>356</v>
      </c>
      <c r="E4335">
        <v>0.15191545574636725</v>
      </c>
      <c r="F4335">
        <v>230</v>
      </c>
      <c r="G4335">
        <v>1514</v>
      </c>
    </row>
    <row r="4336" spans="1:7" x14ac:dyDescent="0.3">
      <c r="A4336">
        <v>110</v>
      </c>
      <c r="B4336" s="18">
        <v>45870</v>
      </c>
      <c r="C4336" t="s">
        <v>403</v>
      </c>
      <c r="D4336" t="s">
        <v>352</v>
      </c>
      <c r="E4336">
        <v>108</v>
      </c>
    </row>
    <row r="4337" spans="1:7" x14ac:dyDescent="0.3">
      <c r="A4337">
        <v>107</v>
      </c>
      <c r="B4337" s="18">
        <v>45870</v>
      </c>
      <c r="C4337" t="s">
        <v>403</v>
      </c>
      <c r="D4337" t="s">
        <v>354</v>
      </c>
      <c r="E4337">
        <v>254</v>
      </c>
    </row>
    <row r="4338" spans="1:7" x14ac:dyDescent="0.3">
      <c r="A4338">
        <v>35</v>
      </c>
      <c r="B4338" s="18">
        <v>45870</v>
      </c>
      <c r="C4338" t="s">
        <v>403</v>
      </c>
      <c r="D4338" t="s">
        <v>341</v>
      </c>
      <c r="E4338">
        <v>0.76587301587301593</v>
      </c>
      <c r="F4338">
        <v>193</v>
      </c>
      <c r="G4338">
        <v>252</v>
      </c>
    </row>
    <row r="4339" spans="1:7" x14ac:dyDescent="0.3">
      <c r="A4339">
        <v>120</v>
      </c>
      <c r="B4339" s="18">
        <v>45870</v>
      </c>
      <c r="C4339" t="s">
        <v>403</v>
      </c>
      <c r="D4339" t="s">
        <v>20</v>
      </c>
      <c r="E4339">
        <v>495</v>
      </c>
    </row>
    <row r="4340" spans="1:7" x14ac:dyDescent="0.3">
      <c r="A4340">
        <v>114</v>
      </c>
      <c r="B4340" s="18">
        <v>45870</v>
      </c>
      <c r="C4340" t="s">
        <v>403</v>
      </c>
      <c r="D4340" t="s">
        <v>389</v>
      </c>
      <c r="E4340">
        <v>496</v>
      </c>
    </row>
    <row r="4341" spans="1:7" x14ac:dyDescent="0.3">
      <c r="A4341">
        <v>116</v>
      </c>
      <c r="B4341" s="18">
        <v>45870</v>
      </c>
      <c r="C4341" t="s">
        <v>403</v>
      </c>
      <c r="D4341" t="s">
        <v>387</v>
      </c>
      <c r="E4341">
        <v>5</v>
      </c>
    </row>
    <row r="4342" spans="1:7" x14ac:dyDescent="0.3">
      <c r="A4342">
        <v>122</v>
      </c>
      <c r="B4342" s="18">
        <v>45870</v>
      </c>
      <c r="C4342" t="s">
        <v>403</v>
      </c>
      <c r="D4342" t="s">
        <v>22</v>
      </c>
      <c r="E4342">
        <v>1</v>
      </c>
    </row>
    <row r="4343" spans="1:7" x14ac:dyDescent="0.3">
      <c r="A4343">
        <v>105</v>
      </c>
      <c r="B4343" s="18">
        <v>45870</v>
      </c>
      <c r="C4343" t="s">
        <v>403</v>
      </c>
      <c r="D4343" t="s">
        <v>350</v>
      </c>
      <c r="E4343">
        <v>100</v>
      </c>
    </row>
    <row r="4344" spans="1:7" x14ac:dyDescent="0.3">
      <c r="A4344">
        <v>34</v>
      </c>
      <c r="B4344" s="18">
        <v>45870</v>
      </c>
      <c r="C4344" t="s">
        <v>403</v>
      </c>
      <c r="D4344" t="s">
        <v>353</v>
      </c>
      <c r="E4344">
        <v>0.97686969930609102</v>
      </c>
      <c r="F4344">
        <v>1267</v>
      </c>
      <c r="G4344">
        <v>1297</v>
      </c>
    </row>
    <row r="4345" spans="1:7" x14ac:dyDescent="0.3">
      <c r="A4345">
        <v>106</v>
      </c>
      <c r="B4345" s="18">
        <v>45870</v>
      </c>
      <c r="C4345" t="s">
        <v>403</v>
      </c>
      <c r="D4345" t="s">
        <v>360</v>
      </c>
      <c r="E4345">
        <v>183</v>
      </c>
    </row>
    <row r="4346" spans="1:7" x14ac:dyDescent="0.3">
      <c r="A4346">
        <v>121</v>
      </c>
      <c r="B4346" s="18">
        <v>45870</v>
      </c>
      <c r="C4346" t="s">
        <v>403</v>
      </c>
      <c r="D4346" t="s">
        <v>21</v>
      </c>
      <c r="E4346">
        <v>0</v>
      </c>
    </row>
    <row r="4347" spans="1:7" x14ac:dyDescent="0.3">
      <c r="A4347">
        <v>111</v>
      </c>
      <c r="B4347" s="18">
        <v>45870</v>
      </c>
      <c r="C4347" t="s">
        <v>403</v>
      </c>
      <c r="D4347" t="s">
        <v>358</v>
      </c>
      <c r="E4347">
        <v>182</v>
      </c>
    </row>
    <row r="4348" spans="1:7" x14ac:dyDescent="0.3">
      <c r="A4348">
        <v>103</v>
      </c>
      <c r="B4348" s="18">
        <v>45870</v>
      </c>
      <c r="C4348" t="s">
        <v>403</v>
      </c>
      <c r="D4348" t="s">
        <v>365</v>
      </c>
      <c r="E4348">
        <v>0</v>
      </c>
    </row>
    <row r="4349" spans="1:7" x14ac:dyDescent="0.3">
      <c r="A4349">
        <v>115</v>
      </c>
      <c r="B4349" s="18">
        <v>45870</v>
      </c>
      <c r="C4349" t="s">
        <v>403</v>
      </c>
      <c r="D4349" t="s">
        <v>388</v>
      </c>
      <c r="E4349">
        <v>48</v>
      </c>
    </row>
    <row r="4350" spans="1:7" x14ac:dyDescent="0.3">
      <c r="A4350">
        <v>113</v>
      </c>
      <c r="B4350" s="18">
        <v>45870</v>
      </c>
      <c r="C4350" t="s">
        <v>403</v>
      </c>
      <c r="D4350" t="s">
        <v>345</v>
      </c>
      <c r="E4350">
        <v>261</v>
      </c>
    </row>
    <row r="4351" spans="1:7" x14ac:dyDescent="0.3">
      <c r="A4351">
        <v>101</v>
      </c>
      <c r="B4351" s="18">
        <v>45870</v>
      </c>
      <c r="C4351" t="s">
        <v>403</v>
      </c>
      <c r="D4351" t="s">
        <v>368</v>
      </c>
      <c r="E4351">
        <v>1</v>
      </c>
    </row>
    <row r="4352" spans="1:7" x14ac:dyDescent="0.3">
      <c r="A4352">
        <v>36</v>
      </c>
      <c r="B4352" s="18">
        <v>45870</v>
      </c>
      <c r="C4352" t="s">
        <v>403</v>
      </c>
      <c r="D4352" t="s">
        <v>351</v>
      </c>
      <c r="E4352">
        <v>0.97417688831504201</v>
      </c>
      <c r="F4352">
        <v>1509</v>
      </c>
      <c r="G4352">
        <v>1549</v>
      </c>
    </row>
    <row r="4353" spans="1:7" x14ac:dyDescent="0.3">
      <c r="A4353">
        <v>104</v>
      </c>
      <c r="B4353" s="18">
        <v>45870</v>
      </c>
      <c r="C4353" t="s">
        <v>403</v>
      </c>
      <c r="D4353" t="s">
        <v>346</v>
      </c>
      <c r="E4353">
        <v>19</v>
      </c>
    </row>
    <row r="4354" spans="1:7" x14ac:dyDescent="0.3">
      <c r="A4354">
        <v>102</v>
      </c>
      <c r="B4354" s="18">
        <v>45870</v>
      </c>
      <c r="C4354" t="s">
        <v>403</v>
      </c>
      <c r="D4354" t="s">
        <v>364</v>
      </c>
      <c r="E4354">
        <v>0</v>
      </c>
    </row>
    <row r="4355" spans="1:7" x14ac:dyDescent="0.3">
      <c r="A4355">
        <v>108</v>
      </c>
      <c r="B4355" s="18">
        <v>45870</v>
      </c>
      <c r="C4355" t="s">
        <v>403</v>
      </c>
      <c r="D4355" t="s">
        <v>342</v>
      </c>
      <c r="E4355">
        <v>136</v>
      </c>
    </row>
    <row r="4356" spans="1:7" x14ac:dyDescent="0.3">
      <c r="A4356">
        <v>112</v>
      </c>
      <c r="B4356" s="18">
        <v>45870</v>
      </c>
      <c r="C4356" t="s">
        <v>403</v>
      </c>
      <c r="D4356" t="s">
        <v>340</v>
      </c>
      <c r="E4356">
        <v>281</v>
      </c>
    </row>
    <row r="4357" spans="1:7" x14ac:dyDescent="0.3">
      <c r="A4357">
        <v>109</v>
      </c>
      <c r="B4357" s="18">
        <v>45870</v>
      </c>
      <c r="C4357" t="s">
        <v>403</v>
      </c>
      <c r="D4357" t="s">
        <v>395</v>
      </c>
      <c r="E4357">
        <v>25</v>
      </c>
    </row>
    <row r="4358" spans="1:7" x14ac:dyDescent="0.3">
      <c r="A4358">
        <v>111</v>
      </c>
      <c r="B4358" s="18">
        <v>46113</v>
      </c>
      <c r="C4358" t="s">
        <v>403</v>
      </c>
      <c r="D4358" t="s">
        <v>358</v>
      </c>
      <c r="E4358">
        <v>179</v>
      </c>
    </row>
    <row r="4359" spans="1:7" x14ac:dyDescent="0.3">
      <c r="A4359">
        <v>113</v>
      </c>
      <c r="B4359" s="18">
        <v>46113</v>
      </c>
      <c r="C4359" t="s">
        <v>403</v>
      </c>
      <c r="D4359" t="s">
        <v>345</v>
      </c>
      <c r="E4359">
        <v>254</v>
      </c>
    </row>
    <row r="4360" spans="1:7" x14ac:dyDescent="0.3">
      <c r="A4360">
        <v>28</v>
      </c>
      <c r="B4360" s="18">
        <v>46113</v>
      </c>
      <c r="C4360" t="s">
        <v>403</v>
      </c>
      <c r="D4360" t="s">
        <v>393</v>
      </c>
      <c r="E4360">
        <v>0.92957746478873238</v>
      </c>
      <c r="F4360">
        <v>1584</v>
      </c>
      <c r="G4360">
        <v>1704</v>
      </c>
    </row>
    <row r="4361" spans="1:7" x14ac:dyDescent="0.3">
      <c r="A4361">
        <v>37</v>
      </c>
      <c r="B4361" s="18">
        <v>46113</v>
      </c>
      <c r="C4361" t="s">
        <v>403</v>
      </c>
      <c r="D4361" t="s">
        <v>385</v>
      </c>
      <c r="E4361">
        <v>0.33793103448275863</v>
      </c>
      <c r="F4361">
        <v>49</v>
      </c>
      <c r="G4361">
        <v>145</v>
      </c>
    </row>
    <row r="4362" spans="1:7" x14ac:dyDescent="0.3">
      <c r="A4362">
        <v>23</v>
      </c>
      <c r="B4362" s="18">
        <v>46113</v>
      </c>
      <c r="C4362" t="s">
        <v>403</v>
      </c>
      <c r="D4362" t="s">
        <v>383</v>
      </c>
      <c r="E4362">
        <v>0.10239792611795204</v>
      </c>
      <c r="F4362">
        <v>158</v>
      </c>
      <c r="G4362">
        <v>1543</v>
      </c>
    </row>
    <row r="4363" spans="1:7" x14ac:dyDescent="0.3">
      <c r="A4363">
        <v>25</v>
      </c>
      <c r="B4363" s="18">
        <v>46113</v>
      </c>
      <c r="C4363" t="s">
        <v>403</v>
      </c>
      <c r="D4363" t="s">
        <v>392</v>
      </c>
      <c r="E4363">
        <v>1</v>
      </c>
      <c r="F4363">
        <v>1</v>
      </c>
      <c r="G4363">
        <v>1</v>
      </c>
    </row>
    <row r="4364" spans="1:7" x14ac:dyDescent="0.3">
      <c r="A4364">
        <v>34</v>
      </c>
      <c r="B4364" s="18">
        <v>46113</v>
      </c>
      <c r="C4364" t="s">
        <v>403</v>
      </c>
      <c r="D4364" t="s">
        <v>353</v>
      </c>
      <c r="E4364">
        <v>0.97971918876755071</v>
      </c>
      <c r="F4364">
        <v>1256</v>
      </c>
      <c r="G4364">
        <v>1282</v>
      </c>
    </row>
    <row r="4365" spans="1:7" x14ac:dyDescent="0.3">
      <c r="A4365">
        <v>29</v>
      </c>
      <c r="B4365" s="18">
        <v>46113</v>
      </c>
      <c r="C4365" t="s">
        <v>403</v>
      </c>
      <c r="D4365" t="s">
        <v>394</v>
      </c>
      <c r="E4365">
        <v>0.90909090909090906</v>
      </c>
      <c r="F4365">
        <v>40</v>
      </c>
      <c r="G4365">
        <v>44</v>
      </c>
    </row>
    <row r="4366" spans="1:7" x14ac:dyDescent="0.3">
      <c r="A4366">
        <v>26</v>
      </c>
      <c r="B4366" s="18">
        <v>46113</v>
      </c>
      <c r="C4366" t="s">
        <v>403</v>
      </c>
      <c r="D4366" t="s">
        <v>144</v>
      </c>
      <c r="E4366">
        <v>0.64050632911392402</v>
      </c>
      <c r="F4366">
        <v>253</v>
      </c>
      <c r="G4366">
        <v>395</v>
      </c>
    </row>
    <row r="4367" spans="1:7" x14ac:dyDescent="0.3">
      <c r="A4367">
        <v>27</v>
      </c>
      <c r="B4367" s="18">
        <v>46113</v>
      </c>
      <c r="C4367" t="s">
        <v>403</v>
      </c>
      <c r="D4367" t="s">
        <v>145</v>
      </c>
      <c r="E4367">
        <v>0.80185758513931893</v>
      </c>
      <c r="F4367">
        <v>259</v>
      </c>
      <c r="G4367">
        <v>323</v>
      </c>
    </row>
    <row r="4368" spans="1:7" x14ac:dyDescent="0.3">
      <c r="A4368">
        <v>112</v>
      </c>
      <c r="B4368" s="18">
        <v>46113</v>
      </c>
      <c r="C4368" t="s">
        <v>403</v>
      </c>
      <c r="D4368" t="s">
        <v>340</v>
      </c>
      <c r="E4368">
        <v>279</v>
      </c>
    </row>
    <row r="4369" spans="1:7" x14ac:dyDescent="0.3">
      <c r="A4369">
        <v>104</v>
      </c>
      <c r="B4369" s="18">
        <v>46113</v>
      </c>
      <c r="C4369" t="s">
        <v>403</v>
      </c>
      <c r="D4369" t="s">
        <v>346</v>
      </c>
      <c r="E4369">
        <v>17</v>
      </c>
    </row>
    <row r="4370" spans="1:7" x14ac:dyDescent="0.3">
      <c r="A4370">
        <v>36</v>
      </c>
      <c r="B4370" s="18">
        <v>46113</v>
      </c>
      <c r="C4370" t="s">
        <v>403</v>
      </c>
      <c r="D4370" t="s">
        <v>351</v>
      </c>
      <c r="E4370">
        <v>0.97826086956521741</v>
      </c>
      <c r="F4370">
        <v>1485</v>
      </c>
      <c r="G4370">
        <v>1518</v>
      </c>
    </row>
    <row r="4371" spans="1:7" x14ac:dyDescent="0.3">
      <c r="A4371">
        <v>33</v>
      </c>
      <c r="B4371" s="18">
        <v>46113</v>
      </c>
      <c r="C4371" t="s">
        <v>403</v>
      </c>
      <c r="D4371" t="s">
        <v>363</v>
      </c>
      <c r="E4371">
        <v>0.93623804463336879</v>
      </c>
      <c r="F4371">
        <v>881</v>
      </c>
      <c r="G4371">
        <v>941</v>
      </c>
    </row>
    <row r="4372" spans="1:7" x14ac:dyDescent="0.3">
      <c r="A4372">
        <v>110</v>
      </c>
      <c r="B4372" s="18">
        <v>46113</v>
      </c>
      <c r="C4372" t="s">
        <v>403</v>
      </c>
      <c r="D4372" t="s">
        <v>352</v>
      </c>
      <c r="E4372">
        <v>101</v>
      </c>
    </row>
    <row r="4373" spans="1:7" x14ac:dyDescent="0.3">
      <c r="A4373">
        <v>109</v>
      </c>
      <c r="B4373" s="18">
        <v>46113</v>
      </c>
      <c r="C4373" t="s">
        <v>403</v>
      </c>
      <c r="D4373" t="s">
        <v>395</v>
      </c>
      <c r="E4373">
        <v>21</v>
      </c>
    </row>
    <row r="4374" spans="1:7" x14ac:dyDescent="0.3">
      <c r="A4374">
        <v>24</v>
      </c>
      <c r="B4374" s="18">
        <v>46113</v>
      </c>
      <c r="C4374" t="s">
        <v>403</v>
      </c>
      <c r="D4374" t="s">
        <v>382</v>
      </c>
      <c r="E4374">
        <v>0.83544303797468356</v>
      </c>
      <c r="F4374">
        <v>132</v>
      </c>
      <c r="G4374">
        <v>158</v>
      </c>
    </row>
    <row r="4375" spans="1:7" x14ac:dyDescent="0.3">
      <c r="A4375">
        <v>38</v>
      </c>
      <c r="B4375" s="18">
        <v>46113</v>
      </c>
      <c r="C4375" t="s">
        <v>403</v>
      </c>
      <c r="D4375" t="s">
        <v>356</v>
      </c>
      <c r="E4375">
        <v>0.15283267457180499</v>
      </c>
      <c r="F4375">
        <v>232</v>
      </c>
      <c r="G4375">
        <v>1518</v>
      </c>
    </row>
    <row r="4376" spans="1:7" x14ac:dyDescent="0.3">
      <c r="A4376">
        <v>35</v>
      </c>
      <c r="B4376" s="18">
        <v>46113</v>
      </c>
      <c r="C4376" t="s">
        <v>403</v>
      </c>
      <c r="D4376" t="s">
        <v>341</v>
      </c>
      <c r="E4376">
        <v>0.80084745762711862</v>
      </c>
      <c r="F4376">
        <v>189</v>
      </c>
      <c r="G4376">
        <v>236</v>
      </c>
    </row>
    <row r="4377" spans="1:7" x14ac:dyDescent="0.3">
      <c r="A4377">
        <v>32</v>
      </c>
      <c r="B4377" s="18">
        <v>46113</v>
      </c>
      <c r="C4377" t="s">
        <v>403</v>
      </c>
      <c r="D4377" t="s">
        <v>362</v>
      </c>
      <c r="E4377">
        <v>0.93842887473460723</v>
      </c>
      <c r="F4377">
        <v>442</v>
      </c>
      <c r="G4377">
        <v>471</v>
      </c>
    </row>
    <row r="4378" spans="1:7" x14ac:dyDescent="0.3">
      <c r="A4378">
        <v>31</v>
      </c>
      <c r="B4378" s="18">
        <v>46113</v>
      </c>
      <c r="C4378" t="s">
        <v>403</v>
      </c>
      <c r="D4378" t="s">
        <v>361</v>
      </c>
      <c r="E4378">
        <v>0.94495412844036697</v>
      </c>
      <c r="F4378">
        <v>206</v>
      </c>
      <c r="G4378">
        <v>218</v>
      </c>
    </row>
    <row r="4379" spans="1:7" x14ac:dyDescent="0.3">
      <c r="A4379">
        <v>30</v>
      </c>
      <c r="B4379" s="18">
        <v>46113</v>
      </c>
      <c r="C4379" t="s">
        <v>403</v>
      </c>
      <c r="D4379" t="s">
        <v>390</v>
      </c>
      <c r="E4379">
        <v>0.92788461538461542</v>
      </c>
      <c r="F4379">
        <v>193</v>
      </c>
      <c r="G4379">
        <v>208</v>
      </c>
    </row>
    <row r="4380" spans="1:7" x14ac:dyDescent="0.3">
      <c r="A4380">
        <v>115</v>
      </c>
      <c r="B4380" s="18">
        <v>45901</v>
      </c>
      <c r="C4380" t="s">
        <v>403</v>
      </c>
      <c r="D4380" t="s">
        <v>388</v>
      </c>
      <c r="E4380">
        <v>25</v>
      </c>
    </row>
    <row r="4381" spans="1:7" x14ac:dyDescent="0.3">
      <c r="A4381">
        <v>132</v>
      </c>
      <c r="B4381" s="18">
        <v>45901</v>
      </c>
      <c r="C4381" t="s">
        <v>403</v>
      </c>
      <c r="D4381" t="s">
        <v>359</v>
      </c>
      <c r="E4381">
        <v>0</v>
      </c>
    </row>
    <row r="4382" spans="1:7" x14ac:dyDescent="0.3">
      <c r="A4382">
        <v>125</v>
      </c>
      <c r="B4382" s="18">
        <v>45901</v>
      </c>
      <c r="C4382" t="s">
        <v>403</v>
      </c>
      <c r="D4382" t="s">
        <v>25</v>
      </c>
      <c r="E4382">
        <v>0</v>
      </c>
    </row>
    <row r="4383" spans="1:7" x14ac:dyDescent="0.3">
      <c r="A4383">
        <v>128</v>
      </c>
      <c r="B4383" s="18">
        <v>45901</v>
      </c>
      <c r="C4383" t="s">
        <v>403</v>
      </c>
      <c r="D4383" t="s">
        <v>348</v>
      </c>
      <c r="E4383">
        <v>35</v>
      </c>
    </row>
    <row r="4384" spans="1:7" x14ac:dyDescent="0.3">
      <c r="A4384">
        <v>129</v>
      </c>
      <c r="B4384" s="18">
        <v>45901</v>
      </c>
      <c r="C4384" t="s">
        <v>403</v>
      </c>
      <c r="D4384" t="s">
        <v>355</v>
      </c>
      <c r="E4384">
        <v>72</v>
      </c>
    </row>
    <row r="4385" spans="1:7" x14ac:dyDescent="0.3">
      <c r="A4385">
        <v>131</v>
      </c>
      <c r="B4385" s="18">
        <v>45901</v>
      </c>
      <c r="C4385" t="s">
        <v>403</v>
      </c>
      <c r="D4385" t="s">
        <v>344</v>
      </c>
      <c r="E4385">
        <v>6</v>
      </c>
    </row>
    <row r="4386" spans="1:7" x14ac:dyDescent="0.3">
      <c r="A4386">
        <v>130</v>
      </c>
      <c r="B4386" s="18">
        <v>45901</v>
      </c>
      <c r="C4386" t="s">
        <v>403</v>
      </c>
      <c r="D4386" t="s">
        <v>343</v>
      </c>
      <c r="E4386">
        <v>81</v>
      </c>
    </row>
    <row r="4387" spans="1:7" x14ac:dyDescent="0.3">
      <c r="A4387">
        <v>122</v>
      </c>
      <c r="B4387" s="18">
        <v>45901</v>
      </c>
      <c r="C4387" t="s">
        <v>403</v>
      </c>
      <c r="D4387" t="s">
        <v>22</v>
      </c>
      <c r="E4387">
        <v>0</v>
      </c>
    </row>
    <row r="4388" spans="1:7" x14ac:dyDescent="0.3">
      <c r="A4388">
        <v>127</v>
      </c>
      <c r="B4388" s="18">
        <v>45901</v>
      </c>
      <c r="C4388" t="s">
        <v>403</v>
      </c>
      <c r="D4388" t="s">
        <v>357</v>
      </c>
      <c r="E4388">
        <v>198</v>
      </c>
    </row>
    <row r="4389" spans="1:7" x14ac:dyDescent="0.3">
      <c r="A4389">
        <v>120</v>
      </c>
      <c r="B4389" s="18">
        <v>45901</v>
      </c>
      <c r="C4389" t="s">
        <v>403</v>
      </c>
      <c r="D4389" t="s">
        <v>20</v>
      </c>
      <c r="E4389">
        <v>208</v>
      </c>
    </row>
    <row r="4390" spans="1:7" x14ac:dyDescent="0.3">
      <c r="A4390">
        <v>123</v>
      </c>
      <c r="B4390" s="18">
        <v>45901</v>
      </c>
      <c r="C4390" t="s">
        <v>403</v>
      </c>
      <c r="D4390" t="s">
        <v>23</v>
      </c>
      <c r="E4390">
        <v>0</v>
      </c>
    </row>
    <row r="4391" spans="1:7" x14ac:dyDescent="0.3">
      <c r="A4391">
        <v>116</v>
      </c>
      <c r="B4391" s="18">
        <v>45901</v>
      </c>
      <c r="C4391" t="s">
        <v>403</v>
      </c>
      <c r="D4391" t="s">
        <v>387</v>
      </c>
      <c r="E4391">
        <v>1</v>
      </c>
    </row>
    <row r="4392" spans="1:7" x14ac:dyDescent="0.3">
      <c r="A4392">
        <v>108</v>
      </c>
      <c r="B4392" s="18">
        <v>45901</v>
      </c>
      <c r="C4392" t="s">
        <v>403</v>
      </c>
      <c r="D4392" t="s">
        <v>342</v>
      </c>
      <c r="E4392">
        <v>136</v>
      </c>
    </row>
    <row r="4393" spans="1:7" x14ac:dyDescent="0.3">
      <c r="A4393">
        <v>126</v>
      </c>
      <c r="B4393" s="18">
        <v>45901</v>
      </c>
      <c r="C4393" t="s">
        <v>403</v>
      </c>
      <c r="D4393" t="s">
        <v>26</v>
      </c>
      <c r="E4393">
        <v>1</v>
      </c>
    </row>
    <row r="4394" spans="1:7" x14ac:dyDescent="0.3">
      <c r="A4394">
        <v>121</v>
      </c>
      <c r="B4394" s="18">
        <v>45901</v>
      </c>
      <c r="C4394" t="s">
        <v>403</v>
      </c>
      <c r="D4394" t="s">
        <v>21</v>
      </c>
      <c r="E4394">
        <v>0</v>
      </c>
    </row>
    <row r="4395" spans="1:7" x14ac:dyDescent="0.3">
      <c r="A4395">
        <v>6</v>
      </c>
      <c r="B4395" s="18">
        <v>45901</v>
      </c>
      <c r="C4395" t="s">
        <v>403</v>
      </c>
      <c r="D4395" t="s">
        <v>398</v>
      </c>
      <c r="E4395">
        <v>1</v>
      </c>
      <c r="F4395">
        <v>9</v>
      </c>
      <c r="G4395">
        <v>9</v>
      </c>
    </row>
    <row r="4396" spans="1:7" x14ac:dyDescent="0.3">
      <c r="A4396">
        <v>133</v>
      </c>
      <c r="B4396" s="18">
        <v>45901</v>
      </c>
      <c r="C4396" t="s">
        <v>403</v>
      </c>
      <c r="D4396" t="s">
        <v>347</v>
      </c>
      <c r="E4396">
        <v>2</v>
      </c>
    </row>
    <row r="4397" spans="1:7" x14ac:dyDescent="0.3">
      <c r="A4397">
        <v>124</v>
      </c>
      <c r="B4397" s="18">
        <v>45901</v>
      </c>
      <c r="C4397" t="s">
        <v>403</v>
      </c>
      <c r="D4397" t="s">
        <v>24</v>
      </c>
      <c r="E4397">
        <v>0</v>
      </c>
    </row>
    <row r="4398" spans="1:7" x14ac:dyDescent="0.3">
      <c r="A4398">
        <v>114</v>
      </c>
      <c r="B4398" s="18">
        <v>45901</v>
      </c>
      <c r="C4398" t="s">
        <v>403</v>
      </c>
      <c r="D4398" t="s">
        <v>389</v>
      </c>
      <c r="E4398">
        <v>208</v>
      </c>
    </row>
    <row r="4399" spans="1:7" x14ac:dyDescent="0.3">
      <c r="A4399">
        <v>134</v>
      </c>
      <c r="B4399" s="18">
        <v>45901</v>
      </c>
      <c r="C4399" t="s">
        <v>403</v>
      </c>
      <c r="D4399" t="s">
        <v>349</v>
      </c>
      <c r="E4399">
        <v>2</v>
      </c>
    </row>
    <row r="4400" spans="1:7" x14ac:dyDescent="0.3">
      <c r="A4400">
        <v>120</v>
      </c>
      <c r="B4400" s="18">
        <v>45931</v>
      </c>
      <c r="C4400" t="s">
        <v>403</v>
      </c>
      <c r="D4400" t="s">
        <v>20</v>
      </c>
      <c r="E4400">
        <v>432</v>
      </c>
    </row>
    <row r="4401" spans="1:5" x14ac:dyDescent="0.3">
      <c r="A4401">
        <v>108</v>
      </c>
      <c r="B4401" s="18">
        <v>45931</v>
      </c>
      <c r="C4401" t="s">
        <v>403</v>
      </c>
      <c r="D4401" t="s">
        <v>342</v>
      </c>
      <c r="E4401">
        <v>137</v>
      </c>
    </row>
    <row r="4402" spans="1:5" x14ac:dyDescent="0.3">
      <c r="A4402">
        <v>128</v>
      </c>
      <c r="B4402" s="18">
        <v>45931</v>
      </c>
      <c r="C4402" t="s">
        <v>403</v>
      </c>
      <c r="D4402" t="s">
        <v>348</v>
      </c>
      <c r="E4402">
        <v>56</v>
      </c>
    </row>
    <row r="4403" spans="1:5" x14ac:dyDescent="0.3">
      <c r="A4403">
        <v>127</v>
      </c>
      <c r="B4403" s="18">
        <v>45931</v>
      </c>
      <c r="C4403" t="s">
        <v>403</v>
      </c>
      <c r="D4403" t="s">
        <v>357</v>
      </c>
      <c r="E4403">
        <v>294</v>
      </c>
    </row>
    <row r="4404" spans="1:5" x14ac:dyDescent="0.3">
      <c r="A4404">
        <v>129</v>
      </c>
      <c r="B4404" s="18">
        <v>45931</v>
      </c>
      <c r="C4404" t="s">
        <v>403</v>
      </c>
      <c r="D4404" t="s">
        <v>355</v>
      </c>
      <c r="E4404">
        <v>103</v>
      </c>
    </row>
    <row r="4405" spans="1:5" x14ac:dyDescent="0.3">
      <c r="A4405">
        <v>107</v>
      </c>
      <c r="B4405" s="18">
        <v>45931</v>
      </c>
      <c r="C4405" t="s">
        <v>403</v>
      </c>
      <c r="D4405" t="s">
        <v>354</v>
      </c>
      <c r="E4405">
        <v>257</v>
      </c>
    </row>
    <row r="4406" spans="1:5" x14ac:dyDescent="0.3">
      <c r="A4406">
        <v>132</v>
      </c>
      <c r="B4406" s="18">
        <v>45931</v>
      </c>
      <c r="C4406" t="s">
        <v>403</v>
      </c>
      <c r="D4406" t="s">
        <v>359</v>
      </c>
      <c r="E4406">
        <v>0</v>
      </c>
    </row>
    <row r="4407" spans="1:5" x14ac:dyDescent="0.3">
      <c r="A4407">
        <v>121</v>
      </c>
      <c r="B4407" s="18">
        <v>45931</v>
      </c>
      <c r="C4407" t="s">
        <v>403</v>
      </c>
      <c r="D4407" t="s">
        <v>21</v>
      </c>
      <c r="E4407">
        <v>0</v>
      </c>
    </row>
    <row r="4408" spans="1:5" x14ac:dyDescent="0.3">
      <c r="A4408">
        <v>122</v>
      </c>
      <c r="B4408" s="18">
        <v>45931</v>
      </c>
      <c r="C4408" t="s">
        <v>403</v>
      </c>
      <c r="D4408" t="s">
        <v>22</v>
      </c>
      <c r="E4408">
        <v>2</v>
      </c>
    </row>
    <row r="4409" spans="1:5" x14ac:dyDescent="0.3">
      <c r="A4409">
        <v>115</v>
      </c>
      <c r="B4409" s="18">
        <v>45931</v>
      </c>
      <c r="C4409" t="s">
        <v>403</v>
      </c>
      <c r="D4409" t="s">
        <v>388</v>
      </c>
      <c r="E4409">
        <v>39</v>
      </c>
    </row>
    <row r="4410" spans="1:5" x14ac:dyDescent="0.3">
      <c r="A4410">
        <v>116</v>
      </c>
      <c r="B4410" s="18">
        <v>45931</v>
      </c>
      <c r="C4410" t="s">
        <v>403</v>
      </c>
      <c r="D4410" t="s">
        <v>387</v>
      </c>
      <c r="E4410">
        <v>5</v>
      </c>
    </row>
    <row r="4411" spans="1:5" x14ac:dyDescent="0.3">
      <c r="A4411">
        <v>106</v>
      </c>
      <c r="B4411" s="18">
        <v>45931</v>
      </c>
      <c r="C4411" t="s">
        <v>403</v>
      </c>
      <c r="D4411" t="s">
        <v>360</v>
      </c>
      <c r="E4411">
        <v>182</v>
      </c>
    </row>
    <row r="4412" spans="1:5" x14ac:dyDescent="0.3">
      <c r="A4412">
        <v>130</v>
      </c>
      <c r="B4412" s="18">
        <v>45931</v>
      </c>
      <c r="C4412" t="s">
        <v>403</v>
      </c>
      <c r="D4412" t="s">
        <v>343</v>
      </c>
      <c r="E4412">
        <v>121</v>
      </c>
    </row>
    <row r="4413" spans="1:5" x14ac:dyDescent="0.3">
      <c r="A4413">
        <v>133</v>
      </c>
      <c r="B4413" s="18">
        <v>45931</v>
      </c>
      <c r="C4413" t="s">
        <v>403</v>
      </c>
      <c r="D4413" t="s">
        <v>347</v>
      </c>
      <c r="E4413">
        <v>3</v>
      </c>
    </row>
    <row r="4414" spans="1:5" x14ac:dyDescent="0.3">
      <c r="A4414">
        <v>113</v>
      </c>
      <c r="B4414" s="18">
        <v>45931</v>
      </c>
      <c r="C4414" t="s">
        <v>403</v>
      </c>
      <c r="D4414" t="s">
        <v>345</v>
      </c>
      <c r="E4414">
        <v>259</v>
      </c>
    </row>
    <row r="4415" spans="1:5" x14ac:dyDescent="0.3">
      <c r="A4415">
        <v>134</v>
      </c>
      <c r="B4415" s="18">
        <v>45931</v>
      </c>
      <c r="C4415" t="s">
        <v>403</v>
      </c>
      <c r="D4415" t="s">
        <v>349</v>
      </c>
      <c r="E4415">
        <v>2</v>
      </c>
    </row>
    <row r="4416" spans="1:5" x14ac:dyDescent="0.3">
      <c r="A4416">
        <v>114</v>
      </c>
      <c r="B4416" s="18">
        <v>45931</v>
      </c>
      <c r="C4416" t="s">
        <v>403</v>
      </c>
      <c r="D4416" t="s">
        <v>389</v>
      </c>
      <c r="E4416">
        <v>434</v>
      </c>
    </row>
    <row r="4417" spans="1:7" x14ac:dyDescent="0.3">
      <c r="A4417">
        <v>105</v>
      </c>
      <c r="B4417" s="18">
        <v>45931</v>
      </c>
      <c r="C4417" t="s">
        <v>403</v>
      </c>
      <c r="D4417" t="s">
        <v>350</v>
      </c>
      <c r="E4417">
        <v>98</v>
      </c>
    </row>
    <row r="4418" spans="1:7" x14ac:dyDescent="0.3">
      <c r="A4418">
        <v>131</v>
      </c>
      <c r="B4418" s="18">
        <v>45931</v>
      </c>
      <c r="C4418" t="s">
        <v>403</v>
      </c>
      <c r="D4418" t="s">
        <v>344</v>
      </c>
      <c r="E4418">
        <v>9</v>
      </c>
    </row>
    <row r="4419" spans="1:7" x14ac:dyDescent="0.3">
      <c r="A4419">
        <v>104</v>
      </c>
      <c r="B4419" s="18">
        <v>45931</v>
      </c>
      <c r="C4419" t="s">
        <v>403</v>
      </c>
      <c r="D4419" t="s">
        <v>346</v>
      </c>
      <c r="E4419">
        <v>19</v>
      </c>
    </row>
    <row r="4420" spans="1:7" x14ac:dyDescent="0.3">
      <c r="A4420">
        <v>26</v>
      </c>
      <c r="B4420" s="18">
        <v>46204</v>
      </c>
      <c r="C4420" t="s">
        <v>403</v>
      </c>
      <c r="D4420" t="s">
        <v>144</v>
      </c>
      <c r="E4420">
        <v>0.71883289124668437</v>
      </c>
      <c r="F4420">
        <v>271</v>
      </c>
      <c r="G4420">
        <v>377</v>
      </c>
    </row>
    <row r="4421" spans="1:7" x14ac:dyDescent="0.3">
      <c r="A4421">
        <v>27</v>
      </c>
      <c r="B4421" s="18">
        <v>46204</v>
      </c>
      <c r="C4421" t="s">
        <v>403</v>
      </c>
      <c r="D4421" t="s">
        <v>145</v>
      </c>
      <c r="E4421">
        <v>0.79559748427672961</v>
      </c>
      <c r="F4421">
        <v>253</v>
      </c>
      <c r="G4421">
        <v>318</v>
      </c>
    </row>
    <row r="4422" spans="1:7" x14ac:dyDescent="0.3">
      <c r="A4422">
        <v>33</v>
      </c>
      <c r="B4422" s="18">
        <v>46204</v>
      </c>
      <c r="C4422" t="s">
        <v>403</v>
      </c>
      <c r="D4422" t="s">
        <v>363</v>
      </c>
      <c r="E4422">
        <v>0.93340380549682878</v>
      </c>
      <c r="F4422">
        <v>883</v>
      </c>
      <c r="G4422">
        <v>946</v>
      </c>
    </row>
    <row r="4423" spans="1:7" x14ac:dyDescent="0.3">
      <c r="A4423">
        <v>38</v>
      </c>
      <c r="B4423" s="18">
        <v>46204</v>
      </c>
      <c r="C4423" t="s">
        <v>403</v>
      </c>
      <c r="D4423" t="s">
        <v>356</v>
      </c>
      <c r="E4423">
        <v>0.1537953795379538</v>
      </c>
      <c r="F4423">
        <v>233</v>
      </c>
      <c r="G4423">
        <v>1515</v>
      </c>
    </row>
    <row r="4424" spans="1:7" x14ac:dyDescent="0.3">
      <c r="A4424">
        <v>112</v>
      </c>
      <c r="B4424" s="18">
        <v>46204</v>
      </c>
      <c r="C4424" t="s">
        <v>403</v>
      </c>
      <c r="D4424" t="s">
        <v>340</v>
      </c>
      <c r="E4424">
        <v>281</v>
      </c>
    </row>
    <row r="4425" spans="1:7" x14ac:dyDescent="0.3">
      <c r="A4425">
        <v>110</v>
      </c>
      <c r="B4425" s="18">
        <v>46204</v>
      </c>
      <c r="C4425" t="s">
        <v>403</v>
      </c>
      <c r="D4425" t="s">
        <v>352</v>
      </c>
      <c r="E4425">
        <v>99</v>
      </c>
    </row>
    <row r="4426" spans="1:7" x14ac:dyDescent="0.3">
      <c r="A4426">
        <v>109</v>
      </c>
      <c r="B4426" s="18">
        <v>46204</v>
      </c>
      <c r="C4426" t="s">
        <v>403</v>
      </c>
      <c r="D4426" t="s">
        <v>395</v>
      </c>
      <c r="E4426">
        <v>21</v>
      </c>
    </row>
    <row r="4427" spans="1:7" x14ac:dyDescent="0.3">
      <c r="A4427">
        <v>32</v>
      </c>
      <c r="B4427" s="18">
        <v>46204</v>
      </c>
      <c r="C4427" t="s">
        <v>403</v>
      </c>
      <c r="D4427" t="s">
        <v>362</v>
      </c>
      <c r="E4427">
        <v>0.93881856540084385</v>
      </c>
      <c r="F4427">
        <v>445</v>
      </c>
      <c r="G4427">
        <v>474</v>
      </c>
    </row>
    <row r="4428" spans="1:7" x14ac:dyDescent="0.3">
      <c r="A4428">
        <v>29</v>
      </c>
      <c r="B4428" s="18">
        <v>46204</v>
      </c>
      <c r="C4428" t="s">
        <v>403</v>
      </c>
      <c r="D4428" t="s">
        <v>394</v>
      </c>
      <c r="E4428">
        <v>0.93181818181818177</v>
      </c>
      <c r="F4428">
        <v>41</v>
      </c>
      <c r="G4428">
        <v>44</v>
      </c>
    </row>
    <row r="4429" spans="1:7" x14ac:dyDescent="0.3">
      <c r="A4429">
        <v>28</v>
      </c>
      <c r="B4429" s="18">
        <v>46204</v>
      </c>
      <c r="C4429" t="s">
        <v>403</v>
      </c>
      <c r="D4429" t="s">
        <v>393</v>
      </c>
      <c r="E4429">
        <v>0.92727272727272725</v>
      </c>
      <c r="F4429">
        <v>1581</v>
      </c>
      <c r="G4429">
        <v>1705</v>
      </c>
    </row>
    <row r="4430" spans="1:7" x14ac:dyDescent="0.3">
      <c r="A4430">
        <v>34</v>
      </c>
      <c r="B4430" s="18">
        <v>46204</v>
      </c>
      <c r="C4430" t="s">
        <v>403</v>
      </c>
      <c r="D4430" t="s">
        <v>353</v>
      </c>
      <c r="E4430">
        <v>0.97893915756630268</v>
      </c>
      <c r="F4430">
        <v>1255</v>
      </c>
      <c r="G4430">
        <v>1282</v>
      </c>
    </row>
    <row r="4431" spans="1:7" x14ac:dyDescent="0.3">
      <c r="A4431">
        <v>39</v>
      </c>
      <c r="B4431" s="18">
        <v>46204</v>
      </c>
      <c r="C4431" t="s">
        <v>403</v>
      </c>
      <c r="D4431" t="s">
        <v>386</v>
      </c>
      <c r="E4431">
        <v>0.45676567656765676</v>
      </c>
      <c r="F4431">
        <v>692</v>
      </c>
      <c r="G4431">
        <v>1515</v>
      </c>
    </row>
    <row r="4432" spans="1:7" x14ac:dyDescent="0.3">
      <c r="A4432">
        <v>31</v>
      </c>
      <c r="B4432" s="18">
        <v>46204</v>
      </c>
      <c r="C4432" t="s">
        <v>403</v>
      </c>
      <c r="D4432" t="s">
        <v>361</v>
      </c>
      <c r="E4432">
        <v>0.91928251121076232</v>
      </c>
      <c r="F4432">
        <v>205</v>
      </c>
      <c r="G4432">
        <v>223</v>
      </c>
    </row>
    <row r="4433" spans="1:7" x14ac:dyDescent="0.3">
      <c r="A4433">
        <v>37</v>
      </c>
      <c r="B4433" s="18">
        <v>46204</v>
      </c>
      <c r="C4433" t="s">
        <v>403</v>
      </c>
      <c r="D4433" t="s">
        <v>385</v>
      </c>
      <c r="E4433">
        <v>0.32173913043478258</v>
      </c>
      <c r="F4433">
        <v>37</v>
      </c>
      <c r="G4433">
        <v>115</v>
      </c>
    </row>
    <row r="4434" spans="1:7" x14ac:dyDescent="0.3">
      <c r="A4434">
        <v>36</v>
      </c>
      <c r="B4434" s="18">
        <v>46204</v>
      </c>
      <c r="C4434" t="s">
        <v>403</v>
      </c>
      <c r="D4434" t="s">
        <v>351</v>
      </c>
      <c r="E4434">
        <v>0.98151815181518154</v>
      </c>
      <c r="F4434">
        <v>1487</v>
      </c>
      <c r="G4434">
        <v>1515</v>
      </c>
    </row>
    <row r="4435" spans="1:7" x14ac:dyDescent="0.3">
      <c r="A4435">
        <v>30</v>
      </c>
      <c r="B4435" s="18">
        <v>46204</v>
      </c>
      <c r="C4435" t="s">
        <v>403</v>
      </c>
      <c r="D4435" t="s">
        <v>390</v>
      </c>
      <c r="E4435">
        <v>0.93658536585365859</v>
      </c>
      <c r="F4435">
        <v>192</v>
      </c>
      <c r="G4435">
        <v>205</v>
      </c>
    </row>
    <row r="4436" spans="1:7" x14ac:dyDescent="0.3">
      <c r="A4436">
        <v>35</v>
      </c>
      <c r="B4436" s="18">
        <v>46204</v>
      </c>
      <c r="C4436" t="s">
        <v>403</v>
      </c>
      <c r="D4436" t="s">
        <v>341</v>
      </c>
      <c r="E4436">
        <v>0.7811158798283262</v>
      </c>
      <c r="F4436">
        <v>182</v>
      </c>
      <c r="G4436">
        <v>233</v>
      </c>
    </row>
    <row r="4437" spans="1:7" x14ac:dyDescent="0.3">
      <c r="A4437">
        <v>24</v>
      </c>
      <c r="B4437" s="18">
        <v>46204</v>
      </c>
      <c r="C4437" t="s">
        <v>403</v>
      </c>
      <c r="D4437" t="s">
        <v>382</v>
      </c>
      <c r="E4437">
        <v>0.88617886178861793</v>
      </c>
      <c r="F4437">
        <v>109</v>
      </c>
      <c r="G4437">
        <v>123</v>
      </c>
    </row>
    <row r="4438" spans="1:7" x14ac:dyDescent="0.3">
      <c r="A4438">
        <v>111</v>
      </c>
      <c r="B4438" s="18">
        <v>46204</v>
      </c>
      <c r="C4438" t="s">
        <v>403</v>
      </c>
      <c r="D4438" t="s">
        <v>358</v>
      </c>
      <c r="E4438">
        <v>175</v>
      </c>
    </row>
    <row r="4439" spans="1:7" x14ac:dyDescent="0.3">
      <c r="A4439">
        <v>8</v>
      </c>
      <c r="B4439" s="18">
        <v>45962</v>
      </c>
      <c r="C4439" t="s">
        <v>403</v>
      </c>
      <c r="D4439" t="s">
        <v>369</v>
      </c>
      <c r="E4439">
        <v>0.50909090909090904</v>
      </c>
      <c r="F4439">
        <v>28</v>
      </c>
      <c r="G4439">
        <v>55</v>
      </c>
    </row>
    <row r="4440" spans="1:7" x14ac:dyDescent="0.3">
      <c r="A4440">
        <v>4</v>
      </c>
      <c r="B4440" s="18">
        <v>45962</v>
      </c>
      <c r="C4440" t="s">
        <v>403</v>
      </c>
      <c r="D4440" t="s">
        <v>378</v>
      </c>
      <c r="E4440">
        <v>0.90410958904109584</v>
      </c>
      <c r="F4440">
        <v>198</v>
      </c>
      <c r="G4440">
        <v>219</v>
      </c>
    </row>
    <row r="4441" spans="1:7" x14ac:dyDescent="0.3">
      <c r="A4441">
        <v>3</v>
      </c>
      <c r="B4441" s="18">
        <v>45962</v>
      </c>
      <c r="C4441" t="s">
        <v>403</v>
      </c>
      <c r="D4441" t="s">
        <v>370</v>
      </c>
      <c r="E4441">
        <v>0.87330316742081449</v>
      </c>
      <c r="F4441">
        <v>1351</v>
      </c>
      <c r="G4441">
        <v>1547</v>
      </c>
    </row>
    <row r="4442" spans="1:7" x14ac:dyDescent="0.3">
      <c r="A4442">
        <v>9</v>
      </c>
      <c r="B4442" s="18">
        <v>45962</v>
      </c>
      <c r="C4442" t="s">
        <v>403</v>
      </c>
      <c r="D4442" t="s">
        <v>372</v>
      </c>
      <c r="E4442">
        <v>0.47236180904522612</v>
      </c>
      <c r="F4442">
        <v>188</v>
      </c>
      <c r="G4442">
        <v>398</v>
      </c>
    </row>
    <row r="4443" spans="1:7" x14ac:dyDescent="0.3">
      <c r="A4443">
        <v>123</v>
      </c>
      <c r="B4443" s="18">
        <v>45931</v>
      </c>
      <c r="C4443" t="s">
        <v>403</v>
      </c>
      <c r="D4443" t="s">
        <v>23</v>
      </c>
      <c r="E4443">
        <v>0</v>
      </c>
    </row>
    <row r="4444" spans="1:7" x14ac:dyDescent="0.3">
      <c r="A4444">
        <v>7</v>
      </c>
      <c r="B4444" s="18">
        <v>45962</v>
      </c>
      <c r="C4444" t="s">
        <v>403</v>
      </c>
      <c r="D4444" t="s">
        <v>397</v>
      </c>
      <c r="E4444">
        <v>0.875</v>
      </c>
      <c r="F4444">
        <v>14</v>
      </c>
      <c r="G4444">
        <v>16</v>
      </c>
    </row>
    <row r="4445" spans="1:7" x14ac:dyDescent="0.3">
      <c r="A4445">
        <v>6</v>
      </c>
      <c r="B4445" s="18">
        <v>45962</v>
      </c>
      <c r="C4445" t="s">
        <v>403</v>
      </c>
      <c r="D4445" t="s">
        <v>398</v>
      </c>
      <c r="E4445">
        <v>1</v>
      </c>
      <c r="F4445">
        <v>7</v>
      </c>
      <c r="G4445">
        <v>7</v>
      </c>
    </row>
    <row r="4446" spans="1:7" x14ac:dyDescent="0.3">
      <c r="A4446">
        <v>14</v>
      </c>
      <c r="B4446" s="18">
        <v>45962</v>
      </c>
      <c r="C4446" t="s">
        <v>403</v>
      </c>
      <c r="D4446" t="s">
        <v>376</v>
      </c>
      <c r="E4446">
        <v>3.472222222222222E-3</v>
      </c>
      <c r="F4446">
        <v>2</v>
      </c>
      <c r="G4446">
        <v>576</v>
      </c>
    </row>
    <row r="4447" spans="1:7" x14ac:dyDescent="0.3">
      <c r="A4447">
        <v>10</v>
      </c>
      <c r="B4447" s="18">
        <v>45962</v>
      </c>
      <c r="C4447" t="s">
        <v>403</v>
      </c>
      <c r="D4447" t="s">
        <v>377</v>
      </c>
      <c r="E4447">
        <v>0.58577405857740583</v>
      </c>
      <c r="F4447">
        <v>140</v>
      </c>
      <c r="G4447">
        <v>239</v>
      </c>
    </row>
    <row r="4448" spans="1:7" x14ac:dyDescent="0.3">
      <c r="A4448">
        <v>100</v>
      </c>
      <c r="B4448" s="18">
        <v>45962</v>
      </c>
      <c r="C4448" t="s">
        <v>403</v>
      </c>
      <c r="D4448" t="s">
        <v>373</v>
      </c>
      <c r="E4448">
        <v>1</v>
      </c>
    </row>
    <row r="4449" spans="1:7" x14ac:dyDescent="0.3">
      <c r="A4449">
        <v>13</v>
      </c>
      <c r="B4449" s="18">
        <v>45962</v>
      </c>
      <c r="C4449" t="s">
        <v>403</v>
      </c>
      <c r="D4449" t="s">
        <v>374</v>
      </c>
      <c r="E4449">
        <v>0.47692307692307695</v>
      </c>
      <c r="F4449">
        <v>31</v>
      </c>
      <c r="G4449">
        <v>65</v>
      </c>
    </row>
    <row r="4450" spans="1:7" x14ac:dyDescent="0.3">
      <c r="A4450">
        <v>103</v>
      </c>
      <c r="B4450" s="18">
        <v>45962</v>
      </c>
      <c r="C4450" t="s">
        <v>403</v>
      </c>
      <c r="D4450" t="s">
        <v>365</v>
      </c>
      <c r="E4450">
        <v>0</v>
      </c>
    </row>
    <row r="4451" spans="1:7" x14ac:dyDescent="0.3">
      <c r="A4451">
        <v>11</v>
      </c>
      <c r="B4451" s="18">
        <v>45962</v>
      </c>
      <c r="C4451" t="s">
        <v>403</v>
      </c>
      <c r="D4451" t="s">
        <v>371</v>
      </c>
      <c r="E4451">
        <v>0.66214177978883859</v>
      </c>
      <c r="F4451">
        <v>439</v>
      </c>
      <c r="G4451">
        <v>663</v>
      </c>
    </row>
    <row r="4452" spans="1:7" x14ac:dyDescent="0.3">
      <c r="A4452">
        <v>102</v>
      </c>
      <c r="B4452" s="18">
        <v>45962</v>
      </c>
      <c r="C4452" t="s">
        <v>403</v>
      </c>
      <c r="D4452" t="s">
        <v>364</v>
      </c>
      <c r="E4452">
        <v>0</v>
      </c>
    </row>
    <row r="4453" spans="1:7" x14ac:dyDescent="0.3">
      <c r="A4453">
        <v>124</v>
      </c>
      <c r="B4453" s="18">
        <v>45931</v>
      </c>
      <c r="C4453" t="s">
        <v>403</v>
      </c>
      <c r="D4453" t="s">
        <v>24</v>
      </c>
      <c r="E4453">
        <v>0</v>
      </c>
    </row>
    <row r="4454" spans="1:7" x14ac:dyDescent="0.3">
      <c r="A4454">
        <v>101</v>
      </c>
      <c r="B4454" s="18">
        <v>45962</v>
      </c>
      <c r="C4454" t="s">
        <v>403</v>
      </c>
      <c r="D4454" t="s">
        <v>368</v>
      </c>
      <c r="E4454">
        <v>1</v>
      </c>
    </row>
    <row r="4455" spans="1:7" x14ac:dyDescent="0.3">
      <c r="A4455">
        <v>12</v>
      </c>
      <c r="B4455" s="18">
        <v>45962</v>
      </c>
      <c r="C4455" t="s">
        <v>403</v>
      </c>
      <c r="D4455" t="s">
        <v>367</v>
      </c>
      <c r="E4455">
        <v>0.2226027397260274</v>
      </c>
      <c r="F4455">
        <v>65</v>
      </c>
      <c r="G4455">
        <v>292</v>
      </c>
    </row>
    <row r="4456" spans="1:7" x14ac:dyDescent="0.3">
      <c r="A4456">
        <v>2</v>
      </c>
      <c r="B4456" s="18">
        <v>45962</v>
      </c>
      <c r="C4456" t="s">
        <v>403</v>
      </c>
      <c r="D4456" t="s">
        <v>375</v>
      </c>
      <c r="E4456">
        <v>0.85944444444444446</v>
      </c>
      <c r="F4456">
        <v>1547</v>
      </c>
      <c r="G4456">
        <v>1800</v>
      </c>
    </row>
    <row r="4457" spans="1:7" x14ac:dyDescent="0.3">
      <c r="A4457">
        <v>5</v>
      </c>
      <c r="B4457" s="18">
        <v>45962</v>
      </c>
      <c r="C4457" t="s">
        <v>403</v>
      </c>
      <c r="D4457" t="s">
        <v>366</v>
      </c>
      <c r="E4457">
        <v>22.53846153846154</v>
      </c>
      <c r="F4457">
        <v>293</v>
      </c>
      <c r="G4457">
        <v>13</v>
      </c>
    </row>
    <row r="4458" spans="1:7" x14ac:dyDescent="0.3">
      <c r="A4458">
        <v>125</v>
      </c>
      <c r="B4458" s="18">
        <v>45931</v>
      </c>
      <c r="C4458" t="s">
        <v>403</v>
      </c>
      <c r="D4458" t="s">
        <v>25</v>
      </c>
      <c r="E4458">
        <v>0</v>
      </c>
    </row>
    <row r="4459" spans="1:7" x14ac:dyDescent="0.3">
      <c r="A4459">
        <v>126</v>
      </c>
      <c r="B4459" s="18">
        <v>45931</v>
      </c>
      <c r="C4459" t="s">
        <v>403</v>
      </c>
      <c r="D4459" t="s">
        <v>26</v>
      </c>
      <c r="E4459">
        <v>0</v>
      </c>
    </row>
    <row r="4460" spans="1:7" x14ac:dyDescent="0.3">
      <c r="A4460">
        <v>110</v>
      </c>
      <c r="B4460" s="18">
        <v>45992</v>
      </c>
      <c r="C4460" t="s">
        <v>403</v>
      </c>
      <c r="D4460" t="s">
        <v>352</v>
      </c>
      <c r="E4460">
        <v>105</v>
      </c>
    </row>
    <row r="4461" spans="1:7" x14ac:dyDescent="0.3">
      <c r="A4461">
        <v>113</v>
      </c>
      <c r="B4461" s="18">
        <v>45992</v>
      </c>
      <c r="C4461" t="s">
        <v>403</v>
      </c>
      <c r="D4461" t="s">
        <v>345</v>
      </c>
      <c r="E4461">
        <v>260</v>
      </c>
    </row>
    <row r="4462" spans="1:7" x14ac:dyDescent="0.3">
      <c r="A4462">
        <v>132</v>
      </c>
      <c r="B4462" s="18">
        <v>45992</v>
      </c>
      <c r="C4462" t="s">
        <v>403</v>
      </c>
      <c r="D4462" t="s">
        <v>359</v>
      </c>
      <c r="E4462">
        <v>0</v>
      </c>
    </row>
    <row r="4463" spans="1:7" x14ac:dyDescent="0.3">
      <c r="A4463">
        <v>112</v>
      </c>
      <c r="B4463" s="18">
        <v>45992</v>
      </c>
      <c r="C4463" t="s">
        <v>403</v>
      </c>
      <c r="D4463" t="s">
        <v>340</v>
      </c>
      <c r="E4463">
        <v>284</v>
      </c>
    </row>
    <row r="4464" spans="1:7" x14ac:dyDescent="0.3">
      <c r="A4464">
        <v>127</v>
      </c>
      <c r="B4464" s="18">
        <v>45992</v>
      </c>
      <c r="C4464" t="s">
        <v>403</v>
      </c>
      <c r="D4464" t="s">
        <v>357</v>
      </c>
      <c r="E4464">
        <v>313</v>
      </c>
    </row>
    <row r="4465" spans="1:7" x14ac:dyDescent="0.3">
      <c r="A4465">
        <v>134</v>
      </c>
      <c r="B4465" s="18">
        <v>45992</v>
      </c>
      <c r="C4465" t="s">
        <v>403</v>
      </c>
      <c r="D4465" t="s">
        <v>349</v>
      </c>
      <c r="E4465">
        <v>5</v>
      </c>
    </row>
    <row r="4466" spans="1:7" x14ac:dyDescent="0.3">
      <c r="A4466">
        <v>111</v>
      </c>
      <c r="B4466" s="18">
        <v>45992</v>
      </c>
      <c r="C4466" t="s">
        <v>403</v>
      </c>
      <c r="D4466" t="s">
        <v>358</v>
      </c>
      <c r="E4466">
        <v>183</v>
      </c>
    </row>
    <row r="4467" spans="1:7" x14ac:dyDescent="0.3">
      <c r="A4467">
        <v>109</v>
      </c>
      <c r="B4467" s="18">
        <v>45992</v>
      </c>
      <c r="C4467" t="s">
        <v>403</v>
      </c>
      <c r="D4467" t="s">
        <v>395</v>
      </c>
      <c r="E4467">
        <v>24</v>
      </c>
    </row>
    <row r="4468" spans="1:7" x14ac:dyDescent="0.3">
      <c r="A4468">
        <v>115</v>
      </c>
      <c r="B4468" s="18">
        <v>45992</v>
      </c>
      <c r="C4468" t="s">
        <v>403</v>
      </c>
      <c r="D4468" t="s">
        <v>388</v>
      </c>
      <c r="E4468">
        <v>33</v>
      </c>
    </row>
    <row r="4469" spans="1:7" x14ac:dyDescent="0.3">
      <c r="A4469">
        <v>131</v>
      </c>
      <c r="B4469" s="18">
        <v>45992</v>
      </c>
      <c r="C4469" t="s">
        <v>403</v>
      </c>
      <c r="D4469" t="s">
        <v>344</v>
      </c>
      <c r="E4469">
        <v>11</v>
      </c>
    </row>
    <row r="4470" spans="1:7" x14ac:dyDescent="0.3">
      <c r="A4470">
        <v>106</v>
      </c>
      <c r="B4470" s="18">
        <v>45992</v>
      </c>
      <c r="C4470" t="s">
        <v>403</v>
      </c>
      <c r="D4470" t="s">
        <v>360</v>
      </c>
      <c r="E4470">
        <v>181</v>
      </c>
    </row>
    <row r="4471" spans="1:7" x14ac:dyDescent="0.3">
      <c r="A4471">
        <v>130</v>
      </c>
      <c r="B4471" s="18">
        <v>45992</v>
      </c>
      <c r="C4471" t="s">
        <v>403</v>
      </c>
      <c r="D4471" t="s">
        <v>343</v>
      </c>
      <c r="E4471">
        <v>134</v>
      </c>
    </row>
    <row r="4472" spans="1:7" x14ac:dyDescent="0.3">
      <c r="A4472">
        <v>108</v>
      </c>
      <c r="B4472" s="18">
        <v>45992</v>
      </c>
      <c r="C4472" t="s">
        <v>403</v>
      </c>
      <c r="D4472" t="s">
        <v>342</v>
      </c>
      <c r="E4472">
        <v>137</v>
      </c>
    </row>
    <row r="4473" spans="1:7" x14ac:dyDescent="0.3">
      <c r="A4473">
        <v>104</v>
      </c>
      <c r="B4473" s="18">
        <v>45992</v>
      </c>
      <c r="C4473" t="s">
        <v>403</v>
      </c>
      <c r="D4473" t="s">
        <v>346</v>
      </c>
      <c r="E4473">
        <v>17</v>
      </c>
    </row>
    <row r="4474" spans="1:7" x14ac:dyDescent="0.3">
      <c r="A4474">
        <v>133</v>
      </c>
      <c r="B4474" s="18">
        <v>45992</v>
      </c>
      <c r="C4474" t="s">
        <v>403</v>
      </c>
      <c r="D4474" t="s">
        <v>347</v>
      </c>
      <c r="E4474">
        <v>2</v>
      </c>
    </row>
    <row r="4475" spans="1:7" x14ac:dyDescent="0.3">
      <c r="A4475">
        <v>128</v>
      </c>
      <c r="B4475" s="18">
        <v>45992</v>
      </c>
      <c r="C4475" t="s">
        <v>403</v>
      </c>
      <c r="D4475" t="s">
        <v>348</v>
      </c>
      <c r="E4475">
        <v>68</v>
      </c>
    </row>
    <row r="4476" spans="1:7" x14ac:dyDescent="0.3">
      <c r="A4476">
        <v>129</v>
      </c>
      <c r="B4476" s="18">
        <v>45992</v>
      </c>
      <c r="C4476" t="s">
        <v>403</v>
      </c>
      <c r="D4476" t="s">
        <v>355</v>
      </c>
      <c r="E4476">
        <v>93</v>
      </c>
    </row>
    <row r="4477" spans="1:7" x14ac:dyDescent="0.3">
      <c r="A4477">
        <v>105</v>
      </c>
      <c r="B4477" s="18">
        <v>45992</v>
      </c>
      <c r="C4477" t="s">
        <v>403</v>
      </c>
      <c r="D4477" t="s">
        <v>350</v>
      </c>
      <c r="E4477">
        <v>99</v>
      </c>
    </row>
    <row r="4478" spans="1:7" x14ac:dyDescent="0.3">
      <c r="A4478">
        <v>107</v>
      </c>
      <c r="B4478" s="18">
        <v>45992</v>
      </c>
      <c r="C4478" t="s">
        <v>403</v>
      </c>
      <c r="D4478" t="s">
        <v>354</v>
      </c>
      <c r="E4478">
        <v>256</v>
      </c>
    </row>
    <row r="4479" spans="1:7" x14ac:dyDescent="0.3">
      <c r="A4479">
        <v>37</v>
      </c>
      <c r="B4479" s="18">
        <v>45992</v>
      </c>
      <c r="C4479" t="s">
        <v>403</v>
      </c>
      <c r="D4479" t="s">
        <v>385</v>
      </c>
      <c r="E4479">
        <v>0.33333333333333331</v>
      </c>
      <c r="F4479">
        <v>38</v>
      </c>
      <c r="G4479">
        <v>114</v>
      </c>
    </row>
    <row r="4480" spans="1:7" x14ac:dyDescent="0.3">
      <c r="A4480">
        <v>114</v>
      </c>
      <c r="B4480" s="18">
        <v>45992</v>
      </c>
      <c r="C4480" t="s">
        <v>403</v>
      </c>
      <c r="D4480" t="s">
        <v>389</v>
      </c>
      <c r="E4480">
        <v>392</v>
      </c>
    </row>
    <row r="4481" spans="1:7" x14ac:dyDescent="0.3">
      <c r="A4481">
        <v>129</v>
      </c>
      <c r="B4481" s="18">
        <v>46054</v>
      </c>
      <c r="C4481" t="s">
        <v>403</v>
      </c>
      <c r="D4481" t="s">
        <v>355</v>
      </c>
      <c r="E4481">
        <v>75</v>
      </c>
    </row>
    <row r="4482" spans="1:7" x14ac:dyDescent="0.3">
      <c r="A4482">
        <v>111</v>
      </c>
      <c r="B4482" s="18">
        <v>46054</v>
      </c>
      <c r="C4482" t="s">
        <v>403</v>
      </c>
      <c r="D4482" t="s">
        <v>358</v>
      </c>
      <c r="E4482">
        <v>179</v>
      </c>
    </row>
    <row r="4483" spans="1:7" x14ac:dyDescent="0.3">
      <c r="A4483">
        <v>109</v>
      </c>
      <c r="B4483" s="18">
        <v>46054</v>
      </c>
      <c r="C4483" t="s">
        <v>403</v>
      </c>
      <c r="D4483" t="s">
        <v>395</v>
      </c>
      <c r="E4483">
        <v>21</v>
      </c>
    </row>
    <row r="4484" spans="1:7" x14ac:dyDescent="0.3">
      <c r="A4484">
        <v>130</v>
      </c>
      <c r="B4484" s="18">
        <v>46054</v>
      </c>
      <c r="C4484" t="s">
        <v>403</v>
      </c>
      <c r="D4484" t="s">
        <v>343</v>
      </c>
      <c r="E4484">
        <v>89</v>
      </c>
    </row>
    <row r="4485" spans="1:7" x14ac:dyDescent="0.3">
      <c r="A4485">
        <v>33</v>
      </c>
      <c r="B4485" s="18">
        <v>46054</v>
      </c>
      <c r="C4485" t="s">
        <v>403</v>
      </c>
      <c r="D4485" t="s">
        <v>363</v>
      </c>
      <c r="E4485">
        <v>0.94105263157894736</v>
      </c>
      <c r="F4485">
        <v>894</v>
      </c>
      <c r="G4485">
        <v>950</v>
      </c>
    </row>
    <row r="4486" spans="1:7" x14ac:dyDescent="0.3">
      <c r="A4486">
        <v>131</v>
      </c>
      <c r="B4486" s="18">
        <v>46054</v>
      </c>
      <c r="C4486" t="s">
        <v>403</v>
      </c>
      <c r="D4486" t="s">
        <v>344</v>
      </c>
      <c r="E4486">
        <v>6</v>
      </c>
    </row>
    <row r="4487" spans="1:7" x14ac:dyDescent="0.3">
      <c r="A4487">
        <v>105</v>
      </c>
      <c r="B4487" s="18">
        <v>46054</v>
      </c>
      <c r="C4487" t="s">
        <v>403</v>
      </c>
      <c r="D4487" t="s">
        <v>350</v>
      </c>
      <c r="E4487">
        <v>98</v>
      </c>
    </row>
    <row r="4488" spans="1:7" x14ac:dyDescent="0.3">
      <c r="A4488">
        <v>108</v>
      </c>
      <c r="B4488" s="18">
        <v>46054</v>
      </c>
      <c r="C4488" t="s">
        <v>403</v>
      </c>
      <c r="D4488" t="s">
        <v>342</v>
      </c>
      <c r="E4488">
        <v>136</v>
      </c>
    </row>
    <row r="4489" spans="1:7" x14ac:dyDescent="0.3">
      <c r="A4489">
        <v>37</v>
      </c>
      <c r="B4489" s="18">
        <v>46054</v>
      </c>
      <c r="C4489" t="s">
        <v>403</v>
      </c>
      <c r="D4489" t="s">
        <v>385</v>
      </c>
      <c r="E4489">
        <v>0.33333333333333331</v>
      </c>
      <c r="F4489">
        <v>41</v>
      </c>
      <c r="G4489">
        <v>123</v>
      </c>
    </row>
    <row r="4490" spans="1:7" x14ac:dyDescent="0.3">
      <c r="A4490">
        <v>104</v>
      </c>
      <c r="B4490" s="18">
        <v>46054</v>
      </c>
      <c r="C4490" t="s">
        <v>403</v>
      </c>
      <c r="D4490" t="s">
        <v>346</v>
      </c>
      <c r="E4490">
        <v>15</v>
      </c>
    </row>
    <row r="4491" spans="1:7" x14ac:dyDescent="0.3">
      <c r="A4491">
        <v>110</v>
      </c>
      <c r="B4491" s="18">
        <v>46054</v>
      </c>
      <c r="C4491" t="s">
        <v>403</v>
      </c>
      <c r="D4491" t="s">
        <v>352</v>
      </c>
      <c r="E4491">
        <v>102</v>
      </c>
    </row>
    <row r="4492" spans="1:7" x14ac:dyDescent="0.3">
      <c r="A4492">
        <v>34</v>
      </c>
      <c r="B4492" s="18">
        <v>46054</v>
      </c>
      <c r="C4492" t="s">
        <v>403</v>
      </c>
      <c r="D4492" t="s">
        <v>353</v>
      </c>
      <c r="E4492">
        <v>0.97982932505818465</v>
      </c>
      <c r="F4492">
        <v>1263</v>
      </c>
      <c r="G4492">
        <v>1289</v>
      </c>
    </row>
    <row r="4493" spans="1:7" x14ac:dyDescent="0.3">
      <c r="A4493">
        <v>132</v>
      </c>
      <c r="B4493" s="18">
        <v>46054</v>
      </c>
      <c r="C4493" t="s">
        <v>403</v>
      </c>
      <c r="D4493" t="s">
        <v>359</v>
      </c>
      <c r="E4493">
        <v>0</v>
      </c>
    </row>
    <row r="4494" spans="1:7" x14ac:dyDescent="0.3">
      <c r="A4494">
        <v>107</v>
      </c>
      <c r="B4494" s="18">
        <v>46054</v>
      </c>
      <c r="C4494" t="s">
        <v>403</v>
      </c>
      <c r="D4494" t="s">
        <v>354</v>
      </c>
      <c r="E4494">
        <v>254</v>
      </c>
    </row>
    <row r="4495" spans="1:7" x14ac:dyDescent="0.3">
      <c r="A4495">
        <v>127</v>
      </c>
      <c r="B4495" s="18">
        <v>46054</v>
      </c>
      <c r="C4495" t="s">
        <v>403</v>
      </c>
      <c r="D4495" t="s">
        <v>357</v>
      </c>
      <c r="E4495">
        <v>214</v>
      </c>
    </row>
    <row r="4496" spans="1:7" x14ac:dyDescent="0.3">
      <c r="A4496">
        <v>112</v>
      </c>
      <c r="B4496" s="18">
        <v>46054</v>
      </c>
      <c r="C4496" t="s">
        <v>403</v>
      </c>
      <c r="D4496" t="s">
        <v>340</v>
      </c>
      <c r="E4496">
        <v>282</v>
      </c>
    </row>
    <row r="4497" spans="1:7" x14ac:dyDescent="0.3">
      <c r="A4497">
        <v>106</v>
      </c>
      <c r="B4497" s="18">
        <v>46054</v>
      </c>
      <c r="C4497" t="s">
        <v>403</v>
      </c>
      <c r="D4497" t="s">
        <v>360</v>
      </c>
      <c r="E4497">
        <v>180</v>
      </c>
    </row>
    <row r="4498" spans="1:7" x14ac:dyDescent="0.3">
      <c r="A4498">
        <v>113</v>
      </c>
      <c r="B4498" s="18">
        <v>46054</v>
      </c>
      <c r="C4498" t="s">
        <v>403</v>
      </c>
      <c r="D4498" t="s">
        <v>345</v>
      </c>
      <c r="E4498">
        <v>258</v>
      </c>
    </row>
    <row r="4499" spans="1:7" x14ac:dyDescent="0.3">
      <c r="A4499">
        <v>35</v>
      </c>
      <c r="B4499" s="18">
        <v>46054</v>
      </c>
      <c r="C4499" t="s">
        <v>403</v>
      </c>
      <c r="D4499" t="s">
        <v>341</v>
      </c>
      <c r="E4499">
        <v>0.79661016949152541</v>
      </c>
      <c r="F4499">
        <v>188</v>
      </c>
      <c r="G4499">
        <v>236</v>
      </c>
    </row>
    <row r="4500" spans="1:7" x14ac:dyDescent="0.3">
      <c r="A4500">
        <v>134</v>
      </c>
      <c r="B4500" s="18">
        <v>46054</v>
      </c>
      <c r="C4500" t="s">
        <v>403</v>
      </c>
      <c r="D4500" t="s">
        <v>349</v>
      </c>
      <c r="E4500">
        <v>2</v>
      </c>
    </row>
    <row r="4501" spans="1:7" x14ac:dyDescent="0.3">
      <c r="A4501">
        <v>128</v>
      </c>
      <c r="B4501" s="18">
        <v>46054</v>
      </c>
      <c r="C4501" t="s">
        <v>403</v>
      </c>
      <c r="D4501" t="s">
        <v>348</v>
      </c>
      <c r="E4501">
        <v>42</v>
      </c>
    </row>
    <row r="4502" spans="1:7" x14ac:dyDescent="0.3">
      <c r="A4502">
        <v>111</v>
      </c>
      <c r="B4502" s="18">
        <v>45962</v>
      </c>
      <c r="C4502" t="s">
        <v>403</v>
      </c>
      <c r="D4502" t="s">
        <v>358</v>
      </c>
      <c r="E4502">
        <v>182</v>
      </c>
    </row>
    <row r="4503" spans="1:7" x14ac:dyDescent="0.3">
      <c r="A4503">
        <v>34</v>
      </c>
      <c r="B4503" s="18">
        <v>45962</v>
      </c>
      <c r="C4503" t="s">
        <v>403</v>
      </c>
      <c r="D4503" t="s">
        <v>353</v>
      </c>
      <c r="E4503">
        <v>0.97615384615384615</v>
      </c>
      <c r="F4503">
        <v>1269</v>
      </c>
      <c r="G4503">
        <v>1300</v>
      </c>
    </row>
    <row r="4504" spans="1:7" x14ac:dyDescent="0.3">
      <c r="A4504">
        <v>110</v>
      </c>
      <c r="B4504" s="18">
        <v>45962</v>
      </c>
      <c r="C4504" t="s">
        <v>403</v>
      </c>
      <c r="D4504" t="s">
        <v>352</v>
      </c>
      <c r="E4504">
        <v>106</v>
      </c>
    </row>
    <row r="4505" spans="1:7" x14ac:dyDescent="0.3">
      <c r="A4505">
        <v>36</v>
      </c>
      <c r="B4505" s="18">
        <v>45962</v>
      </c>
      <c r="C4505" t="s">
        <v>403</v>
      </c>
      <c r="D4505" t="s">
        <v>351</v>
      </c>
      <c r="E4505">
        <v>0.97478991596638653</v>
      </c>
      <c r="F4505">
        <v>1508</v>
      </c>
      <c r="G4505">
        <v>1547</v>
      </c>
    </row>
    <row r="4506" spans="1:7" x14ac:dyDescent="0.3">
      <c r="A4506">
        <v>109</v>
      </c>
      <c r="B4506" s="18">
        <v>45962</v>
      </c>
      <c r="C4506" t="s">
        <v>403</v>
      </c>
      <c r="D4506" t="s">
        <v>395</v>
      </c>
      <c r="E4506">
        <v>24</v>
      </c>
    </row>
    <row r="4507" spans="1:7" x14ac:dyDescent="0.3">
      <c r="A4507">
        <v>35</v>
      </c>
      <c r="B4507" s="18">
        <v>45962</v>
      </c>
      <c r="C4507" t="s">
        <v>403</v>
      </c>
      <c r="D4507" t="s">
        <v>341</v>
      </c>
      <c r="E4507">
        <v>0.78542510121457487</v>
      </c>
      <c r="F4507">
        <v>194</v>
      </c>
      <c r="G4507">
        <v>247</v>
      </c>
    </row>
    <row r="4508" spans="1:7" x14ac:dyDescent="0.3">
      <c r="A4508">
        <v>112</v>
      </c>
      <c r="B4508" s="18">
        <v>45962</v>
      </c>
      <c r="C4508" t="s">
        <v>403</v>
      </c>
      <c r="D4508" t="s">
        <v>340</v>
      </c>
      <c r="E4508">
        <v>284</v>
      </c>
    </row>
    <row r="4509" spans="1:7" x14ac:dyDescent="0.3">
      <c r="A4509">
        <v>15</v>
      </c>
      <c r="B4509" s="18">
        <v>45962</v>
      </c>
      <c r="C4509" t="s">
        <v>403</v>
      </c>
      <c r="D4509" t="s">
        <v>379</v>
      </c>
      <c r="E4509">
        <v>0</v>
      </c>
      <c r="F4509">
        <v>0</v>
      </c>
      <c r="G4509">
        <v>2</v>
      </c>
    </row>
    <row r="4510" spans="1:7" x14ac:dyDescent="0.3">
      <c r="A4510">
        <v>33</v>
      </c>
      <c r="B4510" s="18">
        <v>45962</v>
      </c>
      <c r="C4510" t="s">
        <v>403</v>
      </c>
      <c r="D4510" t="s">
        <v>363</v>
      </c>
      <c r="E4510">
        <v>0.94484911550468265</v>
      </c>
      <c r="F4510">
        <v>908</v>
      </c>
      <c r="G4510">
        <v>961</v>
      </c>
    </row>
    <row r="4511" spans="1:7" x14ac:dyDescent="0.3">
      <c r="A4511">
        <v>26</v>
      </c>
      <c r="B4511" s="18">
        <v>45962</v>
      </c>
      <c r="C4511" t="s">
        <v>403</v>
      </c>
      <c r="D4511" t="s">
        <v>144</v>
      </c>
      <c r="E4511">
        <v>0.64253393665158376</v>
      </c>
      <c r="F4511">
        <v>284</v>
      </c>
      <c r="G4511">
        <v>442</v>
      </c>
    </row>
    <row r="4512" spans="1:7" x14ac:dyDescent="0.3">
      <c r="A4512">
        <v>23</v>
      </c>
      <c r="B4512" s="18">
        <v>45962</v>
      </c>
      <c r="C4512" t="s">
        <v>403</v>
      </c>
      <c r="D4512" t="s">
        <v>383</v>
      </c>
      <c r="E4512">
        <v>6.4910025706940877E-2</v>
      </c>
      <c r="F4512">
        <v>101</v>
      </c>
      <c r="G4512">
        <v>1556</v>
      </c>
    </row>
    <row r="4513" spans="1:7" x14ac:dyDescent="0.3">
      <c r="A4513">
        <v>29</v>
      </c>
      <c r="B4513" s="18">
        <v>45962</v>
      </c>
      <c r="C4513" t="s">
        <v>403</v>
      </c>
      <c r="D4513" t="s">
        <v>394</v>
      </c>
      <c r="E4513">
        <v>0.97826086956521741</v>
      </c>
      <c r="F4513">
        <v>45</v>
      </c>
      <c r="G4513">
        <v>46</v>
      </c>
    </row>
    <row r="4514" spans="1:7" x14ac:dyDescent="0.3">
      <c r="A4514">
        <v>16</v>
      </c>
      <c r="B4514" s="18">
        <v>45962</v>
      </c>
      <c r="C4514" t="s">
        <v>403</v>
      </c>
      <c r="D4514" t="s">
        <v>380</v>
      </c>
      <c r="E4514">
        <v>0.22352941176470589</v>
      </c>
      <c r="F4514">
        <v>57</v>
      </c>
      <c r="G4514">
        <v>255</v>
      </c>
    </row>
    <row r="4515" spans="1:7" x14ac:dyDescent="0.3">
      <c r="A4515">
        <v>18</v>
      </c>
      <c r="B4515" s="18">
        <v>45962</v>
      </c>
      <c r="C4515" t="s">
        <v>403</v>
      </c>
      <c r="D4515" t="s">
        <v>381</v>
      </c>
      <c r="E4515">
        <v>3.5714285714285712E-2</v>
      </c>
      <c r="F4515">
        <v>1</v>
      </c>
      <c r="G4515">
        <v>28</v>
      </c>
    </row>
    <row r="4516" spans="1:7" x14ac:dyDescent="0.3">
      <c r="A4516">
        <v>20</v>
      </c>
      <c r="B4516" s="18">
        <v>45962</v>
      </c>
      <c r="C4516" t="s">
        <v>403</v>
      </c>
      <c r="D4516" t="s">
        <v>391</v>
      </c>
      <c r="E4516">
        <v>0</v>
      </c>
      <c r="F4516">
        <v>0</v>
      </c>
      <c r="G4516">
        <v>4</v>
      </c>
    </row>
    <row r="4517" spans="1:7" x14ac:dyDescent="0.3">
      <c r="A4517">
        <v>28</v>
      </c>
      <c r="B4517" s="18">
        <v>45962</v>
      </c>
      <c r="C4517" t="s">
        <v>403</v>
      </c>
      <c r="D4517" t="s">
        <v>393</v>
      </c>
      <c r="E4517">
        <v>0.93225246091488134</v>
      </c>
      <c r="F4517">
        <v>1610</v>
      </c>
      <c r="G4517">
        <v>1727</v>
      </c>
    </row>
    <row r="4518" spans="1:7" x14ac:dyDescent="0.3">
      <c r="A4518">
        <v>24</v>
      </c>
      <c r="B4518" s="18">
        <v>45962</v>
      </c>
      <c r="C4518" t="s">
        <v>403</v>
      </c>
      <c r="D4518" t="s">
        <v>382</v>
      </c>
      <c r="E4518">
        <v>0.85148514851485146</v>
      </c>
      <c r="F4518">
        <v>86</v>
      </c>
      <c r="G4518">
        <v>101</v>
      </c>
    </row>
    <row r="4519" spans="1:7" x14ac:dyDescent="0.3">
      <c r="A4519">
        <v>17</v>
      </c>
      <c r="B4519" s="18">
        <v>45962</v>
      </c>
      <c r="C4519" t="s">
        <v>403</v>
      </c>
      <c r="D4519" t="s">
        <v>384</v>
      </c>
      <c r="E4519">
        <v>3.5087719298245612E-2</v>
      </c>
      <c r="F4519">
        <v>2</v>
      </c>
      <c r="G4519">
        <v>57</v>
      </c>
    </row>
    <row r="4520" spans="1:7" x14ac:dyDescent="0.3">
      <c r="A4520">
        <v>27</v>
      </c>
      <c r="B4520" s="18">
        <v>45962</v>
      </c>
      <c r="C4520" t="s">
        <v>403</v>
      </c>
      <c r="D4520" t="s">
        <v>145</v>
      </c>
      <c r="E4520">
        <v>0.82154882154882158</v>
      </c>
      <c r="F4520">
        <v>244</v>
      </c>
      <c r="G4520">
        <v>297</v>
      </c>
    </row>
    <row r="4521" spans="1:7" x14ac:dyDescent="0.3">
      <c r="A4521">
        <v>30</v>
      </c>
      <c r="B4521" s="18">
        <v>45962</v>
      </c>
      <c r="C4521" t="s">
        <v>403</v>
      </c>
      <c r="D4521" t="s">
        <v>390</v>
      </c>
      <c r="E4521">
        <v>0.95348837209302328</v>
      </c>
      <c r="F4521">
        <v>205</v>
      </c>
      <c r="G4521">
        <v>215</v>
      </c>
    </row>
    <row r="4522" spans="1:7" x14ac:dyDescent="0.3">
      <c r="A4522">
        <v>31</v>
      </c>
      <c r="B4522" s="18">
        <v>45962</v>
      </c>
      <c r="C4522" t="s">
        <v>403</v>
      </c>
      <c r="D4522" t="s">
        <v>361</v>
      </c>
      <c r="E4522">
        <v>0.94618834080717484</v>
      </c>
      <c r="F4522">
        <v>211</v>
      </c>
      <c r="G4522">
        <v>223</v>
      </c>
    </row>
    <row r="4523" spans="1:7" x14ac:dyDescent="0.3">
      <c r="A4523">
        <v>32</v>
      </c>
      <c r="B4523" s="18">
        <v>45962</v>
      </c>
      <c r="C4523" t="s">
        <v>403</v>
      </c>
      <c r="D4523" t="s">
        <v>362</v>
      </c>
      <c r="E4523">
        <v>0.93710691823899372</v>
      </c>
      <c r="F4523">
        <v>447</v>
      </c>
      <c r="G4523">
        <v>477</v>
      </c>
    </row>
    <row r="4524" spans="1:7" x14ac:dyDescent="0.3">
      <c r="A4524">
        <v>116</v>
      </c>
      <c r="B4524" s="18">
        <v>46082</v>
      </c>
      <c r="C4524" t="s">
        <v>403</v>
      </c>
      <c r="D4524" t="s">
        <v>387</v>
      </c>
      <c r="E4524">
        <v>6</v>
      </c>
    </row>
    <row r="4525" spans="1:7" x14ac:dyDescent="0.3">
      <c r="A4525">
        <v>125</v>
      </c>
      <c r="B4525" s="18">
        <v>46082</v>
      </c>
      <c r="C4525" t="s">
        <v>403</v>
      </c>
      <c r="D4525" t="s">
        <v>25</v>
      </c>
      <c r="E4525">
        <v>0</v>
      </c>
    </row>
    <row r="4526" spans="1:7" x14ac:dyDescent="0.3">
      <c r="A4526">
        <v>100</v>
      </c>
      <c r="B4526" s="18">
        <v>46082</v>
      </c>
      <c r="C4526" t="s">
        <v>403</v>
      </c>
      <c r="D4526" t="s">
        <v>373</v>
      </c>
      <c r="E4526">
        <v>1</v>
      </c>
    </row>
    <row r="4527" spans="1:7" x14ac:dyDescent="0.3">
      <c r="A4527">
        <v>114</v>
      </c>
      <c r="B4527" s="18">
        <v>46082</v>
      </c>
      <c r="C4527" t="s">
        <v>403</v>
      </c>
      <c r="D4527" t="s">
        <v>389</v>
      </c>
      <c r="E4527">
        <v>435</v>
      </c>
    </row>
    <row r="4528" spans="1:7" x14ac:dyDescent="0.3">
      <c r="A4528">
        <v>120</v>
      </c>
      <c r="B4528" s="18">
        <v>46082</v>
      </c>
      <c r="C4528" t="s">
        <v>403</v>
      </c>
      <c r="D4528" t="s">
        <v>20</v>
      </c>
      <c r="E4528">
        <v>433</v>
      </c>
    </row>
    <row r="4529" spans="1:7" x14ac:dyDescent="0.3">
      <c r="A4529">
        <v>124</v>
      </c>
      <c r="B4529" s="18">
        <v>46082</v>
      </c>
      <c r="C4529" t="s">
        <v>403</v>
      </c>
      <c r="D4529" t="s">
        <v>24</v>
      </c>
      <c r="E4529">
        <v>0</v>
      </c>
    </row>
    <row r="4530" spans="1:7" x14ac:dyDescent="0.3">
      <c r="A4530">
        <v>115</v>
      </c>
      <c r="B4530" s="18">
        <v>46082</v>
      </c>
      <c r="C4530" t="s">
        <v>403</v>
      </c>
      <c r="D4530" t="s">
        <v>388</v>
      </c>
      <c r="E4530">
        <v>51</v>
      </c>
    </row>
    <row r="4531" spans="1:7" x14ac:dyDescent="0.3">
      <c r="A4531">
        <v>101</v>
      </c>
      <c r="B4531" s="18">
        <v>46082</v>
      </c>
      <c r="C4531" t="s">
        <v>403</v>
      </c>
      <c r="D4531" t="s">
        <v>368</v>
      </c>
      <c r="E4531">
        <v>1</v>
      </c>
    </row>
    <row r="4532" spans="1:7" x14ac:dyDescent="0.3">
      <c r="A4532">
        <v>122</v>
      </c>
      <c r="B4532" s="18">
        <v>46082</v>
      </c>
      <c r="C4532" t="s">
        <v>403</v>
      </c>
      <c r="D4532" t="s">
        <v>22</v>
      </c>
      <c r="E4532">
        <v>2</v>
      </c>
    </row>
    <row r="4533" spans="1:7" x14ac:dyDescent="0.3">
      <c r="A4533">
        <v>121</v>
      </c>
      <c r="B4533" s="18">
        <v>46082</v>
      </c>
      <c r="C4533" t="s">
        <v>403</v>
      </c>
      <c r="D4533" t="s">
        <v>21</v>
      </c>
      <c r="E4533">
        <v>0</v>
      </c>
    </row>
    <row r="4534" spans="1:7" x14ac:dyDescent="0.3">
      <c r="A4534">
        <v>126</v>
      </c>
      <c r="B4534" s="18">
        <v>46082</v>
      </c>
      <c r="C4534" t="s">
        <v>403</v>
      </c>
      <c r="D4534" t="s">
        <v>26</v>
      </c>
      <c r="E4534">
        <v>0</v>
      </c>
    </row>
    <row r="4535" spans="1:7" x14ac:dyDescent="0.3">
      <c r="A4535">
        <v>103</v>
      </c>
      <c r="B4535" s="18">
        <v>46082</v>
      </c>
      <c r="C4535" t="s">
        <v>403</v>
      </c>
      <c r="D4535" t="s">
        <v>365</v>
      </c>
      <c r="E4535">
        <v>0</v>
      </c>
    </row>
    <row r="4536" spans="1:7" x14ac:dyDescent="0.3">
      <c r="A4536">
        <v>2</v>
      </c>
      <c r="B4536" s="18">
        <v>46082</v>
      </c>
      <c r="C4536" t="s">
        <v>403</v>
      </c>
      <c r="D4536" t="s">
        <v>375</v>
      </c>
      <c r="E4536">
        <v>0.84666666666666668</v>
      </c>
      <c r="F4536">
        <v>1524</v>
      </c>
      <c r="G4536">
        <v>1800</v>
      </c>
    </row>
    <row r="4537" spans="1:7" x14ac:dyDescent="0.3">
      <c r="A4537">
        <v>102</v>
      </c>
      <c r="B4537" s="18">
        <v>46082</v>
      </c>
      <c r="C4537" t="s">
        <v>403</v>
      </c>
      <c r="D4537" t="s">
        <v>364</v>
      </c>
      <c r="E4537">
        <v>0</v>
      </c>
    </row>
    <row r="4538" spans="1:7" x14ac:dyDescent="0.3">
      <c r="A4538">
        <v>123</v>
      </c>
      <c r="B4538" s="18">
        <v>46082</v>
      </c>
      <c r="C4538" t="s">
        <v>403</v>
      </c>
      <c r="D4538" t="s">
        <v>23</v>
      </c>
      <c r="E4538">
        <v>0</v>
      </c>
    </row>
    <row r="4539" spans="1:7" x14ac:dyDescent="0.3">
      <c r="A4539">
        <v>9</v>
      </c>
      <c r="B4539" s="18">
        <v>46054</v>
      </c>
      <c r="C4539" t="s">
        <v>403</v>
      </c>
      <c r="D4539" t="s">
        <v>372</v>
      </c>
      <c r="E4539">
        <v>0.52785145888594165</v>
      </c>
      <c r="F4539">
        <v>199</v>
      </c>
      <c r="G4539">
        <v>377</v>
      </c>
    </row>
    <row r="4540" spans="1:7" x14ac:dyDescent="0.3">
      <c r="A4540">
        <v>28</v>
      </c>
      <c r="B4540" s="18">
        <v>46054</v>
      </c>
      <c r="C4540" t="s">
        <v>403</v>
      </c>
      <c r="D4540" t="s">
        <v>393</v>
      </c>
      <c r="E4540">
        <v>0.93418753640069885</v>
      </c>
      <c r="F4540">
        <v>1604</v>
      </c>
      <c r="G4540">
        <v>1717</v>
      </c>
    </row>
    <row r="4541" spans="1:7" x14ac:dyDescent="0.3">
      <c r="A4541">
        <v>17</v>
      </c>
      <c r="B4541" s="18">
        <v>46054</v>
      </c>
      <c r="C4541" t="s">
        <v>403</v>
      </c>
      <c r="D4541" t="s">
        <v>384</v>
      </c>
      <c r="E4541">
        <v>3.7037037037037035E-2</v>
      </c>
      <c r="F4541">
        <v>2</v>
      </c>
      <c r="G4541">
        <v>54</v>
      </c>
    </row>
    <row r="4542" spans="1:7" x14ac:dyDescent="0.3">
      <c r="A4542">
        <v>10</v>
      </c>
      <c r="B4542" s="18">
        <v>46054</v>
      </c>
      <c r="C4542" t="s">
        <v>403</v>
      </c>
      <c r="D4542" t="s">
        <v>377</v>
      </c>
      <c r="E4542">
        <v>0.75289575289575295</v>
      </c>
      <c r="F4542">
        <v>195</v>
      </c>
      <c r="G4542">
        <v>259</v>
      </c>
    </row>
    <row r="4543" spans="1:7" x14ac:dyDescent="0.3">
      <c r="A4543">
        <v>13</v>
      </c>
      <c r="B4543" s="18">
        <v>46054</v>
      </c>
      <c r="C4543" t="s">
        <v>403</v>
      </c>
      <c r="D4543" t="s">
        <v>374</v>
      </c>
      <c r="E4543">
        <v>0.50724637681159424</v>
      </c>
      <c r="F4543">
        <v>35</v>
      </c>
      <c r="G4543">
        <v>69</v>
      </c>
    </row>
    <row r="4544" spans="1:7" x14ac:dyDescent="0.3">
      <c r="A4544">
        <v>30</v>
      </c>
      <c r="B4544" s="18">
        <v>46054</v>
      </c>
      <c r="C4544" t="s">
        <v>403</v>
      </c>
      <c r="D4544" t="s">
        <v>390</v>
      </c>
      <c r="E4544">
        <v>0.93364928909952605</v>
      </c>
      <c r="F4544">
        <v>197</v>
      </c>
      <c r="G4544">
        <v>211</v>
      </c>
    </row>
    <row r="4545" spans="1:7" x14ac:dyDescent="0.3">
      <c r="A4545">
        <v>18</v>
      </c>
      <c r="B4545" s="18">
        <v>46054</v>
      </c>
      <c r="C4545" t="s">
        <v>403</v>
      </c>
      <c r="D4545" t="s">
        <v>381</v>
      </c>
      <c r="E4545">
        <v>0</v>
      </c>
      <c r="F4545">
        <v>0</v>
      </c>
      <c r="G4545">
        <v>39</v>
      </c>
    </row>
    <row r="4546" spans="1:7" x14ac:dyDescent="0.3">
      <c r="A4546">
        <v>20</v>
      </c>
      <c r="B4546" s="18">
        <v>46054</v>
      </c>
      <c r="C4546" t="s">
        <v>403</v>
      </c>
      <c r="D4546" t="s">
        <v>391</v>
      </c>
      <c r="E4546">
        <v>0</v>
      </c>
      <c r="F4546">
        <v>0</v>
      </c>
      <c r="G4546">
        <v>4</v>
      </c>
    </row>
    <row r="4547" spans="1:7" x14ac:dyDescent="0.3">
      <c r="A4547">
        <v>29</v>
      </c>
      <c r="B4547" s="18">
        <v>46054</v>
      </c>
      <c r="C4547" t="s">
        <v>403</v>
      </c>
      <c r="D4547" t="s">
        <v>394</v>
      </c>
      <c r="E4547">
        <v>0.95348837209302328</v>
      </c>
      <c r="F4547">
        <v>41</v>
      </c>
      <c r="G4547">
        <v>43</v>
      </c>
    </row>
    <row r="4548" spans="1:7" x14ac:dyDescent="0.3">
      <c r="A4548">
        <v>26</v>
      </c>
      <c r="B4548" s="18">
        <v>46054</v>
      </c>
      <c r="C4548" t="s">
        <v>403</v>
      </c>
      <c r="D4548" t="s">
        <v>144</v>
      </c>
      <c r="E4548">
        <v>0.6223277909738717</v>
      </c>
      <c r="F4548">
        <v>262</v>
      </c>
      <c r="G4548">
        <v>421</v>
      </c>
    </row>
    <row r="4549" spans="1:7" x14ac:dyDescent="0.3">
      <c r="A4549">
        <v>14</v>
      </c>
      <c r="B4549" s="18">
        <v>46054</v>
      </c>
      <c r="C4549" t="s">
        <v>403</v>
      </c>
      <c r="D4549" t="s">
        <v>376</v>
      </c>
      <c r="E4549">
        <v>3.4782608695652175E-3</v>
      </c>
      <c r="F4549">
        <v>2</v>
      </c>
      <c r="G4549">
        <v>575</v>
      </c>
    </row>
    <row r="4550" spans="1:7" x14ac:dyDescent="0.3">
      <c r="A4550">
        <v>23</v>
      </c>
      <c r="B4550" s="18">
        <v>46054</v>
      </c>
      <c r="C4550" t="s">
        <v>403</v>
      </c>
      <c r="D4550" t="s">
        <v>383</v>
      </c>
      <c r="E4550">
        <v>9.5238095238095233E-2</v>
      </c>
      <c r="F4550">
        <v>148</v>
      </c>
      <c r="G4550">
        <v>1554</v>
      </c>
    </row>
    <row r="4551" spans="1:7" x14ac:dyDescent="0.3">
      <c r="A4551">
        <v>24</v>
      </c>
      <c r="B4551" s="18">
        <v>46054</v>
      </c>
      <c r="C4551" t="s">
        <v>403</v>
      </c>
      <c r="D4551" t="s">
        <v>382</v>
      </c>
      <c r="E4551">
        <v>0.81756756756756754</v>
      </c>
      <c r="F4551">
        <v>121</v>
      </c>
      <c r="G4551">
        <v>148</v>
      </c>
    </row>
    <row r="4552" spans="1:7" x14ac:dyDescent="0.3">
      <c r="A4552">
        <v>31</v>
      </c>
      <c r="B4552" s="18">
        <v>46054</v>
      </c>
      <c r="C4552" t="s">
        <v>403</v>
      </c>
      <c r="D4552" t="s">
        <v>361</v>
      </c>
      <c r="E4552">
        <v>0.95475113122171951</v>
      </c>
      <c r="F4552">
        <v>211</v>
      </c>
      <c r="G4552">
        <v>221</v>
      </c>
    </row>
    <row r="4553" spans="1:7" x14ac:dyDescent="0.3">
      <c r="A4553">
        <v>32</v>
      </c>
      <c r="B4553" s="18">
        <v>46054</v>
      </c>
      <c r="C4553" t="s">
        <v>403</v>
      </c>
      <c r="D4553" t="s">
        <v>362</v>
      </c>
      <c r="E4553">
        <v>0.93684210526315792</v>
      </c>
      <c r="F4553">
        <v>445</v>
      </c>
      <c r="G4553">
        <v>475</v>
      </c>
    </row>
    <row r="4554" spans="1:7" x14ac:dyDescent="0.3">
      <c r="A4554">
        <v>15</v>
      </c>
      <c r="B4554" s="18">
        <v>46054</v>
      </c>
      <c r="C4554" t="s">
        <v>403</v>
      </c>
      <c r="D4554" t="s">
        <v>379</v>
      </c>
      <c r="E4554">
        <v>0</v>
      </c>
      <c r="F4554">
        <v>0</v>
      </c>
      <c r="G4554">
        <v>2</v>
      </c>
    </row>
    <row r="4555" spans="1:7" x14ac:dyDescent="0.3">
      <c r="A4555">
        <v>6</v>
      </c>
      <c r="B4555" s="18">
        <v>46054</v>
      </c>
      <c r="C4555" t="s">
        <v>403</v>
      </c>
      <c r="D4555" t="s">
        <v>398</v>
      </c>
      <c r="E4555">
        <v>1</v>
      </c>
      <c r="F4555">
        <v>8</v>
      </c>
      <c r="G4555">
        <v>8</v>
      </c>
    </row>
    <row r="4556" spans="1:7" x14ac:dyDescent="0.3">
      <c r="A4556">
        <v>27</v>
      </c>
      <c r="B4556" s="18">
        <v>46054</v>
      </c>
      <c r="C4556" t="s">
        <v>403</v>
      </c>
      <c r="D4556" t="s">
        <v>145</v>
      </c>
      <c r="E4556">
        <v>0.71947194719471952</v>
      </c>
      <c r="F4556">
        <v>218</v>
      </c>
      <c r="G4556">
        <v>303</v>
      </c>
    </row>
    <row r="4557" spans="1:7" x14ac:dyDescent="0.3">
      <c r="A4557">
        <v>12</v>
      </c>
      <c r="B4557" s="18">
        <v>46054</v>
      </c>
      <c r="C4557" t="s">
        <v>403</v>
      </c>
      <c r="D4557" t="s">
        <v>367</v>
      </c>
      <c r="E4557">
        <v>0.2363013698630137</v>
      </c>
      <c r="F4557">
        <v>69</v>
      </c>
      <c r="G4557">
        <v>292</v>
      </c>
    </row>
    <row r="4558" spans="1:7" x14ac:dyDescent="0.3">
      <c r="A4558">
        <v>16</v>
      </c>
      <c r="B4558" s="18">
        <v>46054</v>
      </c>
      <c r="C4558" t="s">
        <v>403</v>
      </c>
      <c r="D4558" t="s">
        <v>380</v>
      </c>
      <c r="E4558">
        <v>0.21011673151750973</v>
      </c>
      <c r="F4558">
        <v>54</v>
      </c>
      <c r="G4558">
        <v>257</v>
      </c>
    </row>
    <row r="4559" spans="1:7" x14ac:dyDescent="0.3">
      <c r="A4559">
        <v>11</v>
      </c>
      <c r="B4559" s="18">
        <v>46054</v>
      </c>
      <c r="C4559" t="s">
        <v>403</v>
      </c>
      <c r="D4559" t="s">
        <v>371</v>
      </c>
      <c r="E4559">
        <v>0.63312693498452011</v>
      </c>
      <c r="F4559">
        <v>409</v>
      </c>
      <c r="G4559">
        <v>646</v>
      </c>
    </row>
    <row r="4560" spans="1:7" x14ac:dyDescent="0.3">
      <c r="A4560">
        <v>29</v>
      </c>
      <c r="B4560" s="18">
        <v>46054</v>
      </c>
      <c r="C4560" t="s">
        <v>404</v>
      </c>
      <c r="D4560" t="s">
        <v>394</v>
      </c>
      <c r="E4560">
        <v>0.96875</v>
      </c>
      <c r="F4560">
        <v>31</v>
      </c>
      <c r="G4560">
        <v>32</v>
      </c>
    </row>
    <row r="4561" spans="1:7" x14ac:dyDescent="0.3">
      <c r="A4561">
        <v>28</v>
      </c>
      <c r="B4561" s="18">
        <v>46054</v>
      </c>
      <c r="C4561" t="s">
        <v>404</v>
      </c>
      <c r="D4561" t="s">
        <v>393</v>
      </c>
      <c r="E4561">
        <v>0.93719211822660098</v>
      </c>
      <c r="F4561">
        <v>761</v>
      </c>
      <c r="G4561">
        <v>812</v>
      </c>
    </row>
    <row r="4562" spans="1:7" x14ac:dyDescent="0.3">
      <c r="A4562">
        <v>15</v>
      </c>
      <c r="B4562" s="18">
        <v>46054</v>
      </c>
      <c r="C4562" t="s">
        <v>404</v>
      </c>
      <c r="D4562" t="s">
        <v>379</v>
      </c>
      <c r="E4562">
        <v>0</v>
      </c>
      <c r="F4562">
        <v>0</v>
      </c>
      <c r="G4562">
        <v>55</v>
      </c>
    </row>
    <row r="4563" spans="1:7" x14ac:dyDescent="0.3">
      <c r="A4563">
        <v>30</v>
      </c>
      <c r="B4563" s="18">
        <v>46054</v>
      </c>
      <c r="C4563" t="s">
        <v>404</v>
      </c>
      <c r="D4563" t="s">
        <v>390</v>
      </c>
      <c r="E4563">
        <v>0.95</v>
      </c>
      <c r="F4563">
        <v>95</v>
      </c>
      <c r="G4563">
        <v>100</v>
      </c>
    </row>
    <row r="4564" spans="1:7" x14ac:dyDescent="0.3">
      <c r="A4564">
        <v>27</v>
      </c>
      <c r="B4564" s="18">
        <v>46054</v>
      </c>
      <c r="C4564" t="s">
        <v>404</v>
      </c>
      <c r="D4564" t="s">
        <v>145</v>
      </c>
      <c r="E4564">
        <v>0.87919463087248317</v>
      </c>
      <c r="F4564">
        <v>131</v>
      </c>
      <c r="G4564">
        <v>149</v>
      </c>
    </row>
    <row r="4565" spans="1:7" x14ac:dyDescent="0.3">
      <c r="A4565">
        <v>18</v>
      </c>
      <c r="B4565" s="18">
        <v>46054</v>
      </c>
      <c r="C4565" t="s">
        <v>404</v>
      </c>
      <c r="D4565" t="s">
        <v>381</v>
      </c>
      <c r="E4565">
        <v>0</v>
      </c>
      <c r="F4565">
        <v>0</v>
      </c>
      <c r="G4565">
        <v>2</v>
      </c>
    </row>
    <row r="4566" spans="1:7" x14ac:dyDescent="0.3">
      <c r="A4566">
        <v>14</v>
      </c>
      <c r="B4566" s="18">
        <v>46054</v>
      </c>
      <c r="C4566" t="s">
        <v>404</v>
      </c>
      <c r="D4566" t="s">
        <v>376</v>
      </c>
      <c r="E4566">
        <v>0.21153846153846154</v>
      </c>
      <c r="F4566">
        <v>55</v>
      </c>
      <c r="G4566">
        <v>260</v>
      </c>
    </row>
    <row r="4567" spans="1:7" x14ac:dyDescent="0.3">
      <c r="A4567">
        <v>32</v>
      </c>
      <c r="B4567" s="18">
        <v>46054</v>
      </c>
      <c r="C4567" t="s">
        <v>404</v>
      </c>
      <c r="D4567" t="s">
        <v>362</v>
      </c>
      <c r="E4567">
        <v>0.88</v>
      </c>
      <c r="F4567">
        <v>198</v>
      </c>
      <c r="G4567">
        <v>225</v>
      </c>
    </row>
    <row r="4568" spans="1:7" x14ac:dyDescent="0.3">
      <c r="A4568">
        <v>16</v>
      </c>
      <c r="B4568" s="18">
        <v>46054</v>
      </c>
      <c r="C4568" t="s">
        <v>404</v>
      </c>
      <c r="D4568" t="s">
        <v>380</v>
      </c>
      <c r="E4568">
        <v>0.90400000000000003</v>
      </c>
      <c r="F4568">
        <v>113</v>
      </c>
      <c r="G4568">
        <v>125</v>
      </c>
    </row>
    <row r="4569" spans="1:7" x14ac:dyDescent="0.3">
      <c r="A4569">
        <v>17</v>
      </c>
      <c r="B4569" s="18">
        <v>46054</v>
      </c>
      <c r="C4569" t="s">
        <v>404</v>
      </c>
      <c r="D4569" t="s">
        <v>384</v>
      </c>
      <c r="E4569">
        <v>0</v>
      </c>
      <c r="F4569">
        <v>0</v>
      </c>
      <c r="G4569">
        <v>113</v>
      </c>
    </row>
    <row r="4570" spans="1:7" x14ac:dyDescent="0.3">
      <c r="A4570">
        <v>23</v>
      </c>
      <c r="B4570" s="18">
        <v>46054</v>
      </c>
      <c r="C4570" t="s">
        <v>404</v>
      </c>
      <c r="D4570" t="s">
        <v>383</v>
      </c>
      <c r="E4570">
        <v>0.13423831070889894</v>
      </c>
      <c r="F4570">
        <v>89</v>
      </c>
      <c r="G4570">
        <v>663</v>
      </c>
    </row>
    <row r="4571" spans="1:7" x14ac:dyDescent="0.3">
      <c r="A4571">
        <v>26</v>
      </c>
      <c r="B4571" s="18">
        <v>46054</v>
      </c>
      <c r="C4571" t="s">
        <v>404</v>
      </c>
      <c r="D4571" t="s">
        <v>144</v>
      </c>
      <c r="E4571">
        <v>0.82511210762331844</v>
      </c>
      <c r="F4571">
        <v>184</v>
      </c>
      <c r="G4571">
        <v>223</v>
      </c>
    </row>
    <row r="4572" spans="1:7" x14ac:dyDescent="0.3">
      <c r="A4572">
        <v>10</v>
      </c>
      <c r="B4572" s="18">
        <v>46054</v>
      </c>
      <c r="C4572" t="s">
        <v>404</v>
      </c>
      <c r="D4572" t="s">
        <v>377</v>
      </c>
      <c r="E4572">
        <v>0.65161290322580645</v>
      </c>
      <c r="F4572">
        <v>101</v>
      </c>
      <c r="G4572">
        <v>155</v>
      </c>
    </row>
    <row r="4573" spans="1:7" x14ac:dyDescent="0.3">
      <c r="A4573">
        <v>12</v>
      </c>
      <c r="B4573" s="18">
        <v>46054</v>
      </c>
      <c r="C4573" t="s">
        <v>404</v>
      </c>
      <c r="D4573" t="s">
        <v>367</v>
      </c>
      <c r="E4573">
        <v>0.8828125</v>
      </c>
      <c r="F4573">
        <v>113</v>
      </c>
      <c r="G4573">
        <v>128</v>
      </c>
    </row>
    <row r="4574" spans="1:7" x14ac:dyDescent="0.3">
      <c r="A4574">
        <v>9</v>
      </c>
      <c r="B4574" s="18">
        <v>46054</v>
      </c>
      <c r="C4574" t="s">
        <v>404</v>
      </c>
      <c r="D4574" t="s">
        <v>372</v>
      </c>
      <c r="E4574">
        <v>0.76388888888888884</v>
      </c>
      <c r="F4574">
        <v>110</v>
      </c>
      <c r="G4574">
        <v>144</v>
      </c>
    </row>
    <row r="4575" spans="1:7" x14ac:dyDescent="0.3">
      <c r="A4575">
        <v>13</v>
      </c>
      <c r="B4575" s="18">
        <v>46054</v>
      </c>
      <c r="C4575" t="s">
        <v>404</v>
      </c>
      <c r="D4575" t="s">
        <v>374</v>
      </c>
      <c r="E4575">
        <v>8.8495575221238937E-3</v>
      </c>
      <c r="F4575">
        <v>1</v>
      </c>
      <c r="G4575">
        <v>113</v>
      </c>
    </row>
    <row r="4576" spans="1:7" x14ac:dyDescent="0.3">
      <c r="A4576">
        <v>31</v>
      </c>
      <c r="B4576" s="18">
        <v>46054</v>
      </c>
      <c r="C4576" t="s">
        <v>404</v>
      </c>
      <c r="D4576" t="s">
        <v>361</v>
      </c>
      <c r="E4576">
        <v>0.96296296296296291</v>
      </c>
      <c r="F4576">
        <v>104</v>
      </c>
      <c r="G4576">
        <v>108</v>
      </c>
    </row>
    <row r="4577" spans="1:7" x14ac:dyDescent="0.3">
      <c r="A4577">
        <v>11</v>
      </c>
      <c r="B4577" s="18">
        <v>46054</v>
      </c>
      <c r="C4577" t="s">
        <v>404</v>
      </c>
      <c r="D4577" t="s">
        <v>371</v>
      </c>
      <c r="E4577">
        <v>0.84802431610942253</v>
      </c>
      <c r="F4577">
        <v>279</v>
      </c>
      <c r="G4577">
        <v>329</v>
      </c>
    </row>
    <row r="4578" spans="1:7" x14ac:dyDescent="0.3">
      <c r="A4578">
        <v>24</v>
      </c>
      <c r="B4578" s="18">
        <v>46054</v>
      </c>
      <c r="C4578" t="s">
        <v>404</v>
      </c>
      <c r="D4578" t="s">
        <v>382</v>
      </c>
      <c r="E4578">
        <v>0.5393258426966292</v>
      </c>
      <c r="F4578">
        <v>48</v>
      </c>
      <c r="G4578">
        <v>89</v>
      </c>
    </row>
    <row r="4579" spans="1:7" x14ac:dyDescent="0.3">
      <c r="A4579">
        <v>20</v>
      </c>
      <c r="B4579" s="18">
        <v>46054</v>
      </c>
      <c r="C4579" t="s">
        <v>404</v>
      </c>
      <c r="D4579" t="s">
        <v>391</v>
      </c>
      <c r="E4579">
        <v>0</v>
      </c>
      <c r="F4579">
        <v>0</v>
      </c>
      <c r="G4579">
        <v>2</v>
      </c>
    </row>
    <row r="4580" spans="1:7" x14ac:dyDescent="0.3">
      <c r="A4580">
        <v>25</v>
      </c>
      <c r="B4580" s="18">
        <v>46054</v>
      </c>
      <c r="C4580" t="s">
        <v>404</v>
      </c>
      <c r="D4580" t="s">
        <v>392</v>
      </c>
      <c r="E4580">
        <v>1</v>
      </c>
      <c r="F4580">
        <v>1</v>
      </c>
      <c r="G4580">
        <v>1</v>
      </c>
    </row>
    <row r="4581" spans="1:7" x14ac:dyDescent="0.3">
      <c r="A4581">
        <v>24</v>
      </c>
      <c r="B4581" s="18">
        <v>46113</v>
      </c>
      <c r="C4581" t="s">
        <v>404</v>
      </c>
      <c r="D4581" t="s">
        <v>382</v>
      </c>
      <c r="E4581">
        <v>0.5145631067961165</v>
      </c>
      <c r="F4581">
        <v>53</v>
      </c>
      <c r="G4581">
        <v>103</v>
      </c>
    </row>
    <row r="4582" spans="1:7" x14ac:dyDescent="0.3">
      <c r="A4582">
        <v>38</v>
      </c>
      <c r="B4582" s="18">
        <v>46113</v>
      </c>
      <c r="C4582" t="s">
        <v>404</v>
      </c>
      <c r="D4582" t="s">
        <v>356</v>
      </c>
      <c r="E4582">
        <v>0.19561815336463223</v>
      </c>
      <c r="F4582">
        <v>125</v>
      </c>
      <c r="G4582">
        <v>639</v>
      </c>
    </row>
    <row r="4583" spans="1:7" x14ac:dyDescent="0.3">
      <c r="A4583">
        <v>110</v>
      </c>
      <c r="B4583" s="18">
        <v>46113</v>
      </c>
      <c r="C4583" t="s">
        <v>404</v>
      </c>
      <c r="D4583" t="s">
        <v>352</v>
      </c>
      <c r="E4583">
        <v>49</v>
      </c>
    </row>
    <row r="4584" spans="1:7" x14ac:dyDescent="0.3">
      <c r="A4584">
        <v>35</v>
      </c>
      <c r="B4584" s="18">
        <v>46113</v>
      </c>
      <c r="C4584" t="s">
        <v>404</v>
      </c>
      <c r="D4584" t="s">
        <v>341</v>
      </c>
      <c r="E4584">
        <v>0.9196428571428571</v>
      </c>
      <c r="F4584">
        <v>103</v>
      </c>
      <c r="G4584">
        <v>112</v>
      </c>
    </row>
    <row r="4585" spans="1:7" x14ac:dyDescent="0.3">
      <c r="A4585">
        <v>32</v>
      </c>
      <c r="B4585" s="18">
        <v>46113</v>
      </c>
      <c r="C4585" t="s">
        <v>404</v>
      </c>
      <c r="D4585" t="s">
        <v>362</v>
      </c>
      <c r="E4585">
        <v>0.88340807174887892</v>
      </c>
      <c r="F4585">
        <v>197</v>
      </c>
      <c r="G4585">
        <v>223</v>
      </c>
    </row>
    <row r="4586" spans="1:7" x14ac:dyDescent="0.3">
      <c r="A4586">
        <v>104</v>
      </c>
      <c r="B4586" s="18">
        <v>46113</v>
      </c>
      <c r="C4586" t="s">
        <v>404</v>
      </c>
      <c r="D4586" t="s">
        <v>346</v>
      </c>
      <c r="E4586">
        <v>11</v>
      </c>
    </row>
    <row r="4587" spans="1:7" x14ac:dyDescent="0.3">
      <c r="A4587">
        <v>33</v>
      </c>
      <c r="B4587" s="18">
        <v>46113</v>
      </c>
      <c r="C4587" t="s">
        <v>404</v>
      </c>
      <c r="D4587" t="s">
        <v>363</v>
      </c>
      <c r="E4587">
        <v>0.91379310344827591</v>
      </c>
      <c r="F4587">
        <v>424</v>
      </c>
      <c r="G4587">
        <v>464</v>
      </c>
    </row>
    <row r="4588" spans="1:7" x14ac:dyDescent="0.3">
      <c r="A4588">
        <v>30</v>
      </c>
      <c r="B4588" s="18">
        <v>46113</v>
      </c>
      <c r="C4588" t="s">
        <v>404</v>
      </c>
      <c r="D4588" t="s">
        <v>390</v>
      </c>
      <c r="E4588">
        <v>0.94897959183673475</v>
      </c>
      <c r="F4588">
        <v>93</v>
      </c>
      <c r="G4588">
        <v>98</v>
      </c>
    </row>
    <row r="4589" spans="1:7" x14ac:dyDescent="0.3">
      <c r="A4589">
        <v>36</v>
      </c>
      <c r="B4589" s="18">
        <v>46113</v>
      </c>
      <c r="C4589" t="s">
        <v>404</v>
      </c>
      <c r="D4589" t="s">
        <v>351</v>
      </c>
      <c r="E4589">
        <v>0.97809076682316121</v>
      </c>
      <c r="F4589">
        <v>625</v>
      </c>
      <c r="G4589">
        <v>639</v>
      </c>
    </row>
    <row r="4590" spans="1:7" x14ac:dyDescent="0.3">
      <c r="A4590">
        <v>29</v>
      </c>
      <c r="B4590" s="18">
        <v>46113</v>
      </c>
      <c r="C4590" t="s">
        <v>404</v>
      </c>
      <c r="D4590" t="s">
        <v>394</v>
      </c>
      <c r="E4590">
        <v>0.93939393939393945</v>
      </c>
      <c r="F4590">
        <v>31</v>
      </c>
      <c r="G4590">
        <v>33</v>
      </c>
    </row>
    <row r="4591" spans="1:7" x14ac:dyDescent="0.3">
      <c r="A4591">
        <v>111</v>
      </c>
      <c r="B4591" s="18">
        <v>46113</v>
      </c>
      <c r="C4591" t="s">
        <v>404</v>
      </c>
      <c r="D4591" t="s">
        <v>358</v>
      </c>
      <c r="E4591">
        <v>82</v>
      </c>
    </row>
    <row r="4592" spans="1:7" x14ac:dyDescent="0.3">
      <c r="A4592">
        <v>37</v>
      </c>
      <c r="B4592" s="18">
        <v>46113</v>
      </c>
      <c r="C4592" t="s">
        <v>404</v>
      </c>
      <c r="D4592" t="s">
        <v>385</v>
      </c>
      <c r="E4592">
        <v>0.40384615384615385</v>
      </c>
      <c r="F4592">
        <v>21</v>
      </c>
      <c r="G4592">
        <v>52</v>
      </c>
    </row>
    <row r="4593" spans="1:7" x14ac:dyDescent="0.3">
      <c r="A4593">
        <v>31</v>
      </c>
      <c r="B4593" s="18">
        <v>46113</v>
      </c>
      <c r="C4593" t="s">
        <v>404</v>
      </c>
      <c r="D4593" t="s">
        <v>361</v>
      </c>
      <c r="E4593">
        <v>0.9363636363636364</v>
      </c>
      <c r="F4593">
        <v>103</v>
      </c>
      <c r="G4593">
        <v>110</v>
      </c>
    </row>
    <row r="4594" spans="1:7" x14ac:dyDescent="0.3">
      <c r="A4594">
        <v>109</v>
      </c>
      <c r="B4594" s="18">
        <v>46113</v>
      </c>
      <c r="C4594" t="s">
        <v>404</v>
      </c>
      <c r="D4594" t="s">
        <v>395</v>
      </c>
      <c r="E4594">
        <v>13</v>
      </c>
    </row>
    <row r="4595" spans="1:7" x14ac:dyDescent="0.3">
      <c r="A4595">
        <v>113</v>
      </c>
      <c r="B4595" s="18">
        <v>46113</v>
      </c>
      <c r="C4595" t="s">
        <v>404</v>
      </c>
      <c r="D4595" t="s">
        <v>345</v>
      </c>
      <c r="E4595">
        <v>106</v>
      </c>
    </row>
    <row r="4596" spans="1:7" x14ac:dyDescent="0.3">
      <c r="A4596">
        <v>26</v>
      </c>
      <c r="B4596" s="18">
        <v>46113</v>
      </c>
      <c r="C4596" t="s">
        <v>404</v>
      </c>
      <c r="D4596" t="s">
        <v>144</v>
      </c>
      <c r="E4596">
        <v>0.81278538812785384</v>
      </c>
      <c r="F4596">
        <v>178</v>
      </c>
      <c r="G4596">
        <v>219</v>
      </c>
    </row>
    <row r="4597" spans="1:7" x14ac:dyDescent="0.3">
      <c r="A4597">
        <v>112</v>
      </c>
      <c r="B4597" s="18">
        <v>46113</v>
      </c>
      <c r="C4597" t="s">
        <v>404</v>
      </c>
      <c r="D4597" t="s">
        <v>340</v>
      </c>
      <c r="E4597">
        <v>108</v>
      </c>
    </row>
    <row r="4598" spans="1:7" x14ac:dyDescent="0.3">
      <c r="A4598">
        <v>27</v>
      </c>
      <c r="B4598" s="18">
        <v>46113</v>
      </c>
      <c r="C4598" t="s">
        <v>404</v>
      </c>
      <c r="D4598" t="s">
        <v>145</v>
      </c>
      <c r="E4598">
        <v>0.87333333333333329</v>
      </c>
      <c r="F4598">
        <v>131</v>
      </c>
      <c r="G4598">
        <v>150</v>
      </c>
    </row>
    <row r="4599" spans="1:7" x14ac:dyDescent="0.3">
      <c r="A4599">
        <v>28</v>
      </c>
      <c r="B4599" s="18">
        <v>46113</v>
      </c>
      <c r="C4599" t="s">
        <v>404</v>
      </c>
      <c r="D4599" t="s">
        <v>393</v>
      </c>
      <c r="E4599">
        <v>0.93349753694581283</v>
      </c>
      <c r="F4599">
        <v>758</v>
      </c>
      <c r="G4599">
        <v>812</v>
      </c>
    </row>
    <row r="4600" spans="1:7" x14ac:dyDescent="0.3">
      <c r="A4600">
        <v>34</v>
      </c>
      <c r="B4600" s="18">
        <v>46113</v>
      </c>
      <c r="C4600" t="s">
        <v>404</v>
      </c>
      <c r="D4600" t="s">
        <v>353</v>
      </c>
      <c r="E4600">
        <v>0.97533206831119545</v>
      </c>
      <c r="F4600">
        <v>514</v>
      </c>
      <c r="G4600">
        <v>527</v>
      </c>
    </row>
    <row r="4601" spans="1:7" x14ac:dyDescent="0.3">
      <c r="A4601">
        <v>121</v>
      </c>
      <c r="B4601" s="18">
        <v>45901</v>
      </c>
      <c r="C4601" t="s">
        <v>404</v>
      </c>
      <c r="D4601" t="s">
        <v>21</v>
      </c>
      <c r="E4601">
        <v>0</v>
      </c>
    </row>
    <row r="4602" spans="1:7" x14ac:dyDescent="0.3">
      <c r="A4602">
        <v>130</v>
      </c>
      <c r="B4602" s="18">
        <v>45901</v>
      </c>
      <c r="C4602" t="s">
        <v>404</v>
      </c>
      <c r="D4602" t="s">
        <v>343</v>
      </c>
      <c r="E4602">
        <v>30</v>
      </c>
    </row>
    <row r="4603" spans="1:7" x14ac:dyDescent="0.3">
      <c r="A4603">
        <v>128</v>
      </c>
      <c r="B4603" s="18">
        <v>45901</v>
      </c>
      <c r="C4603" t="s">
        <v>404</v>
      </c>
      <c r="D4603" t="s">
        <v>348</v>
      </c>
      <c r="E4603">
        <v>68</v>
      </c>
    </row>
    <row r="4604" spans="1:7" x14ac:dyDescent="0.3">
      <c r="A4604">
        <v>132</v>
      </c>
      <c r="B4604" s="18">
        <v>45901</v>
      </c>
      <c r="C4604" t="s">
        <v>404</v>
      </c>
      <c r="D4604" t="s">
        <v>359</v>
      </c>
      <c r="E4604">
        <v>0</v>
      </c>
    </row>
    <row r="4605" spans="1:7" x14ac:dyDescent="0.3">
      <c r="A4605">
        <v>129</v>
      </c>
      <c r="B4605" s="18">
        <v>45901</v>
      </c>
      <c r="C4605" t="s">
        <v>404</v>
      </c>
      <c r="D4605" t="s">
        <v>355</v>
      </c>
      <c r="E4605">
        <v>49</v>
      </c>
    </row>
    <row r="4606" spans="1:7" x14ac:dyDescent="0.3">
      <c r="A4606">
        <v>108</v>
      </c>
      <c r="B4606" s="18">
        <v>45901</v>
      </c>
      <c r="C4606" t="s">
        <v>404</v>
      </c>
      <c r="D4606" t="s">
        <v>342</v>
      </c>
      <c r="E4606">
        <v>38</v>
      </c>
    </row>
    <row r="4607" spans="1:7" x14ac:dyDescent="0.3">
      <c r="A4607">
        <v>133</v>
      </c>
      <c r="B4607" s="18">
        <v>45901</v>
      </c>
      <c r="C4607" t="s">
        <v>404</v>
      </c>
      <c r="D4607" t="s">
        <v>347</v>
      </c>
      <c r="E4607">
        <v>0</v>
      </c>
    </row>
    <row r="4608" spans="1:7" x14ac:dyDescent="0.3">
      <c r="A4608">
        <v>125</v>
      </c>
      <c r="B4608" s="18">
        <v>45901</v>
      </c>
      <c r="C4608" t="s">
        <v>404</v>
      </c>
      <c r="D4608" t="s">
        <v>25</v>
      </c>
      <c r="E4608">
        <v>0</v>
      </c>
    </row>
    <row r="4609" spans="1:5" x14ac:dyDescent="0.3">
      <c r="A4609">
        <v>123</v>
      </c>
      <c r="B4609" s="18">
        <v>45901</v>
      </c>
      <c r="C4609" t="s">
        <v>404</v>
      </c>
      <c r="D4609" t="s">
        <v>23</v>
      </c>
      <c r="E4609">
        <v>0</v>
      </c>
    </row>
    <row r="4610" spans="1:5" x14ac:dyDescent="0.3">
      <c r="A4610">
        <v>116</v>
      </c>
      <c r="B4610" s="18">
        <v>45901</v>
      </c>
      <c r="C4610" t="s">
        <v>404</v>
      </c>
      <c r="D4610" t="s">
        <v>387</v>
      </c>
      <c r="E4610">
        <v>54</v>
      </c>
    </row>
    <row r="4611" spans="1:5" x14ac:dyDescent="0.3">
      <c r="A4611">
        <v>127</v>
      </c>
      <c r="B4611" s="18">
        <v>45901</v>
      </c>
      <c r="C4611" t="s">
        <v>404</v>
      </c>
      <c r="D4611" t="s">
        <v>357</v>
      </c>
      <c r="E4611">
        <v>148</v>
      </c>
    </row>
    <row r="4612" spans="1:5" x14ac:dyDescent="0.3">
      <c r="A4612">
        <v>115</v>
      </c>
      <c r="B4612" s="18">
        <v>45901</v>
      </c>
      <c r="C4612" t="s">
        <v>404</v>
      </c>
      <c r="D4612" t="s">
        <v>388</v>
      </c>
      <c r="E4612">
        <v>71</v>
      </c>
    </row>
    <row r="4613" spans="1:5" x14ac:dyDescent="0.3">
      <c r="A4613">
        <v>134</v>
      </c>
      <c r="B4613" s="18">
        <v>45901</v>
      </c>
      <c r="C4613" t="s">
        <v>404</v>
      </c>
      <c r="D4613" t="s">
        <v>349</v>
      </c>
      <c r="E4613">
        <v>0</v>
      </c>
    </row>
    <row r="4614" spans="1:5" x14ac:dyDescent="0.3">
      <c r="A4614">
        <v>122</v>
      </c>
      <c r="B4614" s="18">
        <v>45901</v>
      </c>
      <c r="C4614" t="s">
        <v>404</v>
      </c>
      <c r="D4614" t="s">
        <v>22</v>
      </c>
      <c r="E4614">
        <v>0</v>
      </c>
    </row>
    <row r="4615" spans="1:5" x14ac:dyDescent="0.3">
      <c r="A4615">
        <v>131</v>
      </c>
      <c r="B4615" s="18">
        <v>45901</v>
      </c>
      <c r="C4615" t="s">
        <v>404</v>
      </c>
      <c r="D4615" t="s">
        <v>344</v>
      </c>
      <c r="E4615">
        <v>1</v>
      </c>
    </row>
    <row r="4616" spans="1:5" x14ac:dyDescent="0.3">
      <c r="A4616">
        <v>126</v>
      </c>
      <c r="B4616" s="18">
        <v>45901</v>
      </c>
      <c r="C4616" t="s">
        <v>404</v>
      </c>
      <c r="D4616" t="s">
        <v>26</v>
      </c>
      <c r="E4616">
        <v>7</v>
      </c>
    </row>
    <row r="4617" spans="1:5" x14ac:dyDescent="0.3">
      <c r="A4617">
        <v>124</v>
      </c>
      <c r="B4617" s="18">
        <v>45901</v>
      </c>
      <c r="C4617" t="s">
        <v>404</v>
      </c>
      <c r="D4617" t="s">
        <v>24</v>
      </c>
      <c r="E4617">
        <v>0</v>
      </c>
    </row>
    <row r="4618" spans="1:5" x14ac:dyDescent="0.3">
      <c r="A4618">
        <v>114</v>
      </c>
      <c r="B4618" s="18">
        <v>45901</v>
      </c>
      <c r="C4618" t="s">
        <v>404</v>
      </c>
      <c r="D4618" t="s">
        <v>389</v>
      </c>
      <c r="E4618">
        <v>391</v>
      </c>
    </row>
    <row r="4619" spans="1:5" x14ac:dyDescent="0.3">
      <c r="A4619">
        <v>120</v>
      </c>
      <c r="B4619" s="18">
        <v>45901</v>
      </c>
      <c r="C4619" t="s">
        <v>404</v>
      </c>
      <c r="D4619" t="s">
        <v>20</v>
      </c>
      <c r="E4619">
        <v>391</v>
      </c>
    </row>
    <row r="4620" spans="1:5" x14ac:dyDescent="0.3">
      <c r="A4620">
        <v>129</v>
      </c>
      <c r="B4620" s="18">
        <v>46143</v>
      </c>
      <c r="C4620" t="s">
        <v>404</v>
      </c>
      <c r="D4620" t="s">
        <v>355</v>
      </c>
      <c r="E4620">
        <v>23</v>
      </c>
    </row>
    <row r="4621" spans="1:5" x14ac:dyDescent="0.3">
      <c r="A4621">
        <v>107</v>
      </c>
      <c r="B4621" s="18">
        <v>46143</v>
      </c>
      <c r="C4621" t="s">
        <v>404</v>
      </c>
      <c r="D4621" t="s">
        <v>354</v>
      </c>
      <c r="E4621">
        <v>100</v>
      </c>
    </row>
    <row r="4622" spans="1:5" x14ac:dyDescent="0.3">
      <c r="A4622">
        <v>105</v>
      </c>
      <c r="B4622" s="18">
        <v>46143</v>
      </c>
      <c r="C4622" t="s">
        <v>404</v>
      </c>
      <c r="D4622" t="s">
        <v>350</v>
      </c>
      <c r="E4622">
        <v>39</v>
      </c>
    </row>
    <row r="4623" spans="1:5" x14ac:dyDescent="0.3">
      <c r="A4623">
        <v>134</v>
      </c>
      <c r="B4623" s="18">
        <v>46143</v>
      </c>
      <c r="C4623" t="s">
        <v>404</v>
      </c>
      <c r="D4623" t="s">
        <v>349</v>
      </c>
      <c r="E4623">
        <v>1</v>
      </c>
    </row>
    <row r="4624" spans="1:5" x14ac:dyDescent="0.3">
      <c r="A4624">
        <v>132</v>
      </c>
      <c r="B4624" s="18">
        <v>46143</v>
      </c>
      <c r="C4624" t="s">
        <v>404</v>
      </c>
      <c r="D4624" t="s">
        <v>359</v>
      </c>
      <c r="E4624">
        <v>0</v>
      </c>
    </row>
    <row r="4625" spans="1:5" x14ac:dyDescent="0.3">
      <c r="A4625">
        <v>114</v>
      </c>
      <c r="B4625" s="18">
        <v>46143</v>
      </c>
      <c r="C4625" t="s">
        <v>404</v>
      </c>
      <c r="D4625" t="s">
        <v>389</v>
      </c>
      <c r="E4625">
        <v>384</v>
      </c>
    </row>
    <row r="4626" spans="1:5" x14ac:dyDescent="0.3">
      <c r="A4626">
        <v>111</v>
      </c>
      <c r="B4626" s="18">
        <v>46143</v>
      </c>
      <c r="C4626" t="s">
        <v>404</v>
      </c>
      <c r="D4626" t="s">
        <v>358</v>
      </c>
      <c r="E4626">
        <v>82</v>
      </c>
    </row>
    <row r="4627" spans="1:5" x14ac:dyDescent="0.3">
      <c r="A4627">
        <v>120</v>
      </c>
      <c r="B4627" s="18">
        <v>46143</v>
      </c>
      <c r="C4627" t="s">
        <v>404</v>
      </c>
      <c r="D4627" t="s">
        <v>20</v>
      </c>
      <c r="E4627">
        <v>384</v>
      </c>
    </row>
    <row r="4628" spans="1:5" x14ac:dyDescent="0.3">
      <c r="A4628">
        <v>127</v>
      </c>
      <c r="B4628" s="18">
        <v>46143</v>
      </c>
      <c r="C4628" t="s">
        <v>404</v>
      </c>
      <c r="D4628" t="s">
        <v>357</v>
      </c>
      <c r="E4628">
        <v>165</v>
      </c>
    </row>
    <row r="4629" spans="1:5" x14ac:dyDescent="0.3">
      <c r="A4629">
        <v>109</v>
      </c>
      <c r="B4629" s="18">
        <v>46143</v>
      </c>
      <c r="C4629" t="s">
        <v>404</v>
      </c>
      <c r="D4629" t="s">
        <v>395</v>
      </c>
      <c r="E4629">
        <v>13</v>
      </c>
    </row>
    <row r="4630" spans="1:5" x14ac:dyDescent="0.3">
      <c r="A4630">
        <v>104</v>
      </c>
      <c r="B4630" s="18">
        <v>46143</v>
      </c>
      <c r="C4630" t="s">
        <v>404</v>
      </c>
      <c r="D4630" t="s">
        <v>346</v>
      </c>
      <c r="E4630">
        <v>11</v>
      </c>
    </row>
    <row r="4631" spans="1:5" x14ac:dyDescent="0.3">
      <c r="A4631">
        <v>110</v>
      </c>
      <c r="B4631" s="18">
        <v>46143</v>
      </c>
      <c r="C4631" t="s">
        <v>404</v>
      </c>
      <c r="D4631" t="s">
        <v>352</v>
      </c>
      <c r="E4631">
        <v>49</v>
      </c>
    </row>
    <row r="4632" spans="1:5" x14ac:dyDescent="0.3">
      <c r="A4632">
        <v>131</v>
      </c>
      <c r="B4632" s="18">
        <v>46143</v>
      </c>
      <c r="C4632" t="s">
        <v>404</v>
      </c>
      <c r="D4632" t="s">
        <v>344</v>
      </c>
      <c r="E4632">
        <v>4</v>
      </c>
    </row>
    <row r="4633" spans="1:5" x14ac:dyDescent="0.3">
      <c r="A4633">
        <v>106</v>
      </c>
      <c r="B4633" s="18">
        <v>46143</v>
      </c>
      <c r="C4633" t="s">
        <v>404</v>
      </c>
      <c r="D4633" t="s">
        <v>360</v>
      </c>
      <c r="E4633">
        <v>91</v>
      </c>
    </row>
    <row r="4634" spans="1:5" x14ac:dyDescent="0.3">
      <c r="A4634">
        <v>115</v>
      </c>
      <c r="B4634" s="18">
        <v>46143</v>
      </c>
      <c r="C4634" t="s">
        <v>404</v>
      </c>
      <c r="D4634" t="s">
        <v>388</v>
      </c>
      <c r="E4634">
        <v>42</v>
      </c>
    </row>
    <row r="4635" spans="1:5" x14ac:dyDescent="0.3">
      <c r="A4635">
        <v>108</v>
      </c>
      <c r="B4635" s="18">
        <v>46143</v>
      </c>
      <c r="C4635" t="s">
        <v>404</v>
      </c>
      <c r="D4635" t="s">
        <v>342</v>
      </c>
      <c r="E4635">
        <v>39</v>
      </c>
    </row>
    <row r="4636" spans="1:5" x14ac:dyDescent="0.3">
      <c r="A4636">
        <v>130</v>
      </c>
      <c r="B4636" s="18">
        <v>46143</v>
      </c>
      <c r="C4636" t="s">
        <v>404</v>
      </c>
      <c r="D4636" t="s">
        <v>343</v>
      </c>
      <c r="E4636">
        <v>65</v>
      </c>
    </row>
    <row r="4637" spans="1:5" x14ac:dyDescent="0.3">
      <c r="A4637">
        <v>128</v>
      </c>
      <c r="B4637" s="18">
        <v>46143</v>
      </c>
      <c r="C4637" t="s">
        <v>404</v>
      </c>
      <c r="D4637" t="s">
        <v>348</v>
      </c>
      <c r="E4637">
        <v>72</v>
      </c>
    </row>
    <row r="4638" spans="1:5" x14ac:dyDescent="0.3">
      <c r="A4638">
        <v>113</v>
      </c>
      <c r="B4638" s="18">
        <v>46143</v>
      </c>
      <c r="C4638" t="s">
        <v>404</v>
      </c>
      <c r="D4638" t="s">
        <v>345</v>
      </c>
      <c r="E4638">
        <v>105</v>
      </c>
    </row>
    <row r="4639" spans="1:5" x14ac:dyDescent="0.3">
      <c r="A4639">
        <v>116</v>
      </c>
      <c r="B4639" s="18">
        <v>46143</v>
      </c>
      <c r="C4639" t="s">
        <v>404</v>
      </c>
      <c r="D4639" t="s">
        <v>387</v>
      </c>
      <c r="E4639">
        <v>66</v>
      </c>
    </row>
    <row r="4640" spans="1:5" x14ac:dyDescent="0.3">
      <c r="A4640">
        <v>133</v>
      </c>
      <c r="B4640" s="18">
        <v>46143</v>
      </c>
      <c r="C4640" t="s">
        <v>404</v>
      </c>
      <c r="D4640" t="s">
        <v>347</v>
      </c>
      <c r="E4640">
        <v>0</v>
      </c>
    </row>
    <row r="4641" spans="1:7" x14ac:dyDescent="0.3">
      <c r="A4641">
        <v>24</v>
      </c>
      <c r="B4641" s="18">
        <v>45870</v>
      </c>
      <c r="C4641" t="s">
        <v>404</v>
      </c>
      <c r="D4641" t="s">
        <v>382</v>
      </c>
      <c r="E4641">
        <v>0.41549295774647887</v>
      </c>
      <c r="F4641">
        <v>59</v>
      </c>
      <c r="G4641">
        <v>142</v>
      </c>
    </row>
    <row r="4642" spans="1:7" x14ac:dyDescent="0.3">
      <c r="A4642">
        <v>10</v>
      </c>
      <c r="B4642" s="18">
        <v>45870</v>
      </c>
      <c r="C4642" t="s">
        <v>404</v>
      </c>
      <c r="D4642" t="s">
        <v>377</v>
      </c>
      <c r="E4642">
        <v>0.51282051282051277</v>
      </c>
      <c r="F4642">
        <v>100</v>
      </c>
      <c r="G4642">
        <v>195</v>
      </c>
    </row>
    <row r="4643" spans="1:7" x14ac:dyDescent="0.3">
      <c r="A4643">
        <v>18</v>
      </c>
      <c r="B4643" s="18">
        <v>45870</v>
      </c>
      <c r="C4643" t="s">
        <v>404</v>
      </c>
      <c r="D4643" t="s">
        <v>381</v>
      </c>
      <c r="E4643">
        <v>0.1111111111111111</v>
      </c>
      <c r="F4643">
        <v>1</v>
      </c>
      <c r="G4643">
        <v>9</v>
      </c>
    </row>
    <row r="4644" spans="1:7" x14ac:dyDescent="0.3">
      <c r="A4644">
        <v>11</v>
      </c>
      <c r="B4644" s="18">
        <v>45870</v>
      </c>
      <c r="C4644" t="s">
        <v>404</v>
      </c>
      <c r="D4644" t="s">
        <v>371</v>
      </c>
      <c r="E4644">
        <v>0.65361445783132532</v>
      </c>
      <c r="F4644">
        <v>217</v>
      </c>
      <c r="G4644">
        <v>332</v>
      </c>
    </row>
    <row r="4645" spans="1:7" x14ac:dyDescent="0.3">
      <c r="A4645">
        <v>25</v>
      </c>
      <c r="B4645" s="18">
        <v>45870</v>
      </c>
      <c r="C4645" t="s">
        <v>404</v>
      </c>
      <c r="D4645" t="s">
        <v>392</v>
      </c>
      <c r="E4645">
        <v>1</v>
      </c>
      <c r="F4645">
        <v>1</v>
      </c>
      <c r="G4645">
        <v>1</v>
      </c>
    </row>
    <row r="4646" spans="1:7" x14ac:dyDescent="0.3">
      <c r="A4646">
        <v>15</v>
      </c>
      <c r="B4646" s="18">
        <v>45870</v>
      </c>
      <c r="C4646" t="s">
        <v>404</v>
      </c>
      <c r="D4646" t="s">
        <v>379</v>
      </c>
      <c r="E4646">
        <v>0</v>
      </c>
      <c r="F4646">
        <v>0</v>
      </c>
      <c r="G4646">
        <v>1</v>
      </c>
    </row>
    <row r="4647" spans="1:7" x14ac:dyDescent="0.3">
      <c r="A4647">
        <v>3</v>
      </c>
      <c r="B4647" s="18">
        <v>45870</v>
      </c>
      <c r="C4647" t="s">
        <v>404</v>
      </c>
      <c r="D4647" t="s">
        <v>370</v>
      </c>
      <c r="E4647">
        <v>0.99545454545454548</v>
      </c>
      <c r="F4647">
        <v>657</v>
      </c>
      <c r="G4647">
        <v>660</v>
      </c>
    </row>
    <row r="4648" spans="1:7" x14ac:dyDescent="0.3">
      <c r="A4648">
        <v>14</v>
      </c>
      <c r="B4648" s="18">
        <v>45870</v>
      </c>
      <c r="C4648" t="s">
        <v>404</v>
      </c>
      <c r="D4648" t="s">
        <v>376</v>
      </c>
      <c r="E4648">
        <v>3.875968992248062E-3</v>
      </c>
      <c r="F4648">
        <v>1</v>
      </c>
      <c r="G4648">
        <v>258</v>
      </c>
    </row>
    <row r="4649" spans="1:7" x14ac:dyDescent="0.3">
      <c r="A4649">
        <v>5</v>
      </c>
      <c r="B4649" s="18">
        <v>45870</v>
      </c>
      <c r="C4649" t="s">
        <v>404</v>
      </c>
      <c r="D4649" t="s">
        <v>366</v>
      </c>
      <c r="E4649">
        <v>16.913043478260871</v>
      </c>
      <c r="F4649">
        <v>389</v>
      </c>
      <c r="G4649">
        <v>23</v>
      </c>
    </row>
    <row r="4650" spans="1:7" x14ac:dyDescent="0.3">
      <c r="A4650">
        <v>16</v>
      </c>
      <c r="B4650" s="18">
        <v>45870</v>
      </c>
      <c r="C4650" t="s">
        <v>404</v>
      </c>
      <c r="D4650" t="s">
        <v>380</v>
      </c>
      <c r="E4650">
        <v>0.84552845528455289</v>
      </c>
      <c r="F4650">
        <v>104</v>
      </c>
      <c r="G4650">
        <v>123</v>
      </c>
    </row>
    <row r="4651" spans="1:7" x14ac:dyDescent="0.3">
      <c r="A4651">
        <v>27</v>
      </c>
      <c r="B4651" s="18">
        <v>45870</v>
      </c>
      <c r="C4651" t="s">
        <v>404</v>
      </c>
      <c r="D4651" t="s">
        <v>145</v>
      </c>
      <c r="E4651">
        <v>0.64900662251655628</v>
      </c>
      <c r="F4651">
        <v>98</v>
      </c>
      <c r="G4651">
        <v>151</v>
      </c>
    </row>
    <row r="4652" spans="1:7" x14ac:dyDescent="0.3">
      <c r="A4652">
        <v>23</v>
      </c>
      <c r="B4652" s="18">
        <v>45870</v>
      </c>
      <c r="C4652" t="s">
        <v>404</v>
      </c>
      <c r="D4652" t="s">
        <v>383</v>
      </c>
      <c r="E4652">
        <v>0.20913107511045656</v>
      </c>
      <c r="F4652">
        <v>142</v>
      </c>
      <c r="G4652">
        <v>679</v>
      </c>
    </row>
    <row r="4653" spans="1:7" x14ac:dyDescent="0.3">
      <c r="A4653">
        <v>100</v>
      </c>
      <c r="B4653" s="18">
        <v>45870</v>
      </c>
      <c r="C4653" t="s">
        <v>404</v>
      </c>
      <c r="D4653" t="s">
        <v>373</v>
      </c>
      <c r="E4653">
        <v>1</v>
      </c>
    </row>
    <row r="4654" spans="1:7" x14ac:dyDescent="0.3">
      <c r="A4654">
        <v>8</v>
      </c>
      <c r="B4654" s="18">
        <v>45870</v>
      </c>
      <c r="C4654" t="s">
        <v>404</v>
      </c>
      <c r="D4654" t="s">
        <v>369</v>
      </c>
      <c r="E4654">
        <v>0.18518518518518517</v>
      </c>
      <c r="F4654">
        <v>5</v>
      </c>
      <c r="G4654">
        <v>27</v>
      </c>
    </row>
    <row r="4655" spans="1:7" x14ac:dyDescent="0.3">
      <c r="A4655">
        <v>26</v>
      </c>
      <c r="B4655" s="18">
        <v>45870</v>
      </c>
      <c r="C4655" t="s">
        <v>404</v>
      </c>
      <c r="D4655" t="s">
        <v>144</v>
      </c>
      <c r="E4655">
        <v>0.63876651982378851</v>
      </c>
      <c r="F4655">
        <v>145</v>
      </c>
      <c r="G4655">
        <v>227</v>
      </c>
    </row>
    <row r="4656" spans="1:7" x14ac:dyDescent="0.3">
      <c r="A4656">
        <v>9</v>
      </c>
      <c r="B4656" s="18">
        <v>45870</v>
      </c>
      <c r="C4656" t="s">
        <v>404</v>
      </c>
      <c r="D4656" t="s">
        <v>372</v>
      </c>
      <c r="E4656">
        <v>0.55782312925170063</v>
      </c>
      <c r="F4656">
        <v>82</v>
      </c>
      <c r="G4656">
        <v>147</v>
      </c>
    </row>
    <row r="4657" spans="1:7" x14ac:dyDescent="0.3">
      <c r="A4657">
        <v>7</v>
      </c>
      <c r="B4657" s="18">
        <v>45870</v>
      </c>
      <c r="C4657" t="s">
        <v>404</v>
      </c>
      <c r="D4657" t="s">
        <v>397</v>
      </c>
      <c r="E4657">
        <v>0</v>
      </c>
      <c r="F4657">
        <v>0</v>
      </c>
      <c r="G4657">
        <v>1</v>
      </c>
    </row>
    <row r="4658" spans="1:7" x14ac:dyDescent="0.3">
      <c r="A4658">
        <v>13</v>
      </c>
      <c r="B4658" s="18">
        <v>45870</v>
      </c>
      <c r="C4658" t="s">
        <v>404</v>
      </c>
      <c r="D4658" t="s">
        <v>374</v>
      </c>
      <c r="E4658">
        <v>9.5238095238095247E-3</v>
      </c>
      <c r="F4658">
        <v>1</v>
      </c>
      <c r="G4658">
        <v>105</v>
      </c>
    </row>
    <row r="4659" spans="1:7" x14ac:dyDescent="0.3">
      <c r="A4659">
        <v>12</v>
      </c>
      <c r="B4659" s="18">
        <v>45870</v>
      </c>
      <c r="C4659" t="s">
        <v>404</v>
      </c>
      <c r="D4659" t="s">
        <v>367</v>
      </c>
      <c r="E4659">
        <v>0.80769230769230771</v>
      </c>
      <c r="F4659">
        <v>105</v>
      </c>
      <c r="G4659">
        <v>130</v>
      </c>
    </row>
    <row r="4660" spans="1:7" x14ac:dyDescent="0.3">
      <c r="A4660">
        <v>6</v>
      </c>
      <c r="B4660" s="18">
        <v>45870</v>
      </c>
      <c r="C4660" t="s">
        <v>404</v>
      </c>
      <c r="D4660" t="s">
        <v>398</v>
      </c>
      <c r="E4660">
        <v>1</v>
      </c>
      <c r="F4660">
        <v>1</v>
      </c>
      <c r="G4660">
        <v>1</v>
      </c>
    </row>
    <row r="4661" spans="1:7" x14ac:dyDescent="0.3">
      <c r="A4661">
        <v>17</v>
      </c>
      <c r="B4661" s="18">
        <v>45870</v>
      </c>
      <c r="C4661" t="s">
        <v>404</v>
      </c>
      <c r="D4661" t="s">
        <v>384</v>
      </c>
      <c r="E4661">
        <v>0</v>
      </c>
      <c r="F4661">
        <v>0</v>
      </c>
      <c r="G4661">
        <v>104</v>
      </c>
    </row>
    <row r="4662" spans="1:7" x14ac:dyDescent="0.3">
      <c r="A4662">
        <v>2</v>
      </c>
      <c r="B4662" s="18">
        <v>45870</v>
      </c>
      <c r="C4662" t="s">
        <v>404</v>
      </c>
      <c r="D4662" t="s">
        <v>375</v>
      </c>
      <c r="E4662">
        <v>0.36666666666666664</v>
      </c>
      <c r="F4662">
        <v>660</v>
      </c>
      <c r="G4662">
        <v>1800</v>
      </c>
    </row>
    <row r="4663" spans="1:7" x14ac:dyDescent="0.3">
      <c r="A4663">
        <v>4</v>
      </c>
      <c r="B4663" s="18">
        <v>45870</v>
      </c>
      <c r="C4663" t="s">
        <v>404</v>
      </c>
      <c r="D4663" t="s">
        <v>378</v>
      </c>
      <c r="E4663">
        <v>0.93644067796610164</v>
      </c>
      <c r="F4663">
        <v>221</v>
      </c>
      <c r="G4663">
        <v>236</v>
      </c>
    </row>
    <row r="4664" spans="1:7" x14ac:dyDescent="0.3">
      <c r="A4664">
        <v>24</v>
      </c>
      <c r="B4664" s="18">
        <v>45901</v>
      </c>
      <c r="C4664" t="s">
        <v>404</v>
      </c>
      <c r="D4664" t="s">
        <v>382</v>
      </c>
      <c r="E4664">
        <v>0.42028985507246375</v>
      </c>
      <c r="F4664">
        <v>58</v>
      </c>
      <c r="G4664">
        <v>138</v>
      </c>
    </row>
    <row r="4665" spans="1:7" x14ac:dyDescent="0.3">
      <c r="A4665">
        <v>32</v>
      </c>
      <c r="B4665" s="18">
        <v>45901</v>
      </c>
      <c r="C4665" t="s">
        <v>404</v>
      </c>
      <c r="D4665" t="s">
        <v>362</v>
      </c>
      <c r="E4665">
        <v>0.87068965517241381</v>
      </c>
      <c r="F4665">
        <v>202</v>
      </c>
      <c r="G4665">
        <v>232</v>
      </c>
    </row>
    <row r="4666" spans="1:7" x14ac:dyDescent="0.3">
      <c r="A4666">
        <v>110</v>
      </c>
      <c r="B4666" s="18">
        <v>45901</v>
      </c>
      <c r="C4666" t="s">
        <v>404</v>
      </c>
      <c r="D4666" t="s">
        <v>352</v>
      </c>
      <c r="E4666">
        <v>49</v>
      </c>
    </row>
    <row r="4667" spans="1:7" x14ac:dyDescent="0.3">
      <c r="A4667">
        <v>107</v>
      </c>
      <c r="B4667" s="18">
        <v>45901</v>
      </c>
      <c r="C4667" t="s">
        <v>404</v>
      </c>
      <c r="D4667" t="s">
        <v>354</v>
      </c>
      <c r="E4667">
        <v>106</v>
      </c>
    </row>
    <row r="4668" spans="1:7" x14ac:dyDescent="0.3">
      <c r="A4668">
        <v>104</v>
      </c>
      <c r="B4668" s="18">
        <v>45901</v>
      </c>
      <c r="C4668" t="s">
        <v>404</v>
      </c>
      <c r="D4668" t="s">
        <v>346</v>
      </c>
      <c r="E4668">
        <v>10</v>
      </c>
    </row>
    <row r="4669" spans="1:7" x14ac:dyDescent="0.3">
      <c r="A4669">
        <v>112</v>
      </c>
      <c r="B4669" s="18">
        <v>45901</v>
      </c>
      <c r="C4669" t="s">
        <v>404</v>
      </c>
      <c r="D4669" t="s">
        <v>340</v>
      </c>
      <c r="E4669">
        <v>108</v>
      </c>
    </row>
    <row r="4670" spans="1:7" x14ac:dyDescent="0.3">
      <c r="A4670">
        <v>37</v>
      </c>
      <c r="B4670" s="18">
        <v>45901</v>
      </c>
      <c r="C4670" t="s">
        <v>404</v>
      </c>
      <c r="D4670" t="s">
        <v>385</v>
      </c>
      <c r="E4670">
        <v>0.45454545454545453</v>
      </c>
      <c r="F4670">
        <v>20</v>
      </c>
      <c r="G4670">
        <v>44</v>
      </c>
    </row>
    <row r="4671" spans="1:7" x14ac:dyDescent="0.3">
      <c r="A4671">
        <v>30</v>
      </c>
      <c r="B4671" s="18">
        <v>45901</v>
      </c>
      <c r="C4671" t="s">
        <v>404</v>
      </c>
      <c r="D4671" t="s">
        <v>390</v>
      </c>
      <c r="E4671">
        <v>0.95959595959595956</v>
      </c>
      <c r="F4671">
        <v>95</v>
      </c>
      <c r="G4671">
        <v>99</v>
      </c>
    </row>
    <row r="4672" spans="1:7" x14ac:dyDescent="0.3">
      <c r="A4672">
        <v>29</v>
      </c>
      <c r="B4672" s="18">
        <v>45901</v>
      </c>
      <c r="C4672" t="s">
        <v>404</v>
      </c>
      <c r="D4672" t="s">
        <v>394</v>
      </c>
      <c r="E4672">
        <v>1</v>
      </c>
      <c r="F4672">
        <v>29</v>
      </c>
      <c r="G4672">
        <v>29</v>
      </c>
    </row>
    <row r="4673" spans="1:7" x14ac:dyDescent="0.3">
      <c r="A4673">
        <v>113</v>
      </c>
      <c r="B4673" s="18">
        <v>45901</v>
      </c>
      <c r="C4673" t="s">
        <v>404</v>
      </c>
      <c r="D4673" t="s">
        <v>345</v>
      </c>
      <c r="E4673">
        <v>120</v>
      </c>
    </row>
    <row r="4674" spans="1:7" x14ac:dyDescent="0.3">
      <c r="A4674">
        <v>28</v>
      </c>
      <c r="B4674" s="18">
        <v>45901</v>
      </c>
      <c r="C4674" t="s">
        <v>404</v>
      </c>
      <c r="D4674" t="s">
        <v>393</v>
      </c>
      <c r="E4674">
        <v>0.92579075425790758</v>
      </c>
      <c r="F4674">
        <v>761</v>
      </c>
      <c r="G4674">
        <v>822</v>
      </c>
    </row>
    <row r="4675" spans="1:7" x14ac:dyDescent="0.3">
      <c r="A4675">
        <v>35</v>
      </c>
      <c r="B4675" s="18">
        <v>45901</v>
      </c>
      <c r="C4675" t="s">
        <v>404</v>
      </c>
      <c r="D4675" t="s">
        <v>341</v>
      </c>
      <c r="E4675">
        <v>0.91150442477876104</v>
      </c>
      <c r="F4675">
        <v>103</v>
      </c>
      <c r="G4675">
        <v>113</v>
      </c>
    </row>
    <row r="4676" spans="1:7" x14ac:dyDescent="0.3">
      <c r="A4676">
        <v>33</v>
      </c>
      <c r="B4676" s="18">
        <v>45901</v>
      </c>
      <c r="C4676" t="s">
        <v>404</v>
      </c>
      <c r="D4676" t="s">
        <v>363</v>
      </c>
      <c r="E4676">
        <v>0.91044776119402981</v>
      </c>
      <c r="F4676">
        <v>427</v>
      </c>
      <c r="G4676">
        <v>469</v>
      </c>
    </row>
    <row r="4677" spans="1:7" x14ac:dyDescent="0.3">
      <c r="A4677">
        <v>109</v>
      </c>
      <c r="B4677" s="18">
        <v>45901</v>
      </c>
      <c r="C4677" t="s">
        <v>404</v>
      </c>
      <c r="D4677" t="s">
        <v>395</v>
      </c>
      <c r="E4677">
        <v>12</v>
      </c>
    </row>
    <row r="4678" spans="1:7" x14ac:dyDescent="0.3">
      <c r="A4678">
        <v>111</v>
      </c>
      <c r="B4678" s="18">
        <v>45901</v>
      </c>
      <c r="C4678" t="s">
        <v>404</v>
      </c>
      <c r="D4678" t="s">
        <v>358</v>
      </c>
      <c r="E4678">
        <v>84</v>
      </c>
    </row>
    <row r="4679" spans="1:7" x14ac:dyDescent="0.3">
      <c r="A4679">
        <v>36</v>
      </c>
      <c r="B4679" s="18">
        <v>45901</v>
      </c>
      <c r="C4679" t="s">
        <v>404</v>
      </c>
      <c r="D4679" t="s">
        <v>351</v>
      </c>
      <c r="E4679">
        <v>0.96036585365853655</v>
      </c>
      <c r="F4679">
        <v>630</v>
      </c>
      <c r="G4679">
        <v>656</v>
      </c>
    </row>
    <row r="4680" spans="1:7" x14ac:dyDescent="0.3">
      <c r="A4680">
        <v>26</v>
      </c>
      <c r="B4680" s="18">
        <v>45901</v>
      </c>
      <c r="C4680" t="s">
        <v>404</v>
      </c>
      <c r="D4680" t="s">
        <v>144</v>
      </c>
      <c r="E4680">
        <v>0.66666666666666663</v>
      </c>
      <c r="F4680">
        <v>150</v>
      </c>
      <c r="G4680">
        <v>225</v>
      </c>
    </row>
    <row r="4681" spans="1:7" x14ac:dyDescent="0.3">
      <c r="A4681">
        <v>106</v>
      </c>
      <c r="B4681" s="18">
        <v>45901</v>
      </c>
      <c r="C4681" t="s">
        <v>404</v>
      </c>
      <c r="D4681" t="s">
        <v>360</v>
      </c>
      <c r="E4681">
        <v>87</v>
      </c>
    </row>
    <row r="4682" spans="1:7" x14ac:dyDescent="0.3">
      <c r="A4682">
        <v>27</v>
      </c>
      <c r="B4682" s="18">
        <v>45901</v>
      </c>
      <c r="C4682" t="s">
        <v>404</v>
      </c>
      <c r="D4682" t="s">
        <v>145</v>
      </c>
      <c r="E4682">
        <v>0.65771812080536918</v>
      </c>
      <c r="F4682">
        <v>98</v>
      </c>
      <c r="G4682">
        <v>149</v>
      </c>
    </row>
    <row r="4683" spans="1:7" x14ac:dyDescent="0.3">
      <c r="A4683">
        <v>31</v>
      </c>
      <c r="B4683" s="18">
        <v>45901</v>
      </c>
      <c r="C4683" t="s">
        <v>404</v>
      </c>
      <c r="D4683" t="s">
        <v>361</v>
      </c>
      <c r="E4683">
        <v>0.92660550458715596</v>
      </c>
      <c r="F4683">
        <v>101</v>
      </c>
      <c r="G4683">
        <v>109</v>
      </c>
    </row>
    <row r="4684" spans="1:7" x14ac:dyDescent="0.3">
      <c r="A4684">
        <v>34</v>
      </c>
      <c r="B4684" s="18">
        <v>45901</v>
      </c>
      <c r="C4684" t="s">
        <v>404</v>
      </c>
      <c r="D4684" t="s">
        <v>353</v>
      </c>
      <c r="E4684">
        <v>0.95395948434622468</v>
      </c>
      <c r="F4684">
        <v>518</v>
      </c>
      <c r="G4684">
        <v>543</v>
      </c>
    </row>
    <row r="4685" spans="1:7" x14ac:dyDescent="0.3">
      <c r="A4685">
        <v>25</v>
      </c>
      <c r="B4685" s="18">
        <v>45901</v>
      </c>
      <c r="C4685" t="s">
        <v>404</v>
      </c>
      <c r="D4685" t="s">
        <v>392</v>
      </c>
      <c r="E4685">
        <v>1</v>
      </c>
      <c r="F4685">
        <v>1</v>
      </c>
      <c r="G4685">
        <v>1</v>
      </c>
    </row>
    <row r="4686" spans="1:7" x14ac:dyDescent="0.3">
      <c r="A4686">
        <v>105</v>
      </c>
      <c r="B4686" s="18">
        <v>45901</v>
      </c>
      <c r="C4686" t="s">
        <v>404</v>
      </c>
      <c r="D4686" t="s">
        <v>350</v>
      </c>
      <c r="E4686">
        <v>42</v>
      </c>
    </row>
    <row r="4687" spans="1:7" x14ac:dyDescent="0.3">
      <c r="A4687">
        <v>37</v>
      </c>
      <c r="B4687" s="18">
        <v>45962</v>
      </c>
      <c r="C4687" t="s">
        <v>404</v>
      </c>
      <c r="D4687" t="s">
        <v>385</v>
      </c>
      <c r="E4687">
        <v>0.51111111111111107</v>
      </c>
      <c r="F4687">
        <v>23</v>
      </c>
      <c r="G4687">
        <v>45</v>
      </c>
    </row>
    <row r="4688" spans="1:7" x14ac:dyDescent="0.3">
      <c r="A4688">
        <v>3</v>
      </c>
      <c r="B4688" s="18">
        <v>45992</v>
      </c>
      <c r="C4688" t="s">
        <v>404</v>
      </c>
      <c r="D4688" t="s">
        <v>370</v>
      </c>
      <c r="E4688">
        <v>1.0121765601217656</v>
      </c>
      <c r="F4688">
        <v>665</v>
      </c>
      <c r="G4688">
        <v>657</v>
      </c>
    </row>
    <row r="4689" spans="1:7" x14ac:dyDescent="0.3">
      <c r="A4689">
        <v>124</v>
      </c>
      <c r="B4689" s="18">
        <v>45962</v>
      </c>
      <c r="C4689" t="s">
        <v>404</v>
      </c>
      <c r="D4689" t="s">
        <v>24</v>
      </c>
      <c r="E4689">
        <v>0</v>
      </c>
    </row>
    <row r="4690" spans="1:7" x14ac:dyDescent="0.3">
      <c r="A4690">
        <v>8</v>
      </c>
      <c r="B4690" s="18">
        <v>45992</v>
      </c>
      <c r="C4690" t="s">
        <v>404</v>
      </c>
      <c r="D4690" t="s">
        <v>369</v>
      </c>
      <c r="E4690">
        <v>0.34482758620689657</v>
      </c>
      <c r="F4690">
        <v>10</v>
      </c>
      <c r="G4690">
        <v>29</v>
      </c>
    </row>
    <row r="4691" spans="1:7" x14ac:dyDescent="0.3">
      <c r="A4691">
        <v>4</v>
      </c>
      <c r="B4691" s="18">
        <v>45992</v>
      </c>
      <c r="C4691" t="s">
        <v>404</v>
      </c>
      <c r="D4691" t="s">
        <v>378</v>
      </c>
      <c r="E4691">
        <v>0.94791666666666663</v>
      </c>
      <c r="F4691">
        <v>182</v>
      </c>
      <c r="G4691">
        <v>192</v>
      </c>
    </row>
    <row r="4692" spans="1:7" x14ac:dyDescent="0.3">
      <c r="A4692">
        <v>7</v>
      </c>
      <c r="B4692" s="18">
        <v>45992</v>
      </c>
      <c r="C4692" t="s">
        <v>404</v>
      </c>
      <c r="D4692" t="s">
        <v>397</v>
      </c>
      <c r="E4692">
        <v>0.5</v>
      </c>
      <c r="F4692">
        <v>1</v>
      </c>
      <c r="G4692">
        <v>2</v>
      </c>
    </row>
    <row r="4693" spans="1:7" x14ac:dyDescent="0.3">
      <c r="A4693">
        <v>100</v>
      </c>
      <c r="B4693" s="18">
        <v>45992</v>
      </c>
      <c r="C4693" t="s">
        <v>404</v>
      </c>
      <c r="D4693" t="s">
        <v>373</v>
      </c>
      <c r="E4693">
        <v>1</v>
      </c>
    </row>
    <row r="4694" spans="1:7" x14ac:dyDescent="0.3">
      <c r="A4694">
        <v>27</v>
      </c>
      <c r="B4694" s="18">
        <v>45992</v>
      </c>
      <c r="C4694" t="s">
        <v>404</v>
      </c>
      <c r="D4694" t="s">
        <v>145</v>
      </c>
      <c r="E4694">
        <v>0.85526315789473684</v>
      </c>
      <c r="F4694">
        <v>130</v>
      </c>
      <c r="G4694">
        <v>152</v>
      </c>
    </row>
    <row r="4695" spans="1:7" x14ac:dyDescent="0.3">
      <c r="A4695">
        <v>102</v>
      </c>
      <c r="B4695" s="18">
        <v>45992</v>
      </c>
      <c r="C4695" t="s">
        <v>404</v>
      </c>
      <c r="D4695" t="s">
        <v>364</v>
      </c>
      <c r="E4695">
        <v>0</v>
      </c>
    </row>
    <row r="4696" spans="1:7" x14ac:dyDescent="0.3">
      <c r="A4696">
        <v>2</v>
      </c>
      <c r="B4696" s="18">
        <v>45992</v>
      </c>
      <c r="C4696" t="s">
        <v>404</v>
      </c>
      <c r="D4696" t="s">
        <v>375</v>
      </c>
      <c r="E4696">
        <v>0.36499999999999999</v>
      </c>
      <c r="F4696">
        <v>657</v>
      </c>
      <c r="G4696">
        <v>1800</v>
      </c>
    </row>
    <row r="4697" spans="1:7" x14ac:dyDescent="0.3">
      <c r="A4697">
        <v>123</v>
      </c>
      <c r="B4697" s="18">
        <v>45962</v>
      </c>
      <c r="C4697" t="s">
        <v>404</v>
      </c>
      <c r="D4697" t="s">
        <v>23</v>
      </c>
      <c r="E4697">
        <v>0</v>
      </c>
    </row>
    <row r="4698" spans="1:7" x14ac:dyDescent="0.3">
      <c r="A4698">
        <v>5</v>
      </c>
      <c r="B4698" s="18">
        <v>45992</v>
      </c>
      <c r="C4698" t="s">
        <v>404</v>
      </c>
      <c r="D4698" t="s">
        <v>366</v>
      </c>
      <c r="E4698">
        <v>16.100000000000001</v>
      </c>
      <c r="F4698">
        <v>322</v>
      </c>
      <c r="G4698">
        <v>20</v>
      </c>
    </row>
    <row r="4699" spans="1:7" x14ac:dyDescent="0.3">
      <c r="A4699">
        <v>126</v>
      </c>
      <c r="B4699" s="18">
        <v>45962</v>
      </c>
      <c r="C4699" t="s">
        <v>404</v>
      </c>
      <c r="D4699" t="s">
        <v>26</v>
      </c>
      <c r="E4699">
        <v>3</v>
      </c>
    </row>
    <row r="4700" spans="1:7" x14ac:dyDescent="0.3">
      <c r="A4700">
        <v>9</v>
      </c>
      <c r="B4700" s="18">
        <v>45992</v>
      </c>
      <c r="C4700" t="s">
        <v>404</v>
      </c>
      <c r="D4700" t="s">
        <v>372</v>
      </c>
      <c r="E4700">
        <v>0.75342465753424659</v>
      </c>
      <c r="F4700">
        <v>110</v>
      </c>
      <c r="G4700">
        <v>146</v>
      </c>
    </row>
    <row r="4701" spans="1:7" x14ac:dyDescent="0.3">
      <c r="A4701">
        <v>103</v>
      </c>
      <c r="B4701" s="18">
        <v>45992</v>
      </c>
      <c r="C4701" t="s">
        <v>404</v>
      </c>
      <c r="D4701" t="s">
        <v>365</v>
      </c>
      <c r="E4701">
        <v>0</v>
      </c>
    </row>
    <row r="4702" spans="1:7" x14ac:dyDescent="0.3">
      <c r="A4702">
        <v>101</v>
      </c>
      <c r="B4702" s="18">
        <v>45992</v>
      </c>
      <c r="C4702" t="s">
        <v>404</v>
      </c>
      <c r="D4702" t="s">
        <v>368</v>
      </c>
      <c r="E4702">
        <v>1</v>
      </c>
    </row>
    <row r="4703" spans="1:7" x14ac:dyDescent="0.3">
      <c r="A4703">
        <v>125</v>
      </c>
      <c r="B4703" s="18">
        <v>45962</v>
      </c>
      <c r="C4703" t="s">
        <v>404</v>
      </c>
      <c r="D4703" t="s">
        <v>25</v>
      </c>
      <c r="E4703">
        <v>0</v>
      </c>
    </row>
    <row r="4704" spans="1:7" x14ac:dyDescent="0.3">
      <c r="A4704">
        <v>26</v>
      </c>
      <c r="B4704" s="18">
        <v>45992</v>
      </c>
      <c r="C4704" t="s">
        <v>404</v>
      </c>
      <c r="D4704" t="s">
        <v>144</v>
      </c>
      <c r="E4704">
        <v>0.79565217391304344</v>
      </c>
      <c r="F4704">
        <v>183</v>
      </c>
      <c r="G4704">
        <v>230</v>
      </c>
    </row>
    <row r="4705" spans="1:7" x14ac:dyDescent="0.3">
      <c r="A4705">
        <v>16</v>
      </c>
      <c r="B4705" s="18">
        <v>46082</v>
      </c>
      <c r="C4705" t="s">
        <v>404</v>
      </c>
      <c r="D4705" t="s">
        <v>380</v>
      </c>
      <c r="E4705">
        <v>0.90400000000000003</v>
      </c>
      <c r="F4705">
        <v>113</v>
      </c>
      <c r="G4705">
        <v>125</v>
      </c>
    </row>
    <row r="4706" spans="1:7" x14ac:dyDescent="0.3">
      <c r="A4706">
        <v>11</v>
      </c>
      <c r="B4706" s="18">
        <v>46082</v>
      </c>
      <c r="C4706" t="s">
        <v>404</v>
      </c>
      <c r="D4706" t="s">
        <v>371</v>
      </c>
      <c r="E4706">
        <v>0.84592145015105735</v>
      </c>
      <c r="F4706">
        <v>280</v>
      </c>
      <c r="G4706">
        <v>331</v>
      </c>
    </row>
    <row r="4707" spans="1:7" x14ac:dyDescent="0.3">
      <c r="A4707">
        <v>20</v>
      </c>
      <c r="B4707" s="18">
        <v>46082</v>
      </c>
      <c r="C4707" t="s">
        <v>404</v>
      </c>
      <c r="D4707" t="s">
        <v>391</v>
      </c>
      <c r="E4707">
        <v>0</v>
      </c>
      <c r="F4707">
        <v>0</v>
      </c>
      <c r="G4707">
        <v>3</v>
      </c>
    </row>
    <row r="4708" spans="1:7" x14ac:dyDescent="0.3">
      <c r="A4708">
        <v>12</v>
      </c>
      <c r="B4708" s="18">
        <v>46082</v>
      </c>
      <c r="C4708" t="s">
        <v>404</v>
      </c>
      <c r="D4708" t="s">
        <v>367</v>
      </c>
      <c r="E4708">
        <v>0.8828125</v>
      </c>
      <c r="F4708">
        <v>113</v>
      </c>
      <c r="G4708">
        <v>128</v>
      </c>
    </row>
    <row r="4709" spans="1:7" x14ac:dyDescent="0.3">
      <c r="A4709">
        <v>13</v>
      </c>
      <c r="B4709" s="18">
        <v>46082</v>
      </c>
      <c r="C4709" t="s">
        <v>404</v>
      </c>
      <c r="D4709" t="s">
        <v>374</v>
      </c>
      <c r="E4709">
        <v>8.8495575221238937E-3</v>
      </c>
      <c r="F4709">
        <v>1</v>
      </c>
      <c r="G4709">
        <v>113</v>
      </c>
    </row>
    <row r="4710" spans="1:7" x14ac:dyDescent="0.3">
      <c r="A4710">
        <v>10</v>
      </c>
      <c r="B4710" s="18">
        <v>46082</v>
      </c>
      <c r="C4710" t="s">
        <v>404</v>
      </c>
      <c r="D4710" t="s">
        <v>377</v>
      </c>
      <c r="E4710">
        <v>0.65806451612903227</v>
      </c>
      <c r="F4710">
        <v>102</v>
      </c>
      <c r="G4710">
        <v>155</v>
      </c>
    </row>
    <row r="4711" spans="1:7" x14ac:dyDescent="0.3">
      <c r="A4711">
        <v>17</v>
      </c>
      <c r="B4711" s="18">
        <v>46082</v>
      </c>
      <c r="C4711" t="s">
        <v>404</v>
      </c>
      <c r="D4711" t="s">
        <v>384</v>
      </c>
      <c r="E4711">
        <v>0</v>
      </c>
      <c r="F4711">
        <v>0</v>
      </c>
      <c r="G4711">
        <v>113</v>
      </c>
    </row>
    <row r="4712" spans="1:7" x14ac:dyDescent="0.3">
      <c r="A4712">
        <v>23</v>
      </c>
      <c r="B4712" s="18">
        <v>46082</v>
      </c>
      <c r="C4712" t="s">
        <v>404</v>
      </c>
      <c r="D4712" t="s">
        <v>383</v>
      </c>
      <c r="E4712">
        <v>0.13636363636363635</v>
      </c>
      <c r="F4712">
        <v>90</v>
      </c>
      <c r="G4712">
        <v>660</v>
      </c>
    </row>
    <row r="4713" spans="1:7" x14ac:dyDescent="0.3">
      <c r="A4713">
        <v>28</v>
      </c>
      <c r="B4713" s="18">
        <v>46082</v>
      </c>
      <c r="C4713" t="s">
        <v>404</v>
      </c>
      <c r="D4713" t="s">
        <v>393</v>
      </c>
      <c r="E4713">
        <v>0.93588162762022198</v>
      </c>
      <c r="F4713">
        <v>759</v>
      </c>
      <c r="G4713">
        <v>811</v>
      </c>
    </row>
    <row r="4714" spans="1:7" x14ac:dyDescent="0.3">
      <c r="A4714">
        <v>27</v>
      </c>
      <c r="B4714" s="18">
        <v>46082</v>
      </c>
      <c r="C4714" t="s">
        <v>404</v>
      </c>
      <c r="D4714" t="s">
        <v>145</v>
      </c>
      <c r="E4714">
        <v>0.88</v>
      </c>
      <c r="F4714">
        <v>132</v>
      </c>
      <c r="G4714">
        <v>150</v>
      </c>
    </row>
    <row r="4715" spans="1:7" x14ac:dyDescent="0.3">
      <c r="A4715">
        <v>32</v>
      </c>
      <c r="B4715" s="18">
        <v>46082</v>
      </c>
      <c r="C4715" t="s">
        <v>404</v>
      </c>
      <c r="D4715" t="s">
        <v>362</v>
      </c>
      <c r="E4715">
        <v>0.88</v>
      </c>
      <c r="F4715">
        <v>198</v>
      </c>
      <c r="G4715">
        <v>225</v>
      </c>
    </row>
    <row r="4716" spans="1:7" x14ac:dyDescent="0.3">
      <c r="A4716">
        <v>26</v>
      </c>
      <c r="B4716" s="18">
        <v>46082</v>
      </c>
      <c r="C4716" t="s">
        <v>404</v>
      </c>
      <c r="D4716" t="s">
        <v>144</v>
      </c>
      <c r="E4716">
        <v>0.8190045248868778</v>
      </c>
      <c r="F4716">
        <v>181</v>
      </c>
      <c r="G4716">
        <v>221</v>
      </c>
    </row>
    <row r="4717" spans="1:7" x14ac:dyDescent="0.3">
      <c r="A4717">
        <v>30</v>
      </c>
      <c r="B4717" s="18">
        <v>46082</v>
      </c>
      <c r="C4717" t="s">
        <v>404</v>
      </c>
      <c r="D4717" t="s">
        <v>390</v>
      </c>
      <c r="E4717">
        <v>0.94897959183673475</v>
      </c>
      <c r="F4717">
        <v>93</v>
      </c>
      <c r="G4717">
        <v>98</v>
      </c>
    </row>
    <row r="4718" spans="1:7" x14ac:dyDescent="0.3">
      <c r="A4718">
        <v>15</v>
      </c>
      <c r="B4718" s="18">
        <v>46082</v>
      </c>
      <c r="C4718" t="s">
        <v>404</v>
      </c>
      <c r="D4718" t="s">
        <v>379</v>
      </c>
      <c r="E4718">
        <v>0</v>
      </c>
      <c r="F4718">
        <v>0</v>
      </c>
      <c r="G4718">
        <v>72</v>
      </c>
    </row>
    <row r="4719" spans="1:7" x14ac:dyDescent="0.3">
      <c r="A4719">
        <v>33</v>
      </c>
      <c r="B4719" s="18">
        <v>46082</v>
      </c>
      <c r="C4719" t="s">
        <v>404</v>
      </c>
      <c r="D4719" t="s">
        <v>363</v>
      </c>
      <c r="E4719">
        <v>0.91379310344827591</v>
      </c>
      <c r="F4719">
        <v>424</v>
      </c>
      <c r="G4719">
        <v>464</v>
      </c>
    </row>
    <row r="4720" spans="1:7" x14ac:dyDescent="0.3">
      <c r="A4720">
        <v>14</v>
      </c>
      <c r="B4720" s="18">
        <v>46082</v>
      </c>
      <c r="C4720" t="s">
        <v>404</v>
      </c>
      <c r="D4720" t="s">
        <v>376</v>
      </c>
      <c r="E4720">
        <v>0.27692307692307694</v>
      </c>
      <c r="F4720">
        <v>72</v>
      </c>
      <c r="G4720">
        <v>260</v>
      </c>
    </row>
    <row r="4721" spans="1:7" x14ac:dyDescent="0.3">
      <c r="A4721">
        <v>29</v>
      </c>
      <c r="B4721" s="18">
        <v>46082</v>
      </c>
      <c r="C4721" t="s">
        <v>404</v>
      </c>
      <c r="D4721" t="s">
        <v>394</v>
      </c>
      <c r="E4721">
        <v>0.96875</v>
      </c>
      <c r="F4721">
        <v>31</v>
      </c>
      <c r="G4721">
        <v>32</v>
      </c>
    </row>
    <row r="4722" spans="1:7" x14ac:dyDescent="0.3">
      <c r="A4722">
        <v>24</v>
      </c>
      <c r="B4722" s="18">
        <v>46082</v>
      </c>
      <c r="C4722" t="s">
        <v>404</v>
      </c>
      <c r="D4722" t="s">
        <v>382</v>
      </c>
      <c r="E4722">
        <v>0.52222222222222225</v>
      </c>
      <c r="F4722">
        <v>47</v>
      </c>
      <c r="G4722">
        <v>90</v>
      </c>
    </row>
    <row r="4723" spans="1:7" x14ac:dyDescent="0.3">
      <c r="A4723">
        <v>31</v>
      </c>
      <c r="B4723" s="18">
        <v>46082</v>
      </c>
      <c r="C4723" t="s">
        <v>404</v>
      </c>
      <c r="D4723" t="s">
        <v>361</v>
      </c>
      <c r="E4723">
        <v>0.93577981651376152</v>
      </c>
      <c r="F4723">
        <v>102</v>
      </c>
      <c r="G4723">
        <v>109</v>
      </c>
    </row>
    <row r="4724" spans="1:7" x14ac:dyDescent="0.3">
      <c r="A4724">
        <v>37</v>
      </c>
      <c r="B4724" s="18">
        <v>46082</v>
      </c>
      <c r="C4724" t="s">
        <v>404</v>
      </c>
      <c r="D4724" t="s">
        <v>385</v>
      </c>
      <c r="E4724">
        <v>0.41666666666666669</v>
      </c>
      <c r="F4724">
        <v>15</v>
      </c>
      <c r="G4724">
        <v>36</v>
      </c>
    </row>
    <row r="4725" spans="1:7" x14ac:dyDescent="0.3">
      <c r="A4725">
        <v>25</v>
      </c>
      <c r="B4725" s="18">
        <v>46082</v>
      </c>
      <c r="C4725" t="s">
        <v>404</v>
      </c>
      <c r="D4725" t="s">
        <v>392</v>
      </c>
      <c r="E4725">
        <v>1</v>
      </c>
      <c r="F4725">
        <v>1</v>
      </c>
      <c r="G4725">
        <v>1</v>
      </c>
    </row>
    <row r="4726" spans="1:7" x14ac:dyDescent="0.3">
      <c r="A4726">
        <v>18</v>
      </c>
      <c r="B4726" s="18">
        <v>46082</v>
      </c>
      <c r="C4726" t="s">
        <v>404</v>
      </c>
      <c r="D4726" t="s">
        <v>381</v>
      </c>
      <c r="E4726">
        <v>0</v>
      </c>
      <c r="F4726">
        <v>0</v>
      </c>
      <c r="G4726">
        <v>3</v>
      </c>
    </row>
    <row r="4727" spans="1:7" x14ac:dyDescent="0.3">
      <c r="A4727">
        <v>124</v>
      </c>
      <c r="B4727" s="18">
        <v>46204</v>
      </c>
      <c r="C4727" t="s">
        <v>404</v>
      </c>
      <c r="D4727" t="s">
        <v>24</v>
      </c>
      <c r="E4727">
        <v>0</v>
      </c>
    </row>
    <row r="4728" spans="1:7" x14ac:dyDescent="0.3">
      <c r="A4728">
        <v>123</v>
      </c>
      <c r="B4728" s="18">
        <v>46204</v>
      </c>
      <c r="C4728" t="s">
        <v>404</v>
      </c>
      <c r="D4728" t="s">
        <v>23</v>
      </c>
      <c r="E4728">
        <v>0</v>
      </c>
    </row>
    <row r="4729" spans="1:7" x14ac:dyDescent="0.3">
      <c r="A4729">
        <v>126</v>
      </c>
      <c r="B4729" s="18">
        <v>46204</v>
      </c>
      <c r="C4729" t="s">
        <v>404</v>
      </c>
      <c r="D4729" t="s">
        <v>26</v>
      </c>
      <c r="E4729">
        <v>3</v>
      </c>
    </row>
    <row r="4730" spans="1:7" x14ac:dyDescent="0.3">
      <c r="A4730">
        <v>125</v>
      </c>
      <c r="B4730" s="18">
        <v>46204</v>
      </c>
      <c r="C4730" t="s">
        <v>404</v>
      </c>
      <c r="D4730" t="s">
        <v>25</v>
      </c>
      <c r="E4730">
        <v>0</v>
      </c>
    </row>
    <row r="4731" spans="1:7" x14ac:dyDescent="0.3">
      <c r="A4731">
        <v>134</v>
      </c>
      <c r="B4731" s="18">
        <v>46082</v>
      </c>
      <c r="C4731" t="s">
        <v>404</v>
      </c>
      <c r="D4731" t="s">
        <v>349</v>
      </c>
      <c r="E4731">
        <v>1</v>
      </c>
    </row>
    <row r="4732" spans="1:7" x14ac:dyDescent="0.3">
      <c r="A4732">
        <v>131</v>
      </c>
      <c r="B4732" s="18">
        <v>46082</v>
      </c>
      <c r="C4732" t="s">
        <v>404</v>
      </c>
      <c r="D4732" t="s">
        <v>344</v>
      </c>
      <c r="E4732">
        <v>7</v>
      </c>
    </row>
    <row r="4733" spans="1:7" x14ac:dyDescent="0.3">
      <c r="A4733">
        <v>132</v>
      </c>
      <c r="B4733" s="18">
        <v>46082</v>
      </c>
      <c r="C4733" t="s">
        <v>404</v>
      </c>
      <c r="D4733" t="s">
        <v>359</v>
      </c>
      <c r="E4733">
        <v>0</v>
      </c>
    </row>
    <row r="4734" spans="1:7" x14ac:dyDescent="0.3">
      <c r="A4734">
        <v>112</v>
      </c>
      <c r="B4734" s="18">
        <v>46082</v>
      </c>
      <c r="C4734" t="s">
        <v>404</v>
      </c>
      <c r="D4734" t="s">
        <v>340</v>
      </c>
      <c r="E4734">
        <v>108</v>
      </c>
    </row>
    <row r="4735" spans="1:7" x14ac:dyDescent="0.3">
      <c r="A4735">
        <v>111</v>
      </c>
      <c r="B4735" s="18">
        <v>46082</v>
      </c>
      <c r="C4735" t="s">
        <v>404</v>
      </c>
      <c r="D4735" t="s">
        <v>358</v>
      </c>
      <c r="E4735">
        <v>82</v>
      </c>
    </row>
    <row r="4736" spans="1:7" x14ac:dyDescent="0.3">
      <c r="A4736">
        <v>38</v>
      </c>
      <c r="B4736" s="18">
        <v>46082</v>
      </c>
      <c r="C4736" t="s">
        <v>404</v>
      </c>
      <c r="D4736" t="s">
        <v>356</v>
      </c>
      <c r="E4736">
        <v>0.19309262166405022</v>
      </c>
      <c r="F4736">
        <v>123</v>
      </c>
      <c r="G4736">
        <v>637</v>
      </c>
    </row>
    <row r="4737" spans="1:7" x14ac:dyDescent="0.3">
      <c r="A4737">
        <v>113</v>
      </c>
      <c r="B4737" s="18">
        <v>46082</v>
      </c>
      <c r="C4737" t="s">
        <v>404</v>
      </c>
      <c r="D4737" t="s">
        <v>345</v>
      </c>
      <c r="E4737">
        <v>106</v>
      </c>
    </row>
    <row r="4738" spans="1:7" x14ac:dyDescent="0.3">
      <c r="A4738">
        <v>129</v>
      </c>
      <c r="B4738" s="18">
        <v>46082</v>
      </c>
      <c r="C4738" t="s">
        <v>404</v>
      </c>
      <c r="D4738" t="s">
        <v>355</v>
      </c>
      <c r="E4738">
        <v>39</v>
      </c>
    </row>
    <row r="4739" spans="1:7" x14ac:dyDescent="0.3">
      <c r="A4739">
        <v>133</v>
      </c>
      <c r="B4739" s="18">
        <v>46082</v>
      </c>
      <c r="C4739" t="s">
        <v>404</v>
      </c>
      <c r="D4739" t="s">
        <v>347</v>
      </c>
      <c r="E4739">
        <v>0</v>
      </c>
    </row>
    <row r="4740" spans="1:7" x14ac:dyDescent="0.3">
      <c r="A4740">
        <v>127</v>
      </c>
      <c r="B4740" s="18">
        <v>46082</v>
      </c>
      <c r="C4740" t="s">
        <v>404</v>
      </c>
      <c r="D4740" t="s">
        <v>357</v>
      </c>
      <c r="E4740">
        <v>148</v>
      </c>
    </row>
    <row r="4741" spans="1:7" x14ac:dyDescent="0.3">
      <c r="A4741">
        <v>107</v>
      </c>
      <c r="B4741" s="18">
        <v>46082</v>
      </c>
      <c r="C4741" t="s">
        <v>404</v>
      </c>
      <c r="D4741" t="s">
        <v>354</v>
      </c>
      <c r="E4741">
        <v>101</v>
      </c>
    </row>
    <row r="4742" spans="1:7" x14ac:dyDescent="0.3">
      <c r="A4742">
        <v>105</v>
      </c>
      <c r="B4742" s="18">
        <v>46082</v>
      </c>
      <c r="C4742" t="s">
        <v>404</v>
      </c>
      <c r="D4742" t="s">
        <v>350</v>
      </c>
      <c r="E4742">
        <v>39</v>
      </c>
    </row>
    <row r="4743" spans="1:7" x14ac:dyDescent="0.3">
      <c r="A4743">
        <v>108</v>
      </c>
      <c r="B4743" s="18">
        <v>46082</v>
      </c>
      <c r="C4743" t="s">
        <v>404</v>
      </c>
      <c r="D4743" t="s">
        <v>342</v>
      </c>
      <c r="E4743">
        <v>39</v>
      </c>
    </row>
    <row r="4744" spans="1:7" x14ac:dyDescent="0.3">
      <c r="A4744">
        <v>106</v>
      </c>
      <c r="B4744" s="18">
        <v>46082</v>
      </c>
      <c r="C4744" t="s">
        <v>404</v>
      </c>
      <c r="D4744" t="s">
        <v>360</v>
      </c>
      <c r="E4744">
        <v>90</v>
      </c>
    </row>
    <row r="4745" spans="1:7" x14ac:dyDescent="0.3">
      <c r="A4745">
        <v>110</v>
      </c>
      <c r="B4745" s="18">
        <v>46082</v>
      </c>
      <c r="C4745" t="s">
        <v>404</v>
      </c>
      <c r="D4745" t="s">
        <v>352</v>
      </c>
      <c r="E4745">
        <v>49</v>
      </c>
    </row>
    <row r="4746" spans="1:7" x14ac:dyDescent="0.3">
      <c r="A4746">
        <v>34</v>
      </c>
      <c r="B4746" s="18">
        <v>46082</v>
      </c>
      <c r="C4746" t="s">
        <v>404</v>
      </c>
      <c r="D4746" t="s">
        <v>353</v>
      </c>
      <c r="E4746">
        <v>0.97338403041825095</v>
      </c>
      <c r="F4746">
        <v>512</v>
      </c>
      <c r="G4746">
        <v>526</v>
      </c>
    </row>
    <row r="4747" spans="1:7" x14ac:dyDescent="0.3">
      <c r="A4747">
        <v>130</v>
      </c>
      <c r="B4747" s="18">
        <v>46082</v>
      </c>
      <c r="C4747" t="s">
        <v>404</v>
      </c>
      <c r="D4747" t="s">
        <v>343</v>
      </c>
      <c r="E4747">
        <v>32</v>
      </c>
    </row>
    <row r="4748" spans="1:7" x14ac:dyDescent="0.3">
      <c r="A4748">
        <v>35</v>
      </c>
      <c r="B4748" s="18">
        <v>46082</v>
      </c>
      <c r="C4748" t="s">
        <v>404</v>
      </c>
      <c r="D4748" t="s">
        <v>341</v>
      </c>
      <c r="E4748">
        <v>0.91891891891891897</v>
      </c>
      <c r="F4748">
        <v>102</v>
      </c>
      <c r="G4748">
        <v>111</v>
      </c>
    </row>
    <row r="4749" spans="1:7" x14ac:dyDescent="0.3">
      <c r="A4749">
        <v>109</v>
      </c>
      <c r="B4749" s="18">
        <v>46082</v>
      </c>
      <c r="C4749" t="s">
        <v>404</v>
      </c>
      <c r="D4749" t="s">
        <v>395</v>
      </c>
      <c r="E4749">
        <v>12</v>
      </c>
    </row>
    <row r="4750" spans="1:7" x14ac:dyDescent="0.3">
      <c r="A4750">
        <v>36</v>
      </c>
      <c r="B4750" s="18">
        <v>46082</v>
      </c>
      <c r="C4750" t="s">
        <v>404</v>
      </c>
      <c r="D4750" t="s">
        <v>351</v>
      </c>
      <c r="E4750">
        <v>0.97645211930926212</v>
      </c>
      <c r="F4750">
        <v>622</v>
      </c>
      <c r="G4750">
        <v>637</v>
      </c>
    </row>
    <row r="4751" spans="1:7" x14ac:dyDescent="0.3">
      <c r="A4751">
        <v>128</v>
      </c>
      <c r="B4751" s="18">
        <v>46082</v>
      </c>
      <c r="C4751" t="s">
        <v>404</v>
      </c>
      <c r="D4751" t="s">
        <v>348</v>
      </c>
      <c r="E4751">
        <v>69</v>
      </c>
    </row>
    <row r="4752" spans="1:7" x14ac:dyDescent="0.3">
      <c r="A4752">
        <v>104</v>
      </c>
      <c r="B4752" s="18">
        <v>46082</v>
      </c>
      <c r="C4752" t="s">
        <v>404</v>
      </c>
      <c r="D4752" t="s">
        <v>346</v>
      </c>
      <c r="E4752">
        <v>11</v>
      </c>
    </row>
    <row r="4753" spans="1:7" x14ac:dyDescent="0.3">
      <c r="A4753">
        <v>10</v>
      </c>
      <c r="B4753" s="18">
        <v>45962</v>
      </c>
      <c r="C4753" t="s">
        <v>404</v>
      </c>
      <c r="D4753" t="s">
        <v>377</v>
      </c>
      <c r="E4753">
        <v>0.60309278350515461</v>
      </c>
      <c r="F4753">
        <v>117</v>
      </c>
      <c r="G4753">
        <v>194</v>
      </c>
    </row>
    <row r="4754" spans="1:7" x14ac:dyDescent="0.3">
      <c r="A4754">
        <v>9</v>
      </c>
      <c r="B4754" s="18">
        <v>45962</v>
      </c>
      <c r="C4754" t="s">
        <v>404</v>
      </c>
      <c r="D4754" t="s">
        <v>372</v>
      </c>
      <c r="E4754">
        <v>0.63945578231292521</v>
      </c>
      <c r="F4754">
        <v>94</v>
      </c>
      <c r="G4754">
        <v>147</v>
      </c>
    </row>
    <row r="4755" spans="1:7" x14ac:dyDescent="0.3">
      <c r="A4755">
        <v>8</v>
      </c>
      <c r="B4755" s="18">
        <v>45962</v>
      </c>
      <c r="C4755" t="s">
        <v>404</v>
      </c>
      <c r="D4755" t="s">
        <v>369</v>
      </c>
      <c r="E4755">
        <v>0.2413793103448276</v>
      </c>
      <c r="F4755">
        <v>7</v>
      </c>
      <c r="G4755">
        <v>29</v>
      </c>
    </row>
    <row r="4756" spans="1:7" x14ac:dyDescent="0.3">
      <c r="A4756">
        <v>14</v>
      </c>
      <c r="B4756" s="18">
        <v>45962</v>
      </c>
      <c r="C4756" t="s">
        <v>404</v>
      </c>
      <c r="D4756" t="s">
        <v>376</v>
      </c>
      <c r="E4756">
        <v>0.19230769230769232</v>
      </c>
      <c r="F4756">
        <v>50</v>
      </c>
      <c r="G4756">
        <v>260</v>
      </c>
    </row>
    <row r="4757" spans="1:7" x14ac:dyDescent="0.3">
      <c r="A4757">
        <v>11</v>
      </c>
      <c r="B4757" s="18">
        <v>45962</v>
      </c>
      <c r="C4757" t="s">
        <v>404</v>
      </c>
      <c r="D4757" t="s">
        <v>371</v>
      </c>
      <c r="E4757">
        <v>0.76119402985074625</v>
      </c>
      <c r="F4757">
        <v>255</v>
      </c>
      <c r="G4757">
        <v>335</v>
      </c>
    </row>
    <row r="4758" spans="1:7" x14ac:dyDescent="0.3">
      <c r="A4758">
        <v>101</v>
      </c>
      <c r="B4758" s="18">
        <v>45962</v>
      </c>
      <c r="C4758" t="s">
        <v>404</v>
      </c>
      <c r="D4758" t="s">
        <v>368</v>
      </c>
      <c r="E4758">
        <v>1</v>
      </c>
    </row>
    <row r="4759" spans="1:7" x14ac:dyDescent="0.3">
      <c r="A4759">
        <v>2</v>
      </c>
      <c r="B4759" s="18">
        <v>45962</v>
      </c>
      <c r="C4759" t="s">
        <v>404</v>
      </c>
      <c r="D4759" t="s">
        <v>375</v>
      </c>
      <c r="E4759">
        <v>0.36666666666666664</v>
      </c>
      <c r="F4759">
        <v>660</v>
      </c>
      <c r="G4759">
        <v>1800</v>
      </c>
    </row>
    <row r="4760" spans="1:7" x14ac:dyDescent="0.3">
      <c r="A4760">
        <v>3</v>
      </c>
      <c r="B4760" s="18">
        <v>45962</v>
      </c>
      <c r="C4760" t="s">
        <v>404</v>
      </c>
      <c r="D4760" t="s">
        <v>370</v>
      </c>
      <c r="E4760">
        <v>1.0151515151515151</v>
      </c>
      <c r="F4760">
        <v>670</v>
      </c>
      <c r="G4760">
        <v>660</v>
      </c>
    </row>
    <row r="4761" spans="1:7" x14ac:dyDescent="0.3">
      <c r="A4761">
        <v>4</v>
      </c>
      <c r="B4761" s="18">
        <v>45962</v>
      </c>
      <c r="C4761" t="s">
        <v>404</v>
      </c>
      <c r="D4761" t="s">
        <v>378</v>
      </c>
      <c r="E4761">
        <v>0.97665369649805445</v>
      </c>
      <c r="F4761">
        <v>251</v>
      </c>
      <c r="G4761">
        <v>257</v>
      </c>
    </row>
    <row r="4762" spans="1:7" x14ac:dyDescent="0.3">
      <c r="A4762">
        <v>124</v>
      </c>
      <c r="B4762" s="18">
        <v>45931</v>
      </c>
      <c r="C4762" t="s">
        <v>404</v>
      </c>
      <c r="D4762" t="s">
        <v>24</v>
      </c>
      <c r="E4762">
        <v>0</v>
      </c>
    </row>
    <row r="4763" spans="1:7" x14ac:dyDescent="0.3">
      <c r="A4763">
        <v>13</v>
      </c>
      <c r="B4763" s="18">
        <v>45962</v>
      </c>
      <c r="C4763" t="s">
        <v>404</v>
      </c>
      <c r="D4763" t="s">
        <v>374</v>
      </c>
      <c r="E4763">
        <v>8.9285714285714281E-3</v>
      </c>
      <c r="F4763">
        <v>1</v>
      </c>
      <c r="G4763">
        <v>112</v>
      </c>
    </row>
    <row r="4764" spans="1:7" x14ac:dyDescent="0.3">
      <c r="A4764">
        <v>125</v>
      </c>
      <c r="B4764" s="18">
        <v>45931</v>
      </c>
      <c r="C4764" t="s">
        <v>404</v>
      </c>
      <c r="D4764" t="s">
        <v>25</v>
      </c>
      <c r="E4764">
        <v>0</v>
      </c>
    </row>
    <row r="4765" spans="1:7" x14ac:dyDescent="0.3">
      <c r="A4765">
        <v>123</v>
      </c>
      <c r="B4765" s="18">
        <v>45931</v>
      </c>
      <c r="C4765" t="s">
        <v>404</v>
      </c>
      <c r="D4765" t="s">
        <v>23</v>
      </c>
      <c r="E4765">
        <v>0</v>
      </c>
    </row>
    <row r="4766" spans="1:7" x14ac:dyDescent="0.3">
      <c r="A4766">
        <v>102</v>
      </c>
      <c r="B4766" s="18">
        <v>45962</v>
      </c>
      <c r="C4766" t="s">
        <v>404</v>
      </c>
      <c r="D4766" t="s">
        <v>364</v>
      </c>
      <c r="E4766">
        <v>0</v>
      </c>
    </row>
    <row r="4767" spans="1:7" x14ac:dyDescent="0.3">
      <c r="A4767">
        <v>5</v>
      </c>
      <c r="B4767" s="18">
        <v>45962</v>
      </c>
      <c r="C4767" t="s">
        <v>404</v>
      </c>
      <c r="D4767" t="s">
        <v>366</v>
      </c>
      <c r="E4767">
        <v>16.434782608695652</v>
      </c>
      <c r="F4767">
        <v>378</v>
      </c>
      <c r="G4767">
        <v>23</v>
      </c>
    </row>
    <row r="4768" spans="1:7" x14ac:dyDescent="0.3">
      <c r="A4768">
        <v>7</v>
      </c>
      <c r="B4768" s="18">
        <v>45962</v>
      </c>
      <c r="C4768" t="s">
        <v>404</v>
      </c>
      <c r="D4768" t="s">
        <v>397</v>
      </c>
      <c r="E4768">
        <v>1</v>
      </c>
      <c r="F4768">
        <v>1</v>
      </c>
      <c r="G4768">
        <v>1</v>
      </c>
    </row>
    <row r="4769" spans="1:7" x14ac:dyDescent="0.3">
      <c r="A4769">
        <v>126</v>
      </c>
      <c r="B4769" s="18">
        <v>45931</v>
      </c>
      <c r="C4769" t="s">
        <v>404</v>
      </c>
      <c r="D4769" t="s">
        <v>26</v>
      </c>
      <c r="E4769">
        <v>3</v>
      </c>
    </row>
    <row r="4770" spans="1:7" x14ac:dyDescent="0.3">
      <c r="A4770">
        <v>100</v>
      </c>
      <c r="B4770" s="18">
        <v>45962</v>
      </c>
      <c r="C4770" t="s">
        <v>404</v>
      </c>
      <c r="D4770" t="s">
        <v>373</v>
      </c>
      <c r="E4770">
        <v>1</v>
      </c>
    </row>
    <row r="4771" spans="1:7" x14ac:dyDescent="0.3">
      <c r="A4771">
        <v>103</v>
      </c>
      <c r="B4771" s="18">
        <v>45962</v>
      </c>
      <c r="C4771" t="s">
        <v>404</v>
      </c>
      <c r="D4771" t="s">
        <v>365</v>
      </c>
      <c r="E4771">
        <v>0</v>
      </c>
    </row>
    <row r="4772" spans="1:7" x14ac:dyDescent="0.3">
      <c r="A4772">
        <v>12</v>
      </c>
      <c r="B4772" s="18">
        <v>45962</v>
      </c>
      <c r="C4772" t="s">
        <v>404</v>
      </c>
      <c r="D4772" t="s">
        <v>367</v>
      </c>
      <c r="E4772">
        <v>0.86821705426356588</v>
      </c>
      <c r="F4772">
        <v>112</v>
      </c>
      <c r="G4772">
        <v>129</v>
      </c>
    </row>
    <row r="4773" spans="1:7" x14ac:dyDescent="0.3">
      <c r="A4773">
        <v>11</v>
      </c>
      <c r="B4773" s="18">
        <v>46174</v>
      </c>
      <c r="C4773" t="s">
        <v>404</v>
      </c>
      <c r="D4773" t="s">
        <v>371</v>
      </c>
      <c r="E4773">
        <v>0.83229813664596275</v>
      </c>
      <c r="F4773">
        <v>268</v>
      </c>
      <c r="G4773">
        <v>322</v>
      </c>
    </row>
    <row r="4774" spans="1:7" x14ac:dyDescent="0.3">
      <c r="A4774">
        <v>34</v>
      </c>
      <c r="B4774" s="18">
        <v>46174</v>
      </c>
      <c r="C4774" t="s">
        <v>404</v>
      </c>
      <c r="D4774" t="s">
        <v>353</v>
      </c>
      <c r="E4774">
        <v>0.97519083969465647</v>
      </c>
      <c r="F4774">
        <v>511</v>
      </c>
      <c r="G4774">
        <v>524</v>
      </c>
    </row>
    <row r="4775" spans="1:7" x14ac:dyDescent="0.3">
      <c r="A4775">
        <v>9</v>
      </c>
      <c r="B4775" s="18">
        <v>46174</v>
      </c>
      <c r="C4775" t="s">
        <v>404</v>
      </c>
      <c r="D4775" t="s">
        <v>372</v>
      </c>
      <c r="E4775">
        <v>0.75193798449612403</v>
      </c>
      <c r="F4775">
        <v>97</v>
      </c>
      <c r="G4775">
        <v>129</v>
      </c>
    </row>
    <row r="4776" spans="1:7" x14ac:dyDescent="0.3">
      <c r="A4776">
        <v>27</v>
      </c>
      <c r="B4776" s="18">
        <v>46174</v>
      </c>
      <c r="C4776" t="s">
        <v>404</v>
      </c>
      <c r="D4776" t="s">
        <v>145</v>
      </c>
      <c r="E4776">
        <v>0.84768211920529801</v>
      </c>
      <c r="F4776">
        <v>128</v>
      </c>
      <c r="G4776">
        <v>151</v>
      </c>
    </row>
    <row r="4777" spans="1:7" x14ac:dyDescent="0.3">
      <c r="A4777">
        <v>30</v>
      </c>
      <c r="B4777" s="18">
        <v>46174</v>
      </c>
      <c r="C4777" t="s">
        <v>404</v>
      </c>
      <c r="D4777" t="s">
        <v>390</v>
      </c>
      <c r="E4777">
        <v>0.9285714285714286</v>
      </c>
      <c r="F4777">
        <v>91</v>
      </c>
      <c r="G4777">
        <v>98</v>
      </c>
    </row>
    <row r="4778" spans="1:7" x14ac:dyDescent="0.3">
      <c r="A4778">
        <v>13</v>
      </c>
      <c r="B4778" s="18">
        <v>46174</v>
      </c>
      <c r="C4778" t="s">
        <v>404</v>
      </c>
      <c r="D4778" t="s">
        <v>374</v>
      </c>
      <c r="E4778">
        <v>9.6153846153846159E-3</v>
      </c>
      <c r="F4778">
        <v>1</v>
      </c>
      <c r="G4778">
        <v>104</v>
      </c>
    </row>
    <row r="4779" spans="1:7" x14ac:dyDescent="0.3">
      <c r="A4779">
        <v>29</v>
      </c>
      <c r="B4779" s="18">
        <v>46174</v>
      </c>
      <c r="C4779" t="s">
        <v>404</v>
      </c>
      <c r="D4779" t="s">
        <v>394</v>
      </c>
      <c r="E4779">
        <v>0.9375</v>
      </c>
      <c r="F4779">
        <v>30</v>
      </c>
      <c r="G4779">
        <v>32</v>
      </c>
    </row>
    <row r="4780" spans="1:7" x14ac:dyDescent="0.3">
      <c r="A4780">
        <v>25</v>
      </c>
      <c r="B4780" s="18">
        <v>46174</v>
      </c>
      <c r="C4780" t="s">
        <v>404</v>
      </c>
      <c r="D4780" t="s">
        <v>392</v>
      </c>
      <c r="E4780">
        <v>1</v>
      </c>
      <c r="F4780">
        <v>1</v>
      </c>
      <c r="G4780">
        <v>1</v>
      </c>
    </row>
    <row r="4781" spans="1:7" x14ac:dyDescent="0.3">
      <c r="A4781">
        <v>14</v>
      </c>
      <c r="B4781" s="18">
        <v>46174</v>
      </c>
      <c r="C4781" t="s">
        <v>404</v>
      </c>
      <c r="D4781" t="s">
        <v>376</v>
      </c>
      <c r="E4781">
        <v>0.55859375</v>
      </c>
      <c r="F4781">
        <v>143</v>
      </c>
      <c r="G4781">
        <v>256</v>
      </c>
    </row>
    <row r="4782" spans="1:7" x14ac:dyDescent="0.3">
      <c r="A4782">
        <v>18</v>
      </c>
      <c r="B4782" s="18">
        <v>46174</v>
      </c>
      <c r="C4782" t="s">
        <v>404</v>
      </c>
      <c r="D4782" t="s">
        <v>381</v>
      </c>
      <c r="E4782">
        <v>0</v>
      </c>
      <c r="F4782">
        <v>0</v>
      </c>
      <c r="G4782">
        <v>2</v>
      </c>
    </row>
    <row r="4783" spans="1:7" x14ac:dyDescent="0.3">
      <c r="A4783">
        <v>31</v>
      </c>
      <c r="B4783" s="18">
        <v>46174</v>
      </c>
      <c r="C4783" t="s">
        <v>404</v>
      </c>
      <c r="D4783" t="s">
        <v>361</v>
      </c>
      <c r="E4783">
        <v>0.92592592592592593</v>
      </c>
      <c r="F4783">
        <v>100</v>
      </c>
      <c r="G4783">
        <v>108</v>
      </c>
    </row>
    <row r="4784" spans="1:7" x14ac:dyDescent="0.3">
      <c r="A4784">
        <v>28</v>
      </c>
      <c r="B4784" s="18">
        <v>46174</v>
      </c>
      <c r="C4784" t="s">
        <v>404</v>
      </c>
      <c r="D4784" t="s">
        <v>393</v>
      </c>
      <c r="E4784">
        <v>0.92919254658385098</v>
      </c>
      <c r="F4784">
        <v>748</v>
      </c>
      <c r="G4784">
        <v>805</v>
      </c>
    </row>
    <row r="4785" spans="1:7" x14ac:dyDescent="0.3">
      <c r="A4785">
        <v>24</v>
      </c>
      <c r="B4785" s="18">
        <v>46174</v>
      </c>
      <c r="C4785" t="s">
        <v>404</v>
      </c>
      <c r="D4785" t="s">
        <v>382</v>
      </c>
      <c r="E4785">
        <v>0.5</v>
      </c>
      <c r="F4785">
        <v>54</v>
      </c>
      <c r="G4785">
        <v>108</v>
      </c>
    </row>
    <row r="4786" spans="1:7" x14ac:dyDescent="0.3">
      <c r="A4786">
        <v>26</v>
      </c>
      <c r="B4786" s="18">
        <v>46174</v>
      </c>
      <c r="C4786" t="s">
        <v>404</v>
      </c>
      <c r="D4786" t="s">
        <v>144</v>
      </c>
      <c r="E4786">
        <v>0.80476190476190479</v>
      </c>
      <c r="F4786">
        <v>169</v>
      </c>
      <c r="G4786">
        <v>210</v>
      </c>
    </row>
    <row r="4787" spans="1:7" x14ac:dyDescent="0.3">
      <c r="A4787">
        <v>10</v>
      </c>
      <c r="B4787" s="18">
        <v>46174</v>
      </c>
      <c r="C4787" t="s">
        <v>404</v>
      </c>
      <c r="D4787" t="s">
        <v>377</v>
      </c>
      <c r="E4787">
        <v>0.75568181818181823</v>
      </c>
      <c r="F4787">
        <v>133</v>
      </c>
      <c r="G4787">
        <v>176</v>
      </c>
    </row>
    <row r="4788" spans="1:7" x14ac:dyDescent="0.3">
      <c r="A4788">
        <v>16</v>
      </c>
      <c r="B4788" s="18">
        <v>46174</v>
      </c>
      <c r="C4788" t="s">
        <v>404</v>
      </c>
      <c r="D4788" t="s">
        <v>380</v>
      </c>
      <c r="E4788">
        <v>0.83064516129032262</v>
      </c>
      <c r="F4788">
        <v>103</v>
      </c>
      <c r="G4788">
        <v>124</v>
      </c>
    </row>
    <row r="4789" spans="1:7" x14ac:dyDescent="0.3">
      <c r="A4789">
        <v>20</v>
      </c>
      <c r="B4789" s="18">
        <v>46174</v>
      </c>
      <c r="C4789" t="s">
        <v>404</v>
      </c>
      <c r="D4789" t="s">
        <v>391</v>
      </c>
      <c r="E4789">
        <v>0</v>
      </c>
      <c r="F4789">
        <v>0</v>
      </c>
      <c r="G4789">
        <v>3</v>
      </c>
    </row>
    <row r="4790" spans="1:7" x14ac:dyDescent="0.3">
      <c r="A4790">
        <v>12</v>
      </c>
      <c r="B4790" s="18">
        <v>46174</v>
      </c>
      <c r="C4790" t="s">
        <v>404</v>
      </c>
      <c r="D4790" t="s">
        <v>367</v>
      </c>
      <c r="E4790">
        <v>0.84552845528455289</v>
      </c>
      <c r="F4790">
        <v>104</v>
      </c>
      <c r="G4790">
        <v>123</v>
      </c>
    </row>
    <row r="4791" spans="1:7" x14ac:dyDescent="0.3">
      <c r="A4791">
        <v>23</v>
      </c>
      <c r="B4791" s="18">
        <v>46174</v>
      </c>
      <c r="C4791" t="s">
        <v>404</v>
      </c>
      <c r="D4791" t="s">
        <v>383</v>
      </c>
      <c r="E4791">
        <v>0.16848673946957879</v>
      </c>
      <c r="F4791">
        <v>108</v>
      </c>
      <c r="G4791">
        <v>641</v>
      </c>
    </row>
    <row r="4792" spans="1:7" x14ac:dyDescent="0.3">
      <c r="A4792">
        <v>15</v>
      </c>
      <c r="B4792" s="18">
        <v>46174</v>
      </c>
      <c r="C4792" t="s">
        <v>404</v>
      </c>
      <c r="D4792" t="s">
        <v>379</v>
      </c>
      <c r="E4792">
        <v>0</v>
      </c>
      <c r="F4792">
        <v>0</v>
      </c>
      <c r="G4792">
        <v>143</v>
      </c>
    </row>
    <row r="4793" spans="1:7" x14ac:dyDescent="0.3">
      <c r="A4793">
        <v>7</v>
      </c>
      <c r="B4793" s="18">
        <v>46174</v>
      </c>
      <c r="C4793" t="s">
        <v>404</v>
      </c>
      <c r="D4793" t="s">
        <v>397</v>
      </c>
      <c r="E4793">
        <v>1</v>
      </c>
      <c r="F4793">
        <v>3</v>
      </c>
      <c r="G4793">
        <v>3</v>
      </c>
    </row>
    <row r="4794" spans="1:7" x14ac:dyDescent="0.3">
      <c r="A4794">
        <v>17</v>
      </c>
      <c r="B4794" s="18">
        <v>46174</v>
      </c>
      <c r="C4794" t="s">
        <v>404</v>
      </c>
      <c r="D4794" t="s">
        <v>384</v>
      </c>
      <c r="E4794">
        <v>0</v>
      </c>
      <c r="F4794">
        <v>0</v>
      </c>
      <c r="G4794">
        <v>103</v>
      </c>
    </row>
    <row r="4795" spans="1:7" x14ac:dyDescent="0.3">
      <c r="A4795">
        <v>32</v>
      </c>
      <c r="B4795" s="18">
        <v>46143</v>
      </c>
      <c r="C4795" t="s">
        <v>404</v>
      </c>
      <c r="D4795" t="s">
        <v>362</v>
      </c>
      <c r="E4795">
        <v>0.8794642857142857</v>
      </c>
      <c r="F4795">
        <v>197</v>
      </c>
      <c r="G4795">
        <v>224</v>
      </c>
    </row>
    <row r="4796" spans="1:7" x14ac:dyDescent="0.3">
      <c r="A4796">
        <v>11</v>
      </c>
      <c r="B4796" s="18">
        <v>46143</v>
      </c>
      <c r="C4796" t="s">
        <v>404</v>
      </c>
      <c r="D4796" t="s">
        <v>371</v>
      </c>
      <c r="E4796">
        <v>0.81957186544342508</v>
      </c>
      <c r="F4796">
        <v>268</v>
      </c>
      <c r="G4796">
        <v>327</v>
      </c>
    </row>
    <row r="4797" spans="1:7" x14ac:dyDescent="0.3">
      <c r="A4797">
        <v>31</v>
      </c>
      <c r="B4797" s="18">
        <v>46143</v>
      </c>
      <c r="C4797" t="s">
        <v>404</v>
      </c>
      <c r="D4797" t="s">
        <v>361</v>
      </c>
      <c r="E4797">
        <v>0.94495412844036697</v>
      </c>
      <c r="F4797">
        <v>103</v>
      </c>
      <c r="G4797">
        <v>109</v>
      </c>
    </row>
    <row r="4798" spans="1:7" x14ac:dyDescent="0.3">
      <c r="A4798">
        <v>38</v>
      </c>
      <c r="B4798" s="18">
        <v>46143</v>
      </c>
      <c r="C4798" t="s">
        <v>404</v>
      </c>
      <c r="D4798" t="s">
        <v>356</v>
      </c>
      <c r="E4798">
        <v>0.19496855345911951</v>
      </c>
      <c r="F4798">
        <v>124</v>
      </c>
      <c r="G4798">
        <v>636</v>
      </c>
    </row>
    <row r="4799" spans="1:7" x14ac:dyDescent="0.3">
      <c r="A4799">
        <v>34</v>
      </c>
      <c r="B4799" s="18">
        <v>46143</v>
      </c>
      <c r="C4799" t="s">
        <v>404</v>
      </c>
      <c r="D4799" t="s">
        <v>353</v>
      </c>
      <c r="E4799">
        <v>0.97519083969465647</v>
      </c>
      <c r="F4799">
        <v>511</v>
      </c>
      <c r="G4799">
        <v>524</v>
      </c>
    </row>
    <row r="4800" spans="1:7" x14ac:dyDescent="0.3">
      <c r="A4800">
        <v>23</v>
      </c>
      <c r="B4800" s="18">
        <v>46143</v>
      </c>
      <c r="C4800" t="s">
        <v>404</v>
      </c>
      <c r="D4800" t="s">
        <v>383</v>
      </c>
      <c r="E4800">
        <v>0.17729393468118196</v>
      </c>
      <c r="F4800">
        <v>114</v>
      </c>
      <c r="G4800">
        <v>643</v>
      </c>
    </row>
    <row r="4801" spans="1:7" x14ac:dyDescent="0.3">
      <c r="A4801">
        <v>29</v>
      </c>
      <c r="B4801" s="18">
        <v>46143</v>
      </c>
      <c r="C4801" t="s">
        <v>404</v>
      </c>
      <c r="D4801" t="s">
        <v>394</v>
      </c>
      <c r="E4801">
        <v>0.90909090909090906</v>
      </c>
      <c r="F4801">
        <v>30</v>
      </c>
      <c r="G4801">
        <v>33</v>
      </c>
    </row>
    <row r="4802" spans="1:7" x14ac:dyDescent="0.3">
      <c r="A4802">
        <v>15</v>
      </c>
      <c r="B4802" s="18">
        <v>46143</v>
      </c>
      <c r="C4802" t="s">
        <v>404</v>
      </c>
      <c r="D4802" t="s">
        <v>379</v>
      </c>
      <c r="E4802">
        <v>0</v>
      </c>
      <c r="F4802">
        <v>0</v>
      </c>
      <c r="G4802">
        <v>141</v>
      </c>
    </row>
    <row r="4803" spans="1:7" x14ac:dyDescent="0.3">
      <c r="A4803">
        <v>35</v>
      </c>
      <c r="B4803" s="18">
        <v>46143</v>
      </c>
      <c r="C4803" t="s">
        <v>404</v>
      </c>
      <c r="D4803" t="s">
        <v>341</v>
      </c>
      <c r="E4803">
        <v>0.8839285714285714</v>
      </c>
      <c r="F4803">
        <v>99</v>
      </c>
      <c r="G4803">
        <v>112</v>
      </c>
    </row>
    <row r="4804" spans="1:7" x14ac:dyDescent="0.3">
      <c r="A4804">
        <v>16</v>
      </c>
      <c r="B4804" s="18">
        <v>46143</v>
      </c>
      <c r="C4804" t="s">
        <v>404</v>
      </c>
      <c r="D4804" t="s">
        <v>380</v>
      </c>
      <c r="E4804">
        <v>0.86399999999999999</v>
      </c>
      <c r="F4804">
        <v>108</v>
      </c>
      <c r="G4804">
        <v>125</v>
      </c>
    </row>
    <row r="4805" spans="1:7" x14ac:dyDescent="0.3">
      <c r="A4805">
        <v>33</v>
      </c>
      <c r="B4805" s="18">
        <v>46143</v>
      </c>
      <c r="C4805" t="s">
        <v>404</v>
      </c>
      <c r="D4805" t="s">
        <v>363</v>
      </c>
      <c r="E4805">
        <v>0.90732758620689657</v>
      </c>
      <c r="F4805">
        <v>421</v>
      </c>
      <c r="G4805">
        <v>464</v>
      </c>
    </row>
    <row r="4806" spans="1:7" x14ac:dyDescent="0.3">
      <c r="A4806">
        <v>27</v>
      </c>
      <c r="B4806" s="18">
        <v>46143</v>
      </c>
      <c r="C4806" t="s">
        <v>404</v>
      </c>
      <c r="D4806" t="s">
        <v>145</v>
      </c>
      <c r="E4806">
        <v>0.84563758389261745</v>
      </c>
      <c r="F4806">
        <v>126</v>
      </c>
      <c r="G4806">
        <v>149</v>
      </c>
    </row>
    <row r="4807" spans="1:7" x14ac:dyDescent="0.3">
      <c r="A4807">
        <v>28</v>
      </c>
      <c r="B4807" s="18">
        <v>46143</v>
      </c>
      <c r="C4807" t="s">
        <v>404</v>
      </c>
      <c r="D4807" t="s">
        <v>393</v>
      </c>
      <c r="E4807">
        <v>0.92962962962962958</v>
      </c>
      <c r="F4807">
        <v>753</v>
      </c>
      <c r="G4807">
        <v>810</v>
      </c>
    </row>
    <row r="4808" spans="1:7" x14ac:dyDescent="0.3">
      <c r="A4808">
        <v>25</v>
      </c>
      <c r="B4808" s="18">
        <v>46143</v>
      </c>
      <c r="C4808" t="s">
        <v>404</v>
      </c>
      <c r="D4808" t="s">
        <v>392</v>
      </c>
      <c r="E4808">
        <v>1</v>
      </c>
      <c r="F4808">
        <v>1</v>
      </c>
      <c r="G4808">
        <v>1</v>
      </c>
    </row>
    <row r="4809" spans="1:7" x14ac:dyDescent="0.3">
      <c r="A4809">
        <v>17</v>
      </c>
      <c r="B4809" s="18">
        <v>46143</v>
      </c>
      <c r="C4809" t="s">
        <v>404</v>
      </c>
      <c r="D4809" t="s">
        <v>384</v>
      </c>
      <c r="E4809">
        <v>0</v>
      </c>
      <c r="F4809">
        <v>0</v>
      </c>
      <c r="G4809">
        <v>108</v>
      </c>
    </row>
    <row r="4810" spans="1:7" x14ac:dyDescent="0.3">
      <c r="A4810">
        <v>112</v>
      </c>
      <c r="B4810" s="18">
        <v>46143</v>
      </c>
      <c r="C4810" t="s">
        <v>404</v>
      </c>
      <c r="D4810" t="s">
        <v>340</v>
      </c>
      <c r="E4810">
        <v>107</v>
      </c>
    </row>
    <row r="4811" spans="1:7" x14ac:dyDescent="0.3">
      <c r="A4811">
        <v>26</v>
      </c>
      <c r="B4811" s="18">
        <v>46143</v>
      </c>
      <c r="C4811" t="s">
        <v>404</v>
      </c>
      <c r="D4811" t="s">
        <v>144</v>
      </c>
      <c r="E4811">
        <v>0.78240740740740744</v>
      </c>
      <c r="F4811">
        <v>169</v>
      </c>
      <c r="G4811">
        <v>216</v>
      </c>
    </row>
    <row r="4812" spans="1:7" x14ac:dyDescent="0.3">
      <c r="A4812">
        <v>24</v>
      </c>
      <c r="B4812" s="18">
        <v>46143</v>
      </c>
      <c r="C4812" t="s">
        <v>404</v>
      </c>
      <c r="D4812" t="s">
        <v>382</v>
      </c>
      <c r="E4812">
        <v>0.51754385964912286</v>
      </c>
      <c r="F4812">
        <v>59</v>
      </c>
      <c r="G4812">
        <v>114</v>
      </c>
    </row>
    <row r="4813" spans="1:7" x14ac:dyDescent="0.3">
      <c r="A4813">
        <v>20</v>
      </c>
      <c r="B4813" s="18">
        <v>46143</v>
      </c>
      <c r="C4813" t="s">
        <v>404</v>
      </c>
      <c r="D4813" t="s">
        <v>391</v>
      </c>
      <c r="E4813">
        <v>0</v>
      </c>
      <c r="F4813">
        <v>0</v>
      </c>
      <c r="G4813">
        <v>4</v>
      </c>
    </row>
    <row r="4814" spans="1:7" x14ac:dyDescent="0.3">
      <c r="A4814">
        <v>18</v>
      </c>
      <c r="B4814" s="18">
        <v>46143</v>
      </c>
      <c r="C4814" t="s">
        <v>404</v>
      </c>
      <c r="D4814" t="s">
        <v>381</v>
      </c>
      <c r="E4814">
        <v>0</v>
      </c>
      <c r="F4814">
        <v>0</v>
      </c>
      <c r="G4814">
        <v>3</v>
      </c>
    </row>
    <row r="4815" spans="1:7" x14ac:dyDescent="0.3">
      <c r="A4815">
        <v>37</v>
      </c>
      <c r="B4815" s="18">
        <v>46143</v>
      </c>
      <c r="C4815" t="s">
        <v>404</v>
      </c>
      <c r="D4815" t="s">
        <v>385</v>
      </c>
      <c r="E4815">
        <v>0.42222222222222222</v>
      </c>
      <c r="F4815">
        <v>19</v>
      </c>
      <c r="G4815">
        <v>45</v>
      </c>
    </row>
    <row r="4816" spans="1:7" x14ac:dyDescent="0.3">
      <c r="A4816">
        <v>30</v>
      </c>
      <c r="B4816" s="18">
        <v>46143</v>
      </c>
      <c r="C4816" t="s">
        <v>404</v>
      </c>
      <c r="D4816" t="s">
        <v>390</v>
      </c>
      <c r="E4816">
        <v>0.9285714285714286</v>
      </c>
      <c r="F4816">
        <v>91</v>
      </c>
      <c r="G4816">
        <v>98</v>
      </c>
    </row>
    <row r="4817" spans="1:7" x14ac:dyDescent="0.3">
      <c r="A4817">
        <v>122</v>
      </c>
      <c r="B4817" s="18">
        <v>46082</v>
      </c>
      <c r="C4817" t="s">
        <v>404</v>
      </c>
      <c r="D4817" t="s">
        <v>22</v>
      </c>
      <c r="E4817">
        <v>0</v>
      </c>
    </row>
    <row r="4818" spans="1:7" x14ac:dyDescent="0.3">
      <c r="A4818">
        <v>115</v>
      </c>
      <c r="B4818" s="18">
        <v>46082</v>
      </c>
      <c r="C4818" t="s">
        <v>404</v>
      </c>
      <c r="D4818" t="s">
        <v>388</v>
      </c>
      <c r="E4818">
        <v>45</v>
      </c>
    </row>
    <row r="4819" spans="1:7" x14ac:dyDescent="0.3">
      <c r="A4819">
        <v>126</v>
      </c>
      <c r="B4819" s="18">
        <v>46082</v>
      </c>
      <c r="C4819" t="s">
        <v>404</v>
      </c>
      <c r="D4819" t="s">
        <v>26</v>
      </c>
      <c r="E4819">
        <v>1</v>
      </c>
    </row>
    <row r="4820" spans="1:7" x14ac:dyDescent="0.3">
      <c r="A4820">
        <v>114</v>
      </c>
      <c r="B4820" s="18">
        <v>46082</v>
      </c>
      <c r="C4820" t="s">
        <v>404</v>
      </c>
      <c r="D4820" t="s">
        <v>389</v>
      </c>
      <c r="E4820">
        <v>366</v>
      </c>
    </row>
    <row r="4821" spans="1:7" x14ac:dyDescent="0.3">
      <c r="A4821">
        <v>100</v>
      </c>
      <c r="B4821" s="18">
        <v>46113</v>
      </c>
      <c r="C4821" t="s">
        <v>404</v>
      </c>
      <c r="D4821" t="s">
        <v>373</v>
      </c>
      <c r="E4821">
        <v>1</v>
      </c>
    </row>
    <row r="4822" spans="1:7" x14ac:dyDescent="0.3">
      <c r="A4822">
        <v>123</v>
      </c>
      <c r="B4822" s="18">
        <v>46082</v>
      </c>
      <c r="C4822" t="s">
        <v>404</v>
      </c>
      <c r="D4822" t="s">
        <v>23</v>
      </c>
      <c r="E4822">
        <v>0</v>
      </c>
    </row>
    <row r="4823" spans="1:7" x14ac:dyDescent="0.3">
      <c r="A4823">
        <v>124</v>
      </c>
      <c r="B4823" s="18">
        <v>46082</v>
      </c>
      <c r="C4823" t="s">
        <v>404</v>
      </c>
      <c r="D4823" t="s">
        <v>24</v>
      </c>
      <c r="E4823">
        <v>0</v>
      </c>
    </row>
    <row r="4824" spans="1:7" x14ac:dyDescent="0.3">
      <c r="A4824">
        <v>102</v>
      </c>
      <c r="B4824" s="18">
        <v>46082</v>
      </c>
      <c r="C4824" t="s">
        <v>404</v>
      </c>
      <c r="D4824" t="s">
        <v>364</v>
      </c>
      <c r="E4824">
        <v>0</v>
      </c>
    </row>
    <row r="4825" spans="1:7" x14ac:dyDescent="0.3">
      <c r="A4825">
        <v>103</v>
      </c>
      <c r="B4825" s="18">
        <v>46082</v>
      </c>
      <c r="C4825" t="s">
        <v>404</v>
      </c>
      <c r="D4825" t="s">
        <v>365</v>
      </c>
      <c r="E4825">
        <v>0</v>
      </c>
    </row>
    <row r="4826" spans="1:7" x14ac:dyDescent="0.3">
      <c r="A4826">
        <v>121</v>
      </c>
      <c r="B4826" s="18">
        <v>46082</v>
      </c>
      <c r="C4826" t="s">
        <v>404</v>
      </c>
      <c r="D4826" t="s">
        <v>21</v>
      </c>
      <c r="E4826">
        <v>0</v>
      </c>
    </row>
    <row r="4827" spans="1:7" x14ac:dyDescent="0.3">
      <c r="A4827">
        <v>101</v>
      </c>
      <c r="B4827" s="18">
        <v>46082</v>
      </c>
      <c r="C4827" t="s">
        <v>404</v>
      </c>
      <c r="D4827" t="s">
        <v>368</v>
      </c>
      <c r="E4827">
        <v>1</v>
      </c>
    </row>
    <row r="4828" spans="1:7" x14ac:dyDescent="0.3">
      <c r="A4828">
        <v>125</v>
      </c>
      <c r="B4828" s="18">
        <v>46082</v>
      </c>
      <c r="C4828" t="s">
        <v>404</v>
      </c>
      <c r="D4828" t="s">
        <v>25</v>
      </c>
      <c r="E4828">
        <v>0</v>
      </c>
    </row>
    <row r="4829" spans="1:7" x14ac:dyDescent="0.3">
      <c r="A4829">
        <v>2</v>
      </c>
      <c r="B4829" s="18">
        <v>46082</v>
      </c>
      <c r="C4829" t="s">
        <v>404</v>
      </c>
      <c r="D4829" t="s">
        <v>375</v>
      </c>
      <c r="E4829">
        <v>0.35388888888888886</v>
      </c>
      <c r="F4829">
        <v>637</v>
      </c>
      <c r="G4829">
        <v>1800</v>
      </c>
    </row>
    <row r="4830" spans="1:7" x14ac:dyDescent="0.3">
      <c r="A4830">
        <v>100</v>
      </c>
      <c r="B4830" s="18">
        <v>46082</v>
      </c>
      <c r="C4830" t="s">
        <v>404</v>
      </c>
      <c r="D4830" t="s">
        <v>373</v>
      </c>
      <c r="E4830">
        <v>1</v>
      </c>
    </row>
    <row r="4831" spans="1:7" x14ac:dyDescent="0.3">
      <c r="A4831">
        <v>120</v>
      </c>
      <c r="B4831" s="18">
        <v>46082</v>
      </c>
      <c r="C4831" t="s">
        <v>404</v>
      </c>
      <c r="D4831" t="s">
        <v>20</v>
      </c>
      <c r="E4831">
        <v>366</v>
      </c>
    </row>
    <row r="4832" spans="1:7" x14ac:dyDescent="0.3">
      <c r="A4832">
        <v>101</v>
      </c>
      <c r="B4832" s="18">
        <v>46113</v>
      </c>
      <c r="C4832" t="s">
        <v>404</v>
      </c>
      <c r="D4832" t="s">
        <v>368</v>
      </c>
      <c r="E4832">
        <v>1</v>
      </c>
    </row>
    <row r="4833" spans="1:5" x14ac:dyDescent="0.3">
      <c r="A4833">
        <v>116</v>
      </c>
      <c r="B4833" s="18">
        <v>46082</v>
      </c>
      <c r="C4833" t="s">
        <v>404</v>
      </c>
      <c r="D4833" t="s">
        <v>387</v>
      </c>
      <c r="E4833">
        <v>64</v>
      </c>
    </row>
    <row r="4834" spans="1:5" x14ac:dyDescent="0.3">
      <c r="A4834">
        <v>132</v>
      </c>
      <c r="B4834" s="18">
        <v>46113</v>
      </c>
      <c r="C4834" t="s">
        <v>404</v>
      </c>
      <c r="D4834" t="s">
        <v>359</v>
      </c>
      <c r="E4834">
        <v>0</v>
      </c>
    </row>
    <row r="4835" spans="1:5" x14ac:dyDescent="0.3">
      <c r="A4835">
        <v>115</v>
      </c>
      <c r="B4835" s="18">
        <v>46113</v>
      </c>
      <c r="C4835" t="s">
        <v>404</v>
      </c>
      <c r="D4835" t="s">
        <v>388</v>
      </c>
      <c r="E4835">
        <v>46</v>
      </c>
    </row>
    <row r="4836" spans="1:5" x14ac:dyDescent="0.3">
      <c r="A4836">
        <v>133</v>
      </c>
      <c r="B4836" s="18">
        <v>46113</v>
      </c>
      <c r="C4836" t="s">
        <v>404</v>
      </c>
      <c r="D4836" t="s">
        <v>347</v>
      </c>
      <c r="E4836">
        <v>0</v>
      </c>
    </row>
    <row r="4837" spans="1:5" x14ac:dyDescent="0.3">
      <c r="A4837">
        <v>108</v>
      </c>
      <c r="B4837" s="18">
        <v>46113</v>
      </c>
      <c r="C4837" t="s">
        <v>404</v>
      </c>
      <c r="D4837" t="s">
        <v>342</v>
      </c>
      <c r="E4837">
        <v>38</v>
      </c>
    </row>
    <row r="4838" spans="1:5" x14ac:dyDescent="0.3">
      <c r="A4838">
        <v>128</v>
      </c>
      <c r="B4838" s="18">
        <v>46113</v>
      </c>
      <c r="C4838" t="s">
        <v>404</v>
      </c>
      <c r="D4838" t="s">
        <v>348</v>
      </c>
      <c r="E4838">
        <v>79</v>
      </c>
    </row>
    <row r="4839" spans="1:5" x14ac:dyDescent="0.3">
      <c r="A4839">
        <v>105</v>
      </c>
      <c r="B4839" s="18">
        <v>46113</v>
      </c>
      <c r="C4839" t="s">
        <v>404</v>
      </c>
      <c r="D4839" t="s">
        <v>350</v>
      </c>
      <c r="E4839">
        <v>39</v>
      </c>
    </row>
    <row r="4840" spans="1:5" x14ac:dyDescent="0.3">
      <c r="A4840">
        <v>107</v>
      </c>
      <c r="B4840" s="18">
        <v>46113</v>
      </c>
      <c r="C4840" t="s">
        <v>404</v>
      </c>
      <c r="D4840" t="s">
        <v>354</v>
      </c>
      <c r="E4840">
        <v>101</v>
      </c>
    </row>
    <row r="4841" spans="1:5" x14ac:dyDescent="0.3">
      <c r="A4841">
        <v>123</v>
      </c>
      <c r="B4841" s="18">
        <v>46113</v>
      </c>
      <c r="C4841" t="s">
        <v>404</v>
      </c>
      <c r="D4841" t="s">
        <v>23</v>
      </c>
      <c r="E4841">
        <v>0</v>
      </c>
    </row>
    <row r="4842" spans="1:5" x14ac:dyDescent="0.3">
      <c r="A4842">
        <v>129</v>
      </c>
      <c r="B4842" s="18">
        <v>46113</v>
      </c>
      <c r="C4842" t="s">
        <v>404</v>
      </c>
      <c r="D4842" t="s">
        <v>355</v>
      </c>
      <c r="E4842">
        <v>48</v>
      </c>
    </row>
    <row r="4843" spans="1:5" x14ac:dyDescent="0.3">
      <c r="A4843">
        <v>114</v>
      </c>
      <c r="B4843" s="18">
        <v>46113</v>
      </c>
      <c r="C4843" t="s">
        <v>404</v>
      </c>
      <c r="D4843" t="s">
        <v>389</v>
      </c>
      <c r="E4843">
        <v>423</v>
      </c>
    </row>
    <row r="4844" spans="1:5" x14ac:dyDescent="0.3">
      <c r="A4844">
        <v>122</v>
      </c>
      <c r="B4844" s="18">
        <v>46113</v>
      </c>
      <c r="C4844" t="s">
        <v>404</v>
      </c>
      <c r="D4844" t="s">
        <v>22</v>
      </c>
      <c r="E4844">
        <v>0</v>
      </c>
    </row>
    <row r="4845" spans="1:5" x14ac:dyDescent="0.3">
      <c r="A4845">
        <v>121</v>
      </c>
      <c r="B4845" s="18">
        <v>46113</v>
      </c>
      <c r="C4845" t="s">
        <v>404</v>
      </c>
      <c r="D4845" t="s">
        <v>21</v>
      </c>
      <c r="E4845">
        <v>0</v>
      </c>
    </row>
    <row r="4846" spans="1:5" x14ac:dyDescent="0.3">
      <c r="A4846">
        <v>130</v>
      </c>
      <c r="B4846" s="18">
        <v>46113</v>
      </c>
      <c r="C4846" t="s">
        <v>404</v>
      </c>
      <c r="D4846" t="s">
        <v>343</v>
      </c>
      <c r="E4846">
        <v>74</v>
      </c>
    </row>
    <row r="4847" spans="1:5" x14ac:dyDescent="0.3">
      <c r="A4847">
        <v>106</v>
      </c>
      <c r="B4847" s="18">
        <v>46113</v>
      </c>
      <c r="C4847" t="s">
        <v>404</v>
      </c>
      <c r="D4847" t="s">
        <v>360</v>
      </c>
      <c r="E4847">
        <v>92</v>
      </c>
    </row>
    <row r="4848" spans="1:5" x14ac:dyDescent="0.3">
      <c r="A4848">
        <v>127</v>
      </c>
      <c r="B4848" s="18">
        <v>46113</v>
      </c>
      <c r="C4848" t="s">
        <v>404</v>
      </c>
      <c r="D4848" t="s">
        <v>357</v>
      </c>
      <c r="E4848">
        <v>202</v>
      </c>
    </row>
    <row r="4849" spans="1:7" x14ac:dyDescent="0.3">
      <c r="A4849">
        <v>131</v>
      </c>
      <c r="B4849" s="18">
        <v>46113</v>
      </c>
      <c r="C4849" t="s">
        <v>404</v>
      </c>
      <c r="D4849" t="s">
        <v>344</v>
      </c>
      <c r="E4849">
        <v>1</v>
      </c>
    </row>
    <row r="4850" spans="1:7" x14ac:dyDescent="0.3">
      <c r="A4850">
        <v>116</v>
      </c>
      <c r="B4850" s="18">
        <v>46113</v>
      </c>
      <c r="C4850" t="s">
        <v>404</v>
      </c>
      <c r="D4850" t="s">
        <v>387</v>
      </c>
      <c r="E4850">
        <v>89</v>
      </c>
    </row>
    <row r="4851" spans="1:7" x14ac:dyDescent="0.3">
      <c r="A4851">
        <v>134</v>
      </c>
      <c r="B4851" s="18">
        <v>46113</v>
      </c>
      <c r="C4851" t="s">
        <v>404</v>
      </c>
      <c r="D4851" t="s">
        <v>349</v>
      </c>
      <c r="E4851">
        <v>0</v>
      </c>
    </row>
    <row r="4852" spans="1:7" x14ac:dyDescent="0.3">
      <c r="A4852">
        <v>120</v>
      </c>
      <c r="B4852" s="18">
        <v>46113</v>
      </c>
      <c r="C4852" t="s">
        <v>404</v>
      </c>
      <c r="D4852" t="s">
        <v>20</v>
      </c>
      <c r="E4852">
        <v>423</v>
      </c>
    </row>
    <row r="4853" spans="1:7" x14ac:dyDescent="0.3">
      <c r="A4853">
        <v>3</v>
      </c>
      <c r="B4853" s="18">
        <v>46143</v>
      </c>
      <c r="C4853" t="s">
        <v>404</v>
      </c>
      <c r="D4853" t="s">
        <v>370</v>
      </c>
      <c r="E4853">
        <v>1.0141509433962264</v>
      </c>
      <c r="F4853">
        <v>645</v>
      </c>
      <c r="G4853">
        <v>636</v>
      </c>
    </row>
    <row r="4854" spans="1:7" x14ac:dyDescent="0.3">
      <c r="A4854">
        <v>103</v>
      </c>
      <c r="B4854" s="18">
        <v>46143</v>
      </c>
      <c r="C4854" t="s">
        <v>404</v>
      </c>
      <c r="D4854" t="s">
        <v>365</v>
      </c>
      <c r="E4854">
        <v>0</v>
      </c>
    </row>
    <row r="4855" spans="1:7" x14ac:dyDescent="0.3">
      <c r="A4855">
        <v>102</v>
      </c>
      <c r="B4855" s="18">
        <v>46143</v>
      </c>
      <c r="C4855" t="s">
        <v>404</v>
      </c>
      <c r="D4855" t="s">
        <v>364</v>
      </c>
      <c r="E4855">
        <v>0</v>
      </c>
    </row>
    <row r="4856" spans="1:7" x14ac:dyDescent="0.3">
      <c r="A4856">
        <v>12</v>
      </c>
      <c r="B4856" s="18">
        <v>46143</v>
      </c>
      <c r="C4856" t="s">
        <v>404</v>
      </c>
      <c r="D4856" t="s">
        <v>367</v>
      </c>
      <c r="E4856">
        <v>0.83333333333333337</v>
      </c>
      <c r="F4856">
        <v>105</v>
      </c>
      <c r="G4856">
        <v>126</v>
      </c>
    </row>
    <row r="4857" spans="1:7" x14ac:dyDescent="0.3">
      <c r="A4857">
        <v>7</v>
      </c>
      <c r="B4857" s="18">
        <v>46143</v>
      </c>
      <c r="C4857" t="s">
        <v>404</v>
      </c>
      <c r="D4857" t="s">
        <v>397</v>
      </c>
      <c r="E4857">
        <v>0.66666666666666663</v>
      </c>
      <c r="F4857">
        <v>2</v>
      </c>
      <c r="G4857">
        <v>3</v>
      </c>
    </row>
    <row r="4858" spans="1:7" x14ac:dyDescent="0.3">
      <c r="A4858">
        <v>8</v>
      </c>
      <c r="B4858" s="18">
        <v>46143</v>
      </c>
      <c r="C4858" t="s">
        <v>404</v>
      </c>
      <c r="D4858" t="s">
        <v>369</v>
      </c>
      <c r="E4858">
        <v>0.37931034482758619</v>
      </c>
      <c r="F4858">
        <v>11</v>
      </c>
      <c r="G4858">
        <v>29</v>
      </c>
    </row>
    <row r="4859" spans="1:7" x14ac:dyDescent="0.3">
      <c r="A4859">
        <v>9</v>
      </c>
      <c r="B4859" s="18">
        <v>46143</v>
      </c>
      <c r="C4859" t="s">
        <v>404</v>
      </c>
      <c r="D4859" t="s">
        <v>372</v>
      </c>
      <c r="E4859">
        <v>0.78787878787878785</v>
      </c>
      <c r="F4859">
        <v>104</v>
      </c>
      <c r="G4859">
        <v>132</v>
      </c>
    </row>
    <row r="4860" spans="1:7" x14ac:dyDescent="0.3">
      <c r="A4860">
        <v>5</v>
      </c>
      <c r="B4860" s="18">
        <v>46143</v>
      </c>
      <c r="C4860" t="s">
        <v>404</v>
      </c>
      <c r="D4860" t="s">
        <v>366</v>
      </c>
      <c r="E4860">
        <v>16.40909090909091</v>
      </c>
      <c r="F4860">
        <v>361</v>
      </c>
      <c r="G4860">
        <v>22</v>
      </c>
    </row>
    <row r="4861" spans="1:7" x14ac:dyDescent="0.3">
      <c r="A4861">
        <v>125</v>
      </c>
      <c r="B4861" s="18">
        <v>46113</v>
      </c>
      <c r="C4861" t="s">
        <v>404</v>
      </c>
      <c r="D4861" t="s">
        <v>25</v>
      </c>
      <c r="E4861">
        <v>0</v>
      </c>
    </row>
    <row r="4862" spans="1:7" x14ac:dyDescent="0.3">
      <c r="A4862">
        <v>2</v>
      </c>
      <c r="B4862" s="18">
        <v>46143</v>
      </c>
      <c r="C4862" t="s">
        <v>404</v>
      </c>
      <c r="D4862" t="s">
        <v>375</v>
      </c>
      <c r="E4862">
        <v>0.35333333333333333</v>
      </c>
      <c r="F4862">
        <v>636</v>
      </c>
      <c r="G4862">
        <v>1800</v>
      </c>
    </row>
    <row r="4863" spans="1:7" x14ac:dyDescent="0.3">
      <c r="A4863">
        <v>124</v>
      </c>
      <c r="B4863" s="18">
        <v>46113</v>
      </c>
      <c r="C4863" t="s">
        <v>404</v>
      </c>
      <c r="D4863" t="s">
        <v>24</v>
      </c>
      <c r="E4863">
        <v>0</v>
      </c>
    </row>
    <row r="4864" spans="1:7" x14ac:dyDescent="0.3">
      <c r="A4864">
        <v>100</v>
      </c>
      <c r="B4864" s="18">
        <v>46143</v>
      </c>
      <c r="C4864" t="s">
        <v>404</v>
      </c>
      <c r="D4864" t="s">
        <v>373</v>
      </c>
      <c r="E4864">
        <v>1</v>
      </c>
    </row>
    <row r="4865" spans="1:7" x14ac:dyDescent="0.3">
      <c r="A4865">
        <v>101</v>
      </c>
      <c r="B4865" s="18">
        <v>46143</v>
      </c>
      <c r="C4865" t="s">
        <v>404</v>
      </c>
      <c r="D4865" t="s">
        <v>368</v>
      </c>
      <c r="E4865">
        <v>1</v>
      </c>
    </row>
    <row r="4866" spans="1:7" x14ac:dyDescent="0.3">
      <c r="A4866">
        <v>126</v>
      </c>
      <c r="B4866" s="18">
        <v>46113</v>
      </c>
      <c r="C4866" t="s">
        <v>404</v>
      </c>
      <c r="D4866" t="s">
        <v>26</v>
      </c>
      <c r="E4866">
        <v>2</v>
      </c>
    </row>
    <row r="4867" spans="1:7" x14ac:dyDescent="0.3">
      <c r="A4867">
        <v>13</v>
      </c>
      <c r="B4867" s="18">
        <v>46143</v>
      </c>
      <c r="C4867" t="s">
        <v>404</v>
      </c>
      <c r="D4867" t="s">
        <v>374</v>
      </c>
      <c r="E4867">
        <v>9.5238095238095247E-3</v>
      </c>
      <c r="F4867">
        <v>1</v>
      </c>
      <c r="G4867">
        <v>105</v>
      </c>
    </row>
    <row r="4868" spans="1:7" x14ac:dyDescent="0.3">
      <c r="A4868">
        <v>10</v>
      </c>
      <c r="B4868" s="18">
        <v>46143</v>
      </c>
      <c r="C4868" t="s">
        <v>404</v>
      </c>
      <c r="D4868" t="s">
        <v>377</v>
      </c>
      <c r="E4868">
        <v>0.75147928994082835</v>
      </c>
      <c r="F4868">
        <v>127</v>
      </c>
      <c r="G4868">
        <v>169</v>
      </c>
    </row>
    <row r="4869" spans="1:7" x14ac:dyDescent="0.3">
      <c r="A4869">
        <v>14</v>
      </c>
      <c r="B4869" s="18">
        <v>46143</v>
      </c>
      <c r="C4869" t="s">
        <v>404</v>
      </c>
      <c r="D4869" t="s">
        <v>376</v>
      </c>
      <c r="E4869">
        <v>0.54651162790697672</v>
      </c>
      <c r="F4869">
        <v>141</v>
      </c>
      <c r="G4869">
        <v>258</v>
      </c>
    </row>
    <row r="4870" spans="1:7" x14ac:dyDescent="0.3">
      <c r="A4870">
        <v>4</v>
      </c>
      <c r="B4870" s="18">
        <v>46143</v>
      </c>
      <c r="C4870" t="s">
        <v>404</v>
      </c>
      <c r="D4870" t="s">
        <v>378</v>
      </c>
      <c r="E4870">
        <v>0.94581280788177335</v>
      </c>
      <c r="F4870">
        <v>192</v>
      </c>
      <c r="G4870">
        <v>203</v>
      </c>
    </row>
    <row r="4871" spans="1:7" x14ac:dyDescent="0.3">
      <c r="A4871">
        <v>7</v>
      </c>
      <c r="B4871" s="18">
        <v>45901</v>
      </c>
      <c r="C4871" t="s">
        <v>404</v>
      </c>
      <c r="D4871" t="s">
        <v>397</v>
      </c>
      <c r="E4871">
        <v>0</v>
      </c>
      <c r="F4871">
        <v>0</v>
      </c>
      <c r="G4871">
        <v>1</v>
      </c>
    </row>
    <row r="4872" spans="1:7" x14ac:dyDescent="0.3">
      <c r="A4872">
        <v>6</v>
      </c>
      <c r="B4872" s="18">
        <v>45901</v>
      </c>
      <c r="C4872" t="s">
        <v>404</v>
      </c>
      <c r="D4872" t="s">
        <v>398</v>
      </c>
      <c r="E4872">
        <v>1</v>
      </c>
      <c r="F4872">
        <v>1</v>
      </c>
      <c r="G4872">
        <v>1</v>
      </c>
    </row>
    <row r="4873" spans="1:7" x14ac:dyDescent="0.3">
      <c r="A4873">
        <v>8</v>
      </c>
      <c r="B4873" s="18">
        <v>45901</v>
      </c>
      <c r="C4873" t="s">
        <v>404</v>
      </c>
      <c r="D4873" t="s">
        <v>369</v>
      </c>
      <c r="E4873">
        <v>0.18518518518518517</v>
      </c>
      <c r="F4873">
        <v>5</v>
      </c>
      <c r="G4873">
        <v>27</v>
      </c>
    </row>
    <row r="4874" spans="1:7" x14ac:dyDescent="0.3">
      <c r="A4874">
        <v>10</v>
      </c>
      <c r="B4874" s="18">
        <v>45931</v>
      </c>
      <c r="C4874" t="s">
        <v>404</v>
      </c>
      <c r="D4874" t="s">
        <v>377</v>
      </c>
      <c r="E4874">
        <v>0.46774193548387094</v>
      </c>
      <c r="F4874">
        <v>87</v>
      </c>
      <c r="G4874">
        <v>186</v>
      </c>
    </row>
    <row r="4875" spans="1:7" x14ac:dyDescent="0.3">
      <c r="A4875">
        <v>8</v>
      </c>
      <c r="B4875" s="18">
        <v>45931</v>
      </c>
      <c r="C4875" t="s">
        <v>404</v>
      </c>
      <c r="D4875" t="s">
        <v>369</v>
      </c>
      <c r="E4875">
        <v>0.17241379310344829</v>
      </c>
      <c r="F4875">
        <v>5</v>
      </c>
      <c r="G4875">
        <v>29</v>
      </c>
    </row>
    <row r="4876" spans="1:7" x14ac:dyDescent="0.3">
      <c r="A4876">
        <v>5</v>
      </c>
      <c r="B4876" s="18">
        <v>45931</v>
      </c>
      <c r="C4876" t="s">
        <v>404</v>
      </c>
      <c r="D4876" t="s">
        <v>366</v>
      </c>
      <c r="E4876">
        <v>17.59090909090909</v>
      </c>
      <c r="F4876">
        <v>387</v>
      </c>
      <c r="G4876">
        <v>22</v>
      </c>
    </row>
    <row r="4877" spans="1:7" x14ac:dyDescent="0.3">
      <c r="A4877">
        <v>6</v>
      </c>
      <c r="B4877" s="18">
        <v>45931</v>
      </c>
      <c r="C4877" t="s">
        <v>404</v>
      </c>
      <c r="D4877" t="s">
        <v>398</v>
      </c>
      <c r="E4877">
        <v>1</v>
      </c>
      <c r="F4877">
        <v>1</v>
      </c>
      <c r="G4877">
        <v>1</v>
      </c>
    </row>
    <row r="4878" spans="1:7" x14ac:dyDescent="0.3">
      <c r="A4878">
        <v>11</v>
      </c>
      <c r="B4878" s="18">
        <v>45931</v>
      </c>
      <c r="C4878" t="s">
        <v>404</v>
      </c>
      <c r="D4878" t="s">
        <v>371</v>
      </c>
      <c r="E4878">
        <v>0.68404907975460127</v>
      </c>
      <c r="F4878">
        <v>223</v>
      </c>
      <c r="G4878">
        <v>326</v>
      </c>
    </row>
    <row r="4879" spans="1:7" x14ac:dyDescent="0.3">
      <c r="A4879">
        <v>15</v>
      </c>
      <c r="B4879" s="18">
        <v>45931</v>
      </c>
      <c r="C4879" t="s">
        <v>404</v>
      </c>
      <c r="D4879" t="s">
        <v>379</v>
      </c>
      <c r="E4879">
        <v>0</v>
      </c>
      <c r="F4879">
        <v>0</v>
      </c>
      <c r="G4879">
        <v>22</v>
      </c>
    </row>
    <row r="4880" spans="1:7" x14ac:dyDescent="0.3">
      <c r="A4880">
        <v>7</v>
      </c>
      <c r="B4880" s="18">
        <v>45931</v>
      </c>
      <c r="C4880" t="s">
        <v>404</v>
      </c>
      <c r="D4880" t="s">
        <v>397</v>
      </c>
      <c r="E4880">
        <v>0</v>
      </c>
      <c r="F4880">
        <v>0</v>
      </c>
      <c r="G4880">
        <v>2</v>
      </c>
    </row>
    <row r="4881" spans="1:7" x14ac:dyDescent="0.3">
      <c r="A4881">
        <v>102</v>
      </c>
      <c r="B4881" s="18">
        <v>45931</v>
      </c>
      <c r="C4881" t="s">
        <v>404</v>
      </c>
      <c r="D4881" t="s">
        <v>364</v>
      </c>
      <c r="E4881">
        <v>0</v>
      </c>
    </row>
    <row r="4882" spans="1:7" x14ac:dyDescent="0.3">
      <c r="A4882">
        <v>100</v>
      </c>
      <c r="B4882" s="18">
        <v>45931</v>
      </c>
      <c r="C4882" t="s">
        <v>404</v>
      </c>
      <c r="D4882" t="s">
        <v>373</v>
      </c>
      <c r="E4882">
        <v>1</v>
      </c>
    </row>
    <row r="4883" spans="1:7" x14ac:dyDescent="0.3">
      <c r="A4883">
        <v>4</v>
      </c>
      <c r="B4883" s="18">
        <v>45931</v>
      </c>
      <c r="C4883" t="s">
        <v>404</v>
      </c>
      <c r="D4883" t="s">
        <v>378</v>
      </c>
      <c r="E4883">
        <v>0.92181069958847739</v>
      </c>
      <c r="F4883">
        <v>224</v>
      </c>
      <c r="G4883">
        <v>243</v>
      </c>
    </row>
    <row r="4884" spans="1:7" x14ac:dyDescent="0.3">
      <c r="A4884">
        <v>3</v>
      </c>
      <c r="B4884" s="18">
        <v>45931</v>
      </c>
      <c r="C4884" t="s">
        <v>404</v>
      </c>
      <c r="D4884" t="s">
        <v>370</v>
      </c>
      <c r="E4884">
        <v>0.99240121580547114</v>
      </c>
      <c r="F4884">
        <v>653</v>
      </c>
      <c r="G4884">
        <v>658</v>
      </c>
    </row>
    <row r="4885" spans="1:7" x14ac:dyDescent="0.3">
      <c r="A4885">
        <v>12</v>
      </c>
      <c r="B4885" s="18">
        <v>45931</v>
      </c>
      <c r="C4885" t="s">
        <v>404</v>
      </c>
      <c r="D4885" t="s">
        <v>367</v>
      </c>
      <c r="E4885">
        <v>0.82307692307692304</v>
      </c>
      <c r="F4885">
        <v>107</v>
      </c>
      <c r="G4885">
        <v>130</v>
      </c>
    </row>
    <row r="4886" spans="1:7" x14ac:dyDescent="0.3">
      <c r="A4886">
        <v>2</v>
      </c>
      <c r="B4886" s="18">
        <v>45931</v>
      </c>
      <c r="C4886" t="s">
        <v>404</v>
      </c>
      <c r="D4886" t="s">
        <v>375</v>
      </c>
      <c r="E4886">
        <v>0.36555555555555558</v>
      </c>
      <c r="F4886">
        <v>658</v>
      </c>
      <c r="G4886">
        <v>1800</v>
      </c>
    </row>
    <row r="4887" spans="1:7" x14ac:dyDescent="0.3">
      <c r="A4887">
        <v>13</v>
      </c>
      <c r="B4887" s="18">
        <v>45931</v>
      </c>
      <c r="C4887" t="s">
        <v>404</v>
      </c>
      <c r="D4887" t="s">
        <v>374</v>
      </c>
      <c r="E4887">
        <v>9.3457943925233638E-3</v>
      </c>
      <c r="F4887">
        <v>1</v>
      </c>
      <c r="G4887">
        <v>107</v>
      </c>
    </row>
    <row r="4888" spans="1:7" x14ac:dyDescent="0.3">
      <c r="A4888">
        <v>14</v>
      </c>
      <c r="B4888" s="18">
        <v>45931</v>
      </c>
      <c r="C4888" t="s">
        <v>404</v>
      </c>
      <c r="D4888" t="s">
        <v>376</v>
      </c>
      <c r="E4888">
        <v>8.5271317829457363E-2</v>
      </c>
      <c r="F4888">
        <v>22</v>
      </c>
      <c r="G4888">
        <v>258</v>
      </c>
    </row>
    <row r="4889" spans="1:7" x14ac:dyDescent="0.3">
      <c r="A4889">
        <v>103</v>
      </c>
      <c r="B4889" s="18">
        <v>45931</v>
      </c>
      <c r="C4889" t="s">
        <v>404</v>
      </c>
      <c r="D4889" t="s">
        <v>365</v>
      </c>
      <c r="E4889">
        <v>0</v>
      </c>
    </row>
    <row r="4890" spans="1:7" x14ac:dyDescent="0.3">
      <c r="A4890">
        <v>9</v>
      </c>
      <c r="B4890" s="18">
        <v>45931</v>
      </c>
      <c r="C4890" t="s">
        <v>404</v>
      </c>
      <c r="D4890" t="s">
        <v>372</v>
      </c>
      <c r="E4890">
        <v>0.58620689655172409</v>
      </c>
      <c r="F4890">
        <v>85</v>
      </c>
      <c r="G4890">
        <v>145</v>
      </c>
    </row>
    <row r="4891" spans="1:7" x14ac:dyDescent="0.3">
      <c r="A4891">
        <v>101</v>
      </c>
      <c r="B4891" s="18">
        <v>45931</v>
      </c>
      <c r="C4891" t="s">
        <v>404</v>
      </c>
      <c r="D4891" t="s">
        <v>368</v>
      </c>
      <c r="E4891">
        <v>1</v>
      </c>
    </row>
    <row r="4892" spans="1:7" x14ac:dyDescent="0.3">
      <c r="A4892">
        <v>34</v>
      </c>
      <c r="B4892" s="18">
        <v>45870</v>
      </c>
      <c r="C4892" t="s">
        <v>404</v>
      </c>
      <c r="D4892" t="s">
        <v>353</v>
      </c>
      <c r="E4892">
        <v>0.95412844036697253</v>
      </c>
      <c r="F4892">
        <v>520</v>
      </c>
      <c r="G4892">
        <v>545</v>
      </c>
    </row>
    <row r="4893" spans="1:7" x14ac:dyDescent="0.3">
      <c r="A4893">
        <v>101</v>
      </c>
      <c r="B4893" s="18">
        <v>45870</v>
      </c>
      <c r="C4893" t="s">
        <v>404</v>
      </c>
      <c r="D4893" t="s">
        <v>368</v>
      </c>
      <c r="E4893">
        <v>1</v>
      </c>
    </row>
    <row r="4894" spans="1:7" x14ac:dyDescent="0.3">
      <c r="A4894">
        <v>113</v>
      </c>
      <c r="B4894" s="18">
        <v>45870</v>
      </c>
      <c r="C4894" t="s">
        <v>404</v>
      </c>
      <c r="D4894" t="s">
        <v>345</v>
      </c>
      <c r="E4894">
        <v>122</v>
      </c>
    </row>
    <row r="4895" spans="1:7" x14ac:dyDescent="0.3">
      <c r="A4895">
        <v>104</v>
      </c>
      <c r="B4895" s="18">
        <v>45870</v>
      </c>
      <c r="C4895" t="s">
        <v>404</v>
      </c>
      <c r="D4895" t="s">
        <v>346</v>
      </c>
      <c r="E4895">
        <v>10</v>
      </c>
    </row>
    <row r="4896" spans="1:7" x14ac:dyDescent="0.3">
      <c r="A4896">
        <v>111</v>
      </c>
      <c r="B4896" s="18">
        <v>45870</v>
      </c>
      <c r="C4896" t="s">
        <v>404</v>
      </c>
      <c r="D4896" t="s">
        <v>358</v>
      </c>
      <c r="E4896">
        <v>82</v>
      </c>
    </row>
    <row r="4897" spans="1:7" x14ac:dyDescent="0.3">
      <c r="A4897">
        <v>109</v>
      </c>
      <c r="B4897" s="18">
        <v>45870</v>
      </c>
      <c r="C4897" t="s">
        <v>404</v>
      </c>
      <c r="D4897" t="s">
        <v>395</v>
      </c>
      <c r="E4897">
        <v>12</v>
      </c>
    </row>
    <row r="4898" spans="1:7" x14ac:dyDescent="0.3">
      <c r="A4898">
        <v>108</v>
      </c>
      <c r="B4898" s="18">
        <v>45870</v>
      </c>
      <c r="C4898" t="s">
        <v>404</v>
      </c>
      <c r="D4898" t="s">
        <v>342</v>
      </c>
      <c r="E4898">
        <v>38</v>
      </c>
    </row>
    <row r="4899" spans="1:7" x14ac:dyDescent="0.3">
      <c r="A4899">
        <v>114</v>
      </c>
      <c r="B4899" s="18">
        <v>45870</v>
      </c>
      <c r="C4899" t="s">
        <v>404</v>
      </c>
      <c r="D4899" t="s">
        <v>389</v>
      </c>
      <c r="E4899">
        <v>411</v>
      </c>
    </row>
    <row r="4900" spans="1:7" x14ac:dyDescent="0.3">
      <c r="A4900">
        <v>35</v>
      </c>
      <c r="B4900" s="18">
        <v>45870</v>
      </c>
      <c r="C4900" t="s">
        <v>404</v>
      </c>
      <c r="D4900" t="s">
        <v>341</v>
      </c>
      <c r="E4900">
        <v>0.90434782608695652</v>
      </c>
      <c r="F4900">
        <v>104</v>
      </c>
      <c r="G4900">
        <v>115</v>
      </c>
    </row>
    <row r="4901" spans="1:7" x14ac:dyDescent="0.3">
      <c r="A4901">
        <v>112</v>
      </c>
      <c r="B4901" s="18">
        <v>45870</v>
      </c>
      <c r="C4901" t="s">
        <v>404</v>
      </c>
      <c r="D4901" t="s">
        <v>340</v>
      </c>
      <c r="E4901">
        <v>107</v>
      </c>
    </row>
    <row r="4902" spans="1:7" x14ac:dyDescent="0.3">
      <c r="A4902">
        <v>115</v>
      </c>
      <c r="B4902" s="18">
        <v>45870</v>
      </c>
      <c r="C4902" t="s">
        <v>404</v>
      </c>
      <c r="D4902" t="s">
        <v>388</v>
      </c>
      <c r="E4902">
        <v>48</v>
      </c>
    </row>
    <row r="4903" spans="1:7" x14ac:dyDescent="0.3">
      <c r="A4903">
        <v>116</v>
      </c>
      <c r="B4903" s="18">
        <v>45870</v>
      </c>
      <c r="C4903" t="s">
        <v>404</v>
      </c>
      <c r="D4903" t="s">
        <v>387</v>
      </c>
      <c r="E4903">
        <v>85</v>
      </c>
    </row>
    <row r="4904" spans="1:7" x14ac:dyDescent="0.3">
      <c r="A4904">
        <v>103</v>
      </c>
      <c r="B4904" s="18">
        <v>45870</v>
      </c>
      <c r="C4904" t="s">
        <v>404</v>
      </c>
      <c r="D4904" t="s">
        <v>365</v>
      </c>
      <c r="E4904">
        <v>0</v>
      </c>
    </row>
    <row r="4905" spans="1:7" x14ac:dyDescent="0.3">
      <c r="A4905">
        <v>121</v>
      </c>
      <c r="B4905" s="18">
        <v>45870</v>
      </c>
      <c r="C4905" t="s">
        <v>404</v>
      </c>
      <c r="D4905" t="s">
        <v>21</v>
      </c>
      <c r="E4905">
        <v>0</v>
      </c>
    </row>
    <row r="4906" spans="1:7" x14ac:dyDescent="0.3">
      <c r="A4906">
        <v>122</v>
      </c>
      <c r="B4906" s="18">
        <v>45870</v>
      </c>
      <c r="C4906" t="s">
        <v>404</v>
      </c>
      <c r="D4906" t="s">
        <v>22</v>
      </c>
      <c r="E4906">
        <v>0</v>
      </c>
    </row>
    <row r="4907" spans="1:7" x14ac:dyDescent="0.3">
      <c r="A4907">
        <v>107</v>
      </c>
      <c r="B4907" s="18">
        <v>45870</v>
      </c>
      <c r="C4907" t="s">
        <v>404</v>
      </c>
      <c r="D4907" t="s">
        <v>354</v>
      </c>
      <c r="E4907">
        <v>108</v>
      </c>
    </row>
    <row r="4908" spans="1:7" x14ac:dyDescent="0.3">
      <c r="A4908">
        <v>106</v>
      </c>
      <c r="B4908" s="18">
        <v>45870</v>
      </c>
      <c r="C4908" t="s">
        <v>404</v>
      </c>
      <c r="D4908" t="s">
        <v>360</v>
      </c>
      <c r="E4908">
        <v>88</v>
      </c>
    </row>
    <row r="4909" spans="1:7" x14ac:dyDescent="0.3">
      <c r="A4909">
        <v>105</v>
      </c>
      <c r="B4909" s="18">
        <v>45870</v>
      </c>
      <c r="C4909" t="s">
        <v>404</v>
      </c>
      <c r="D4909" t="s">
        <v>350</v>
      </c>
      <c r="E4909">
        <v>42</v>
      </c>
    </row>
    <row r="4910" spans="1:7" x14ac:dyDescent="0.3">
      <c r="A4910">
        <v>36</v>
      </c>
      <c r="B4910" s="18">
        <v>45870</v>
      </c>
      <c r="C4910" t="s">
        <v>404</v>
      </c>
      <c r="D4910" t="s">
        <v>351</v>
      </c>
      <c r="E4910">
        <v>0.96060606060606057</v>
      </c>
      <c r="F4910">
        <v>634</v>
      </c>
      <c r="G4910">
        <v>660</v>
      </c>
    </row>
    <row r="4911" spans="1:7" x14ac:dyDescent="0.3">
      <c r="A4911">
        <v>102</v>
      </c>
      <c r="B4911" s="18">
        <v>45870</v>
      </c>
      <c r="C4911" t="s">
        <v>404</v>
      </c>
      <c r="D4911" t="s">
        <v>364</v>
      </c>
      <c r="E4911">
        <v>0</v>
      </c>
    </row>
    <row r="4912" spans="1:7" x14ac:dyDescent="0.3">
      <c r="A4912">
        <v>110</v>
      </c>
      <c r="B4912" s="18">
        <v>45870</v>
      </c>
      <c r="C4912" t="s">
        <v>404</v>
      </c>
      <c r="D4912" t="s">
        <v>352</v>
      </c>
      <c r="E4912">
        <v>51</v>
      </c>
    </row>
    <row r="4913" spans="1:7" x14ac:dyDescent="0.3">
      <c r="A4913">
        <v>120</v>
      </c>
      <c r="B4913" s="18">
        <v>45870</v>
      </c>
      <c r="C4913" t="s">
        <v>404</v>
      </c>
      <c r="D4913" t="s">
        <v>20</v>
      </c>
      <c r="E4913">
        <v>411</v>
      </c>
    </row>
    <row r="4914" spans="1:7" x14ac:dyDescent="0.3">
      <c r="A4914">
        <v>8</v>
      </c>
      <c r="B4914" s="18">
        <v>46023</v>
      </c>
      <c r="C4914" t="s">
        <v>404</v>
      </c>
      <c r="D4914" t="s">
        <v>369</v>
      </c>
      <c r="E4914">
        <v>0.39285714285714285</v>
      </c>
      <c r="F4914">
        <v>11</v>
      </c>
      <c r="G4914">
        <v>28</v>
      </c>
    </row>
    <row r="4915" spans="1:7" x14ac:dyDescent="0.3">
      <c r="A4915">
        <v>9</v>
      </c>
      <c r="B4915" s="18">
        <v>46023</v>
      </c>
      <c r="C4915" t="s">
        <v>404</v>
      </c>
      <c r="D4915" t="s">
        <v>372</v>
      </c>
      <c r="E4915">
        <v>0.76027397260273977</v>
      </c>
      <c r="F4915">
        <v>111</v>
      </c>
      <c r="G4915">
        <v>146</v>
      </c>
    </row>
    <row r="4916" spans="1:7" x14ac:dyDescent="0.3">
      <c r="A4916">
        <v>122</v>
      </c>
      <c r="B4916" s="18">
        <v>45992</v>
      </c>
      <c r="C4916" t="s">
        <v>404</v>
      </c>
      <c r="D4916" t="s">
        <v>22</v>
      </c>
      <c r="E4916">
        <v>0</v>
      </c>
    </row>
    <row r="4917" spans="1:7" x14ac:dyDescent="0.3">
      <c r="A4917">
        <v>101</v>
      </c>
      <c r="B4917" s="18">
        <v>46023</v>
      </c>
      <c r="C4917" t="s">
        <v>404</v>
      </c>
      <c r="D4917" t="s">
        <v>368</v>
      </c>
      <c r="E4917">
        <v>1</v>
      </c>
    </row>
    <row r="4918" spans="1:7" x14ac:dyDescent="0.3">
      <c r="A4918">
        <v>103</v>
      </c>
      <c r="B4918" s="18">
        <v>46023</v>
      </c>
      <c r="C4918" t="s">
        <v>404</v>
      </c>
      <c r="D4918" t="s">
        <v>365</v>
      </c>
      <c r="E4918">
        <v>0</v>
      </c>
    </row>
    <row r="4919" spans="1:7" x14ac:dyDescent="0.3">
      <c r="A4919">
        <v>123</v>
      </c>
      <c r="B4919" s="18">
        <v>45992</v>
      </c>
      <c r="C4919" t="s">
        <v>404</v>
      </c>
      <c r="D4919" t="s">
        <v>23</v>
      </c>
      <c r="E4919">
        <v>0</v>
      </c>
    </row>
    <row r="4920" spans="1:7" x14ac:dyDescent="0.3">
      <c r="A4920">
        <v>116</v>
      </c>
      <c r="B4920" s="18">
        <v>45992</v>
      </c>
      <c r="C4920" t="s">
        <v>404</v>
      </c>
      <c r="D4920" t="s">
        <v>387</v>
      </c>
      <c r="E4920">
        <v>82</v>
      </c>
    </row>
    <row r="4921" spans="1:7" x14ac:dyDescent="0.3">
      <c r="A4921">
        <v>4</v>
      </c>
      <c r="B4921" s="18">
        <v>46023</v>
      </c>
      <c r="C4921" t="s">
        <v>404</v>
      </c>
      <c r="D4921" t="s">
        <v>378</v>
      </c>
      <c r="E4921">
        <v>0.96946564885496178</v>
      </c>
      <c r="F4921">
        <v>127</v>
      </c>
      <c r="G4921">
        <v>131</v>
      </c>
    </row>
    <row r="4922" spans="1:7" x14ac:dyDescent="0.3">
      <c r="A4922">
        <v>125</v>
      </c>
      <c r="B4922" s="18">
        <v>45992</v>
      </c>
      <c r="C4922" t="s">
        <v>404</v>
      </c>
      <c r="D4922" t="s">
        <v>25</v>
      </c>
      <c r="E4922">
        <v>0</v>
      </c>
    </row>
    <row r="4923" spans="1:7" x14ac:dyDescent="0.3">
      <c r="A4923">
        <v>121</v>
      </c>
      <c r="B4923" s="18">
        <v>45992</v>
      </c>
      <c r="C4923" t="s">
        <v>404</v>
      </c>
      <c r="D4923" t="s">
        <v>21</v>
      </c>
      <c r="E4923">
        <v>0</v>
      </c>
    </row>
    <row r="4924" spans="1:7" x14ac:dyDescent="0.3">
      <c r="A4924">
        <v>7</v>
      </c>
      <c r="B4924" s="18">
        <v>46023</v>
      </c>
      <c r="C4924" t="s">
        <v>404</v>
      </c>
      <c r="D4924" t="s">
        <v>397</v>
      </c>
      <c r="E4924">
        <v>1</v>
      </c>
      <c r="F4924">
        <v>2</v>
      </c>
      <c r="G4924">
        <v>2</v>
      </c>
    </row>
    <row r="4925" spans="1:7" x14ac:dyDescent="0.3">
      <c r="A4925">
        <v>120</v>
      </c>
      <c r="B4925" s="18">
        <v>45992</v>
      </c>
      <c r="C4925" t="s">
        <v>404</v>
      </c>
      <c r="D4925" t="s">
        <v>20</v>
      </c>
      <c r="E4925">
        <v>347</v>
      </c>
    </row>
    <row r="4926" spans="1:7" x14ac:dyDescent="0.3">
      <c r="A4926">
        <v>124</v>
      </c>
      <c r="B4926" s="18">
        <v>45992</v>
      </c>
      <c r="C4926" t="s">
        <v>404</v>
      </c>
      <c r="D4926" t="s">
        <v>24</v>
      </c>
      <c r="E4926">
        <v>0</v>
      </c>
    </row>
    <row r="4927" spans="1:7" x14ac:dyDescent="0.3">
      <c r="A4927">
        <v>100</v>
      </c>
      <c r="B4927" s="18">
        <v>46023</v>
      </c>
      <c r="C4927" t="s">
        <v>404</v>
      </c>
      <c r="D4927" t="s">
        <v>373</v>
      </c>
      <c r="E4927">
        <v>1</v>
      </c>
    </row>
    <row r="4928" spans="1:7" x14ac:dyDescent="0.3">
      <c r="A4928">
        <v>3</v>
      </c>
      <c r="B4928" s="18">
        <v>46023</v>
      </c>
      <c r="C4928" t="s">
        <v>404</v>
      </c>
      <c r="D4928" t="s">
        <v>370</v>
      </c>
      <c r="E4928">
        <v>1.0184331797235022</v>
      </c>
      <c r="F4928">
        <v>663</v>
      </c>
      <c r="G4928">
        <v>651</v>
      </c>
    </row>
    <row r="4929" spans="1:7" x14ac:dyDescent="0.3">
      <c r="A4929">
        <v>5</v>
      </c>
      <c r="B4929" s="18">
        <v>46023</v>
      </c>
      <c r="C4929" t="s">
        <v>404</v>
      </c>
      <c r="D4929" t="s">
        <v>366</v>
      </c>
      <c r="E4929">
        <v>15.846153846153847</v>
      </c>
      <c r="F4929">
        <v>206</v>
      </c>
      <c r="G4929">
        <v>13</v>
      </c>
    </row>
    <row r="4930" spans="1:7" x14ac:dyDescent="0.3">
      <c r="A4930">
        <v>126</v>
      </c>
      <c r="B4930" s="18">
        <v>45992</v>
      </c>
      <c r="C4930" t="s">
        <v>404</v>
      </c>
      <c r="D4930" t="s">
        <v>26</v>
      </c>
      <c r="E4930">
        <v>5</v>
      </c>
    </row>
    <row r="4931" spans="1:7" x14ac:dyDescent="0.3">
      <c r="A4931">
        <v>2</v>
      </c>
      <c r="B4931" s="18">
        <v>46023</v>
      </c>
      <c r="C4931" t="s">
        <v>404</v>
      </c>
      <c r="D4931" t="s">
        <v>375</v>
      </c>
      <c r="E4931">
        <v>0.36166666666666669</v>
      </c>
      <c r="F4931">
        <v>651</v>
      </c>
      <c r="G4931">
        <v>1800</v>
      </c>
    </row>
    <row r="4932" spans="1:7" x14ac:dyDescent="0.3">
      <c r="A4932">
        <v>102</v>
      </c>
      <c r="B4932" s="18">
        <v>46023</v>
      </c>
      <c r="C4932" t="s">
        <v>404</v>
      </c>
      <c r="D4932" t="s">
        <v>364</v>
      </c>
      <c r="E4932">
        <v>0</v>
      </c>
    </row>
    <row r="4933" spans="1:7" x14ac:dyDescent="0.3">
      <c r="A4933">
        <v>10</v>
      </c>
      <c r="B4933" s="18">
        <v>46023</v>
      </c>
      <c r="C4933" t="s">
        <v>404</v>
      </c>
      <c r="D4933" t="s">
        <v>377</v>
      </c>
      <c r="E4933">
        <v>0.64130434782608692</v>
      </c>
      <c r="F4933">
        <v>118</v>
      </c>
      <c r="G4933">
        <v>184</v>
      </c>
    </row>
    <row r="4934" spans="1:7" x14ac:dyDescent="0.3">
      <c r="A4934">
        <v>23</v>
      </c>
      <c r="B4934" s="18">
        <v>46204</v>
      </c>
      <c r="C4934" t="s">
        <v>404</v>
      </c>
      <c r="D4934" t="s">
        <v>383</v>
      </c>
      <c r="E4934">
        <v>0.14953271028037382</v>
      </c>
      <c r="F4934">
        <v>96</v>
      </c>
      <c r="G4934">
        <v>642</v>
      </c>
    </row>
    <row r="4935" spans="1:7" x14ac:dyDescent="0.3">
      <c r="A4935">
        <v>16</v>
      </c>
      <c r="B4935" s="18">
        <v>46204</v>
      </c>
      <c r="C4935" t="s">
        <v>404</v>
      </c>
      <c r="D4935" t="s">
        <v>380</v>
      </c>
      <c r="E4935">
        <v>0.82113821138211385</v>
      </c>
      <c r="F4935">
        <v>101</v>
      </c>
      <c r="G4935">
        <v>123</v>
      </c>
    </row>
    <row r="4936" spans="1:7" x14ac:dyDescent="0.3">
      <c r="A4936">
        <v>8</v>
      </c>
      <c r="B4936" s="18">
        <v>46204</v>
      </c>
      <c r="C4936" t="s">
        <v>404</v>
      </c>
      <c r="D4936" t="s">
        <v>369</v>
      </c>
      <c r="E4936">
        <v>0.41379310344827586</v>
      </c>
      <c r="F4936">
        <v>12</v>
      </c>
      <c r="G4936">
        <v>29</v>
      </c>
    </row>
    <row r="4937" spans="1:7" x14ac:dyDescent="0.3">
      <c r="A4937">
        <v>11</v>
      </c>
      <c r="B4937" s="18">
        <v>46204</v>
      </c>
      <c r="C4937" t="s">
        <v>404</v>
      </c>
      <c r="D4937" t="s">
        <v>371</v>
      </c>
      <c r="E4937">
        <v>0.85256410256410253</v>
      </c>
      <c r="F4937">
        <v>266</v>
      </c>
      <c r="G4937">
        <v>312</v>
      </c>
    </row>
    <row r="4938" spans="1:7" x14ac:dyDescent="0.3">
      <c r="A4938">
        <v>103</v>
      </c>
      <c r="B4938" s="18">
        <v>46204</v>
      </c>
      <c r="C4938" t="s">
        <v>404</v>
      </c>
      <c r="D4938" t="s">
        <v>365</v>
      </c>
      <c r="E4938">
        <v>0</v>
      </c>
    </row>
    <row r="4939" spans="1:7" x14ac:dyDescent="0.3">
      <c r="A4939">
        <v>102</v>
      </c>
      <c r="B4939" s="18">
        <v>46204</v>
      </c>
      <c r="C4939" t="s">
        <v>404</v>
      </c>
      <c r="D4939" t="s">
        <v>364</v>
      </c>
      <c r="E4939">
        <v>0</v>
      </c>
    </row>
    <row r="4940" spans="1:7" x14ac:dyDescent="0.3">
      <c r="A4940">
        <v>3</v>
      </c>
      <c r="B4940" s="18">
        <v>46204</v>
      </c>
      <c r="C4940" t="s">
        <v>404</v>
      </c>
      <c r="D4940" t="s">
        <v>370</v>
      </c>
      <c r="E4940">
        <v>0.97962382445141061</v>
      </c>
      <c r="F4940">
        <v>625</v>
      </c>
      <c r="G4940">
        <v>638</v>
      </c>
    </row>
    <row r="4941" spans="1:7" x14ac:dyDescent="0.3">
      <c r="A4941">
        <v>4</v>
      </c>
      <c r="B4941" s="18">
        <v>46204</v>
      </c>
      <c r="C4941" t="s">
        <v>404</v>
      </c>
      <c r="D4941" t="s">
        <v>378</v>
      </c>
      <c r="E4941">
        <v>0.9447004608294931</v>
      </c>
      <c r="F4941">
        <v>205</v>
      </c>
      <c r="G4941">
        <v>217</v>
      </c>
    </row>
    <row r="4942" spans="1:7" x14ac:dyDescent="0.3">
      <c r="A4942">
        <v>7</v>
      </c>
      <c r="B4942" s="18">
        <v>46204</v>
      </c>
      <c r="C4942" t="s">
        <v>404</v>
      </c>
      <c r="D4942" t="s">
        <v>397</v>
      </c>
      <c r="E4942">
        <v>0.75</v>
      </c>
      <c r="F4942">
        <v>3</v>
      </c>
      <c r="G4942">
        <v>4</v>
      </c>
    </row>
    <row r="4943" spans="1:7" x14ac:dyDescent="0.3">
      <c r="A4943">
        <v>2</v>
      </c>
      <c r="B4943" s="18">
        <v>46204</v>
      </c>
      <c r="C4943" t="s">
        <v>404</v>
      </c>
      <c r="D4943" t="s">
        <v>375</v>
      </c>
      <c r="E4943">
        <v>0.35444444444444445</v>
      </c>
      <c r="F4943">
        <v>638</v>
      </c>
      <c r="G4943">
        <v>1800</v>
      </c>
    </row>
    <row r="4944" spans="1:7" x14ac:dyDescent="0.3">
      <c r="A4944">
        <v>10</v>
      </c>
      <c r="B4944" s="18">
        <v>46204</v>
      </c>
      <c r="C4944" t="s">
        <v>404</v>
      </c>
      <c r="D4944" t="s">
        <v>377</v>
      </c>
      <c r="E4944">
        <v>0.72159090909090906</v>
      </c>
      <c r="F4944">
        <v>127</v>
      </c>
      <c r="G4944">
        <v>176</v>
      </c>
    </row>
    <row r="4945" spans="1:7" x14ac:dyDescent="0.3">
      <c r="A4945">
        <v>9</v>
      </c>
      <c r="B4945" s="18">
        <v>46204</v>
      </c>
      <c r="C4945" t="s">
        <v>404</v>
      </c>
      <c r="D4945" t="s">
        <v>372</v>
      </c>
      <c r="E4945">
        <v>0.72440944881889768</v>
      </c>
      <c r="F4945">
        <v>92</v>
      </c>
      <c r="G4945">
        <v>127</v>
      </c>
    </row>
    <row r="4946" spans="1:7" x14ac:dyDescent="0.3">
      <c r="A4946">
        <v>14</v>
      </c>
      <c r="B4946" s="18">
        <v>46204</v>
      </c>
      <c r="C4946" t="s">
        <v>404</v>
      </c>
      <c r="D4946" t="s">
        <v>376</v>
      </c>
      <c r="E4946">
        <v>0.56862745098039214</v>
      </c>
      <c r="F4946">
        <v>145</v>
      </c>
      <c r="G4946">
        <v>255</v>
      </c>
    </row>
    <row r="4947" spans="1:7" x14ac:dyDescent="0.3">
      <c r="A4947">
        <v>20</v>
      </c>
      <c r="B4947" s="18">
        <v>46204</v>
      </c>
      <c r="C4947" t="s">
        <v>404</v>
      </c>
      <c r="D4947" t="s">
        <v>391</v>
      </c>
      <c r="E4947">
        <v>0</v>
      </c>
      <c r="F4947">
        <v>0</v>
      </c>
      <c r="G4947">
        <v>3</v>
      </c>
    </row>
    <row r="4948" spans="1:7" x14ac:dyDescent="0.3">
      <c r="A4948">
        <v>18</v>
      </c>
      <c r="B4948" s="18">
        <v>46204</v>
      </c>
      <c r="C4948" t="s">
        <v>404</v>
      </c>
      <c r="D4948" t="s">
        <v>381</v>
      </c>
      <c r="E4948">
        <v>0</v>
      </c>
      <c r="F4948">
        <v>0</v>
      </c>
      <c r="G4948">
        <v>3</v>
      </c>
    </row>
    <row r="4949" spans="1:7" x14ac:dyDescent="0.3">
      <c r="A4949">
        <v>17</v>
      </c>
      <c r="B4949" s="18">
        <v>46204</v>
      </c>
      <c r="C4949" t="s">
        <v>404</v>
      </c>
      <c r="D4949" t="s">
        <v>384</v>
      </c>
      <c r="E4949">
        <v>0</v>
      </c>
      <c r="F4949">
        <v>0</v>
      </c>
      <c r="G4949">
        <v>101</v>
      </c>
    </row>
    <row r="4950" spans="1:7" x14ac:dyDescent="0.3">
      <c r="A4950">
        <v>5</v>
      </c>
      <c r="B4950" s="18">
        <v>46204</v>
      </c>
      <c r="C4950" t="s">
        <v>404</v>
      </c>
      <c r="D4950" t="s">
        <v>366</v>
      </c>
      <c r="E4950">
        <v>15.818181818181818</v>
      </c>
      <c r="F4950">
        <v>348</v>
      </c>
      <c r="G4950">
        <v>22</v>
      </c>
    </row>
    <row r="4951" spans="1:7" x14ac:dyDescent="0.3">
      <c r="A4951">
        <v>12</v>
      </c>
      <c r="B4951" s="18">
        <v>46204</v>
      </c>
      <c r="C4951" t="s">
        <v>404</v>
      </c>
      <c r="D4951" t="s">
        <v>367</v>
      </c>
      <c r="E4951">
        <v>0.83739837398373984</v>
      </c>
      <c r="F4951">
        <v>103</v>
      </c>
      <c r="G4951">
        <v>123</v>
      </c>
    </row>
    <row r="4952" spans="1:7" x14ac:dyDescent="0.3">
      <c r="A4952">
        <v>13</v>
      </c>
      <c r="B4952" s="18">
        <v>46204</v>
      </c>
      <c r="C4952" t="s">
        <v>404</v>
      </c>
      <c r="D4952" t="s">
        <v>374</v>
      </c>
      <c r="E4952">
        <v>9.7087378640776691E-3</v>
      </c>
      <c r="F4952">
        <v>1</v>
      </c>
      <c r="G4952">
        <v>103</v>
      </c>
    </row>
    <row r="4953" spans="1:7" x14ac:dyDescent="0.3">
      <c r="A4953">
        <v>15</v>
      </c>
      <c r="B4953" s="18">
        <v>46204</v>
      </c>
      <c r="C4953" t="s">
        <v>404</v>
      </c>
      <c r="D4953" t="s">
        <v>379</v>
      </c>
      <c r="E4953">
        <v>0</v>
      </c>
      <c r="F4953">
        <v>0</v>
      </c>
      <c r="G4953">
        <v>145</v>
      </c>
    </row>
    <row r="4954" spans="1:7" x14ac:dyDescent="0.3">
      <c r="A4954">
        <v>101</v>
      </c>
      <c r="B4954" s="18">
        <v>46054</v>
      </c>
      <c r="C4954" t="s">
        <v>404</v>
      </c>
      <c r="D4954" t="s">
        <v>368</v>
      </c>
      <c r="E4954">
        <v>1</v>
      </c>
    </row>
    <row r="4955" spans="1:7" x14ac:dyDescent="0.3">
      <c r="A4955">
        <v>8</v>
      </c>
      <c r="B4955" s="18">
        <v>46054</v>
      </c>
      <c r="C4955" t="s">
        <v>404</v>
      </c>
      <c r="D4955" t="s">
        <v>369</v>
      </c>
      <c r="E4955">
        <v>0.37931034482758619</v>
      </c>
      <c r="F4955">
        <v>11</v>
      </c>
      <c r="G4955">
        <v>29</v>
      </c>
    </row>
    <row r="4956" spans="1:7" x14ac:dyDescent="0.3">
      <c r="A4956">
        <v>7</v>
      </c>
      <c r="B4956" s="18">
        <v>46054</v>
      </c>
      <c r="C4956" t="s">
        <v>404</v>
      </c>
      <c r="D4956" t="s">
        <v>397</v>
      </c>
      <c r="E4956">
        <v>1</v>
      </c>
      <c r="F4956">
        <v>2</v>
      </c>
      <c r="G4956">
        <v>2</v>
      </c>
    </row>
    <row r="4957" spans="1:7" x14ac:dyDescent="0.3">
      <c r="A4957">
        <v>125</v>
      </c>
      <c r="B4957" s="18">
        <v>46023</v>
      </c>
      <c r="C4957" t="s">
        <v>404</v>
      </c>
      <c r="D4957" t="s">
        <v>25</v>
      </c>
      <c r="E4957">
        <v>0</v>
      </c>
    </row>
    <row r="4958" spans="1:7" x14ac:dyDescent="0.3">
      <c r="A4958">
        <v>126</v>
      </c>
      <c r="B4958" s="18">
        <v>46023</v>
      </c>
      <c r="C4958" t="s">
        <v>404</v>
      </c>
      <c r="D4958" t="s">
        <v>26</v>
      </c>
      <c r="E4958">
        <v>0</v>
      </c>
    </row>
    <row r="4959" spans="1:7" x14ac:dyDescent="0.3">
      <c r="A4959">
        <v>103</v>
      </c>
      <c r="B4959" s="18">
        <v>46054</v>
      </c>
      <c r="C4959" t="s">
        <v>404</v>
      </c>
      <c r="D4959" t="s">
        <v>365</v>
      </c>
      <c r="E4959">
        <v>0</v>
      </c>
    </row>
    <row r="4960" spans="1:7" x14ac:dyDescent="0.3">
      <c r="A4960">
        <v>100</v>
      </c>
      <c r="B4960" s="18">
        <v>46054</v>
      </c>
      <c r="C4960" t="s">
        <v>404</v>
      </c>
      <c r="D4960" t="s">
        <v>373</v>
      </c>
      <c r="E4960">
        <v>1</v>
      </c>
    </row>
    <row r="4961" spans="1:7" x14ac:dyDescent="0.3">
      <c r="A4961">
        <v>122</v>
      </c>
      <c r="B4961" s="18">
        <v>46023</v>
      </c>
      <c r="C4961" t="s">
        <v>404</v>
      </c>
      <c r="D4961" t="s">
        <v>22</v>
      </c>
      <c r="E4961">
        <v>0</v>
      </c>
    </row>
    <row r="4962" spans="1:7" x14ac:dyDescent="0.3">
      <c r="A4962">
        <v>115</v>
      </c>
      <c r="B4962" s="18">
        <v>46023</v>
      </c>
      <c r="C4962" t="s">
        <v>404</v>
      </c>
      <c r="D4962" t="s">
        <v>388</v>
      </c>
      <c r="E4962">
        <v>16</v>
      </c>
    </row>
    <row r="4963" spans="1:7" x14ac:dyDescent="0.3">
      <c r="A4963">
        <v>121</v>
      </c>
      <c r="B4963" s="18">
        <v>46023</v>
      </c>
      <c r="C4963" t="s">
        <v>404</v>
      </c>
      <c r="D4963" t="s">
        <v>21</v>
      </c>
      <c r="E4963">
        <v>0</v>
      </c>
    </row>
    <row r="4964" spans="1:7" x14ac:dyDescent="0.3">
      <c r="A4964">
        <v>123</v>
      </c>
      <c r="B4964" s="18">
        <v>46023</v>
      </c>
      <c r="C4964" t="s">
        <v>404</v>
      </c>
      <c r="D4964" t="s">
        <v>23</v>
      </c>
      <c r="E4964">
        <v>0</v>
      </c>
    </row>
    <row r="4965" spans="1:7" x14ac:dyDescent="0.3">
      <c r="A4965">
        <v>114</v>
      </c>
      <c r="B4965" s="18">
        <v>46023</v>
      </c>
      <c r="C4965" t="s">
        <v>404</v>
      </c>
      <c r="D4965" t="s">
        <v>389</v>
      </c>
      <c r="E4965">
        <v>227</v>
      </c>
    </row>
    <row r="4966" spans="1:7" x14ac:dyDescent="0.3">
      <c r="A4966">
        <v>5</v>
      </c>
      <c r="B4966" s="18">
        <v>46054</v>
      </c>
      <c r="C4966" t="s">
        <v>404</v>
      </c>
      <c r="D4966" t="s">
        <v>366</v>
      </c>
      <c r="E4966">
        <v>13.772727272727273</v>
      </c>
      <c r="F4966">
        <v>303</v>
      </c>
      <c r="G4966">
        <v>22</v>
      </c>
    </row>
    <row r="4967" spans="1:7" x14ac:dyDescent="0.3">
      <c r="A4967">
        <v>4</v>
      </c>
      <c r="B4967" s="18">
        <v>46054</v>
      </c>
      <c r="C4967" t="s">
        <v>404</v>
      </c>
      <c r="D4967" t="s">
        <v>378</v>
      </c>
      <c r="E4967">
        <v>0.91566265060240959</v>
      </c>
      <c r="F4967">
        <v>152</v>
      </c>
      <c r="G4967">
        <v>166</v>
      </c>
    </row>
    <row r="4968" spans="1:7" x14ac:dyDescent="0.3">
      <c r="A4968">
        <v>124</v>
      </c>
      <c r="B4968" s="18">
        <v>46023</v>
      </c>
      <c r="C4968" t="s">
        <v>404</v>
      </c>
      <c r="D4968" t="s">
        <v>24</v>
      </c>
      <c r="E4968">
        <v>0</v>
      </c>
    </row>
    <row r="4969" spans="1:7" x14ac:dyDescent="0.3">
      <c r="A4969">
        <v>116</v>
      </c>
      <c r="B4969" s="18">
        <v>46023</v>
      </c>
      <c r="C4969" t="s">
        <v>404</v>
      </c>
      <c r="D4969" t="s">
        <v>387</v>
      </c>
      <c r="E4969">
        <v>50</v>
      </c>
    </row>
    <row r="4970" spans="1:7" x14ac:dyDescent="0.3">
      <c r="A4970">
        <v>2</v>
      </c>
      <c r="B4970" s="18">
        <v>46054</v>
      </c>
      <c r="C4970" t="s">
        <v>404</v>
      </c>
      <c r="D4970" t="s">
        <v>375</v>
      </c>
      <c r="E4970">
        <v>0.35499999999999998</v>
      </c>
      <c r="F4970">
        <v>639</v>
      </c>
      <c r="G4970">
        <v>1800</v>
      </c>
    </row>
    <row r="4971" spans="1:7" x14ac:dyDescent="0.3">
      <c r="A4971">
        <v>102</v>
      </c>
      <c r="B4971" s="18">
        <v>46054</v>
      </c>
      <c r="C4971" t="s">
        <v>404</v>
      </c>
      <c r="D4971" t="s">
        <v>364</v>
      </c>
      <c r="E4971">
        <v>0</v>
      </c>
    </row>
    <row r="4972" spans="1:7" x14ac:dyDescent="0.3">
      <c r="A4972">
        <v>120</v>
      </c>
      <c r="B4972" s="18">
        <v>46023</v>
      </c>
      <c r="C4972" t="s">
        <v>404</v>
      </c>
      <c r="D4972" t="s">
        <v>20</v>
      </c>
      <c r="E4972">
        <v>227</v>
      </c>
    </row>
    <row r="4973" spans="1:7" x14ac:dyDescent="0.3">
      <c r="A4973">
        <v>3</v>
      </c>
      <c r="B4973" s="18">
        <v>46054</v>
      </c>
      <c r="C4973" t="s">
        <v>404</v>
      </c>
      <c r="D4973" t="s">
        <v>370</v>
      </c>
      <c r="E4973">
        <v>1.0359937402190924</v>
      </c>
      <c r="F4973">
        <v>662</v>
      </c>
      <c r="G4973">
        <v>639</v>
      </c>
    </row>
    <row r="4974" spans="1:7" x14ac:dyDescent="0.3">
      <c r="A4974">
        <v>36</v>
      </c>
      <c r="B4974" s="18">
        <v>45931</v>
      </c>
      <c r="C4974" t="s">
        <v>404</v>
      </c>
      <c r="D4974" t="s">
        <v>351</v>
      </c>
      <c r="E4974">
        <v>0.95896656534954405</v>
      </c>
      <c r="F4974">
        <v>631</v>
      </c>
      <c r="G4974">
        <v>658</v>
      </c>
    </row>
    <row r="4975" spans="1:7" x14ac:dyDescent="0.3">
      <c r="A4975">
        <v>37</v>
      </c>
      <c r="B4975" s="18">
        <v>45931</v>
      </c>
      <c r="C4975" t="s">
        <v>404</v>
      </c>
      <c r="D4975" t="s">
        <v>385</v>
      </c>
      <c r="E4975">
        <v>0.52830188679245282</v>
      </c>
      <c r="F4975">
        <v>28</v>
      </c>
      <c r="G4975">
        <v>53</v>
      </c>
    </row>
    <row r="4976" spans="1:7" x14ac:dyDescent="0.3">
      <c r="A4976">
        <v>30</v>
      </c>
      <c r="B4976" s="18">
        <v>45931</v>
      </c>
      <c r="C4976" t="s">
        <v>404</v>
      </c>
      <c r="D4976" t="s">
        <v>390</v>
      </c>
      <c r="E4976">
        <v>0.95049504950495045</v>
      </c>
      <c r="F4976">
        <v>96</v>
      </c>
      <c r="G4976">
        <v>101</v>
      </c>
    </row>
    <row r="4977" spans="1:7" x14ac:dyDescent="0.3">
      <c r="A4977">
        <v>112</v>
      </c>
      <c r="B4977" s="18">
        <v>45931</v>
      </c>
      <c r="C4977" t="s">
        <v>404</v>
      </c>
      <c r="D4977" t="s">
        <v>340</v>
      </c>
      <c r="E4977">
        <v>108</v>
      </c>
    </row>
    <row r="4978" spans="1:7" x14ac:dyDescent="0.3">
      <c r="A4978">
        <v>31</v>
      </c>
      <c r="B4978" s="18">
        <v>45931</v>
      </c>
      <c r="C4978" t="s">
        <v>404</v>
      </c>
      <c r="D4978" t="s">
        <v>361</v>
      </c>
      <c r="E4978">
        <v>0.90090090090090091</v>
      </c>
      <c r="F4978">
        <v>100</v>
      </c>
      <c r="G4978">
        <v>111</v>
      </c>
    </row>
    <row r="4979" spans="1:7" x14ac:dyDescent="0.3">
      <c r="A4979">
        <v>110</v>
      </c>
      <c r="B4979" s="18">
        <v>45931</v>
      </c>
      <c r="C4979" t="s">
        <v>404</v>
      </c>
      <c r="D4979" t="s">
        <v>352</v>
      </c>
      <c r="E4979">
        <v>50</v>
      </c>
    </row>
    <row r="4980" spans="1:7" x14ac:dyDescent="0.3">
      <c r="A4980">
        <v>111</v>
      </c>
      <c r="B4980" s="18">
        <v>45931</v>
      </c>
      <c r="C4980" t="s">
        <v>404</v>
      </c>
      <c r="D4980" t="s">
        <v>358</v>
      </c>
      <c r="E4980">
        <v>84</v>
      </c>
    </row>
    <row r="4981" spans="1:7" x14ac:dyDescent="0.3">
      <c r="A4981">
        <v>35</v>
      </c>
      <c r="B4981" s="18">
        <v>45931</v>
      </c>
      <c r="C4981" t="s">
        <v>404</v>
      </c>
      <c r="D4981" t="s">
        <v>341</v>
      </c>
      <c r="E4981">
        <v>0.90598290598290598</v>
      </c>
      <c r="F4981">
        <v>106</v>
      </c>
      <c r="G4981">
        <v>117</v>
      </c>
    </row>
    <row r="4982" spans="1:7" x14ac:dyDescent="0.3">
      <c r="A4982">
        <v>16</v>
      </c>
      <c r="B4982" s="18">
        <v>45931</v>
      </c>
      <c r="C4982" t="s">
        <v>404</v>
      </c>
      <c r="D4982" t="s">
        <v>380</v>
      </c>
      <c r="E4982">
        <v>0.86178861788617889</v>
      </c>
      <c r="F4982">
        <v>106</v>
      </c>
      <c r="G4982">
        <v>123</v>
      </c>
    </row>
    <row r="4983" spans="1:7" x14ac:dyDescent="0.3">
      <c r="A4983">
        <v>28</v>
      </c>
      <c r="B4983" s="18">
        <v>45931</v>
      </c>
      <c r="C4983" t="s">
        <v>404</v>
      </c>
      <c r="D4983" t="s">
        <v>393</v>
      </c>
      <c r="E4983">
        <v>0.92111650485436891</v>
      </c>
      <c r="F4983">
        <v>759</v>
      </c>
      <c r="G4983">
        <v>824</v>
      </c>
    </row>
    <row r="4984" spans="1:7" x14ac:dyDescent="0.3">
      <c r="A4984">
        <v>18</v>
      </c>
      <c r="B4984" s="18">
        <v>45931</v>
      </c>
      <c r="C4984" t="s">
        <v>404</v>
      </c>
      <c r="D4984" t="s">
        <v>381</v>
      </c>
      <c r="E4984">
        <v>0.16666666666666666</v>
      </c>
      <c r="F4984">
        <v>1</v>
      </c>
      <c r="G4984">
        <v>6</v>
      </c>
    </row>
    <row r="4985" spans="1:7" x14ac:dyDescent="0.3">
      <c r="A4985">
        <v>33</v>
      </c>
      <c r="B4985" s="18">
        <v>45931</v>
      </c>
      <c r="C4985" t="s">
        <v>404</v>
      </c>
      <c r="D4985" t="s">
        <v>363</v>
      </c>
      <c r="E4985">
        <v>0.89852008456659616</v>
      </c>
      <c r="F4985">
        <v>425</v>
      </c>
      <c r="G4985">
        <v>473</v>
      </c>
    </row>
    <row r="4986" spans="1:7" x14ac:dyDescent="0.3">
      <c r="A4986">
        <v>29</v>
      </c>
      <c r="B4986" s="18">
        <v>45931</v>
      </c>
      <c r="C4986" t="s">
        <v>404</v>
      </c>
      <c r="D4986" t="s">
        <v>394</v>
      </c>
      <c r="E4986">
        <v>0.90322580645161288</v>
      </c>
      <c r="F4986">
        <v>28</v>
      </c>
      <c r="G4986">
        <v>31</v>
      </c>
    </row>
    <row r="4987" spans="1:7" x14ac:dyDescent="0.3">
      <c r="A4987">
        <v>34</v>
      </c>
      <c r="B4987" s="18">
        <v>45931</v>
      </c>
      <c r="C4987" t="s">
        <v>404</v>
      </c>
      <c r="D4987" t="s">
        <v>353</v>
      </c>
      <c r="E4987">
        <v>0.95378927911275413</v>
      </c>
      <c r="F4987">
        <v>516</v>
      </c>
      <c r="G4987">
        <v>541</v>
      </c>
    </row>
    <row r="4988" spans="1:7" x14ac:dyDescent="0.3">
      <c r="A4988">
        <v>27</v>
      </c>
      <c r="B4988" s="18">
        <v>45931</v>
      </c>
      <c r="C4988" t="s">
        <v>404</v>
      </c>
      <c r="D4988" t="s">
        <v>145</v>
      </c>
      <c r="E4988">
        <v>0.67333333333333334</v>
      </c>
      <c r="F4988">
        <v>101</v>
      </c>
      <c r="G4988">
        <v>150</v>
      </c>
    </row>
    <row r="4989" spans="1:7" x14ac:dyDescent="0.3">
      <c r="A4989">
        <v>109</v>
      </c>
      <c r="B4989" s="18">
        <v>45931</v>
      </c>
      <c r="C4989" t="s">
        <v>404</v>
      </c>
      <c r="D4989" t="s">
        <v>395</v>
      </c>
      <c r="E4989">
        <v>12</v>
      </c>
    </row>
    <row r="4990" spans="1:7" x14ac:dyDescent="0.3">
      <c r="A4990">
        <v>17</v>
      </c>
      <c r="B4990" s="18">
        <v>45931</v>
      </c>
      <c r="C4990" t="s">
        <v>404</v>
      </c>
      <c r="D4990" t="s">
        <v>384</v>
      </c>
      <c r="E4990">
        <v>0</v>
      </c>
      <c r="F4990">
        <v>0</v>
      </c>
      <c r="G4990">
        <v>106</v>
      </c>
    </row>
    <row r="4991" spans="1:7" x14ac:dyDescent="0.3">
      <c r="A4991">
        <v>24</v>
      </c>
      <c r="B4991" s="18">
        <v>45931</v>
      </c>
      <c r="C4991" t="s">
        <v>404</v>
      </c>
      <c r="D4991" t="s">
        <v>382</v>
      </c>
      <c r="E4991">
        <v>0.43410852713178294</v>
      </c>
      <c r="F4991">
        <v>56</v>
      </c>
      <c r="G4991">
        <v>129</v>
      </c>
    </row>
    <row r="4992" spans="1:7" x14ac:dyDescent="0.3">
      <c r="A4992">
        <v>26</v>
      </c>
      <c r="B4992" s="18">
        <v>45931</v>
      </c>
      <c r="C4992" t="s">
        <v>404</v>
      </c>
      <c r="D4992" t="s">
        <v>144</v>
      </c>
      <c r="E4992">
        <v>0.6830357142857143</v>
      </c>
      <c r="F4992">
        <v>153</v>
      </c>
      <c r="G4992">
        <v>224</v>
      </c>
    </row>
    <row r="4993" spans="1:7" x14ac:dyDescent="0.3">
      <c r="A4993">
        <v>32</v>
      </c>
      <c r="B4993" s="18">
        <v>45931</v>
      </c>
      <c r="C4993" t="s">
        <v>404</v>
      </c>
      <c r="D4993" t="s">
        <v>362</v>
      </c>
      <c r="E4993">
        <v>0.87391304347826082</v>
      </c>
      <c r="F4993">
        <v>201</v>
      </c>
      <c r="G4993">
        <v>230</v>
      </c>
    </row>
    <row r="4994" spans="1:7" x14ac:dyDescent="0.3">
      <c r="A4994">
        <v>23</v>
      </c>
      <c r="B4994" s="18">
        <v>45931</v>
      </c>
      <c r="C4994" t="s">
        <v>404</v>
      </c>
      <c r="D4994" t="s">
        <v>383</v>
      </c>
      <c r="E4994">
        <v>0.19167904903417535</v>
      </c>
      <c r="F4994">
        <v>129</v>
      </c>
      <c r="G4994">
        <v>673</v>
      </c>
    </row>
    <row r="4995" spans="1:7" x14ac:dyDescent="0.3">
      <c r="A4995">
        <v>20</v>
      </c>
      <c r="B4995" s="18">
        <v>45931</v>
      </c>
      <c r="C4995" t="s">
        <v>404</v>
      </c>
      <c r="D4995" t="s">
        <v>391</v>
      </c>
      <c r="E4995">
        <v>0</v>
      </c>
      <c r="F4995">
        <v>0</v>
      </c>
      <c r="G4995">
        <v>2</v>
      </c>
    </row>
    <row r="4996" spans="1:7" x14ac:dyDescent="0.3">
      <c r="A4996">
        <v>126</v>
      </c>
      <c r="B4996" s="18">
        <v>46174</v>
      </c>
      <c r="C4996" t="s">
        <v>404</v>
      </c>
      <c r="D4996" t="s">
        <v>26</v>
      </c>
      <c r="E4996">
        <v>3</v>
      </c>
    </row>
    <row r="4997" spans="1:7" x14ac:dyDescent="0.3">
      <c r="A4997">
        <v>122</v>
      </c>
      <c r="B4997" s="18">
        <v>46174</v>
      </c>
      <c r="C4997" t="s">
        <v>404</v>
      </c>
      <c r="D4997" t="s">
        <v>22</v>
      </c>
      <c r="E4997">
        <v>0</v>
      </c>
    </row>
    <row r="4998" spans="1:7" x14ac:dyDescent="0.3">
      <c r="A4998">
        <v>123</v>
      </c>
      <c r="B4998" s="18">
        <v>46174</v>
      </c>
      <c r="C4998" t="s">
        <v>404</v>
      </c>
      <c r="D4998" t="s">
        <v>23</v>
      </c>
      <c r="E4998">
        <v>0</v>
      </c>
    </row>
    <row r="4999" spans="1:7" x14ac:dyDescent="0.3">
      <c r="A4999">
        <v>129</v>
      </c>
      <c r="B4999" s="18">
        <v>46174</v>
      </c>
      <c r="C4999" t="s">
        <v>404</v>
      </c>
      <c r="D4999" t="s">
        <v>355</v>
      </c>
      <c r="E4999">
        <v>18</v>
      </c>
    </row>
    <row r="5000" spans="1:7" x14ac:dyDescent="0.3">
      <c r="A5000">
        <v>115</v>
      </c>
      <c r="B5000" s="18">
        <v>46174</v>
      </c>
      <c r="C5000" t="s">
        <v>404</v>
      </c>
      <c r="D5000" t="s">
        <v>388</v>
      </c>
      <c r="E5000">
        <v>64</v>
      </c>
    </row>
    <row r="5001" spans="1:7" x14ac:dyDescent="0.3">
      <c r="A5001">
        <v>101</v>
      </c>
      <c r="B5001" s="18">
        <v>46204</v>
      </c>
      <c r="C5001" t="s">
        <v>404</v>
      </c>
      <c r="D5001" t="s">
        <v>368</v>
      </c>
      <c r="E5001">
        <v>1</v>
      </c>
    </row>
    <row r="5002" spans="1:7" x14ac:dyDescent="0.3">
      <c r="A5002">
        <v>120</v>
      </c>
      <c r="B5002" s="18">
        <v>46174</v>
      </c>
      <c r="C5002" t="s">
        <v>404</v>
      </c>
      <c r="D5002" t="s">
        <v>20</v>
      </c>
      <c r="E5002">
        <v>368</v>
      </c>
    </row>
    <row r="5003" spans="1:7" x14ac:dyDescent="0.3">
      <c r="A5003">
        <v>130</v>
      </c>
      <c r="B5003" s="18">
        <v>46174</v>
      </c>
      <c r="C5003" t="s">
        <v>404</v>
      </c>
      <c r="D5003" t="s">
        <v>343</v>
      </c>
      <c r="E5003">
        <v>4</v>
      </c>
    </row>
    <row r="5004" spans="1:7" x14ac:dyDescent="0.3">
      <c r="A5004">
        <v>125</v>
      </c>
      <c r="B5004" s="18">
        <v>46174</v>
      </c>
      <c r="C5004" t="s">
        <v>404</v>
      </c>
      <c r="D5004" t="s">
        <v>25</v>
      </c>
      <c r="E5004">
        <v>0</v>
      </c>
    </row>
    <row r="5005" spans="1:7" x14ac:dyDescent="0.3">
      <c r="A5005">
        <v>133</v>
      </c>
      <c r="B5005" s="18">
        <v>46174</v>
      </c>
      <c r="C5005" t="s">
        <v>404</v>
      </c>
      <c r="D5005" t="s">
        <v>347</v>
      </c>
      <c r="E5005">
        <v>0</v>
      </c>
    </row>
    <row r="5006" spans="1:7" x14ac:dyDescent="0.3">
      <c r="A5006">
        <v>100</v>
      </c>
      <c r="B5006" s="18">
        <v>46204</v>
      </c>
      <c r="C5006" t="s">
        <v>404</v>
      </c>
      <c r="D5006" t="s">
        <v>373</v>
      </c>
      <c r="E5006">
        <v>1</v>
      </c>
    </row>
    <row r="5007" spans="1:7" x14ac:dyDescent="0.3">
      <c r="A5007">
        <v>114</v>
      </c>
      <c r="B5007" s="18">
        <v>46174</v>
      </c>
      <c r="C5007" t="s">
        <v>404</v>
      </c>
      <c r="D5007" t="s">
        <v>389</v>
      </c>
      <c r="E5007">
        <v>368</v>
      </c>
    </row>
    <row r="5008" spans="1:7" x14ac:dyDescent="0.3">
      <c r="A5008">
        <v>132</v>
      </c>
      <c r="B5008" s="18">
        <v>46174</v>
      </c>
      <c r="C5008" t="s">
        <v>404</v>
      </c>
      <c r="D5008" t="s">
        <v>359</v>
      </c>
      <c r="E5008">
        <v>0</v>
      </c>
    </row>
    <row r="5009" spans="1:5" x14ac:dyDescent="0.3">
      <c r="A5009">
        <v>116</v>
      </c>
      <c r="B5009" s="18">
        <v>46174</v>
      </c>
      <c r="C5009" t="s">
        <v>404</v>
      </c>
      <c r="D5009" t="s">
        <v>387</v>
      </c>
      <c r="E5009">
        <v>67</v>
      </c>
    </row>
    <row r="5010" spans="1:5" x14ac:dyDescent="0.3">
      <c r="A5010">
        <v>124</v>
      </c>
      <c r="B5010" s="18">
        <v>46174</v>
      </c>
      <c r="C5010" t="s">
        <v>404</v>
      </c>
      <c r="D5010" t="s">
        <v>24</v>
      </c>
      <c r="E5010">
        <v>0</v>
      </c>
    </row>
    <row r="5011" spans="1:5" x14ac:dyDescent="0.3">
      <c r="A5011">
        <v>131</v>
      </c>
      <c r="B5011" s="18">
        <v>46174</v>
      </c>
      <c r="C5011" t="s">
        <v>404</v>
      </c>
      <c r="D5011" t="s">
        <v>344</v>
      </c>
      <c r="E5011">
        <v>1</v>
      </c>
    </row>
    <row r="5012" spans="1:5" x14ac:dyDescent="0.3">
      <c r="A5012">
        <v>134</v>
      </c>
      <c r="B5012" s="18">
        <v>46174</v>
      </c>
      <c r="C5012" t="s">
        <v>404</v>
      </c>
      <c r="D5012" t="s">
        <v>349</v>
      </c>
      <c r="E5012">
        <v>0</v>
      </c>
    </row>
    <row r="5013" spans="1:5" x14ac:dyDescent="0.3">
      <c r="A5013">
        <v>121</v>
      </c>
      <c r="B5013" s="18">
        <v>46174</v>
      </c>
      <c r="C5013" t="s">
        <v>404</v>
      </c>
      <c r="D5013" t="s">
        <v>21</v>
      </c>
      <c r="E5013">
        <v>0</v>
      </c>
    </row>
    <row r="5014" spans="1:5" x14ac:dyDescent="0.3">
      <c r="A5014">
        <v>134</v>
      </c>
      <c r="B5014" s="18">
        <v>45962</v>
      </c>
      <c r="C5014" t="s">
        <v>404</v>
      </c>
      <c r="D5014" t="s">
        <v>349</v>
      </c>
      <c r="E5014">
        <v>4</v>
      </c>
    </row>
    <row r="5015" spans="1:5" x14ac:dyDescent="0.3">
      <c r="A5015">
        <v>121</v>
      </c>
      <c r="B5015" s="18">
        <v>45962</v>
      </c>
      <c r="C5015" t="s">
        <v>404</v>
      </c>
      <c r="D5015" t="s">
        <v>21</v>
      </c>
      <c r="E5015">
        <v>0</v>
      </c>
    </row>
    <row r="5016" spans="1:5" x14ac:dyDescent="0.3">
      <c r="A5016">
        <v>128</v>
      </c>
      <c r="B5016" s="18">
        <v>45962</v>
      </c>
      <c r="C5016" t="s">
        <v>404</v>
      </c>
      <c r="D5016" t="s">
        <v>348</v>
      </c>
      <c r="E5016">
        <v>99</v>
      </c>
    </row>
    <row r="5017" spans="1:5" x14ac:dyDescent="0.3">
      <c r="A5017">
        <v>106</v>
      </c>
      <c r="B5017" s="18">
        <v>45962</v>
      </c>
      <c r="C5017" t="s">
        <v>404</v>
      </c>
      <c r="D5017" t="s">
        <v>360</v>
      </c>
      <c r="E5017">
        <v>88</v>
      </c>
    </row>
    <row r="5018" spans="1:5" x14ac:dyDescent="0.3">
      <c r="A5018">
        <v>114</v>
      </c>
      <c r="B5018" s="18">
        <v>45962</v>
      </c>
      <c r="C5018" t="s">
        <v>404</v>
      </c>
      <c r="D5018" t="s">
        <v>389</v>
      </c>
      <c r="E5018">
        <v>404</v>
      </c>
    </row>
    <row r="5019" spans="1:5" x14ac:dyDescent="0.3">
      <c r="A5019">
        <v>132</v>
      </c>
      <c r="B5019" s="18">
        <v>45962</v>
      </c>
      <c r="C5019" t="s">
        <v>404</v>
      </c>
      <c r="D5019" t="s">
        <v>359</v>
      </c>
      <c r="E5019">
        <v>0</v>
      </c>
    </row>
    <row r="5020" spans="1:5" x14ac:dyDescent="0.3">
      <c r="A5020">
        <v>122</v>
      </c>
      <c r="B5020" s="18">
        <v>45962</v>
      </c>
      <c r="C5020" t="s">
        <v>404</v>
      </c>
      <c r="D5020" t="s">
        <v>22</v>
      </c>
      <c r="E5020">
        <v>0</v>
      </c>
    </row>
    <row r="5021" spans="1:5" x14ac:dyDescent="0.3">
      <c r="A5021">
        <v>120</v>
      </c>
      <c r="B5021" s="18">
        <v>45962</v>
      </c>
      <c r="C5021" t="s">
        <v>404</v>
      </c>
      <c r="D5021" t="s">
        <v>20</v>
      </c>
      <c r="E5021">
        <v>404</v>
      </c>
    </row>
    <row r="5022" spans="1:5" x14ac:dyDescent="0.3">
      <c r="A5022">
        <v>113</v>
      </c>
      <c r="B5022" s="18">
        <v>45962</v>
      </c>
      <c r="C5022" t="s">
        <v>404</v>
      </c>
      <c r="D5022" t="s">
        <v>345</v>
      </c>
      <c r="E5022">
        <v>118</v>
      </c>
    </row>
    <row r="5023" spans="1:5" x14ac:dyDescent="0.3">
      <c r="A5023">
        <v>105</v>
      </c>
      <c r="B5023" s="18">
        <v>45962</v>
      </c>
      <c r="C5023" t="s">
        <v>404</v>
      </c>
      <c r="D5023" t="s">
        <v>350</v>
      </c>
      <c r="E5023">
        <v>42</v>
      </c>
    </row>
    <row r="5024" spans="1:5" x14ac:dyDescent="0.3">
      <c r="A5024">
        <v>108</v>
      </c>
      <c r="B5024" s="18">
        <v>45962</v>
      </c>
      <c r="C5024" t="s">
        <v>404</v>
      </c>
      <c r="D5024" t="s">
        <v>342</v>
      </c>
      <c r="E5024">
        <v>39</v>
      </c>
    </row>
    <row r="5025" spans="1:7" x14ac:dyDescent="0.3">
      <c r="A5025">
        <v>133</v>
      </c>
      <c r="B5025" s="18">
        <v>45962</v>
      </c>
      <c r="C5025" t="s">
        <v>404</v>
      </c>
      <c r="D5025" t="s">
        <v>347</v>
      </c>
      <c r="E5025">
        <v>0</v>
      </c>
    </row>
    <row r="5026" spans="1:7" x14ac:dyDescent="0.3">
      <c r="A5026">
        <v>115</v>
      </c>
      <c r="B5026" s="18">
        <v>45962</v>
      </c>
      <c r="C5026" t="s">
        <v>404</v>
      </c>
      <c r="D5026" t="s">
        <v>388</v>
      </c>
      <c r="E5026">
        <v>95</v>
      </c>
    </row>
    <row r="5027" spans="1:7" x14ac:dyDescent="0.3">
      <c r="A5027">
        <v>116</v>
      </c>
      <c r="B5027" s="18">
        <v>45962</v>
      </c>
      <c r="C5027" t="s">
        <v>404</v>
      </c>
      <c r="D5027" t="s">
        <v>387</v>
      </c>
      <c r="E5027">
        <v>58</v>
      </c>
    </row>
    <row r="5028" spans="1:7" x14ac:dyDescent="0.3">
      <c r="A5028">
        <v>104</v>
      </c>
      <c r="B5028" s="18">
        <v>45962</v>
      </c>
      <c r="C5028" t="s">
        <v>404</v>
      </c>
      <c r="D5028" t="s">
        <v>346</v>
      </c>
      <c r="E5028">
        <v>12</v>
      </c>
    </row>
    <row r="5029" spans="1:7" x14ac:dyDescent="0.3">
      <c r="A5029">
        <v>129</v>
      </c>
      <c r="B5029" s="18">
        <v>45962</v>
      </c>
      <c r="C5029" t="s">
        <v>404</v>
      </c>
      <c r="D5029" t="s">
        <v>355</v>
      </c>
      <c r="E5029">
        <v>22</v>
      </c>
    </row>
    <row r="5030" spans="1:7" x14ac:dyDescent="0.3">
      <c r="A5030">
        <v>131</v>
      </c>
      <c r="B5030" s="18">
        <v>45962</v>
      </c>
      <c r="C5030" t="s">
        <v>404</v>
      </c>
      <c r="D5030" t="s">
        <v>344</v>
      </c>
      <c r="E5030">
        <v>0</v>
      </c>
    </row>
    <row r="5031" spans="1:7" x14ac:dyDescent="0.3">
      <c r="A5031">
        <v>127</v>
      </c>
      <c r="B5031" s="18">
        <v>45962</v>
      </c>
      <c r="C5031" t="s">
        <v>404</v>
      </c>
      <c r="D5031" t="s">
        <v>357</v>
      </c>
      <c r="E5031">
        <v>205</v>
      </c>
    </row>
    <row r="5032" spans="1:7" x14ac:dyDescent="0.3">
      <c r="A5032">
        <v>130</v>
      </c>
      <c r="B5032" s="18">
        <v>45962</v>
      </c>
      <c r="C5032" t="s">
        <v>404</v>
      </c>
      <c r="D5032" t="s">
        <v>343</v>
      </c>
      <c r="E5032">
        <v>80</v>
      </c>
    </row>
    <row r="5033" spans="1:7" x14ac:dyDescent="0.3">
      <c r="A5033">
        <v>107</v>
      </c>
      <c r="B5033" s="18">
        <v>45962</v>
      </c>
      <c r="C5033" t="s">
        <v>404</v>
      </c>
      <c r="D5033" t="s">
        <v>354</v>
      </c>
      <c r="E5033">
        <v>105</v>
      </c>
    </row>
    <row r="5034" spans="1:7" x14ac:dyDescent="0.3">
      <c r="A5034">
        <v>9</v>
      </c>
      <c r="B5034" s="18">
        <v>46113</v>
      </c>
      <c r="C5034" t="s">
        <v>404</v>
      </c>
      <c r="D5034" t="s">
        <v>372</v>
      </c>
      <c r="E5034">
        <v>0.8</v>
      </c>
      <c r="F5034">
        <v>108</v>
      </c>
      <c r="G5034">
        <v>135</v>
      </c>
    </row>
    <row r="5035" spans="1:7" x14ac:dyDescent="0.3">
      <c r="A5035">
        <v>15</v>
      </c>
      <c r="B5035" s="18">
        <v>46113</v>
      </c>
      <c r="C5035" t="s">
        <v>404</v>
      </c>
      <c r="D5035" t="s">
        <v>379</v>
      </c>
      <c r="E5035">
        <v>0</v>
      </c>
      <c r="F5035">
        <v>0</v>
      </c>
      <c r="G5035">
        <v>109</v>
      </c>
    </row>
    <row r="5036" spans="1:7" x14ac:dyDescent="0.3">
      <c r="A5036">
        <v>12</v>
      </c>
      <c r="B5036" s="18">
        <v>46113</v>
      </c>
      <c r="C5036" t="s">
        <v>404</v>
      </c>
      <c r="D5036" t="s">
        <v>367</v>
      </c>
      <c r="E5036">
        <v>0.8671875</v>
      </c>
      <c r="F5036">
        <v>111</v>
      </c>
      <c r="G5036">
        <v>128</v>
      </c>
    </row>
    <row r="5037" spans="1:7" x14ac:dyDescent="0.3">
      <c r="A5037">
        <v>13</v>
      </c>
      <c r="B5037" s="18">
        <v>46113</v>
      </c>
      <c r="C5037" t="s">
        <v>404</v>
      </c>
      <c r="D5037" t="s">
        <v>374</v>
      </c>
      <c r="E5037">
        <v>9.0090090090090089E-3</v>
      </c>
      <c r="F5037">
        <v>1</v>
      </c>
      <c r="G5037">
        <v>111</v>
      </c>
    </row>
    <row r="5038" spans="1:7" x14ac:dyDescent="0.3">
      <c r="A5038">
        <v>10</v>
      </c>
      <c r="B5038" s="18">
        <v>46113</v>
      </c>
      <c r="C5038" t="s">
        <v>404</v>
      </c>
      <c r="D5038" t="s">
        <v>377</v>
      </c>
      <c r="E5038">
        <v>0.73333333333333328</v>
      </c>
      <c r="F5038">
        <v>121</v>
      </c>
      <c r="G5038">
        <v>165</v>
      </c>
    </row>
    <row r="5039" spans="1:7" x14ac:dyDescent="0.3">
      <c r="A5039">
        <v>14</v>
      </c>
      <c r="B5039" s="18">
        <v>46113</v>
      </c>
      <c r="C5039" t="s">
        <v>404</v>
      </c>
      <c r="D5039" t="s">
        <v>376</v>
      </c>
      <c r="E5039">
        <v>0.41762452107279696</v>
      </c>
      <c r="F5039">
        <v>109</v>
      </c>
      <c r="G5039">
        <v>261</v>
      </c>
    </row>
    <row r="5040" spans="1:7" x14ac:dyDescent="0.3">
      <c r="A5040">
        <v>16</v>
      </c>
      <c r="B5040" s="18">
        <v>46113</v>
      </c>
      <c r="C5040" t="s">
        <v>404</v>
      </c>
      <c r="D5040" t="s">
        <v>380</v>
      </c>
      <c r="E5040">
        <v>0.88800000000000001</v>
      </c>
      <c r="F5040">
        <v>111</v>
      </c>
      <c r="G5040">
        <v>125</v>
      </c>
    </row>
    <row r="5041" spans="1:7" x14ac:dyDescent="0.3">
      <c r="A5041">
        <v>4</v>
      </c>
      <c r="B5041" s="18">
        <v>46113</v>
      </c>
      <c r="C5041" t="s">
        <v>404</v>
      </c>
      <c r="D5041" t="s">
        <v>378</v>
      </c>
      <c r="E5041">
        <v>0.92727272727272725</v>
      </c>
      <c r="F5041">
        <v>204</v>
      </c>
      <c r="G5041">
        <v>220</v>
      </c>
    </row>
    <row r="5042" spans="1:7" x14ac:dyDescent="0.3">
      <c r="A5042">
        <v>8</v>
      </c>
      <c r="B5042" s="18">
        <v>46113</v>
      </c>
      <c r="C5042" t="s">
        <v>404</v>
      </c>
      <c r="D5042" t="s">
        <v>369</v>
      </c>
      <c r="E5042">
        <v>0.34482758620689657</v>
      </c>
      <c r="F5042">
        <v>10</v>
      </c>
      <c r="G5042">
        <v>29</v>
      </c>
    </row>
    <row r="5043" spans="1:7" x14ac:dyDescent="0.3">
      <c r="A5043">
        <v>2</v>
      </c>
      <c r="B5043" s="18">
        <v>46113</v>
      </c>
      <c r="C5043" t="s">
        <v>404</v>
      </c>
      <c r="D5043" t="s">
        <v>375</v>
      </c>
      <c r="E5043">
        <v>0.35499999999999998</v>
      </c>
      <c r="F5043">
        <v>639</v>
      </c>
      <c r="G5043">
        <v>1800</v>
      </c>
    </row>
    <row r="5044" spans="1:7" x14ac:dyDescent="0.3">
      <c r="A5044">
        <v>5</v>
      </c>
      <c r="B5044" s="18">
        <v>46113</v>
      </c>
      <c r="C5044" t="s">
        <v>404</v>
      </c>
      <c r="D5044" t="s">
        <v>366</v>
      </c>
      <c r="E5044">
        <v>18.318181818181817</v>
      </c>
      <c r="F5044">
        <v>403</v>
      </c>
      <c r="G5044">
        <v>22</v>
      </c>
    </row>
    <row r="5045" spans="1:7" x14ac:dyDescent="0.3">
      <c r="A5045">
        <v>20</v>
      </c>
      <c r="B5045" s="18">
        <v>46113</v>
      </c>
      <c r="C5045" t="s">
        <v>404</v>
      </c>
      <c r="D5045" t="s">
        <v>391</v>
      </c>
      <c r="E5045">
        <v>0</v>
      </c>
      <c r="F5045">
        <v>0</v>
      </c>
      <c r="G5045">
        <v>4</v>
      </c>
    </row>
    <row r="5046" spans="1:7" x14ac:dyDescent="0.3">
      <c r="A5046">
        <v>103</v>
      </c>
      <c r="B5046" s="18">
        <v>46113</v>
      </c>
      <c r="C5046" t="s">
        <v>404</v>
      </c>
      <c r="D5046" t="s">
        <v>365</v>
      </c>
      <c r="E5046">
        <v>0</v>
      </c>
    </row>
    <row r="5047" spans="1:7" x14ac:dyDescent="0.3">
      <c r="A5047">
        <v>17</v>
      </c>
      <c r="B5047" s="18">
        <v>46113</v>
      </c>
      <c r="C5047" t="s">
        <v>404</v>
      </c>
      <c r="D5047" t="s">
        <v>384</v>
      </c>
      <c r="E5047">
        <v>0</v>
      </c>
      <c r="F5047">
        <v>0</v>
      </c>
      <c r="G5047">
        <v>111</v>
      </c>
    </row>
    <row r="5048" spans="1:7" x14ac:dyDescent="0.3">
      <c r="A5048">
        <v>11</v>
      </c>
      <c r="B5048" s="18">
        <v>46113</v>
      </c>
      <c r="C5048" t="s">
        <v>404</v>
      </c>
      <c r="D5048" t="s">
        <v>371</v>
      </c>
      <c r="E5048">
        <v>0.84194528875379937</v>
      </c>
      <c r="F5048">
        <v>277</v>
      </c>
      <c r="G5048">
        <v>329</v>
      </c>
    </row>
    <row r="5049" spans="1:7" x14ac:dyDescent="0.3">
      <c r="A5049">
        <v>7</v>
      </c>
      <c r="B5049" s="18">
        <v>46113</v>
      </c>
      <c r="C5049" t="s">
        <v>404</v>
      </c>
      <c r="D5049" t="s">
        <v>397</v>
      </c>
      <c r="E5049">
        <v>0.66666666666666663</v>
      </c>
      <c r="F5049">
        <v>2</v>
      </c>
      <c r="G5049">
        <v>3</v>
      </c>
    </row>
    <row r="5050" spans="1:7" x14ac:dyDescent="0.3">
      <c r="A5050">
        <v>18</v>
      </c>
      <c r="B5050" s="18">
        <v>46113</v>
      </c>
      <c r="C5050" t="s">
        <v>404</v>
      </c>
      <c r="D5050" t="s">
        <v>381</v>
      </c>
      <c r="E5050">
        <v>0</v>
      </c>
      <c r="F5050">
        <v>0</v>
      </c>
      <c r="G5050">
        <v>4</v>
      </c>
    </row>
    <row r="5051" spans="1:7" x14ac:dyDescent="0.3">
      <c r="A5051">
        <v>102</v>
      </c>
      <c r="B5051" s="18">
        <v>46113</v>
      </c>
      <c r="C5051" t="s">
        <v>404</v>
      </c>
      <c r="D5051" t="s">
        <v>364</v>
      </c>
      <c r="E5051">
        <v>0</v>
      </c>
    </row>
    <row r="5052" spans="1:7" x14ac:dyDescent="0.3">
      <c r="A5052">
        <v>23</v>
      </c>
      <c r="B5052" s="18">
        <v>46113</v>
      </c>
      <c r="C5052" t="s">
        <v>404</v>
      </c>
      <c r="D5052" t="s">
        <v>383</v>
      </c>
      <c r="E5052">
        <v>0.15677321156773211</v>
      </c>
      <c r="F5052">
        <v>103</v>
      </c>
      <c r="G5052">
        <v>657</v>
      </c>
    </row>
    <row r="5053" spans="1:7" x14ac:dyDescent="0.3">
      <c r="A5053">
        <v>3</v>
      </c>
      <c r="B5053" s="18">
        <v>46113</v>
      </c>
      <c r="C5053" t="s">
        <v>404</v>
      </c>
      <c r="D5053" t="s">
        <v>370</v>
      </c>
      <c r="E5053">
        <v>1.0203442879499218</v>
      </c>
      <c r="F5053">
        <v>652</v>
      </c>
      <c r="G5053">
        <v>639</v>
      </c>
    </row>
    <row r="5054" spans="1:7" x14ac:dyDescent="0.3">
      <c r="A5054">
        <v>26</v>
      </c>
      <c r="B5054" s="18">
        <v>46023</v>
      </c>
      <c r="C5054" t="s">
        <v>404</v>
      </c>
      <c r="D5054" t="s">
        <v>144</v>
      </c>
      <c r="E5054">
        <v>0.81057268722466957</v>
      </c>
      <c r="F5054">
        <v>184</v>
      </c>
      <c r="G5054">
        <v>227</v>
      </c>
    </row>
    <row r="5055" spans="1:7" x14ac:dyDescent="0.3">
      <c r="A5055">
        <v>13</v>
      </c>
      <c r="B5055" s="18">
        <v>46023</v>
      </c>
      <c r="C5055" t="s">
        <v>404</v>
      </c>
      <c r="D5055" t="s">
        <v>374</v>
      </c>
      <c r="E5055">
        <v>8.8495575221238937E-3</v>
      </c>
      <c r="F5055">
        <v>1</v>
      </c>
      <c r="G5055">
        <v>113</v>
      </c>
    </row>
    <row r="5056" spans="1:7" x14ac:dyDescent="0.3">
      <c r="A5056">
        <v>14</v>
      </c>
      <c r="B5056" s="18">
        <v>46023</v>
      </c>
      <c r="C5056" t="s">
        <v>404</v>
      </c>
      <c r="D5056" t="s">
        <v>376</v>
      </c>
      <c r="E5056">
        <v>0.20992366412213739</v>
      </c>
      <c r="F5056">
        <v>55</v>
      </c>
      <c r="G5056">
        <v>262</v>
      </c>
    </row>
    <row r="5057" spans="1:7" x14ac:dyDescent="0.3">
      <c r="A5057">
        <v>12</v>
      </c>
      <c r="B5057" s="18">
        <v>46023</v>
      </c>
      <c r="C5057" t="s">
        <v>404</v>
      </c>
      <c r="D5057" t="s">
        <v>367</v>
      </c>
      <c r="E5057">
        <v>0.86923076923076925</v>
      </c>
      <c r="F5057">
        <v>113</v>
      </c>
      <c r="G5057">
        <v>130</v>
      </c>
    </row>
    <row r="5058" spans="1:7" x14ac:dyDescent="0.3">
      <c r="A5058">
        <v>25</v>
      </c>
      <c r="B5058" s="18">
        <v>46023</v>
      </c>
      <c r="C5058" t="s">
        <v>404</v>
      </c>
      <c r="D5058" t="s">
        <v>392</v>
      </c>
      <c r="E5058">
        <v>1</v>
      </c>
      <c r="F5058">
        <v>1</v>
      </c>
      <c r="G5058">
        <v>1</v>
      </c>
    </row>
    <row r="5059" spans="1:7" x14ac:dyDescent="0.3">
      <c r="A5059">
        <v>28</v>
      </c>
      <c r="B5059" s="18">
        <v>46023</v>
      </c>
      <c r="C5059" t="s">
        <v>404</v>
      </c>
      <c r="D5059" t="s">
        <v>393</v>
      </c>
      <c r="E5059">
        <v>0.93834771886559798</v>
      </c>
      <c r="F5059">
        <v>761</v>
      </c>
      <c r="G5059">
        <v>811</v>
      </c>
    </row>
    <row r="5060" spans="1:7" x14ac:dyDescent="0.3">
      <c r="A5060">
        <v>27</v>
      </c>
      <c r="B5060" s="18">
        <v>46023</v>
      </c>
      <c r="C5060" t="s">
        <v>404</v>
      </c>
      <c r="D5060" t="s">
        <v>145</v>
      </c>
      <c r="E5060">
        <v>0.8741721854304636</v>
      </c>
      <c r="F5060">
        <v>132</v>
      </c>
      <c r="G5060">
        <v>151</v>
      </c>
    </row>
    <row r="5061" spans="1:7" x14ac:dyDescent="0.3">
      <c r="A5061">
        <v>31</v>
      </c>
      <c r="B5061" s="18">
        <v>46023</v>
      </c>
      <c r="C5061" t="s">
        <v>404</v>
      </c>
      <c r="D5061" t="s">
        <v>361</v>
      </c>
      <c r="E5061">
        <v>0.9719626168224299</v>
      </c>
      <c r="F5061">
        <v>104</v>
      </c>
      <c r="G5061">
        <v>107</v>
      </c>
    </row>
    <row r="5062" spans="1:7" x14ac:dyDescent="0.3">
      <c r="A5062">
        <v>30</v>
      </c>
      <c r="B5062" s="18">
        <v>46023</v>
      </c>
      <c r="C5062" t="s">
        <v>404</v>
      </c>
      <c r="D5062" t="s">
        <v>390</v>
      </c>
      <c r="E5062">
        <v>0.96039603960396036</v>
      </c>
      <c r="F5062">
        <v>97</v>
      </c>
      <c r="G5062">
        <v>101</v>
      </c>
    </row>
    <row r="5063" spans="1:7" x14ac:dyDescent="0.3">
      <c r="A5063">
        <v>11</v>
      </c>
      <c r="B5063" s="18">
        <v>46023</v>
      </c>
      <c r="C5063" t="s">
        <v>404</v>
      </c>
      <c r="D5063" t="s">
        <v>371</v>
      </c>
      <c r="E5063">
        <v>0.84545454545454546</v>
      </c>
      <c r="F5063">
        <v>279</v>
      </c>
      <c r="G5063">
        <v>330</v>
      </c>
    </row>
    <row r="5064" spans="1:7" x14ac:dyDescent="0.3">
      <c r="A5064">
        <v>33</v>
      </c>
      <c r="B5064" s="18">
        <v>46023</v>
      </c>
      <c r="C5064" t="s">
        <v>404</v>
      </c>
      <c r="D5064" t="s">
        <v>363</v>
      </c>
      <c r="E5064">
        <v>0.92456896551724133</v>
      </c>
      <c r="F5064">
        <v>429</v>
      </c>
      <c r="G5064">
        <v>464</v>
      </c>
    </row>
    <row r="5065" spans="1:7" x14ac:dyDescent="0.3">
      <c r="A5065">
        <v>17</v>
      </c>
      <c r="B5065" s="18">
        <v>46023</v>
      </c>
      <c r="C5065" t="s">
        <v>404</v>
      </c>
      <c r="D5065" t="s">
        <v>384</v>
      </c>
      <c r="E5065">
        <v>0</v>
      </c>
      <c r="F5065">
        <v>0</v>
      </c>
      <c r="G5065">
        <v>115</v>
      </c>
    </row>
    <row r="5066" spans="1:7" x14ac:dyDescent="0.3">
      <c r="A5066">
        <v>34</v>
      </c>
      <c r="B5066" s="18">
        <v>46023</v>
      </c>
      <c r="C5066" t="s">
        <v>404</v>
      </c>
      <c r="D5066" t="s">
        <v>353</v>
      </c>
      <c r="E5066">
        <v>0.96082089552238803</v>
      </c>
      <c r="F5066">
        <v>515</v>
      </c>
      <c r="G5066">
        <v>536</v>
      </c>
    </row>
    <row r="5067" spans="1:7" x14ac:dyDescent="0.3">
      <c r="A5067">
        <v>24</v>
      </c>
      <c r="B5067" s="18">
        <v>46023</v>
      </c>
      <c r="C5067" t="s">
        <v>404</v>
      </c>
      <c r="D5067" t="s">
        <v>382</v>
      </c>
      <c r="E5067">
        <v>0.50450450450450446</v>
      </c>
      <c r="F5067">
        <v>56</v>
      </c>
      <c r="G5067">
        <v>111</v>
      </c>
    </row>
    <row r="5068" spans="1:7" x14ac:dyDescent="0.3">
      <c r="A5068">
        <v>20</v>
      </c>
      <c r="B5068" s="18">
        <v>46023</v>
      </c>
      <c r="C5068" t="s">
        <v>404</v>
      </c>
      <c r="D5068" t="s">
        <v>391</v>
      </c>
      <c r="E5068">
        <v>0</v>
      </c>
      <c r="F5068">
        <v>0</v>
      </c>
      <c r="G5068">
        <v>2</v>
      </c>
    </row>
    <row r="5069" spans="1:7" x14ac:dyDescent="0.3">
      <c r="A5069">
        <v>18</v>
      </c>
      <c r="B5069" s="18">
        <v>46023</v>
      </c>
      <c r="C5069" t="s">
        <v>404</v>
      </c>
      <c r="D5069" t="s">
        <v>381</v>
      </c>
      <c r="E5069">
        <v>0</v>
      </c>
      <c r="F5069">
        <v>0</v>
      </c>
      <c r="G5069">
        <v>1</v>
      </c>
    </row>
    <row r="5070" spans="1:7" x14ac:dyDescent="0.3">
      <c r="A5070">
        <v>15</v>
      </c>
      <c r="B5070" s="18">
        <v>46023</v>
      </c>
      <c r="C5070" t="s">
        <v>404</v>
      </c>
      <c r="D5070" t="s">
        <v>379</v>
      </c>
      <c r="E5070">
        <v>0</v>
      </c>
      <c r="F5070">
        <v>0</v>
      </c>
      <c r="G5070">
        <v>55</v>
      </c>
    </row>
    <row r="5071" spans="1:7" x14ac:dyDescent="0.3">
      <c r="A5071">
        <v>29</v>
      </c>
      <c r="B5071" s="18">
        <v>46023</v>
      </c>
      <c r="C5071" t="s">
        <v>404</v>
      </c>
      <c r="D5071" t="s">
        <v>394</v>
      </c>
      <c r="E5071">
        <v>0.967741935483871</v>
      </c>
      <c r="F5071">
        <v>30</v>
      </c>
      <c r="G5071">
        <v>31</v>
      </c>
    </row>
    <row r="5072" spans="1:7" x14ac:dyDescent="0.3">
      <c r="A5072">
        <v>16</v>
      </c>
      <c r="B5072" s="18">
        <v>46023</v>
      </c>
      <c r="C5072" t="s">
        <v>404</v>
      </c>
      <c r="D5072" t="s">
        <v>380</v>
      </c>
      <c r="E5072">
        <v>0.92</v>
      </c>
      <c r="F5072">
        <v>115</v>
      </c>
      <c r="G5072">
        <v>125</v>
      </c>
    </row>
    <row r="5073" spans="1:7" x14ac:dyDescent="0.3">
      <c r="A5073">
        <v>23</v>
      </c>
      <c r="B5073" s="18">
        <v>46023</v>
      </c>
      <c r="C5073" t="s">
        <v>404</v>
      </c>
      <c r="D5073" t="s">
        <v>383</v>
      </c>
      <c r="E5073">
        <v>0.16767371601208458</v>
      </c>
      <c r="F5073">
        <v>111</v>
      </c>
      <c r="G5073">
        <v>662</v>
      </c>
    </row>
    <row r="5074" spans="1:7" x14ac:dyDescent="0.3">
      <c r="A5074">
        <v>32</v>
      </c>
      <c r="B5074" s="18">
        <v>46023</v>
      </c>
      <c r="C5074" t="s">
        <v>404</v>
      </c>
      <c r="D5074" t="s">
        <v>362</v>
      </c>
      <c r="E5074">
        <v>0.88</v>
      </c>
      <c r="F5074">
        <v>198</v>
      </c>
      <c r="G5074">
        <v>225</v>
      </c>
    </row>
    <row r="5075" spans="1:7" x14ac:dyDescent="0.3">
      <c r="A5075">
        <v>35</v>
      </c>
      <c r="B5075" s="18">
        <v>46204</v>
      </c>
      <c r="C5075" t="s">
        <v>404</v>
      </c>
      <c r="D5075" t="s">
        <v>341</v>
      </c>
      <c r="E5075">
        <v>0.78761061946902655</v>
      </c>
      <c r="F5075">
        <v>89</v>
      </c>
      <c r="G5075">
        <v>113</v>
      </c>
    </row>
    <row r="5076" spans="1:7" x14ac:dyDescent="0.3">
      <c r="A5076">
        <v>27</v>
      </c>
      <c r="B5076" s="18">
        <v>46204</v>
      </c>
      <c r="C5076" t="s">
        <v>404</v>
      </c>
      <c r="D5076" t="s">
        <v>145</v>
      </c>
      <c r="E5076">
        <v>0.87755102040816324</v>
      </c>
      <c r="F5076">
        <v>129</v>
      </c>
      <c r="G5076">
        <v>147</v>
      </c>
    </row>
    <row r="5077" spans="1:7" x14ac:dyDescent="0.3">
      <c r="A5077">
        <v>110</v>
      </c>
      <c r="B5077" s="18">
        <v>46204</v>
      </c>
      <c r="C5077" t="s">
        <v>404</v>
      </c>
      <c r="D5077" t="s">
        <v>352</v>
      </c>
      <c r="E5077">
        <v>49</v>
      </c>
    </row>
    <row r="5078" spans="1:7" x14ac:dyDescent="0.3">
      <c r="A5078">
        <v>24</v>
      </c>
      <c r="B5078" s="18">
        <v>46204</v>
      </c>
      <c r="C5078" t="s">
        <v>404</v>
      </c>
      <c r="D5078" t="s">
        <v>382</v>
      </c>
      <c r="E5078">
        <v>0.52083333333333337</v>
      </c>
      <c r="F5078">
        <v>50</v>
      </c>
      <c r="G5078">
        <v>96</v>
      </c>
    </row>
    <row r="5079" spans="1:7" x14ac:dyDescent="0.3">
      <c r="A5079">
        <v>28</v>
      </c>
      <c r="B5079" s="18">
        <v>46204</v>
      </c>
      <c r="C5079" t="s">
        <v>404</v>
      </c>
      <c r="D5079" t="s">
        <v>393</v>
      </c>
      <c r="E5079">
        <v>0.92546583850931674</v>
      </c>
      <c r="F5079">
        <v>745</v>
      </c>
      <c r="G5079">
        <v>805</v>
      </c>
    </row>
    <row r="5080" spans="1:7" x14ac:dyDescent="0.3">
      <c r="A5080">
        <v>112</v>
      </c>
      <c r="B5080" s="18">
        <v>46204</v>
      </c>
      <c r="C5080" t="s">
        <v>404</v>
      </c>
      <c r="D5080" t="s">
        <v>340</v>
      </c>
      <c r="E5080">
        <v>105</v>
      </c>
    </row>
    <row r="5081" spans="1:7" x14ac:dyDescent="0.3">
      <c r="A5081">
        <v>30</v>
      </c>
      <c r="B5081" s="18">
        <v>46204</v>
      </c>
      <c r="C5081" t="s">
        <v>404</v>
      </c>
      <c r="D5081" t="s">
        <v>390</v>
      </c>
      <c r="E5081">
        <v>0.92929292929292928</v>
      </c>
      <c r="F5081">
        <v>92</v>
      </c>
      <c r="G5081">
        <v>99</v>
      </c>
    </row>
    <row r="5082" spans="1:7" x14ac:dyDescent="0.3">
      <c r="A5082">
        <v>109</v>
      </c>
      <c r="B5082" s="18">
        <v>46204</v>
      </c>
      <c r="C5082" t="s">
        <v>404</v>
      </c>
      <c r="D5082" t="s">
        <v>395</v>
      </c>
      <c r="E5082">
        <v>14</v>
      </c>
    </row>
    <row r="5083" spans="1:7" x14ac:dyDescent="0.3">
      <c r="A5083">
        <v>38</v>
      </c>
      <c r="B5083" s="18">
        <v>46204</v>
      </c>
      <c r="C5083" t="s">
        <v>404</v>
      </c>
      <c r="D5083" t="s">
        <v>356</v>
      </c>
      <c r="E5083">
        <v>0.19749216300940439</v>
      </c>
      <c r="F5083">
        <v>126</v>
      </c>
      <c r="G5083">
        <v>638</v>
      </c>
    </row>
    <row r="5084" spans="1:7" x14ac:dyDescent="0.3">
      <c r="A5084">
        <v>26</v>
      </c>
      <c r="B5084" s="18">
        <v>46204</v>
      </c>
      <c r="C5084" t="s">
        <v>404</v>
      </c>
      <c r="D5084" t="s">
        <v>144</v>
      </c>
      <c r="E5084">
        <v>0.81862745098039214</v>
      </c>
      <c r="F5084">
        <v>167</v>
      </c>
      <c r="G5084">
        <v>204</v>
      </c>
    </row>
    <row r="5085" spans="1:7" x14ac:dyDescent="0.3">
      <c r="A5085">
        <v>32</v>
      </c>
      <c r="B5085" s="18">
        <v>46204</v>
      </c>
      <c r="C5085" t="s">
        <v>404</v>
      </c>
      <c r="D5085" t="s">
        <v>362</v>
      </c>
      <c r="E5085">
        <v>0.85462555066079293</v>
      </c>
      <c r="F5085">
        <v>194</v>
      </c>
      <c r="G5085">
        <v>227</v>
      </c>
    </row>
    <row r="5086" spans="1:7" x14ac:dyDescent="0.3">
      <c r="A5086">
        <v>29</v>
      </c>
      <c r="B5086" s="18">
        <v>46204</v>
      </c>
      <c r="C5086" t="s">
        <v>404</v>
      </c>
      <c r="D5086" t="s">
        <v>394</v>
      </c>
      <c r="E5086">
        <v>0.90625</v>
      </c>
      <c r="F5086">
        <v>29</v>
      </c>
      <c r="G5086">
        <v>32</v>
      </c>
    </row>
    <row r="5087" spans="1:7" x14ac:dyDescent="0.3">
      <c r="A5087">
        <v>111</v>
      </c>
      <c r="B5087" s="18">
        <v>46204</v>
      </c>
      <c r="C5087" t="s">
        <v>404</v>
      </c>
      <c r="D5087" t="s">
        <v>358</v>
      </c>
      <c r="E5087">
        <v>82</v>
      </c>
    </row>
    <row r="5088" spans="1:7" x14ac:dyDescent="0.3">
      <c r="A5088">
        <v>25</v>
      </c>
      <c r="B5088" s="18">
        <v>46204</v>
      </c>
      <c r="C5088" t="s">
        <v>404</v>
      </c>
      <c r="D5088" t="s">
        <v>392</v>
      </c>
      <c r="E5088">
        <v>1</v>
      </c>
      <c r="F5088">
        <v>1</v>
      </c>
      <c r="G5088">
        <v>1</v>
      </c>
    </row>
    <row r="5089" spans="1:7" x14ac:dyDescent="0.3">
      <c r="A5089">
        <v>33</v>
      </c>
      <c r="B5089" s="18">
        <v>46204</v>
      </c>
      <c r="C5089" t="s">
        <v>404</v>
      </c>
      <c r="D5089" t="s">
        <v>363</v>
      </c>
      <c r="E5089">
        <v>0.89655172413793105</v>
      </c>
      <c r="F5089">
        <v>416</v>
      </c>
      <c r="G5089">
        <v>464</v>
      </c>
    </row>
    <row r="5090" spans="1:7" x14ac:dyDescent="0.3">
      <c r="A5090">
        <v>36</v>
      </c>
      <c r="B5090" s="18">
        <v>46204</v>
      </c>
      <c r="C5090" t="s">
        <v>404</v>
      </c>
      <c r="D5090" t="s">
        <v>351</v>
      </c>
      <c r="E5090">
        <v>0.98746081504702199</v>
      </c>
      <c r="F5090">
        <v>630</v>
      </c>
      <c r="G5090">
        <v>638</v>
      </c>
    </row>
    <row r="5091" spans="1:7" x14ac:dyDescent="0.3">
      <c r="A5091">
        <v>39</v>
      </c>
      <c r="B5091" s="18">
        <v>46204</v>
      </c>
      <c r="C5091" t="s">
        <v>404</v>
      </c>
      <c r="D5091" t="s">
        <v>386</v>
      </c>
      <c r="E5091">
        <v>0.55015673981191227</v>
      </c>
      <c r="F5091">
        <v>351</v>
      </c>
      <c r="G5091">
        <v>638</v>
      </c>
    </row>
    <row r="5092" spans="1:7" x14ac:dyDescent="0.3">
      <c r="A5092">
        <v>31</v>
      </c>
      <c r="B5092" s="18">
        <v>46204</v>
      </c>
      <c r="C5092" t="s">
        <v>404</v>
      </c>
      <c r="D5092" t="s">
        <v>361</v>
      </c>
      <c r="E5092">
        <v>0.95283018867924529</v>
      </c>
      <c r="F5092">
        <v>101</v>
      </c>
      <c r="G5092">
        <v>106</v>
      </c>
    </row>
    <row r="5093" spans="1:7" x14ac:dyDescent="0.3">
      <c r="A5093">
        <v>37</v>
      </c>
      <c r="B5093" s="18">
        <v>46204</v>
      </c>
      <c r="C5093" t="s">
        <v>404</v>
      </c>
      <c r="D5093" t="s">
        <v>385</v>
      </c>
      <c r="E5093">
        <v>0.2982456140350877</v>
      </c>
      <c r="F5093">
        <v>17</v>
      </c>
      <c r="G5093">
        <v>57</v>
      </c>
    </row>
    <row r="5094" spans="1:7" x14ac:dyDescent="0.3">
      <c r="A5094">
        <v>34</v>
      </c>
      <c r="B5094" s="18">
        <v>46204</v>
      </c>
      <c r="C5094" t="s">
        <v>404</v>
      </c>
      <c r="D5094" t="s">
        <v>353</v>
      </c>
      <c r="E5094">
        <v>0.97523809523809524</v>
      </c>
      <c r="F5094">
        <v>512</v>
      </c>
      <c r="G5094">
        <v>525</v>
      </c>
    </row>
    <row r="5095" spans="1:7" x14ac:dyDescent="0.3">
      <c r="A5095">
        <v>102</v>
      </c>
      <c r="B5095" s="18">
        <v>46174</v>
      </c>
      <c r="C5095" t="s">
        <v>404</v>
      </c>
      <c r="D5095" t="s">
        <v>364</v>
      </c>
      <c r="E5095">
        <v>0</v>
      </c>
    </row>
    <row r="5096" spans="1:7" x14ac:dyDescent="0.3">
      <c r="A5096">
        <v>125</v>
      </c>
      <c r="B5096" s="18">
        <v>46143</v>
      </c>
      <c r="C5096" t="s">
        <v>404</v>
      </c>
      <c r="D5096" t="s">
        <v>25</v>
      </c>
      <c r="E5096">
        <v>0</v>
      </c>
    </row>
    <row r="5097" spans="1:7" x14ac:dyDescent="0.3">
      <c r="A5097">
        <v>8</v>
      </c>
      <c r="B5097" s="18">
        <v>46174</v>
      </c>
      <c r="C5097" t="s">
        <v>404</v>
      </c>
      <c r="D5097" t="s">
        <v>369</v>
      </c>
      <c r="E5097">
        <v>0.39285714285714285</v>
      </c>
      <c r="F5097">
        <v>11</v>
      </c>
      <c r="G5097">
        <v>28</v>
      </c>
    </row>
    <row r="5098" spans="1:7" x14ac:dyDescent="0.3">
      <c r="A5098">
        <v>3</v>
      </c>
      <c r="B5098" s="18">
        <v>46174</v>
      </c>
      <c r="C5098" t="s">
        <v>404</v>
      </c>
      <c r="D5098" t="s">
        <v>370</v>
      </c>
      <c r="E5098">
        <v>1.0062893081761006</v>
      </c>
      <c r="F5098">
        <v>640</v>
      </c>
      <c r="G5098">
        <v>636</v>
      </c>
    </row>
    <row r="5099" spans="1:7" x14ac:dyDescent="0.3">
      <c r="A5099">
        <v>100</v>
      </c>
      <c r="B5099" s="18">
        <v>46174</v>
      </c>
      <c r="C5099" t="s">
        <v>404</v>
      </c>
      <c r="D5099" t="s">
        <v>373</v>
      </c>
      <c r="E5099">
        <v>1</v>
      </c>
    </row>
    <row r="5100" spans="1:7" x14ac:dyDescent="0.3">
      <c r="A5100">
        <v>126</v>
      </c>
      <c r="B5100" s="18">
        <v>46143</v>
      </c>
      <c r="C5100" t="s">
        <v>404</v>
      </c>
      <c r="D5100" t="s">
        <v>26</v>
      </c>
      <c r="E5100">
        <v>4</v>
      </c>
    </row>
    <row r="5101" spans="1:7" x14ac:dyDescent="0.3">
      <c r="A5101">
        <v>103</v>
      </c>
      <c r="B5101" s="18">
        <v>46174</v>
      </c>
      <c r="C5101" t="s">
        <v>404</v>
      </c>
      <c r="D5101" t="s">
        <v>365</v>
      </c>
      <c r="E5101">
        <v>0</v>
      </c>
    </row>
    <row r="5102" spans="1:7" x14ac:dyDescent="0.3">
      <c r="A5102">
        <v>101</v>
      </c>
      <c r="B5102" s="18">
        <v>46174</v>
      </c>
      <c r="C5102" t="s">
        <v>404</v>
      </c>
      <c r="D5102" t="s">
        <v>368</v>
      </c>
      <c r="E5102">
        <v>1</v>
      </c>
    </row>
    <row r="5103" spans="1:7" x14ac:dyDescent="0.3">
      <c r="A5103">
        <v>2</v>
      </c>
      <c r="B5103" s="18">
        <v>46174</v>
      </c>
      <c r="C5103" t="s">
        <v>404</v>
      </c>
      <c r="D5103" t="s">
        <v>375</v>
      </c>
      <c r="E5103">
        <v>0.35333333333333333</v>
      </c>
      <c r="F5103">
        <v>636</v>
      </c>
      <c r="G5103">
        <v>1800</v>
      </c>
    </row>
    <row r="5104" spans="1:7" x14ac:dyDescent="0.3">
      <c r="A5104">
        <v>4</v>
      </c>
      <c r="B5104" s="18">
        <v>46174</v>
      </c>
      <c r="C5104" t="s">
        <v>404</v>
      </c>
      <c r="D5104" t="s">
        <v>378</v>
      </c>
      <c r="E5104">
        <v>0.97368421052631582</v>
      </c>
      <c r="F5104">
        <v>222</v>
      </c>
      <c r="G5104">
        <v>228</v>
      </c>
    </row>
    <row r="5105" spans="1:7" x14ac:dyDescent="0.3">
      <c r="A5105">
        <v>123</v>
      </c>
      <c r="B5105" s="18">
        <v>46143</v>
      </c>
      <c r="C5105" t="s">
        <v>404</v>
      </c>
      <c r="D5105" t="s">
        <v>23</v>
      </c>
      <c r="E5105">
        <v>0</v>
      </c>
    </row>
    <row r="5106" spans="1:7" x14ac:dyDescent="0.3">
      <c r="A5106">
        <v>39</v>
      </c>
      <c r="B5106" s="18">
        <v>46143</v>
      </c>
      <c r="C5106" t="s">
        <v>404</v>
      </c>
      <c r="D5106" t="s">
        <v>386</v>
      </c>
      <c r="E5106">
        <v>0.43396226415094341</v>
      </c>
      <c r="F5106">
        <v>276</v>
      </c>
      <c r="G5106">
        <v>636</v>
      </c>
    </row>
    <row r="5107" spans="1:7" x14ac:dyDescent="0.3">
      <c r="A5107">
        <v>124</v>
      </c>
      <c r="B5107" s="18">
        <v>46143</v>
      </c>
      <c r="C5107" t="s">
        <v>404</v>
      </c>
      <c r="D5107" t="s">
        <v>24</v>
      </c>
      <c r="E5107">
        <v>0</v>
      </c>
    </row>
    <row r="5108" spans="1:7" x14ac:dyDescent="0.3">
      <c r="A5108">
        <v>121</v>
      </c>
      <c r="B5108" s="18">
        <v>46143</v>
      </c>
      <c r="C5108" t="s">
        <v>404</v>
      </c>
      <c r="D5108" t="s">
        <v>21</v>
      </c>
      <c r="E5108">
        <v>0</v>
      </c>
    </row>
    <row r="5109" spans="1:7" x14ac:dyDescent="0.3">
      <c r="A5109">
        <v>36</v>
      </c>
      <c r="B5109" s="18">
        <v>46143</v>
      </c>
      <c r="C5109" t="s">
        <v>404</v>
      </c>
      <c r="D5109" t="s">
        <v>351</v>
      </c>
      <c r="E5109">
        <v>0.98584905660377353</v>
      </c>
      <c r="F5109">
        <v>627</v>
      </c>
      <c r="G5109">
        <v>636</v>
      </c>
    </row>
    <row r="5110" spans="1:7" x14ac:dyDescent="0.3">
      <c r="A5110">
        <v>122</v>
      </c>
      <c r="B5110" s="18">
        <v>46143</v>
      </c>
      <c r="C5110" t="s">
        <v>404</v>
      </c>
      <c r="D5110" t="s">
        <v>22</v>
      </c>
      <c r="E5110">
        <v>0</v>
      </c>
    </row>
    <row r="5111" spans="1:7" x14ac:dyDescent="0.3">
      <c r="A5111">
        <v>5</v>
      </c>
      <c r="B5111" s="18">
        <v>46174</v>
      </c>
      <c r="C5111" t="s">
        <v>404</v>
      </c>
      <c r="D5111" t="s">
        <v>366</v>
      </c>
      <c r="E5111">
        <v>16.047619047619047</v>
      </c>
      <c r="F5111">
        <v>337</v>
      </c>
      <c r="G5111">
        <v>21</v>
      </c>
    </row>
    <row r="5112" spans="1:7" x14ac:dyDescent="0.3">
      <c r="A5112">
        <v>32</v>
      </c>
      <c r="B5112" s="18">
        <v>45870</v>
      </c>
      <c r="C5112" t="s">
        <v>404</v>
      </c>
      <c r="D5112" t="s">
        <v>362</v>
      </c>
      <c r="E5112">
        <v>0.88311688311688308</v>
      </c>
      <c r="F5112">
        <v>204</v>
      </c>
      <c r="G5112">
        <v>231</v>
      </c>
    </row>
    <row r="5113" spans="1:7" x14ac:dyDescent="0.3">
      <c r="A5113">
        <v>134</v>
      </c>
      <c r="B5113" s="18">
        <v>46023</v>
      </c>
      <c r="C5113" t="s">
        <v>404</v>
      </c>
      <c r="D5113" t="s">
        <v>349</v>
      </c>
      <c r="E5113">
        <v>0</v>
      </c>
    </row>
    <row r="5114" spans="1:7" x14ac:dyDescent="0.3">
      <c r="A5114">
        <v>105</v>
      </c>
      <c r="B5114" s="18">
        <v>46023</v>
      </c>
      <c r="C5114" t="s">
        <v>404</v>
      </c>
      <c r="D5114" t="s">
        <v>350</v>
      </c>
      <c r="E5114">
        <v>42</v>
      </c>
    </row>
    <row r="5115" spans="1:7" x14ac:dyDescent="0.3">
      <c r="A5115">
        <v>113</v>
      </c>
      <c r="B5115" s="18">
        <v>46023</v>
      </c>
      <c r="C5115" t="s">
        <v>404</v>
      </c>
      <c r="D5115" t="s">
        <v>345</v>
      </c>
      <c r="E5115">
        <v>116</v>
      </c>
    </row>
    <row r="5116" spans="1:7" x14ac:dyDescent="0.3">
      <c r="A5116">
        <v>110</v>
      </c>
      <c r="B5116" s="18">
        <v>46023</v>
      </c>
      <c r="C5116" t="s">
        <v>404</v>
      </c>
      <c r="D5116" t="s">
        <v>352</v>
      </c>
      <c r="E5116">
        <v>50</v>
      </c>
    </row>
    <row r="5117" spans="1:7" x14ac:dyDescent="0.3">
      <c r="A5117">
        <v>107</v>
      </c>
      <c r="B5117" s="18">
        <v>46023</v>
      </c>
      <c r="C5117" t="s">
        <v>404</v>
      </c>
      <c r="D5117" t="s">
        <v>354</v>
      </c>
      <c r="E5117">
        <v>102</v>
      </c>
    </row>
    <row r="5118" spans="1:7" x14ac:dyDescent="0.3">
      <c r="A5118">
        <v>130</v>
      </c>
      <c r="B5118" s="18">
        <v>46023</v>
      </c>
      <c r="C5118" t="s">
        <v>404</v>
      </c>
      <c r="D5118" t="s">
        <v>343</v>
      </c>
      <c r="E5118">
        <v>2</v>
      </c>
    </row>
    <row r="5119" spans="1:7" x14ac:dyDescent="0.3">
      <c r="A5119">
        <v>112</v>
      </c>
      <c r="B5119" s="18">
        <v>46023</v>
      </c>
      <c r="C5119" t="s">
        <v>404</v>
      </c>
      <c r="D5119" t="s">
        <v>340</v>
      </c>
      <c r="E5119">
        <v>108</v>
      </c>
    </row>
    <row r="5120" spans="1:7" x14ac:dyDescent="0.3">
      <c r="A5120">
        <v>33</v>
      </c>
      <c r="B5120" s="18">
        <v>45870</v>
      </c>
      <c r="C5120" t="s">
        <v>404</v>
      </c>
      <c r="D5120" t="s">
        <v>363</v>
      </c>
      <c r="E5120">
        <v>0.91702127659574473</v>
      </c>
      <c r="F5120">
        <v>431</v>
      </c>
      <c r="G5120">
        <v>470</v>
      </c>
    </row>
    <row r="5121" spans="1:7" x14ac:dyDescent="0.3">
      <c r="A5121">
        <v>129</v>
      </c>
      <c r="B5121" s="18">
        <v>46023</v>
      </c>
      <c r="C5121" t="s">
        <v>404</v>
      </c>
      <c r="D5121" t="s">
        <v>355</v>
      </c>
      <c r="E5121">
        <v>17</v>
      </c>
    </row>
    <row r="5122" spans="1:7" x14ac:dyDescent="0.3">
      <c r="A5122">
        <v>127</v>
      </c>
      <c r="B5122" s="18">
        <v>46023</v>
      </c>
      <c r="C5122" t="s">
        <v>404</v>
      </c>
      <c r="D5122" t="s">
        <v>357</v>
      </c>
      <c r="E5122">
        <v>26</v>
      </c>
    </row>
    <row r="5123" spans="1:7" x14ac:dyDescent="0.3">
      <c r="A5123">
        <v>131</v>
      </c>
      <c r="B5123" s="18">
        <v>46023</v>
      </c>
      <c r="C5123" t="s">
        <v>404</v>
      </c>
      <c r="D5123" t="s">
        <v>344</v>
      </c>
      <c r="E5123">
        <v>4</v>
      </c>
    </row>
    <row r="5124" spans="1:7" x14ac:dyDescent="0.3">
      <c r="A5124">
        <v>108</v>
      </c>
      <c r="B5124" s="18">
        <v>46023</v>
      </c>
      <c r="C5124" t="s">
        <v>404</v>
      </c>
      <c r="D5124" t="s">
        <v>342</v>
      </c>
      <c r="E5124">
        <v>40</v>
      </c>
    </row>
    <row r="5125" spans="1:7" x14ac:dyDescent="0.3">
      <c r="A5125">
        <v>31</v>
      </c>
      <c r="B5125" s="18">
        <v>45870</v>
      </c>
      <c r="C5125" t="s">
        <v>404</v>
      </c>
      <c r="D5125" t="s">
        <v>361</v>
      </c>
      <c r="E5125">
        <v>0.8990825688073395</v>
      </c>
      <c r="F5125">
        <v>98</v>
      </c>
      <c r="G5125">
        <v>109</v>
      </c>
    </row>
    <row r="5126" spans="1:7" x14ac:dyDescent="0.3">
      <c r="A5126">
        <v>128</v>
      </c>
      <c r="B5126" s="18">
        <v>46023</v>
      </c>
      <c r="C5126" t="s">
        <v>404</v>
      </c>
      <c r="D5126" t="s">
        <v>348</v>
      </c>
      <c r="E5126">
        <v>3</v>
      </c>
    </row>
    <row r="5127" spans="1:7" x14ac:dyDescent="0.3">
      <c r="A5127">
        <v>106</v>
      </c>
      <c r="B5127" s="18">
        <v>46023</v>
      </c>
      <c r="C5127" t="s">
        <v>404</v>
      </c>
      <c r="D5127" t="s">
        <v>360</v>
      </c>
      <c r="E5127">
        <v>87</v>
      </c>
    </row>
    <row r="5128" spans="1:7" x14ac:dyDescent="0.3">
      <c r="A5128">
        <v>104</v>
      </c>
      <c r="B5128" s="18">
        <v>46023</v>
      </c>
      <c r="C5128" t="s">
        <v>404</v>
      </c>
      <c r="D5128" t="s">
        <v>346</v>
      </c>
      <c r="E5128">
        <v>11</v>
      </c>
    </row>
    <row r="5129" spans="1:7" x14ac:dyDescent="0.3">
      <c r="A5129">
        <v>132</v>
      </c>
      <c r="B5129" s="18">
        <v>46023</v>
      </c>
      <c r="C5129" t="s">
        <v>404</v>
      </c>
      <c r="D5129" t="s">
        <v>359</v>
      </c>
      <c r="E5129">
        <v>0</v>
      </c>
    </row>
    <row r="5130" spans="1:7" x14ac:dyDescent="0.3">
      <c r="A5130">
        <v>133</v>
      </c>
      <c r="B5130" s="18">
        <v>46023</v>
      </c>
      <c r="C5130" t="s">
        <v>404</v>
      </c>
      <c r="D5130" t="s">
        <v>347</v>
      </c>
      <c r="E5130">
        <v>0</v>
      </c>
    </row>
    <row r="5131" spans="1:7" x14ac:dyDescent="0.3">
      <c r="A5131">
        <v>39</v>
      </c>
      <c r="B5131" s="18">
        <v>46174</v>
      </c>
      <c r="C5131" t="s">
        <v>404</v>
      </c>
      <c r="D5131" t="s">
        <v>386</v>
      </c>
      <c r="E5131">
        <v>0.49056603773584906</v>
      </c>
      <c r="F5131">
        <v>312</v>
      </c>
      <c r="G5131">
        <v>636</v>
      </c>
    </row>
    <row r="5132" spans="1:7" x14ac:dyDescent="0.3">
      <c r="A5132">
        <v>111</v>
      </c>
      <c r="B5132" s="18">
        <v>46174</v>
      </c>
      <c r="C5132" t="s">
        <v>404</v>
      </c>
      <c r="D5132" t="s">
        <v>358</v>
      </c>
      <c r="E5132">
        <v>82</v>
      </c>
    </row>
    <row r="5133" spans="1:7" x14ac:dyDescent="0.3">
      <c r="A5133">
        <v>110</v>
      </c>
      <c r="B5133" s="18">
        <v>46174</v>
      </c>
      <c r="C5133" t="s">
        <v>404</v>
      </c>
      <c r="D5133" t="s">
        <v>352</v>
      </c>
      <c r="E5133">
        <v>49</v>
      </c>
    </row>
    <row r="5134" spans="1:7" x14ac:dyDescent="0.3">
      <c r="A5134">
        <v>113</v>
      </c>
      <c r="B5134" s="18">
        <v>46174</v>
      </c>
      <c r="C5134" t="s">
        <v>404</v>
      </c>
      <c r="D5134" t="s">
        <v>345</v>
      </c>
      <c r="E5134">
        <v>105</v>
      </c>
    </row>
    <row r="5135" spans="1:7" x14ac:dyDescent="0.3">
      <c r="A5135">
        <v>127</v>
      </c>
      <c r="B5135" s="18">
        <v>46174</v>
      </c>
      <c r="C5135" t="s">
        <v>404</v>
      </c>
      <c r="D5135" t="s">
        <v>357</v>
      </c>
      <c r="E5135">
        <v>38</v>
      </c>
    </row>
    <row r="5136" spans="1:7" x14ac:dyDescent="0.3">
      <c r="A5136">
        <v>106</v>
      </c>
      <c r="B5136" s="18">
        <v>46174</v>
      </c>
      <c r="C5136" t="s">
        <v>404</v>
      </c>
      <c r="D5136" t="s">
        <v>360</v>
      </c>
      <c r="E5136">
        <v>91</v>
      </c>
    </row>
    <row r="5137" spans="1:7" x14ac:dyDescent="0.3">
      <c r="A5137">
        <v>104</v>
      </c>
      <c r="B5137" s="18">
        <v>46174</v>
      </c>
      <c r="C5137" t="s">
        <v>404</v>
      </c>
      <c r="D5137" t="s">
        <v>346</v>
      </c>
      <c r="E5137">
        <v>11</v>
      </c>
    </row>
    <row r="5138" spans="1:7" x14ac:dyDescent="0.3">
      <c r="A5138">
        <v>32</v>
      </c>
      <c r="B5138" s="18">
        <v>46174</v>
      </c>
      <c r="C5138" t="s">
        <v>404</v>
      </c>
      <c r="D5138" t="s">
        <v>362</v>
      </c>
      <c r="E5138">
        <v>0.875</v>
      </c>
      <c r="F5138">
        <v>196</v>
      </c>
      <c r="G5138">
        <v>224</v>
      </c>
    </row>
    <row r="5139" spans="1:7" x14ac:dyDescent="0.3">
      <c r="A5139">
        <v>36</v>
      </c>
      <c r="B5139" s="18">
        <v>46174</v>
      </c>
      <c r="C5139" t="s">
        <v>404</v>
      </c>
      <c r="D5139" t="s">
        <v>351</v>
      </c>
      <c r="E5139">
        <v>0.98742138364779874</v>
      </c>
      <c r="F5139">
        <v>628</v>
      </c>
      <c r="G5139">
        <v>636</v>
      </c>
    </row>
    <row r="5140" spans="1:7" x14ac:dyDescent="0.3">
      <c r="A5140">
        <v>109</v>
      </c>
      <c r="B5140" s="18">
        <v>46174</v>
      </c>
      <c r="C5140" t="s">
        <v>404</v>
      </c>
      <c r="D5140" t="s">
        <v>395</v>
      </c>
      <c r="E5140">
        <v>13</v>
      </c>
    </row>
    <row r="5141" spans="1:7" x14ac:dyDescent="0.3">
      <c r="A5141">
        <v>38</v>
      </c>
      <c r="B5141" s="18">
        <v>46174</v>
      </c>
      <c r="C5141" t="s">
        <v>404</v>
      </c>
      <c r="D5141" t="s">
        <v>356</v>
      </c>
      <c r="E5141">
        <v>0.19811320754716982</v>
      </c>
      <c r="F5141">
        <v>126</v>
      </c>
      <c r="G5141">
        <v>636</v>
      </c>
    </row>
    <row r="5142" spans="1:7" x14ac:dyDescent="0.3">
      <c r="A5142">
        <v>107</v>
      </c>
      <c r="B5142" s="18">
        <v>46174</v>
      </c>
      <c r="C5142" t="s">
        <v>404</v>
      </c>
      <c r="D5142" t="s">
        <v>354</v>
      </c>
      <c r="E5142">
        <v>99</v>
      </c>
    </row>
    <row r="5143" spans="1:7" x14ac:dyDescent="0.3">
      <c r="A5143">
        <v>37</v>
      </c>
      <c r="B5143" s="18">
        <v>46174</v>
      </c>
      <c r="C5143" t="s">
        <v>404</v>
      </c>
      <c r="D5143" t="s">
        <v>385</v>
      </c>
      <c r="E5143">
        <v>0.53061224489795922</v>
      </c>
      <c r="F5143">
        <v>26</v>
      </c>
      <c r="G5143">
        <v>49</v>
      </c>
    </row>
    <row r="5144" spans="1:7" x14ac:dyDescent="0.3">
      <c r="A5144">
        <v>112</v>
      </c>
      <c r="B5144" s="18">
        <v>46174</v>
      </c>
      <c r="C5144" t="s">
        <v>404</v>
      </c>
      <c r="D5144" t="s">
        <v>340</v>
      </c>
      <c r="E5144">
        <v>107</v>
      </c>
    </row>
    <row r="5145" spans="1:7" x14ac:dyDescent="0.3">
      <c r="A5145">
        <v>128</v>
      </c>
      <c r="B5145" s="18">
        <v>46174</v>
      </c>
      <c r="C5145" t="s">
        <v>404</v>
      </c>
      <c r="D5145" t="s">
        <v>348</v>
      </c>
      <c r="E5145">
        <v>15</v>
      </c>
    </row>
    <row r="5146" spans="1:7" x14ac:dyDescent="0.3">
      <c r="A5146">
        <v>33</v>
      </c>
      <c r="B5146" s="18">
        <v>46174</v>
      </c>
      <c r="C5146" t="s">
        <v>404</v>
      </c>
      <c r="D5146" t="s">
        <v>363</v>
      </c>
      <c r="E5146">
        <v>0.90259740259740262</v>
      </c>
      <c r="F5146">
        <v>417</v>
      </c>
      <c r="G5146">
        <v>462</v>
      </c>
    </row>
    <row r="5147" spans="1:7" x14ac:dyDescent="0.3">
      <c r="A5147">
        <v>35</v>
      </c>
      <c r="B5147" s="18">
        <v>46174</v>
      </c>
      <c r="C5147" t="s">
        <v>404</v>
      </c>
      <c r="D5147" t="s">
        <v>341</v>
      </c>
      <c r="E5147">
        <v>0.7857142857142857</v>
      </c>
      <c r="F5147">
        <v>88</v>
      </c>
      <c r="G5147">
        <v>112</v>
      </c>
    </row>
    <row r="5148" spans="1:7" x14ac:dyDescent="0.3">
      <c r="A5148">
        <v>108</v>
      </c>
      <c r="B5148" s="18">
        <v>46174</v>
      </c>
      <c r="C5148" t="s">
        <v>404</v>
      </c>
      <c r="D5148" t="s">
        <v>342</v>
      </c>
      <c r="E5148">
        <v>40</v>
      </c>
    </row>
    <row r="5149" spans="1:7" x14ac:dyDescent="0.3">
      <c r="A5149">
        <v>105</v>
      </c>
      <c r="B5149" s="18">
        <v>46174</v>
      </c>
      <c r="C5149" t="s">
        <v>404</v>
      </c>
      <c r="D5149" t="s">
        <v>350</v>
      </c>
      <c r="E5149">
        <v>39</v>
      </c>
    </row>
    <row r="5150" spans="1:7" x14ac:dyDescent="0.3">
      <c r="A5150">
        <v>28</v>
      </c>
      <c r="B5150" s="18">
        <v>45992</v>
      </c>
      <c r="C5150" t="s">
        <v>404</v>
      </c>
      <c r="D5150" t="s">
        <v>393</v>
      </c>
      <c r="E5150">
        <v>0.93170731707317078</v>
      </c>
      <c r="F5150">
        <v>764</v>
      </c>
      <c r="G5150">
        <v>820</v>
      </c>
    </row>
    <row r="5151" spans="1:7" x14ac:dyDescent="0.3">
      <c r="A5151">
        <v>12</v>
      </c>
      <c r="B5151" s="18">
        <v>45992</v>
      </c>
      <c r="C5151" t="s">
        <v>404</v>
      </c>
      <c r="D5151" t="s">
        <v>367</v>
      </c>
      <c r="E5151">
        <v>0.86923076923076925</v>
      </c>
      <c r="F5151">
        <v>113</v>
      </c>
      <c r="G5151">
        <v>130</v>
      </c>
    </row>
    <row r="5152" spans="1:7" x14ac:dyDescent="0.3">
      <c r="A5152">
        <v>23</v>
      </c>
      <c r="B5152" s="18">
        <v>45992</v>
      </c>
      <c r="C5152" t="s">
        <v>404</v>
      </c>
      <c r="D5152" t="s">
        <v>383</v>
      </c>
      <c r="E5152">
        <v>0.19248120300751881</v>
      </c>
      <c r="F5152">
        <v>128</v>
      </c>
      <c r="G5152">
        <v>665</v>
      </c>
    </row>
    <row r="5153" spans="1:7" x14ac:dyDescent="0.3">
      <c r="A5153">
        <v>35</v>
      </c>
      <c r="B5153" s="18">
        <v>45992</v>
      </c>
      <c r="C5153" t="s">
        <v>404</v>
      </c>
      <c r="D5153" t="s">
        <v>341</v>
      </c>
      <c r="E5153">
        <v>0.91379310344827591</v>
      </c>
      <c r="F5153">
        <v>106</v>
      </c>
      <c r="G5153">
        <v>116</v>
      </c>
    </row>
    <row r="5154" spans="1:7" x14ac:dyDescent="0.3">
      <c r="A5154">
        <v>24</v>
      </c>
      <c r="B5154" s="18">
        <v>45992</v>
      </c>
      <c r="C5154" t="s">
        <v>404</v>
      </c>
      <c r="D5154" t="s">
        <v>382</v>
      </c>
      <c r="E5154">
        <v>0.46875</v>
      </c>
      <c r="F5154">
        <v>60</v>
      </c>
      <c r="G5154">
        <v>128</v>
      </c>
    </row>
    <row r="5155" spans="1:7" x14ac:dyDescent="0.3">
      <c r="A5155">
        <v>36</v>
      </c>
      <c r="B5155" s="18">
        <v>45992</v>
      </c>
      <c r="C5155" t="s">
        <v>404</v>
      </c>
      <c r="D5155" t="s">
        <v>351</v>
      </c>
      <c r="E5155">
        <v>0.95890410958904104</v>
      </c>
      <c r="F5155">
        <v>630</v>
      </c>
      <c r="G5155">
        <v>657</v>
      </c>
    </row>
    <row r="5156" spans="1:7" x14ac:dyDescent="0.3">
      <c r="A5156">
        <v>20</v>
      </c>
      <c r="B5156" s="18">
        <v>45992</v>
      </c>
      <c r="C5156" t="s">
        <v>404</v>
      </c>
      <c r="D5156" t="s">
        <v>391</v>
      </c>
      <c r="E5156">
        <v>0</v>
      </c>
      <c r="F5156">
        <v>0</v>
      </c>
      <c r="G5156">
        <v>2</v>
      </c>
    </row>
    <row r="5157" spans="1:7" x14ac:dyDescent="0.3">
      <c r="A5157">
        <v>16</v>
      </c>
      <c r="B5157" s="18">
        <v>45992</v>
      </c>
      <c r="C5157" t="s">
        <v>404</v>
      </c>
      <c r="D5157" t="s">
        <v>380</v>
      </c>
      <c r="E5157">
        <v>0.92741935483870963</v>
      </c>
      <c r="F5157">
        <v>115</v>
      </c>
      <c r="G5157">
        <v>124</v>
      </c>
    </row>
    <row r="5158" spans="1:7" x14ac:dyDescent="0.3">
      <c r="A5158">
        <v>18</v>
      </c>
      <c r="B5158" s="18">
        <v>45992</v>
      </c>
      <c r="C5158" t="s">
        <v>404</v>
      </c>
      <c r="D5158" t="s">
        <v>381</v>
      </c>
      <c r="E5158">
        <v>0</v>
      </c>
      <c r="F5158">
        <v>0</v>
      </c>
      <c r="G5158">
        <v>5</v>
      </c>
    </row>
    <row r="5159" spans="1:7" x14ac:dyDescent="0.3">
      <c r="A5159">
        <v>29</v>
      </c>
      <c r="B5159" s="18">
        <v>45992</v>
      </c>
      <c r="C5159" t="s">
        <v>404</v>
      </c>
      <c r="D5159" t="s">
        <v>394</v>
      </c>
      <c r="E5159">
        <v>0.967741935483871</v>
      </c>
      <c r="F5159">
        <v>30</v>
      </c>
      <c r="G5159">
        <v>31</v>
      </c>
    </row>
    <row r="5160" spans="1:7" x14ac:dyDescent="0.3">
      <c r="A5160">
        <v>31</v>
      </c>
      <c r="B5160" s="18">
        <v>45992</v>
      </c>
      <c r="C5160" t="s">
        <v>404</v>
      </c>
      <c r="D5160" t="s">
        <v>361</v>
      </c>
      <c r="E5160">
        <v>0.94545454545454544</v>
      </c>
      <c r="F5160">
        <v>104</v>
      </c>
      <c r="G5160">
        <v>110</v>
      </c>
    </row>
    <row r="5161" spans="1:7" x14ac:dyDescent="0.3">
      <c r="A5161">
        <v>17</v>
      </c>
      <c r="B5161" s="18">
        <v>45992</v>
      </c>
      <c r="C5161" t="s">
        <v>404</v>
      </c>
      <c r="D5161" t="s">
        <v>384</v>
      </c>
      <c r="E5161">
        <v>0</v>
      </c>
      <c r="F5161">
        <v>0</v>
      </c>
      <c r="G5161">
        <v>115</v>
      </c>
    </row>
    <row r="5162" spans="1:7" x14ac:dyDescent="0.3">
      <c r="A5162">
        <v>15</v>
      </c>
      <c r="B5162" s="18">
        <v>45992</v>
      </c>
      <c r="C5162" t="s">
        <v>404</v>
      </c>
      <c r="D5162" t="s">
        <v>379</v>
      </c>
      <c r="E5162">
        <v>0</v>
      </c>
      <c r="F5162">
        <v>0</v>
      </c>
      <c r="G5162">
        <v>55</v>
      </c>
    </row>
    <row r="5163" spans="1:7" x14ac:dyDescent="0.3">
      <c r="A5163">
        <v>13</v>
      </c>
      <c r="B5163" s="18">
        <v>45992</v>
      </c>
      <c r="C5163" t="s">
        <v>404</v>
      </c>
      <c r="D5163" t="s">
        <v>374</v>
      </c>
      <c r="E5163">
        <v>8.8495575221238937E-3</v>
      </c>
      <c r="F5163">
        <v>1</v>
      </c>
      <c r="G5163">
        <v>113</v>
      </c>
    </row>
    <row r="5164" spans="1:7" x14ac:dyDescent="0.3">
      <c r="A5164">
        <v>10</v>
      </c>
      <c r="B5164" s="18">
        <v>45992</v>
      </c>
      <c r="C5164" t="s">
        <v>404</v>
      </c>
      <c r="D5164" t="s">
        <v>377</v>
      </c>
      <c r="E5164">
        <v>0.65079365079365081</v>
      </c>
      <c r="F5164">
        <v>123</v>
      </c>
      <c r="G5164">
        <v>189</v>
      </c>
    </row>
    <row r="5165" spans="1:7" x14ac:dyDescent="0.3">
      <c r="A5165">
        <v>34</v>
      </c>
      <c r="B5165" s="18">
        <v>45992</v>
      </c>
      <c r="C5165" t="s">
        <v>404</v>
      </c>
      <c r="D5165" t="s">
        <v>353</v>
      </c>
      <c r="E5165">
        <v>0.95378927911275413</v>
      </c>
      <c r="F5165">
        <v>516</v>
      </c>
      <c r="G5165">
        <v>541</v>
      </c>
    </row>
    <row r="5166" spans="1:7" x14ac:dyDescent="0.3">
      <c r="A5166">
        <v>32</v>
      </c>
      <c r="B5166" s="18">
        <v>45992</v>
      </c>
      <c r="C5166" t="s">
        <v>404</v>
      </c>
      <c r="D5166" t="s">
        <v>362</v>
      </c>
      <c r="E5166">
        <v>0.8733624454148472</v>
      </c>
      <c r="F5166">
        <v>200</v>
      </c>
      <c r="G5166">
        <v>229</v>
      </c>
    </row>
    <row r="5167" spans="1:7" x14ac:dyDescent="0.3">
      <c r="A5167">
        <v>33</v>
      </c>
      <c r="B5167" s="18">
        <v>45992</v>
      </c>
      <c r="C5167" t="s">
        <v>404</v>
      </c>
      <c r="D5167" t="s">
        <v>363</v>
      </c>
      <c r="E5167">
        <v>0.9150743099787686</v>
      </c>
      <c r="F5167">
        <v>431</v>
      </c>
      <c r="G5167">
        <v>471</v>
      </c>
    </row>
    <row r="5168" spans="1:7" x14ac:dyDescent="0.3">
      <c r="A5168">
        <v>30</v>
      </c>
      <c r="B5168" s="18">
        <v>45992</v>
      </c>
      <c r="C5168" t="s">
        <v>404</v>
      </c>
      <c r="D5168" t="s">
        <v>390</v>
      </c>
      <c r="E5168">
        <v>0.96039603960396036</v>
      </c>
      <c r="F5168">
        <v>97</v>
      </c>
      <c r="G5168">
        <v>101</v>
      </c>
    </row>
    <row r="5169" spans="1:7" x14ac:dyDescent="0.3">
      <c r="A5169">
        <v>11</v>
      </c>
      <c r="B5169" s="18">
        <v>45992</v>
      </c>
      <c r="C5169" t="s">
        <v>404</v>
      </c>
      <c r="D5169" t="s">
        <v>371</v>
      </c>
      <c r="E5169">
        <v>0.83987915407854985</v>
      </c>
      <c r="F5169">
        <v>278</v>
      </c>
      <c r="G5169">
        <v>331</v>
      </c>
    </row>
    <row r="5170" spans="1:7" x14ac:dyDescent="0.3">
      <c r="A5170">
        <v>14</v>
      </c>
      <c r="B5170" s="18">
        <v>45992</v>
      </c>
      <c r="C5170" t="s">
        <v>404</v>
      </c>
      <c r="D5170" t="s">
        <v>376</v>
      </c>
      <c r="E5170">
        <v>0.21072796934865901</v>
      </c>
      <c r="F5170">
        <v>55</v>
      </c>
      <c r="G5170">
        <v>261</v>
      </c>
    </row>
    <row r="5171" spans="1:7" x14ac:dyDescent="0.3">
      <c r="A5171">
        <v>27</v>
      </c>
      <c r="B5171" s="18">
        <v>45962</v>
      </c>
      <c r="C5171" t="s">
        <v>404</v>
      </c>
      <c r="D5171" t="s">
        <v>145</v>
      </c>
      <c r="E5171">
        <v>0.80519480519480524</v>
      </c>
      <c r="F5171">
        <v>124</v>
      </c>
      <c r="G5171">
        <v>154</v>
      </c>
    </row>
    <row r="5172" spans="1:7" x14ac:dyDescent="0.3">
      <c r="A5172">
        <v>23</v>
      </c>
      <c r="B5172" s="18">
        <v>45962</v>
      </c>
      <c r="C5172" t="s">
        <v>404</v>
      </c>
      <c r="D5172" t="s">
        <v>383</v>
      </c>
      <c r="E5172">
        <v>0.19431988041853512</v>
      </c>
      <c r="F5172">
        <v>130</v>
      </c>
      <c r="G5172">
        <v>669</v>
      </c>
    </row>
    <row r="5173" spans="1:7" x14ac:dyDescent="0.3">
      <c r="A5173">
        <v>15</v>
      </c>
      <c r="B5173" s="18">
        <v>45962</v>
      </c>
      <c r="C5173" t="s">
        <v>404</v>
      </c>
      <c r="D5173" t="s">
        <v>379</v>
      </c>
      <c r="E5173">
        <v>0</v>
      </c>
      <c r="F5173">
        <v>0</v>
      </c>
      <c r="G5173">
        <v>50</v>
      </c>
    </row>
    <row r="5174" spans="1:7" x14ac:dyDescent="0.3">
      <c r="A5174">
        <v>18</v>
      </c>
      <c r="B5174" s="18">
        <v>45962</v>
      </c>
      <c r="C5174" t="s">
        <v>404</v>
      </c>
      <c r="D5174" t="s">
        <v>381</v>
      </c>
      <c r="E5174">
        <v>0</v>
      </c>
      <c r="F5174">
        <v>0</v>
      </c>
      <c r="G5174">
        <v>5</v>
      </c>
    </row>
    <row r="5175" spans="1:7" x14ac:dyDescent="0.3">
      <c r="A5175">
        <v>111</v>
      </c>
      <c r="B5175" s="18">
        <v>45962</v>
      </c>
      <c r="C5175" t="s">
        <v>404</v>
      </c>
      <c r="D5175" t="s">
        <v>358</v>
      </c>
      <c r="E5175">
        <v>84</v>
      </c>
    </row>
    <row r="5176" spans="1:7" x14ac:dyDescent="0.3">
      <c r="A5176">
        <v>29</v>
      </c>
      <c r="B5176" s="18">
        <v>45962</v>
      </c>
      <c r="C5176" t="s">
        <v>404</v>
      </c>
      <c r="D5176" t="s">
        <v>394</v>
      </c>
      <c r="E5176">
        <v>0.96666666666666667</v>
      </c>
      <c r="F5176">
        <v>29</v>
      </c>
      <c r="G5176">
        <v>30</v>
      </c>
    </row>
    <row r="5177" spans="1:7" x14ac:dyDescent="0.3">
      <c r="A5177">
        <v>109</v>
      </c>
      <c r="B5177" s="18">
        <v>45962</v>
      </c>
      <c r="C5177" t="s">
        <v>404</v>
      </c>
      <c r="D5177" t="s">
        <v>395</v>
      </c>
      <c r="E5177">
        <v>12</v>
      </c>
    </row>
    <row r="5178" spans="1:7" x14ac:dyDescent="0.3">
      <c r="A5178">
        <v>35</v>
      </c>
      <c r="B5178" s="18">
        <v>45962</v>
      </c>
      <c r="C5178" t="s">
        <v>404</v>
      </c>
      <c r="D5178" t="s">
        <v>341</v>
      </c>
      <c r="E5178">
        <v>0.91379310344827591</v>
      </c>
      <c r="F5178">
        <v>106</v>
      </c>
      <c r="G5178">
        <v>116</v>
      </c>
    </row>
    <row r="5179" spans="1:7" x14ac:dyDescent="0.3">
      <c r="A5179">
        <v>31</v>
      </c>
      <c r="B5179" s="18">
        <v>45962</v>
      </c>
      <c r="C5179" t="s">
        <v>404</v>
      </c>
      <c r="D5179" t="s">
        <v>361</v>
      </c>
      <c r="E5179">
        <v>0.96363636363636362</v>
      </c>
      <c r="F5179">
        <v>106</v>
      </c>
      <c r="G5179">
        <v>110</v>
      </c>
    </row>
    <row r="5180" spans="1:7" x14ac:dyDescent="0.3">
      <c r="A5180">
        <v>30</v>
      </c>
      <c r="B5180" s="18">
        <v>45962</v>
      </c>
      <c r="C5180" t="s">
        <v>404</v>
      </c>
      <c r="D5180" t="s">
        <v>390</v>
      </c>
      <c r="E5180">
        <v>0.96039603960396036</v>
      </c>
      <c r="F5180">
        <v>97</v>
      </c>
      <c r="G5180">
        <v>101</v>
      </c>
    </row>
    <row r="5181" spans="1:7" x14ac:dyDescent="0.3">
      <c r="A5181">
        <v>33</v>
      </c>
      <c r="B5181" s="18">
        <v>45962</v>
      </c>
      <c r="C5181" t="s">
        <v>404</v>
      </c>
      <c r="D5181" t="s">
        <v>363</v>
      </c>
      <c r="E5181">
        <v>0.91684434968017059</v>
      </c>
      <c r="F5181">
        <v>430</v>
      </c>
      <c r="G5181">
        <v>469</v>
      </c>
    </row>
    <row r="5182" spans="1:7" x14ac:dyDescent="0.3">
      <c r="A5182">
        <v>34</v>
      </c>
      <c r="B5182" s="18">
        <v>45962</v>
      </c>
      <c r="C5182" t="s">
        <v>404</v>
      </c>
      <c r="D5182" t="s">
        <v>353</v>
      </c>
      <c r="E5182">
        <v>0.95404411764705888</v>
      </c>
      <c r="F5182">
        <v>519</v>
      </c>
      <c r="G5182">
        <v>544</v>
      </c>
    </row>
    <row r="5183" spans="1:7" x14ac:dyDescent="0.3">
      <c r="A5183">
        <v>110</v>
      </c>
      <c r="B5183" s="18">
        <v>45962</v>
      </c>
      <c r="C5183" t="s">
        <v>404</v>
      </c>
      <c r="D5183" t="s">
        <v>352</v>
      </c>
      <c r="E5183">
        <v>50</v>
      </c>
    </row>
    <row r="5184" spans="1:7" x14ac:dyDescent="0.3">
      <c r="A5184">
        <v>28</v>
      </c>
      <c r="B5184" s="18">
        <v>45962</v>
      </c>
      <c r="C5184" t="s">
        <v>404</v>
      </c>
      <c r="D5184" t="s">
        <v>393</v>
      </c>
      <c r="E5184">
        <v>0.93048780487804883</v>
      </c>
      <c r="F5184">
        <v>763</v>
      </c>
      <c r="G5184">
        <v>820</v>
      </c>
    </row>
    <row r="5185" spans="1:7" x14ac:dyDescent="0.3">
      <c r="A5185">
        <v>16</v>
      </c>
      <c r="B5185" s="18">
        <v>45962</v>
      </c>
      <c r="C5185" t="s">
        <v>404</v>
      </c>
      <c r="D5185" t="s">
        <v>380</v>
      </c>
      <c r="E5185">
        <v>0.91129032258064513</v>
      </c>
      <c r="F5185">
        <v>113</v>
      </c>
      <c r="G5185">
        <v>124</v>
      </c>
    </row>
    <row r="5186" spans="1:7" x14ac:dyDescent="0.3">
      <c r="A5186">
        <v>17</v>
      </c>
      <c r="B5186" s="18">
        <v>45962</v>
      </c>
      <c r="C5186" t="s">
        <v>404</v>
      </c>
      <c r="D5186" t="s">
        <v>384</v>
      </c>
      <c r="E5186">
        <v>0</v>
      </c>
      <c r="F5186">
        <v>0</v>
      </c>
      <c r="G5186">
        <v>113</v>
      </c>
    </row>
    <row r="5187" spans="1:7" x14ac:dyDescent="0.3">
      <c r="A5187">
        <v>32</v>
      </c>
      <c r="B5187" s="18">
        <v>45962</v>
      </c>
      <c r="C5187" t="s">
        <v>404</v>
      </c>
      <c r="D5187" t="s">
        <v>362</v>
      </c>
      <c r="E5187">
        <v>0.86842105263157898</v>
      </c>
      <c r="F5187">
        <v>198</v>
      </c>
      <c r="G5187">
        <v>228</v>
      </c>
    </row>
    <row r="5188" spans="1:7" x14ac:dyDescent="0.3">
      <c r="A5188">
        <v>24</v>
      </c>
      <c r="B5188" s="18">
        <v>45962</v>
      </c>
      <c r="C5188" t="s">
        <v>404</v>
      </c>
      <c r="D5188" t="s">
        <v>382</v>
      </c>
      <c r="E5188">
        <v>0.44615384615384618</v>
      </c>
      <c r="F5188">
        <v>58</v>
      </c>
      <c r="G5188">
        <v>130</v>
      </c>
    </row>
    <row r="5189" spans="1:7" x14ac:dyDescent="0.3">
      <c r="A5189">
        <v>26</v>
      </c>
      <c r="B5189" s="18">
        <v>45962</v>
      </c>
      <c r="C5189" t="s">
        <v>404</v>
      </c>
      <c r="D5189" t="s">
        <v>144</v>
      </c>
      <c r="E5189">
        <v>0.69098712446351929</v>
      </c>
      <c r="F5189">
        <v>161</v>
      </c>
      <c r="G5189">
        <v>233</v>
      </c>
    </row>
    <row r="5190" spans="1:7" x14ac:dyDescent="0.3">
      <c r="A5190">
        <v>112</v>
      </c>
      <c r="B5190" s="18">
        <v>45962</v>
      </c>
      <c r="C5190" t="s">
        <v>404</v>
      </c>
      <c r="D5190" t="s">
        <v>340</v>
      </c>
      <c r="E5190">
        <v>110</v>
      </c>
    </row>
    <row r="5191" spans="1:7" x14ac:dyDescent="0.3">
      <c r="A5191">
        <v>36</v>
      </c>
      <c r="B5191" s="18">
        <v>45962</v>
      </c>
      <c r="C5191" t="s">
        <v>404</v>
      </c>
      <c r="D5191" t="s">
        <v>351</v>
      </c>
      <c r="E5191">
        <v>0.95909090909090911</v>
      </c>
      <c r="F5191">
        <v>633</v>
      </c>
      <c r="G5191">
        <v>660</v>
      </c>
    </row>
    <row r="5192" spans="1:7" x14ac:dyDescent="0.3">
      <c r="A5192">
        <v>20</v>
      </c>
      <c r="B5192" s="18">
        <v>45962</v>
      </c>
      <c r="C5192" t="s">
        <v>404</v>
      </c>
      <c r="D5192" t="s">
        <v>391</v>
      </c>
      <c r="E5192">
        <v>0</v>
      </c>
      <c r="F5192">
        <v>0</v>
      </c>
      <c r="G5192">
        <v>2</v>
      </c>
    </row>
    <row r="5193" spans="1:7" x14ac:dyDescent="0.3">
      <c r="A5193">
        <v>123</v>
      </c>
      <c r="B5193" s="18">
        <v>45870</v>
      </c>
      <c r="C5193" t="s">
        <v>404</v>
      </c>
      <c r="D5193" t="s">
        <v>23</v>
      </c>
      <c r="E5193">
        <v>0</v>
      </c>
    </row>
    <row r="5194" spans="1:7" x14ac:dyDescent="0.3">
      <c r="A5194">
        <v>124</v>
      </c>
      <c r="B5194" s="18">
        <v>45870</v>
      </c>
      <c r="C5194" t="s">
        <v>404</v>
      </c>
      <c r="D5194" t="s">
        <v>24</v>
      </c>
      <c r="E5194">
        <v>0</v>
      </c>
    </row>
    <row r="5195" spans="1:7" x14ac:dyDescent="0.3">
      <c r="A5195">
        <v>130</v>
      </c>
      <c r="B5195" s="18">
        <v>45870</v>
      </c>
      <c r="C5195" t="s">
        <v>404</v>
      </c>
      <c r="D5195" t="s">
        <v>343</v>
      </c>
      <c r="E5195">
        <v>14</v>
      </c>
    </row>
    <row r="5196" spans="1:7" x14ac:dyDescent="0.3">
      <c r="A5196">
        <v>109</v>
      </c>
      <c r="B5196" s="18">
        <v>46023</v>
      </c>
      <c r="C5196" t="s">
        <v>404</v>
      </c>
      <c r="D5196" t="s">
        <v>395</v>
      </c>
      <c r="E5196">
        <v>12</v>
      </c>
    </row>
    <row r="5197" spans="1:7" x14ac:dyDescent="0.3">
      <c r="A5197">
        <v>133</v>
      </c>
      <c r="B5197" s="18">
        <v>45870</v>
      </c>
      <c r="C5197" t="s">
        <v>404</v>
      </c>
      <c r="D5197" t="s">
        <v>347</v>
      </c>
      <c r="E5197">
        <v>0</v>
      </c>
    </row>
    <row r="5198" spans="1:7" x14ac:dyDescent="0.3">
      <c r="A5198">
        <v>129</v>
      </c>
      <c r="B5198" s="18">
        <v>45870</v>
      </c>
      <c r="C5198" t="s">
        <v>404</v>
      </c>
      <c r="D5198" t="s">
        <v>355</v>
      </c>
      <c r="E5198">
        <v>50</v>
      </c>
    </row>
    <row r="5199" spans="1:7" x14ac:dyDescent="0.3">
      <c r="A5199">
        <v>37</v>
      </c>
      <c r="B5199" s="18">
        <v>46023</v>
      </c>
      <c r="C5199" t="s">
        <v>404</v>
      </c>
      <c r="D5199" t="s">
        <v>385</v>
      </c>
      <c r="E5199">
        <v>0.56666666666666665</v>
      </c>
      <c r="F5199">
        <v>17</v>
      </c>
      <c r="G5199">
        <v>30</v>
      </c>
    </row>
    <row r="5200" spans="1:7" x14ac:dyDescent="0.3">
      <c r="A5200">
        <v>20</v>
      </c>
      <c r="B5200" s="18">
        <v>45870</v>
      </c>
      <c r="C5200" t="s">
        <v>404</v>
      </c>
      <c r="D5200" t="s">
        <v>391</v>
      </c>
      <c r="E5200">
        <v>0</v>
      </c>
      <c r="F5200">
        <v>0</v>
      </c>
      <c r="G5200">
        <v>1</v>
      </c>
    </row>
    <row r="5201" spans="1:7" x14ac:dyDescent="0.3">
      <c r="A5201">
        <v>127</v>
      </c>
      <c r="B5201" s="18">
        <v>45870</v>
      </c>
      <c r="C5201" t="s">
        <v>404</v>
      </c>
      <c r="D5201" t="s">
        <v>357</v>
      </c>
      <c r="E5201">
        <v>125</v>
      </c>
    </row>
    <row r="5202" spans="1:7" x14ac:dyDescent="0.3">
      <c r="A5202">
        <v>29</v>
      </c>
      <c r="B5202" s="18">
        <v>45870</v>
      </c>
      <c r="C5202" t="s">
        <v>404</v>
      </c>
      <c r="D5202" t="s">
        <v>394</v>
      </c>
      <c r="E5202">
        <v>1</v>
      </c>
      <c r="F5202">
        <v>29</v>
      </c>
      <c r="G5202">
        <v>29</v>
      </c>
    </row>
    <row r="5203" spans="1:7" x14ac:dyDescent="0.3">
      <c r="A5203">
        <v>28</v>
      </c>
      <c r="B5203" s="18">
        <v>45870</v>
      </c>
      <c r="C5203" t="s">
        <v>404</v>
      </c>
      <c r="D5203" t="s">
        <v>393</v>
      </c>
      <c r="E5203">
        <v>0.92935444579780757</v>
      </c>
      <c r="F5203">
        <v>763</v>
      </c>
      <c r="G5203">
        <v>821</v>
      </c>
    </row>
    <row r="5204" spans="1:7" x14ac:dyDescent="0.3">
      <c r="A5204">
        <v>126</v>
      </c>
      <c r="B5204" s="18">
        <v>45870</v>
      </c>
      <c r="C5204" t="s">
        <v>404</v>
      </c>
      <c r="D5204" t="s">
        <v>26</v>
      </c>
      <c r="E5204">
        <v>1</v>
      </c>
    </row>
    <row r="5205" spans="1:7" x14ac:dyDescent="0.3">
      <c r="A5205">
        <v>111</v>
      </c>
      <c r="B5205" s="18">
        <v>46023</v>
      </c>
      <c r="C5205" t="s">
        <v>404</v>
      </c>
      <c r="D5205" t="s">
        <v>358</v>
      </c>
      <c r="E5205">
        <v>83</v>
      </c>
    </row>
    <row r="5206" spans="1:7" x14ac:dyDescent="0.3">
      <c r="A5206">
        <v>125</v>
      </c>
      <c r="B5206" s="18">
        <v>45870</v>
      </c>
      <c r="C5206" t="s">
        <v>404</v>
      </c>
      <c r="D5206" t="s">
        <v>25</v>
      </c>
      <c r="E5206">
        <v>0</v>
      </c>
    </row>
    <row r="5207" spans="1:7" x14ac:dyDescent="0.3">
      <c r="A5207">
        <v>131</v>
      </c>
      <c r="B5207" s="18">
        <v>45870</v>
      </c>
      <c r="C5207" t="s">
        <v>404</v>
      </c>
      <c r="D5207" t="s">
        <v>344</v>
      </c>
      <c r="E5207">
        <v>3</v>
      </c>
    </row>
    <row r="5208" spans="1:7" x14ac:dyDescent="0.3">
      <c r="A5208">
        <v>35</v>
      </c>
      <c r="B5208" s="18">
        <v>46023</v>
      </c>
      <c r="C5208" t="s">
        <v>404</v>
      </c>
      <c r="D5208" t="s">
        <v>341</v>
      </c>
      <c r="E5208">
        <v>0.91304347826086951</v>
      </c>
      <c r="F5208">
        <v>105</v>
      </c>
      <c r="G5208">
        <v>115</v>
      </c>
    </row>
    <row r="5209" spans="1:7" x14ac:dyDescent="0.3">
      <c r="A5209">
        <v>128</v>
      </c>
      <c r="B5209" s="18">
        <v>45870</v>
      </c>
      <c r="C5209" t="s">
        <v>404</v>
      </c>
      <c r="D5209" t="s">
        <v>348</v>
      </c>
      <c r="E5209">
        <v>58</v>
      </c>
    </row>
    <row r="5210" spans="1:7" x14ac:dyDescent="0.3">
      <c r="A5210">
        <v>134</v>
      </c>
      <c r="B5210" s="18">
        <v>45870</v>
      </c>
      <c r="C5210" t="s">
        <v>404</v>
      </c>
      <c r="D5210" t="s">
        <v>349</v>
      </c>
      <c r="E5210">
        <v>0</v>
      </c>
    </row>
    <row r="5211" spans="1:7" x14ac:dyDescent="0.3">
      <c r="A5211">
        <v>36</v>
      </c>
      <c r="B5211" s="18">
        <v>46023</v>
      </c>
      <c r="C5211" t="s">
        <v>404</v>
      </c>
      <c r="D5211" t="s">
        <v>351</v>
      </c>
      <c r="E5211">
        <v>0.96466973886328722</v>
      </c>
      <c r="F5211">
        <v>628</v>
      </c>
      <c r="G5211">
        <v>651</v>
      </c>
    </row>
    <row r="5212" spans="1:7" x14ac:dyDescent="0.3">
      <c r="A5212">
        <v>30</v>
      </c>
      <c r="B5212" s="18">
        <v>45870</v>
      </c>
      <c r="C5212" t="s">
        <v>404</v>
      </c>
      <c r="D5212" t="s">
        <v>390</v>
      </c>
      <c r="E5212">
        <v>0.99009900990099009</v>
      </c>
      <c r="F5212">
        <v>100</v>
      </c>
      <c r="G5212">
        <v>101</v>
      </c>
    </row>
    <row r="5213" spans="1:7" x14ac:dyDescent="0.3">
      <c r="A5213">
        <v>132</v>
      </c>
      <c r="B5213" s="18">
        <v>45870</v>
      </c>
      <c r="C5213" t="s">
        <v>404</v>
      </c>
      <c r="D5213" t="s">
        <v>359</v>
      </c>
      <c r="E5213">
        <v>0</v>
      </c>
    </row>
    <row r="5214" spans="1:7" x14ac:dyDescent="0.3">
      <c r="A5214">
        <v>38</v>
      </c>
      <c r="B5214" s="18">
        <v>46054</v>
      </c>
      <c r="C5214" t="s">
        <v>404</v>
      </c>
      <c r="D5214" t="s">
        <v>356</v>
      </c>
      <c r="E5214">
        <v>0.19248826291079812</v>
      </c>
      <c r="F5214">
        <v>123</v>
      </c>
      <c r="G5214">
        <v>639</v>
      </c>
    </row>
    <row r="5215" spans="1:7" x14ac:dyDescent="0.3">
      <c r="A5215">
        <v>9</v>
      </c>
      <c r="B5215" s="18">
        <v>46082</v>
      </c>
      <c r="C5215" t="s">
        <v>404</v>
      </c>
      <c r="D5215" t="s">
        <v>372</v>
      </c>
      <c r="E5215">
        <v>0.7857142857142857</v>
      </c>
      <c r="F5215">
        <v>110</v>
      </c>
      <c r="G5215">
        <v>140</v>
      </c>
    </row>
    <row r="5216" spans="1:7" x14ac:dyDescent="0.3">
      <c r="A5216">
        <v>4</v>
      </c>
      <c r="B5216" s="18">
        <v>46082</v>
      </c>
      <c r="C5216" t="s">
        <v>404</v>
      </c>
      <c r="D5216" t="s">
        <v>378</v>
      </c>
      <c r="E5216">
        <v>0.91414141414141414</v>
      </c>
      <c r="F5216">
        <v>181</v>
      </c>
      <c r="G5216">
        <v>198</v>
      </c>
    </row>
    <row r="5217" spans="1:7" x14ac:dyDescent="0.3">
      <c r="A5217">
        <v>3</v>
      </c>
      <c r="B5217" s="18">
        <v>46082</v>
      </c>
      <c r="C5217" t="s">
        <v>404</v>
      </c>
      <c r="D5217" t="s">
        <v>370</v>
      </c>
      <c r="E5217">
        <v>1.0235478806907379</v>
      </c>
      <c r="F5217">
        <v>652</v>
      </c>
      <c r="G5217">
        <v>637</v>
      </c>
    </row>
    <row r="5218" spans="1:7" x14ac:dyDescent="0.3">
      <c r="A5218">
        <v>121</v>
      </c>
      <c r="B5218" s="18">
        <v>46054</v>
      </c>
      <c r="C5218" t="s">
        <v>404</v>
      </c>
      <c r="D5218" t="s">
        <v>21</v>
      </c>
      <c r="E5218">
        <v>0</v>
      </c>
    </row>
    <row r="5219" spans="1:7" x14ac:dyDescent="0.3">
      <c r="A5219">
        <v>120</v>
      </c>
      <c r="B5219" s="18">
        <v>46054</v>
      </c>
      <c r="C5219" t="s">
        <v>404</v>
      </c>
      <c r="D5219" t="s">
        <v>20</v>
      </c>
      <c r="E5219">
        <v>325</v>
      </c>
    </row>
    <row r="5220" spans="1:7" x14ac:dyDescent="0.3">
      <c r="A5220">
        <v>126</v>
      </c>
      <c r="B5220" s="18">
        <v>46054</v>
      </c>
      <c r="C5220" t="s">
        <v>404</v>
      </c>
      <c r="D5220" t="s">
        <v>26</v>
      </c>
      <c r="E5220">
        <v>0</v>
      </c>
    </row>
    <row r="5221" spans="1:7" x14ac:dyDescent="0.3">
      <c r="A5221">
        <v>114</v>
      </c>
      <c r="B5221" s="18">
        <v>46054</v>
      </c>
      <c r="C5221" t="s">
        <v>404</v>
      </c>
      <c r="D5221" t="s">
        <v>389</v>
      </c>
      <c r="E5221">
        <v>325</v>
      </c>
    </row>
    <row r="5222" spans="1:7" x14ac:dyDescent="0.3">
      <c r="A5222">
        <v>7</v>
      </c>
      <c r="B5222" s="18">
        <v>46082</v>
      </c>
      <c r="C5222" t="s">
        <v>404</v>
      </c>
      <c r="D5222" t="s">
        <v>397</v>
      </c>
      <c r="E5222">
        <v>1</v>
      </c>
      <c r="F5222">
        <v>2</v>
      </c>
      <c r="G5222">
        <v>2</v>
      </c>
    </row>
    <row r="5223" spans="1:7" x14ac:dyDescent="0.3">
      <c r="A5223">
        <v>133</v>
      </c>
      <c r="B5223" s="18">
        <v>46054</v>
      </c>
      <c r="C5223" t="s">
        <v>404</v>
      </c>
      <c r="D5223" t="s">
        <v>347</v>
      </c>
      <c r="E5223">
        <v>0</v>
      </c>
    </row>
    <row r="5224" spans="1:7" x14ac:dyDescent="0.3">
      <c r="A5224">
        <v>36</v>
      </c>
      <c r="B5224" s="18">
        <v>46054</v>
      </c>
      <c r="C5224" t="s">
        <v>404</v>
      </c>
      <c r="D5224" t="s">
        <v>351</v>
      </c>
      <c r="E5224">
        <v>0.97496087636932705</v>
      </c>
      <c r="F5224">
        <v>623</v>
      </c>
      <c r="G5224">
        <v>639</v>
      </c>
    </row>
    <row r="5225" spans="1:7" x14ac:dyDescent="0.3">
      <c r="A5225">
        <v>116</v>
      </c>
      <c r="B5225" s="18">
        <v>46054</v>
      </c>
      <c r="C5225" t="s">
        <v>404</v>
      </c>
      <c r="D5225" t="s">
        <v>387</v>
      </c>
      <c r="E5225">
        <v>62</v>
      </c>
    </row>
    <row r="5226" spans="1:7" x14ac:dyDescent="0.3">
      <c r="A5226">
        <v>5</v>
      </c>
      <c r="B5226" s="18">
        <v>46082</v>
      </c>
      <c r="C5226" t="s">
        <v>404</v>
      </c>
      <c r="D5226" t="s">
        <v>366</v>
      </c>
      <c r="E5226">
        <v>16.850000000000001</v>
      </c>
      <c r="F5226">
        <v>337</v>
      </c>
      <c r="G5226">
        <v>20</v>
      </c>
    </row>
    <row r="5227" spans="1:7" x14ac:dyDescent="0.3">
      <c r="A5227">
        <v>125</v>
      </c>
      <c r="B5227" s="18">
        <v>46054</v>
      </c>
      <c r="C5227" t="s">
        <v>404</v>
      </c>
      <c r="D5227" t="s">
        <v>25</v>
      </c>
      <c r="E5227">
        <v>0</v>
      </c>
    </row>
    <row r="5228" spans="1:7" x14ac:dyDescent="0.3">
      <c r="A5228">
        <v>123</v>
      </c>
      <c r="B5228" s="18">
        <v>46054</v>
      </c>
      <c r="C5228" t="s">
        <v>404</v>
      </c>
      <c r="D5228" t="s">
        <v>23</v>
      </c>
      <c r="E5228">
        <v>0</v>
      </c>
    </row>
    <row r="5229" spans="1:7" x14ac:dyDescent="0.3">
      <c r="A5229">
        <v>124</v>
      </c>
      <c r="B5229" s="18">
        <v>46054</v>
      </c>
      <c r="C5229" t="s">
        <v>404</v>
      </c>
      <c r="D5229" t="s">
        <v>24</v>
      </c>
      <c r="E5229">
        <v>0</v>
      </c>
    </row>
    <row r="5230" spans="1:7" x14ac:dyDescent="0.3">
      <c r="A5230">
        <v>115</v>
      </c>
      <c r="B5230" s="18">
        <v>46054</v>
      </c>
      <c r="C5230" t="s">
        <v>404</v>
      </c>
      <c r="D5230" t="s">
        <v>388</v>
      </c>
      <c r="E5230">
        <v>33</v>
      </c>
    </row>
    <row r="5231" spans="1:7" x14ac:dyDescent="0.3">
      <c r="A5231">
        <v>8</v>
      </c>
      <c r="B5231" s="18">
        <v>46082</v>
      </c>
      <c r="C5231" t="s">
        <v>404</v>
      </c>
      <c r="D5231" t="s">
        <v>369</v>
      </c>
      <c r="E5231">
        <v>0.35714285714285715</v>
      </c>
      <c r="F5231">
        <v>10</v>
      </c>
      <c r="G5231">
        <v>28</v>
      </c>
    </row>
    <row r="5232" spans="1:7" x14ac:dyDescent="0.3">
      <c r="A5232">
        <v>122</v>
      </c>
      <c r="B5232" s="18">
        <v>46054</v>
      </c>
      <c r="C5232" t="s">
        <v>404</v>
      </c>
      <c r="D5232" t="s">
        <v>22</v>
      </c>
      <c r="E5232">
        <v>1</v>
      </c>
    </row>
    <row r="5233" spans="1:7" x14ac:dyDescent="0.3">
      <c r="A5233">
        <v>100</v>
      </c>
      <c r="B5233" s="18">
        <v>45901</v>
      </c>
      <c r="C5233" t="s">
        <v>404</v>
      </c>
      <c r="D5233" t="s">
        <v>373</v>
      </c>
      <c r="E5233">
        <v>1</v>
      </c>
    </row>
    <row r="5234" spans="1:7" x14ac:dyDescent="0.3">
      <c r="A5234">
        <v>5</v>
      </c>
      <c r="B5234" s="18">
        <v>45901</v>
      </c>
      <c r="C5234" t="s">
        <v>404</v>
      </c>
      <c r="D5234" t="s">
        <v>366</v>
      </c>
      <c r="E5234">
        <v>17.80952380952381</v>
      </c>
      <c r="F5234">
        <v>374</v>
      </c>
      <c r="G5234">
        <v>21</v>
      </c>
    </row>
    <row r="5235" spans="1:7" x14ac:dyDescent="0.3">
      <c r="A5235">
        <v>20</v>
      </c>
      <c r="B5235" s="18">
        <v>45901</v>
      </c>
      <c r="C5235" t="s">
        <v>404</v>
      </c>
      <c r="D5235" t="s">
        <v>391</v>
      </c>
      <c r="E5235">
        <v>0</v>
      </c>
      <c r="F5235">
        <v>0</v>
      </c>
      <c r="G5235">
        <v>1</v>
      </c>
    </row>
    <row r="5236" spans="1:7" x14ac:dyDescent="0.3">
      <c r="A5236">
        <v>103</v>
      </c>
      <c r="B5236" s="18">
        <v>45901</v>
      </c>
      <c r="C5236" t="s">
        <v>404</v>
      </c>
      <c r="D5236" t="s">
        <v>365</v>
      </c>
      <c r="E5236">
        <v>0</v>
      </c>
    </row>
    <row r="5237" spans="1:7" x14ac:dyDescent="0.3">
      <c r="A5237">
        <v>23</v>
      </c>
      <c r="B5237" s="18">
        <v>45901</v>
      </c>
      <c r="C5237" t="s">
        <v>404</v>
      </c>
      <c r="D5237" t="s">
        <v>383</v>
      </c>
      <c r="E5237">
        <v>0.20444444444444446</v>
      </c>
      <c r="F5237">
        <v>138</v>
      </c>
      <c r="G5237">
        <v>675</v>
      </c>
    </row>
    <row r="5238" spans="1:7" x14ac:dyDescent="0.3">
      <c r="A5238">
        <v>13</v>
      </c>
      <c r="B5238" s="18">
        <v>45901</v>
      </c>
      <c r="C5238" t="s">
        <v>404</v>
      </c>
      <c r="D5238" t="s">
        <v>374</v>
      </c>
      <c r="E5238">
        <v>9.433962264150943E-3</v>
      </c>
      <c r="F5238">
        <v>1</v>
      </c>
      <c r="G5238">
        <v>106</v>
      </c>
    </row>
    <row r="5239" spans="1:7" x14ac:dyDescent="0.3">
      <c r="A5239">
        <v>37</v>
      </c>
      <c r="B5239" s="18">
        <v>45870</v>
      </c>
      <c r="C5239" t="s">
        <v>404</v>
      </c>
      <c r="D5239" t="s">
        <v>385</v>
      </c>
      <c r="E5239">
        <v>0.43478260869565216</v>
      </c>
      <c r="F5239">
        <v>20</v>
      </c>
      <c r="G5239">
        <v>46</v>
      </c>
    </row>
    <row r="5240" spans="1:7" x14ac:dyDescent="0.3">
      <c r="A5240">
        <v>11</v>
      </c>
      <c r="B5240" s="18">
        <v>45901</v>
      </c>
      <c r="C5240" t="s">
        <v>404</v>
      </c>
      <c r="D5240" t="s">
        <v>371</v>
      </c>
      <c r="E5240">
        <v>0.67791411042944782</v>
      </c>
      <c r="F5240">
        <v>221</v>
      </c>
      <c r="G5240">
        <v>326</v>
      </c>
    </row>
    <row r="5241" spans="1:7" x14ac:dyDescent="0.3">
      <c r="A5241">
        <v>12</v>
      </c>
      <c r="B5241" s="18">
        <v>45901</v>
      </c>
      <c r="C5241" t="s">
        <v>404</v>
      </c>
      <c r="D5241" t="s">
        <v>367</v>
      </c>
      <c r="E5241">
        <v>0.81538461538461537</v>
      </c>
      <c r="F5241">
        <v>106</v>
      </c>
      <c r="G5241">
        <v>130</v>
      </c>
    </row>
    <row r="5242" spans="1:7" x14ac:dyDescent="0.3">
      <c r="A5242">
        <v>9</v>
      </c>
      <c r="B5242" s="18">
        <v>45901</v>
      </c>
      <c r="C5242" t="s">
        <v>404</v>
      </c>
      <c r="D5242" t="s">
        <v>372</v>
      </c>
      <c r="E5242">
        <v>0.5821917808219178</v>
      </c>
      <c r="F5242">
        <v>85</v>
      </c>
      <c r="G5242">
        <v>146</v>
      </c>
    </row>
    <row r="5243" spans="1:7" x14ac:dyDescent="0.3">
      <c r="A5243">
        <v>15</v>
      </c>
      <c r="B5243" s="18">
        <v>45901</v>
      </c>
      <c r="C5243" t="s">
        <v>404</v>
      </c>
      <c r="D5243" t="s">
        <v>379</v>
      </c>
      <c r="E5243">
        <v>0</v>
      </c>
      <c r="F5243">
        <v>0</v>
      </c>
      <c r="G5243">
        <v>11</v>
      </c>
    </row>
    <row r="5244" spans="1:7" x14ac:dyDescent="0.3">
      <c r="A5244">
        <v>16</v>
      </c>
      <c r="B5244" s="18">
        <v>45901</v>
      </c>
      <c r="C5244" t="s">
        <v>404</v>
      </c>
      <c r="D5244" t="s">
        <v>380</v>
      </c>
      <c r="E5244">
        <v>0.86178861788617889</v>
      </c>
      <c r="F5244">
        <v>106</v>
      </c>
      <c r="G5244">
        <v>123</v>
      </c>
    </row>
    <row r="5245" spans="1:7" x14ac:dyDescent="0.3">
      <c r="A5245">
        <v>2</v>
      </c>
      <c r="B5245" s="18">
        <v>45901</v>
      </c>
      <c r="C5245" t="s">
        <v>404</v>
      </c>
      <c r="D5245" t="s">
        <v>375</v>
      </c>
      <c r="E5245">
        <v>0.36444444444444446</v>
      </c>
      <c r="F5245">
        <v>656</v>
      </c>
      <c r="G5245">
        <v>1800</v>
      </c>
    </row>
    <row r="5246" spans="1:7" x14ac:dyDescent="0.3">
      <c r="A5246">
        <v>3</v>
      </c>
      <c r="B5246" s="18">
        <v>45901</v>
      </c>
      <c r="C5246" t="s">
        <v>404</v>
      </c>
      <c r="D5246" t="s">
        <v>370</v>
      </c>
      <c r="E5246">
        <v>0.98628048780487809</v>
      </c>
      <c r="F5246">
        <v>647</v>
      </c>
      <c r="G5246">
        <v>656</v>
      </c>
    </row>
    <row r="5247" spans="1:7" x14ac:dyDescent="0.3">
      <c r="A5247">
        <v>4</v>
      </c>
      <c r="B5247" s="18">
        <v>45901</v>
      </c>
      <c r="C5247" t="s">
        <v>404</v>
      </c>
      <c r="D5247" t="s">
        <v>378</v>
      </c>
      <c r="E5247">
        <v>0.94715447154471544</v>
      </c>
      <c r="F5247">
        <v>233</v>
      </c>
      <c r="G5247">
        <v>246</v>
      </c>
    </row>
    <row r="5248" spans="1:7" x14ac:dyDescent="0.3">
      <c r="A5248">
        <v>102</v>
      </c>
      <c r="B5248" s="18">
        <v>45901</v>
      </c>
      <c r="C5248" t="s">
        <v>404</v>
      </c>
      <c r="D5248" t="s">
        <v>364</v>
      </c>
      <c r="E5248">
        <v>0</v>
      </c>
    </row>
    <row r="5249" spans="1:7" x14ac:dyDescent="0.3">
      <c r="A5249">
        <v>10</v>
      </c>
      <c r="B5249" s="18">
        <v>45901</v>
      </c>
      <c r="C5249" t="s">
        <v>404</v>
      </c>
      <c r="D5249" t="s">
        <v>377</v>
      </c>
      <c r="E5249">
        <v>0.4607329842931937</v>
      </c>
      <c r="F5249">
        <v>88</v>
      </c>
      <c r="G5249">
        <v>191</v>
      </c>
    </row>
    <row r="5250" spans="1:7" x14ac:dyDescent="0.3">
      <c r="A5250">
        <v>18</v>
      </c>
      <c r="B5250" s="18">
        <v>45901</v>
      </c>
      <c r="C5250" t="s">
        <v>404</v>
      </c>
      <c r="D5250" t="s">
        <v>381</v>
      </c>
      <c r="E5250">
        <v>0.125</v>
      </c>
      <c r="F5250">
        <v>1</v>
      </c>
      <c r="G5250">
        <v>8</v>
      </c>
    </row>
    <row r="5251" spans="1:7" x14ac:dyDescent="0.3">
      <c r="A5251">
        <v>17</v>
      </c>
      <c r="B5251" s="18">
        <v>45901</v>
      </c>
      <c r="C5251" t="s">
        <v>404</v>
      </c>
      <c r="D5251" t="s">
        <v>384</v>
      </c>
      <c r="E5251">
        <v>0</v>
      </c>
      <c r="F5251">
        <v>0</v>
      </c>
      <c r="G5251">
        <v>106</v>
      </c>
    </row>
    <row r="5252" spans="1:7" x14ac:dyDescent="0.3">
      <c r="A5252">
        <v>14</v>
      </c>
      <c r="B5252" s="18">
        <v>45901</v>
      </c>
      <c r="C5252" t="s">
        <v>404</v>
      </c>
      <c r="D5252" t="s">
        <v>376</v>
      </c>
      <c r="E5252">
        <v>4.2635658914728682E-2</v>
      </c>
      <c r="F5252">
        <v>11</v>
      </c>
      <c r="G5252">
        <v>258</v>
      </c>
    </row>
    <row r="5253" spans="1:7" x14ac:dyDescent="0.3">
      <c r="A5253">
        <v>101</v>
      </c>
      <c r="B5253" s="18">
        <v>45901</v>
      </c>
      <c r="C5253" t="s">
        <v>404</v>
      </c>
      <c r="D5253" t="s">
        <v>368</v>
      </c>
      <c r="E5253">
        <v>1</v>
      </c>
    </row>
    <row r="5254" spans="1:7" x14ac:dyDescent="0.3">
      <c r="A5254">
        <v>105</v>
      </c>
      <c r="B5254" s="18">
        <v>45992</v>
      </c>
      <c r="C5254" t="s">
        <v>404</v>
      </c>
      <c r="D5254" t="s">
        <v>350</v>
      </c>
      <c r="E5254">
        <v>42</v>
      </c>
    </row>
    <row r="5255" spans="1:7" x14ac:dyDescent="0.3">
      <c r="A5255">
        <v>132</v>
      </c>
      <c r="B5255" s="18">
        <v>45992</v>
      </c>
      <c r="C5255" t="s">
        <v>404</v>
      </c>
      <c r="D5255" t="s">
        <v>359</v>
      </c>
      <c r="E5255">
        <v>0</v>
      </c>
    </row>
    <row r="5256" spans="1:7" x14ac:dyDescent="0.3">
      <c r="A5256">
        <v>111</v>
      </c>
      <c r="B5256" s="18">
        <v>45992</v>
      </c>
      <c r="C5256" t="s">
        <v>404</v>
      </c>
      <c r="D5256" t="s">
        <v>358</v>
      </c>
      <c r="E5256">
        <v>83</v>
      </c>
    </row>
    <row r="5257" spans="1:7" x14ac:dyDescent="0.3">
      <c r="A5257">
        <v>128</v>
      </c>
      <c r="B5257" s="18">
        <v>45992</v>
      </c>
      <c r="C5257" t="s">
        <v>404</v>
      </c>
      <c r="D5257" t="s">
        <v>348</v>
      </c>
      <c r="E5257">
        <v>18</v>
      </c>
    </row>
    <row r="5258" spans="1:7" x14ac:dyDescent="0.3">
      <c r="A5258">
        <v>131</v>
      </c>
      <c r="B5258" s="18">
        <v>45992</v>
      </c>
      <c r="C5258" t="s">
        <v>404</v>
      </c>
      <c r="D5258" t="s">
        <v>344</v>
      </c>
      <c r="E5258">
        <v>0</v>
      </c>
    </row>
    <row r="5259" spans="1:7" x14ac:dyDescent="0.3">
      <c r="A5259">
        <v>130</v>
      </c>
      <c r="B5259" s="18">
        <v>45992</v>
      </c>
      <c r="C5259" t="s">
        <v>404</v>
      </c>
      <c r="D5259" t="s">
        <v>343</v>
      </c>
      <c r="E5259">
        <v>25</v>
      </c>
    </row>
    <row r="5260" spans="1:7" x14ac:dyDescent="0.3">
      <c r="A5260">
        <v>113</v>
      </c>
      <c r="B5260" s="18">
        <v>45992</v>
      </c>
      <c r="C5260" t="s">
        <v>404</v>
      </c>
      <c r="D5260" t="s">
        <v>345</v>
      </c>
      <c r="E5260">
        <v>119</v>
      </c>
    </row>
    <row r="5261" spans="1:7" x14ac:dyDescent="0.3">
      <c r="A5261">
        <v>104</v>
      </c>
      <c r="B5261" s="18">
        <v>45992</v>
      </c>
      <c r="C5261" t="s">
        <v>404</v>
      </c>
      <c r="D5261" t="s">
        <v>346</v>
      </c>
      <c r="E5261">
        <v>12</v>
      </c>
    </row>
    <row r="5262" spans="1:7" x14ac:dyDescent="0.3">
      <c r="A5262">
        <v>129</v>
      </c>
      <c r="B5262" s="18">
        <v>45992</v>
      </c>
      <c r="C5262" t="s">
        <v>404</v>
      </c>
      <c r="D5262" t="s">
        <v>355</v>
      </c>
      <c r="E5262">
        <v>30</v>
      </c>
    </row>
    <row r="5263" spans="1:7" x14ac:dyDescent="0.3">
      <c r="A5263">
        <v>109</v>
      </c>
      <c r="B5263" s="18">
        <v>45992</v>
      </c>
      <c r="C5263" t="s">
        <v>404</v>
      </c>
      <c r="D5263" t="s">
        <v>395</v>
      </c>
      <c r="E5263">
        <v>12</v>
      </c>
    </row>
    <row r="5264" spans="1:7" x14ac:dyDescent="0.3">
      <c r="A5264">
        <v>108</v>
      </c>
      <c r="B5264" s="18">
        <v>45992</v>
      </c>
      <c r="C5264" t="s">
        <v>404</v>
      </c>
      <c r="D5264" t="s">
        <v>342</v>
      </c>
      <c r="E5264">
        <v>39</v>
      </c>
    </row>
    <row r="5265" spans="1:7" x14ac:dyDescent="0.3">
      <c r="A5265">
        <v>106</v>
      </c>
      <c r="B5265" s="18">
        <v>45992</v>
      </c>
      <c r="C5265" t="s">
        <v>404</v>
      </c>
      <c r="D5265" t="s">
        <v>360</v>
      </c>
      <c r="E5265">
        <v>87</v>
      </c>
    </row>
    <row r="5266" spans="1:7" x14ac:dyDescent="0.3">
      <c r="A5266">
        <v>112</v>
      </c>
      <c r="B5266" s="18">
        <v>45992</v>
      </c>
      <c r="C5266" t="s">
        <v>404</v>
      </c>
      <c r="D5266" t="s">
        <v>340</v>
      </c>
      <c r="E5266">
        <v>108</v>
      </c>
    </row>
    <row r="5267" spans="1:7" x14ac:dyDescent="0.3">
      <c r="A5267">
        <v>107</v>
      </c>
      <c r="B5267" s="18">
        <v>45992</v>
      </c>
      <c r="C5267" t="s">
        <v>404</v>
      </c>
      <c r="D5267" t="s">
        <v>354</v>
      </c>
      <c r="E5267">
        <v>105</v>
      </c>
    </row>
    <row r="5268" spans="1:7" x14ac:dyDescent="0.3">
      <c r="A5268">
        <v>110</v>
      </c>
      <c r="B5268" s="18">
        <v>45992</v>
      </c>
      <c r="C5268" t="s">
        <v>404</v>
      </c>
      <c r="D5268" t="s">
        <v>352</v>
      </c>
      <c r="E5268">
        <v>50</v>
      </c>
    </row>
    <row r="5269" spans="1:7" x14ac:dyDescent="0.3">
      <c r="A5269">
        <v>114</v>
      </c>
      <c r="B5269" s="18">
        <v>45992</v>
      </c>
      <c r="C5269" t="s">
        <v>404</v>
      </c>
      <c r="D5269" t="s">
        <v>389</v>
      </c>
      <c r="E5269">
        <v>347</v>
      </c>
    </row>
    <row r="5270" spans="1:7" x14ac:dyDescent="0.3">
      <c r="A5270">
        <v>115</v>
      </c>
      <c r="B5270" s="18">
        <v>45992</v>
      </c>
      <c r="C5270" t="s">
        <v>404</v>
      </c>
      <c r="D5270" t="s">
        <v>388</v>
      </c>
      <c r="E5270">
        <v>63</v>
      </c>
    </row>
    <row r="5271" spans="1:7" x14ac:dyDescent="0.3">
      <c r="A5271">
        <v>127</v>
      </c>
      <c r="B5271" s="18">
        <v>45992</v>
      </c>
      <c r="C5271" t="s">
        <v>404</v>
      </c>
      <c r="D5271" t="s">
        <v>357</v>
      </c>
      <c r="E5271">
        <v>73</v>
      </c>
    </row>
    <row r="5272" spans="1:7" x14ac:dyDescent="0.3">
      <c r="A5272">
        <v>133</v>
      </c>
      <c r="B5272" s="18">
        <v>45992</v>
      </c>
      <c r="C5272" t="s">
        <v>404</v>
      </c>
      <c r="D5272" t="s">
        <v>347</v>
      </c>
      <c r="E5272">
        <v>0</v>
      </c>
    </row>
    <row r="5273" spans="1:7" x14ac:dyDescent="0.3">
      <c r="A5273">
        <v>134</v>
      </c>
      <c r="B5273" s="18">
        <v>45992</v>
      </c>
      <c r="C5273" t="s">
        <v>404</v>
      </c>
      <c r="D5273" t="s">
        <v>349</v>
      </c>
      <c r="E5273">
        <v>0</v>
      </c>
    </row>
    <row r="5274" spans="1:7" x14ac:dyDescent="0.3">
      <c r="A5274">
        <v>37</v>
      </c>
      <c r="B5274" s="18">
        <v>45992</v>
      </c>
      <c r="C5274" t="s">
        <v>404</v>
      </c>
      <c r="D5274" t="s">
        <v>385</v>
      </c>
      <c r="E5274">
        <v>0.42499999999999999</v>
      </c>
      <c r="F5274">
        <v>17</v>
      </c>
      <c r="G5274">
        <v>40</v>
      </c>
    </row>
    <row r="5275" spans="1:7" x14ac:dyDescent="0.3">
      <c r="A5275">
        <v>107</v>
      </c>
      <c r="B5275" s="18">
        <v>45931</v>
      </c>
      <c r="C5275" t="s">
        <v>404</v>
      </c>
      <c r="D5275" t="s">
        <v>354</v>
      </c>
      <c r="E5275">
        <v>106</v>
      </c>
    </row>
    <row r="5276" spans="1:7" x14ac:dyDescent="0.3">
      <c r="A5276">
        <v>129</v>
      </c>
      <c r="B5276" s="18">
        <v>45931</v>
      </c>
      <c r="C5276" t="s">
        <v>404</v>
      </c>
      <c r="D5276" t="s">
        <v>355</v>
      </c>
      <c r="E5276">
        <v>39</v>
      </c>
    </row>
    <row r="5277" spans="1:7" x14ac:dyDescent="0.3">
      <c r="A5277">
        <v>127</v>
      </c>
      <c r="B5277" s="18">
        <v>45931</v>
      </c>
      <c r="C5277" t="s">
        <v>404</v>
      </c>
      <c r="D5277" t="s">
        <v>357</v>
      </c>
      <c r="E5277">
        <v>88</v>
      </c>
    </row>
    <row r="5278" spans="1:7" x14ac:dyDescent="0.3">
      <c r="A5278">
        <v>105</v>
      </c>
      <c r="B5278" s="18">
        <v>45931</v>
      </c>
      <c r="C5278" t="s">
        <v>404</v>
      </c>
      <c r="D5278" t="s">
        <v>350</v>
      </c>
      <c r="E5278">
        <v>43</v>
      </c>
    </row>
    <row r="5279" spans="1:7" x14ac:dyDescent="0.3">
      <c r="A5279">
        <v>122</v>
      </c>
      <c r="B5279" s="18">
        <v>45931</v>
      </c>
      <c r="C5279" t="s">
        <v>404</v>
      </c>
      <c r="D5279" t="s">
        <v>22</v>
      </c>
      <c r="E5279">
        <v>0</v>
      </c>
    </row>
    <row r="5280" spans="1:7" x14ac:dyDescent="0.3">
      <c r="A5280">
        <v>121</v>
      </c>
      <c r="B5280" s="18">
        <v>45931</v>
      </c>
      <c r="C5280" t="s">
        <v>404</v>
      </c>
      <c r="D5280" t="s">
        <v>21</v>
      </c>
      <c r="E5280">
        <v>0</v>
      </c>
    </row>
    <row r="5281" spans="1:5" x14ac:dyDescent="0.3">
      <c r="A5281">
        <v>106</v>
      </c>
      <c r="B5281" s="18">
        <v>45931</v>
      </c>
      <c r="C5281" t="s">
        <v>404</v>
      </c>
      <c r="D5281" t="s">
        <v>360</v>
      </c>
      <c r="E5281">
        <v>87</v>
      </c>
    </row>
    <row r="5282" spans="1:5" x14ac:dyDescent="0.3">
      <c r="A5282">
        <v>104</v>
      </c>
      <c r="B5282" s="18">
        <v>45931</v>
      </c>
      <c r="C5282" t="s">
        <v>404</v>
      </c>
      <c r="D5282" t="s">
        <v>346</v>
      </c>
      <c r="E5282">
        <v>12</v>
      </c>
    </row>
    <row r="5283" spans="1:5" x14ac:dyDescent="0.3">
      <c r="A5283">
        <v>131</v>
      </c>
      <c r="B5283" s="18">
        <v>45931</v>
      </c>
      <c r="C5283" t="s">
        <v>404</v>
      </c>
      <c r="D5283" t="s">
        <v>344</v>
      </c>
      <c r="E5283">
        <v>2</v>
      </c>
    </row>
    <row r="5284" spans="1:5" x14ac:dyDescent="0.3">
      <c r="A5284">
        <v>113</v>
      </c>
      <c r="B5284" s="18">
        <v>45931</v>
      </c>
      <c r="C5284" t="s">
        <v>404</v>
      </c>
      <c r="D5284" t="s">
        <v>345</v>
      </c>
      <c r="E5284">
        <v>118</v>
      </c>
    </row>
    <row r="5285" spans="1:5" x14ac:dyDescent="0.3">
      <c r="A5285">
        <v>128</v>
      </c>
      <c r="B5285" s="18">
        <v>45931</v>
      </c>
      <c r="C5285" t="s">
        <v>404</v>
      </c>
      <c r="D5285" t="s">
        <v>348</v>
      </c>
      <c r="E5285">
        <v>22</v>
      </c>
    </row>
    <row r="5286" spans="1:5" x14ac:dyDescent="0.3">
      <c r="A5286">
        <v>116</v>
      </c>
      <c r="B5286" s="18">
        <v>45931</v>
      </c>
      <c r="C5286" t="s">
        <v>404</v>
      </c>
      <c r="D5286" t="s">
        <v>387</v>
      </c>
      <c r="E5286">
        <v>100</v>
      </c>
    </row>
    <row r="5287" spans="1:5" x14ac:dyDescent="0.3">
      <c r="A5287">
        <v>134</v>
      </c>
      <c r="B5287" s="18">
        <v>45931</v>
      </c>
      <c r="C5287" t="s">
        <v>404</v>
      </c>
      <c r="D5287" t="s">
        <v>349</v>
      </c>
      <c r="E5287">
        <v>0</v>
      </c>
    </row>
    <row r="5288" spans="1:5" x14ac:dyDescent="0.3">
      <c r="A5288">
        <v>115</v>
      </c>
      <c r="B5288" s="18">
        <v>45931</v>
      </c>
      <c r="C5288" t="s">
        <v>404</v>
      </c>
      <c r="D5288" t="s">
        <v>388</v>
      </c>
      <c r="E5288">
        <v>60</v>
      </c>
    </row>
    <row r="5289" spans="1:5" x14ac:dyDescent="0.3">
      <c r="A5289">
        <v>133</v>
      </c>
      <c r="B5289" s="18">
        <v>45931</v>
      </c>
      <c r="C5289" t="s">
        <v>404</v>
      </c>
      <c r="D5289" t="s">
        <v>347</v>
      </c>
      <c r="E5289">
        <v>0</v>
      </c>
    </row>
    <row r="5290" spans="1:5" x14ac:dyDescent="0.3">
      <c r="A5290">
        <v>130</v>
      </c>
      <c r="B5290" s="18">
        <v>45931</v>
      </c>
      <c r="C5290" t="s">
        <v>404</v>
      </c>
      <c r="D5290" t="s">
        <v>343</v>
      </c>
      <c r="E5290">
        <v>25</v>
      </c>
    </row>
    <row r="5291" spans="1:5" x14ac:dyDescent="0.3">
      <c r="A5291">
        <v>108</v>
      </c>
      <c r="B5291" s="18">
        <v>45931</v>
      </c>
      <c r="C5291" t="s">
        <v>404</v>
      </c>
      <c r="D5291" t="s">
        <v>342</v>
      </c>
      <c r="E5291">
        <v>38</v>
      </c>
    </row>
    <row r="5292" spans="1:5" x14ac:dyDescent="0.3">
      <c r="A5292">
        <v>120</v>
      </c>
      <c r="B5292" s="18">
        <v>45931</v>
      </c>
      <c r="C5292" t="s">
        <v>404</v>
      </c>
      <c r="D5292" t="s">
        <v>20</v>
      </c>
      <c r="E5292">
        <v>403</v>
      </c>
    </row>
    <row r="5293" spans="1:5" x14ac:dyDescent="0.3">
      <c r="A5293">
        <v>132</v>
      </c>
      <c r="B5293" s="18">
        <v>45931</v>
      </c>
      <c r="C5293" t="s">
        <v>404</v>
      </c>
      <c r="D5293" t="s">
        <v>359</v>
      </c>
      <c r="E5293">
        <v>0</v>
      </c>
    </row>
    <row r="5294" spans="1:5" x14ac:dyDescent="0.3">
      <c r="A5294">
        <v>114</v>
      </c>
      <c r="B5294" s="18">
        <v>45931</v>
      </c>
      <c r="C5294" t="s">
        <v>404</v>
      </c>
      <c r="D5294" t="s">
        <v>389</v>
      </c>
      <c r="E5294">
        <v>403</v>
      </c>
    </row>
    <row r="5295" spans="1:5" x14ac:dyDescent="0.3">
      <c r="A5295">
        <v>112</v>
      </c>
      <c r="B5295" s="18">
        <v>46054</v>
      </c>
      <c r="C5295" t="s">
        <v>404</v>
      </c>
      <c r="D5295" t="s">
        <v>340</v>
      </c>
      <c r="E5295">
        <v>108</v>
      </c>
    </row>
    <row r="5296" spans="1:5" x14ac:dyDescent="0.3">
      <c r="A5296">
        <v>132</v>
      </c>
      <c r="B5296" s="18">
        <v>46054</v>
      </c>
      <c r="C5296" t="s">
        <v>404</v>
      </c>
      <c r="D5296" t="s">
        <v>359</v>
      </c>
      <c r="E5296">
        <v>0</v>
      </c>
    </row>
    <row r="5297" spans="1:7" x14ac:dyDescent="0.3">
      <c r="A5297">
        <v>130</v>
      </c>
      <c r="B5297" s="18">
        <v>46054</v>
      </c>
      <c r="C5297" t="s">
        <v>404</v>
      </c>
      <c r="D5297" t="s">
        <v>343</v>
      </c>
      <c r="E5297">
        <v>12</v>
      </c>
    </row>
    <row r="5298" spans="1:7" x14ac:dyDescent="0.3">
      <c r="A5298">
        <v>128</v>
      </c>
      <c r="B5298" s="18">
        <v>46054</v>
      </c>
      <c r="C5298" t="s">
        <v>404</v>
      </c>
      <c r="D5298" t="s">
        <v>348</v>
      </c>
      <c r="E5298">
        <v>0</v>
      </c>
    </row>
    <row r="5299" spans="1:7" x14ac:dyDescent="0.3">
      <c r="A5299">
        <v>113</v>
      </c>
      <c r="B5299" s="18">
        <v>46054</v>
      </c>
      <c r="C5299" t="s">
        <v>404</v>
      </c>
      <c r="D5299" t="s">
        <v>345</v>
      </c>
      <c r="E5299">
        <v>106</v>
      </c>
    </row>
    <row r="5300" spans="1:7" x14ac:dyDescent="0.3">
      <c r="A5300">
        <v>35</v>
      </c>
      <c r="B5300" s="18">
        <v>46054</v>
      </c>
      <c r="C5300" t="s">
        <v>404</v>
      </c>
      <c r="D5300" t="s">
        <v>341</v>
      </c>
      <c r="E5300">
        <v>0.92173913043478262</v>
      </c>
      <c r="F5300">
        <v>106</v>
      </c>
      <c r="G5300">
        <v>115</v>
      </c>
    </row>
    <row r="5301" spans="1:7" x14ac:dyDescent="0.3">
      <c r="A5301">
        <v>134</v>
      </c>
      <c r="B5301" s="18">
        <v>46054</v>
      </c>
      <c r="C5301" t="s">
        <v>404</v>
      </c>
      <c r="D5301" t="s">
        <v>349</v>
      </c>
      <c r="E5301">
        <v>1</v>
      </c>
    </row>
    <row r="5302" spans="1:7" x14ac:dyDescent="0.3">
      <c r="A5302">
        <v>127</v>
      </c>
      <c r="B5302" s="18">
        <v>46054</v>
      </c>
      <c r="C5302" t="s">
        <v>404</v>
      </c>
      <c r="D5302" t="s">
        <v>357</v>
      </c>
      <c r="E5302">
        <v>48</v>
      </c>
    </row>
    <row r="5303" spans="1:7" x14ac:dyDescent="0.3">
      <c r="A5303">
        <v>105</v>
      </c>
      <c r="B5303" s="18">
        <v>46054</v>
      </c>
      <c r="C5303" t="s">
        <v>404</v>
      </c>
      <c r="D5303" t="s">
        <v>350</v>
      </c>
      <c r="E5303">
        <v>41</v>
      </c>
    </row>
    <row r="5304" spans="1:7" x14ac:dyDescent="0.3">
      <c r="A5304">
        <v>33</v>
      </c>
      <c r="B5304" s="18">
        <v>46054</v>
      </c>
      <c r="C5304" t="s">
        <v>404</v>
      </c>
      <c r="D5304" t="s">
        <v>363</v>
      </c>
      <c r="E5304">
        <v>0.9204301075268817</v>
      </c>
      <c r="F5304">
        <v>428</v>
      </c>
      <c r="G5304">
        <v>465</v>
      </c>
    </row>
    <row r="5305" spans="1:7" x14ac:dyDescent="0.3">
      <c r="A5305">
        <v>34</v>
      </c>
      <c r="B5305" s="18">
        <v>46054</v>
      </c>
      <c r="C5305" t="s">
        <v>404</v>
      </c>
      <c r="D5305" t="s">
        <v>353</v>
      </c>
      <c r="E5305">
        <v>0.97137404580152675</v>
      </c>
      <c r="F5305">
        <v>509</v>
      </c>
      <c r="G5305">
        <v>524</v>
      </c>
    </row>
    <row r="5306" spans="1:7" x14ac:dyDescent="0.3">
      <c r="A5306">
        <v>109</v>
      </c>
      <c r="B5306" s="18">
        <v>46054</v>
      </c>
      <c r="C5306" t="s">
        <v>404</v>
      </c>
      <c r="D5306" t="s">
        <v>395</v>
      </c>
      <c r="E5306">
        <v>12</v>
      </c>
    </row>
    <row r="5307" spans="1:7" x14ac:dyDescent="0.3">
      <c r="A5307">
        <v>104</v>
      </c>
      <c r="B5307" s="18">
        <v>46054</v>
      </c>
      <c r="C5307" t="s">
        <v>404</v>
      </c>
      <c r="D5307" t="s">
        <v>346</v>
      </c>
      <c r="E5307">
        <v>12</v>
      </c>
    </row>
    <row r="5308" spans="1:7" x14ac:dyDescent="0.3">
      <c r="A5308">
        <v>106</v>
      </c>
      <c r="B5308" s="18">
        <v>46054</v>
      </c>
      <c r="C5308" t="s">
        <v>404</v>
      </c>
      <c r="D5308" t="s">
        <v>360</v>
      </c>
      <c r="E5308">
        <v>89</v>
      </c>
    </row>
    <row r="5309" spans="1:7" x14ac:dyDescent="0.3">
      <c r="A5309">
        <v>107</v>
      </c>
      <c r="B5309" s="18">
        <v>46054</v>
      </c>
      <c r="C5309" t="s">
        <v>404</v>
      </c>
      <c r="D5309" t="s">
        <v>354</v>
      </c>
      <c r="E5309">
        <v>100</v>
      </c>
    </row>
    <row r="5310" spans="1:7" x14ac:dyDescent="0.3">
      <c r="A5310">
        <v>37</v>
      </c>
      <c r="B5310" s="18">
        <v>46054</v>
      </c>
      <c r="C5310" t="s">
        <v>404</v>
      </c>
      <c r="D5310" t="s">
        <v>385</v>
      </c>
      <c r="E5310">
        <v>0.36956521739130432</v>
      </c>
      <c r="F5310">
        <v>17</v>
      </c>
      <c r="G5310">
        <v>46</v>
      </c>
    </row>
    <row r="5311" spans="1:7" x14ac:dyDescent="0.3">
      <c r="A5311">
        <v>108</v>
      </c>
      <c r="B5311" s="18">
        <v>46054</v>
      </c>
      <c r="C5311" t="s">
        <v>404</v>
      </c>
      <c r="D5311" t="s">
        <v>342</v>
      </c>
      <c r="E5311">
        <v>39</v>
      </c>
    </row>
    <row r="5312" spans="1:7" x14ac:dyDescent="0.3">
      <c r="A5312">
        <v>131</v>
      </c>
      <c r="B5312" s="18">
        <v>46054</v>
      </c>
      <c r="C5312" t="s">
        <v>404</v>
      </c>
      <c r="D5312" t="s">
        <v>344</v>
      </c>
      <c r="E5312">
        <v>3</v>
      </c>
    </row>
    <row r="5313" spans="1:5" x14ac:dyDescent="0.3">
      <c r="A5313">
        <v>110</v>
      </c>
      <c r="B5313" s="18">
        <v>46054</v>
      </c>
      <c r="C5313" t="s">
        <v>404</v>
      </c>
      <c r="D5313" t="s">
        <v>352</v>
      </c>
      <c r="E5313">
        <v>50</v>
      </c>
    </row>
    <row r="5314" spans="1:5" x14ac:dyDescent="0.3">
      <c r="A5314">
        <v>111</v>
      </c>
      <c r="B5314" s="18">
        <v>46054</v>
      </c>
      <c r="C5314" t="s">
        <v>404</v>
      </c>
      <c r="D5314" t="s">
        <v>358</v>
      </c>
      <c r="E5314">
        <v>82</v>
      </c>
    </row>
    <row r="5315" spans="1:5" x14ac:dyDescent="0.3">
      <c r="A5315">
        <v>129</v>
      </c>
      <c r="B5315" s="18">
        <v>46054</v>
      </c>
      <c r="C5315" t="s">
        <v>404</v>
      </c>
      <c r="D5315" t="s">
        <v>355</v>
      </c>
      <c r="E5315">
        <v>32</v>
      </c>
    </row>
    <row r="5316" spans="1:5" x14ac:dyDescent="0.3">
      <c r="A5316">
        <v>132</v>
      </c>
      <c r="B5316" s="18">
        <v>46204</v>
      </c>
      <c r="C5316" t="s">
        <v>404</v>
      </c>
      <c r="D5316" t="s">
        <v>359</v>
      </c>
      <c r="E5316">
        <v>0</v>
      </c>
    </row>
    <row r="5317" spans="1:5" x14ac:dyDescent="0.3">
      <c r="A5317">
        <v>122</v>
      </c>
      <c r="B5317" s="18">
        <v>46204</v>
      </c>
      <c r="C5317" t="s">
        <v>404</v>
      </c>
      <c r="D5317" t="s">
        <v>22</v>
      </c>
      <c r="E5317">
        <v>0</v>
      </c>
    </row>
    <row r="5318" spans="1:5" x14ac:dyDescent="0.3">
      <c r="A5318">
        <v>113</v>
      </c>
      <c r="B5318" s="18">
        <v>46204</v>
      </c>
      <c r="C5318" t="s">
        <v>404</v>
      </c>
      <c r="D5318" t="s">
        <v>345</v>
      </c>
      <c r="E5318">
        <v>107</v>
      </c>
    </row>
    <row r="5319" spans="1:5" x14ac:dyDescent="0.3">
      <c r="A5319">
        <v>105</v>
      </c>
      <c r="B5319" s="18">
        <v>46204</v>
      </c>
      <c r="C5319" t="s">
        <v>404</v>
      </c>
      <c r="D5319" t="s">
        <v>350</v>
      </c>
      <c r="E5319">
        <v>40</v>
      </c>
    </row>
    <row r="5320" spans="1:5" x14ac:dyDescent="0.3">
      <c r="A5320">
        <v>133</v>
      </c>
      <c r="B5320" s="18">
        <v>46204</v>
      </c>
      <c r="C5320" t="s">
        <v>404</v>
      </c>
      <c r="D5320" t="s">
        <v>347</v>
      </c>
      <c r="E5320">
        <v>0</v>
      </c>
    </row>
    <row r="5321" spans="1:5" x14ac:dyDescent="0.3">
      <c r="A5321">
        <v>114</v>
      </c>
      <c r="B5321" s="18">
        <v>46204</v>
      </c>
      <c r="C5321" t="s">
        <v>404</v>
      </c>
      <c r="D5321" t="s">
        <v>389</v>
      </c>
      <c r="E5321">
        <v>379</v>
      </c>
    </row>
    <row r="5322" spans="1:5" x14ac:dyDescent="0.3">
      <c r="A5322">
        <v>134</v>
      </c>
      <c r="B5322" s="18">
        <v>46204</v>
      </c>
      <c r="C5322" t="s">
        <v>404</v>
      </c>
      <c r="D5322" t="s">
        <v>349</v>
      </c>
      <c r="E5322">
        <v>0</v>
      </c>
    </row>
    <row r="5323" spans="1:5" x14ac:dyDescent="0.3">
      <c r="A5323">
        <v>106</v>
      </c>
      <c r="B5323" s="18">
        <v>46204</v>
      </c>
      <c r="C5323" t="s">
        <v>404</v>
      </c>
      <c r="D5323" t="s">
        <v>360</v>
      </c>
      <c r="E5323">
        <v>90</v>
      </c>
    </row>
    <row r="5324" spans="1:5" x14ac:dyDescent="0.3">
      <c r="A5324">
        <v>121</v>
      </c>
      <c r="B5324" s="18">
        <v>46204</v>
      </c>
      <c r="C5324" t="s">
        <v>404</v>
      </c>
      <c r="D5324" t="s">
        <v>21</v>
      </c>
      <c r="E5324">
        <v>0</v>
      </c>
    </row>
    <row r="5325" spans="1:5" x14ac:dyDescent="0.3">
      <c r="A5325">
        <v>129</v>
      </c>
      <c r="B5325" s="18">
        <v>46204</v>
      </c>
      <c r="C5325" t="s">
        <v>404</v>
      </c>
      <c r="D5325" t="s">
        <v>355</v>
      </c>
      <c r="E5325">
        <v>45</v>
      </c>
    </row>
    <row r="5326" spans="1:5" x14ac:dyDescent="0.3">
      <c r="A5326">
        <v>130</v>
      </c>
      <c r="B5326" s="18">
        <v>46204</v>
      </c>
      <c r="C5326" t="s">
        <v>404</v>
      </c>
      <c r="D5326" t="s">
        <v>343</v>
      </c>
      <c r="E5326">
        <v>6</v>
      </c>
    </row>
    <row r="5327" spans="1:5" x14ac:dyDescent="0.3">
      <c r="A5327">
        <v>128</v>
      </c>
      <c r="B5327" s="18">
        <v>46204</v>
      </c>
      <c r="C5327" t="s">
        <v>404</v>
      </c>
      <c r="D5327" t="s">
        <v>348</v>
      </c>
      <c r="E5327">
        <v>5</v>
      </c>
    </row>
    <row r="5328" spans="1:5" x14ac:dyDescent="0.3">
      <c r="A5328">
        <v>104</v>
      </c>
      <c r="B5328" s="18">
        <v>46204</v>
      </c>
      <c r="C5328" t="s">
        <v>404</v>
      </c>
      <c r="D5328" t="s">
        <v>346</v>
      </c>
      <c r="E5328">
        <v>10</v>
      </c>
    </row>
    <row r="5329" spans="1:5" x14ac:dyDescent="0.3">
      <c r="A5329">
        <v>115</v>
      </c>
      <c r="B5329" s="18">
        <v>46204</v>
      </c>
      <c r="C5329" t="s">
        <v>404</v>
      </c>
      <c r="D5329" t="s">
        <v>388</v>
      </c>
      <c r="E5329">
        <v>52</v>
      </c>
    </row>
    <row r="5330" spans="1:5" x14ac:dyDescent="0.3">
      <c r="A5330">
        <v>131</v>
      </c>
      <c r="B5330" s="18">
        <v>46204</v>
      </c>
      <c r="C5330" t="s">
        <v>404</v>
      </c>
      <c r="D5330" t="s">
        <v>344</v>
      </c>
      <c r="E5330">
        <v>3</v>
      </c>
    </row>
    <row r="5331" spans="1:5" x14ac:dyDescent="0.3">
      <c r="A5331">
        <v>107</v>
      </c>
      <c r="B5331" s="18">
        <v>46204</v>
      </c>
      <c r="C5331" t="s">
        <v>404</v>
      </c>
      <c r="D5331" t="s">
        <v>354</v>
      </c>
      <c r="E5331">
        <v>100</v>
      </c>
    </row>
    <row r="5332" spans="1:5" x14ac:dyDescent="0.3">
      <c r="A5332">
        <v>120</v>
      </c>
      <c r="B5332" s="18">
        <v>46204</v>
      </c>
      <c r="C5332" t="s">
        <v>404</v>
      </c>
      <c r="D5332" t="s">
        <v>20</v>
      </c>
      <c r="E5332">
        <v>379</v>
      </c>
    </row>
    <row r="5333" spans="1:5" x14ac:dyDescent="0.3">
      <c r="A5333">
        <v>116</v>
      </c>
      <c r="B5333" s="18">
        <v>46204</v>
      </c>
      <c r="C5333" t="s">
        <v>404</v>
      </c>
      <c r="D5333" t="s">
        <v>387</v>
      </c>
      <c r="E5333">
        <v>70</v>
      </c>
    </row>
    <row r="5334" spans="1:5" x14ac:dyDescent="0.3">
      <c r="A5334">
        <v>108</v>
      </c>
      <c r="B5334" s="18">
        <v>46204</v>
      </c>
      <c r="C5334" t="s">
        <v>404</v>
      </c>
      <c r="D5334" t="s">
        <v>342</v>
      </c>
      <c r="E5334">
        <v>41</v>
      </c>
    </row>
    <row r="5335" spans="1:5" x14ac:dyDescent="0.3">
      <c r="A5335">
        <v>127</v>
      </c>
      <c r="B5335" s="18">
        <v>46204</v>
      </c>
      <c r="C5335" t="s">
        <v>404</v>
      </c>
      <c r="D5335" t="s">
        <v>357</v>
      </c>
      <c r="E5335">
        <v>59</v>
      </c>
    </row>
    <row r="5336" spans="1:5" x14ac:dyDescent="0.3">
      <c r="A5336">
        <v>124</v>
      </c>
      <c r="B5336" s="18">
        <v>46204</v>
      </c>
      <c r="C5336" t="s">
        <v>405</v>
      </c>
      <c r="D5336" t="s">
        <v>24</v>
      </c>
      <c r="E5336">
        <v>0</v>
      </c>
    </row>
    <row r="5337" spans="1:5" x14ac:dyDescent="0.3">
      <c r="A5337">
        <v>125</v>
      </c>
      <c r="B5337" s="18">
        <v>46204</v>
      </c>
      <c r="C5337" t="s">
        <v>405</v>
      </c>
      <c r="D5337" t="s">
        <v>25</v>
      </c>
      <c r="E5337">
        <v>0</v>
      </c>
    </row>
    <row r="5338" spans="1:5" x14ac:dyDescent="0.3">
      <c r="A5338">
        <v>123</v>
      </c>
      <c r="B5338" s="18">
        <v>46204</v>
      </c>
      <c r="C5338" t="s">
        <v>405</v>
      </c>
      <c r="D5338" t="s">
        <v>23</v>
      </c>
      <c r="E5338">
        <v>0</v>
      </c>
    </row>
    <row r="5339" spans="1:5" x14ac:dyDescent="0.3">
      <c r="A5339">
        <v>126</v>
      </c>
      <c r="B5339" s="18">
        <v>46204</v>
      </c>
      <c r="C5339" t="s">
        <v>405</v>
      </c>
      <c r="D5339" t="s">
        <v>26</v>
      </c>
      <c r="E5339">
        <v>3</v>
      </c>
    </row>
    <row r="5340" spans="1:5" x14ac:dyDescent="0.3">
      <c r="A5340">
        <v>127</v>
      </c>
      <c r="B5340" s="18">
        <v>45931</v>
      </c>
      <c r="C5340" t="s">
        <v>405</v>
      </c>
      <c r="D5340" t="s">
        <v>357</v>
      </c>
      <c r="E5340">
        <v>257</v>
      </c>
    </row>
    <row r="5341" spans="1:5" x14ac:dyDescent="0.3">
      <c r="A5341">
        <v>128</v>
      </c>
      <c r="B5341" s="18">
        <v>45931</v>
      </c>
      <c r="C5341" t="s">
        <v>405</v>
      </c>
      <c r="D5341" t="s">
        <v>348</v>
      </c>
      <c r="E5341">
        <v>82</v>
      </c>
    </row>
    <row r="5342" spans="1:5" x14ac:dyDescent="0.3">
      <c r="A5342">
        <v>134</v>
      </c>
      <c r="B5342" s="18">
        <v>45931</v>
      </c>
      <c r="C5342" t="s">
        <v>405</v>
      </c>
      <c r="D5342" t="s">
        <v>349</v>
      </c>
      <c r="E5342">
        <v>0</v>
      </c>
    </row>
    <row r="5343" spans="1:5" x14ac:dyDescent="0.3">
      <c r="A5343">
        <v>108</v>
      </c>
      <c r="B5343" s="18">
        <v>45931</v>
      </c>
      <c r="C5343" t="s">
        <v>405</v>
      </c>
      <c r="D5343" t="s">
        <v>342</v>
      </c>
      <c r="E5343">
        <v>86</v>
      </c>
    </row>
    <row r="5344" spans="1:5" x14ac:dyDescent="0.3">
      <c r="A5344">
        <v>129</v>
      </c>
      <c r="B5344" s="18">
        <v>45931</v>
      </c>
      <c r="C5344" t="s">
        <v>405</v>
      </c>
      <c r="D5344" t="s">
        <v>355</v>
      </c>
      <c r="E5344">
        <v>58</v>
      </c>
    </row>
    <row r="5345" spans="1:5" x14ac:dyDescent="0.3">
      <c r="A5345">
        <v>133</v>
      </c>
      <c r="B5345" s="18">
        <v>45931</v>
      </c>
      <c r="C5345" t="s">
        <v>405</v>
      </c>
      <c r="D5345" t="s">
        <v>347</v>
      </c>
      <c r="E5345">
        <v>0</v>
      </c>
    </row>
    <row r="5346" spans="1:5" x14ac:dyDescent="0.3">
      <c r="A5346">
        <v>132</v>
      </c>
      <c r="B5346" s="18">
        <v>45931</v>
      </c>
      <c r="C5346" t="s">
        <v>405</v>
      </c>
      <c r="D5346" t="s">
        <v>359</v>
      </c>
      <c r="E5346">
        <v>2</v>
      </c>
    </row>
    <row r="5347" spans="1:5" x14ac:dyDescent="0.3">
      <c r="A5347">
        <v>114</v>
      </c>
      <c r="B5347" s="18">
        <v>45931</v>
      </c>
      <c r="C5347" t="s">
        <v>405</v>
      </c>
      <c r="D5347" t="s">
        <v>389</v>
      </c>
      <c r="E5347">
        <v>454</v>
      </c>
    </row>
    <row r="5348" spans="1:5" x14ac:dyDescent="0.3">
      <c r="A5348">
        <v>130</v>
      </c>
      <c r="B5348" s="18">
        <v>45931</v>
      </c>
      <c r="C5348" t="s">
        <v>405</v>
      </c>
      <c r="D5348" t="s">
        <v>343</v>
      </c>
      <c r="E5348">
        <v>115</v>
      </c>
    </row>
    <row r="5349" spans="1:5" x14ac:dyDescent="0.3">
      <c r="A5349">
        <v>121</v>
      </c>
      <c r="B5349" s="18">
        <v>45931</v>
      </c>
      <c r="C5349" t="s">
        <v>405</v>
      </c>
      <c r="D5349" t="s">
        <v>21</v>
      </c>
      <c r="E5349">
        <v>0</v>
      </c>
    </row>
    <row r="5350" spans="1:5" x14ac:dyDescent="0.3">
      <c r="A5350">
        <v>104</v>
      </c>
      <c r="B5350" s="18">
        <v>45931</v>
      </c>
      <c r="C5350" t="s">
        <v>405</v>
      </c>
      <c r="D5350" t="s">
        <v>346</v>
      </c>
      <c r="E5350">
        <v>20</v>
      </c>
    </row>
    <row r="5351" spans="1:5" x14ac:dyDescent="0.3">
      <c r="A5351">
        <v>105</v>
      </c>
      <c r="B5351" s="18">
        <v>45931</v>
      </c>
      <c r="C5351" t="s">
        <v>405</v>
      </c>
      <c r="D5351" t="s">
        <v>350</v>
      </c>
      <c r="E5351">
        <v>68</v>
      </c>
    </row>
    <row r="5352" spans="1:5" x14ac:dyDescent="0.3">
      <c r="A5352">
        <v>115</v>
      </c>
      <c r="B5352" s="18">
        <v>45931</v>
      </c>
      <c r="C5352" t="s">
        <v>405</v>
      </c>
      <c r="D5352" t="s">
        <v>388</v>
      </c>
      <c r="E5352">
        <v>52</v>
      </c>
    </row>
    <row r="5353" spans="1:5" x14ac:dyDescent="0.3">
      <c r="A5353">
        <v>122</v>
      </c>
      <c r="B5353" s="18">
        <v>45931</v>
      </c>
      <c r="C5353" t="s">
        <v>405</v>
      </c>
      <c r="D5353" t="s">
        <v>22</v>
      </c>
      <c r="E5353">
        <v>0</v>
      </c>
    </row>
    <row r="5354" spans="1:5" x14ac:dyDescent="0.3">
      <c r="A5354">
        <v>120</v>
      </c>
      <c r="B5354" s="18">
        <v>45931</v>
      </c>
      <c r="C5354" t="s">
        <v>405</v>
      </c>
      <c r="D5354" t="s">
        <v>20</v>
      </c>
      <c r="E5354">
        <v>454</v>
      </c>
    </row>
    <row r="5355" spans="1:5" x14ac:dyDescent="0.3">
      <c r="A5355">
        <v>107</v>
      </c>
      <c r="B5355" s="18">
        <v>45931</v>
      </c>
      <c r="C5355" t="s">
        <v>405</v>
      </c>
      <c r="D5355" t="s">
        <v>354</v>
      </c>
      <c r="E5355">
        <v>209</v>
      </c>
    </row>
    <row r="5356" spans="1:5" x14ac:dyDescent="0.3">
      <c r="A5356">
        <v>131</v>
      </c>
      <c r="B5356" s="18">
        <v>45931</v>
      </c>
      <c r="C5356" t="s">
        <v>405</v>
      </c>
      <c r="D5356" t="s">
        <v>344</v>
      </c>
      <c r="E5356">
        <v>0</v>
      </c>
    </row>
    <row r="5357" spans="1:5" x14ac:dyDescent="0.3">
      <c r="A5357">
        <v>106</v>
      </c>
      <c r="B5357" s="18">
        <v>45931</v>
      </c>
      <c r="C5357" t="s">
        <v>405</v>
      </c>
      <c r="D5357" t="s">
        <v>360</v>
      </c>
      <c r="E5357">
        <v>138</v>
      </c>
    </row>
    <row r="5358" spans="1:5" x14ac:dyDescent="0.3">
      <c r="A5358">
        <v>116</v>
      </c>
      <c r="B5358" s="18">
        <v>45931</v>
      </c>
      <c r="C5358" t="s">
        <v>405</v>
      </c>
      <c r="D5358" t="s">
        <v>387</v>
      </c>
      <c r="E5358">
        <v>18</v>
      </c>
    </row>
    <row r="5359" spans="1:5" x14ac:dyDescent="0.3">
      <c r="A5359">
        <v>113</v>
      </c>
      <c r="B5359" s="18">
        <v>45931</v>
      </c>
      <c r="C5359" t="s">
        <v>405</v>
      </c>
      <c r="D5359" t="s">
        <v>345</v>
      </c>
      <c r="E5359">
        <v>141</v>
      </c>
    </row>
    <row r="5360" spans="1:5" x14ac:dyDescent="0.3">
      <c r="A5360">
        <v>125</v>
      </c>
      <c r="B5360" s="18">
        <v>46174</v>
      </c>
      <c r="C5360" t="s">
        <v>405</v>
      </c>
      <c r="D5360" t="s">
        <v>25</v>
      </c>
      <c r="E5360">
        <v>0</v>
      </c>
    </row>
    <row r="5361" spans="1:5" x14ac:dyDescent="0.3">
      <c r="A5361">
        <v>129</v>
      </c>
      <c r="B5361" s="18">
        <v>46174</v>
      </c>
      <c r="C5361" t="s">
        <v>405</v>
      </c>
      <c r="D5361" t="s">
        <v>355</v>
      </c>
      <c r="E5361">
        <v>40</v>
      </c>
    </row>
    <row r="5362" spans="1:5" x14ac:dyDescent="0.3">
      <c r="A5362">
        <v>100</v>
      </c>
      <c r="B5362" s="18">
        <v>46204</v>
      </c>
      <c r="C5362" t="s">
        <v>405</v>
      </c>
      <c r="D5362" t="s">
        <v>373</v>
      </c>
      <c r="E5362">
        <v>1</v>
      </c>
    </row>
    <row r="5363" spans="1:5" x14ac:dyDescent="0.3">
      <c r="A5363">
        <v>130</v>
      </c>
      <c r="B5363" s="18">
        <v>46174</v>
      </c>
      <c r="C5363" t="s">
        <v>405</v>
      </c>
      <c r="D5363" t="s">
        <v>343</v>
      </c>
      <c r="E5363">
        <v>7</v>
      </c>
    </row>
    <row r="5364" spans="1:5" x14ac:dyDescent="0.3">
      <c r="A5364">
        <v>122</v>
      </c>
      <c r="B5364" s="18">
        <v>46174</v>
      </c>
      <c r="C5364" t="s">
        <v>405</v>
      </c>
      <c r="D5364" t="s">
        <v>22</v>
      </c>
      <c r="E5364">
        <v>0</v>
      </c>
    </row>
    <row r="5365" spans="1:5" x14ac:dyDescent="0.3">
      <c r="A5365">
        <v>120</v>
      </c>
      <c r="B5365" s="18">
        <v>46174</v>
      </c>
      <c r="C5365" t="s">
        <v>405</v>
      </c>
      <c r="D5365" t="s">
        <v>20</v>
      </c>
      <c r="E5365">
        <v>361</v>
      </c>
    </row>
    <row r="5366" spans="1:5" x14ac:dyDescent="0.3">
      <c r="A5366">
        <v>133</v>
      </c>
      <c r="B5366" s="18">
        <v>46174</v>
      </c>
      <c r="C5366" t="s">
        <v>405</v>
      </c>
      <c r="D5366" t="s">
        <v>347</v>
      </c>
      <c r="E5366">
        <v>0</v>
      </c>
    </row>
    <row r="5367" spans="1:5" x14ac:dyDescent="0.3">
      <c r="A5367">
        <v>132</v>
      </c>
      <c r="B5367" s="18">
        <v>46174</v>
      </c>
      <c r="C5367" t="s">
        <v>405</v>
      </c>
      <c r="D5367" t="s">
        <v>359</v>
      </c>
      <c r="E5367">
        <v>0</v>
      </c>
    </row>
    <row r="5368" spans="1:5" x14ac:dyDescent="0.3">
      <c r="A5368">
        <v>126</v>
      </c>
      <c r="B5368" s="18">
        <v>46174</v>
      </c>
      <c r="C5368" t="s">
        <v>405</v>
      </c>
      <c r="D5368" t="s">
        <v>26</v>
      </c>
      <c r="E5368">
        <v>2</v>
      </c>
    </row>
    <row r="5369" spans="1:5" x14ac:dyDescent="0.3">
      <c r="A5369">
        <v>131</v>
      </c>
      <c r="B5369" s="18">
        <v>46174</v>
      </c>
      <c r="C5369" t="s">
        <v>405</v>
      </c>
      <c r="D5369" t="s">
        <v>344</v>
      </c>
      <c r="E5369">
        <v>0</v>
      </c>
    </row>
    <row r="5370" spans="1:5" x14ac:dyDescent="0.3">
      <c r="A5370">
        <v>114</v>
      </c>
      <c r="B5370" s="18">
        <v>46174</v>
      </c>
      <c r="C5370" t="s">
        <v>405</v>
      </c>
      <c r="D5370" t="s">
        <v>389</v>
      </c>
      <c r="E5370">
        <v>361</v>
      </c>
    </row>
    <row r="5371" spans="1:5" x14ac:dyDescent="0.3">
      <c r="A5371">
        <v>123</v>
      </c>
      <c r="B5371" s="18">
        <v>46174</v>
      </c>
      <c r="C5371" t="s">
        <v>405</v>
      </c>
      <c r="D5371" t="s">
        <v>23</v>
      </c>
      <c r="E5371">
        <v>0</v>
      </c>
    </row>
    <row r="5372" spans="1:5" x14ac:dyDescent="0.3">
      <c r="A5372">
        <v>124</v>
      </c>
      <c r="B5372" s="18">
        <v>46174</v>
      </c>
      <c r="C5372" t="s">
        <v>405</v>
      </c>
      <c r="D5372" t="s">
        <v>24</v>
      </c>
      <c r="E5372">
        <v>0</v>
      </c>
    </row>
    <row r="5373" spans="1:5" x14ac:dyDescent="0.3">
      <c r="A5373">
        <v>121</v>
      </c>
      <c r="B5373" s="18">
        <v>46174</v>
      </c>
      <c r="C5373" t="s">
        <v>405</v>
      </c>
      <c r="D5373" t="s">
        <v>21</v>
      </c>
      <c r="E5373">
        <v>0</v>
      </c>
    </row>
    <row r="5374" spans="1:5" x14ac:dyDescent="0.3">
      <c r="A5374">
        <v>101</v>
      </c>
      <c r="B5374" s="18">
        <v>46204</v>
      </c>
      <c r="C5374" t="s">
        <v>405</v>
      </c>
      <c r="D5374" t="s">
        <v>368</v>
      </c>
      <c r="E5374">
        <v>1</v>
      </c>
    </row>
    <row r="5375" spans="1:5" x14ac:dyDescent="0.3">
      <c r="A5375">
        <v>116</v>
      </c>
      <c r="B5375" s="18">
        <v>46174</v>
      </c>
      <c r="C5375" t="s">
        <v>405</v>
      </c>
      <c r="D5375" t="s">
        <v>387</v>
      </c>
      <c r="E5375">
        <v>13</v>
      </c>
    </row>
    <row r="5376" spans="1:5" x14ac:dyDescent="0.3">
      <c r="A5376">
        <v>134</v>
      </c>
      <c r="B5376" s="18">
        <v>46174</v>
      </c>
      <c r="C5376" t="s">
        <v>405</v>
      </c>
      <c r="D5376" t="s">
        <v>349</v>
      </c>
      <c r="E5376">
        <v>0</v>
      </c>
    </row>
    <row r="5377" spans="1:7" x14ac:dyDescent="0.3">
      <c r="A5377">
        <v>115</v>
      </c>
      <c r="B5377" s="18">
        <v>46174</v>
      </c>
      <c r="C5377" t="s">
        <v>405</v>
      </c>
      <c r="D5377" t="s">
        <v>388</v>
      </c>
      <c r="E5377">
        <v>16</v>
      </c>
    </row>
    <row r="5378" spans="1:7" x14ac:dyDescent="0.3">
      <c r="A5378">
        <v>121</v>
      </c>
      <c r="B5378" s="18">
        <v>45870</v>
      </c>
      <c r="C5378" t="s">
        <v>405</v>
      </c>
      <c r="D5378" t="s">
        <v>21</v>
      </c>
      <c r="E5378">
        <v>0</v>
      </c>
    </row>
    <row r="5379" spans="1:7" x14ac:dyDescent="0.3">
      <c r="A5379">
        <v>110</v>
      </c>
      <c r="B5379" s="18">
        <v>45870</v>
      </c>
      <c r="C5379" t="s">
        <v>405</v>
      </c>
      <c r="D5379" t="s">
        <v>352</v>
      </c>
      <c r="E5379">
        <v>54</v>
      </c>
    </row>
    <row r="5380" spans="1:7" x14ac:dyDescent="0.3">
      <c r="A5380">
        <v>107</v>
      </c>
      <c r="B5380" s="18">
        <v>45870</v>
      </c>
      <c r="C5380" t="s">
        <v>405</v>
      </c>
      <c r="D5380" t="s">
        <v>354</v>
      </c>
      <c r="E5380">
        <v>211</v>
      </c>
    </row>
    <row r="5381" spans="1:7" x14ac:dyDescent="0.3">
      <c r="A5381">
        <v>34</v>
      </c>
      <c r="B5381" s="18">
        <v>45870</v>
      </c>
      <c r="C5381" t="s">
        <v>405</v>
      </c>
      <c r="D5381" t="s">
        <v>353</v>
      </c>
      <c r="E5381">
        <v>0.99885189437428246</v>
      </c>
      <c r="F5381">
        <v>870</v>
      </c>
      <c r="G5381">
        <v>871</v>
      </c>
    </row>
    <row r="5382" spans="1:7" x14ac:dyDescent="0.3">
      <c r="A5382">
        <v>104</v>
      </c>
      <c r="B5382" s="18">
        <v>45870</v>
      </c>
      <c r="C5382" t="s">
        <v>405</v>
      </c>
      <c r="D5382" t="s">
        <v>346</v>
      </c>
      <c r="E5382">
        <v>20</v>
      </c>
    </row>
    <row r="5383" spans="1:7" x14ac:dyDescent="0.3">
      <c r="A5383">
        <v>116</v>
      </c>
      <c r="B5383" s="18">
        <v>45870</v>
      </c>
      <c r="C5383" t="s">
        <v>405</v>
      </c>
      <c r="D5383" t="s">
        <v>387</v>
      </c>
      <c r="E5383">
        <v>20</v>
      </c>
    </row>
    <row r="5384" spans="1:7" x14ac:dyDescent="0.3">
      <c r="A5384">
        <v>112</v>
      </c>
      <c r="B5384" s="18">
        <v>45870</v>
      </c>
      <c r="C5384" t="s">
        <v>405</v>
      </c>
      <c r="D5384" t="s">
        <v>340</v>
      </c>
      <c r="E5384">
        <v>187</v>
      </c>
    </row>
    <row r="5385" spans="1:7" x14ac:dyDescent="0.3">
      <c r="A5385">
        <v>114</v>
      </c>
      <c r="B5385" s="18">
        <v>45870</v>
      </c>
      <c r="C5385" t="s">
        <v>405</v>
      </c>
      <c r="D5385" t="s">
        <v>389</v>
      </c>
      <c r="E5385">
        <v>362</v>
      </c>
    </row>
    <row r="5386" spans="1:7" x14ac:dyDescent="0.3">
      <c r="A5386">
        <v>36</v>
      </c>
      <c r="B5386" s="18">
        <v>45870</v>
      </c>
      <c r="C5386" t="s">
        <v>405</v>
      </c>
      <c r="D5386" t="s">
        <v>351</v>
      </c>
      <c r="E5386">
        <v>0.99707317073170731</v>
      </c>
      <c r="F5386">
        <v>1022</v>
      </c>
      <c r="G5386">
        <v>1025</v>
      </c>
    </row>
    <row r="5387" spans="1:7" x14ac:dyDescent="0.3">
      <c r="A5387">
        <v>113</v>
      </c>
      <c r="B5387" s="18">
        <v>45870</v>
      </c>
      <c r="C5387" t="s">
        <v>405</v>
      </c>
      <c r="D5387" t="s">
        <v>345</v>
      </c>
      <c r="E5387">
        <v>143</v>
      </c>
    </row>
    <row r="5388" spans="1:7" x14ac:dyDescent="0.3">
      <c r="A5388">
        <v>102</v>
      </c>
      <c r="B5388" s="18">
        <v>45870</v>
      </c>
      <c r="C5388" t="s">
        <v>405</v>
      </c>
      <c r="D5388" t="s">
        <v>364</v>
      </c>
      <c r="E5388">
        <v>0</v>
      </c>
    </row>
    <row r="5389" spans="1:7" x14ac:dyDescent="0.3">
      <c r="A5389">
        <v>111</v>
      </c>
      <c r="B5389" s="18">
        <v>45870</v>
      </c>
      <c r="C5389" t="s">
        <v>405</v>
      </c>
      <c r="D5389" t="s">
        <v>358</v>
      </c>
      <c r="E5389">
        <v>103</v>
      </c>
    </row>
    <row r="5390" spans="1:7" x14ac:dyDescent="0.3">
      <c r="A5390">
        <v>109</v>
      </c>
      <c r="B5390" s="18">
        <v>45870</v>
      </c>
      <c r="C5390" t="s">
        <v>405</v>
      </c>
      <c r="D5390" t="s">
        <v>395</v>
      </c>
      <c r="E5390">
        <v>12</v>
      </c>
    </row>
    <row r="5391" spans="1:7" x14ac:dyDescent="0.3">
      <c r="A5391">
        <v>103</v>
      </c>
      <c r="B5391" s="18">
        <v>45870</v>
      </c>
      <c r="C5391" t="s">
        <v>405</v>
      </c>
      <c r="D5391" t="s">
        <v>365</v>
      </c>
      <c r="E5391">
        <v>0</v>
      </c>
    </row>
    <row r="5392" spans="1:7" x14ac:dyDescent="0.3">
      <c r="A5392">
        <v>115</v>
      </c>
      <c r="B5392" s="18">
        <v>45870</v>
      </c>
      <c r="C5392" t="s">
        <v>405</v>
      </c>
      <c r="D5392" t="s">
        <v>388</v>
      </c>
      <c r="E5392">
        <v>57</v>
      </c>
    </row>
    <row r="5393" spans="1:7" x14ac:dyDescent="0.3">
      <c r="A5393">
        <v>120</v>
      </c>
      <c r="B5393" s="18">
        <v>45870</v>
      </c>
      <c r="C5393" t="s">
        <v>405</v>
      </c>
      <c r="D5393" t="s">
        <v>20</v>
      </c>
      <c r="E5393">
        <v>361</v>
      </c>
    </row>
    <row r="5394" spans="1:7" x14ac:dyDescent="0.3">
      <c r="A5394">
        <v>105</v>
      </c>
      <c r="B5394" s="18">
        <v>45870</v>
      </c>
      <c r="C5394" t="s">
        <v>405</v>
      </c>
      <c r="D5394" t="s">
        <v>350</v>
      </c>
      <c r="E5394">
        <v>68</v>
      </c>
    </row>
    <row r="5395" spans="1:7" x14ac:dyDescent="0.3">
      <c r="A5395">
        <v>35</v>
      </c>
      <c r="B5395" s="18">
        <v>45870</v>
      </c>
      <c r="C5395" t="s">
        <v>405</v>
      </c>
      <c r="D5395" t="s">
        <v>341</v>
      </c>
      <c r="E5395">
        <v>0.74675324675324672</v>
      </c>
      <c r="F5395">
        <v>115</v>
      </c>
      <c r="G5395">
        <v>154</v>
      </c>
    </row>
    <row r="5396" spans="1:7" x14ac:dyDescent="0.3">
      <c r="A5396">
        <v>108</v>
      </c>
      <c r="B5396" s="18">
        <v>45870</v>
      </c>
      <c r="C5396" t="s">
        <v>405</v>
      </c>
      <c r="D5396" t="s">
        <v>342</v>
      </c>
      <c r="E5396">
        <v>89</v>
      </c>
    </row>
    <row r="5397" spans="1:7" x14ac:dyDescent="0.3">
      <c r="A5397">
        <v>101</v>
      </c>
      <c r="B5397" s="18">
        <v>45870</v>
      </c>
      <c r="C5397" t="s">
        <v>405</v>
      </c>
      <c r="D5397" t="s">
        <v>368</v>
      </c>
      <c r="E5397">
        <v>1</v>
      </c>
    </row>
    <row r="5398" spans="1:7" x14ac:dyDescent="0.3">
      <c r="A5398">
        <v>122</v>
      </c>
      <c r="B5398" s="18">
        <v>45870</v>
      </c>
      <c r="C5398" t="s">
        <v>405</v>
      </c>
      <c r="D5398" t="s">
        <v>22</v>
      </c>
      <c r="E5398">
        <v>1</v>
      </c>
    </row>
    <row r="5399" spans="1:7" x14ac:dyDescent="0.3">
      <c r="A5399">
        <v>106</v>
      </c>
      <c r="B5399" s="18">
        <v>45870</v>
      </c>
      <c r="C5399" t="s">
        <v>405</v>
      </c>
      <c r="D5399" t="s">
        <v>360</v>
      </c>
      <c r="E5399">
        <v>138</v>
      </c>
    </row>
    <row r="5400" spans="1:7" x14ac:dyDescent="0.3">
      <c r="A5400">
        <v>126</v>
      </c>
      <c r="B5400" s="18">
        <v>45931</v>
      </c>
      <c r="C5400" t="s">
        <v>405</v>
      </c>
      <c r="D5400" t="s">
        <v>26</v>
      </c>
      <c r="E5400">
        <v>1</v>
      </c>
    </row>
    <row r="5401" spans="1:7" x14ac:dyDescent="0.3">
      <c r="A5401">
        <v>124</v>
      </c>
      <c r="B5401" s="18">
        <v>45931</v>
      </c>
      <c r="C5401" t="s">
        <v>405</v>
      </c>
      <c r="D5401" t="s">
        <v>24</v>
      </c>
      <c r="E5401">
        <v>0</v>
      </c>
    </row>
    <row r="5402" spans="1:7" x14ac:dyDescent="0.3">
      <c r="A5402">
        <v>14</v>
      </c>
      <c r="B5402" s="18">
        <v>45962</v>
      </c>
      <c r="C5402" t="s">
        <v>405</v>
      </c>
      <c r="D5402" t="s">
        <v>376</v>
      </c>
      <c r="E5402">
        <v>0.10922330097087378</v>
      </c>
      <c r="F5402">
        <v>45</v>
      </c>
      <c r="G5402">
        <v>412</v>
      </c>
    </row>
    <row r="5403" spans="1:7" x14ac:dyDescent="0.3">
      <c r="A5403">
        <v>100</v>
      </c>
      <c r="B5403" s="18">
        <v>45962</v>
      </c>
      <c r="C5403" t="s">
        <v>405</v>
      </c>
      <c r="D5403" t="s">
        <v>373</v>
      </c>
      <c r="E5403">
        <v>1</v>
      </c>
    </row>
    <row r="5404" spans="1:7" x14ac:dyDescent="0.3">
      <c r="A5404">
        <v>17</v>
      </c>
      <c r="B5404" s="18">
        <v>45962</v>
      </c>
      <c r="C5404" t="s">
        <v>405</v>
      </c>
      <c r="D5404" t="s">
        <v>384</v>
      </c>
      <c r="E5404">
        <v>9.0909090909090905E-3</v>
      </c>
      <c r="F5404">
        <v>1</v>
      </c>
      <c r="G5404">
        <v>110</v>
      </c>
    </row>
    <row r="5405" spans="1:7" x14ac:dyDescent="0.3">
      <c r="A5405">
        <v>6</v>
      </c>
      <c r="B5405" s="18">
        <v>45962</v>
      </c>
      <c r="C5405" t="s">
        <v>405</v>
      </c>
      <c r="D5405" t="s">
        <v>398</v>
      </c>
      <c r="E5405">
        <v>1</v>
      </c>
      <c r="F5405">
        <v>2</v>
      </c>
      <c r="G5405">
        <v>2</v>
      </c>
    </row>
    <row r="5406" spans="1:7" x14ac:dyDescent="0.3">
      <c r="A5406">
        <v>9</v>
      </c>
      <c r="B5406" s="18">
        <v>45962</v>
      </c>
      <c r="C5406" t="s">
        <v>405</v>
      </c>
      <c r="D5406" t="s">
        <v>372</v>
      </c>
      <c r="E5406">
        <v>0.7640845070422535</v>
      </c>
      <c r="F5406">
        <v>217</v>
      </c>
      <c r="G5406">
        <v>284</v>
      </c>
    </row>
    <row r="5407" spans="1:7" x14ac:dyDescent="0.3">
      <c r="A5407">
        <v>2</v>
      </c>
      <c r="B5407" s="18">
        <v>45962</v>
      </c>
      <c r="C5407" t="s">
        <v>405</v>
      </c>
      <c r="D5407" t="s">
        <v>375</v>
      </c>
      <c r="E5407">
        <v>0.55944444444444441</v>
      </c>
      <c r="F5407">
        <v>1007</v>
      </c>
      <c r="G5407">
        <v>1800</v>
      </c>
    </row>
    <row r="5408" spans="1:7" x14ac:dyDescent="0.3">
      <c r="A5408">
        <v>13</v>
      </c>
      <c r="B5408" s="18">
        <v>45962</v>
      </c>
      <c r="C5408" t="s">
        <v>405</v>
      </c>
      <c r="D5408" t="s">
        <v>374</v>
      </c>
      <c r="E5408">
        <v>1.9230769230769232E-2</v>
      </c>
      <c r="F5408">
        <v>3</v>
      </c>
      <c r="G5408">
        <v>156</v>
      </c>
    </row>
    <row r="5409" spans="1:7" x14ac:dyDescent="0.3">
      <c r="A5409">
        <v>11</v>
      </c>
      <c r="B5409" s="18">
        <v>45962</v>
      </c>
      <c r="C5409" t="s">
        <v>405</v>
      </c>
      <c r="D5409" t="s">
        <v>371</v>
      </c>
      <c r="E5409">
        <v>0.86692759295499022</v>
      </c>
      <c r="F5409">
        <v>443</v>
      </c>
      <c r="G5409">
        <v>511</v>
      </c>
    </row>
    <row r="5410" spans="1:7" x14ac:dyDescent="0.3">
      <c r="A5410">
        <v>5</v>
      </c>
      <c r="B5410" s="18">
        <v>45962</v>
      </c>
      <c r="C5410" t="s">
        <v>405</v>
      </c>
      <c r="D5410" t="s">
        <v>366</v>
      </c>
      <c r="E5410">
        <v>22.739130434782609</v>
      </c>
      <c r="F5410">
        <v>523</v>
      </c>
      <c r="G5410">
        <v>23</v>
      </c>
    </row>
    <row r="5411" spans="1:7" x14ac:dyDescent="0.3">
      <c r="A5411">
        <v>123</v>
      </c>
      <c r="B5411" s="18">
        <v>45931</v>
      </c>
      <c r="C5411" t="s">
        <v>405</v>
      </c>
      <c r="D5411" t="s">
        <v>23</v>
      </c>
      <c r="E5411">
        <v>0</v>
      </c>
    </row>
    <row r="5412" spans="1:7" x14ac:dyDescent="0.3">
      <c r="A5412">
        <v>102</v>
      </c>
      <c r="B5412" s="18">
        <v>45962</v>
      </c>
      <c r="C5412" t="s">
        <v>405</v>
      </c>
      <c r="D5412" t="s">
        <v>364</v>
      </c>
      <c r="E5412">
        <v>0</v>
      </c>
    </row>
    <row r="5413" spans="1:7" x14ac:dyDescent="0.3">
      <c r="A5413">
        <v>7</v>
      </c>
      <c r="B5413" s="18">
        <v>45962</v>
      </c>
      <c r="C5413" t="s">
        <v>405</v>
      </c>
      <c r="D5413" t="s">
        <v>397</v>
      </c>
      <c r="E5413">
        <v>0.8571428571428571</v>
      </c>
      <c r="F5413">
        <v>6</v>
      </c>
      <c r="G5413">
        <v>7</v>
      </c>
    </row>
    <row r="5414" spans="1:7" x14ac:dyDescent="0.3">
      <c r="A5414">
        <v>3</v>
      </c>
      <c r="B5414" s="18">
        <v>45962</v>
      </c>
      <c r="C5414" t="s">
        <v>405</v>
      </c>
      <c r="D5414" t="s">
        <v>370</v>
      </c>
      <c r="E5414">
        <v>1.0009930486593843</v>
      </c>
      <c r="F5414">
        <v>1008</v>
      </c>
      <c r="G5414">
        <v>1007</v>
      </c>
    </row>
    <row r="5415" spans="1:7" x14ac:dyDescent="0.3">
      <c r="A5415">
        <v>103</v>
      </c>
      <c r="B5415" s="18">
        <v>45962</v>
      </c>
      <c r="C5415" t="s">
        <v>405</v>
      </c>
      <c r="D5415" t="s">
        <v>365</v>
      </c>
      <c r="E5415">
        <v>0</v>
      </c>
    </row>
    <row r="5416" spans="1:7" x14ac:dyDescent="0.3">
      <c r="A5416">
        <v>10</v>
      </c>
      <c r="B5416" s="18">
        <v>45962</v>
      </c>
      <c r="C5416" t="s">
        <v>405</v>
      </c>
      <c r="D5416" t="s">
        <v>377</v>
      </c>
      <c r="E5416">
        <v>0.69039145907473309</v>
      </c>
      <c r="F5416">
        <v>194</v>
      </c>
      <c r="G5416">
        <v>281</v>
      </c>
    </row>
    <row r="5417" spans="1:7" x14ac:dyDescent="0.3">
      <c r="A5417">
        <v>101</v>
      </c>
      <c r="B5417" s="18">
        <v>45962</v>
      </c>
      <c r="C5417" t="s">
        <v>405</v>
      </c>
      <c r="D5417" t="s">
        <v>368</v>
      </c>
      <c r="E5417">
        <v>1</v>
      </c>
    </row>
    <row r="5418" spans="1:7" x14ac:dyDescent="0.3">
      <c r="A5418">
        <v>125</v>
      </c>
      <c r="B5418" s="18">
        <v>45931</v>
      </c>
      <c r="C5418" t="s">
        <v>405</v>
      </c>
      <c r="D5418" t="s">
        <v>25</v>
      </c>
      <c r="E5418">
        <v>0</v>
      </c>
    </row>
    <row r="5419" spans="1:7" x14ac:dyDescent="0.3">
      <c r="A5419">
        <v>4</v>
      </c>
      <c r="B5419" s="18">
        <v>45962</v>
      </c>
      <c r="C5419" t="s">
        <v>405</v>
      </c>
      <c r="D5419" t="s">
        <v>378</v>
      </c>
      <c r="E5419">
        <v>0.96614583333333337</v>
      </c>
      <c r="F5419">
        <v>371</v>
      </c>
      <c r="G5419">
        <v>384</v>
      </c>
    </row>
    <row r="5420" spans="1:7" x14ac:dyDescent="0.3">
      <c r="A5420">
        <v>8</v>
      </c>
      <c r="B5420" s="18">
        <v>45962</v>
      </c>
      <c r="C5420" t="s">
        <v>405</v>
      </c>
      <c r="D5420" t="s">
        <v>369</v>
      </c>
      <c r="E5420">
        <v>0.47499999999999998</v>
      </c>
      <c r="F5420">
        <v>19</v>
      </c>
      <c r="G5420">
        <v>40</v>
      </c>
    </row>
    <row r="5421" spans="1:7" x14ac:dyDescent="0.3">
      <c r="A5421">
        <v>12</v>
      </c>
      <c r="B5421" s="18">
        <v>45962</v>
      </c>
      <c r="C5421" t="s">
        <v>405</v>
      </c>
      <c r="D5421" t="s">
        <v>367</v>
      </c>
      <c r="E5421">
        <v>0.69955156950672648</v>
      </c>
      <c r="F5421">
        <v>156</v>
      </c>
      <c r="G5421">
        <v>223</v>
      </c>
    </row>
    <row r="5422" spans="1:7" x14ac:dyDescent="0.3">
      <c r="A5422">
        <v>109</v>
      </c>
      <c r="B5422" s="18">
        <v>45931</v>
      </c>
      <c r="C5422" t="s">
        <v>405</v>
      </c>
      <c r="D5422" t="s">
        <v>395</v>
      </c>
      <c r="E5422">
        <v>11</v>
      </c>
    </row>
    <row r="5423" spans="1:7" x14ac:dyDescent="0.3">
      <c r="A5423">
        <v>33</v>
      </c>
      <c r="B5423" s="18">
        <v>45931</v>
      </c>
      <c r="C5423" t="s">
        <v>405</v>
      </c>
      <c r="D5423" t="s">
        <v>363</v>
      </c>
      <c r="E5423">
        <v>0.97520661157024791</v>
      </c>
      <c r="F5423">
        <v>590</v>
      </c>
      <c r="G5423">
        <v>605</v>
      </c>
    </row>
    <row r="5424" spans="1:7" x14ac:dyDescent="0.3">
      <c r="A5424">
        <v>23</v>
      </c>
      <c r="B5424" s="18">
        <v>45931</v>
      </c>
      <c r="C5424" t="s">
        <v>405</v>
      </c>
      <c r="D5424" t="s">
        <v>383</v>
      </c>
      <c r="E5424">
        <v>6.8093385214007776E-2</v>
      </c>
      <c r="F5424">
        <v>70</v>
      </c>
      <c r="G5424">
        <v>1028</v>
      </c>
    </row>
    <row r="5425" spans="1:7" x14ac:dyDescent="0.3">
      <c r="A5425">
        <v>32</v>
      </c>
      <c r="B5425" s="18">
        <v>45931</v>
      </c>
      <c r="C5425" t="s">
        <v>405</v>
      </c>
      <c r="D5425" t="s">
        <v>362</v>
      </c>
      <c r="E5425">
        <v>0.95016611295681064</v>
      </c>
      <c r="F5425">
        <v>286</v>
      </c>
      <c r="G5425">
        <v>301</v>
      </c>
    </row>
    <row r="5426" spans="1:7" x14ac:dyDescent="0.3">
      <c r="A5426">
        <v>18</v>
      </c>
      <c r="B5426" s="18">
        <v>45931</v>
      </c>
      <c r="C5426" t="s">
        <v>405</v>
      </c>
      <c r="D5426" t="s">
        <v>381</v>
      </c>
      <c r="E5426">
        <v>0</v>
      </c>
      <c r="F5426">
        <v>0</v>
      </c>
      <c r="G5426">
        <v>5</v>
      </c>
    </row>
    <row r="5427" spans="1:7" x14ac:dyDescent="0.3">
      <c r="A5427">
        <v>30</v>
      </c>
      <c r="B5427" s="18">
        <v>45931</v>
      </c>
      <c r="C5427" t="s">
        <v>405</v>
      </c>
      <c r="D5427" t="s">
        <v>390</v>
      </c>
      <c r="E5427">
        <v>1</v>
      </c>
      <c r="F5427">
        <v>125</v>
      </c>
      <c r="G5427">
        <v>125</v>
      </c>
    </row>
    <row r="5428" spans="1:7" x14ac:dyDescent="0.3">
      <c r="A5428">
        <v>25</v>
      </c>
      <c r="B5428" s="18">
        <v>45931</v>
      </c>
      <c r="C5428" t="s">
        <v>405</v>
      </c>
      <c r="D5428" t="s">
        <v>392</v>
      </c>
      <c r="E5428">
        <v>1</v>
      </c>
      <c r="F5428">
        <v>1</v>
      </c>
      <c r="G5428">
        <v>1</v>
      </c>
    </row>
    <row r="5429" spans="1:7" x14ac:dyDescent="0.3">
      <c r="A5429">
        <v>28</v>
      </c>
      <c r="B5429" s="18">
        <v>45931</v>
      </c>
      <c r="C5429" t="s">
        <v>405</v>
      </c>
      <c r="D5429" t="s">
        <v>393</v>
      </c>
      <c r="E5429">
        <v>0.97375328083989499</v>
      </c>
      <c r="F5429">
        <v>1113</v>
      </c>
      <c r="G5429">
        <v>1143</v>
      </c>
    </row>
    <row r="5430" spans="1:7" x14ac:dyDescent="0.3">
      <c r="A5430">
        <v>31</v>
      </c>
      <c r="B5430" s="18">
        <v>45931</v>
      </c>
      <c r="C5430" t="s">
        <v>405</v>
      </c>
      <c r="D5430" t="s">
        <v>361</v>
      </c>
      <c r="E5430">
        <v>1</v>
      </c>
      <c r="F5430">
        <v>145</v>
      </c>
      <c r="G5430">
        <v>145</v>
      </c>
    </row>
    <row r="5431" spans="1:7" x14ac:dyDescent="0.3">
      <c r="A5431">
        <v>37</v>
      </c>
      <c r="B5431" s="18">
        <v>45931</v>
      </c>
      <c r="C5431" t="s">
        <v>405</v>
      </c>
      <c r="D5431" t="s">
        <v>385</v>
      </c>
      <c r="E5431">
        <v>0.21126760563380281</v>
      </c>
      <c r="F5431">
        <v>15</v>
      </c>
      <c r="G5431">
        <v>71</v>
      </c>
    </row>
    <row r="5432" spans="1:7" x14ac:dyDescent="0.3">
      <c r="A5432">
        <v>29</v>
      </c>
      <c r="B5432" s="18">
        <v>45931</v>
      </c>
      <c r="C5432" t="s">
        <v>405</v>
      </c>
      <c r="D5432" t="s">
        <v>394</v>
      </c>
      <c r="E5432">
        <v>1</v>
      </c>
      <c r="F5432">
        <v>34</v>
      </c>
      <c r="G5432">
        <v>34</v>
      </c>
    </row>
    <row r="5433" spans="1:7" x14ac:dyDescent="0.3">
      <c r="A5433">
        <v>111</v>
      </c>
      <c r="B5433" s="18">
        <v>45931</v>
      </c>
      <c r="C5433" t="s">
        <v>405</v>
      </c>
      <c r="D5433" t="s">
        <v>358</v>
      </c>
      <c r="E5433">
        <v>103</v>
      </c>
    </row>
    <row r="5434" spans="1:7" x14ac:dyDescent="0.3">
      <c r="A5434">
        <v>27</v>
      </c>
      <c r="B5434" s="18">
        <v>45931</v>
      </c>
      <c r="C5434" t="s">
        <v>405</v>
      </c>
      <c r="D5434" t="s">
        <v>145</v>
      </c>
      <c r="E5434">
        <v>0.63243243243243241</v>
      </c>
      <c r="F5434">
        <v>117</v>
      </c>
      <c r="G5434">
        <v>185</v>
      </c>
    </row>
    <row r="5435" spans="1:7" x14ac:dyDescent="0.3">
      <c r="A5435">
        <v>36</v>
      </c>
      <c r="B5435" s="18">
        <v>45931</v>
      </c>
      <c r="C5435" t="s">
        <v>405</v>
      </c>
      <c r="D5435" t="s">
        <v>351</v>
      </c>
      <c r="E5435">
        <v>0.99704142011834318</v>
      </c>
      <c r="F5435">
        <v>1011</v>
      </c>
      <c r="G5435">
        <v>1014</v>
      </c>
    </row>
    <row r="5436" spans="1:7" x14ac:dyDescent="0.3">
      <c r="A5436">
        <v>110</v>
      </c>
      <c r="B5436" s="18">
        <v>45931</v>
      </c>
      <c r="C5436" t="s">
        <v>405</v>
      </c>
      <c r="D5436" t="s">
        <v>352</v>
      </c>
      <c r="E5436">
        <v>53</v>
      </c>
    </row>
    <row r="5437" spans="1:7" x14ac:dyDescent="0.3">
      <c r="A5437">
        <v>112</v>
      </c>
      <c r="B5437" s="18">
        <v>45931</v>
      </c>
      <c r="C5437" t="s">
        <v>405</v>
      </c>
      <c r="D5437" t="s">
        <v>340</v>
      </c>
      <c r="E5437">
        <v>185</v>
      </c>
    </row>
    <row r="5438" spans="1:7" x14ac:dyDescent="0.3">
      <c r="A5438">
        <v>26</v>
      </c>
      <c r="B5438" s="18">
        <v>45931</v>
      </c>
      <c r="C5438" t="s">
        <v>405</v>
      </c>
      <c r="D5438" t="s">
        <v>144</v>
      </c>
      <c r="E5438">
        <v>0.6333333333333333</v>
      </c>
      <c r="F5438">
        <v>228</v>
      </c>
      <c r="G5438">
        <v>360</v>
      </c>
    </row>
    <row r="5439" spans="1:7" x14ac:dyDescent="0.3">
      <c r="A5439">
        <v>20</v>
      </c>
      <c r="B5439" s="18">
        <v>45931</v>
      </c>
      <c r="C5439" t="s">
        <v>405</v>
      </c>
      <c r="D5439" t="s">
        <v>391</v>
      </c>
      <c r="E5439">
        <v>0</v>
      </c>
      <c r="F5439">
        <v>0</v>
      </c>
      <c r="G5439">
        <v>5</v>
      </c>
    </row>
    <row r="5440" spans="1:7" x14ac:dyDescent="0.3">
      <c r="A5440">
        <v>24</v>
      </c>
      <c r="B5440" s="18">
        <v>45931</v>
      </c>
      <c r="C5440" t="s">
        <v>405</v>
      </c>
      <c r="D5440" t="s">
        <v>382</v>
      </c>
      <c r="E5440">
        <v>0.84285714285714286</v>
      </c>
      <c r="F5440">
        <v>59</v>
      </c>
      <c r="G5440">
        <v>70</v>
      </c>
    </row>
    <row r="5441" spans="1:7" x14ac:dyDescent="0.3">
      <c r="A5441">
        <v>35</v>
      </c>
      <c r="B5441" s="18">
        <v>45931</v>
      </c>
      <c r="C5441" t="s">
        <v>405</v>
      </c>
      <c r="D5441" t="s">
        <v>341</v>
      </c>
      <c r="E5441">
        <v>0.75657894736842102</v>
      </c>
      <c r="F5441">
        <v>115</v>
      </c>
      <c r="G5441">
        <v>152</v>
      </c>
    </row>
    <row r="5442" spans="1:7" x14ac:dyDescent="0.3">
      <c r="A5442">
        <v>34</v>
      </c>
      <c r="B5442" s="18">
        <v>45931</v>
      </c>
      <c r="C5442" t="s">
        <v>405</v>
      </c>
      <c r="D5442" t="s">
        <v>353</v>
      </c>
      <c r="E5442">
        <v>0.99883990719257543</v>
      </c>
      <c r="F5442">
        <v>861</v>
      </c>
      <c r="G5442">
        <v>862</v>
      </c>
    </row>
    <row r="5443" spans="1:7" x14ac:dyDescent="0.3">
      <c r="A5443">
        <v>132</v>
      </c>
      <c r="B5443" s="18">
        <v>46143</v>
      </c>
      <c r="C5443" t="s">
        <v>405</v>
      </c>
      <c r="D5443" t="s">
        <v>359</v>
      </c>
      <c r="E5443">
        <v>0</v>
      </c>
    </row>
    <row r="5444" spans="1:7" x14ac:dyDescent="0.3">
      <c r="A5444">
        <v>107</v>
      </c>
      <c r="B5444" s="18">
        <v>46143</v>
      </c>
      <c r="C5444" t="s">
        <v>405</v>
      </c>
      <c r="D5444" t="s">
        <v>354</v>
      </c>
      <c r="E5444">
        <v>202</v>
      </c>
    </row>
    <row r="5445" spans="1:7" x14ac:dyDescent="0.3">
      <c r="A5445">
        <v>109</v>
      </c>
      <c r="B5445" s="18">
        <v>46143</v>
      </c>
      <c r="C5445" t="s">
        <v>405</v>
      </c>
      <c r="D5445" t="s">
        <v>395</v>
      </c>
      <c r="E5445">
        <v>12</v>
      </c>
    </row>
    <row r="5446" spans="1:7" x14ac:dyDescent="0.3">
      <c r="A5446">
        <v>108</v>
      </c>
      <c r="B5446" s="18">
        <v>46143</v>
      </c>
      <c r="C5446" t="s">
        <v>405</v>
      </c>
      <c r="D5446" t="s">
        <v>342</v>
      </c>
      <c r="E5446">
        <v>89</v>
      </c>
    </row>
    <row r="5447" spans="1:7" x14ac:dyDescent="0.3">
      <c r="A5447">
        <v>115</v>
      </c>
      <c r="B5447" s="18">
        <v>46143</v>
      </c>
      <c r="C5447" t="s">
        <v>405</v>
      </c>
      <c r="D5447" t="s">
        <v>388</v>
      </c>
      <c r="E5447">
        <v>51</v>
      </c>
    </row>
    <row r="5448" spans="1:7" x14ac:dyDescent="0.3">
      <c r="A5448">
        <v>113</v>
      </c>
      <c r="B5448" s="18">
        <v>46143</v>
      </c>
      <c r="C5448" t="s">
        <v>405</v>
      </c>
      <c r="D5448" t="s">
        <v>345</v>
      </c>
      <c r="E5448">
        <v>142</v>
      </c>
    </row>
    <row r="5449" spans="1:7" x14ac:dyDescent="0.3">
      <c r="A5449">
        <v>110</v>
      </c>
      <c r="B5449" s="18">
        <v>46143</v>
      </c>
      <c r="C5449" t="s">
        <v>405</v>
      </c>
      <c r="D5449" t="s">
        <v>352</v>
      </c>
      <c r="E5449">
        <v>52</v>
      </c>
    </row>
    <row r="5450" spans="1:7" x14ac:dyDescent="0.3">
      <c r="A5450">
        <v>131</v>
      </c>
      <c r="B5450" s="18">
        <v>46143</v>
      </c>
      <c r="C5450" t="s">
        <v>405</v>
      </c>
      <c r="D5450" t="s">
        <v>344</v>
      </c>
      <c r="E5450">
        <v>3</v>
      </c>
    </row>
    <row r="5451" spans="1:7" x14ac:dyDescent="0.3">
      <c r="A5451">
        <v>129</v>
      </c>
      <c r="B5451" s="18">
        <v>46143</v>
      </c>
      <c r="C5451" t="s">
        <v>405</v>
      </c>
      <c r="D5451" t="s">
        <v>355</v>
      </c>
      <c r="E5451">
        <v>67</v>
      </c>
    </row>
    <row r="5452" spans="1:7" x14ac:dyDescent="0.3">
      <c r="A5452">
        <v>106</v>
      </c>
      <c r="B5452" s="18">
        <v>46143</v>
      </c>
      <c r="C5452" t="s">
        <v>405</v>
      </c>
      <c r="D5452" t="s">
        <v>360</v>
      </c>
      <c r="E5452">
        <v>138</v>
      </c>
    </row>
    <row r="5453" spans="1:7" x14ac:dyDescent="0.3">
      <c r="A5453">
        <v>127</v>
      </c>
      <c r="B5453" s="18">
        <v>46143</v>
      </c>
      <c r="C5453" t="s">
        <v>405</v>
      </c>
      <c r="D5453" t="s">
        <v>357</v>
      </c>
      <c r="E5453">
        <v>134</v>
      </c>
    </row>
    <row r="5454" spans="1:7" x14ac:dyDescent="0.3">
      <c r="A5454">
        <v>134</v>
      </c>
      <c r="B5454" s="18">
        <v>46143</v>
      </c>
      <c r="C5454" t="s">
        <v>405</v>
      </c>
      <c r="D5454" t="s">
        <v>349</v>
      </c>
      <c r="E5454">
        <v>0</v>
      </c>
    </row>
    <row r="5455" spans="1:7" x14ac:dyDescent="0.3">
      <c r="A5455">
        <v>104</v>
      </c>
      <c r="B5455" s="18">
        <v>46143</v>
      </c>
      <c r="C5455" t="s">
        <v>405</v>
      </c>
      <c r="D5455" t="s">
        <v>346</v>
      </c>
      <c r="E5455">
        <v>19</v>
      </c>
    </row>
    <row r="5456" spans="1:7" x14ac:dyDescent="0.3">
      <c r="A5456">
        <v>111</v>
      </c>
      <c r="B5456" s="18">
        <v>46143</v>
      </c>
      <c r="C5456" t="s">
        <v>405</v>
      </c>
      <c r="D5456" t="s">
        <v>358</v>
      </c>
      <c r="E5456">
        <v>101</v>
      </c>
    </row>
    <row r="5457" spans="1:7" x14ac:dyDescent="0.3">
      <c r="A5457">
        <v>116</v>
      </c>
      <c r="B5457" s="18">
        <v>46143</v>
      </c>
      <c r="C5457" t="s">
        <v>405</v>
      </c>
      <c r="D5457" t="s">
        <v>387</v>
      </c>
      <c r="E5457">
        <v>17</v>
      </c>
    </row>
    <row r="5458" spans="1:7" x14ac:dyDescent="0.3">
      <c r="A5458">
        <v>114</v>
      </c>
      <c r="B5458" s="18">
        <v>46143</v>
      </c>
      <c r="C5458" t="s">
        <v>405</v>
      </c>
      <c r="D5458" t="s">
        <v>389</v>
      </c>
      <c r="E5458">
        <v>413</v>
      </c>
    </row>
    <row r="5459" spans="1:7" x14ac:dyDescent="0.3">
      <c r="A5459">
        <v>130</v>
      </c>
      <c r="B5459" s="18">
        <v>46143</v>
      </c>
      <c r="C5459" t="s">
        <v>405</v>
      </c>
      <c r="D5459" t="s">
        <v>343</v>
      </c>
      <c r="E5459">
        <v>20</v>
      </c>
    </row>
    <row r="5460" spans="1:7" x14ac:dyDescent="0.3">
      <c r="A5460">
        <v>128</v>
      </c>
      <c r="B5460" s="18">
        <v>46143</v>
      </c>
      <c r="C5460" t="s">
        <v>405</v>
      </c>
      <c r="D5460" t="s">
        <v>348</v>
      </c>
      <c r="E5460">
        <v>44</v>
      </c>
    </row>
    <row r="5461" spans="1:7" x14ac:dyDescent="0.3">
      <c r="A5461">
        <v>105</v>
      </c>
      <c r="B5461" s="18">
        <v>46143</v>
      </c>
      <c r="C5461" t="s">
        <v>405</v>
      </c>
      <c r="D5461" t="s">
        <v>350</v>
      </c>
      <c r="E5461">
        <v>65</v>
      </c>
    </row>
    <row r="5462" spans="1:7" x14ac:dyDescent="0.3">
      <c r="A5462">
        <v>133</v>
      </c>
      <c r="B5462" s="18">
        <v>46143</v>
      </c>
      <c r="C5462" t="s">
        <v>405</v>
      </c>
      <c r="D5462" t="s">
        <v>347</v>
      </c>
      <c r="E5462">
        <v>0</v>
      </c>
    </row>
    <row r="5463" spans="1:7" x14ac:dyDescent="0.3">
      <c r="A5463">
        <v>120</v>
      </c>
      <c r="B5463" s="18">
        <v>46143</v>
      </c>
      <c r="C5463" t="s">
        <v>405</v>
      </c>
      <c r="D5463" t="s">
        <v>20</v>
      </c>
      <c r="E5463">
        <v>413</v>
      </c>
    </row>
    <row r="5464" spans="1:7" x14ac:dyDescent="0.3">
      <c r="A5464">
        <v>4</v>
      </c>
      <c r="B5464" s="18">
        <v>46174</v>
      </c>
      <c r="C5464" t="s">
        <v>405</v>
      </c>
      <c r="D5464" t="s">
        <v>378</v>
      </c>
      <c r="E5464">
        <v>0.88516746411483249</v>
      </c>
      <c r="F5464">
        <v>185</v>
      </c>
      <c r="G5464">
        <v>209</v>
      </c>
    </row>
    <row r="5465" spans="1:7" x14ac:dyDescent="0.3">
      <c r="A5465">
        <v>122</v>
      </c>
      <c r="B5465" s="18">
        <v>46143</v>
      </c>
      <c r="C5465" t="s">
        <v>405</v>
      </c>
      <c r="D5465" t="s">
        <v>22</v>
      </c>
      <c r="E5465">
        <v>0</v>
      </c>
    </row>
    <row r="5466" spans="1:7" x14ac:dyDescent="0.3">
      <c r="A5466">
        <v>125</v>
      </c>
      <c r="B5466" s="18">
        <v>46143</v>
      </c>
      <c r="C5466" t="s">
        <v>405</v>
      </c>
      <c r="D5466" t="s">
        <v>25</v>
      </c>
      <c r="E5466">
        <v>0</v>
      </c>
    </row>
    <row r="5467" spans="1:7" x14ac:dyDescent="0.3">
      <c r="A5467">
        <v>39</v>
      </c>
      <c r="B5467" s="18">
        <v>46143</v>
      </c>
      <c r="C5467" t="s">
        <v>405</v>
      </c>
      <c r="D5467" t="s">
        <v>386</v>
      </c>
      <c r="E5467">
        <v>0.46893787575150303</v>
      </c>
      <c r="F5467">
        <v>468</v>
      </c>
      <c r="G5467">
        <v>998</v>
      </c>
    </row>
    <row r="5468" spans="1:7" x14ac:dyDescent="0.3">
      <c r="A5468">
        <v>124</v>
      </c>
      <c r="B5468" s="18">
        <v>46143</v>
      </c>
      <c r="C5468" t="s">
        <v>405</v>
      </c>
      <c r="D5468" t="s">
        <v>24</v>
      </c>
      <c r="E5468">
        <v>0</v>
      </c>
    </row>
    <row r="5469" spans="1:7" x14ac:dyDescent="0.3">
      <c r="A5469">
        <v>101</v>
      </c>
      <c r="B5469" s="18">
        <v>46174</v>
      </c>
      <c r="C5469" t="s">
        <v>405</v>
      </c>
      <c r="D5469" t="s">
        <v>368</v>
      </c>
      <c r="E5469">
        <v>1</v>
      </c>
    </row>
    <row r="5470" spans="1:7" x14ac:dyDescent="0.3">
      <c r="A5470">
        <v>6</v>
      </c>
      <c r="B5470" s="18">
        <v>46174</v>
      </c>
      <c r="C5470" t="s">
        <v>405</v>
      </c>
      <c r="D5470" t="s">
        <v>398</v>
      </c>
      <c r="E5470">
        <v>0.8</v>
      </c>
      <c r="F5470">
        <v>4</v>
      </c>
      <c r="G5470">
        <v>5</v>
      </c>
    </row>
    <row r="5471" spans="1:7" x14ac:dyDescent="0.3">
      <c r="A5471">
        <v>3</v>
      </c>
      <c r="B5471" s="18">
        <v>46174</v>
      </c>
      <c r="C5471" t="s">
        <v>405</v>
      </c>
      <c r="D5471" t="s">
        <v>370</v>
      </c>
      <c r="E5471">
        <v>1.1094377510040161</v>
      </c>
      <c r="F5471">
        <v>1105</v>
      </c>
      <c r="G5471">
        <v>996</v>
      </c>
    </row>
    <row r="5472" spans="1:7" x14ac:dyDescent="0.3">
      <c r="A5472">
        <v>5</v>
      </c>
      <c r="B5472" s="18">
        <v>46174</v>
      </c>
      <c r="C5472" t="s">
        <v>405</v>
      </c>
      <c r="D5472" t="s">
        <v>366</v>
      </c>
      <c r="E5472">
        <v>17.142857142857142</v>
      </c>
      <c r="F5472">
        <v>360</v>
      </c>
      <c r="G5472">
        <v>21</v>
      </c>
    </row>
    <row r="5473" spans="1:7" x14ac:dyDescent="0.3">
      <c r="A5473">
        <v>100</v>
      </c>
      <c r="B5473" s="18">
        <v>46174</v>
      </c>
      <c r="C5473" t="s">
        <v>405</v>
      </c>
      <c r="D5473" t="s">
        <v>373</v>
      </c>
      <c r="E5473">
        <v>1</v>
      </c>
    </row>
    <row r="5474" spans="1:7" x14ac:dyDescent="0.3">
      <c r="A5474">
        <v>123</v>
      </c>
      <c r="B5474" s="18">
        <v>46143</v>
      </c>
      <c r="C5474" t="s">
        <v>405</v>
      </c>
      <c r="D5474" t="s">
        <v>23</v>
      </c>
      <c r="E5474">
        <v>0</v>
      </c>
    </row>
    <row r="5475" spans="1:7" x14ac:dyDescent="0.3">
      <c r="A5475">
        <v>102</v>
      </c>
      <c r="B5475" s="18">
        <v>46174</v>
      </c>
      <c r="C5475" t="s">
        <v>405</v>
      </c>
      <c r="D5475" t="s">
        <v>364</v>
      </c>
      <c r="E5475">
        <v>0</v>
      </c>
    </row>
    <row r="5476" spans="1:7" x14ac:dyDescent="0.3">
      <c r="A5476">
        <v>121</v>
      </c>
      <c r="B5476" s="18">
        <v>46143</v>
      </c>
      <c r="C5476" t="s">
        <v>405</v>
      </c>
      <c r="D5476" t="s">
        <v>21</v>
      </c>
      <c r="E5476">
        <v>0</v>
      </c>
    </row>
    <row r="5477" spans="1:7" x14ac:dyDescent="0.3">
      <c r="A5477">
        <v>126</v>
      </c>
      <c r="B5477" s="18">
        <v>46143</v>
      </c>
      <c r="C5477" t="s">
        <v>405</v>
      </c>
      <c r="D5477" t="s">
        <v>26</v>
      </c>
      <c r="E5477">
        <v>2</v>
      </c>
    </row>
    <row r="5478" spans="1:7" x14ac:dyDescent="0.3">
      <c r="A5478">
        <v>2</v>
      </c>
      <c r="B5478" s="18">
        <v>46174</v>
      </c>
      <c r="C5478" t="s">
        <v>405</v>
      </c>
      <c r="D5478" t="s">
        <v>375</v>
      </c>
      <c r="E5478">
        <v>0.55333333333333334</v>
      </c>
      <c r="F5478">
        <v>996</v>
      </c>
      <c r="G5478">
        <v>1800</v>
      </c>
    </row>
    <row r="5479" spans="1:7" x14ac:dyDescent="0.3">
      <c r="A5479">
        <v>103</v>
      </c>
      <c r="B5479" s="18">
        <v>46174</v>
      </c>
      <c r="C5479" t="s">
        <v>405</v>
      </c>
      <c r="D5479" t="s">
        <v>365</v>
      </c>
      <c r="E5479">
        <v>0</v>
      </c>
    </row>
    <row r="5480" spans="1:7" x14ac:dyDescent="0.3">
      <c r="A5480">
        <v>36</v>
      </c>
      <c r="B5480" s="18">
        <v>46143</v>
      </c>
      <c r="C5480" t="s">
        <v>405</v>
      </c>
      <c r="D5480" t="s">
        <v>351</v>
      </c>
      <c r="E5480">
        <v>0.99799599198396793</v>
      </c>
      <c r="F5480">
        <v>996</v>
      </c>
      <c r="G5480">
        <v>998</v>
      </c>
    </row>
    <row r="5481" spans="1:7" x14ac:dyDescent="0.3">
      <c r="A5481">
        <v>112</v>
      </c>
      <c r="B5481" s="18">
        <v>46174</v>
      </c>
      <c r="C5481" t="s">
        <v>405</v>
      </c>
      <c r="D5481" t="s">
        <v>340</v>
      </c>
      <c r="E5481">
        <v>177</v>
      </c>
    </row>
    <row r="5482" spans="1:7" x14ac:dyDescent="0.3">
      <c r="A5482">
        <v>106</v>
      </c>
      <c r="B5482" s="18">
        <v>46174</v>
      </c>
      <c r="C5482" t="s">
        <v>405</v>
      </c>
      <c r="D5482" t="s">
        <v>360</v>
      </c>
      <c r="E5482">
        <v>139</v>
      </c>
    </row>
    <row r="5483" spans="1:7" x14ac:dyDescent="0.3">
      <c r="A5483">
        <v>109</v>
      </c>
      <c r="B5483" s="18">
        <v>46174</v>
      </c>
      <c r="C5483" t="s">
        <v>405</v>
      </c>
      <c r="D5483" t="s">
        <v>395</v>
      </c>
      <c r="E5483">
        <v>12</v>
      </c>
    </row>
    <row r="5484" spans="1:7" x14ac:dyDescent="0.3">
      <c r="A5484">
        <v>36</v>
      </c>
      <c r="B5484" s="18">
        <v>46174</v>
      </c>
      <c r="C5484" t="s">
        <v>405</v>
      </c>
      <c r="D5484" t="s">
        <v>351</v>
      </c>
      <c r="E5484">
        <v>0.99799196787148592</v>
      </c>
      <c r="F5484">
        <v>994</v>
      </c>
      <c r="G5484">
        <v>996</v>
      </c>
    </row>
    <row r="5485" spans="1:7" x14ac:dyDescent="0.3">
      <c r="A5485">
        <v>127</v>
      </c>
      <c r="B5485" s="18">
        <v>46174</v>
      </c>
      <c r="C5485" t="s">
        <v>405</v>
      </c>
      <c r="D5485" t="s">
        <v>357</v>
      </c>
      <c r="E5485">
        <v>63</v>
      </c>
    </row>
    <row r="5486" spans="1:7" x14ac:dyDescent="0.3">
      <c r="A5486">
        <v>37</v>
      </c>
      <c r="B5486" s="18">
        <v>46174</v>
      </c>
      <c r="C5486" t="s">
        <v>405</v>
      </c>
      <c r="D5486" t="s">
        <v>385</v>
      </c>
      <c r="E5486">
        <v>0.44047619047619047</v>
      </c>
      <c r="F5486">
        <v>37</v>
      </c>
      <c r="G5486">
        <v>84</v>
      </c>
    </row>
    <row r="5487" spans="1:7" x14ac:dyDescent="0.3">
      <c r="A5487">
        <v>107</v>
      </c>
      <c r="B5487" s="18">
        <v>46174</v>
      </c>
      <c r="C5487" t="s">
        <v>405</v>
      </c>
      <c r="D5487" t="s">
        <v>354</v>
      </c>
      <c r="E5487">
        <v>198</v>
      </c>
    </row>
    <row r="5488" spans="1:7" x14ac:dyDescent="0.3">
      <c r="A5488">
        <v>34</v>
      </c>
      <c r="B5488" s="18">
        <v>46174</v>
      </c>
      <c r="C5488" t="s">
        <v>405</v>
      </c>
      <c r="D5488" t="s">
        <v>353</v>
      </c>
      <c r="E5488">
        <v>1</v>
      </c>
      <c r="F5488">
        <v>849</v>
      </c>
      <c r="G5488">
        <v>849</v>
      </c>
    </row>
    <row r="5489" spans="1:7" x14ac:dyDescent="0.3">
      <c r="A5489">
        <v>38</v>
      </c>
      <c r="B5489" s="18">
        <v>46174</v>
      </c>
      <c r="C5489" t="s">
        <v>405</v>
      </c>
      <c r="D5489" t="s">
        <v>356</v>
      </c>
      <c r="E5489">
        <v>0.19879518072289157</v>
      </c>
      <c r="F5489">
        <v>198</v>
      </c>
      <c r="G5489">
        <v>996</v>
      </c>
    </row>
    <row r="5490" spans="1:7" x14ac:dyDescent="0.3">
      <c r="A5490">
        <v>128</v>
      </c>
      <c r="B5490" s="18">
        <v>46174</v>
      </c>
      <c r="C5490" t="s">
        <v>405</v>
      </c>
      <c r="D5490" t="s">
        <v>348</v>
      </c>
      <c r="E5490">
        <v>16</v>
      </c>
    </row>
    <row r="5491" spans="1:7" x14ac:dyDescent="0.3">
      <c r="A5491">
        <v>105</v>
      </c>
      <c r="B5491" s="18">
        <v>46174</v>
      </c>
      <c r="C5491" t="s">
        <v>405</v>
      </c>
      <c r="D5491" t="s">
        <v>350</v>
      </c>
      <c r="E5491">
        <v>65</v>
      </c>
    </row>
    <row r="5492" spans="1:7" x14ac:dyDescent="0.3">
      <c r="A5492">
        <v>32</v>
      </c>
      <c r="B5492" s="18">
        <v>46174</v>
      </c>
      <c r="C5492" t="s">
        <v>405</v>
      </c>
      <c r="D5492" t="s">
        <v>362</v>
      </c>
      <c r="E5492">
        <v>0.9701986754966887</v>
      </c>
      <c r="F5492">
        <v>293</v>
      </c>
      <c r="G5492">
        <v>302</v>
      </c>
    </row>
    <row r="5493" spans="1:7" x14ac:dyDescent="0.3">
      <c r="A5493">
        <v>111</v>
      </c>
      <c r="B5493" s="18">
        <v>46174</v>
      </c>
      <c r="C5493" t="s">
        <v>405</v>
      </c>
      <c r="D5493" t="s">
        <v>358</v>
      </c>
      <c r="E5493">
        <v>101</v>
      </c>
    </row>
    <row r="5494" spans="1:7" x14ac:dyDescent="0.3">
      <c r="A5494">
        <v>33</v>
      </c>
      <c r="B5494" s="18">
        <v>46174</v>
      </c>
      <c r="C5494" t="s">
        <v>405</v>
      </c>
      <c r="D5494" t="s">
        <v>363</v>
      </c>
      <c r="E5494">
        <v>0.98657718120805371</v>
      </c>
      <c r="F5494">
        <v>588</v>
      </c>
      <c r="G5494">
        <v>596</v>
      </c>
    </row>
    <row r="5495" spans="1:7" x14ac:dyDescent="0.3">
      <c r="A5495">
        <v>104</v>
      </c>
      <c r="B5495" s="18">
        <v>46174</v>
      </c>
      <c r="C5495" t="s">
        <v>405</v>
      </c>
      <c r="D5495" t="s">
        <v>346</v>
      </c>
      <c r="E5495">
        <v>18</v>
      </c>
    </row>
    <row r="5496" spans="1:7" x14ac:dyDescent="0.3">
      <c r="A5496">
        <v>110</v>
      </c>
      <c r="B5496" s="18">
        <v>46174</v>
      </c>
      <c r="C5496" t="s">
        <v>405</v>
      </c>
      <c r="D5496" t="s">
        <v>352</v>
      </c>
      <c r="E5496">
        <v>52</v>
      </c>
    </row>
    <row r="5497" spans="1:7" x14ac:dyDescent="0.3">
      <c r="A5497">
        <v>108</v>
      </c>
      <c r="B5497" s="18">
        <v>46174</v>
      </c>
      <c r="C5497" t="s">
        <v>405</v>
      </c>
      <c r="D5497" t="s">
        <v>342</v>
      </c>
      <c r="E5497">
        <v>92</v>
      </c>
    </row>
    <row r="5498" spans="1:7" x14ac:dyDescent="0.3">
      <c r="A5498">
        <v>39</v>
      </c>
      <c r="B5498" s="18">
        <v>46174</v>
      </c>
      <c r="C5498" t="s">
        <v>405</v>
      </c>
      <c r="D5498" t="s">
        <v>386</v>
      </c>
      <c r="E5498">
        <v>0.52409638554216864</v>
      </c>
      <c r="F5498">
        <v>522</v>
      </c>
      <c r="G5498">
        <v>996</v>
      </c>
    </row>
    <row r="5499" spans="1:7" x14ac:dyDescent="0.3">
      <c r="A5499">
        <v>113</v>
      </c>
      <c r="B5499" s="18">
        <v>46174</v>
      </c>
      <c r="C5499" t="s">
        <v>405</v>
      </c>
      <c r="D5499" t="s">
        <v>345</v>
      </c>
      <c r="E5499">
        <v>142</v>
      </c>
    </row>
    <row r="5500" spans="1:7" x14ac:dyDescent="0.3">
      <c r="A5500">
        <v>35</v>
      </c>
      <c r="B5500" s="18">
        <v>46174</v>
      </c>
      <c r="C5500" t="s">
        <v>405</v>
      </c>
      <c r="D5500" t="s">
        <v>341</v>
      </c>
      <c r="E5500">
        <v>0.76190476190476186</v>
      </c>
      <c r="F5500">
        <v>112</v>
      </c>
      <c r="G5500">
        <v>147</v>
      </c>
    </row>
    <row r="5501" spans="1:7" x14ac:dyDescent="0.3">
      <c r="A5501">
        <v>17</v>
      </c>
      <c r="B5501" s="18">
        <v>45992</v>
      </c>
      <c r="C5501" t="s">
        <v>405</v>
      </c>
      <c r="D5501" t="s">
        <v>384</v>
      </c>
      <c r="E5501">
        <v>1.6666666666666666E-2</v>
      </c>
      <c r="F5501">
        <v>2</v>
      </c>
      <c r="G5501">
        <v>120</v>
      </c>
    </row>
    <row r="5502" spans="1:7" x14ac:dyDescent="0.3">
      <c r="A5502">
        <v>33</v>
      </c>
      <c r="B5502" s="18">
        <v>45992</v>
      </c>
      <c r="C5502" t="s">
        <v>405</v>
      </c>
      <c r="D5502" t="s">
        <v>363</v>
      </c>
      <c r="E5502">
        <v>0.98347107438016534</v>
      </c>
      <c r="F5502">
        <v>595</v>
      </c>
      <c r="G5502">
        <v>605</v>
      </c>
    </row>
    <row r="5503" spans="1:7" x14ac:dyDescent="0.3">
      <c r="A5503">
        <v>31</v>
      </c>
      <c r="B5503" s="18">
        <v>45992</v>
      </c>
      <c r="C5503" t="s">
        <v>405</v>
      </c>
      <c r="D5503" t="s">
        <v>361</v>
      </c>
      <c r="E5503">
        <v>1</v>
      </c>
      <c r="F5503">
        <v>147</v>
      </c>
      <c r="G5503">
        <v>147</v>
      </c>
    </row>
    <row r="5504" spans="1:7" x14ac:dyDescent="0.3">
      <c r="A5504">
        <v>13</v>
      </c>
      <c r="B5504" s="18">
        <v>45992</v>
      </c>
      <c r="C5504" t="s">
        <v>405</v>
      </c>
      <c r="D5504" t="s">
        <v>374</v>
      </c>
      <c r="E5504">
        <v>1.8292682926829267E-2</v>
      </c>
      <c r="F5504">
        <v>3</v>
      </c>
      <c r="G5504">
        <v>164</v>
      </c>
    </row>
    <row r="5505" spans="1:7" x14ac:dyDescent="0.3">
      <c r="A5505">
        <v>35</v>
      </c>
      <c r="B5505" s="18">
        <v>45992</v>
      </c>
      <c r="C5505" t="s">
        <v>405</v>
      </c>
      <c r="D5505" t="s">
        <v>341</v>
      </c>
      <c r="E5505">
        <v>0.76821192052980136</v>
      </c>
      <c r="F5505">
        <v>116</v>
      </c>
      <c r="G5505">
        <v>151</v>
      </c>
    </row>
    <row r="5506" spans="1:7" x14ac:dyDescent="0.3">
      <c r="A5506">
        <v>14</v>
      </c>
      <c r="B5506" s="18">
        <v>45992</v>
      </c>
      <c r="C5506" t="s">
        <v>405</v>
      </c>
      <c r="D5506" t="s">
        <v>376</v>
      </c>
      <c r="E5506">
        <v>0.12077294685990338</v>
      </c>
      <c r="F5506">
        <v>50</v>
      </c>
      <c r="G5506">
        <v>414</v>
      </c>
    </row>
    <row r="5507" spans="1:7" x14ac:dyDescent="0.3">
      <c r="A5507">
        <v>15</v>
      </c>
      <c r="B5507" s="18">
        <v>45992</v>
      </c>
      <c r="C5507" t="s">
        <v>405</v>
      </c>
      <c r="D5507" t="s">
        <v>379</v>
      </c>
      <c r="E5507">
        <v>0</v>
      </c>
      <c r="F5507">
        <v>0</v>
      </c>
      <c r="G5507">
        <v>50</v>
      </c>
    </row>
    <row r="5508" spans="1:7" x14ac:dyDescent="0.3">
      <c r="A5508">
        <v>37</v>
      </c>
      <c r="B5508" s="18">
        <v>45992</v>
      </c>
      <c r="C5508" t="s">
        <v>405</v>
      </c>
      <c r="D5508" t="s">
        <v>385</v>
      </c>
      <c r="E5508">
        <v>0.43939393939393939</v>
      </c>
      <c r="F5508">
        <v>29</v>
      </c>
      <c r="G5508">
        <v>66</v>
      </c>
    </row>
    <row r="5509" spans="1:7" x14ac:dyDescent="0.3">
      <c r="A5509">
        <v>25</v>
      </c>
      <c r="B5509" s="18">
        <v>45992</v>
      </c>
      <c r="C5509" t="s">
        <v>405</v>
      </c>
      <c r="D5509" t="s">
        <v>392</v>
      </c>
      <c r="E5509">
        <v>0.5</v>
      </c>
      <c r="F5509">
        <v>2</v>
      </c>
      <c r="G5509">
        <v>4</v>
      </c>
    </row>
    <row r="5510" spans="1:7" x14ac:dyDescent="0.3">
      <c r="A5510">
        <v>30</v>
      </c>
      <c r="B5510" s="18">
        <v>45992</v>
      </c>
      <c r="C5510" t="s">
        <v>405</v>
      </c>
      <c r="D5510" t="s">
        <v>390</v>
      </c>
      <c r="E5510">
        <v>1</v>
      </c>
      <c r="F5510">
        <v>125</v>
      </c>
      <c r="G5510">
        <v>125</v>
      </c>
    </row>
    <row r="5511" spans="1:7" x14ac:dyDescent="0.3">
      <c r="A5511">
        <v>20</v>
      </c>
      <c r="B5511" s="18">
        <v>45992</v>
      </c>
      <c r="C5511" t="s">
        <v>405</v>
      </c>
      <c r="D5511" t="s">
        <v>391</v>
      </c>
      <c r="E5511">
        <v>0</v>
      </c>
      <c r="F5511">
        <v>0</v>
      </c>
      <c r="G5511">
        <v>4</v>
      </c>
    </row>
    <row r="5512" spans="1:7" x14ac:dyDescent="0.3">
      <c r="A5512">
        <v>28</v>
      </c>
      <c r="B5512" s="18">
        <v>45992</v>
      </c>
      <c r="C5512" t="s">
        <v>405</v>
      </c>
      <c r="D5512" t="s">
        <v>393</v>
      </c>
      <c r="E5512">
        <v>0.98068481123792806</v>
      </c>
      <c r="F5512">
        <v>1117</v>
      </c>
      <c r="G5512">
        <v>1139</v>
      </c>
    </row>
    <row r="5513" spans="1:7" x14ac:dyDescent="0.3">
      <c r="A5513">
        <v>29</v>
      </c>
      <c r="B5513" s="18">
        <v>45992</v>
      </c>
      <c r="C5513" t="s">
        <v>405</v>
      </c>
      <c r="D5513" t="s">
        <v>394</v>
      </c>
      <c r="E5513">
        <v>1</v>
      </c>
      <c r="F5513">
        <v>34</v>
      </c>
      <c r="G5513">
        <v>34</v>
      </c>
    </row>
    <row r="5514" spans="1:7" x14ac:dyDescent="0.3">
      <c r="A5514">
        <v>10</v>
      </c>
      <c r="B5514" s="18">
        <v>45992</v>
      </c>
      <c r="C5514" t="s">
        <v>405</v>
      </c>
      <c r="D5514" t="s">
        <v>377</v>
      </c>
      <c r="E5514">
        <v>0.70833333333333337</v>
      </c>
      <c r="F5514">
        <v>221</v>
      </c>
      <c r="G5514">
        <v>312</v>
      </c>
    </row>
    <row r="5515" spans="1:7" x14ac:dyDescent="0.3">
      <c r="A5515">
        <v>12</v>
      </c>
      <c r="B5515" s="18">
        <v>45992</v>
      </c>
      <c r="C5515" t="s">
        <v>405</v>
      </c>
      <c r="D5515" t="s">
        <v>367</v>
      </c>
      <c r="E5515">
        <v>0.72888888888888892</v>
      </c>
      <c r="F5515">
        <v>164</v>
      </c>
      <c r="G5515">
        <v>225</v>
      </c>
    </row>
    <row r="5516" spans="1:7" x14ac:dyDescent="0.3">
      <c r="A5516">
        <v>24</v>
      </c>
      <c r="B5516" s="18">
        <v>45992</v>
      </c>
      <c r="C5516" t="s">
        <v>405</v>
      </c>
      <c r="D5516" t="s">
        <v>382</v>
      </c>
      <c r="E5516">
        <v>0.88888888888888884</v>
      </c>
      <c r="F5516">
        <v>104</v>
      </c>
      <c r="G5516">
        <v>117</v>
      </c>
    </row>
    <row r="5517" spans="1:7" x14ac:dyDescent="0.3">
      <c r="A5517">
        <v>23</v>
      </c>
      <c r="B5517" s="18">
        <v>45992</v>
      </c>
      <c r="C5517" t="s">
        <v>405</v>
      </c>
      <c r="D5517" t="s">
        <v>383</v>
      </c>
      <c r="E5517">
        <v>0.11414634146341464</v>
      </c>
      <c r="F5517">
        <v>117</v>
      </c>
      <c r="G5517">
        <v>1025</v>
      </c>
    </row>
    <row r="5518" spans="1:7" x14ac:dyDescent="0.3">
      <c r="A5518">
        <v>11</v>
      </c>
      <c r="B5518" s="18">
        <v>45992</v>
      </c>
      <c r="C5518" t="s">
        <v>405</v>
      </c>
      <c r="D5518" t="s">
        <v>371</v>
      </c>
      <c r="E5518">
        <v>0.91985428051001816</v>
      </c>
      <c r="F5518">
        <v>505</v>
      </c>
      <c r="G5518">
        <v>549</v>
      </c>
    </row>
    <row r="5519" spans="1:7" x14ac:dyDescent="0.3">
      <c r="A5519">
        <v>18</v>
      </c>
      <c r="B5519" s="18">
        <v>45992</v>
      </c>
      <c r="C5519" t="s">
        <v>405</v>
      </c>
      <c r="D5519" t="s">
        <v>381</v>
      </c>
      <c r="E5519">
        <v>0</v>
      </c>
      <c r="F5519">
        <v>0</v>
      </c>
      <c r="G5519">
        <v>7</v>
      </c>
    </row>
    <row r="5520" spans="1:7" x14ac:dyDescent="0.3">
      <c r="A5520">
        <v>34</v>
      </c>
      <c r="B5520" s="18">
        <v>45992</v>
      </c>
      <c r="C5520" t="s">
        <v>405</v>
      </c>
      <c r="D5520" t="s">
        <v>353</v>
      </c>
      <c r="E5520">
        <v>0.99883177570093462</v>
      </c>
      <c r="F5520">
        <v>855</v>
      </c>
      <c r="G5520">
        <v>856</v>
      </c>
    </row>
    <row r="5521" spans="1:7" x14ac:dyDescent="0.3">
      <c r="A5521">
        <v>32</v>
      </c>
      <c r="B5521" s="18">
        <v>45992</v>
      </c>
      <c r="C5521" t="s">
        <v>405</v>
      </c>
      <c r="D5521" t="s">
        <v>362</v>
      </c>
      <c r="E5521">
        <v>0.96321070234113715</v>
      </c>
      <c r="F5521">
        <v>288</v>
      </c>
      <c r="G5521">
        <v>299</v>
      </c>
    </row>
    <row r="5522" spans="1:7" x14ac:dyDescent="0.3">
      <c r="A5522">
        <v>16</v>
      </c>
      <c r="B5522" s="18">
        <v>45992</v>
      </c>
      <c r="C5522" t="s">
        <v>405</v>
      </c>
      <c r="D5522" t="s">
        <v>380</v>
      </c>
      <c r="E5522">
        <v>0.69364161849710981</v>
      </c>
      <c r="F5522">
        <v>120</v>
      </c>
      <c r="G5522">
        <v>173</v>
      </c>
    </row>
    <row r="5523" spans="1:7" x14ac:dyDescent="0.3">
      <c r="A5523">
        <v>14</v>
      </c>
      <c r="B5523" s="18">
        <v>45901</v>
      </c>
      <c r="C5523" t="s">
        <v>405</v>
      </c>
      <c r="D5523" t="s">
        <v>376</v>
      </c>
      <c r="E5523">
        <v>0</v>
      </c>
      <c r="F5523">
        <v>0</v>
      </c>
      <c r="G5523">
        <v>407</v>
      </c>
    </row>
    <row r="5524" spans="1:7" x14ac:dyDescent="0.3">
      <c r="A5524">
        <v>2</v>
      </c>
      <c r="B5524" s="18">
        <v>45901</v>
      </c>
      <c r="C5524" t="s">
        <v>405</v>
      </c>
      <c r="D5524" t="s">
        <v>375</v>
      </c>
      <c r="E5524">
        <v>0.56611111111111112</v>
      </c>
      <c r="F5524">
        <v>1019</v>
      </c>
      <c r="G5524">
        <v>1800</v>
      </c>
    </row>
    <row r="5525" spans="1:7" x14ac:dyDescent="0.3">
      <c r="A5525">
        <v>11</v>
      </c>
      <c r="B5525" s="18">
        <v>45901</v>
      </c>
      <c r="C5525" t="s">
        <v>405</v>
      </c>
      <c r="D5525" t="s">
        <v>371</v>
      </c>
      <c r="E5525">
        <v>0.45508982035928142</v>
      </c>
      <c r="F5525">
        <v>228</v>
      </c>
      <c r="G5525">
        <v>501</v>
      </c>
    </row>
    <row r="5526" spans="1:7" x14ac:dyDescent="0.3">
      <c r="A5526">
        <v>37</v>
      </c>
      <c r="B5526" s="18">
        <v>45870</v>
      </c>
      <c r="C5526" t="s">
        <v>405</v>
      </c>
      <c r="D5526" t="s">
        <v>385</v>
      </c>
      <c r="E5526">
        <v>0.24074074074074073</v>
      </c>
      <c r="F5526">
        <v>13</v>
      </c>
      <c r="G5526">
        <v>54</v>
      </c>
    </row>
    <row r="5527" spans="1:7" x14ac:dyDescent="0.3">
      <c r="A5527">
        <v>17</v>
      </c>
      <c r="B5527" s="18">
        <v>45901</v>
      </c>
      <c r="C5527" t="s">
        <v>405</v>
      </c>
      <c r="D5527" t="s">
        <v>384</v>
      </c>
      <c r="E5527">
        <v>1.3333333333333334E-2</v>
      </c>
      <c r="F5527">
        <v>1</v>
      </c>
      <c r="G5527">
        <v>75</v>
      </c>
    </row>
    <row r="5528" spans="1:7" x14ac:dyDescent="0.3">
      <c r="A5528">
        <v>12</v>
      </c>
      <c r="B5528" s="18">
        <v>45901</v>
      </c>
      <c r="C5528" t="s">
        <v>405</v>
      </c>
      <c r="D5528" t="s">
        <v>367</v>
      </c>
      <c r="E5528">
        <v>0.547085201793722</v>
      </c>
      <c r="F5528">
        <v>122</v>
      </c>
      <c r="G5528">
        <v>223</v>
      </c>
    </row>
    <row r="5529" spans="1:7" x14ac:dyDescent="0.3">
      <c r="A5529">
        <v>101</v>
      </c>
      <c r="B5529" s="18">
        <v>45901</v>
      </c>
      <c r="C5529" t="s">
        <v>405</v>
      </c>
      <c r="D5529" t="s">
        <v>368</v>
      </c>
      <c r="E5529">
        <v>1</v>
      </c>
    </row>
    <row r="5530" spans="1:7" x14ac:dyDescent="0.3">
      <c r="A5530">
        <v>3</v>
      </c>
      <c r="B5530" s="18">
        <v>45901</v>
      </c>
      <c r="C5530" t="s">
        <v>405</v>
      </c>
      <c r="D5530" t="s">
        <v>370</v>
      </c>
      <c r="E5530">
        <v>0.98920510304219822</v>
      </c>
      <c r="F5530">
        <v>1008</v>
      </c>
      <c r="G5530">
        <v>1019</v>
      </c>
    </row>
    <row r="5531" spans="1:7" x14ac:dyDescent="0.3">
      <c r="A5531">
        <v>13</v>
      </c>
      <c r="B5531" s="18">
        <v>45901</v>
      </c>
      <c r="C5531" t="s">
        <v>405</v>
      </c>
      <c r="D5531" t="s">
        <v>374</v>
      </c>
      <c r="E5531">
        <v>1.6393442622950821E-2</v>
      </c>
      <c r="F5531">
        <v>2</v>
      </c>
      <c r="G5531">
        <v>122</v>
      </c>
    </row>
    <row r="5532" spans="1:7" x14ac:dyDescent="0.3">
      <c r="A5532">
        <v>103</v>
      </c>
      <c r="B5532" s="18">
        <v>45901</v>
      </c>
      <c r="C5532" t="s">
        <v>405</v>
      </c>
      <c r="D5532" t="s">
        <v>365</v>
      </c>
      <c r="E5532">
        <v>0</v>
      </c>
    </row>
    <row r="5533" spans="1:7" x14ac:dyDescent="0.3">
      <c r="A5533">
        <v>16</v>
      </c>
      <c r="B5533" s="18">
        <v>45901</v>
      </c>
      <c r="C5533" t="s">
        <v>405</v>
      </c>
      <c r="D5533" t="s">
        <v>380</v>
      </c>
      <c r="E5533">
        <v>0.44117647058823528</v>
      </c>
      <c r="F5533">
        <v>75</v>
      </c>
      <c r="G5533">
        <v>170</v>
      </c>
    </row>
    <row r="5534" spans="1:7" x14ac:dyDescent="0.3">
      <c r="A5534">
        <v>9</v>
      </c>
      <c r="B5534" s="18">
        <v>45901</v>
      </c>
      <c r="C5534" t="s">
        <v>405</v>
      </c>
      <c r="D5534" t="s">
        <v>372</v>
      </c>
      <c r="E5534">
        <v>0.55871886120996439</v>
      </c>
      <c r="F5534">
        <v>157</v>
      </c>
      <c r="G5534">
        <v>281</v>
      </c>
    </row>
    <row r="5535" spans="1:7" x14ac:dyDescent="0.3">
      <c r="A5535">
        <v>102</v>
      </c>
      <c r="B5535" s="18">
        <v>45901</v>
      </c>
      <c r="C5535" t="s">
        <v>405</v>
      </c>
      <c r="D5535" t="s">
        <v>364</v>
      </c>
      <c r="E5535">
        <v>0</v>
      </c>
    </row>
    <row r="5536" spans="1:7" x14ac:dyDescent="0.3">
      <c r="A5536">
        <v>100</v>
      </c>
      <c r="B5536" s="18">
        <v>45901</v>
      </c>
      <c r="C5536" t="s">
        <v>405</v>
      </c>
      <c r="D5536" t="s">
        <v>373</v>
      </c>
      <c r="E5536">
        <v>1</v>
      </c>
    </row>
    <row r="5537" spans="1:7" x14ac:dyDescent="0.3">
      <c r="A5537">
        <v>18</v>
      </c>
      <c r="B5537" s="18">
        <v>45901</v>
      </c>
      <c r="C5537" t="s">
        <v>405</v>
      </c>
      <c r="D5537" t="s">
        <v>381</v>
      </c>
      <c r="E5537">
        <v>0</v>
      </c>
      <c r="F5537">
        <v>0</v>
      </c>
      <c r="G5537">
        <v>6</v>
      </c>
    </row>
    <row r="5538" spans="1:7" x14ac:dyDescent="0.3">
      <c r="A5538">
        <v>20</v>
      </c>
      <c r="B5538" s="18">
        <v>45901</v>
      </c>
      <c r="C5538" t="s">
        <v>405</v>
      </c>
      <c r="D5538" t="s">
        <v>391</v>
      </c>
      <c r="E5538">
        <v>0</v>
      </c>
      <c r="F5538">
        <v>0</v>
      </c>
      <c r="G5538">
        <v>3</v>
      </c>
    </row>
    <row r="5539" spans="1:7" x14ac:dyDescent="0.3">
      <c r="A5539">
        <v>10</v>
      </c>
      <c r="B5539" s="18">
        <v>45901</v>
      </c>
      <c r="C5539" t="s">
        <v>405</v>
      </c>
      <c r="D5539" t="s">
        <v>377</v>
      </c>
      <c r="E5539">
        <v>0.54054054054054057</v>
      </c>
      <c r="F5539">
        <v>80</v>
      </c>
      <c r="G5539">
        <v>148</v>
      </c>
    </row>
    <row r="5540" spans="1:7" x14ac:dyDescent="0.3">
      <c r="A5540">
        <v>23</v>
      </c>
      <c r="B5540" s="18">
        <v>46143</v>
      </c>
      <c r="C5540" t="s">
        <v>405</v>
      </c>
      <c r="D5540" t="s">
        <v>383</v>
      </c>
      <c r="E5540">
        <v>0.16403162055335968</v>
      </c>
      <c r="F5540">
        <v>166</v>
      </c>
      <c r="G5540">
        <v>1012</v>
      </c>
    </row>
    <row r="5541" spans="1:7" x14ac:dyDescent="0.3">
      <c r="A5541">
        <v>28</v>
      </c>
      <c r="B5541" s="18">
        <v>46143</v>
      </c>
      <c r="C5541" t="s">
        <v>405</v>
      </c>
      <c r="D5541" t="s">
        <v>393</v>
      </c>
      <c r="E5541">
        <v>0.98051372896368472</v>
      </c>
      <c r="F5541">
        <v>1107</v>
      </c>
      <c r="G5541">
        <v>1129</v>
      </c>
    </row>
    <row r="5542" spans="1:7" x14ac:dyDescent="0.3">
      <c r="A5542">
        <v>31</v>
      </c>
      <c r="B5542" s="18">
        <v>46143</v>
      </c>
      <c r="C5542" t="s">
        <v>405</v>
      </c>
      <c r="D5542" t="s">
        <v>361</v>
      </c>
      <c r="E5542">
        <v>1</v>
      </c>
      <c r="F5542">
        <v>141</v>
      </c>
      <c r="G5542">
        <v>141</v>
      </c>
    </row>
    <row r="5543" spans="1:7" x14ac:dyDescent="0.3">
      <c r="A5543">
        <v>34</v>
      </c>
      <c r="B5543" s="18">
        <v>46143</v>
      </c>
      <c r="C5543" t="s">
        <v>405</v>
      </c>
      <c r="D5543" t="s">
        <v>353</v>
      </c>
      <c r="E5543">
        <v>1</v>
      </c>
      <c r="F5543">
        <v>850</v>
      </c>
      <c r="G5543">
        <v>850</v>
      </c>
    </row>
    <row r="5544" spans="1:7" x14ac:dyDescent="0.3">
      <c r="A5544">
        <v>32</v>
      </c>
      <c r="B5544" s="18">
        <v>46143</v>
      </c>
      <c r="C5544" t="s">
        <v>405</v>
      </c>
      <c r="D5544" t="s">
        <v>362</v>
      </c>
      <c r="E5544">
        <v>0.97658862876254182</v>
      </c>
      <c r="F5544">
        <v>292</v>
      </c>
      <c r="G5544">
        <v>299</v>
      </c>
    </row>
    <row r="5545" spans="1:7" x14ac:dyDescent="0.3">
      <c r="A5545">
        <v>29</v>
      </c>
      <c r="B5545" s="18">
        <v>46143</v>
      </c>
      <c r="C5545" t="s">
        <v>405</v>
      </c>
      <c r="D5545" t="s">
        <v>394</v>
      </c>
      <c r="E5545">
        <v>1</v>
      </c>
      <c r="F5545">
        <v>33</v>
      </c>
      <c r="G5545">
        <v>33</v>
      </c>
    </row>
    <row r="5546" spans="1:7" x14ac:dyDescent="0.3">
      <c r="A5546">
        <v>24</v>
      </c>
      <c r="B5546" s="18">
        <v>46143</v>
      </c>
      <c r="C5546" t="s">
        <v>405</v>
      </c>
      <c r="D5546" t="s">
        <v>382</v>
      </c>
      <c r="E5546">
        <v>0.90361445783132532</v>
      </c>
      <c r="F5546">
        <v>150</v>
      </c>
      <c r="G5546">
        <v>166</v>
      </c>
    </row>
    <row r="5547" spans="1:7" x14ac:dyDescent="0.3">
      <c r="A5547">
        <v>38</v>
      </c>
      <c r="B5547" s="18">
        <v>46143</v>
      </c>
      <c r="C5547" t="s">
        <v>405</v>
      </c>
      <c r="D5547" t="s">
        <v>356</v>
      </c>
      <c r="E5547">
        <v>0.19539078156312625</v>
      </c>
      <c r="F5547">
        <v>195</v>
      </c>
      <c r="G5547">
        <v>998</v>
      </c>
    </row>
    <row r="5548" spans="1:7" x14ac:dyDescent="0.3">
      <c r="A5548">
        <v>16</v>
      </c>
      <c r="B5548" s="18">
        <v>46143</v>
      </c>
      <c r="C5548" t="s">
        <v>405</v>
      </c>
      <c r="D5548" t="s">
        <v>380</v>
      </c>
      <c r="E5548">
        <v>0.73255813953488369</v>
      </c>
      <c r="F5548">
        <v>126</v>
      </c>
      <c r="G5548">
        <v>172</v>
      </c>
    </row>
    <row r="5549" spans="1:7" x14ac:dyDescent="0.3">
      <c r="A5549">
        <v>30</v>
      </c>
      <c r="B5549" s="18">
        <v>46143</v>
      </c>
      <c r="C5549" t="s">
        <v>405</v>
      </c>
      <c r="D5549" t="s">
        <v>390</v>
      </c>
      <c r="E5549">
        <v>0.99199999999999999</v>
      </c>
      <c r="F5549">
        <v>124</v>
      </c>
      <c r="G5549">
        <v>125</v>
      </c>
    </row>
    <row r="5550" spans="1:7" x14ac:dyDescent="0.3">
      <c r="A5550">
        <v>37</v>
      </c>
      <c r="B5550" s="18">
        <v>46143</v>
      </c>
      <c r="C5550" t="s">
        <v>405</v>
      </c>
      <c r="D5550" t="s">
        <v>385</v>
      </c>
      <c r="E5550">
        <v>0.46511627906976744</v>
      </c>
      <c r="F5550">
        <v>40</v>
      </c>
      <c r="G5550">
        <v>86</v>
      </c>
    </row>
    <row r="5551" spans="1:7" x14ac:dyDescent="0.3">
      <c r="A5551">
        <v>35</v>
      </c>
      <c r="B5551" s="18">
        <v>46143</v>
      </c>
      <c r="C5551" t="s">
        <v>405</v>
      </c>
      <c r="D5551" t="s">
        <v>341</v>
      </c>
      <c r="E5551">
        <v>0.79729729729729726</v>
      </c>
      <c r="F5551">
        <v>118</v>
      </c>
      <c r="G5551">
        <v>148</v>
      </c>
    </row>
    <row r="5552" spans="1:7" x14ac:dyDescent="0.3">
      <c r="A5552">
        <v>25</v>
      </c>
      <c r="B5552" s="18">
        <v>46143</v>
      </c>
      <c r="C5552" t="s">
        <v>405</v>
      </c>
      <c r="D5552" t="s">
        <v>392</v>
      </c>
      <c r="E5552">
        <v>0</v>
      </c>
      <c r="F5552">
        <v>0</v>
      </c>
      <c r="G5552">
        <v>1</v>
      </c>
    </row>
    <row r="5553" spans="1:7" x14ac:dyDescent="0.3">
      <c r="A5553">
        <v>17</v>
      </c>
      <c r="B5553" s="18">
        <v>46143</v>
      </c>
      <c r="C5553" t="s">
        <v>405</v>
      </c>
      <c r="D5553" t="s">
        <v>384</v>
      </c>
      <c r="E5553">
        <v>1.5873015873015872E-2</v>
      </c>
      <c r="F5553">
        <v>2</v>
      </c>
      <c r="G5553">
        <v>126</v>
      </c>
    </row>
    <row r="5554" spans="1:7" x14ac:dyDescent="0.3">
      <c r="A5554">
        <v>27</v>
      </c>
      <c r="B5554" s="18">
        <v>46143</v>
      </c>
      <c r="C5554" t="s">
        <v>405</v>
      </c>
      <c r="D5554" t="s">
        <v>145</v>
      </c>
      <c r="E5554">
        <v>0.93087557603686633</v>
      </c>
      <c r="F5554">
        <v>202</v>
      </c>
      <c r="G5554">
        <v>217</v>
      </c>
    </row>
    <row r="5555" spans="1:7" x14ac:dyDescent="0.3">
      <c r="A5555">
        <v>20</v>
      </c>
      <c r="B5555" s="18">
        <v>46143</v>
      </c>
      <c r="C5555" t="s">
        <v>405</v>
      </c>
      <c r="D5555" t="s">
        <v>391</v>
      </c>
      <c r="E5555">
        <v>0</v>
      </c>
      <c r="F5555">
        <v>0</v>
      </c>
      <c r="G5555">
        <v>3</v>
      </c>
    </row>
    <row r="5556" spans="1:7" x14ac:dyDescent="0.3">
      <c r="A5556">
        <v>112</v>
      </c>
      <c r="B5556" s="18">
        <v>46143</v>
      </c>
      <c r="C5556" t="s">
        <v>405</v>
      </c>
      <c r="D5556" t="s">
        <v>340</v>
      </c>
      <c r="E5556">
        <v>178</v>
      </c>
    </row>
    <row r="5557" spans="1:7" x14ac:dyDescent="0.3">
      <c r="A5557">
        <v>26</v>
      </c>
      <c r="B5557" s="18">
        <v>46143</v>
      </c>
      <c r="C5557" t="s">
        <v>405</v>
      </c>
      <c r="D5557" t="s">
        <v>144</v>
      </c>
      <c r="E5557">
        <v>0.96221662468513858</v>
      </c>
      <c r="F5557">
        <v>382</v>
      </c>
      <c r="G5557">
        <v>397</v>
      </c>
    </row>
    <row r="5558" spans="1:7" x14ac:dyDescent="0.3">
      <c r="A5558">
        <v>14</v>
      </c>
      <c r="B5558" s="18">
        <v>46143</v>
      </c>
      <c r="C5558" t="s">
        <v>405</v>
      </c>
      <c r="D5558" t="s">
        <v>376</v>
      </c>
      <c r="E5558">
        <v>0.15942028985507245</v>
      </c>
      <c r="F5558">
        <v>66</v>
      </c>
      <c r="G5558">
        <v>414</v>
      </c>
    </row>
    <row r="5559" spans="1:7" x14ac:dyDescent="0.3">
      <c r="A5559">
        <v>33</v>
      </c>
      <c r="B5559" s="18">
        <v>46143</v>
      </c>
      <c r="C5559" t="s">
        <v>405</v>
      </c>
      <c r="D5559" t="s">
        <v>363</v>
      </c>
      <c r="E5559">
        <v>0.98829431438127091</v>
      </c>
      <c r="F5559">
        <v>591</v>
      </c>
      <c r="G5559">
        <v>598</v>
      </c>
    </row>
    <row r="5560" spans="1:7" x14ac:dyDescent="0.3">
      <c r="A5560">
        <v>18</v>
      </c>
      <c r="B5560" s="18">
        <v>46143</v>
      </c>
      <c r="C5560" t="s">
        <v>405</v>
      </c>
      <c r="D5560" t="s">
        <v>381</v>
      </c>
      <c r="E5560">
        <v>0</v>
      </c>
      <c r="F5560">
        <v>0</v>
      </c>
      <c r="G5560">
        <v>9</v>
      </c>
    </row>
    <row r="5561" spans="1:7" x14ac:dyDescent="0.3">
      <c r="A5561">
        <v>2</v>
      </c>
      <c r="B5561" s="18">
        <v>46143</v>
      </c>
      <c r="C5561" t="s">
        <v>405</v>
      </c>
      <c r="D5561" t="s">
        <v>375</v>
      </c>
      <c r="E5561">
        <v>0.55444444444444441</v>
      </c>
      <c r="F5561">
        <v>998</v>
      </c>
      <c r="G5561">
        <v>1800</v>
      </c>
    </row>
    <row r="5562" spans="1:7" x14ac:dyDescent="0.3">
      <c r="A5562">
        <v>15</v>
      </c>
      <c r="B5562" s="18">
        <v>46143</v>
      </c>
      <c r="C5562" t="s">
        <v>405</v>
      </c>
      <c r="D5562" t="s">
        <v>379</v>
      </c>
      <c r="E5562">
        <v>1.5151515151515152E-2</v>
      </c>
      <c r="F5562">
        <v>1</v>
      </c>
      <c r="G5562">
        <v>66</v>
      </c>
    </row>
    <row r="5563" spans="1:7" x14ac:dyDescent="0.3">
      <c r="A5563">
        <v>13</v>
      </c>
      <c r="B5563" s="18">
        <v>46143</v>
      </c>
      <c r="C5563" t="s">
        <v>405</v>
      </c>
      <c r="D5563" t="s">
        <v>374</v>
      </c>
      <c r="E5563">
        <v>3.7037037037037035E-2</v>
      </c>
      <c r="F5563">
        <v>6</v>
      </c>
      <c r="G5563">
        <v>162</v>
      </c>
    </row>
    <row r="5564" spans="1:7" x14ac:dyDescent="0.3">
      <c r="A5564">
        <v>5</v>
      </c>
      <c r="B5564" s="18">
        <v>46143</v>
      </c>
      <c r="C5564" t="s">
        <v>405</v>
      </c>
      <c r="D5564" t="s">
        <v>366</v>
      </c>
      <c r="E5564">
        <v>18.681818181818183</v>
      </c>
      <c r="F5564">
        <v>411</v>
      </c>
      <c r="G5564">
        <v>22</v>
      </c>
    </row>
    <row r="5565" spans="1:7" x14ac:dyDescent="0.3">
      <c r="A5565">
        <v>101</v>
      </c>
      <c r="B5565" s="18">
        <v>46143</v>
      </c>
      <c r="C5565" t="s">
        <v>405</v>
      </c>
      <c r="D5565" t="s">
        <v>368</v>
      </c>
      <c r="E5565">
        <v>1</v>
      </c>
    </row>
    <row r="5566" spans="1:7" x14ac:dyDescent="0.3">
      <c r="A5566">
        <v>125</v>
      </c>
      <c r="B5566" s="18">
        <v>46113</v>
      </c>
      <c r="C5566" t="s">
        <v>405</v>
      </c>
      <c r="D5566" t="s">
        <v>25</v>
      </c>
      <c r="E5566">
        <v>0</v>
      </c>
    </row>
    <row r="5567" spans="1:7" x14ac:dyDescent="0.3">
      <c r="A5567">
        <v>12</v>
      </c>
      <c r="B5567" s="18">
        <v>46143</v>
      </c>
      <c r="C5567" t="s">
        <v>405</v>
      </c>
      <c r="D5567" t="s">
        <v>367</v>
      </c>
      <c r="E5567">
        <v>0.7168141592920354</v>
      </c>
      <c r="F5567">
        <v>162</v>
      </c>
      <c r="G5567">
        <v>226</v>
      </c>
    </row>
    <row r="5568" spans="1:7" x14ac:dyDescent="0.3">
      <c r="A5568">
        <v>102</v>
      </c>
      <c r="B5568" s="18">
        <v>46143</v>
      </c>
      <c r="C5568" t="s">
        <v>405</v>
      </c>
      <c r="D5568" t="s">
        <v>364</v>
      </c>
      <c r="E5568">
        <v>0</v>
      </c>
    </row>
    <row r="5569" spans="1:7" x14ac:dyDescent="0.3">
      <c r="A5569">
        <v>10</v>
      </c>
      <c r="B5569" s="18">
        <v>46143</v>
      </c>
      <c r="C5569" t="s">
        <v>405</v>
      </c>
      <c r="D5569" t="s">
        <v>377</v>
      </c>
      <c r="E5569">
        <v>0.67924528301886788</v>
      </c>
      <c r="F5569">
        <v>144</v>
      </c>
      <c r="G5569">
        <v>212</v>
      </c>
    </row>
    <row r="5570" spans="1:7" x14ac:dyDescent="0.3">
      <c r="A5570">
        <v>11</v>
      </c>
      <c r="B5570" s="18">
        <v>46143</v>
      </c>
      <c r="C5570" t="s">
        <v>405</v>
      </c>
      <c r="D5570" t="s">
        <v>371</v>
      </c>
      <c r="E5570">
        <v>0.93040293040293043</v>
      </c>
      <c r="F5570">
        <v>508</v>
      </c>
      <c r="G5570">
        <v>546</v>
      </c>
    </row>
    <row r="5571" spans="1:7" x14ac:dyDescent="0.3">
      <c r="A5571">
        <v>126</v>
      </c>
      <c r="B5571" s="18">
        <v>46113</v>
      </c>
      <c r="C5571" t="s">
        <v>405</v>
      </c>
      <c r="D5571" t="s">
        <v>26</v>
      </c>
      <c r="E5571">
        <v>1</v>
      </c>
    </row>
    <row r="5572" spans="1:7" x14ac:dyDescent="0.3">
      <c r="A5572">
        <v>100</v>
      </c>
      <c r="B5572" s="18">
        <v>46143</v>
      </c>
      <c r="C5572" t="s">
        <v>405</v>
      </c>
      <c r="D5572" t="s">
        <v>373</v>
      </c>
      <c r="E5572">
        <v>1</v>
      </c>
    </row>
    <row r="5573" spans="1:7" x14ac:dyDescent="0.3">
      <c r="A5573">
        <v>124</v>
      </c>
      <c r="B5573" s="18">
        <v>46113</v>
      </c>
      <c r="C5573" t="s">
        <v>405</v>
      </c>
      <c r="D5573" t="s">
        <v>24</v>
      </c>
      <c r="E5573">
        <v>0</v>
      </c>
    </row>
    <row r="5574" spans="1:7" x14ac:dyDescent="0.3">
      <c r="A5574">
        <v>8</v>
      </c>
      <c r="B5574" s="18">
        <v>46143</v>
      </c>
      <c r="C5574" t="s">
        <v>405</v>
      </c>
      <c r="D5574" t="s">
        <v>369</v>
      </c>
      <c r="E5574">
        <v>0.45714285714285713</v>
      </c>
      <c r="F5574">
        <v>16</v>
      </c>
      <c r="G5574">
        <v>35</v>
      </c>
    </row>
    <row r="5575" spans="1:7" x14ac:dyDescent="0.3">
      <c r="A5575">
        <v>3</v>
      </c>
      <c r="B5575" s="18">
        <v>46143</v>
      </c>
      <c r="C5575" t="s">
        <v>405</v>
      </c>
      <c r="D5575" t="s">
        <v>370</v>
      </c>
      <c r="E5575">
        <v>1.1182364729458918</v>
      </c>
      <c r="F5575">
        <v>1116</v>
      </c>
      <c r="G5575">
        <v>998</v>
      </c>
    </row>
    <row r="5576" spans="1:7" x14ac:dyDescent="0.3">
      <c r="A5576">
        <v>6</v>
      </c>
      <c r="B5576" s="18">
        <v>46143</v>
      </c>
      <c r="C5576" t="s">
        <v>405</v>
      </c>
      <c r="D5576" t="s">
        <v>398</v>
      </c>
      <c r="E5576">
        <v>0.83333333333333337</v>
      </c>
      <c r="F5576">
        <v>5</v>
      </c>
      <c r="G5576">
        <v>6</v>
      </c>
    </row>
    <row r="5577" spans="1:7" x14ac:dyDescent="0.3">
      <c r="A5577">
        <v>9</v>
      </c>
      <c r="B5577" s="18">
        <v>46143</v>
      </c>
      <c r="C5577" t="s">
        <v>405</v>
      </c>
      <c r="D5577" t="s">
        <v>372</v>
      </c>
      <c r="E5577">
        <v>0.875</v>
      </c>
      <c r="F5577">
        <v>238</v>
      </c>
      <c r="G5577">
        <v>272</v>
      </c>
    </row>
    <row r="5578" spans="1:7" x14ac:dyDescent="0.3">
      <c r="A5578">
        <v>103</v>
      </c>
      <c r="B5578" s="18">
        <v>46143</v>
      </c>
      <c r="C5578" t="s">
        <v>405</v>
      </c>
      <c r="D5578" t="s">
        <v>365</v>
      </c>
      <c r="E5578">
        <v>0</v>
      </c>
    </row>
    <row r="5579" spans="1:7" x14ac:dyDescent="0.3">
      <c r="A5579">
        <v>4</v>
      </c>
      <c r="B5579" s="18">
        <v>46143</v>
      </c>
      <c r="C5579" t="s">
        <v>405</v>
      </c>
      <c r="D5579" t="s">
        <v>378</v>
      </c>
      <c r="E5579">
        <v>0.8481481481481481</v>
      </c>
      <c r="F5579">
        <v>229</v>
      </c>
      <c r="G5579">
        <v>270</v>
      </c>
    </row>
    <row r="5580" spans="1:7" x14ac:dyDescent="0.3">
      <c r="A5580">
        <v>7</v>
      </c>
      <c r="B5580" s="18">
        <v>46143</v>
      </c>
      <c r="C5580" t="s">
        <v>405</v>
      </c>
      <c r="D5580" t="s">
        <v>397</v>
      </c>
      <c r="E5580">
        <v>1</v>
      </c>
      <c r="F5580">
        <v>7</v>
      </c>
      <c r="G5580">
        <v>7</v>
      </c>
    </row>
    <row r="5581" spans="1:7" x14ac:dyDescent="0.3">
      <c r="A5581">
        <v>104</v>
      </c>
      <c r="B5581" s="18">
        <v>46023</v>
      </c>
      <c r="C5581" t="s">
        <v>405</v>
      </c>
      <c r="D5581" t="s">
        <v>346</v>
      </c>
      <c r="E5581">
        <v>20</v>
      </c>
    </row>
    <row r="5582" spans="1:7" x14ac:dyDescent="0.3">
      <c r="A5582">
        <v>32</v>
      </c>
      <c r="B5582" s="18">
        <v>45870</v>
      </c>
      <c r="C5582" t="s">
        <v>405</v>
      </c>
      <c r="D5582" t="s">
        <v>362</v>
      </c>
      <c r="E5582">
        <v>0.95333333333333337</v>
      </c>
      <c r="F5582">
        <v>286</v>
      </c>
      <c r="G5582">
        <v>300</v>
      </c>
    </row>
    <row r="5583" spans="1:7" x14ac:dyDescent="0.3">
      <c r="A5583">
        <v>110</v>
      </c>
      <c r="B5583" s="18">
        <v>46023</v>
      </c>
      <c r="C5583" t="s">
        <v>405</v>
      </c>
      <c r="D5583" t="s">
        <v>352</v>
      </c>
      <c r="E5583">
        <v>53</v>
      </c>
    </row>
    <row r="5584" spans="1:7" x14ac:dyDescent="0.3">
      <c r="A5584">
        <v>127</v>
      </c>
      <c r="B5584" s="18">
        <v>46023</v>
      </c>
      <c r="C5584" t="s">
        <v>405</v>
      </c>
      <c r="D5584" t="s">
        <v>357</v>
      </c>
      <c r="E5584">
        <v>62</v>
      </c>
    </row>
    <row r="5585" spans="1:7" x14ac:dyDescent="0.3">
      <c r="A5585">
        <v>31</v>
      </c>
      <c r="B5585" s="18">
        <v>45870</v>
      </c>
      <c r="C5585" t="s">
        <v>405</v>
      </c>
      <c r="D5585" t="s">
        <v>361</v>
      </c>
      <c r="E5585">
        <v>1</v>
      </c>
      <c r="F5585">
        <v>146</v>
      </c>
      <c r="G5585">
        <v>146</v>
      </c>
    </row>
    <row r="5586" spans="1:7" x14ac:dyDescent="0.3">
      <c r="A5586">
        <v>128</v>
      </c>
      <c r="B5586" s="18">
        <v>46023</v>
      </c>
      <c r="C5586" t="s">
        <v>405</v>
      </c>
      <c r="D5586" t="s">
        <v>348</v>
      </c>
      <c r="E5586">
        <v>6</v>
      </c>
    </row>
    <row r="5587" spans="1:7" x14ac:dyDescent="0.3">
      <c r="A5587">
        <v>129</v>
      </c>
      <c r="B5587" s="18">
        <v>46023</v>
      </c>
      <c r="C5587" t="s">
        <v>405</v>
      </c>
      <c r="D5587" t="s">
        <v>355</v>
      </c>
      <c r="E5587">
        <v>33</v>
      </c>
    </row>
    <row r="5588" spans="1:7" x14ac:dyDescent="0.3">
      <c r="A5588">
        <v>112</v>
      </c>
      <c r="B5588" s="18">
        <v>46023</v>
      </c>
      <c r="C5588" t="s">
        <v>405</v>
      </c>
      <c r="D5588" t="s">
        <v>340</v>
      </c>
      <c r="E5588">
        <v>181</v>
      </c>
    </row>
    <row r="5589" spans="1:7" x14ac:dyDescent="0.3">
      <c r="A5589">
        <v>107</v>
      </c>
      <c r="B5589" s="18">
        <v>46023</v>
      </c>
      <c r="C5589" t="s">
        <v>405</v>
      </c>
      <c r="D5589" t="s">
        <v>354</v>
      </c>
      <c r="E5589">
        <v>210</v>
      </c>
    </row>
    <row r="5590" spans="1:7" x14ac:dyDescent="0.3">
      <c r="A5590">
        <v>132</v>
      </c>
      <c r="B5590" s="18">
        <v>46023</v>
      </c>
      <c r="C5590" t="s">
        <v>405</v>
      </c>
      <c r="D5590" t="s">
        <v>359</v>
      </c>
      <c r="E5590">
        <v>0</v>
      </c>
    </row>
    <row r="5591" spans="1:7" x14ac:dyDescent="0.3">
      <c r="A5591">
        <v>106</v>
      </c>
      <c r="B5591" s="18">
        <v>46023</v>
      </c>
      <c r="C5591" t="s">
        <v>405</v>
      </c>
      <c r="D5591" t="s">
        <v>360</v>
      </c>
      <c r="E5591">
        <v>138</v>
      </c>
    </row>
    <row r="5592" spans="1:7" x14ac:dyDescent="0.3">
      <c r="A5592">
        <v>130</v>
      </c>
      <c r="B5592" s="18">
        <v>46023</v>
      </c>
      <c r="C5592" t="s">
        <v>405</v>
      </c>
      <c r="D5592" t="s">
        <v>343</v>
      </c>
      <c r="E5592">
        <v>21</v>
      </c>
    </row>
    <row r="5593" spans="1:7" x14ac:dyDescent="0.3">
      <c r="A5593">
        <v>131</v>
      </c>
      <c r="B5593" s="18">
        <v>46023</v>
      </c>
      <c r="C5593" t="s">
        <v>405</v>
      </c>
      <c r="D5593" t="s">
        <v>344</v>
      </c>
      <c r="E5593">
        <v>1</v>
      </c>
    </row>
    <row r="5594" spans="1:7" x14ac:dyDescent="0.3">
      <c r="A5594">
        <v>113</v>
      </c>
      <c r="B5594" s="18">
        <v>46023</v>
      </c>
      <c r="C5594" t="s">
        <v>405</v>
      </c>
      <c r="D5594" t="s">
        <v>345</v>
      </c>
      <c r="E5594">
        <v>144</v>
      </c>
    </row>
    <row r="5595" spans="1:7" x14ac:dyDescent="0.3">
      <c r="A5595">
        <v>105</v>
      </c>
      <c r="B5595" s="18">
        <v>46023</v>
      </c>
      <c r="C5595" t="s">
        <v>405</v>
      </c>
      <c r="D5595" t="s">
        <v>350</v>
      </c>
      <c r="E5595">
        <v>66</v>
      </c>
    </row>
    <row r="5596" spans="1:7" x14ac:dyDescent="0.3">
      <c r="A5596">
        <v>134</v>
      </c>
      <c r="B5596" s="18">
        <v>46023</v>
      </c>
      <c r="C5596" t="s">
        <v>405</v>
      </c>
      <c r="D5596" t="s">
        <v>349</v>
      </c>
      <c r="E5596">
        <v>1</v>
      </c>
    </row>
    <row r="5597" spans="1:7" x14ac:dyDescent="0.3">
      <c r="A5597">
        <v>108</v>
      </c>
      <c r="B5597" s="18">
        <v>46023</v>
      </c>
      <c r="C5597" t="s">
        <v>405</v>
      </c>
      <c r="D5597" t="s">
        <v>342</v>
      </c>
      <c r="E5597">
        <v>86</v>
      </c>
    </row>
    <row r="5598" spans="1:7" x14ac:dyDescent="0.3">
      <c r="A5598">
        <v>33</v>
      </c>
      <c r="B5598" s="18">
        <v>45870</v>
      </c>
      <c r="C5598" t="s">
        <v>405</v>
      </c>
      <c r="D5598" t="s">
        <v>363</v>
      </c>
      <c r="E5598">
        <v>0.9835255354200988</v>
      </c>
      <c r="F5598">
        <v>597</v>
      </c>
      <c r="G5598">
        <v>607</v>
      </c>
    </row>
    <row r="5599" spans="1:7" x14ac:dyDescent="0.3">
      <c r="A5599">
        <v>133</v>
      </c>
      <c r="B5599" s="18">
        <v>46023</v>
      </c>
      <c r="C5599" t="s">
        <v>405</v>
      </c>
      <c r="D5599" t="s">
        <v>347</v>
      </c>
      <c r="E5599">
        <v>0</v>
      </c>
    </row>
    <row r="5600" spans="1:7" x14ac:dyDescent="0.3">
      <c r="A5600">
        <v>18</v>
      </c>
      <c r="B5600" s="18">
        <v>46082</v>
      </c>
      <c r="C5600" t="s">
        <v>405</v>
      </c>
      <c r="D5600" t="s">
        <v>381</v>
      </c>
      <c r="E5600">
        <v>0</v>
      </c>
      <c r="F5600">
        <v>0</v>
      </c>
      <c r="G5600">
        <v>10</v>
      </c>
    </row>
    <row r="5601" spans="1:7" x14ac:dyDescent="0.3">
      <c r="A5601">
        <v>23</v>
      </c>
      <c r="B5601" s="18">
        <v>46082</v>
      </c>
      <c r="C5601" t="s">
        <v>405</v>
      </c>
      <c r="D5601" t="s">
        <v>383</v>
      </c>
      <c r="E5601">
        <v>0.13372664700098327</v>
      </c>
      <c r="F5601">
        <v>136</v>
      </c>
      <c r="G5601">
        <v>1017</v>
      </c>
    </row>
    <row r="5602" spans="1:7" x14ac:dyDescent="0.3">
      <c r="A5602">
        <v>20</v>
      </c>
      <c r="B5602" s="18">
        <v>46082</v>
      </c>
      <c r="C5602" t="s">
        <v>405</v>
      </c>
      <c r="D5602" t="s">
        <v>391</v>
      </c>
      <c r="E5602">
        <v>0</v>
      </c>
      <c r="F5602">
        <v>0</v>
      </c>
      <c r="G5602">
        <v>1</v>
      </c>
    </row>
    <row r="5603" spans="1:7" x14ac:dyDescent="0.3">
      <c r="A5603">
        <v>31</v>
      </c>
      <c r="B5603" s="18">
        <v>46082</v>
      </c>
      <c r="C5603" t="s">
        <v>405</v>
      </c>
      <c r="D5603" t="s">
        <v>361</v>
      </c>
      <c r="E5603">
        <v>1</v>
      </c>
      <c r="F5603">
        <v>143</v>
      </c>
      <c r="G5603">
        <v>143</v>
      </c>
    </row>
    <row r="5604" spans="1:7" x14ac:dyDescent="0.3">
      <c r="A5604">
        <v>11</v>
      </c>
      <c r="B5604" s="18">
        <v>46082</v>
      </c>
      <c r="C5604" t="s">
        <v>405</v>
      </c>
      <c r="D5604" t="s">
        <v>371</v>
      </c>
      <c r="E5604">
        <v>0.91911764705882348</v>
      </c>
      <c r="F5604">
        <v>500</v>
      </c>
      <c r="G5604">
        <v>544</v>
      </c>
    </row>
    <row r="5605" spans="1:7" x14ac:dyDescent="0.3">
      <c r="A5605">
        <v>26</v>
      </c>
      <c r="B5605" s="18">
        <v>46082</v>
      </c>
      <c r="C5605" t="s">
        <v>405</v>
      </c>
      <c r="D5605" t="s">
        <v>144</v>
      </c>
      <c r="E5605">
        <v>0.95707070707070707</v>
      </c>
      <c r="F5605">
        <v>379</v>
      </c>
      <c r="G5605">
        <v>396</v>
      </c>
    </row>
    <row r="5606" spans="1:7" x14ac:dyDescent="0.3">
      <c r="A5606">
        <v>24</v>
      </c>
      <c r="B5606" s="18">
        <v>46082</v>
      </c>
      <c r="C5606" t="s">
        <v>405</v>
      </c>
      <c r="D5606" t="s">
        <v>382</v>
      </c>
      <c r="E5606">
        <v>0.94117647058823528</v>
      </c>
      <c r="F5606">
        <v>128</v>
      </c>
      <c r="G5606">
        <v>136</v>
      </c>
    </row>
    <row r="5607" spans="1:7" x14ac:dyDescent="0.3">
      <c r="A5607">
        <v>16</v>
      </c>
      <c r="B5607" s="18">
        <v>46082</v>
      </c>
      <c r="C5607" t="s">
        <v>405</v>
      </c>
      <c r="D5607" t="s">
        <v>380</v>
      </c>
      <c r="E5607">
        <v>0.72093023255813948</v>
      </c>
      <c r="F5607">
        <v>124</v>
      </c>
      <c r="G5607">
        <v>172</v>
      </c>
    </row>
    <row r="5608" spans="1:7" x14ac:dyDescent="0.3">
      <c r="A5608">
        <v>14</v>
      </c>
      <c r="B5608" s="18">
        <v>46082</v>
      </c>
      <c r="C5608" t="s">
        <v>405</v>
      </c>
      <c r="D5608" t="s">
        <v>376</v>
      </c>
      <c r="E5608">
        <v>0.14769975786924938</v>
      </c>
      <c r="F5608">
        <v>61</v>
      </c>
      <c r="G5608">
        <v>413</v>
      </c>
    </row>
    <row r="5609" spans="1:7" x14ac:dyDescent="0.3">
      <c r="A5609">
        <v>17</v>
      </c>
      <c r="B5609" s="18">
        <v>46082</v>
      </c>
      <c r="C5609" t="s">
        <v>405</v>
      </c>
      <c r="D5609" t="s">
        <v>384</v>
      </c>
      <c r="E5609">
        <v>1.6129032258064516E-2</v>
      </c>
      <c r="F5609">
        <v>2</v>
      </c>
      <c r="G5609">
        <v>124</v>
      </c>
    </row>
    <row r="5610" spans="1:7" x14ac:dyDescent="0.3">
      <c r="A5610">
        <v>15</v>
      </c>
      <c r="B5610" s="18">
        <v>46082</v>
      </c>
      <c r="C5610" t="s">
        <v>405</v>
      </c>
      <c r="D5610" t="s">
        <v>379</v>
      </c>
      <c r="E5610">
        <v>1.6393442622950821E-2</v>
      </c>
      <c r="F5610">
        <v>1</v>
      </c>
      <c r="G5610">
        <v>61</v>
      </c>
    </row>
    <row r="5611" spans="1:7" x14ac:dyDescent="0.3">
      <c r="A5611">
        <v>32</v>
      </c>
      <c r="B5611" s="18">
        <v>46082</v>
      </c>
      <c r="C5611" t="s">
        <v>405</v>
      </c>
      <c r="D5611" t="s">
        <v>362</v>
      </c>
      <c r="E5611">
        <v>0.96333333333333337</v>
      </c>
      <c r="F5611">
        <v>289</v>
      </c>
      <c r="G5611">
        <v>300</v>
      </c>
    </row>
    <row r="5612" spans="1:7" x14ac:dyDescent="0.3">
      <c r="A5612">
        <v>30</v>
      </c>
      <c r="B5612" s="18">
        <v>46082</v>
      </c>
      <c r="C5612" t="s">
        <v>405</v>
      </c>
      <c r="D5612" t="s">
        <v>390</v>
      </c>
      <c r="E5612">
        <v>0.99186991869918695</v>
      </c>
      <c r="F5612">
        <v>122</v>
      </c>
      <c r="G5612">
        <v>123</v>
      </c>
    </row>
    <row r="5613" spans="1:7" x14ac:dyDescent="0.3">
      <c r="A5613">
        <v>33</v>
      </c>
      <c r="B5613" s="18">
        <v>46082</v>
      </c>
      <c r="C5613" t="s">
        <v>405</v>
      </c>
      <c r="D5613" t="s">
        <v>363</v>
      </c>
      <c r="E5613">
        <v>0.98</v>
      </c>
      <c r="F5613">
        <v>588</v>
      </c>
      <c r="G5613">
        <v>600</v>
      </c>
    </row>
    <row r="5614" spans="1:7" x14ac:dyDescent="0.3">
      <c r="A5614">
        <v>13</v>
      </c>
      <c r="B5614" s="18">
        <v>46082</v>
      </c>
      <c r="C5614" t="s">
        <v>405</v>
      </c>
      <c r="D5614" t="s">
        <v>374</v>
      </c>
      <c r="E5614">
        <v>3.7974683544303799E-2</v>
      </c>
      <c r="F5614">
        <v>6</v>
      </c>
      <c r="G5614">
        <v>158</v>
      </c>
    </row>
    <row r="5615" spans="1:7" x14ac:dyDescent="0.3">
      <c r="A5615">
        <v>28</v>
      </c>
      <c r="B5615" s="18">
        <v>46082</v>
      </c>
      <c r="C5615" t="s">
        <v>405</v>
      </c>
      <c r="D5615" t="s">
        <v>393</v>
      </c>
      <c r="E5615">
        <v>0.97793468667255079</v>
      </c>
      <c r="F5615">
        <v>1108</v>
      </c>
      <c r="G5615">
        <v>1133</v>
      </c>
    </row>
    <row r="5616" spans="1:7" x14ac:dyDescent="0.3">
      <c r="A5616">
        <v>12</v>
      </c>
      <c r="B5616" s="18">
        <v>46082</v>
      </c>
      <c r="C5616" t="s">
        <v>405</v>
      </c>
      <c r="D5616" t="s">
        <v>367</v>
      </c>
      <c r="E5616">
        <v>0.7053571428571429</v>
      </c>
      <c r="F5616">
        <v>158</v>
      </c>
      <c r="G5616">
        <v>224</v>
      </c>
    </row>
    <row r="5617" spans="1:7" x14ac:dyDescent="0.3">
      <c r="A5617">
        <v>25</v>
      </c>
      <c r="B5617" s="18">
        <v>46082</v>
      </c>
      <c r="C5617" t="s">
        <v>405</v>
      </c>
      <c r="D5617" t="s">
        <v>392</v>
      </c>
      <c r="E5617">
        <v>0</v>
      </c>
      <c r="F5617">
        <v>0</v>
      </c>
      <c r="G5617">
        <v>1</v>
      </c>
    </row>
    <row r="5618" spans="1:7" x14ac:dyDescent="0.3">
      <c r="A5618">
        <v>29</v>
      </c>
      <c r="B5618" s="18">
        <v>46082</v>
      </c>
      <c r="C5618" t="s">
        <v>405</v>
      </c>
      <c r="D5618" t="s">
        <v>394</v>
      </c>
      <c r="E5618">
        <v>1</v>
      </c>
      <c r="F5618">
        <v>34</v>
      </c>
      <c r="G5618">
        <v>34</v>
      </c>
    </row>
    <row r="5619" spans="1:7" x14ac:dyDescent="0.3">
      <c r="A5619">
        <v>27</v>
      </c>
      <c r="B5619" s="18">
        <v>46082</v>
      </c>
      <c r="C5619" t="s">
        <v>405</v>
      </c>
      <c r="D5619" t="s">
        <v>145</v>
      </c>
      <c r="E5619">
        <v>0.91549295774647887</v>
      </c>
      <c r="F5619">
        <v>195</v>
      </c>
      <c r="G5619">
        <v>213</v>
      </c>
    </row>
    <row r="5620" spans="1:7" x14ac:dyDescent="0.3">
      <c r="A5620">
        <v>10</v>
      </c>
      <c r="B5620" s="18">
        <v>46082</v>
      </c>
      <c r="C5620" t="s">
        <v>405</v>
      </c>
      <c r="D5620" t="s">
        <v>377</v>
      </c>
      <c r="E5620">
        <v>0.6974358974358974</v>
      </c>
      <c r="F5620">
        <v>136</v>
      </c>
      <c r="G5620">
        <v>195</v>
      </c>
    </row>
    <row r="5621" spans="1:7" x14ac:dyDescent="0.3">
      <c r="A5621">
        <v>11</v>
      </c>
      <c r="B5621" s="18">
        <v>46113</v>
      </c>
      <c r="C5621" t="s">
        <v>405</v>
      </c>
      <c r="D5621" t="s">
        <v>371</v>
      </c>
      <c r="E5621">
        <v>0.93027522935779816</v>
      </c>
      <c r="F5621">
        <v>507</v>
      </c>
      <c r="G5621">
        <v>545</v>
      </c>
    </row>
    <row r="5622" spans="1:7" x14ac:dyDescent="0.3">
      <c r="A5622">
        <v>23</v>
      </c>
      <c r="B5622" s="18">
        <v>46113</v>
      </c>
      <c r="C5622" t="s">
        <v>405</v>
      </c>
      <c r="D5622" t="s">
        <v>383</v>
      </c>
      <c r="E5622">
        <v>0.14720314033366044</v>
      </c>
      <c r="F5622">
        <v>150</v>
      </c>
      <c r="G5622">
        <v>1019</v>
      </c>
    </row>
    <row r="5623" spans="1:7" x14ac:dyDescent="0.3">
      <c r="A5623">
        <v>3</v>
      </c>
      <c r="B5623" s="18">
        <v>46113</v>
      </c>
      <c r="C5623" t="s">
        <v>405</v>
      </c>
      <c r="D5623" t="s">
        <v>370</v>
      </c>
      <c r="E5623">
        <v>1.0759240759240758</v>
      </c>
      <c r="F5623">
        <v>1077</v>
      </c>
      <c r="G5623">
        <v>1001</v>
      </c>
    </row>
    <row r="5624" spans="1:7" x14ac:dyDescent="0.3">
      <c r="A5624">
        <v>16</v>
      </c>
      <c r="B5624" s="18">
        <v>46113</v>
      </c>
      <c r="C5624" t="s">
        <v>405</v>
      </c>
      <c r="D5624" t="s">
        <v>380</v>
      </c>
      <c r="E5624">
        <v>0.72093023255813948</v>
      </c>
      <c r="F5624">
        <v>124</v>
      </c>
      <c r="G5624">
        <v>172</v>
      </c>
    </row>
    <row r="5625" spans="1:7" x14ac:dyDescent="0.3">
      <c r="A5625">
        <v>14</v>
      </c>
      <c r="B5625" s="18">
        <v>46113</v>
      </c>
      <c r="C5625" t="s">
        <v>405</v>
      </c>
      <c r="D5625" t="s">
        <v>376</v>
      </c>
      <c r="E5625">
        <v>0.15217391304347827</v>
      </c>
      <c r="F5625">
        <v>63</v>
      </c>
      <c r="G5625">
        <v>414</v>
      </c>
    </row>
    <row r="5626" spans="1:7" x14ac:dyDescent="0.3">
      <c r="A5626">
        <v>102</v>
      </c>
      <c r="B5626" s="18">
        <v>46113</v>
      </c>
      <c r="C5626" t="s">
        <v>405</v>
      </c>
      <c r="D5626" t="s">
        <v>364</v>
      </c>
      <c r="E5626">
        <v>0</v>
      </c>
    </row>
    <row r="5627" spans="1:7" x14ac:dyDescent="0.3">
      <c r="A5627">
        <v>12</v>
      </c>
      <c r="B5627" s="18">
        <v>46113</v>
      </c>
      <c r="C5627" t="s">
        <v>405</v>
      </c>
      <c r="D5627" t="s">
        <v>367</v>
      </c>
      <c r="E5627">
        <v>0.71111111111111114</v>
      </c>
      <c r="F5627">
        <v>160</v>
      </c>
      <c r="G5627">
        <v>225</v>
      </c>
    </row>
    <row r="5628" spans="1:7" x14ac:dyDescent="0.3">
      <c r="A5628">
        <v>100</v>
      </c>
      <c r="B5628" s="18">
        <v>46113</v>
      </c>
      <c r="C5628" t="s">
        <v>405</v>
      </c>
      <c r="D5628" t="s">
        <v>373</v>
      </c>
      <c r="E5628">
        <v>1</v>
      </c>
    </row>
    <row r="5629" spans="1:7" x14ac:dyDescent="0.3">
      <c r="A5629">
        <v>7</v>
      </c>
      <c r="B5629" s="18">
        <v>46113</v>
      </c>
      <c r="C5629" t="s">
        <v>405</v>
      </c>
      <c r="D5629" t="s">
        <v>397</v>
      </c>
      <c r="E5629">
        <v>1</v>
      </c>
      <c r="F5629">
        <v>7</v>
      </c>
      <c r="G5629">
        <v>7</v>
      </c>
    </row>
    <row r="5630" spans="1:7" x14ac:dyDescent="0.3">
      <c r="A5630">
        <v>103</v>
      </c>
      <c r="B5630" s="18">
        <v>46113</v>
      </c>
      <c r="C5630" t="s">
        <v>405</v>
      </c>
      <c r="D5630" t="s">
        <v>365</v>
      </c>
      <c r="E5630">
        <v>0</v>
      </c>
    </row>
    <row r="5631" spans="1:7" x14ac:dyDescent="0.3">
      <c r="A5631">
        <v>2</v>
      </c>
      <c r="B5631" s="18">
        <v>46113</v>
      </c>
      <c r="C5631" t="s">
        <v>405</v>
      </c>
      <c r="D5631" t="s">
        <v>375</v>
      </c>
      <c r="E5631">
        <v>0.55611111111111111</v>
      </c>
      <c r="F5631">
        <v>1001</v>
      </c>
      <c r="G5631">
        <v>1800</v>
      </c>
    </row>
    <row r="5632" spans="1:7" x14ac:dyDescent="0.3">
      <c r="A5632">
        <v>18</v>
      </c>
      <c r="B5632" s="18">
        <v>46113</v>
      </c>
      <c r="C5632" t="s">
        <v>405</v>
      </c>
      <c r="D5632" t="s">
        <v>381</v>
      </c>
      <c r="E5632">
        <v>0</v>
      </c>
      <c r="F5632">
        <v>0</v>
      </c>
      <c r="G5632">
        <v>8</v>
      </c>
    </row>
    <row r="5633" spans="1:7" x14ac:dyDescent="0.3">
      <c r="A5633">
        <v>8</v>
      </c>
      <c r="B5633" s="18">
        <v>46113</v>
      </c>
      <c r="C5633" t="s">
        <v>405</v>
      </c>
      <c r="D5633" t="s">
        <v>369</v>
      </c>
      <c r="E5633">
        <v>0.41666666666666669</v>
      </c>
      <c r="F5633">
        <v>15</v>
      </c>
      <c r="G5633">
        <v>36</v>
      </c>
    </row>
    <row r="5634" spans="1:7" x14ac:dyDescent="0.3">
      <c r="A5634">
        <v>15</v>
      </c>
      <c r="B5634" s="18">
        <v>46113</v>
      </c>
      <c r="C5634" t="s">
        <v>405</v>
      </c>
      <c r="D5634" t="s">
        <v>379</v>
      </c>
      <c r="E5634">
        <v>1.5873015873015872E-2</v>
      </c>
      <c r="F5634">
        <v>1</v>
      </c>
      <c r="G5634">
        <v>63</v>
      </c>
    </row>
    <row r="5635" spans="1:7" x14ac:dyDescent="0.3">
      <c r="A5635">
        <v>10</v>
      </c>
      <c r="B5635" s="18">
        <v>46113</v>
      </c>
      <c r="C5635" t="s">
        <v>405</v>
      </c>
      <c r="D5635" t="s">
        <v>377</v>
      </c>
      <c r="E5635">
        <v>0.72164948453608246</v>
      </c>
      <c r="F5635">
        <v>140</v>
      </c>
      <c r="G5635">
        <v>194</v>
      </c>
    </row>
    <row r="5636" spans="1:7" x14ac:dyDescent="0.3">
      <c r="A5636">
        <v>4</v>
      </c>
      <c r="B5636" s="18">
        <v>46113</v>
      </c>
      <c r="C5636" t="s">
        <v>405</v>
      </c>
      <c r="D5636" t="s">
        <v>378</v>
      </c>
      <c r="E5636">
        <v>0.90987124463519309</v>
      </c>
      <c r="F5636">
        <v>212</v>
      </c>
      <c r="G5636">
        <v>233</v>
      </c>
    </row>
    <row r="5637" spans="1:7" x14ac:dyDescent="0.3">
      <c r="A5637">
        <v>6</v>
      </c>
      <c r="B5637" s="18">
        <v>46113</v>
      </c>
      <c r="C5637" t="s">
        <v>405</v>
      </c>
      <c r="D5637" t="s">
        <v>398</v>
      </c>
      <c r="E5637">
        <v>0.83333333333333337</v>
      </c>
      <c r="F5637">
        <v>5</v>
      </c>
      <c r="G5637">
        <v>6</v>
      </c>
    </row>
    <row r="5638" spans="1:7" x14ac:dyDescent="0.3">
      <c r="A5638">
        <v>20</v>
      </c>
      <c r="B5638" s="18">
        <v>46113</v>
      </c>
      <c r="C5638" t="s">
        <v>405</v>
      </c>
      <c r="D5638" t="s">
        <v>391</v>
      </c>
      <c r="E5638">
        <v>0</v>
      </c>
      <c r="F5638">
        <v>0</v>
      </c>
      <c r="G5638">
        <v>2</v>
      </c>
    </row>
    <row r="5639" spans="1:7" x14ac:dyDescent="0.3">
      <c r="A5639">
        <v>9</v>
      </c>
      <c r="B5639" s="18">
        <v>46113</v>
      </c>
      <c r="C5639" t="s">
        <v>405</v>
      </c>
      <c r="D5639" t="s">
        <v>372</v>
      </c>
      <c r="E5639">
        <v>0.86909090909090914</v>
      </c>
      <c r="F5639">
        <v>239</v>
      </c>
      <c r="G5639">
        <v>275</v>
      </c>
    </row>
    <row r="5640" spans="1:7" x14ac:dyDescent="0.3">
      <c r="A5640">
        <v>17</v>
      </c>
      <c r="B5640" s="18">
        <v>46113</v>
      </c>
      <c r="C5640" t="s">
        <v>405</v>
      </c>
      <c r="D5640" t="s">
        <v>384</v>
      </c>
      <c r="E5640">
        <v>1.6129032258064516E-2</v>
      </c>
      <c r="F5640">
        <v>2</v>
      </c>
      <c r="G5640">
        <v>124</v>
      </c>
    </row>
    <row r="5641" spans="1:7" x14ac:dyDescent="0.3">
      <c r="A5641">
        <v>13</v>
      </c>
      <c r="B5641" s="18">
        <v>46113</v>
      </c>
      <c r="C5641" t="s">
        <v>405</v>
      </c>
      <c r="D5641" t="s">
        <v>374</v>
      </c>
      <c r="E5641">
        <v>4.3749999999999997E-2</v>
      </c>
      <c r="F5641">
        <v>7</v>
      </c>
      <c r="G5641">
        <v>160</v>
      </c>
    </row>
    <row r="5642" spans="1:7" x14ac:dyDescent="0.3">
      <c r="A5642">
        <v>5</v>
      </c>
      <c r="B5642" s="18">
        <v>46113</v>
      </c>
      <c r="C5642" t="s">
        <v>405</v>
      </c>
      <c r="D5642" t="s">
        <v>366</v>
      </c>
      <c r="E5642">
        <v>17.636363636363637</v>
      </c>
      <c r="F5642">
        <v>388</v>
      </c>
      <c r="G5642">
        <v>22</v>
      </c>
    </row>
    <row r="5643" spans="1:7" x14ac:dyDescent="0.3">
      <c r="A5643">
        <v>108</v>
      </c>
      <c r="B5643" s="18">
        <v>45901</v>
      </c>
      <c r="C5643" t="s">
        <v>405</v>
      </c>
      <c r="D5643" t="s">
        <v>342</v>
      </c>
      <c r="E5643">
        <v>86</v>
      </c>
    </row>
    <row r="5644" spans="1:7" x14ac:dyDescent="0.3">
      <c r="A5644">
        <v>6</v>
      </c>
      <c r="B5644" s="18">
        <v>45901</v>
      </c>
      <c r="C5644" t="s">
        <v>405</v>
      </c>
      <c r="D5644" t="s">
        <v>398</v>
      </c>
      <c r="E5644">
        <v>1</v>
      </c>
      <c r="F5644">
        <v>3</v>
      </c>
      <c r="G5644">
        <v>3</v>
      </c>
    </row>
    <row r="5645" spans="1:7" x14ac:dyDescent="0.3">
      <c r="A5645">
        <v>5</v>
      </c>
      <c r="B5645" s="18">
        <v>46082</v>
      </c>
      <c r="C5645" t="s">
        <v>405</v>
      </c>
      <c r="D5645" t="s">
        <v>366</v>
      </c>
      <c r="E5645">
        <v>19.2</v>
      </c>
      <c r="F5645">
        <v>384</v>
      </c>
      <c r="G5645">
        <v>20</v>
      </c>
    </row>
    <row r="5646" spans="1:7" x14ac:dyDescent="0.3">
      <c r="A5646">
        <v>4</v>
      </c>
      <c r="B5646" s="18">
        <v>46082</v>
      </c>
      <c r="C5646" t="s">
        <v>405</v>
      </c>
      <c r="D5646" t="s">
        <v>378</v>
      </c>
      <c r="E5646">
        <v>0.92718446601941751</v>
      </c>
      <c r="F5646">
        <v>191</v>
      </c>
      <c r="G5646">
        <v>206</v>
      </c>
    </row>
    <row r="5647" spans="1:7" x14ac:dyDescent="0.3">
      <c r="A5647">
        <v>125</v>
      </c>
      <c r="B5647" s="18">
        <v>46054</v>
      </c>
      <c r="C5647" t="s">
        <v>405</v>
      </c>
      <c r="D5647" t="s">
        <v>25</v>
      </c>
      <c r="E5647">
        <v>0</v>
      </c>
    </row>
    <row r="5648" spans="1:7" x14ac:dyDescent="0.3">
      <c r="A5648">
        <v>6</v>
      </c>
      <c r="B5648" s="18">
        <v>46082</v>
      </c>
      <c r="C5648" t="s">
        <v>405</v>
      </c>
      <c r="D5648" t="s">
        <v>398</v>
      </c>
      <c r="E5648">
        <v>0.83333333333333337</v>
      </c>
      <c r="F5648">
        <v>5</v>
      </c>
      <c r="G5648">
        <v>6</v>
      </c>
    </row>
    <row r="5649" spans="1:7" x14ac:dyDescent="0.3">
      <c r="A5649">
        <v>8</v>
      </c>
      <c r="B5649" s="18">
        <v>46082</v>
      </c>
      <c r="C5649" t="s">
        <v>405</v>
      </c>
      <c r="D5649" t="s">
        <v>369</v>
      </c>
      <c r="E5649">
        <v>0.3888888888888889</v>
      </c>
      <c r="F5649">
        <v>14</v>
      </c>
      <c r="G5649">
        <v>36</v>
      </c>
    </row>
    <row r="5650" spans="1:7" x14ac:dyDescent="0.3">
      <c r="A5650">
        <v>123</v>
      </c>
      <c r="B5650" s="18">
        <v>46054</v>
      </c>
      <c r="C5650" t="s">
        <v>405</v>
      </c>
      <c r="D5650" t="s">
        <v>23</v>
      </c>
      <c r="E5650">
        <v>0</v>
      </c>
    </row>
    <row r="5651" spans="1:7" x14ac:dyDescent="0.3">
      <c r="A5651">
        <v>114</v>
      </c>
      <c r="B5651" s="18">
        <v>46054</v>
      </c>
      <c r="C5651" t="s">
        <v>405</v>
      </c>
      <c r="D5651" t="s">
        <v>389</v>
      </c>
      <c r="E5651">
        <v>371</v>
      </c>
    </row>
    <row r="5652" spans="1:7" x14ac:dyDescent="0.3">
      <c r="A5652">
        <v>126</v>
      </c>
      <c r="B5652" s="18">
        <v>46054</v>
      </c>
      <c r="C5652" t="s">
        <v>405</v>
      </c>
      <c r="D5652" t="s">
        <v>26</v>
      </c>
      <c r="E5652">
        <v>1</v>
      </c>
    </row>
    <row r="5653" spans="1:7" x14ac:dyDescent="0.3">
      <c r="A5653">
        <v>9</v>
      </c>
      <c r="B5653" s="18">
        <v>46082</v>
      </c>
      <c r="C5653" t="s">
        <v>405</v>
      </c>
      <c r="D5653" t="s">
        <v>372</v>
      </c>
      <c r="E5653">
        <v>0.86496350364963503</v>
      </c>
      <c r="F5653">
        <v>237</v>
      </c>
      <c r="G5653">
        <v>274</v>
      </c>
    </row>
    <row r="5654" spans="1:7" x14ac:dyDescent="0.3">
      <c r="A5654">
        <v>7</v>
      </c>
      <c r="B5654" s="18">
        <v>46082</v>
      </c>
      <c r="C5654" t="s">
        <v>405</v>
      </c>
      <c r="D5654" t="s">
        <v>397</v>
      </c>
      <c r="E5654">
        <v>0.8571428571428571</v>
      </c>
      <c r="F5654">
        <v>6</v>
      </c>
      <c r="G5654">
        <v>7</v>
      </c>
    </row>
    <row r="5655" spans="1:7" x14ac:dyDescent="0.3">
      <c r="A5655">
        <v>120</v>
      </c>
      <c r="B5655" s="18">
        <v>46054</v>
      </c>
      <c r="C5655" t="s">
        <v>405</v>
      </c>
      <c r="D5655" t="s">
        <v>20</v>
      </c>
      <c r="E5655">
        <v>371</v>
      </c>
    </row>
    <row r="5656" spans="1:7" x14ac:dyDescent="0.3">
      <c r="A5656">
        <v>3</v>
      </c>
      <c r="B5656" s="18">
        <v>46082</v>
      </c>
      <c r="C5656" t="s">
        <v>405</v>
      </c>
      <c r="D5656" t="s">
        <v>370</v>
      </c>
      <c r="E5656">
        <v>1.0824230387288978</v>
      </c>
      <c r="F5656">
        <v>1090</v>
      </c>
      <c r="G5656">
        <v>1007</v>
      </c>
    </row>
    <row r="5657" spans="1:7" x14ac:dyDescent="0.3">
      <c r="A5657">
        <v>124</v>
      </c>
      <c r="B5657" s="18">
        <v>46054</v>
      </c>
      <c r="C5657" t="s">
        <v>405</v>
      </c>
      <c r="D5657" t="s">
        <v>24</v>
      </c>
      <c r="E5657">
        <v>0</v>
      </c>
    </row>
    <row r="5658" spans="1:7" x14ac:dyDescent="0.3">
      <c r="A5658">
        <v>133</v>
      </c>
      <c r="B5658" s="18">
        <v>46054</v>
      </c>
      <c r="C5658" t="s">
        <v>405</v>
      </c>
      <c r="D5658" t="s">
        <v>347</v>
      </c>
      <c r="E5658">
        <v>0</v>
      </c>
    </row>
    <row r="5659" spans="1:7" x14ac:dyDescent="0.3">
      <c r="A5659">
        <v>36</v>
      </c>
      <c r="B5659" s="18">
        <v>46054</v>
      </c>
      <c r="C5659" t="s">
        <v>405</v>
      </c>
      <c r="D5659" t="s">
        <v>351</v>
      </c>
      <c r="E5659">
        <v>0.99702675916749262</v>
      </c>
      <c r="F5659">
        <v>1006</v>
      </c>
      <c r="G5659">
        <v>1009</v>
      </c>
    </row>
    <row r="5660" spans="1:7" x14ac:dyDescent="0.3">
      <c r="A5660">
        <v>116</v>
      </c>
      <c r="B5660" s="18">
        <v>46054</v>
      </c>
      <c r="C5660" t="s">
        <v>405</v>
      </c>
      <c r="D5660" t="s">
        <v>387</v>
      </c>
      <c r="E5660">
        <v>12</v>
      </c>
    </row>
    <row r="5661" spans="1:7" x14ac:dyDescent="0.3">
      <c r="A5661">
        <v>115</v>
      </c>
      <c r="B5661" s="18">
        <v>46054</v>
      </c>
      <c r="C5661" t="s">
        <v>405</v>
      </c>
      <c r="D5661" t="s">
        <v>388</v>
      </c>
      <c r="E5661">
        <v>35</v>
      </c>
    </row>
    <row r="5662" spans="1:7" x14ac:dyDescent="0.3">
      <c r="A5662">
        <v>121</v>
      </c>
      <c r="B5662" s="18">
        <v>46054</v>
      </c>
      <c r="C5662" t="s">
        <v>405</v>
      </c>
      <c r="D5662" t="s">
        <v>21</v>
      </c>
      <c r="E5662">
        <v>0</v>
      </c>
    </row>
    <row r="5663" spans="1:7" x14ac:dyDescent="0.3">
      <c r="A5663">
        <v>122</v>
      </c>
      <c r="B5663" s="18">
        <v>46054</v>
      </c>
      <c r="C5663" t="s">
        <v>405</v>
      </c>
      <c r="D5663" t="s">
        <v>22</v>
      </c>
      <c r="E5663">
        <v>0</v>
      </c>
    </row>
    <row r="5664" spans="1:7" x14ac:dyDescent="0.3">
      <c r="A5664">
        <v>38</v>
      </c>
      <c r="B5664" s="18">
        <v>46054</v>
      </c>
      <c r="C5664" t="s">
        <v>405</v>
      </c>
      <c r="D5664" t="s">
        <v>356</v>
      </c>
      <c r="E5664">
        <v>0.19722497522299307</v>
      </c>
      <c r="F5664">
        <v>199</v>
      </c>
      <c r="G5664">
        <v>1009</v>
      </c>
    </row>
    <row r="5665" spans="1:7" x14ac:dyDescent="0.3">
      <c r="A5665">
        <v>14</v>
      </c>
      <c r="B5665" s="18">
        <v>46204</v>
      </c>
      <c r="C5665" t="s">
        <v>405</v>
      </c>
      <c r="D5665" t="s">
        <v>376</v>
      </c>
      <c r="E5665">
        <v>0.16748768472906403</v>
      </c>
      <c r="F5665">
        <v>68</v>
      </c>
      <c r="G5665">
        <v>406</v>
      </c>
    </row>
    <row r="5666" spans="1:7" x14ac:dyDescent="0.3">
      <c r="A5666">
        <v>16</v>
      </c>
      <c r="B5666" s="18">
        <v>46204</v>
      </c>
      <c r="C5666" t="s">
        <v>405</v>
      </c>
      <c r="D5666" t="s">
        <v>380</v>
      </c>
      <c r="E5666">
        <v>0.76470588235294112</v>
      </c>
      <c r="F5666">
        <v>130</v>
      </c>
      <c r="G5666">
        <v>170</v>
      </c>
    </row>
    <row r="5667" spans="1:7" x14ac:dyDescent="0.3">
      <c r="A5667">
        <v>103</v>
      </c>
      <c r="B5667" s="18">
        <v>46204</v>
      </c>
      <c r="C5667" t="s">
        <v>405</v>
      </c>
      <c r="D5667" t="s">
        <v>365</v>
      </c>
      <c r="E5667">
        <v>0</v>
      </c>
    </row>
    <row r="5668" spans="1:7" x14ac:dyDescent="0.3">
      <c r="A5668">
        <v>18</v>
      </c>
      <c r="B5668" s="18">
        <v>46204</v>
      </c>
      <c r="C5668" t="s">
        <v>405</v>
      </c>
      <c r="D5668" t="s">
        <v>381</v>
      </c>
      <c r="E5668">
        <v>0.1</v>
      </c>
      <c r="F5668">
        <v>1</v>
      </c>
      <c r="G5668">
        <v>10</v>
      </c>
    </row>
    <row r="5669" spans="1:7" x14ac:dyDescent="0.3">
      <c r="A5669">
        <v>4</v>
      </c>
      <c r="B5669" s="18">
        <v>46204</v>
      </c>
      <c r="C5669" t="s">
        <v>405</v>
      </c>
      <c r="D5669" t="s">
        <v>378</v>
      </c>
      <c r="E5669">
        <v>0.89368770764119598</v>
      </c>
      <c r="F5669">
        <v>269</v>
      </c>
      <c r="G5669">
        <v>301</v>
      </c>
    </row>
    <row r="5670" spans="1:7" x14ac:dyDescent="0.3">
      <c r="A5670">
        <v>13</v>
      </c>
      <c r="B5670" s="18">
        <v>46204</v>
      </c>
      <c r="C5670" t="s">
        <v>405</v>
      </c>
      <c r="D5670" t="s">
        <v>374</v>
      </c>
      <c r="E5670">
        <v>9.3567251461988299E-2</v>
      </c>
      <c r="F5670">
        <v>16</v>
      </c>
      <c r="G5670">
        <v>171</v>
      </c>
    </row>
    <row r="5671" spans="1:7" x14ac:dyDescent="0.3">
      <c r="A5671">
        <v>23</v>
      </c>
      <c r="B5671" s="18">
        <v>46204</v>
      </c>
      <c r="C5671" t="s">
        <v>405</v>
      </c>
      <c r="D5671" t="s">
        <v>383</v>
      </c>
      <c r="E5671">
        <v>0.18463073852295409</v>
      </c>
      <c r="F5671">
        <v>185</v>
      </c>
      <c r="G5671">
        <v>1002</v>
      </c>
    </row>
    <row r="5672" spans="1:7" x14ac:dyDescent="0.3">
      <c r="A5672">
        <v>10</v>
      </c>
      <c r="B5672" s="18">
        <v>46204</v>
      </c>
      <c r="C5672" t="s">
        <v>405</v>
      </c>
      <c r="D5672" t="s">
        <v>377</v>
      </c>
      <c r="E5672">
        <v>0.64489795918367343</v>
      </c>
      <c r="F5672">
        <v>158</v>
      </c>
      <c r="G5672">
        <v>245</v>
      </c>
    </row>
    <row r="5673" spans="1:7" x14ac:dyDescent="0.3">
      <c r="A5673">
        <v>2</v>
      </c>
      <c r="B5673" s="18">
        <v>46204</v>
      </c>
      <c r="C5673" t="s">
        <v>405</v>
      </c>
      <c r="D5673" t="s">
        <v>375</v>
      </c>
      <c r="E5673">
        <v>0.55333333333333334</v>
      </c>
      <c r="F5673">
        <v>996</v>
      </c>
      <c r="G5673">
        <v>1800</v>
      </c>
    </row>
    <row r="5674" spans="1:7" x14ac:dyDescent="0.3">
      <c r="A5674">
        <v>11</v>
      </c>
      <c r="B5674" s="18">
        <v>46204</v>
      </c>
      <c r="C5674" t="s">
        <v>405</v>
      </c>
      <c r="D5674" t="s">
        <v>371</v>
      </c>
      <c r="E5674">
        <v>0.9283088235294118</v>
      </c>
      <c r="F5674">
        <v>505</v>
      </c>
      <c r="G5674">
        <v>544</v>
      </c>
    </row>
    <row r="5675" spans="1:7" x14ac:dyDescent="0.3">
      <c r="A5675">
        <v>17</v>
      </c>
      <c r="B5675" s="18">
        <v>46204</v>
      </c>
      <c r="C5675" t="s">
        <v>405</v>
      </c>
      <c r="D5675" t="s">
        <v>384</v>
      </c>
      <c r="E5675">
        <v>1.5384615384615385E-2</v>
      </c>
      <c r="F5675">
        <v>2</v>
      </c>
      <c r="G5675">
        <v>130</v>
      </c>
    </row>
    <row r="5676" spans="1:7" x14ac:dyDescent="0.3">
      <c r="A5676">
        <v>9</v>
      </c>
      <c r="B5676" s="18">
        <v>46204</v>
      </c>
      <c r="C5676" t="s">
        <v>405</v>
      </c>
      <c r="D5676" t="s">
        <v>372</v>
      </c>
      <c r="E5676">
        <v>0.88973384030418246</v>
      </c>
      <c r="F5676">
        <v>234</v>
      </c>
      <c r="G5676">
        <v>263</v>
      </c>
    </row>
    <row r="5677" spans="1:7" x14ac:dyDescent="0.3">
      <c r="A5677">
        <v>20</v>
      </c>
      <c r="B5677" s="18">
        <v>46204</v>
      </c>
      <c r="C5677" t="s">
        <v>405</v>
      </c>
      <c r="D5677" t="s">
        <v>391</v>
      </c>
      <c r="E5677">
        <v>0.25</v>
      </c>
      <c r="F5677">
        <v>1</v>
      </c>
      <c r="G5677">
        <v>4</v>
      </c>
    </row>
    <row r="5678" spans="1:7" x14ac:dyDescent="0.3">
      <c r="A5678">
        <v>102</v>
      </c>
      <c r="B5678" s="18">
        <v>46204</v>
      </c>
      <c r="C5678" t="s">
        <v>405</v>
      </c>
      <c r="D5678" t="s">
        <v>364</v>
      </c>
      <c r="E5678">
        <v>0</v>
      </c>
    </row>
    <row r="5679" spans="1:7" x14ac:dyDescent="0.3">
      <c r="A5679">
        <v>15</v>
      </c>
      <c r="B5679" s="18">
        <v>46204</v>
      </c>
      <c r="C5679" t="s">
        <v>405</v>
      </c>
      <c r="D5679" t="s">
        <v>379</v>
      </c>
      <c r="E5679">
        <v>1.4705882352941176E-2</v>
      </c>
      <c r="F5679">
        <v>1</v>
      </c>
      <c r="G5679">
        <v>68</v>
      </c>
    </row>
    <row r="5680" spans="1:7" x14ac:dyDescent="0.3">
      <c r="A5680">
        <v>5</v>
      </c>
      <c r="B5680" s="18">
        <v>46204</v>
      </c>
      <c r="C5680" t="s">
        <v>405</v>
      </c>
      <c r="D5680" t="s">
        <v>366</v>
      </c>
      <c r="E5680">
        <v>20.09090909090909</v>
      </c>
      <c r="F5680">
        <v>442</v>
      </c>
      <c r="G5680">
        <v>22</v>
      </c>
    </row>
    <row r="5681" spans="1:7" x14ac:dyDescent="0.3">
      <c r="A5681">
        <v>12</v>
      </c>
      <c r="B5681" s="18">
        <v>46204</v>
      </c>
      <c r="C5681" t="s">
        <v>405</v>
      </c>
      <c r="D5681" t="s">
        <v>367</v>
      </c>
      <c r="E5681">
        <v>0.76681614349775784</v>
      </c>
      <c r="F5681">
        <v>171</v>
      </c>
      <c r="G5681">
        <v>223</v>
      </c>
    </row>
    <row r="5682" spans="1:7" x14ac:dyDescent="0.3">
      <c r="A5682">
        <v>3</v>
      </c>
      <c r="B5682" s="18">
        <v>46204</v>
      </c>
      <c r="C5682" t="s">
        <v>405</v>
      </c>
      <c r="D5682" t="s">
        <v>370</v>
      </c>
      <c r="E5682">
        <v>1.0783132530120483</v>
      </c>
      <c r="F5682">
        <v>1074</v>
      </c>
      <c r="G5682">
        <v>996</v>
      </c>
    </row>
    <row r="5683" spans="1:7" x14ac:dyDescent="0.3">
      <c r="A5683">
        <v>6</v>
      </c>
      <c r="B5683" s="18">
        <v>46204</v>
      </c>
      <c r="C5683" t="s">
        <v>405</v>
      </c>
      <c r="D5683" t="s">
        <v>398</v>
      </c>
      <c r="E5683">
        <v>0.8</v>
      </c>
      <c r="F5683">
        <v>4</v>
      </c>
      <c r="G5683">
        <v>5</v>
      </c>
    </row>
    <row r="5684" spans="1:7" x14ac:dyDescent="0.3">
      <c r="A5684">
        <v>8</v>
      </c>
      <c r="B5684" s="18">
        <v>46204</v>
      </c>
      <c r="C5684" t="s">
        <v>405</v>
      </c>
      <c r="D5684" t="s">
        <v>369</v>
      </c>
      <c r="E5684">
        <v>0.45714285714285713</v>
      </c>
      <c r="F5684">
        <v>16</v>
      </c>
      <c r="G5684">
        <v>35</v>
      </c>
    </row>
    <row r="5685" spans="1:7" x14ac:dyDescent="0.3">
      <c r="A5685">
        <v>7</v>
      </c>
      <c r="B5685" s="18">
        <v>46204</v>
      </c>
      <c r="C5685" t="s">
        <v>405</v>
      </c>
      <c r="D5685" t="s">
        <v>397</v>
      </c>
      <c r="E5685">
        <v>1</v>
      </c>
      <c r="F5685">
        <v>6</v>
      </c>
      <c r="G5685">
        <v>6</v>
      </c>
    </row>
    <row r="5686" spans="1:7" x14ac:dyDescent="0.3">
      <c r="A5686">
        <v>14</v>
      </c>
      <c r="B5686" s="18">
        <v>45931</v>
      </c>
      <c r="C5686" t="s">
        <v>405</v>
      </c>
      <c r="D5686" t="s">
        <v>376</v>
      </c>
      <c r="E5686">
        <v>6.6176470588235295E-2</v>
      </c>
      <c r="F5686">
        <v>27</v>
      </c>
      <c r="G5686">
        <v>408</v>
      </c>
    </row>
    <row r="5687" spans="1:7" x14ac:dyDescent="0.3">
      <c r="A5687">
        <v>2</v>
      </c>
      <c r="B5687" s="18">
        <v>45931</v>
      </c>
      <c r="C5687" t="s">
        <v>405</v>
      </c>
      <c r="D5687" t="s">
        <v>375</v>
      </c>
      <c r="E5687">
        <v>0.56333333333333335</v>
      </c>
      <c r="F5687">
        <v>1014</v>
      </c>
      <c r="G5687">
        <v>1800</v>
      </c>
    </row>
    <row r="5688" spans="1:7" x14ac:dyDescent="0.3">
      <c r="A5688">
        <v>103</v>
      </c>
      <c r="B5688" s="18">
        <v>45931</v>
      </c>
      <c r="C5688" t="s">
        <v>405</v>
      </c>
      <c r="D5688" t="s">
        <v>365</v>
      </c>
      <c r="E5688">
        <v>0</v>
      </c>
    </row>
    <row r="5689" spans="1:7" x14ac:dyDescent="0.3">
      <c r="A5689">
        <v>101</v>
      </c>
      <c r="B5689" s="18">
        <v>45931</v>
      </c>
      <c r="C5689" t="s">
        <v>405</v>
      </c>
      <c r="D5689" t="s">
        <v>368</v>
      </c>
      <c r="E5689">
        <v>1</v>
      </c>
    </row>
    <row r="5690" spans="1:7" x14ac:dyDescent="0.3">
      <c r="A5690">
        <v>11</v>
      </c>
      <c r="B5690" s="18">
        <v>45931</v>
      </c>
      <c r="C5690" t="s">
        <v>405</v>
      </c>
      <c r="D5690" t="s">
        <v>371</v>
      </c>
      <c r="E5690">
        <v>0.61630218687872762</v>
      </c>
      <c r="F5690">
        <v>310</v>
      </c>
      <c r="G5690">
        <v>503</v>
      </c>
    </row>
    <row r="5691" spans="1:7" x14ac:dyDescent="0.3">
      <c r="A5691">
        <v>13</v>
      </c>
      <c r="B5691" s="18">
        <v>45931</v>
      </c>
      <c r="C5691" t="s">
        <v>405</v>
      </c>
      <c r="D5691" t="s">
        <v>374</v>
      </c>
      <c r="E5691">
        <v>1.4925373134328358E-2</v>
      </c>
      <c r="F5691">
        <v>2</v>
      </c>
      <c r="G5691">
        <v>134</v>
      </c>
    </row>
    <row r="5692" spans="1:7" x14ac:dyDescent="0.3">
      <c r="A5692">
        <v>16</v>
      </c>
      <c r="B5692" s="18">
        <v>45931</v>
      </c>
      <c r="C5692" t="s">
        <v>405</v>
      </c>
      <c r="D5692" t="s">
        <v>380</v>
      </c>
      <c r="E5692">
        <v>0.4941860465116279</v>
      </c>
      <c r="F5692">
        <v>85</v>
      </c>
      <c r="G5692">
        <v>172</v>
      </c>
    </row>
    <row r="5693" spans="1:7" x14ac:dyDescent="0.3">
      <c r="A5693">
        <v>4</v>
      </c>
      <c r="B5693" s="18">
        <v>45931</v>
      </c>
      <c r="C5693" t="s">
        <v>405</v>
      </c>
      <c r="D5693" t="s">
        <v>378</v>
      </c>
      <c r="E5693">
        <v>0.88785046728971961</v>
      </c>
      <c r="F5693">
        <v>285</v>
      </c>
      <c r="G5693">
        <v>321</v>
      </c>
    </row>
    <row r="5694" spans="1:7" x14ac:dyDescent="0.3">
      <c r="A5694">
        <v>17</v>
      </c>
      <c r="B5694" s="18">
        <v>45931</v>
      </c>
      <c r="C5694" t="s">
        <v>405</v>
      </c>
      <c r="D5694" t="s">
        <v>384</v>
      </c>
      <c r="E5694">
        <v>1.1764705882352941E-2</v>
      </c>
      <c r="F5694">
        <v>1</v>
      </c>
      <c r="G5694">
        <v>85</v>
      </c>
    </row>
    <row r="5695" spans="1:7" x14ac:dyDescent="0.3">
      <c r="A5695">
        <v>12</v>
      </c>
      <c r="B5695" s="18">
        <v>45931</v>
      </c>
      <c r="C5695" t="s">
        <v>405</v>
      </c>
      <c r="D5695" t="s">
        <v>367</v>
      </c>
      <c r="E5695">
        <v>0.60089686098654704</v>
      </c>
      <c r="F5695">
        <v>134</v>
      </c>
      <c r="G5695">
        <v>223</v>
      </c>
    </row>
    <row r="5696" spans="1:7" x14ac:dyDescent="0.3">
      <c r="A5696">
        <v>3</v>
      </c>
      <c r="B5696" s="18">
        <v>45931</v>
      </c>
      <c r="C5696" t="s">
        <v>405</v>
      </c>
      <c r="D5696" t="s">
        <v>370</v>
      </c>
      <c r="E5696">
        <v>0.99605522682445757</v>
      </c>
      <c r="F5696">
        <v>1010</v>
      </c>
      <c r="G5696">
        <v>1014</v>
      </c>
    </row>
    <row r="5697" spans="1:7" x14ac:dyDescent="0.3">
      <c r="A5697">
        <v>7</v>
      </c>
      <c r="B5697" s="18">
        <v>45931</v>
      </c>
      <c r="C5697" t="s">
        <v>405</v>
      </c>
      <c r="D5697" t="s">
        <v>397</v>
      </c>
      <c r="E5697">
        <v>0.75</v>
      </c>
      <c r="F5697">
        <v>6</v>
      </c>
      <c r="G5697">
        <v>8</v>
      </c>
    </row>
    <row r="5698" spans="1:7" x14ac:dyDescent="0.3">
      <c r="A5698">
        <v>10</v>
      </c>
      <c r="B5698" s="18">
        <v>45931</v>
      </c>
      <c r="C5698" t="s">
        <v>405</v>
      </c>
      <c r="D5698" t="s">
        <v>377</v>
      </c>
      <c r="E5698">
        <v>0.45251396648044695</v>
      </c>
      <c r="F5698">
        <v>81</v>
      </c>
      <c r="G5698">
        <v>179</v>
      </c>
    </row>
    <row r="5699" spans="1:7" x14ac:dyDescent="0.3">
      <c r="A5699">
        <v>6</v>
      </c>
      <c r="B5699" s="18">
        <v>45931</v>
      </c>
      <c r="C5699" t="s">
        <v>405</v>
      </c>
      <c r="D5699" t="s">
        <v>398</v>
      </c>
      <c r="E5699">
        <v>1</v>
      </c>
      <c r="F5699">
        <v>4</v>
      </c>
      <c r="G5699">
        <v>4</v>
      </c>
    </row>
    <row r="5700" spans="1:7" x14ac:dyDescent="0.3">
      <c r="A5700">
        <v>102</v>
      </c>
      <c r="B5700" s="18">
        <v>45931</v>
      </c>
      <c r="C5700" t="s">
        <v>405</v>
      </c>
      <c r="D5700" t="s">
        <v>364</v>
      </c>
      <c r="E5700">
        <v>0</v>
      </c>
    </row>
    <row r="5701" spans="1:7" x14ac:dyDescent="0.3">
      <c r="A5701">
        <v>5</v>
      </c>
      <c r="B5701" s="18">
        <v>45931</v>
      </c>
      <c r="C5701" t="s">
        <v>405</v>
      </c>
      <c r="D5701" t="s">
        <v>366</v>
      </c>
      <c r="E5701">
        <v>22.7</v>
      </c>
      <c r="F5701">
        <v>454</v>
      </c>
      <c r="G5701">
        <v>20</v>
      </c>
    </row>
    <row r="5702" spans="1:7" x14ac:dyDescent="0.3">
      <c r="A5702">
        <v>8</v>
      </c>
      <c r="B5702" s="18">
        <v>45901</v>
      </c>
      <c r="C5702" t="s">
        <v>405</v>
      </c>
      <c r="D5702" t="s">
        <v>369</v>
      </c>
      <c r="E5702">
        <v>0.5</v>
      </c>
      <c r="F5702">
        <v>20</v>
      </c>
      <c r="G5702">
        <v>40</v>
      </c>
    </row>
    <row r="5703" spans="1:7" x14ac:dyDescent="0.3">
      <c r="A5703">
        <v>8</v>
      </c>
      <c r="B5703" s="18">
        <v>45931</v>
      </c>
      <c r="C5703" t="s">
        <v>405</v>
      </c>
      <c r="D5703" t="s">
        <v>369</v>
      </c>
      <c r="E5703">
        <v>0.51282051282051277</v>
      </c>
      <c r="F5703">
        <v>20</v>
      </c>
      <c r="G5703">
        <v>39</v>
      </c>
    </row>
    <row r="5704" spans="1:7" x14ac:dyDescent="0.3">
      <c r="A5704">
        <v>15</v>
      </c>
      <c r="B5704" s="18">
        <v>45931</v>
      </c>
      <c r="C5704" t="s">
        <v>405</v>
      </c>
      <c r="D5704" t="s">
        <v>379</v>
      </c>
      <c r="E5704">
        <v>0</v>
      </c>
      <c r="F5704">
        <v>0</v>
      </c>
      <c r="G5704">
        <v>27</v>
      </c>
    </row>
    <row r="5705" spans="1:7" x14ac:dyDescent="0.3">
      <c r="A5705">
        <v>9</v>
      </c>
      <c r="B5705" s="18">
        <v>45931</v>
      </c>
      <c r="C5705" t="s">
        <v>405</v>
      </c>
      <c r="D5705" t="s">
        <v>372</v>
      </c>
      <c r="E5705">
        <v>0.63475177304964536</v>
      </c>
      <c r="F5705">
        <v>179</v>
      </c>
      <c r="G5705">
        <v>282</v>
      </c>
    </row>
    <row r="5706" spans="1:7" x14ac:dyDescent="0.3">
      <c r="A5706">
        <v>100</v>
      </c>
      <c r="B5706" s="18">
        <v>45931</v>
      </c>
      <c r="C5706" t="s">
        <v>405</v>
      </c>
      <c r="D5706" t="s">
        <v>373</v>
      </c>
      <c r="E5706">
        <v>1</v>
      </c>
    </row>
    <row r="5707" spans="1:7" x14ac:dyDescent="0.3">
      <c r="A5707">
        <v>7</v>
      </c>
      <c r="B5707" s="18">
        <v>45901</v>
      </c>
      <c r="C5707" t="s">
        <v>405</v>
      </c>
      <c r="D5707" t="s">
        <v>397</v>
      </c>
      <c r="E5707">
        <v>0.75</v>
      </c>
      <c r="F5707">
        <v>6</v>
      </c>
      <c r="G5707">
        <v>8</v>
      </c>
    </row>
    <row r="5708" spans="1:7" x14ac:dyDescent="0.3">
      <c r="A5708">
        <v>37</v>
      </c>
      <c r="B5708" s="18">
        <v>46113</v>
      </c>
      <c r="C5708" t="s">
        <v>405</v>
      </c>
      <c r="D5708" t="s">
        <v>385</v>
      </c>
      <c r="E5708">
        <v>0.41666666666666669</v>
      </c>
      <c r="F5708">
        <v>35</v>
      </c>
      <c r="G5708">
        <v>84</v>
      </c>
    </row>
    <row r="5709" spans="1:7" x14ac:dyDescent="0.3">
      <c r="A5709">
        <v>34</v>
      </c>
      <c r="B5709" s="18">
        <v>46113</v>
      </c>
      <c r="C5709" t="s">
        <v>405</v>
      </c>
      <c r="D5709" t="s">
        <v>353</v>
      </c>
      <c r="E5709">
        <v>1</v>
      </c>
      <c r="F5709">
        <v>853</v>
      </c>
      <c r="G5709">
        <v>853</v>
      </c>
    </row>
    <row r="5710" spans="1:7" x14ac:dyDescent="0.3">
      <c r="A5710">
        <v>112</v>
      </c>
      <c r="B5710" s="18">
        <v>46113</v>
      </c>
      <c r="C5710" t="s">
        <v>405</v>
      </c>
      <c r="D5710" t="s">
        <v>340</v>
      </c>
      <c r="E5710">
        <v>179</v>
      </c>
    </row>
    <row r="5711" spans="1:7" x14ac:dyDescent="0.3">
      <c r="A5711">
        <v>24</v>
      </c>
      <c r="B5711" s="18">
        <v>46113</v>
      </c>
      <c r="C5711" t="s">
        <v>405</v>
      </c>
      <c r="D5711" t="s">
        <v>382</v>
      </c>
      <c r="E5711">
        <v>0.88</v>
      </c>
      <c r="F5711">
        <v>132</v>
      </c>
      <c r="G5711">
        <v>150</v>
      </c>
    </row>
    <row r="5712" spans="1:7" x14ac:dyDescent="0.3">
      <c r="A5712">
        <v>113</v>
      </c>
      <c r="B5712" s="18">
        <v>46113</v>
      </c>
      <c r="C5712" t="s">
        <v>405</v>
      </c>
      <c r="D5712" t="s">
        <v>345</v>
      </c>
      <c r="E5712">
        <v>141</v>
      </c>
    </row>
    <row r="5713" spans="1:7" x14ac:dyDescent="0.3">
      <c r="A5713">
        <v>111</v>
      </c>
      <c r="B5713" s="18">
        <v>46113</v>
      </c>
      <c r="C5713" t="s">
        <v>405</v>
      </c>
      <c r="D5713" t="s">
        <v>358</v>
      </c>
      <c r="E5713">
        <v>102</v>
      </c>
    </row>
    <row r="5714" spans="1:7" x14ac:dyDescent="0.3">
      <c r="A5714">
        <v>35</v>
      </c>
      <c r="B5714" s="18">
        <v>46113</v>
      </c>
      <c r="C5714" t="s">
        <v>405</v>
      </c>
      <c r="D5714" t="s">
        <v>341</v>
      </c>
      <c r="E5714">
        <v>0.79729729729729726</v>
      </c>
      <c r="F5714">
        <v>118</v>
      </c>
      <c r="G5714">
        <v>148</v>
      </c>
    </row>
    <row r="5715" spans="1:7" x14ac:dyDescent="0.3">
      <c r="A5715">
        <v>29</v>
      </c>
      <c r="B5715" s="18">
        <v>46113</v>
      </c>
      <c r="C5715" t="s">
        <v>405</v>
      </c>
      <c r="D5715" t="s">
        <v>394</v>
      </c>
      <c r="E5715">
        <v>1</v>
      </c>
      <c r="F5715">
        <v>34</v>
      </c>
      <c r="G5715">
        <v>34</v>
      </c>
    </row>
    <row r="5716" spans="1:7" x14ac:dyDescent="0.3">
      <c r="A5716">
        <v>26</v>
      </c>
      <c r="B5716" s="18">
        <v>46113</v>
      </c>
      <c r="C5716" t="s">
        <v>405</v>
      </c>
      <c r="D5716" t="s">
        <v>144</v>
      </c>
      <c r="E5716">
        <v>0.95969773299748107</v>
      </c>
      <c r="F5716">
        <v>381</v>
      </c>
      <c r="G5716">
        <v>397</v>
      </c>
    </row>
    <row r="5717" spans="1:7" x14ac:dyDescent="0.3">
      <c r="A5717">
        <v>32</v>
      </c>
      <c r="B5717" s="18">
        <v>46113</v>
      </c>
      <c r="C5717" t="s">
        <v>405</v>
      </c>
      <c r="D5717" t="s">
        <v>362</v>
      </c>
      <c r="E5717">
        <v>0.97979797979797978</v>
      </c>
      <c r="F5717">
        <v>291</v>
      </c>
      <c r="G5717">
        <v>297</v>
      </c>
    </row>
    <row r="5718" spans="1:7" x14ac:dyDescent="0.3">
      <c r="A5718">
        <v>27</v>
      </c>
      <c r="B5718" s="18">
        <v>46113</v>
      </c>
      <c r="C5718" t="s">
        <v>405</v>
      </c>
      <c r="D5718" t="s">
        <v>145</v>
      </c>
      <c r="E5718">
        <v>0.91705069124423966</v>
      </c>
      <c r="F5718">
        <v>199</v>
      </c>
      <c r="G5718">
        <v>217</v>
      </c>
    </row>
    <row r="5719" spans="1:7" x14ac:dyDescent="0.3">
      <c r="A5719">
        <v>30</v>
      </c>
      <c r="B5719" s="18">
        <v>46113</v>
      </c>
      <c r="C5719" t="s">
        <v>405</v>
      </c>
      <c r="D5719" t="s">
        <v>390</v>
      </c>
      <c r="E5719">
        <v>0.99193548387096775</v>
      </c>
      <c r="F5719">
        <v>123</v>
      </c>
      <c r="G5719">
        <v>124</v>
      </c>
    </row>
    <row r="5720" spans="1:7" x14ac:dyDescent="0.3">
      <c r="A5720">
        <v>38</v>
      </c>
      <c r="B5720" s="18">
        <v>46113</v>
      </c>
      <c r="C5720" t="s">
        <v>405</v>
      </c>
      <c r="D5720" t="s">
        <v>356</v>
      </c>
      <c r="E5720">
        <v>0.19580419580419581</v>
      </c>
      <c r="F5720">
        <v>196</v>
      </c>
      <c r="G5720">
        <v>1001</v>
      </c>
    </row>
    <row r="5721" spans="1:7" x14ac:dyDescent="0.3">
      <c r="A5721">
        <v>33</v>
      </c>
      <c r="B5721" s="18">
        <v>46113</v>
      </c>
      <c r="C5721" t="s">
        <v>405</v>
      </c>
      <c r="D5721" t="s">
        <v>363</v>
      </c>
      <c r="E5721">
        <v>0.98996655518394649</v>
      </c>
      <c r="F5721">
        <v>592</v>
      </c>
      <c r="G5721">
        <v>598</v>
      </c>
    </row>
    <row r="5722" spans="1:7" x14ac:dyDescent="0.3">
      <c r="A5722">
        <v>104</v>
      </c>
      <c r="B5722" s="18">
        <v>46113</v>
      </c>
      <c r="C5722" t="s">
        <v>405</v>
      </c>
      <c r="D5722" t="s">
        <v>346</v>
      </c>
      <c r="E5722">
        <v>19</v>
      </c>
    </row>
    <row r="5723" spans="1:7" x14ac:dyDescent="0.3">
      <c r="A5723">
        <v>28</v>
      </c>
      <c r="B5723" s="18">
        <v>46113</v>
      </c>
      <c r="C5723" t="s">
        <v>405</v>
      </c>
      <c r="D5723" t="s">
        <v>393</v>
      </c>
      <c r="E5723">
        <v>0.98141592920353982</v>
      </c>
      <c r="F5723">
        <v>1109</v>
      </c>
      <c r="G5723">
        <v>1130</v>
      </c>
    </row>
    <row r="5724" spans="1:7" x14ac:dyDescent="0.3">
      <c r="A5724">
        <v>36</v>
      </c>
      <c r="B5724" s="18">
        <v>46113</v>
      </c>
      <c r="C5724" t="s">
        <v>405</v>
      </c>
      <c r="D5724" t="s">
        <v>351</v>
      </c>
      <c r="E5724">
        <v>0.99800199800199796</v>
      </c>
      <c r="F5724">
        <v>999</v>
      </c>
      <c r="G5724">
        <v>1001</v>
      </c>
    </row>
    <row r="5725" spans="1:7" x14ac:dyDescent="0.3">
      <c r="A5725">
        <v>110</v>
      </c>
      <c r="B5725" s="18">
        <v>46113</v>
      </c>
      <c r="C5725" t="s">
        <v>405</v>
      </c>
      <c r="D5725" t="s">
        <v>352</v>
      </c>
      <c r="E5725">
        <v>51</v>
      </c>
    </row>
    <row r="5726" spans="1:7" x14ac:dyDescent="0.3">
      <c r="A5726">
        <v>31</v>
      </c>
      <c r="B5726" s="18">
        <v>46113</v>
      </c>
      <c r="C5726" t="s">
        <v>405</v>
      </c>
      <c r="D5726" t="s">
        <v>361</v>
      </c>
      <c r="E5726">
        <v>1</v>
      </c>
      <c r="F5726">
        <v>143</v>
      </c>
      <c r="G5726">
        <v>143</v>
      </c>
    </row>
    <row r="5727" spans="1:7" x14ac:dyDescent="0.3">
      <c r="A5727">
        <v>109</v>
      </c>
      <c r="B5727" s="18">
        <v>46113</v>
      </c>
      <c r="C5727" t="s">
        <v>405</v>
      </c>
      <c r="D5727" t="s">
        <v>395</v>
      </c>
      <c r="E5727">
        <v>13</v>
      </c>
    </row>
    <row r="5728" spans="1:7" x14ac:dyDescent="0.3">
      <c r="A5728">
        <v>25</v>
      </c>
      <c r="B5728" s="18">
        <v>46113</v>
      </c>
      <c r="C5728" t="s">
        <v>405</v>
      </c>
      <c r="D5728" t="s">
        <v>392</v>
      </c>
      <c r="E5728">
        <v>0</v>
      </c>
      <c r="F5728">
        <v>0</v>
      </c>
      <c r="G5728">
        <v>1</v>
      </c>
    </row>
    <row r="5729" spans="1:7" x14ac:dyDescent="0.3">
      <c r="A5729">
        <v>35</v>
      </c>
      <c r="B5729" s="18">
        <v>45901</v>
      </c>
      <c r="C5729" t="s">
        <v>405</v>
      </c>
      <c r="D5729" t="s">
        <v>341</v>
      </c>
      <c r="E5729">
        <v>0.75657894736842102</v>
      </c>
      <c r="F5729">
        <v>115</v>
      </c>
      <c r="G5729">
        <v>152</v>
      </c>
    </row>
    <row r="5730" spans="1:7" x14ac:dyDescent="0.3">
      <c r="A5730">
        <v>110</v>
      </c>
      <c r="B5730" s="18">
        <v>45901</v>
      </c>
      <c r="C5730" t="s">
        <v>405</v>
      </c>
      <c r="D5730" t="s">
        <v>352</v>
      </c>
      <c r="E5730">
        <v>53</v>
      </c>
    </row>
    <row r="5731" spans="1:7" x14ac:dyDescent="0.3">
      <c r="A5731">
        <v>112</v>
      </c>
      <c r="B5731" s="18">
        <v>45901</v>
      </c>
      <c r="C5731" t="s">
        <v>405</v>
      </c>
      <c r="D5731" t="s">
        <v>340</v>
      </c>
      <c r="E5731">
        <v>186</v>
      </c>
    </row>
    <row r="5732" spans="1:7" x14ac:dyDescent="0.3">
      <c r="A5732">
        <v>113</v>
      </c>
      <c r="B5732" s="18">
        <v>45901</v>
      </c>
      <c r="C5732" t="s">
        <v>405</v>
      </c>
      <c r="D5732" t="s">
        <v>345</v>
      </c>
      <c r="E5732">
        <v>142</v>
      </c>
    </row>
    <row r="5733" spans="1:7" x14ac:dyDescent="0.3">
      <c r="A5733">
        <v>30</v>
      </c>
      <c r="B5733" s="18">
        <v>45901</v>
      </c>
      <c r="C5733" t="s">
        <v>405</v>
      </c>
      <c r="D5733" t="s">
        <v>390</v>
      </c>
      <c r="E5733">
        <v>1</v>
      </c>
      <c r="F5733">
        <v>125</v>
      </c>
      <c r="G5733">
        <v>125</v>
      </c>
    </row>
    <row r="5734" spans="1:7" x14ac:dyDescent="0.3">
      <c r="A5734">
        <v>107</v>
      </c>
      <c r="B5734" s="18">
        <v>45901</v>
      </c>
      <c r="C5734" t="s">
        <v>405</v>
      </c>
      <c r="D5734" t="s">
        <v>354</v>
      </c>
      <c r="E5734">
        <v>210</v>
      </c>
    </row>
    <row r="5735" spans="1:7" x14ac:dyDescent="0.3">
      <c r="A5735">
        <v>106</v>
      </c>
      <c r="B5735" s="18">
        <v>45901</v>
      </c>
      <c r="C5735" t="s">
        <v>405</v>
      </c>
      <c r="D5735" t="s">
        <v>360</v>
      </c>
      <c r="E5735">
        <v>138</v>
      </c>
    </row>
    <row r="5736" spans="1:7" x14ac:dyDescent="0.3">
      <c r="A5736">
        <v>31</v>
      </c>
      <c r="B5736" s="18">
        <v>45901</v>
      </c>
      <c r="C5736" t="s">
        <v>405</v>
      </c>
      <c r="D5736" t="s">
        <v>361</v>
      </c>
      <c r="E5736">
        <v>1</v>
      </c>
      <c r="F5736">
        <v>145</v>
      </c>
      <c r="G5736">
        <v>145</v>
      </c>
    </row>
    <row r="5737" spans="1:7" x14ac:dyDescent="0.3">
      <c r="A5737">
        <v>26</v>
      </c>
      <c r="B5737" s="18">
        <v>45901</v>
      </c>
      <c r="C5737" t="s">
        <v>405</v>
      </c>
      <c r="D5737" t="s">
        <v>144</v>
      </c>
      <c r="E5737">
        <v>0.43304843304843305</v>
      </c>
      <c r="F5737">
        <v>152</v>
      </c>
      <c r="G5737">
        <v>351</v>
      </c>
    </row>
    <row r="5738" spans="1:7" x14ac:dyDescent="0.3">
      <c r="A5738">
        <v>34</v>
      </c>
      <c r="B5738" s="18">
        <v>45901</v>
      </c>
      <c r="C5738" t="s">
        <v>405</v>
      </c>
      <c r="D5738" t="s">
        <v>353</v>
      </c>
      <c r="E5738">
        <v>0.99884659746251436</v>
      </c>
      <c r="F5738">
        <v>866</v>
      </c>
      <c r="G5738">
        <v>867</v>
      </c>
    </row>
    <row r="5739" spans="1:7" x14ac:dyDescent="0.3">
      <c r="A5739">
        <v>111</v>
      </c>
      <c r="B5739" s="18">
        <v>45901</v>
      </c>
      <c r="C5739" t="s">
        <v>405</v>
      </c>
      <c r="D5739" t="s">
        <v>358</v>
      </c>
      <c r="E5739">
        <v>105</v>
      </c>
    </row>
    <row r="5740" spans="1:7" x14ac:dyDescent="0.3">
      <c r="A5740">
        <v>105</v>
      </c>
      <c r="B5740" s="18">
        <v>45901</v>
      </c>
      <c r="C5740" t="s">
        <v>405</v>
      </c>
      <c r="D5740" t="s">
        <v>350</v>
      </c>
      <c r="E5740">
        <v>68</v>
      </c>
    </row>
    <row r="5741" spans="1:7" x14ac:dyDescent="0.3">
      <c r="A5741">
        <v>27</v>
      </c>
      <c r="B5741" s="18">
        <v>45901</v>
      </c>
      <c r="C5741" t="s">
        <v>405</v>
      </c>
      <c r="D5741" t="s">
        <v>145</v>
      </c>
      <c r="E5741">
        <v>0.521505376344086</v>
      </c>
      <c r="F5741">
        <v>97</v>
      </c>
      <c r="G5741">
        <v>186</v>
      </c>
    </row>
    <row r="5742" spans="1:7" x14ac:dyDescent="0.3">
      <c r="A5742">
        <v>25</v>
      </c>
      <c r="B5742" s="18">
        <v>45901</v>
      </c>
      <c r="C5742" t="s">
        <v>405</v>
      </c>
      <c r="D5742" t="s">
        <v>392</v>
      </c>
      <c r="E5742">
        <v>1</v>
      </c>
      <c r="F5742">
        <v>1</v>
      </c>
      <c r="G5742">
        <v>1</v>
      </c>
    </row>
    <row r="5743" spans="1:7" x14ac:dyDescent="0.3">
      <c r="A5743">
        <v>36</v>
      </c>
      <c r="B5743" s="18">
        <v>45901</v>
      </c>
      <c r="C5743" t="s">
        <v>405</v>
      </c>
      <c r="D5743" t="s">
        <v>351</v>
      </c>
      <c r="E5743">
        <v>0.99705593719332675</v>
      </c>
      <c r="F5743">
        <v>1016</v>
      </c>
      <c r="G5743">
        <v>1019</v>
      </c>
    </row>
    <row r="5744" spans="1:7" x14ac:dyDescent="0.3">
      <c r="A5744">
        <v>28</v>
      </c>
      <c r="B5744" s="18">
        <v>45901</v>
      </c>
      <c r="C5744" t="s">
        <v>405</v>
      </c>
      <c r="D5744" t="s">
        <v>393</v>
      </c>
      <c r="E5744">
        <v>0.97637795275590555</v>
      </c>
      <c r="F5744">
        <v>1116</v>
      </c>
      <c r="G5744">
        <v>1143</v>
      </c>
    </row>
    <row r="5745" spans="1:7" x14ac:dyDescent="0.3">
      <c r="A5745">
        <v>29</v>
      </c>
      <c r="B5745" s="18">
        <v>45901</v>
      </c>
      <c r="C5745" t="s">
        <v>405</v>
      </c>
      <c r="D5745" t="s">
        <v>394</v>
      </c>
      <c r="E5745">
        <v>1</v>
      </c>
      <c r="F5745">
        <v>34</v>
      </c>
      <c r="G5745">
        <v>34</v>
      </c>
    </row>
    <row r="5746" spans="1:7" x14ac:dyDescent="0.3">
      <c r="A5746">
        <v>32</v>
      </c>
      <c r="B5746" s="18">
        <v>45901</v>
      </c>
      <c r="C5746" t="s">
        <v>405</v>
      </c>
      <c r="D5746" t="s">
        <v>362</v>
      </c>
      <c r="E5746">
        <v>0.96</v>
      </c>
      <c r="F5746">
        <v>288</v>
      </c>
      <c r="G5746">
        <v>300</v>
      </c>
    </row>
    <row r="5747" spans="1:7" x14ac:dyDescent="0.3">
      <c r="A5747">
        <v>109</v>
      </c>
      <c r="B5747" s="18">
        <v>45901</v>
      </c>
      <c r="C5747" t="s">
        <v>405</v>
      </c>
      <c r="D5747" t="s">
        <v>395</v>
      </c>
      <c r="E5747">
        <v>11</v>
      </c>
    </row>
    <row r="5748" spans="1:7" x14ac:dyDescent="0.3">
      <c r="A5748">
        <v>104</v>
      </c>
      <c r="B5748" s="18">
        <v>45901</v>
      </c>
      <c r="C5748" t="s">
        <v>405</v>
      </c>
      <c r="D5748" t="s">
        <v>346</v>
      </c>
      <c r="E5748">
        <v>20</v>
      </c>
    </row>
    <row r="5749" spans="1:7" x14ac:dyDescent="0.3">
      <c r="A5749">
        <v>24</v>
      </c>
      <c r="B5749" s="18">
        <v>45901</v>
      </c>
      <c r="C5749" t="s">
        <v>405</v>
      </c>
      <c r="D5749" t="s">
        <v>382</v>
      </c>
      <c r="E5749">
        <v>0.8928571428571429</v>
      </c>
      <c r="F5749">
        <v>75</v>
      </c>
      <c r="G5749">
        <v>84</v>
      </c>
    </row>
    <row r="5750" spans="1:7" x14ac:dyDescent="0.3">
      <c r="A5750">
        <v>37</v>
      </c>
      <c r="B5750" s="18">
        <v>45901</v>
      </c>
      <c r="C5750" t="s">
        <v>405</v>
      </c>
      <c r="D5750" t="s">
        <v>385</v>
      </c>
      <c r="E5750">
        <v>0.44827586206896552</v>
      </c>
      <c r="F5750">
        <v>13</v>
      </c>
      <c r="G5750">
        <v>29</v>
      </c>
    </row>
    <row r="5751" spans="1:7" x14ac:dyDescent="0.3">
      <c r="A5751">
        <v>33</v>
      </c>
      <c r="B5751" s="18">
        <v>45901</v>
      </c>
      <c r="C5751" t="s">
        <v>405</v>
      </c>
      <c r="D5751" t="s">
        <v>363</v>
      </c>
      <c r="E5751">
        <v>0.98013245033112584</v>
      </c>
      <c r="F5751">
        <v>592</v>
      </c>
      <c r="G5751">
        <v>604</v>
      </c>
    </row>
    <row r="5752" spans="1:7" x14ac:dyDescent="0.3">
      <c r="A5752">
        <v>23</v>
      </c>
      <c r="B5752" s="18">
        <v>45901</v>
      </c>
      <c r="C5752" t="s">
        <v>405</v>
      </c>
      <c r="D5752" t="s">
        <v>383</v>
      </c>
      <c r="E5752">
        <v>8.1237911025145063E-2</v>
      </c>
      <c r="F5752">
        <v>84</v>
      </c>
      <c r="G5752">
        <v>1034</v>
      </c>
    </row>
    <row r="5753" spans="1:7" x14ac:dyDescent="0.3">
      <c r="A5753">
        <v>113</v>
      </c>
      <c r="B5753" s="18">
        <v>46082</v>
      </c>
      <c r="C5753" t="s">
        <v>405</v>
      </c>
      <c r="D5753" t="s">
        <v>345</v>
      </c>
      <c r="E5753">
        <v>142</v>
      </c>
    </row>
    <row r="5754" spans="1:7" x14ac:dyDescent="0.3">
      <c r="A5754">
        <v>131</v>
      </c>
      <c r="B5754" s="18">
        <v>46082</v>
      </c>
      <c r="C5754" t="s">
        <v>405</v>
      </c>
      <c r="D5754" t="s">
        <v>344</v>
      </c>
      <c r="E5754">
        <v>1</v>
      </c>
    </row>
    <row r="5755" spans="1:7" x14ac:dyDescent="0.3">
      <c r="A5755">
        <v>111</v>
      </c>
      <c r="B5755" s="18">
        <v>46082</v>
      </c>
      <c r="C5755" t="s">
        <v>405</v>
      </c>
      <c r="D5755" t="s">
        <v>358</v>
      </c>
      <c r="E5755">
        <v>103</v>
      </c>
    </row>
    <row r="5756" spans="1:7" x14ac:dyDescent="0.3">
      <c r="A5756">
        <v>133</v>
      </c>
      <c r="B5756" s="18">
        <v>46082</v>
      </c>
      <c r="C5756" t="s">
        <v>405</v>
      </c>
      <c r="D5756" t="s">
        <v>347</v>
      </c>
      <c r="E5756">
        <v>0</v>
      </c>
    </row>
    <row r="5757" spans="1:7" x14ac:dyDescent="0.3">
      <c r="A5757">
        <v>35</v>
      </c>
      <c r="B5757" s="18">
        <v>46082</v>
      </c>
      <c r="C5757" t="s">
        <v>405</v>
      </c>
      <c r="D5757" t="s">
        <v>341</v>
      </c>
      <c r="E5757">
        <v>0.78523489932885904</v>
      </c>
      <c r="F5757">
        <v>117</v>
      </c>
      <c r="G5757">
        <v>149</v>
      </c>
    </row>
    <row r="5758" spans="1:7" x14ac:dyDescent="0.3">
      <c r="A5758">
        <v>104</v>
      </c>
      <c r="B5758" s="18">
        <v>46082</v>
      </c>
      <c r="C5758" t="s">
        <v>405</v>
      </c>
      <c r="D5758" t="s">
        <v>346</v>
      </c>
      <c r="E5758">
        <v>20</v>
      </c>
    </row>
    <row r="5759" spans="1:7" x14ac:dyDescent="0.3">
      <c r="A5759">
        <v>36</v>
      </c>
      <c r="B5759" s="18">
        <v>46082</v>
      </c>
      <c r="C5759" t="s">
        <v>405</v>
      </c>
      <c r="D5759" t="s">
        <v>351</v>
      </c>
      <c r="E5759">
        <v>0.99801390268123136</v>
      </c>
      <c r="F5759">
        <v>1005</v>
      </c>
      <c r="G5759">
        <v>1007</v>
      </c>
    </row>
    <row r="5760" spans="1:7" x14ac:dyDescent="0.3">
      <c r="A5760">
        <v>37</v>
      </c>
      <c r="B5760" s="18">
        <v>46082</v>
      </c>
      <c r="C5760" t="s">
        <v>405</v>
      </c>
      <c r="D5760" t="s">
        <v>385</v>
      </c>
      <c r="E5760">
        <v>0.49367088607594939</v>
      </c>
      <c r="F5760">
        <v>39</v>
      </c>
      <c r="G5760">
        <v>79</v>
      </c>
    </row>
    <row r="5761" spans="1:7" x14ac:dyDescent="0.3">
      <c r="A5761">
        <v>106</v>
      </c>
      <c r="B5761" s="18">
        <v>46082</v>
      </c>
      <c r="C5761" t="s">
        <v>405</v>
      </c>
      <c r="D5761" t="s">
        <v>360</v>
      </c>
      <c r="E5761">
        <v>139</v>
      </c>
    </row>
    <row r="5762" spans="1:7" x14ac:dyDescent="0.3">
      <c r="A5762">
        <v>107</v>
      </c>
      <c r="B5762" s="18">
        <v>46082</v>
      </c>
      <c r="C5762" t="s">
        <v>405</v>
      </c>
      <c r="D5762" t="s">
        <v>354</v>
      </c>
      <c r="E5762">
        <v>206</v>
      </c>
    </row>
    <row r="5763" spans="1:7" x14ac:dyDescent="0.3">
      <c r="A5763">
        <v>127</v>
      </c>
      <c r="B5763" s="18">
        <v>46082</v>
      </c>
      <c r="C5763" t="s">
        <v>405</v>
      </c>
      <c r="D5763" t="s">
        <v>357</v>
      </c>
      <c r="E5763">
        <v>90</v>
      </c>
    </row>
    <row r="5764" spans="1:7" x14ac:dyDescent="0.3">
      <c r="A5764">
        <v>109</v>
      </c>
      <c r="B5764" s="18">
        <v>46082</v>
      </c>
      <c r="C5764" t="s">
        <v>405</v>
      </c>
      <c r="D5764" t="s">
        <v>395</v>
      </c>
      <c r="E5764">
        <v>12</v>
      </c>
    </row>
    <row r="5765" spans="1:7" x14ac:dyDescent="0.3">
      <c r="A5765">
        <v>110</v>
      </c>
      <c r="B5765" s="18">
        <v>46082</v>
      </c>
      <c r="C5765" t="s">
        <v>405</v>
      </c>
      <c r="D5765" t="s">
        <v>352</v>
      </c>
      <c r="E5765">
        <v>52</v>
      </c>
    </row>
    <row r="5766" spans="1:7" x14ac:dyDescent="0.3">
      <c r="A5766">
        <v>132</v>
      </c>
      <c r="B5766" s="18">
        <v>46082</v>
      </c>
      <c r="C5766" t="s">
        <v>405</v>
      </c>
      <c r="D5766" t="s">
        <v>359</v>
      </c>
      <c r="E5766">
        <v>0</v>
      </c>
    </row>
    <row r="5767" spans="1:7" x14ac:dyDescent="0.3">
      <c r="A5767">
        <v>105</v>
      </c>
      <c r="B5767" s="18">
        <v>46082</v>
      </c>
      <c r="C5767" t="s">
        <v>405</v>
      </c>
      <c r="D5767" t="s">
        <v>350</v>
      </c>
      <c r="E5767">
        <v>65</v>
      </c>
    </row>
    <row r="5768" spans="1:7" x14ac:dyDescent="0.3">
      <c r="A5768">
        <v>130</v>
      </c>
      <c r="B5768" s="18">
        <v>46082</v>
      </c>
      <c r="C5768" t="s">
        <v>405</v>
      </c>
      <c r="D5768" t="s">
        <v>343</v>
      </c>
      <c r="E5768">
        <v>10</v>
      </c>
    </row>
    <row r="5769" spans="1:7" x14ac:dyDescent="0.3">
      <c r="A5769">
        <v>112</v>
      </c>
      <c r="B5769" s="18">
        <v>46082</v>
      </c>
      <c r="C5769" t="s">
        <v>405</v>
      </c>
      <c r="D5769" t="s">
        <v>340</v>
      </c>
      <c r="E5769">
        <v>180</v>
      </c>
    </row>
    <row r="5770" spans="1:7" x14ac:dyDescent="0.3">
      <c r="A5770">
        <v>34</v>
      </c>
      <c r="B5770" s="18">
        <v>46082</v>
      </c>
      <c r="C5770" t="s">
        <v>405</v>
      </c>
      <c r="D5770" t="s">
        <v>353</v>
      </c>
      <c r="E5770">
        <v>1</v>
      </c>
      <c r="F5770">
        <v>858</v>
      </c>
      <c r="G5770">
        <v>858</v>
      </c>
    </row>
    <row r="5771" spans="1:7" x14ac:dyDescent="0.3">
      <c r="A5771">
        <v>129</v>
      </c>
      <c r="B5771" s="18">
        <v>46082</v>
      </c>
      <c r="C5771" t="s">
        <v>405</v>
      </c>
      <c r="D5771" t="s">
        <v>355</v>
      </c>
      <c r="E5771">
        <v>30</v>
      </c>
    </row>
    <row r="5772" spans="1:7" x14ac:dyDescent="0.3">
      <c r="A5772">
        <v>128</v>
      </c>
      <c r="B5772" s="18">
        <v>46082</v>
      </c>
      <c r="C5772" t="s">
        <v>405</v>
      </c>
      <c r="D5772" t="s">
        <v>348</v>
      </c>
      <c r="E5772">
        <v>49</v>
      </c>
    </row>
    <row r="5773" spans="1:7" x14ac:dyDescent="0.3">
      <c r="A5773">
        <v>134</v>
      </c>
      <c r="B5773" s="18">
        <v>46082</v>
      </c>
      <c r="C5773" t="s">
        <v>405</v>
      </c>
      <c r="D5773" t="s">
        <v>349</v>
      </c>
      <c r="E5773">
        <v>0</v>
      </c>
    </row>
    <row r="5774" spans="1:7" x14ac:dyDescent="0.3">
      <c r="A5774">
        <v>108</v>
      </c>
      <c r="B5774" s="18">
        <v>46082</v>
      </c>
      <c r="C5774" t="s">
        <v>405</v>
      </c>
      <c r="D5774" t="s">
        <v>342</v>
      </c>
      <c r="E5774">
        <v>88</v>
      </c>
    </row>
    <row r="5775" spans="1:7" x14ac:dyDescent="0.3">
      <c r="A5775">
        <v>38</v>
      </c>
      <c r="B5775" s="18">
        <v>46082</v>
      </c>
      <c r="C5775" t="s">
        <v>405</v>
      </c>
      <c r="D5775" t="s">
        <v>356</v>
      </c>
      <c r="E5775">
        <v>0.19662363455809334</v>
      </c>
      <c r="F5775">
        <v>198</v>
      </c>
      <c r="G5775">
        <v>1007</v>
      </c>
    </row>
    <row r="5776" spans="1:7" x14ac:dyDescent="0.3">
      <c r="A5776">
        <v>107</v>
      </c>
      <c r="B5776" s="18">
        <v>45992</v>
      </c>
      <c r="C5776" t="s">
        <v>405</v>
      </c>
      <c r="D5776" t="s">
        <v>354</v>
      </c>
      <c r="E5776">
        <v>210</v>
      </c>
    </row>
    <row r="5777" spans="1:7" x14ac:dyDescent="0.3">
      <c r="A5777">
        <v>131</v>
      </c>
      <c r="B5777" s="18">
        <v>45992</v>
      </c>
      <c r="C5777" t="s">
        <v>405</v>
      </c>
      <c r="D5777" t="s">
        <v>344</v>
      </c>
      <c r="E5777">
        <v>1</v>
      </c>
    </row>
    <row r="5778" spans="1:7" x14ac:dyDescent="0.3">
      <c r="A5778">
        <v>106</v>
      </c>
      <c r="B5778" s="18">
        <v>45992</v>
      </c>
      <c r="C5778" t="s">
        <v>405</v>
      </c>
      <c r="D5778" t="s">
        <v>360</v>
      </c>
      <c r="E5778">
        <v>137</v>
      </c>
    </row>
    <row r="5779" spans="1:7" x14ac:dyDescent="0.3">
      <c r="A5779">
        <v>112</v>
      </c>
      <c r="B5779" s="18">
        <v>45992</v>
      </c>
      <c r="C5779" t="s">
        <v>405</v>
      </c>
      <c r="D5779" t="s">
        <v>340</v>
      </c>
      <c r="E5779">
        <v>180</v>
      </c>
    </row>
    <row r="5780" spans="1:7" x14ac:dyDescent="0.3">
      <c r="A5780">
        <v>132</v>
      </c>
      <c r="B5780" s="18">
        <v>45992</v>
      </c>
      <c r="C5780" t="s">
        <v>405</v>
      </c>
      <c r="D5780" t="s">
        <v>359</v>
      </c>
      <c r="E5780">
        <v>0</v>
      </c>
    </row>
    <row r="5781" spans="1:7" x14ac:dyDescent="0.3">
      <c r="A5781">
        <v>127</v>
      </c>
      <c r="B5781" s="18">
        <v>45992</v>
      </c>
      <c r="C5781" t="s">
        <v>405</v>
      </c>
      <c r="D5781" t="s">
        <v>357</v>
      </c>
      <c r="E5781">
        <v>137</v>
      </c>
    </row>
    <row r="5782" spans="1:7" x14ac:dyDescent="0.3">
      <c r="A5782">
        <v>128</v>
      </c>
      <c r="B5782" s="18">
        <v>45992</v>
      </c>
      <c r="C5782" t="s">
        <v>405</v>
      </c>
      <c r="D5782" t="s">
        <v>348</v>
      </c>
      <c r="E5782">
        <v>64</v>
      </c>
    </row>
    <row r="5783" spans="1:7" x14ac:dyDescent="0.3">
      <c r="A5783">
        <v>36</v>
      </c>
      <c r="B5783" s="18">
        <v>45992</v>
      </c>
      <c r="C5783" t="s">
        <v>405</v>
      </c>
      <c r="D5783" t="s">
        <v>351</v>
      </c>
      <c r="E5783">
        <v>0.99702085402184704</v>
      </c>
      <c r="F5783">
        <v>1004</v>
      </c>
      <c r="G5783">
        <v>1007</v>
      </c>
    </row>
    <row r="5784" spans="1:7" x14ac:dyDescent="0.3">
      <c r="A5784">
        <v>129</v>
      </c>
      <c r="B5784" s="18">
        <v>45992</v>
      </c>
      <c r="C5784" t="s">
        <v>405</v>
      </c>
      <c r="D5784" t="s">
        <v>355</v>
      </c>
      <c r="E5784">
        <v>32</v>
      </c>
    </row>
    <row r="5785" spans="1:7" x14ac:dyDescent="0.3">
      <c r="A5785">
        <v>105</v>
      </c>
      <c r="B5785" s="18">
        <v>45992</v>
      </c>
      <c r="C5785" t="s">
        <v>405</v>
      </c>
      <c r="D5785" t="s">
        <v>350</v>
      </c>
      <c r="E5785">
        <v>67</v>
      </c>
    </row>
    <row r="5786" spans="1:7" x14ac:dyDescent="0.3">
      <c r="A5786">
        <v>130</v>
      </c>
      <c r="B5786" s="18">
        <v>45992</v>
      </c>
      <c r="C5786" t="s">
        <v>405</v>
      </c>
      <c r="D5786" t="s">
        <v>343</v>
      </c>
      <c r="E5786">
        <v>40</v>
      </c>
    </row>
    <row r="5787" spans="1:7" x14ac:dyDescent="0.3">
      <c r="A5787">
        <v>108</v>
      </c>
      <c r="B5787" s="18">
        <v>45992</v>
      </c>
      <c r="C5787" t="s">
        <v>405</v>
      </c>
      <c r="D5787" t="s">
        <v>342</v>
      </c>
      <c r="E5787">
        <v>85</v>
      </c>
    </row>
    <row r="5788" spans="1:7" x14ac:dyDescent="0.3">
      <c r="A5788">
        <v>134</v>
      </c>
      <c r="B5788" s="18">
        <v>45992</v>
      </c>
      <c r="C5788" t="s">
        <v>405</v>
      </c>
      <c r="D5788" t="s">
        <v>349</v>
      </c>
      <c r="E5788">
        <v>0</v>
      </c>
    </row>
    <row r="5789" spans="1:7" x14ac:dyDescent="0.3">
      <c r="A5789">
        <v>104</v>
      </c>
      <c r="B5789" s="18">
        <v>45992</v>
      </c>
      <c r="C5789" t="s">
        <v>405</v>
      </c>
      <c r="D5789" t="s">
        <v>346</v>
      </c>
      <c r="E5789">
        <v>20</v>
      </c>
    </row>
    <row r="5790" spans="1:7" x14ac:dyDescent="0.3">
      <c r="A5790">
        <v>111</v>
      </c>
      <c r="B5790" s="18">
        <v>45992</v>
      </c>
      <c r="C5790" t="s">
        <v>405</v>
      </c>
      <c r="D5790" t="s">
        <v>358</v>
      </c>
      <c r="E5790">
        <v>102</v>
      </c>
    </row>
    <row r="5791" spans="1:7" x14ac:dyDescent="0.3">
      <c r="A5791">
        <v>113</v>
      </c>
      <c r="B5791" s="18">
        <v>45992</v>
      </c>
      <c r="C5791" t="s">
        <v>405</v>
      </c>
      <c r="D5791" t="s">
        <v>345</v>
      </c>
      <c r="E5791">
        <v>142</v>
      </c>
    </row>
    <row r="5792" spans="1:7" x14ac:dyDescent="0.3">
      <c r="A5792">
        <v>109</v>
      </c>
      <c r="B5792" s="18">
        <v>45992</v>
      </c>
      <c r="C5792" t="s">
        <v>405</v>
      </c>
      <c r="D5792" t="s">
        <v>395</v>
      </c>
      <c r="E5792">
        <v>12</v>
      </c>
    </row>
    <row r="5793" spans="1:7" x14ac:dyDescent="0.3">
      <c r="A5793">
        <v>115</v>
      </c>
      <c r="B5793" s="18">
        <v>45992</v>
      </c>
      <c r="C5793" t="s">
        <v>405</v>
      </c>
      <c r="D5793" t="s">
        <v>388</v>
      </c>
      <c r="E5793">
        <v>80</v>
      </c>
    </row>
    <row r="5794" spans="1:7" x14ac:dyDescent="0.3">
      <c r="A5794">
        <v>114</v>
      </c>
      <c r="B5794" s="18">
        <v>45992</v>
      </c>
      <c r="C5794" t="s">
        <v>405</v>
      </c>
      <c r="D5794" t="s">
        <v>389</v>
      </c>
      <c r="E5794">
        <v>413</v>
      </c>
    </row>
    <row r="5795" spans="1:7" x14ac:dyDescent="0.3">
      <c r="A5795">
        <v>110</v>
      </c>
      <c r="B5795" s="18">
        <v>45992</v>
      </c>
      <c r="C5795" t="s">
        <v>405</v>
      </c>
      <c r="D5795" t="s">
        <v>352</v>
      </c>
      <c r="E5795">
        <v>52</v>
      </c>
    </row>
    <row r="5796" spans="1:7" x14ac:dyDescent="0.3">
      <c r="A5796">
        <v>133</v>
      </c>
      <c r="B5796" s="18">
        <v>45992</v>
      </c>
      <c r="C5796" t="s">
        <v>405</v>
      </c>
      <c r="D5796" t="s">
        <v>347</v>
      </c>
      <c r="E5796">
        <v>0</v>
      </c>
    </row>
    <row r="5797" spans="1:7" x14ac:dyDescent="0.3">
      <c r="A5797">
        <v>5</v>
      </c>
      <c r="B5797" s="18">
        <v>46054</v>
      </c>
      <c r="C5797" t="s">
        <v>405</v>
      </c>
      <c r="D5797" t="s">
        <v>366</v>
      </c>
      <c r="E5797">
        <v>16.727272727272727</v>
      </c>
      <c r="F5797">
        <v>368</v>
      </c>
      <c r="G5797">
        <v>22</v>
      </c>
    </row>
    <row r="5798" spans="1:7" x14ac:dyDescent="0.3">
      <c r="A5798">
        <v>116</v>
      </c>
      <c r="B5798" s="18">
        <v>46023</v>
      </c>
      <c r="C5798" t="s">
        <v>405</v>
      </c>
      <c r="D5798" t="s">
        <v>387</v>
      </c>
      <c r="E5798">
        <v>21</v>
      </c>
    </row>
    <row r="5799" spans="1:7" x14ac:dyDescent="0.3">
      <c r="A5799">
        <v>122</v>
      </c>
      <c r="B5799" s="18">
        <v>46023</v>
      </c>
      <c r="C5799" t="s">
        <v>405</v>
      </c>
      <c r="D5799" t="s">
        <v>22</v>
      </c>
      <c r="E5799">
        <v>1</v>
      </c>
    </row>
    <row r="5800" spans="1:7" x14ac:dyDescent="0.3">
      <c r="A5800">
        <v>120</v>
      </c>
      <c r="B5800" s="18">
        <v>46023</v>
      </c>
      <c r="C5800" t="s">
        <v>405</v>
      </c>
      <c r="D5800" t="s">
        <v>20</v>
      </c>
      <c r="E5800">
        <v>408</v>
      </c>
    </row>
    <row r="5801" spans="1:7" x14ac:dyDescent="0.3">
      <c r="A5801">
        <v>103</v>
      </c>
      <c r="B5801" s="18">
        <v>46054</v>
      </c>
      <c r="C5801" t="s">
        <v>405</v>
      </c>
      <c r="D5801" t="s">
        <v>365</v>
      </c>
      <c r="E5801">
        <v>0</v>
      </c>
    </row>
    <row r="5802" spans="1:7" x14ac:dyDescent="0.3">
      <c r="A5802">
        <v>126</v>
      </c>
      <c r="B5802" s="18">
        <v>46023</v>
      </c>
      <c r="C5802" t="s">
        <v>405</v>
      </c>
      <c r="D5802" t="s">
        <v>26</v>
      </c>
      <c r="E5802">
        <v>0</v>
      </c>
    </row>
    <row r="5803" spans="1:7" x14ac:dyDescent="0.3">
      <c r="A5803">
        <v>101</v>
      </c>
      <c r="B5803" s="18">
        <v>46054</v>
      </c>
      <c r="C5803" t="s">
        <v>405</v>
      </c>
      <c r="D5803" t="s">
        <v>368</v>
      </c>
      <c r="E5803">
        <v>1</v>
      </c>
    </row>
    <row r="5804" spans="1:7" x14ac:dyDescent="0.3">
      <c r="A5804">
        <v>100</v>
      </c>
      <c r="B5804" s="18">
        <v>46054</v>
      </c>
      <c r="C5804" t="s">
        <v>405</v>
      </c>
      <c r="D5804" t="s">
        <v>373</v>
      </c>
      <c r="E5804">
        <v>1</v>
      </c>
    </row>
    <row r="5805" spans="1:7" x14ac:dyDescent="0.3">
      <c r="A5805">
        <v>121</v>
      </c>
      <c r="B5805" s="18">
        <v>46023</v>
      </c>
      <c r="C5805" t="s">
        <v>405</v>
      </c>
      <c r="D5805" t="s">
        <v>21</v>
      </c>
      <c r="E5805">
        <v>0</v>
      </c>
    </row>
    <row r="5806" spans="1:7" x14ac:dyDescent="0.3">
      <c r="A5806">
        <v>102</v>
      </c>
      <c r="B5806" s="18">
        <v>46054</v>
      </c>
      <c r="C5806" t="s">
        <v>405</v>
      </c>
      <c r="D5806" t="s">
        <v>364</v>
      </c>
      <c r="E5806">
        <v>0</v>
      </c>
    </row>
    <row r="5807" spans="1:7" x14ac:dyDescent="0.3">
      <c r="A5807">
        <v>123</v>
      </c>
      <c r="B5807" s="18">
        <v>46023</v>
      </c>
      <c r="C5807" t="s">
        <v>405</v>
      </c>
      <c r="D5807" t="s">
        <v>23</v>
      </c>
      <c r="E5807">
        <v>0</v>
      </c>
    </row>
    <row r="5808" spans="1:7" x14ac:dyDescent="0.3">
      <c r="A5808">
        <v>115</v>
      </c>
      <c r="B5808" s="18">
        <v>46023</v>
      </c>
      <c r="C5808" t="s">
        <v>405</v>
      </c>
      <c r="D5808" t="s">
        <v>388</v>
      </c>
      <c r="E5808">
        <v>30</v>
      </c>
    </row>
    <row r="5809" spans="1:7" x14ac:dyDescent="0.3">
      <c r="A5809">
        <v>125</v>
      </c>
      <c r="B5809" s="18">
        <v>46023</v>
      </c>
      <c r="C5809" t="s">
        <v>405</v>
      </c>
      <c r="D5809" t="s">
        <v>25</v>
      </c>
      <c r="E5809">
        <v>0</v>
      </c>
    </row>
    <row r="5810" spans="1:7" x14ac:dyDescent="0.3">
      <c r="A5810">
        <v>2</v>
      </c>
      <c r="B5810" s="18">
        <v>46054</v>
      </c>
      <c r="C5810" t="s">
        <v>405</v>
      </c>
      <c r="D5810" t="s">
        <v>375</v>
      </c>
      <c r="E5810">
        <v>0.56055555555555558</v>
      </c>
      <c r="F5810">
        <v>1009</v>
      </c>
      <c r="G5810">
        <v>1800</v>
      </c>
    </row>
    <row r="5811" spans="1:7" x14ac:dyDescent="0.3">
      <c r="A5811">
        <v>3</v>
      </c>
      <c r="B5811" s="18">
        <v>46054</v>
      </c>
      <c r="C5811" t="s">
        <v>405</v>
      </c>
      <c r="D5811" t="s">
        <v>370</v>
      </c>
      <c r="E5811">
        <v>1.0891972249752231</v>
      </c>
      <c r="F5811">
        <v>1099</v>
      </c>
      <c r="G5811">
        <v>1009</v>
      </c>
    </row>
    <row r="5812" spans="1:7" x14ac:dyDescent="0.3">
      <c r="A5812">
        <v>7</v>
      </c>
      <c r="B5812" s="18">
        <v>46054</v>
      </c>
      <c r="C5812" t="s">
        <v>405</v>
      </c>
      <c r="D5812" t="s">
        <v>397</v>
      </c>
      <c r="E5812">
        <v>0.8571428571428571</v>
      </c>
      <c r="F5812">
        <v>6</v>
      </c>
      <c r="G5812">
        <v>7</v>
      </c>
    </row>
    <row r="5813" spans="1:7" x14ac:dyDescent="0.3">
      <c r="A5813">
        <v>114</v>
      </c>
      <c r="B5813" s="18">
        <v>46023</v>
      </c>
      <c r="C5813" t="s">
        <v>405</v>
      </c>
      <c r="D5813" t="s">
        <v>389</v>
      </c>
      <c r="E5813">
        <v>409</v>
      </c>
    </row>
    <row r="5814" spans="1:7" x14ac:dyDescent="0.3">
      <c r="A5814">
        <v>4</v>
      </c>
      <c r="B5814" s="18">
        <v>46054</v>
      </c>
      <c r="C5814" t="s">
        <v>405</v>
      </c>
      <c r="D5814" t="s">
        <v>378</v>
      </c>
      <c r="E5814">
        <v>0.95287958115183247</v>
      </c>
      <c r="F5814">
        <v>182</v>
      </c>
      <c r="G5814">
        <v>191</v>
      </c>
    </row>
    <row r="5815" spans="1:7" x14ac:dyDescent="0.3">
      <c r="A5815">
        <v>124</v>
      </c>
      <c r="B5815" s="18">
        <v>46023</v>
      </c>
      <c r="C5815" t="s">
        <v>405</v>
      </c>
      <c r="D5815" t="s">
        <v>24</v>
      </c>
      <c r="E5815">
        <v>0</v>
      </c>
    </row>
    <row r="5816" spans="1:7" x14ac:dyDescent="0.3">
      <c r="A5816">
        <v>8</v>
      </c>
      <c r="B5816" s="18">
        <v>46054</v>
      </c>
      <c r="C5816" t="s">
        <v>405</v>
      </c>
      <c r="D5816" t="s">
        <v>369</v>
      </c>
      <c r="E5816">
        <v>0.42105263157894735</v>
      </c>
      <c r="F5816">
        <v>16</v>
      </c>
      <c r="G5816">
        <v>38</v>
      </c>
    </row>
    <row r="5817" spans="1:7" x14ac:dyDescent="0.3">
      <c r="A5817">
        <v>116</v>
      </c>
      <c r="B5817" s="18">
        <v>45992</v>
      </c>
      <c r="C5817" t="s">
        <v>405</v>
      </c>
      <c r="D5817" t="s">
        <v>387</v>
      </c>
      <c r="E5817">
        <v>10</v>
      </c>
    </row>
    <row r="5818" spans="1:7" x14ac:dyDescent="0.3">
      <c r="A5818">
        <v>5</v>
      </c>
      <c r="B5818" s="18">
        <v>46023</v>
      </c>
      <c r="C5818" t="s">
        <v>405</v>
      </c>
      <c r="D5818" t="s">
        <v>366</v>
      </c>
      <c r="E5818">
        <v>17.695652173913043</v>
      </c>
      <c r="F5818">
        <v>407</v>
      </c>
      <c r="G5818">
        <v>23</v>
      </c>
    </row>
    <row r="5819" spans="1:7" x14ac:dyDescent="0.3">
      <c r="A5819">
        <v>8</v>
      </c>
      <c r="B5819" s="18">
        <v>46023</v>
      </c>
      <c r="C5819" t="s">
        <v>405</v>
      </c>
      <c r="D5819" t="s">
        <v>369</v>
      </c>
      <c r="E5819">
        <v>0.41025641025641024</v>
      </c>
      <c r="F5819">
        <v>16</v>
      </c>
      <c r="G5819">
        <v>39</v>
      </c>
    </row>
    <row r="5820" spans="1:7" x14ac:dyDescent="0.3">
      <c r="A5820">
        <v>102</v>
      </c>
      <c r="B5820" s="18">
        <v>46023</v>
      </c>
      <c r="C5820" t="s">
        <v>405</v>
      </c>
      <c r="D5820" t="s">
        <v>364</v>
      </c>
      <c r="E5820">
        <v>0</v>
      </c>
    </row>
    <row r="5821" spans="1:7" x14ac:dyDescent="0.3">
      <c r="A5821">
        <v>124</v>
      </c>
      <c r="B5821" s="18">
        <v>45992</v>
      </c>
      <c r="C5821" t="s">
        <v>405</v>
      </c>
      <c r="D5821" t="s">
        <v>24</v>
      </c>
      <c r="E5821">
        <v>0</v>
      </c>
    </row>
    <row r="5822" spans="1:7" x14ac:dyDescent="0.3">
      <c r="A5822">
        <v>122</v>
      </c>
      <c r="B5822" s="18">
        <v>45992</v>
      </c>
      <c r="C5822" t="s">
        <v>405</v>
      </c>
      <c r="D5822" t="s">
        <v>22</v>
      </c>
      <c r="E5822">
        <v>0</v>
      </c>
    </row>
    <row r="5823" spans="1:7" x14ac:dyDescent="0.3">
      <c r="A5823">
        <v>6</v>
      </c>
      <c r="B5823" s="18">
        <v>46023</v>
      </c>
      <c r="C5823" t="s">
        <v>405</v>
      </c>
      <c r="D5823" t="s">
        <v>398</v>
      </c>
      <c r="E5823">
        <v>1</v>
      </c>
      <c r="F5823">
        <v>3</v>
      </c>
      <c r="G5823">
        <v>3</v>
      </c>
    </row>
    <row r="5824" spans="1:7" x14ac:dyDescent="0.3">
      <c r="A5824">
        <v>7</v>
      </c>
      <c r="B5824" s="18">
        <v>46023</v>
      </c>
      <c r="C5824" t="s">
        <v>405</v>
      </c>
      <c r="D5824" t="s">
        <v>397</v>
      </c>
      <c r="E5824">
        <v>0.8571428571428571</v>
      </c>
      <c r="F5824">
        <v>6</v>
      </c>
      <c r="G5824">
        <v>7</v>
      </c>
    </row>
    <row r="5825" spans="1:7" x14ac:dyDescent="0.3">
      <c r="A5825">
        <v>125</v>
      </c>
      <c r="B5825" s="18">
        <v>45992</v>
      </c>
      <c r="C5825" t="s">
        <v>405</v>
      </c>
      <c r="D5825" t="s">
        <v>25</v>
      </c>
      <c r="E5825">
        <v>0</v>
      </c>
    </row>
    <row r="5826" spans="1:7" x14ac:dyDescent="0.3">
      <c r="A5826">
        <v>101</v>
      </c>
      <c r="B5826" s="18">
        <v>46023</v>
      </c>
      <c r="C5826" t="s">
        <v>405</v>
      </c>
      <c r="D5826" t="s">
        <v>368</v>
      </c>
      <c r="E5826">
        <v>1</v>
      </c>
    </row>
    <row r="5827" spans="1:7" x14ac:dyDescent="0.3">
      <c r="A5827">
        <v>120</v>
      </c>
      <c r="B5827" s="18">
        <v>45992</v>
      </c>
      <c r="C5827" t="s">
        <v>405</v>
      </c>
      <c r="D5827" t="s">
        <v>20</v>
      </c>
      <c r="E5827">
        <v>413</v>
      </c>
    </row>
    <row r="5828" spans="1:7" x14ac:dyDescent="0.3">
      <c r="A5828">
        <v>100</v>
      </c>
      <c r="B5828" s="18">
        <v>46023</v>
      </c>
      <c r="C5828" t="s">
        <v>405</v>
      </c>
      <c r="D5828" t="s">
        <v>373</v>
      </c>
      <c r="E5828">
        <v>1</v>
      </c>
    </row>
    <row r="5829" spans="1:7" x14ac:dyDescent="0.3">
      <c r="A5829">
        <v>121</v>
      </c>
      <c r="B5829" s="18">
        <v>45992</v>
      </c>
      <c r="C5829" t="s">
        <v>405</v>
      </c>
      <c r="D5829" t="s">
        <v>21</v>
      </c>
      <c r="E5829">
        <v>0</v>
      </c>
    </row>
    <row r="5830" spans="1:7" x14ac:dyDescent="0.3">
      <c r="A5830">
        <v>103</v>
      </c>
      <c r="B5830" s="18">
        <v>46023</v>
      </c>
      <c r="C5830" t="s">
        <v>405</v>
      </c>
      <c r="D5830" t="s">
        <v>365</v>
      </c>
      <c r="E5830">
        <v>0</v>
      </c>
    </row>
    <row r="5831" spans="1:7" x14ac:dyDescent="0.3">
      <c r="A5831">
        <v>3</v>
      </c>
      <c r="B5831" s="18">
        <v>46023</v>
      </c>
      <c r="C5831" t="s">
        <v>405</v>
      </c>
      <c r="D5831" t="s">
        <v>370</v>
      </c>
      <c r="E5831">
        <v>1.0948616600790515</v>
      </c>
      <c r="F5831">
        <v>1108</v>
      </c>
      <c r="G5831">
        <v>1012</v>
      </c>
    </row>
    <row r="5832" spans="1:7" x14ac:dyDescent="0.3">
      <c r="A5832">
        <v>123</v>
      </c>
      <c r="B5832" s="18">
        <v>45992</v>
      </c>
      <c r="C5832" t="s">
        <v>405</v>
      </c>
      <c r="D5832" t="s">
        <v>23</v>
      </c>
      <c r="E5832">
        <v>0</v>
      </c>
    </row>
    <row r="5833" spans="1:7" x14ac:dyDescent="0.3">
      <c r="A5833">
        <v>9</v>
      </c>
      <c r="B5833" s="18">
        <v>46023</v>
      </c>
      <c r="C5833" t="s">
        <v>405</v>
      </c>
      <c r="D5833" t="s">
        <v>372</v>
      </c>
      <c r="E5833">
        <v>0.8666666666666667</v>
      </c>
      <c r="F5833">
        <v>247</v>
      </c>
      <c r="G5833">
        <v>285</v>
      </c>
    </row>
    <row r="5834" spans="1:7" x14ac:dyDescent="0.3">
      <c r="A5834">
        <v>126</v>
      </c>
      <c r="B5834" s="18">
        <v>45992</v>
      </c>
      <c r="C5834" t="s">
        <v>405</v>
      </c>
      <c r="D5834" t="s">
        <v>26</v>
      </c>
      <c r="E5834">
        <v>1</v>
      </c>
    </row>
    <row r="5835" spans="1:7" x14ac:dyDescent="0.3">
      <c r="A5835">
        <v>2</v>
      </c>
      <c r="B5835" s="18">
        <v>46023</v>
      </c>
      <c r="C5835" t="s">
        <v>405</v>
      </c>
      <c r="D5835" t="s">
        <v>375</v>
      </c>
      <c r="E5835">
        <v>0.56222222222222218</v>
      </c>
      <c r="F5835">
        <v>1012</v>
      </c>
      <c r="G5835">
        <v>1800</v>
      </c>
    </row>
    <row r="5836" spans="1:7" x14ac:dyDescent="0.3">
      <c r="A5836">
        <v>4</v>
      </c>
      <c r="B5836" s="18">
        <v>46023</v>
      </c>
      <c r="C5836" t="s">
        <v>405</v>
      </c>
      <c r="D5836" t="s">
        <v>378</v>
      </c>
      <c r="E5836">
        <v>0.93181818181818177</v>
      </c>
      <c r="F5836">
        <v>205</v>
      </c>
      <c r="G5836">
        <v>220</v>
      </c>
    </row>
    <row r="5837" spans="1:7" x14ac:dyDescent="0.3">
      <c r="A5837">
        <v>28</v>
      </c>
      <c r="B5837" s="18">
        <v>45962</v>
      </c>
      <c r="C5837" t="s">
        <v>405</v>
      </c>
      <c r="D5837" t="s">
        <v>393</v>
      </c>
      <c r="E5837">
        <v>0.98151408450704225</v>
      </c>
      <c r="F5837">
        <v>1115</v>
      </c>
      <c r="G5837">
        <v>1136</v>
      </c>
    </row>
    <row r="5838" spans="1:7" x14ac:dyDescent="0.3">
      <c r="A5838">
        <v>26</v>
      </c>
      <c r="B5838" s="18">
        <v>45962</v>
      </c>
      <c r="C5838" t="s">
        <v>405</v>
      </c>
      <c r="D5838" t="s">
        <v>144</v>
      </c>
      <c r="E5838">
        <v>0.88764044943820219</v>
      </c>
      <c r="F5838">
        <v>316</v>
      </c>
      <c r="G5838">
        <v>356</v>
      </c>
    </row>
    <row r="5839" spans="1:7" x14ac:dyDescent="0.3">
      <c r="A5839">
        <v>25</v>
      </c>
      <c r="B5839" s="18">
        <v>45962</v>
      </c>
      <c r="C5839" t="s">
        <v>405</v>
      </c>
      <c r="D5839" t="s">
        <v>392</v>
      </c>
      <c r="E5839">
        <v>1</v>
      </c>
      <c r="F5839">
        <v>3</v>
      </c>
      <c r="G5839">
        <v>3</v>
      </c>
    </row>
    <row r="5840" spans="1:7" x14ac:dyDescent="0.3">
      <c r="A5840">
        <v>18</v>
      </c>
      <c r="B5840" s="18">
        <v>45962</v>
      </c>
      <c r="C5840" t="s">
        <v>405</v>
      </c>
      <c r="D5840" t="s">
        <v>381</v>
      </c>
      <c r="E5840">
        <v>0</v>
      </c>
      <c r="F5840">
        <v>0</v>
      </c>
      <c r="G5840">
        <v>7</v>
      </c>
    </row>
    <row r="5841" spans="1:7" x14ac:dyDescent="0.3">
      <c r="A5841">
        <v>24</v>
      </c>
      <c r="B5841" s="18">
        <v>45962</v>
      </c>
      <c r="C5841" t="s">
        <v>405</v>
      </c>
      <c r="D5841" t="s">
        <v>382</v>
      </c>
      <c r="E5841">
        <v>0.75</v>
      </c>
      <c r="F5841">
        <v>69</v>
      </c>
      <c r="G5841">
        <v>92</v>
      </c>
    </row>
    <row r="5842" spans="1:7" x14ac:dyDescent="0.3">
      <c r="A5842">
        <v>109</v>
      </c>
      <c r="B5842" s="18">
        <v>45962</v>
      </c>
      <c r="C5842" t="s">
        <v>405</v>
      </c>
      <c r="D5842" t="s">
        <v>395</v>
      </c>
      <c r="E5842">
        <v>12</v>
      </c>
    </row>
    <row r="5843" spans="1:7" x14ac:dyDescent="0.3">
      <c r="A5843">
        <v>33</v>
      </c>
      <c r="B5843" s="18">
        <v>45962</v>
      </c>
      <c r="C5843" t="s">
        <v>405</v>
      </c>
      <c r="D5843" t="s">
        <v>363</v>
      </c>
      <c r="E5843">
        <v>0.9850746268656716</v>
      </c>
      <c r="F5843">
        <v>594</v>
      </c>
      <c r="G5843">
        <v>603</v>
      </c>
    </row>
    <row r="5844" spans="1:7" x14ac:dyDescent="0.3">
      <c r="A5844">
        <v>34</v>
      </c>
      <c r="B5844" s="18">
        <v>45962</v>
      </c>
      <c r="C5844" t="s">
        <v>405</v>
      </c>
      <c r="D5844" t="s">
        <v>353</v>
      </c>
      <c r="E5844">
        <v>1</v>
      </c>
      <c r="F5844">
        <v>855</v>
      </c>
      <c r="G5844">
        <v>855</v>
      </c>
    </row>
    <row r="5845" spans="1:7" x14ac:dyDescent="0.3">
      <c r="A5845">
        <v>15</v>
      </c>
      <c r="B5845" s="18">
        <v>45962</v>
      </c>
      <c r="C5845" t="s">
        <v>405</v>
      </c>
      <c r="D5845" t="s">
        <v>379</v>
      </c>
      <c r="E5845">
        <v>0</v>
      </c>
      <c r="F5845">
        <v>0</v>
      </c>
      <c r="G5845">
        <v>45</v>
      </c>
    </row>
    <row r="5846" spans="1:7" x14ac:dyDescent="0.3">
      <c r="A5846">
        <v>16</v>
      </c>
      <c r="B5846" s="18">
        <v>45962</v>
      </c>
      <c r="C5846" t="s">
        <v>405</v>
      </c>
      <c r="D5846" t="s">
        <v>380</v>
      </c>
      <c r="E5846">
        <v>0.63583815028901736</v>
      </c>
      <c r="F5846">
        <v>110</v>
      </c>
      <c r="G5846">
        <v>173</v>
      </c>
    </row>
    <row r="5847" spans="1:7" x14ac:dyDescent="0.3">
      <c r="A5847">
        <v>30</v>
      </c>
      <c r="B5847" s="18">
        <v>45962</v>
      </c>
      <c r="C5847" t="s">
        <v>405</v>
      </c>
      <c r="D5847" t="s">
        <v>390</v>
      </c>
      <c r="E5847">
        <v>1</v>
      </c>
      <c r="F5847">
        <v>125</v>
      </c>
      <c r="G5847">
        <v>125</v>
      </c>
    </row>
    <row r="5848" spans="1:7" x14ac:dyDescent="0.3">
      <c r="A5848">
        <v>23</v>
      </c>
      <c r="B5848" s="18">
        <v>45962</v>
      </c>
      <c r="C5848" t="s">
        <v>405</v>
      </c>
      <c r="D5848" t="s">
        <v>383</v>
      </c>
      <c r="E5848">
        <v>8.9407191448007781E-2</v>
      </c>
      <c r="F5848">
        <v>92</v>
      </c>
      <c r="G5848">
        <v>1029</v>
      </c>
    </row>
    <row r="5849" spans="1:7" x14ac:dyDescent="0.3">
      <c r="A5849">
        <v>27</v>
      </c>
      <c r="B5849" s="18">
        <v>45962</v>
      </c>
      <c r="C5849" t="s">
        <v>405</v>
      </c>
      <c r="D5849" t="s">
        <v>145</v>
      </c>
      <c r="E5849">
        <v>0.90821256038647347</v>
      </c>
      <c r="F5849">
        <v>188</v>
      </c>
      <c r="G5849">
        <v>207</v>
      </c>
    </row>
    <row r="5850" spans="1:7" x14ac:dyDescent="0.3">
      <c r="A5850">
        <v>35</v>
      </c>
      <c r="B5850" s="18">
        <v>45962</v>
      </c>
      <c r="C5850" t="s">
        <v>405</v>
      </c>
      <c r="D5850" t="s">
        <v>341</v>
      </c>
      <c r="E5850">
        <v>0.76315789473684215</v>
      </c>
      <c r="F5850">
        <v>116</v>
      </c>
      <c r="G5850">
        <v>152</v>
      </c>
    </row>
    <row r="5851" spans="1:7" x14ac:dyDescent="0.3">
      <c r="A5851">
        <v>29</v>
      </c>
      <c r="B5851" s="18">
        <v>45962</v>
      </c>
      <c r="C5851" t="s">
        <v>405</v>
      </c>
      <c r="D5851" t="s">
        <v>394</v>
      </c>
      <c r="E5851">
        <v>1</v>
      </c>
      <c r="F5851">
        <v>35</v>
      </c>
      <c r="G5851">
        <v>35</v>
      </c>
    </row>
    <row r="5852" spans="1:7" x14ac:dyDescent="0.3">
      <c r="A5852">
        <v>111</v>
      </c>
      <c r="B5852" s="18">
        <v>45962</v>
      </c>
      <c r="C5852" t="s">
        <v>405</v>
      </c>
      <c r="D5852" t="s">
        <v>358</v>
      </c>
      <c r="E5852">
        <v>103</v>
      </c>
    </row>
    <row r="5853" spans="1:7" x14ac:dyDescent="0.3">
      <c r="A5853">
        <v>112</v>
      </c>
      <c r="B5853" s="18">
        <v>45962</v>
      </c>
      <c r="C5853" t="s">
        <v>405</v>
      </c>
      <c r="D5853" t="s">
        <v>340</v>
      </c>
      <c r="E5853">
        <v>180</v>
      </c>
    </row>
    <row r="5854" spans="1:7" x14ac:dyDescent="0.3">
      <c r="A5854">
        <v>110</v>
      </c>
      <c r="B5854" s="18">
        <v>45962</v>
      </c>
      <c r="C5854" t="s">
        <v>405</v>
      </c>
      <c r="D5854" t="s">
        <v>352</v>
      </c>
      <c r="E5854">
        <v>52</v>
      </c>
    </row>
    <row r="5855" spans="1:7" x14ac:dyDescent="0.3">
      <c r="A5855">
        <v>32</v>
      </c>
      <c r="B5855" s="18">
        <v>45962</v>
      </c>
      <c r="C5855" t="s">
        <v>405</v>
      </c>
      <c r="D5855" t="s">
        <v>362</v>
      </c>
      <c r="E5855">
        <v>0.96632996632996637</v>
      </c>
      <c r="F5855">
        <v>287</v>
      </c>
      <c r="G5855">
        <v>297</v>
      </c>
    </row>
    <row r="5856" spans="1:7" x14ac:dyDescent="0.3">
      <c r="A5856">
        <v>36</v>
      </c>
      <c r="B5856" s="18">
        <v>45962</v>
      </c>
      <c r="C5856" t="s">
        <v>405</v>
      </c>
      <c r="D5856" t="s">
        <v>351</v>
      </c>
      <c r="E5856">
        <v>0.99801390268123136</v>
      </c>
      <c r="F5856">
        <v>1005</v>
      </c>
      <c r="G5856">
        <v>1007</v>
      </c>
    </row>
    <row r="5857" spans="1:7" x14ac:dyDescent="0.3">
      <c r="A5857">
        <v>20</v>
      </c>
      <c r="B5857" s="18">
        <v>45962</v>
      </c>
      <c r="C5857" t="s">
        <v>405</v>
      </c>
      <c r="D5857" t="s">
        <v>391</v>
      </c>
      <c r="E5857">
        <v>0</v>
      </c>
      <c r="F5857">
        <v>0</v>
      </c>
      <c r="G5857">
        <v>5</v>
      </c>
    </row>
    <row r="5858" spans="1:7" x14ac:dyDescent="0.3">
      <c r="A5858">
        <v>31</v>
      </c>
      <c r="B5858" s="18">
        <v>45962</v>
      </c>
      <c r="C5858" t="s">
        <v>405</v>
      </c>
      <c r="D5858" t="s">
        <v>361</v>
      </c>
      <c r="E5858">
        <v>1</v>
      </c>
      <c r="F5858">
        <v>146</v>
      </c>
      <c r="G5858">
        <v>146</v>
      </c>
    </row>
    <row r="5859" spans="1:7" x14ac:dyDescent="0.3">
      <c r="A5859">
        <v>34</v>
      </c>
      <c r="B5859" s="18">
        <v>46023</v>
      </c>
      <c r="C5859" t="s">
        <v>405</v>
      </c>
      <c r="D5859" t="s">
        <v>353</v>
      </c>
      <c r="E5859">
        <v>0.99883855981416958</v>
      </c>
      <c r="F5859">
        <v>860</v>
      </c>
      <c r="G5859">
        <v>861</v>
      </c>
    </row>
    <row r="5860" spans="1:7" x14ac:dyDescent="0.3">
      <c r="A5860">
        <v>27</v>
      </c>
      <c r="B5860" s="18">
        <v>46023</v>
      </c>
      <c r="C5860" t="s">
        <v>405</v>
      </c>
      <c r="D5860" t="s">
        <v>145</v>
      </c>
      <c r="E5860">
        <v>0.93364928909952605</v>
      </c>
      <c r="F5860">
        <v>197</v>
      </c>
      <c r="G5860">
        <v>211</v>
      </c>
    </row>
    <row r="5861" spans="1:7" x14ac:dyDescent="0.3">
      <c r="A5861">
        <v>25</v>
      </c>
      <c r="B5861" s="18">
        <v>46023</v>
      </c>
      <c r="C5861" t="s">
        <v>405</v>
      </c>
      <c r="D5861" t="s">
        <v>392</v>
      </c>
      <c r="E5861">
        <v>0.5</v>
      </c>
      <c r="F5861">
        <v>2</v>
      </c>
      <c r="G5861">
        <v>4</v>
      </c>
    </row>
    <row r="5862" spans="1:7" x14ac:dyDescent="0.3">
      <c r="A5862">
        <v>10</v>
      </c>
      <c r="B5862" s="18">
        <v>46023</v>
      </c>
      <c r="C5862" t="s">
        <v>405</v>
      </c>
      <c r="D5862" t="s">
        <v>377</v>
      </c>
      <c r="E5862">
        <v>0.72508591065292094</v>
      </c>
      <c r="F5862">
        <v>211</v>
      </c>
      <c r="G5862">
        <v>291</v>
      </c>
    </row>
    <row r="5863" spans="1:7" x14ac:dyDescent="0.3">
      <c r="A5863">
        <v>26</v>
      </c>
      <c r="B5863" s="18">
        <v>46023</v>
      </c>
      <c r="C5863" t="s">
        <v>405</v>
      </c>
      <c r="D5863" t="s">
        <v>144</v>
      </c>
      <c r="E5863">
        <v>0.95544554455445541</v>
      </c>
      <c r="F5863">
        <v>386</v>
      </c>
      <c r="G5863">
        <v>404</v>
      </c>
    </row>
    <row r="5864" spans="1:7" x14ac:dyDescent="0.3">
      <c r="A5864">
        <v>17</v>
      </c>
      <c r="B5864" s="18">
        <v>46023</v>
      </c>
      <c r="C5864" t="s">
        <v>405</v>
      </c>
      <c r="D5864" t="s">
        <v>384</v>
      </c>
      <c r="E5864">
        <v>1.680672268907563E-2</v>
      </c>
      <c r="F5864">
        <v>2</v>
      </c>
      <c r="G5864">
        <v>119</v>
      </c>
    </row>
    <row r="5865" spans="1:7" x14ac:dyDescent="0.3">
      <c r="A5865">
        <v>15</v>
      </c>
      <c r="B5865" s="18">
        <v>46023</v>
      </c>
      <c r="C5865" t="s">
        <v>405</v>
      </c>
      <c r="D5865" t="s">
        <v>379</v>
      </c>
      <c r="E5865">
        <v>0</v>
      </c>
      <c r="F5865">
        <v>0</v>
      </c>
      <c r="G5865">
        <v>50</v>
      </c>
    </row>
    <row r="5866" spans="1:7" x14ac:dyDescent="0.3">
      <c r="A5866">
        <v>23</v>
      </c>
      <c r="B5866" s="18">
        <v>46023</v>
      </c>
      <c r="C5866" t="s">
        <v>405</v>
      </c>
      <c r="D5866" t="s">
        <v>383</v>
      </c>
      <c r="E5866">
        <v>0.1376953125</v>
      </c>
      <c r="F5866">
        <v>141</v>
      </c>
      <c r="G5866">
        <v>1024</v>
      </c>
    </row>
    <row r="5867" spans="1:7" x14ac:dyDescent="0.3">
      <c r="A5867">
        <v>16</v>
      </c>
      <c r="B5867" s="18">
        <v>46023</v>
      </c>
      <c r="C5867" t="s">
        <v>405</v>
      </c>
      <c r="D5867" t="s">
        <v>380</v>
      </c>
      <c r="E5867">
        <v>0.69186046511627908</v>
      </c>
      <c r="F5867">
        <v>119</v>
      </c>
      <c r="G5867">
        <v>172</v>
      </c>
    </row>
    <row r="5868" spans="1:7" x14ac:dyDescent="0.3">
      <c r="A5868">
        <v>18</v>
      </c>
      <c r="B5868" s="18">
        <v>46023</v>
      </c>
      <c r="C5868" t="s">
        <v>405</v>
      </c>
      <c r="D5868" t="s">
        <v>381</v>
      </c>
      <c r="E5868">
        <v>0</v>
      </c>
      <c r="F5868">
        <v>0</v>
      </c>
      <c r="G5868">
        <v>8</v>
      </c>
    </row>
    <row r="5869" spans="1:7" x14ac:dyDescent="0.3">
      <c r="A5869">
        <v>30</v>
      </c>
      <c r="B5869" s="18">
        <v>46023</v>
      </c>
      <c r="C5869" t="s">
        <v>405</v>
      </c>
      <c r="D5869" t="s">
        <v>390</v>
      </c>
      <c r="E5869">
        <v>1</v>
      </c>
      <c r="F5869">
        <v>125</v>
      </c>
      <c r="G5869">
        <v>125</v>
      </c>
    </row>
    <row r="5870" spans="1:7" x14ac:dyDescent="0.3">
      <c r="A5870">
        <v>13</v>
      </c>
      <c r="B5870" s="18">
        <v>46023</v>
      </c>
      <c r="C5870" t="s">
        <v>405</v>
      </c>
      <c r="D5870" t="s">
        <v>374</v>
      </c>
      <c r="E5870">
        <v>1.8292682926829267E-2</v>
      </c>
      <c r="F5870">
        <v>3</v>
      </c>
      <c r="G5870">
        <v>164</v>
      </c>
    </row>
    <row r="5871" spans="1:7" x14ac:dyDescent="0.3">
      <c r="A5871">
        <v>11</v>
      </c>
      <c r="B5871" s="18">
        <v>46023</v>
      </c>
      <c r="C5871" t="s">
        <v>405</v>
      </c>
      <c r="D5871" t="s">
        <v>371</v>
      </c>
      <c r="E5871">
        <v>0.91546762589928055</v>
      </c>
      <c r="F5871">
        <v>509</v>
      </c>
      <c r="G5871">
        <v>556</v>
      </c>
    </row>
    <row r="5872" spans="1:7" x14ac:dyDescent="0.3">
      <c r="A5872">
        <v>24</v>
      </c>
      <c r="B5872" s="18">
        <v>46023</v>
      </c>
      <c r="C5872" t="s">
        <v>405</v>
      </c>
      <c r="D5872" t="s">
        <v>382</v>
      </c>
      <c r="E5872">
        <v>0.91489361702127658</v>
      </c>
      <c r="F5872">
        <v>129</v>
      </c>
      <c r="G5872">
        <v>141</v>
      </c>
    </row>
    <row r="5873" spans="1:7" x14ac:dyDescent="0.3">
      <c r="A5873">
        <v>31</v>
      </c>
      <c r="B5873" s="18">
        <v>46023</v>
      </c>
      <c r="C5873" t="s">
        <v>405</v>
      </c>
      <c r="D5873" t="s">
        <v>361</v>
      </c>
      <c r="E5873">
        <v>1</v>
      </c>
      <c r="F5873">
        <v>147</v>
      </c>
      <c r="G5873">
        <v>147</v>
      </c>
    </row>
    <row r="5874" spans="1:7" x14ac:dyDescent="0.3">
      <c r="A5874">
        <v>28</v>
      </c>
      <c r="B5874" s="18">
        <v>46023</v>
      </c>
      <c r="C5874" t="s">
        <v>405</v>
      </c>
      <c r="D5874" t="s">
        <v>393</v>
      </c>
      <c r="E5874">
        <v>0.98414096916299565</v>
      </c>
      <c r="F5874">
        <v>1117</v>
      </c>
      <c r="G5874">
        <v>1135</v>
      </c>
    </row>
    <row r="5875" spans="1:7" x14ac:dyDescent="0.3">
      <c r="A5875">
        <v>12</v>
      </c>
      <c r="B5875" s="18">
        <v>46023</v>
      </c>
      <c r="C5875" t="s">
        <v>405</v>
      </c>
      <c r="D5875" t="s">
        <v>367</v>
      </c>
      <c r="E5875">
        <v>0.72246696035242286</v>
      </c>
      <c r="F5875">
        <v>164</v>
      </c>
      <c r="G5875">
        <v>227</v>
      </c>
    </row>
    <row r="5876" spans="1:7" x14ac:dyDescent="0.3">
      <c r="A5876">
        <v>32</v>
      </c>
      <c r="B5876" s="18">
        <v>46023</v>
      </c>
      <c r="C5876" t="s">
        <v>405</v>
      </c>
      <c r="D5876" t="s">
        <v>362</v>
      </c>
      <c r="E5876">
        <v>0.97635135135135132</v>
      </c>
      <c r="F5876">
        <v>289</v>
      </c>
      <c r="G5876">
        <v>296</v>
      </c>
    </row>
    <row r="5877" spans="1:7" x14ac:dyDescent="0.3">
      <c r="A5877">
        <v>20</v>
      </c>
      <c r="B5877" s="18">
        <v>46023</v>
      </c>
      <c r="C5877" t="s">
        <v>405</v>
      </c>
      <c r="D5877" t="s">
        <v>391</v>
      </c>
      <c r="E5877">
        <v>0</v>
      </c>
      <c r="F5877">
        <v>0</v>
      </c>
      <c r="G5877">
        <v>4</v>
      </c>
    </row>
    <row r="5878" spans="1:7" x14ac:dyDescent="0.3">
      <c r="A5878">
        <v>33</v>
      </c>
      <c r="B5878" s="18">
        <v>46023</v>
      </c>
      <c r="C5878" t="s">
        <v>405</v>
      </c>
      <c r="D5878" t="s">
        <v>363</v>
      </c>
      <c r="E5878">
        <v>0.98837209302325579</v>
      </c>
      <c r="F5878">
        <v>595</v>
      </c>
      <c r="G5878">
        <v>602</v>
      </c>
    </row>
    <row r="5879" spans="1:7" x14ac:dyDescent="0.3">
      <c r="A5879">
        <v>29</v>
      </c>
      <c r="B5879" s="18">
        <v>46023</v>
      </c>
      <c r="C5879" t="s">
        <v>405</v>
      </c>
      <c r="D5879" t="s">
        <v>394</v>
      </c>
      <c r="E5879">
        <v>1</v>
      </c>
      <c r="F5879">
        <v>34</v>
      </c>
      <c r="G5879">
        <v>34</v>
      </c>
    </row>
    <row r="5880" spans="1:7" x14ac:dyDescent="0.3">
      <c r="A5880">
        <v>14</v>
      </c>
      <c r="B5880" s="18">
        <v>46023</v>
      </c>
      <c r="C5880" t="s">
        <v>405</v>
      </c>
      <c r="D5880" t="s">
        <v>376</v>
      </c>
      <c r="E5880">
        <v>0.11990407673860912</v>
      </c>
      <c r="F5880">
        <v>50</v>
      </c>
      <c r="G5880">
        <v>417</v>
      </c>
    </row>
    <row r="5881" spans="1:7" x14ac:dyDescent="0.3">
      <c r="A5881">
        <v>116</v>
      </c>
      <c r="B5881" s="18">
        <v>46082</v>
      </c>
      <c r="C5881" t="s">
        <v>405</v>
      </c>
      <c r="D5881" t="s">
        <v>387</v>
      </c>
      <c r="E5881">
        <v>11</v>
      </c>
    </row>
    <row r="5882" spans="1:7" x14ac:dyDescent="0.3">
      <c r="A5882">
        <v>114</v>
      </c>
      <c r="B5882" s="18">
        <v>46082</v>
      </c>
      <c r="C5882" t="s">
        <v>405</v>
      </c>
      <c r="D5882" t="s">
        <v>389</v>
      </c>
      <c r="E5882">
        <v>387</v>
      </c>
    </row>
    <row r="5883" spans="1:7" x14ac:dyDescent="0.3">
      <c r="A5883">
        <v>125</v>
      </c>
      <c r="B5883" s="18">
        <v>46082</v>
      </c>
      <c r="C5883" t="s">
        <v>405</v>
      </c>
      <c r="D5883" t="s">
        <v>25</v>
      </c>
      <c r="E5883">
        <v>0</v>
      </c>
    </row>
    <row r="5884" spans="1:7" x14ac:dyDescent="0.3">
      <c r="A5884">
        <v>2</v>
      </c>
      <c r="B5884" s="18">
        <v>46082</v>
      </c>
      <c r="C5884" t="s">
        <v>405</v>
      </c>
      <c r="D5884" t="s">
        <v>375</v>
      </c>
      <c r="E5884">
        <v>0.55944444444444441</v>
      </c>
      <c r="F5884">
        <v>1007</v>
      </c>
      <c r="G5884">
        <v>1800</v>
      </c>
    </row>
    <row r="5885" spans="1:7" x14ac:dyDescent="0.3">
      <c r="A5885">
        <v>100</v>
      </c>
      <c r="B5885" s="18">
        <v>46082</v>
      </c>
      <c r="C5885" t="s">
        <v>405</v>
      </c>
      <c r="D5885" t="s">
        <v>373</v>
      </c>
      <c r="E5885">
        <v>1</v>
      </c>
    </row>
    <row r="5886" spans="1:7" x14ac:dyDescent="0.3">
      <c r="A5886">
        <v>123</v>
      </c>
      <c r="B5886" s="18">
        <v>46082</v>
      </c>
      <c r="C5886" t="s">
        <v>405</v>
      </c>
      <c r="D5886" t="s">
        <v>23</v>
      </c>
      <c r="E5886">
        <v>0</v>
      </c>
    </row>
    <row r="5887" spans="1:7" x14ac:dyDescent="0.3">
      <c r="A5887">
        <v>124</v>
      </c>
      <c r="B5887" s="18">
        <v>46082</v>
      </c>
      <c r="C5887" t="s">
        <v>405</v>
      </c>
      <c r="D5887" t="s">
        <v>24</v>
      </c>
      <c r="E5887">
        <v>0</v>
      </c>
    </row>
    <row r="5888" spans="1:7" x14ac:dyDescent="0.3">
      <c r="A5888">
        <v>102</v>
      </c>
      <c r="B5888" s="18">
        <v>46082</v>
      </c>
      <c r="C5888" t="s">
        <v>405</v>
      </c>
      <c r="D5888" t="s">
        <v>364</v>
      </c>
      <c r="E5888">
        <v>0</v>
      </c>
    </row>
    <row r="5889" spans="1:7" x14ac:dyDescent="0.3">
      <c r="A5889">
        <v>122</v>
      </c>
      <c r="B5889" s="18">
        <v>46082</v>
      </c>
      <c r="C5889" t="s">
        <v>405</v>
      </c>
      <c r="D5889" t="s">
        <v>22</v>
      </c>
      <c r="E5889">
        <v>0</v>
      </c>
    </row>
    <row r="5890" spans="1:7" x14ac:dyDescent="0.3">
      <c r="A5890">
        <v>101</v>
      </c>
      <c r="B5890" s="18">
        <v>46082</v>
      </c>
      <c r="C5890" t="s">
        <v>405</v>
      </c>
      <c r="D5890" t="s">
        <v>368</v>
      </c>
      <c r="E5890">
        <v>1</v>
      </c>
    </row>
    <row r="5891" spans="1:7" x14ac:dyDescent="0.3">
      <c r="A5891">
        <v>121</v>
      </c>
      <c r="B5891" s="18">
        <v>46082</v>
      </c>
      <c r="C5891" t="s">
        <v>405</v>
      </c>
      <c r="D5891" t="s">
        <v>21</v>
      </c>
      <c r="E5891">
        <v>0</v>
      </c>
    </row>
    <row r="5892" spans="1:7" x14ac:dyDescent="0.3">
      <c r="A5892">
        <v>120</v>
      </c>
      <c r="B5892" s="18">
        <v>46082</v>
      </c>
      <c r="C5892" t="s">
        <v>405</v>
      </c>
      <c r="D5892" t="s">
        <v>20</v>
      </c>
      <c r="E5892">
        <v>387</v>
      </c>
    </row>
    <row r="5893" spans="1:7" x14ac:dyDescent="0.3">
      <c r="A5893">
        <v>101</v>
      </c>
      <c r="B5893" s="18">
        <v>46113</v>
      </c>
      <c r="C5893" t="s">
        <v>405</v>
      </c>
      <c r="D5893" t="s">
        <v>368</v>
      </c>
      <c r="E5893">
        <v>1</v>
      </c>
    </row>
    <row r="5894" spans="1:7" x14ac:dyDescent="0.3">
      <c r="A5894">
        <v>126</v>
      </c>
      <c r="B5894" s="18">
        <v>46082</v>
      </c>
      <c r="C5894" t="s">
        <v>405</v>
      </c>
      <c r="D5894" t="s">
        <v>26</v>
      </c>
      <c r="E5894">
        <v>1</v>
      </c>
    </row>
    <row r="5895" spans="1:7" x14ac:dyDescent="0.3">
      <c r="A5895">
        <v>115</v>
      </c>
      <c r="B5895" s="18">
        <v>46082</v>
      </c>
      <c r="C5895" t="s">
        <v>405</v>
      </c>
      <c r="D5895" t="s">
        <v>388</v>
      </c>
      <c r="E5895">
        <v>24</v>
      </c>
    </row>
    <row r="5896" spans="1:7" x14ac:dyDescent="0.3">
      <c r="A5896">
        <v>103</v>
      </c>
      <c r="B5896" s="18">
        <v>46082</v>
      </c>
      <c r="C5896" t="s">
        <v>405</v>
      </c>
      <c r="D5896" t="s">
        <v>365</v>
      </c>
      <c r="E5896">
        <v>0</v>
      </c>
    </row>
    <row r="5897" spans="1:7" x14ac:dyDescent="0.3">
      <c r="A5897">
        <v>8</v>
      </c>
      <c r="B5897" s="18">
        <v>46174</v>
      </c>
      <c r="C5897" t="s">
        <v>405</v>
      </c>
      <c r="D5897" t="s">
        <v>369</v>
      </c>
      <c r="E5897">
        <v>0.48571428571428571</v>
      </c>
      <c r="F5897">
        <v>17</v>
      </c>
      <c r="G5897">
        <v>35</v>
      </c>
    </row>
    <row r="5898" spans="1:7" x14ac:dyDescent="0.3">
      <c r="A5898">
        <v>15</v>
      </c>
      <c r="B5898" s="18">
        <v>46174</v>
      </c>
      <c r="C5898" t="s">
        <v>405</v>
      </c>
      <c r="D5898" t="s">
        <v>379</v>
      </c>
      <c r="E5898">
        <v>1.4925373134328358E-2</v>
      </c>
      <c r="F5898">
        <v>1</v>
      </c>
      <c r="G5898">
        <v>67</v>
      </c>
    </row>
    <row r="5899" spans="1:7" x14ac:dyDescent="0.3">
      <c r="A5899">
        <v>23</v>
      </c>
      <c r="B5899" s="18">
        <v>46174</v>
      </c>
      <c r="C5899" t="s">
        <v>405</v>
      </c>
      <c r="D5899" t="s">
        <v>383</v>
      </c>
      <c r="E5899">
        <v>0.16534653465346535</v>
      </c>
      <c r="F5899">
        <v>167</v>
      </c>
      <c r="G5899">
        <v>1010</v>
      </c>
    </row>
    <row r="5900" spans="1:7" x14ac:dyDescent="0.3">
      <c r="A5900">
        <v>29</v>
      </c>
      <c r="B5900" s="18">
        <v>46174</v>
      </c>
      <c r="C5900" t="s">
        <v>405</v>
      </c>
      <c r="D5900" t="s">
        <v>394</v>
      </c>
      <c r="E5900">
        <v>1</v>
      </c>
      <c r="F5900">
        <v>32</v>
      </c>
      <c r="G5900">
        <v>32</v>
      </c>
    </row>
    <row r="5901" spans="1:7" x14ac:dyDescent="0.3">
      <c r="A5901">
        <v>13</v>
      </c>
      <c r="B5901" s="18">
        <v>46174</v>
      </c>
      <c r="C5901" t="s">
        <v>405</v>
      </c>
      <c r="D5901" t="s">
        <v>374</v>
      </c>
      <c r="E5901">
        <v>4.2424242424242427E-2</v>
      </c>
      <c r="F5901">
        <v>7</v>
      </c>
      <c r="G5901">
        <v>165</v>
      </c>
    </row>
    <row r="5902" spans="1:7" x14ac:dyDescent="0.3">
      <c r="A5902">
        <v>25</v>
      </c>
      <c r="B5902" s="18">
        <v>46174</v>
      </c>
      <c r="C5902" t="s">
        <v>405</v>
      </c>
      <c r="D5902" t="s">
        <v>392</v>
      </c>
      <c r="E5902">
        <v>1</v>
      </c>
      <c r="F5902">
        <v>2</v>
      </c>
      <c r="G5902">
        <v>2</v>
      </c>
    </row>
    <row r="5903" spans="1:7" x14ac:dyDescent="0.3">
      <c r="A5903">
        <v>14</v>
      </c>
      <c r="B5903" s="18">
        <v>46174</v>
      </c>
      <c r="C5903" t="s">
        <v>405</v>
      </c>
      <c r="D5903" t="s">
        <v>376</v>
      </c>
      <c r="E5903">
        <v>0.16381418092909536</v>
      </c>
      <c r="F5903">
        <v>67</v>
      </c>
      <c r="G5903">
        <v>409</v>
      </c>
    </row>
    <row r="5904" spans="1:7" x14ac:dyDescent="0.3">
      <c r="A5904">
        <v>24</v>
      </c>
      <c r="B5904" s="18">
        <v>46174</v>
      </c>
      <c r="C5904" t="s">
        <v>405</v>
      </c>
      <c r="D5904" t="s">
        <v>382</v>
      </c>
      <c r="E5904">
        <v>0.83832335329341312</v>
      </c>
      <c r="F5904">
        <v>140</v>
      </c>
      <c r="G5904">
        <v>167</v>
      </c>
    </row>
    <row r="5905" spans="1:7" x14ac:dyDescent="0.3">
      <c r="A5905">
        <v>12</v>
      </c>
      <c r="B5905" s="18">
        <v>46174</v>
      </c>
      <c r="C5905" t="s">
        <v>405</v>
      </c>
      <c r="D5905" t="s">
        <v>367</v>
      </c>
      <c r="E5905">
        <v>0.73333333333333328</v>
      </c>
      <c r="F5905">
        <v>165</v>
      </c>
      <c r="G5905">
        <v>225</v>
      </c>
    </row>
    <row r="5906" spans="1:7" x14ac:dyDescent="0.3">
      <c r="A5906">
        <v>26</v>
      </c>
      <c r="B5906" s="18">
        <v>46174</v>
      </c>
      <c r="C5906" t="s">
        <v>405</v>
      </c>
      <c r="D5906" t="s">
        <v>144</v>
      </c>
      <c r="E5906">
        <v>0.96410256410256412</v>
      </c>
      <c r="F5906">
        <v>376</v>
      </c>
      <c r="G5906">
        <v>390</v>
      </c>
    </row>
    <row r="5907" spans="1:7" x14ac:dyDescent="0.3">
      <c r="A5907">
        <v>28</v>
      </c>
      <c r="B5907" s="18">
        <v>46174</v>
      </c>
      <c r="C5907" t="s">
        <v>405</v>
      </c>
      <c r="D5907" t="s">
        <v>393</v>
      </c>
      <c r="E5907">
        <v>0.98047914818101156</v>
      </c>
      <c r="F5907">
        <v>1105</v>
      </c>
      <c r="G5907">
        <v>1127</v>
      </c>
    </row>
    <row r="5908" spans="1:7" x14ac:dyDescent="0.3">
      <c r="A5908">
        <v>18</v>
      </c>
      <c r="B5908" s="18">
        <v>46174</v>
      </c>
      <c r="C5908" t="s">
        <v>405</v>
      </c>
      <c r="D5908" t="s">
        <v>381</v>
      </c>
      <c r="E5908">
        <v>0</v>
      </c>
      <c r="F5908">
        <v>0</v>
      </c>
      <c r="G5908">
        <v>8</v>
      </c>
    </row>
    <row r="5909" spans="1:7" x14ac:dyDescent="0.3">
      <c r="A5909">
        <v>10</v>
      </c>
      <c r="B5909" s="18">
        <v>46174</v>
      </c>
      <c r="C5909" t="s">
        <v>405</v>
      </c>
      <c r="D5909" t="s">
        <v>377</v>
      </c>
      <c r="E5909">
        <v>0.660377358490566</v>
      </c>
      <c r="F5909">
        <v>140</v>
      </c>
      <c r="G5909">
        <v>212</v>
      </c>
    </row>
    <row r="5910" spans="1:7" x14ac:dyDescent="0.3">
      <c r="A5910">
        <v>11</v>
      </c>
      <c r="B5910" s="18">
        <v>46174</v>
      </c>
      <c r="C5910" t="s">
        <v>405</v>
      </c>
      <c r="D5910" t="s">
        <v>371</v>
      </c>
      <c r="E5910">
        <v>0.92051756007393715</v>
      </c>
      <c r="F5910">
        <v>498</v>
      </c>
      <c r="G5910">
        <v>541</v>
      </c>
    </row>
    <row r="5911" spans="1:7" x14ac:dyDescent="0.3">
      <c r="A5911">
        <v>7</v>
      </c>
      <c r="B5911" s="18">
        <v>46174</v>
      </c>
      <c r="C5911" t="s">
        <v>405</v>
      </c>
      <c r="D5911" t="s">
        <v>397</v>
      </c>
      <c r="E5911">
        <v>1</v>
      </c>
      <c r="F5911">
        <v>6</v>
      </c>
      <c r="G5911">
        <v>6</v>
      </c>
    </row>
    <row r="5912" spans="1:7" x14ac:dyDescent="0.3">
      <c r="A5912">
        <v>27</v>
      </c>
      <c r="B5912" s="18">
        <v>46174</v>
      </c>
      <c r="C5912" t="s">
        <v>405</v>
      </c>
      <c r="D5912" t="s">
        <v>145</v>
      </c>
      <c r="E5912">
        <v>0.91743119266055051</v>
      </c>
      <c r="F5912">
        <v>200</v>
      </c>
      <c r="G5912">
        <v>218</v>
      </c>
    </row>
    <row r="5913" spans="1:7" x14ac:dyDescent="0.3">
      <c r="A5913">
        <v>20</v>
      </c>
      <c r="B5913" s="18">
        <v>46174</v>
      </c>
      <c r="C5913" t="s">
        <v>405</v>
      </c>
      <c r="D5913" t="s">
        <v>391</v>
      </c>
      <c r="E5913">
        <v>0</v>
      </c>
      <c r="F5913">
        <v>0</v>
      </c>
      <c r="G5913">
        <v>4</v>
      </c>
    </row>
    <row r="5914" spans="1:7" x14ac:dyDescent="0.3">
      <c r="A5914">
        <v>30</v>
      </c>
      <c r="B5914" s="18">
        <v>46174</v>
      </c>
      <c r="C5914" t="s">
        <v>405</v>
      </c>
      <c r="D5914" t="s">
        <v>390</v>
      </c>
      <c r="E5914">
        <v>1</v>
      </c>
      <c r="F5914">
        <v>125</v>
      </c>
      <c r="G5914">
        <v>125</v>
      </c>
    </row>
    <row r="5915" spans="1:7" x14ac:dyDescent="0.3">
      <c r="A5915">
        <v>16</v>
      </c>
      <c r="B5915" s="18">
        <v>46174</v>
      </c>
      <c r="C5915" t="s">
        <v>405</v>
      </c>
      <c r="D5915" t="s">
        <v>380</v>
      </c>
      <c r="E5915">
        <v>0.74705882352941178</v>
      </c>
      <c r="F5915">
        <v>127</v>
      </c>
      <c r="G5915">
        <v>170</v>
      </c>
    </row>
    <row r="5916" spans="1:7" x14ac:dyDescent="0.3">
      <c r="A5916">
        <v>17</v>
      </c>
      <c r="B5916" s="18">
        <v>46174</v>
      </c>
      <c r="C5916" t="s">
        <v>405</v>
      </c>
      <c r="D5916" t="s">
        <v>384</v>
      </c>
      <c r="E5916">
        <v>1.5748031496062992E-2</v>
      </c>
      <c r="F5916">
        <v>2</v>
      </c>
      <c r="G5916">
        <v>127</v>
      </c>
    </row>
    <row r="5917" spans="1:7" x14ac:dyDescent="0.3">
      <c r="A5917">
        <v>31</v>
      </c>
      <c r="B5917" s="18">
        <v>46174</v>
      </c>
      <c r="C5917" t="s">
        <v>405</v>
      </c>
      <c r="D5917" t="s">
        <v>361</v>
      </c>
      <c r="E5917">
        <v>1</v>
      </c>
      <c r="F5917">
        <v>137</v>
      </c>
      <c r="G5917">
        <v>137</v>
      </c>
    </row>
    <row r="5918" spans="1:7" x14ac:dyDescent="0.3">
      <c r="A5918">
        <v>9</v>
      </c>
      <c r="B5918" s="18">
        <v>46174</v>
      </c>
      <c r="C5918" t="s">
        <v>405</v>
      </c>
      <c r="D5918" t="s">
        <v>372</v>
      </c>
      <c r="E5918">
        <v>0.86940298507462688</v>
      </c>
      <c r="F5918">
        <v>233</v>
      </c>
      <c r="G5918">
        <v>268</v>
      </c>
    </row>
    <row r="5919" spans="1:7" x14ac:dyDescent="0.3">
      <c r="A5919">
        <v>14</v>
      </c>
      <c r="B5919" s="18">
        <v>45870</v>
      </c>
      <c r="C5919" t="s">
        <v>405</v>
      </c>
      <c r="D5919" t="s">
        <v>376</v>
      </c>
      <c r="E5919">
        <v>0</v>
      </c>
      <c r="F5919">
        <v>0</v>
      </c>
      <c r="G5919">
        <v>406</v>
      </c>
    </row>
    <row r="5920" spans="1:7" x14ac:dyDescent="0.3">
      <c r="A5920">
        <v>13</v>
      </c>
      <c r="B5920" s="18">
        <v>45870</v>
      </c>
      <c r="C5920" t="s">
        <v>405</v>
      </c>
      <c r="D5920" t="s">
        <v>374</v>
      </c>
      <c r="E5920">
        <v>1.6393442622950821E-2</v>
      </c>
      <c r="F5920">
        <v>2</v>
      </c>
      <c r="G5920">
        <v>122</v>
      </c>
    </row>
    <row r="5921" spans="1:7" x14ac:dyDescent="0.3">
      <c r="A5921">
        <v>4</v>
      </c>
      <c r="B5921" s="18">
        <v>45870</v>
      </c>
      <c r="C5921" t="s">
        <v>405</v>
      </c>
      <c r="D5921" t="s">
        <v>378</v>
      </c>
      <c r="E5921">
        <v>0.86799999999999999</v>
      </c>
      <c r="F5921">
        <v>217</v>
      </c>
      <c r="G5921">
        <v>250</v>
      </c>
    </row>
    <row r="5922" spans="1:7" x14ac:dyDescent="0.3">
      <c r="A5922">
        <v>2</v>
      </c>
      <c r="B5922" s="18">
        <v>45870</v>
      </c>
      <c r="C5922" t="s">
        <v>405</v>
      </c>
      <c r="D5922" t="s">
        <v>375</v>
      </c>
      <c r="E5922">
        <v>0.56944444444444442</v>
      </c>
      <c r="F5922">
        <v>1025</v>
      </c>
      <c r="G5922">
        <v>1800</v>
      </c>
    </row>
    <row r="5923" spans="1:7" x14ac:dyDescent="0.3">
      <c r="A5923">
        <v>18</v>
      </c>
      <c r="B5923" s="18">
        <v>45870</v>
      </c>
      <c r="C5923" t="s">
        <v>405</v>
      </c>
      <c r="D5923" t="s">
        <v>381</v>
      </c>
      <c r="E5923">
        <v>0</v>
      </c>
      <c r="F5923">
        <v>0</v>
      </c>
      <c r="G5923">
        <v>8</v>
      </c>
    </row>
    <row r="5924" spans="1:7" x14ac:dyDescent="0.3">
      <c r="A5924">
        <v>26</v>
      </c>
      <c r="B5924" s="18">
        <v>45870</v>
      </c>
      <c r="C5924" t="s">
        <v>405</v>
      </c>
      <c r="D5924" t="s">
        <v>144</v>
      </c>
      <c r="E5924">
        <v>0.4128686327077748</v>
      </c>
      <c r="F5924">
        <v>154</v>
      </c>
      <c r="G5924">
        <v>373</v>
      </c>
    </row>
    <row r="5925" spans="1:7" x14ac:dyDescent="0.3">
      <c r="A5925">
        <v>24</v>
      </c>
      <c r="B5925" s="18">
        <v>45870</v>
      </c>
      <c r="C5925" t="s">
        <v>405</v>
      </c>
      <c r="D5925" t="s">
        <v>382</v>
      </c>
      <c r="E5925">
        <v>0.9</v>
      </c>
      <c r="F5925">
        <v>90</v>
      </c>
      <c r="G5925">
        <v>100</v>
      </c>
    </row>
    <row r="5926" spans="1:7" x14ac:dyDescent="0.3">
      <c r="A5926">
        <v>3</v>
      </c>
      <c r="B5926" s="18">
        <v>45870</v>
      </c>
      <c r="C5926" t="s">
        <v>405</v>
      </c>
      <c r="D5926" t="s">
        <v>370</v>
      </c>
      <c r="E5926">
        <v>1.0195121951219512</v>
      </c>
      <c r="F5926">
        <v>1045</v>
      </c>
      <c r="G5926">
        <v>1025</v>
      </c>
    </row>
    <row r="5927" spans="1:7" x14ac:dyDescent="0.3">
      <c r="A5927">
        <v>100</v>
      </c>
      <c r="B5927" s="18">
        <v>45870</v>
      </c>
      <c r="C5927" t="s">
        <v>405</v>
      </c>
      <c r="D5927" t="s">
        <v>373</v>
      </c>
      <c r="E5927">
        <v>1</v>
      </c>
    </row>
    <row r="5928" spans="1:7" x14ac:dyDescent="0.3">
      <c r="A5928">
        <v>12</v>
      </c>
      <c r="B5928" s="18">
        <v>45870</v>
      </c>
      <c r="C5928" t="s">
        <v>405</v>
      </c>
      <c r="D5928" t="s">
        <v>367</v>
      </c>
      <c r="E5928">
        <v>0.547085201793722</v>
      </c>
      <c r="F5928">
        <v>122</v>
      </c>
      <c r="G5928">
        <v>223</v>
      </c>
    </row>
    <row r="5929" spans="1:7" x14ac:dyDescent="0.3">
      <c r="A5929">
        <v>16</v>
      </c>
      <c r="B5929" s="18">
        <v>45870</v>
      </c>
      <c r="C5929" t="s">
        <v>405</v>
      </c>
      <c r="D5929" t="s">
        <v>380</v>
      </c>
      <c r="E5929">
        <v>0.43786982248520712</v>
      </c>
      <c r="F5929">
        <v>74</v>
      </c>
      <c r="G5929">
        <v>169</v>
      </c>
    </row>
    <row r="5930" spans="1:7" x14ac:dyDescent="0.3">
      <c r="A5930">
        <v>8</v>
      </c>
      <c r="B5930" s="18">
        <v>45870</v>
      </c>
      <c r="C5930" t="s">
        <v>405</v>
      </c>
      <c r="D5930" t="s">
        <v>369</v>
      </c>
      <c r="E5930">
        <v>0.51162790697674421</v>
      </c>
      <c r="F5930">
        <v>22</v>
      </c>
      <c r="G5930">
        <v>43</v>
      </c>
    </row>
    <row r="5931" spans="1:7" x14ac:dyDescent="0.3">
      <c r="A5931">
        <v>23</v>
      </c>
      <c r="B5931" s="18">
        <v>45870</v>
      </c>
      <c r="C5931" t="s">
        <v>405</v>
      </c>
      <c r="D5931" t="s">
        <v>383</v>
      </c>
      <c r="E5931">
        <v>9.6711798839458407E-2</v>
      </c>
      <c r="F5931">
        <v>100</v>
      </c>
      <c r="G5931">
        <v>1034</v>
      </c>
    </row>
    <row r="5932" spans="1:7" x14ac:dyDescent="0.3">
      <c r="A5932">
        <v>11</v>
      </c>
      <c r="B5932" s="18">
        <v>45870</v>
      </c>
      <c r="C5932" t="s">
        <v>405</v>
      </c>
      <c r="D5932" t="s">
        <v>371</v>
      </c>
      <c r="E5932">
        <v>0.44787644787644787</v>
      </c>
      <c r="F5932">
        <v>232</v>
      </c>
      <c r="G5932">
        <v>518</v>
      </c>
    </row>
    <row r="5933" spans="1:7" x14ac:dyDescent="0.3">
      <c r="A5933">
        <v>10</v>
      </c>
      <c r="B5933" s="18">
        <v>45870</v>
      </c>
      <c r="C5933" t="s">
        <v>405</v>
      </c>
      <c r="D5933" t="s">
        <v>377</v>
      </c>
      <c r="E5933">
        <v>0.5977653631284916</v>
      </c>
      <c r="F5933">
        <v>107</v>
      </c>
      <c r="G5933">
        <v>179</v>
      </c>
    </row>
    <row r="5934" spans="1:7" x14ac:dyDescent="0.3">
      <c r="A5934">
        <v>7</v>
      </c>
      <c r="B5934" s="18">
        <v>45870</v>
      </c>
      <c r="C5934" t="s">
        <v>405</v>
      </c>
      <c r="D5934" t="s">
        <v>397</v>
      </c>
      <c r="E5934">
        <v>0.75</v>
      </c>
      <c r="F5934">
        <v>6</v>
      </c>
      <c r="G5934">
        <v>8</v>
      </c>
    </row>
    <row r="5935" spans="1:7" x14ac:dyDescent="0.3">
      <c r="A5935">
        <v>6</v>
      </c>
      <c r="B5935" s="18">
        <v>45870</v>
      </c>
      <c r="C5935" t="s">
        <v>405</v>
      </c>
      <c r="D5935" t="s">
        <v>398</v>
      </c>
      <c r="E5935">
        <v>1</v>
      </c>
      <c r="F5935">
        <v>3</v>
      </c>
      <c r="G5935">
        <v>3</v>
      </c>
    </row>
    <row r="5936" spans="1:7" x14ac:dyDescent="0.3">
      <c r="A5936">
        <v>5</v>
      </c>
      <c r="B5936" s="18">
        <v>45870</v>
      </c>
      <c r="C5936" t="s">
        <v>405</v>
      </c>
      <c r="D5936" t="s">
        <v>366</v>
      </c>
      <c r="E5936">
        <v>15.739130434782609</v>
      </c>
      <c r="F5936">
        <v>362</v>
      </c>
      <c r="G5936">
        <v>23</v>
      </c>
    </row>
    <row r="5937" spans="1:7" x14ac:dyDescent="0.3">
      <c r="A5937">
        <v>9</v>
      </c>
      <c r="B5937" s="18">
        <v>45870</v>
      </c>
      <c r="C5937" t="s">
        <v>405</v>
      </c>
      <c r="D5937" t="s">
        <v>372</v>
      </c>
      <c r="E5937">
        <v>0.55477031802120136</v>
      </c>
      <c r="F5937">
        <v>157</v>
      </c>
      <c r="G5937">
        <v>283</v>
      </c>
    </row>
    <row r="5938" spans="1:7" x14ac:dyDescent="0.3">
      <c r="A5938">
        <v>27</v>
      </c>
      <c r="B5938" s="18">
        <v>45870</v>
      </c>
      <c r="C5938" t="s">
        <v>405</v>
      </c>
      <c r="D5938" t="s">
        <v>145</v>
      </c>
      <c r="E5938">
        <v>0.521505376344086</v>
      </c>
      <c r="F5938">
        <v>97</v>
      </c>
      <c r="G5938">
        <v>186</v>
      </c>
    </row>
    <row r="5939" spans="1:7" x14ac:dyDescent="0.3">
      <c r="A5939">
        <v>17</v>
      </c>
      <c r="B5939" s="18">
        <v>45870</v>
      </c>
      <c r="C5939" t="s">
        <v>405</v>
      </c>
      <c r="D5939" t="s">
        <v>384</v>
      </c>
      <c r="E5939">
        <v>0</v>
      </c>
      <c r="F5939">
        <v>0</v>
      </c>
      <c r="G5939">
        <v>74</v>
      </c>
    </row>
    <row r="5940" spans="1:7" x14ac:dyDescent="0.3">
      <c r="A5940">
        <v>24</v>
      </c>
      <c r="B5940" s="18">
        <v>46204</v>
      </c>
      <c r="C5940" t="s">
        <v>405</v>
      </c>
      <c r="D5940" t="s">
        <v>382</v>
      </c>
      <c r="E5940">
        <v>0.91891891891891897</v>
      </c>
      <c r="F5940">
        <v>170</v>
      </c>
      <c r="G5940">
        <v>185</v>
      </c>
    </row>
    <row r="5941" spans="1:7" x14ac:dyDescent="0.3">
      <c r="A5941">
        <v>109</v>
      </c>
      <c r="B5941" s="18">
        <v>46204</v>
      </c>
      <c r="C5941" t="s">
        <v>405</v>
      </c>
      <c r="D5941" t="s">
        <v>395</v>
      </c>
      <c r="E5941">
        <v>12</v>
      </c>
    </row>
    <row r="5942" spans="1:7" x14ac:dyDescent="0.3">
      <c r="A5942">
        <v>36</v>
      </c>
      <c r="B5942" s="18">
        <v>46204</v>
      </c>
      <c r="C5942" t="s">
        <v>405</v>
      </c>
      <c r="D5942" t="s">
        <v>351</v>
      </c>
      <c r="E5942">
        <v>0.99799196787148592</v>
      </c>
      <c r="F5942">
        <v>994</v>
      </c>
      <c r="G5942">
        <v>996</v>
      </c>
    </row>
    <row r="5943" spans="1:7" x14ac:dyDescent="0.3">
      <c r="A5943">
        <v>25</v>
      </c>
      <c r="B5943" s="18">
        <v>46204</v>
      </c>
      <c r="C5943" t="s">
        <v>405</v>
      </c>
      <c r="D5943" t="s">
        <v>392</v>
      </c>
      <c r="E5943">
        <v>0.66666666666666663</v>
      </c>
      <c r="F5943">
        <v>2</v>
      </c>
      <c r="G5943">
        <v>3</v>
      </c>
    </row>
    <row r="5944" spans="1:7" x14ac:dyDescent="0.3">
      <c r="A5944">
        <v>112</v>
      </c>
      <c r="B5944" s="18">
        <v>46204</v>
      </c>
      <c r="C5944" t="s">
        <v>405</v>
      </c>
      <c r="D5944" t="s">
        <v>340</v>
      </c>
      <c r="E5944">
        <v>176</v>
      </c>
    </row>
    <row r="5945" spans="1:7" x14ac:dyDescent="0.3">
      <c r="A5945">
        <v>26</v>
      </c>
      <c r="B5945" s="18">
        <v>46204</v>
      </c>
      <c r="C5945" t="s">
        <v>405</v>
      </c>
      <c r="D5945" t="s">
        <v>144</v>
      </c>
      <c r="E5945">
        <v>0.96899224806201545</v>
      </c>
      <c r="F5945">
        <v>375</v>
      </c>
      <c r="G5945">
        <v>387</v>
      </c>
    </row>
    <row r="5946" spans="1:7" x14ac:dyDescent="0.3">
      <c r="A5946">
        <v>110</v>
      </c>
      <c r="B5946" s="18">
        <v>46204</v>
      </c>
      <c r="C5946" t="s">
        <v>405</v>
      </c>
      <c r="D5946" t="s">
        <v>352</v>
      </c>
      <c r="E5946">
        <v>50</v>
      </c>
    </row>
    <row r="5947" spans="1:7" x14ac:dyDescent="0.3">
      <c r="A5947">
        <v>38</v>
      </c>
      <c r="B5947" s="18">
        <v>46204</v>
      </c>
      <c r="C5947" t="s">
        <v>405</v>
      </c>
      <c r="D5947" t="s">
        <v>356</v>
      </c>
      <c r="E5947">
        <v>0.19879518072289157</v>
      </c>
      <c r="F5947">
        <v>198</v>
      </c>
      <c r="G5947">
        <v>996</v>
      </c>
    </row>
    <row r="5948" spans="1:7" x14ac:dyDescent="0.3">
      <c r="A5948">
        <v>35</v>
      </c>
      <c r="B5948" s="18">
        <v>46204</v>
      </c>
      <c r="C5948" t="s">
        <v>405</v>
      </c>
      <c r="D5948" t="s">
        <v>341</v>
      </c>
      <c r="E5948">
        <v>0.78321678321678323</v>
      </c>
      <c r="F5948">
        <v>112</v>
      </c>
      <c r="G5948">
        <v>143</v>
      </c>
    </row>
    <row r="5949" spans="1:7" x14ac:dyDescent="0.3">
      <c r="A5949">
        <v>28</v>
      </c>
      <c r="B5949" s="18">
        <v>46204</v>
      </c>
      <c r="C5949" t="s">
        <v>405</v>
      </c>
      <c r="D5949" t="s">
        <v>393</v>
      </c>
      <c r="E5949">
        <v>0.98220640569395012</v>
      </c>
      <c r="F5949">
        <v>1104</v>
      </c>
      <c r="G5949">
        <v>1124</v>
      </c>
    </row>
    <row r="5950" spans="1:7" x14ac:dyDescent="0.3">
      <c r="A5950">
        <v>34</v>
      </c>
      <c r="B5950" s="18">
        <v>46204</v>
      </c>
      <c r="C5950" t="s">
        <v>405</v>
      </c>
      <c r="D5950" t="s">
        <v>353</v>
      </c>
      <c r="E5950">
        <v>1</v>
      </c>
      <c r="F5950">
        <v>853</v>
      </c>
      <c r="G5950">
        <v>853</v>
      </c>
    </row>
    <row r="5951" spans="1:7" x14ac:dyDescent="0.3">
      <c r="A5951">
        <v>29</v>
      </c>
      <c r="B5951" s="18">
        <v>46204</v>
      </c>
      <c r="C5951" t="s">
        <v>405</v>
      </c>
      <c r="D5951" t="s">
        <v>394</v>
      </c>
      <c r="E5951">
        <v>1</v>
      </c>
      <c r="F5951">
        <v>32</v>
      </c>
      <c r="G5951">
        <v>32</v>
      </c>
    </row>
    <row r="5952" spans="1:7" x14ac:dyDescent="0.3">
      <c r="A5952">
        <v>31</v>
      </c>
      <c r="B5952" s="18">
        <v>46204</v>
      </c>
      <c r="C5952" t="s">
        <v>405</v>
      </c>
      <c r="D5952" t="s">
        <v>361</v>
      </c>
      <c r="E5952">
        <v>1</v>
      </c>
      <c r="F5952">
        <v>136</v>
      </c>
      <c r="G5952">
        <v>136</v>
      </c>
    </row>
    <row r="5953" spans="1:7" x14ac:dyDescent="0.3">
      <c r="A5953">
        <v>111</v>
      </c>
      <c r="B5953" s="18">
        <v>46204</v>
      </c>
      <c r="C5953" t="s">
        <v>405</v>
      </c>
      <c r="D5953" t="s">
        <v>358</v>
      </c>
      <c r="E5953">
        <v>103</v>
      </c>
    </row>
    <row r="5954" spans="1:7" x14ac:dyDescent="0.3">
      <c r="A5954">
        <v>27</v>
      </c>
      <c r="B5954" s="18">
        <v>46204</v>
      </c>
      <c r="C5954" t="s">
        <v>405</v>
      </c>
      <c r="D5954" t="s">
        <v>145</v>
      </c>
      <c r="E5954">
        <v>0.9464285714285714</v>
      </c>
      <c r="F5954">
        <v>212</v>
      </c>
      <c r="G5954">
        <v>224</v>
      </c>
    </row>
    <row r="5955" spans="1:7" x14ac:dyDescent="0.3">
      <c r="A5955">
        <v>33</v>
      </c>
      <c r="B5955" s="18">
        <v>46204</v>
      </c>
      <c r="C5955" t="s">
        <v>405</v>
      </c>
      <c r="D5955" t="s">
        <v>363</v>
      </c>
      <c r="E5955">
        <v>0.98648648648648651</v>
      </c>
      <c r="F5955">
        <v>584</v>
      </c>
      <c r="G5955">
        <v>592</v>
      </c>
    </row>
    <row r="5956" spans="1:7" x14ac:dyDescent="0.3">
      <c r="A5956">
        <v>32</v>
      </c>
      <c r="B5956" s="18">
        <v>46204</v>
      </c>
      <c r="C5956" t="s">
        <v>405</v>
      </c>
      <c r="D5956" t="s">
        <v>362</v>
      </c>
      <c r="E5956">
        <v>0.97689768976897695</v>
      </c>
      <c r="F5956">
        <v>296</v>
      </c>
      <c r="G5956">
        <v>303</v>
      </c>
    </row>
    <row r="5957" spans="1:7" x14ac:dyDescent="0.3">
      <c r="A5957">
        <v>39</v>
      </c>
      <c r="B5957" s="18">
        <v>46204</v>
      </c>
      <c r="C5957" t="s">
        <v>405</v>
      </c>
      <c r="D5957" t="s">
        <v>386</v>
      </c>
      <c r="E5957">
        <v>0.55020080321285136</v>
      </c>
      <c r="F5957">
        <v>548</v>
      </c>
      <c r="G5957">
        <v>996</v>
      </c>
    </row>
    <row r="5958" spans="1:7" x14ac:dyDescent="0.3">
      <c r="A5958">
        <v>37</v>
      </c>
      <c r="B5958" s="18">
        <v>46204</v>
      </c>
      <c r="C5958" t="s">
        <v>405</v>
      </c>
      <c r="D5958" t="s">
        <v>385</v>
      </c>
      <c r="E5958">
        <v>0.53608247422680411</v>
      </c>
      <c r="F5958">
        <v>52</v>
      </c>
      <c r="G5958">
        <v>97</v>
      </c>
    </row>
    <row r="5959" spans="1:7" x14ac:dyDescent="0.3">
      <c r="A5959">
        <v>30</v>
      </c>
      <c r="B5959" s="18">
        <v>46204</v>
      </c>
      <c r="C5959" t="s">
        <v>405</v>
      </c>
      <c r="D5959" t="s">
        <v>390</v>
      </c>
      <c r="E5959">
        <v>0.99173553719008267</v>
      </c>
      <c r="F5959">
        <v>120</v>
      </c>
      <c r="G5959">
        <v>121</v>
      </c>
    </row>
    <row r="5960" spans="1:7" x14ac:dyDescent="0.3">
      <c r="A5960">
        <v>14</v>
      </c>
      <c r="B5960" s="18">
        <v>46054</v>
      </c>
      <c r="C5960" t="s">
        <v>405</v>
      </c>
      <c r="D5960" t="s">
        <v>376</v>
      </c>
      <c r="E5960">
        <v>0.14251207729468598</v>
      </c>
      <c r="F5960">
        <v>59</v>
      </c>
      <c r="G5960">
        <v>414</v>
      </c>
    </row>
    <row r="5961" spans="1:7" x14ac:dyDescent="0.3">
      <c r="A5961">
        <v>31</v>
      </c>
      <c r="B5961" s="18">
        <v>46054</v>
      </c>
      <c r="C5961" t="s">
        <v>405</v>
      </c>
      <c r="D5961" t="s">
        <v>361</v>
      </c>
      <c r="E5961">
        <v>1</v>
      </c>
      <c r="F5961">
        <v>143</v>
      </c>
      <c r="G5961">
        <v>143</v>
      </c>
    </row>
    <row r="5962" spans="1:7" x14ac:dyDescent="0.3">
      <c r="A5962">
        <v>29</v>
      </c>
      <c r="B5962" s="18">
        <v>46054</v>
      </c>
      <c r="C5962" t="s">
        <v>405</v>
      </c>
      <c r="D5962" t="s">
        <v>394</v>
      </c>
      <c r="E5962">
        <v>1</v>
      </c>
      <c r="F5962">
        <v>34</v>
      </c>
      <c r="G5962">
        <v>34</v>
      </c>
    </row>
    <row r="5963" spans="1:7" x14ac:dyDescent="0.3">
      <c r="A5963">
        <v>12</v>
      </c>
      <c r="B5963" s="18">
        <v>46054</v>
      </c>
      <c r="C5963" t="s">
        <v>405</v>
      </c>
      <c r="D5963" t="s">
        <v>367</v>
      </c>
      <c r="E5963">
        <v>0.7321428571428571</v>
      </c>
      <c r="F5963">
        <v>164</v>
      </c>
      <c r="G5963">
        <v>224</v>
      </c>
    </row>
    <row r="5964" spans="1:7" x14ac:dyDescent="0.3">
      <c r="A5964">
        <v>13</v>
      </c>
      <c r="B5964" s="18">
        <v>46054</v>
      </c>
      <c r="C5964" t="s">
        <v>405</v>
      </c>
      <c r="D5964" t="s">
        <v>374</v>
      </c>
      <c r="E5964">
        <v>1.8292682926829267E-2</v>
      </c>
      <c r="F5964">
        <v>3</v>
      </c>
      <c r="G5964">
        <v>164</v>
      </c>
    </row>
    <row r="5965" spans="1:7" x14ac:dyDescent="0.3">
      <c r="A5965">
        <v>27</v>
      </c>
      <c r="B5965" s="18">
        <v>46054</v>
      </c>
      <c r="C5965" t="s">
        <v>405</v>
      </c>
      <c r="D5965" t="s">
        <v>145</v>
      </c>
      <c r="E5965">
        <v>0.90430622009569372</v>
      </c>
      <c r="F5965">
        <v>189</v>
      </c>
      <c r="G5965">
        <v>209</v>
      </c>
    </row>
    <row r="5966" spans="1:7" x14ac:dyDescent="0.3">
      <c r="A5966">
        <v>9</v>
      </c>
      <c r="B5966" s="18">
        <v>46054</v>
      </c>
      <c r="C5966" t="s">
        <v>405</v>
      </c>
      <c r="D5966" t="s">
        <v>372</v>
      </c>
      <c r="E5966">
        <v>0.87813620071684584</v>
      </c>
      <c r="F5966">
        <v>245</v>
      </c>
      <c r="G5966">
        <v>279</v>
      </c>
    </row>
    <row r="5967" spans="1:7" x14ac:dyDescent="0.3">
      <c r="A5967">
        <v>20</v>
      </c>
      <c r="B5967" s="18">
        <v>46054</v>
      </c>
      <c r="C5967" t="s">
        <v>405</v>
      </c>
      <c r="D5967" t="s">
        <v>391</v>
      </c>
      <c r="E5967">
        <v>0</v>
      </c>
      <c r="F5967">
        <v>0</v>
      </c>
      <c r="G5967">
        <v>1</v>
      </c>
    </row>
    <row r="5968" spans="1:7" x14ac:dyDescent="0.3">
      <c r="A5968">
        <v>15</v>
      </c>
      <c r="B5968" s="18">
        <v>46054</v>
      </c>
      <c r="C5968" t="s">
        <v>405</v>
      </c>
      <c r="D5968" t="s">
        <v>379</v>
      </c>
      <c r="E5968">
        <v>1.6949152542372881E-2</v>
      </c>
      <c r="F5968">
        <v>1</v>
      </c>
      <c r="G5968">
        <v>59</v>
      </c>
    </row>
    <row r="5969" spans="1:7" x14ac:dyDescent="0.3">
      <c r="A5969">
        <v>17</v>
      </c>
      <c r="B5969" s="18">
        <v>46054</v>
      </c>
      <c r="C5969" t="s">
        <v>405</v>
      </c>
      <c r="D5969" t="s">
        <v>384</v>
      </c>
      <c r="E5969">
        <v>1.6666666666666666E-2</v>
      </c>
      <c r="F5969">
        <v>2</v>
      </c>
      <c r="G5969">
        <v>120</v>
      </c>
    </row>
    <row r="5970" spans="1:7" x14ac:dyDescent="0.3">
      <c r="A5970">
        <v>28</v>
      </c>
      <c r="B5970" s="18">
        <v>46054</v>
      </c>
      <c r="C5970" t="s">
        <v>405</v>
      </c>
      <c r="D5970" t="s">
        <v>393</v>
      </c>
      <c r="E5970">
        <v>0.97969991173874671</v>
      </c>
      <c r="F5970">
        <v>1110</v>
      </c>
      <c r="G5970">
        <v>1133</v>
      </c>
    </row>
    <row r="5971" spans="1:7" x14ac:dyDescent="0.3">
      <c r="A5971">
        <v>30</v>
      </c>
      <c r="B5971" s="18">
        <v>46054</v>
      </c>
      <c r="C5971" t="s">
        <v>405</v>
      </c>
      <c r="D5971" t="s">
        <v>390</v>
      </c>
      <c r="E5971">
        <v>1</v>
      </c>
      <c r="F5971">
        <v>123</v>
      </c>
      <c r="G5971">
        <v>123</v>
      </c>
    </row>
    <row r="5972" spans="1:7" x14ac:dyDescent="0.3">
      <c r="A5972">
        <v>26</v>
      </c>
      <c r="B5972" s="18">
        <v>46054</v>
      </c>
      <c r="C5972" t="s">
        <v>405</v>
      </c>
      <c r="D5972" t="s">
        <v>144</v>
      </c>
      <c r="E5972">
        <v>0.95760598503740646</v>
      </c>
      <c r="F5972">
        <v>384</v>
      </c>
      <c r="G5972">
        <v>401</v>
      </c>
    </row>
    <row r="5973" spans="1:7" x14ac:dyDescent="0.3">
      <c r="A5973">
        <v>23</v>
      </c>
      <c r="B5973" s="18">
        <v>46054</v>
      </c>
      <c r="C5973" t="s">
        <v>405</v>
      </c>
      <c r="D5973" t="s">
        <v>383</v>
      </c>
      <c r="E5973">
        <v>0.13738959764474976</v>
      </c>
      <c r="F5973">
        <v>140</v>
      </c>
      <c r="G5973">
        <v>1019</v>
      </c>
    </row>
    <row r="5974" spans="1:7" x14ac:dyDescent="0.3">
      <c r="A5974">
        <v>25</v>
      </c>
      <c r="B5974" s="18">
        <v>46054</v>
      </c>
      <c r="C5974" t="s">
        <v>405</v>
      </c>
      <c r="D5974" t="s">
        <v>392</v>
      </c>
      <c r="E5974">
        <v>0</v>
      </c>
      <c r="F5974">
        <v>0</v>
      </c>
      <c r="G5974">
        <v>2</v>
      </c>
    </row>
    <row r="5975" spans="1:7" x14ac:dyDescent="0.3">
      <c r="A5975">
        <v>11</v>
      </c>
      <c r="B5975" s="18">
        <v>46054</v>
      </c>
      <c r="C5975" t="s">
        <v>405</v>
      </c>
      <c r="D5975" t="s">
        <v>371</v>
      </c>
      <c r="E5975">
        <v>0.91605839416058399</v>
      </c>
      <c r="F5975">
        <v>502</v>
      </c>
      <c r="G5975">
        <v>548</v>
      </c>
    </row>
    <row r="5976" spans="1:7" x14ac:dyDescent="0.3">
      <c r="A5976">
        <v>6</v>
      </c>
      <c r="B5976" s="18">
        <v>46054</v>
      </c>
      <c r="C5976" t="s">
        <v>405</v>
      </c>
      <c r="D5976" t="s">
        <v>398</v>
      </c>
      <c r="E5976">
        <v>1</v>
      </c>
      <c r="F5976">
        <v>3</v>
      </c>
      <c r="G5976">
        <v>3</v>
      </c>
    </row>
    <row r="5977" spans="1:7" x14ac:dyDescent="0.3">
      <c r="A5977">
        <v>16</v>
      </c>
      <c r="B5977" s="18">
        <v>46054</v>
      </c>
      <c r="C5977" t="s">
        <v>405</v>
      </c>
      <c r="D5977" t="s">
        <v>380</v>
      </c>
      <c r="E5977">
        <v>0.69767441860465118</v>
      </c>
      <c r="F5977">
        <v>120</v>
      </c>
      <c r="G5977">
        <v>172</v>
      </c>
    </row>
    <row r="5978" spans="1:7" x14ac:dyDescent="0.3">
      <c r="A5978">
        <v>10</v>
      </c>
      <c r="B5978" s="18">
        <v>46054</v>
      </c>
      <c r="C5978" t="s">
        <v>405</v>
      </c>
      <c r="D5978" t="s">
        <v>377</v>
      </c>
      <c r="E5978">
        <v>0.71921182266009853</v>
      </c>
      <c r="F5978">
        <v>146</v>
      </c>
      <c r="G5978">
        <v>203</v>
      </c>
    </row>
    <row r="5979" spans="1:7" x14ac:dyDescent="0.3">
      <c r="A5979">
        <v>24</v>
      </c>
      <c r="B5979" s="18">
        <v>46054</v>
      </c>
      <c r="C5979" t="s">
        <v>405</v>
      </c>
      <c r="D5979" t="s">
        <v>382</v>
      </c>
      <c r="E5979">
        <v>0.91428571428571426</v>
      </c>
      <c r="F5979">
        <v>128</v>
      </c>
      <c r="G5979">
        <v>140</v>
      </c>
    </row>
    <row r="5980" spans="1:7" x14ac:dyDescent="0.3">
      <c r="A5980">
        <v>32</v>
      </c>
      <c r="B5980" s="18">
        <v>46054</v>
      </c>
      <c r="C5980" t="s">
        <v>405</v>
      </c>
      <c r="D5980" t="s">
        <v>362</v>
      </c>
      <c r="E5980">
        <v>0.96321070234113715</v>
      </c>
      <c r="F5980">
        <v>288</v>
      </c>
      <c r="G5980">
        <v>299</v>
      </c>
    </row>
    <row r="5981" spans="1:7" x14ac:dyDescent="0.3">
      <c r="A5981">
        <v>18</v>
      </c>
      <c r="B5981" s="18">
        <v>46054</v>
      </c>
      <c r="C5981" t="s">
        <v>405</v>
      </c>
      <c r="D5981" t="s">
        <v>381</v>
      </c>
      <c r="E5981">
        <v>0</v>
      </c>
      <c r="F5981">
        <v>0</v>
      </c>
      <c r="G5981">
        <v>10</v>
      </c>
    </row>
    <row r="5982" spans="1:7" x14ac:dyDescent="0.3">
      <c r="A5982">
        <v>116</v>
      </c>
      <c r="B5982" s="18">
        <v>46204</v>
      </c>
      <c r="C5982" t="s">
        <v>405</v>
      </c>
      <c r="D5982" t="s">
        <v>387</v>
      </c>
      <c r="E5982">
        <v>10</v>
      </c>
    </row>
    <row r="5983" spans="1:7" x14ac:dyDescent="0.3">
      <c r="A5983">
        <v>106</v>
      </c>
      <c r="B5983" s="18">
        <v>46204</v>
      </c>
      <c r="C5983" t="s">
        <v>405</v>
      </c>
      <c r="D5983" t="s">
        <v>360</v>
      </c>
      <c r="E5983">
        <v>141</v>
      </c>
    </row>
    <row r="5984" spans="1:7" x14ac:dyDescent="0.3">
      <c r="A5984">
        <v>132</v>
      </c>
      <c r="B5984" s="18">
        <v>46204</v>
      </c>
      <c r="C5984" t="s">
        <v>405</v>
      </c>
      <c r="D5984" t="s">
        <v>359</v>
      </c>
      <c r="E5984">
        <v>0</v>
      </c>
    </row>
    <row r="5985" spans="1:5" x14ac:dyDescent="0.3">
      <c r="A5985">
        <v>131</v>
      </c>
      <c r="B5985" s="18">
        <v>46204</v>
      </c>
      <c r="C5985" t="s">
        <v>405</v>
      </c>
      <c r="D5985" t="s">
        <v>344</v>
      </c>
      <c r="E5985">
        <v>0</v>
      </c>
    </row>
    <row r="5986" spans="1:5" x14ac:dyDescent="0.3">
      <c r="A5986">
        <v>127</v>
      </c>
      <c r="B5986" s="18">
        <v>46204</v>
      </c>
      <c r="C5986" t="s">
        <v>405</v>
      </c>
      <c r="D5986" t="s">
        <v>357</v>
      </c>
      <c r="E5986">
        <v>109</v>
      </c>
    </row>
    <row r="5987" spans="1:5" x14ac:dyDescent="0.3">
      <c r="A5987">
        <v>134</v>
      </c>
      <c r="B5987" s="18">
        <v>46204</v>
      </c>
      <c r="C5987" t="s">
        <v>405</v>
      </c>
      <c r="D5987" t="s">
        <v>349</v>
      </c>
      <c r="E5987">
        <v>0</v>
      </c>
    </row>
    <row r="5988" spans="1:5" x14ac:dyDescent="0.3">
      <c r="A5988">
        <v>120</v>
      </c>
      <c r="B5988" s="18">
        <v>46204</v>
      </c>
      <c r="C5988" t="s">
        <v>405</v>
      </c>
      <c r="D5988" t="s">
        <v>20</v>
      </c>
      <c r="E5988">
        <v>440</v>
      </c>
    </row>
    <row r="5989" spans="1:5" x14ac:dyDescent="0.3">
      <c r="A5989">
        <v>128</v>
      </c>
      <c r="B5989" s="18">
        <v>46204</v>
      </c>
      <c r="C5989" t="s">
        <v>405</v>
      </c>
      <c r="D5989" t="s">
        <v>348</v>
      </c>
      <c r="E5989">
        <v>25</v>
      </c>
    </row>
    <row r="5990" spans="1:5" x14ac:dyDescent="0.3">
      <c r="A5990">
        <v>129</v>
      </c>
      <c r="B5990" s="18">
        <v>46204</v>
      </c>
      <c r="C5990" t="s">
        <v>405</v>
      </c>
      <c r="D5990" t="s">
        <v>355</v>
      </c>
      <c r="E5990">
        <v>73</v>
      </c>
    </row>
    <row r="5991" spans="1:5" x14ac:dyDescent="0.3">
      <c r="A5991">
        <v>121</v>
      </c>
      <c r="B5991" s="18">
        <v>46204</v>
      </c>
      <c r="C5991" t="s">
        <v>405</v>
      </c>
      <c r="D5991" t="s">
        <v>21</v>
      </c>
      <c r="E5991">
        <v>0</v>
      </c>
    </row>
    <row r="5992" spans="1:5" x14ac:dyDescent="0.3">
      <c r="A5992">
        <v>107</v>
      </c>
      <c r="B5992" s="18">
        <v>46204</v>
      </c>
      <c r="C5992" t="s">
        <v>405</v>
      </c>
      <c r="D5992" t="s">
        <v>354</v>
      </c>
      <c r="E5992">
        <v>196</v>
      </c>
    </row>
    <row r="5993" spans="1:5" x14ac:dyDescent="0.3">
      <c r="A5993">
        <v>133</v>
      </c>
      <c r="B5993" s="18">
        <v>46204</v>
      </c>
      <c r="C5993" t="s">
        <v>405</v>
      </c>
      <c r="D5993" t="s">
        <v>347</v>
      </c>
      <c r="E5993">
        <v>0</v>
      </c>
    </row>
    <row r="5994" spans="1:5" x14ac:dyDescent="0.3">
      <c r="A5994">
        <v>113</v>
      </c>
      <c r="B5994" s="18">
        <v>46204</v>
      </c>
      <c r="C5994" t="s">
        <v>405</v>
      </c>
      <c r="D5994" t="s">
        <v>345</v>
      </c>
      <c r="E5994">
        <v>143</v>
      </c>
    </row>
    <row r="5995" spans="1:5" x14ac:dyDescent="0.3">
      <c r="A5995">
        <v>105</v>
      </c>
      <c r="B5995" s="18">
        <v>46204</v>
      </c>
      <c r="C5995" t="s">
        <v>405</v>
      </c>
      <c r="D5995" t="s">
        <v>350</v>
      </c>
      <c r="E5995">
        <v>63</v>
      </c>
    </row>
    <row r="5996" spans="1:5" x14ac:dyDescent="0.3">
      <c r="A5996">
        <v>108</v>
      </c>
      <c r="B5996" s="18">
        <v>46204</v>
      </c>
      <c r="C5996" t="s">
        <v>405</v>
      </c>
      <c r="D5996" t="s">
        <v>342</v>
      </c>
      <c r="E5996">
        <v>94</v>
      </c>
    </row>
    <row r="5997" spans="1:5" x14ac:dyDescent="0.3">
      <c r="A5997">
        <v>130</v>
      </c>
      <c r="B5997" s="18">
        <v>46204</v>
      </c>
      <c r="C5997" t="s">
        <v>405</v>
      </c>
      <c r="D5997" t="s">
        <v>343</v>
      </c>
      <c r="E5997">
        <v>11</v>
      </c>
    </row>
    <row r="5998" spans="1:5" x14ac:dyDescent="0.3">
      <c r="A5998">
        <v>104</v>
      </c>
      <c r="B5998" s="18">
        <v>46204</v>
      </c>
      <c r="C5998" t="s">
        <v>405</v>
      </c>
      <c r="D5998" t="s">
        <v>346</v>
      </c>
      <c r="E5998">
        <v>18</v>
      </c>
    </row>
    <row r="5999" spans="1:5" x14ac:dyDescent="0.3">
      <c r="A5999">
        <v>114</v>
      </c>
      <c r="B5999" s="18">
        <v>46204</v>
      </c>
      <c r="C5999" t="s">
        <v>405</v>
      </c>
      <c r="D5999" t="s">
        <v>389</v>
      </c>
      <c r="E5999">
        <v>443</v>
      </c>
    </row>
    <row r="6000" spans="1:5" x14ac:dyDescent="0.3">
      <c r="A6000">
        <v>122</v>
      </c>
      <c r="B6000" s="18">
        <v>46204</v>
      </c>
      <c r="C6000" t="s">
        <v>405</v>
      </c>
      <c r="D6000" t="s">
        <v>22</v>
      </c>
      <c r="E6000">
        <v>3</v>
      </c>
    </row>
    <row r="6001" spans="1:5" x14ac:dyDescent="0.3">
      <c r="A6001">
        <v>115</v>
      </c>
      <c r="B6001" s="18">
        <v>46204</v>
      </c>
      <c r="C6001" t="s">
        <v>405</v>
      </c>
      <c r="D6001" t="s">
        <v>388</v>
      </c>
      <c r="E6001">
        <v>22</v>
      </c>
    </row>
    <row r="6002" spans="1:5" x14ac:dyDescent="0.3">
      <c r="A6002">
        <v>122</v>
      </c>
      <c r="B6002" s="18">
        <v>46113</v>
      </c>
      <c r="C6002" t="s">
        <v>405</v>
      </c>
      <c r="D6002" t="s">
        <v>22</v>
      </c>
      <c r="E6002">
        <v>0</v>
      </c>
    </row>
    <row r="6003" spans="1:5" x14ac:dyDescent="0.3">
      <c r="A6003">
        <v>132</v>
      </c>
      <c r="B6003" s="18">
        <v>46113</v>
      </c>
      <c r="C6003" t="s">
        <v>405</v>
      </c>
      <c r="D6003" t="s">
        <v>359</v>
      </c>
      <c r="E6003">
        <v>0</v>
      </c>
    </row>
    <row r="6004" spans="1:5" x14ac:dyDescent="0.3">
      <c r="A6004">
        <v>106</v>
      </c>
      <c r="B6004" s="18">
        <v>46113</v>
      </c>
      <c r="C6004" t="s">
        <v>405</v>
      </c>
      <c r="D6004" t="s">
        <v>360</v>
      </c>
      <c r="E6004">
        <v>139</v>
      </c>
    </row>
    <row r="6005" spans="1:5" x14ac:dyDescent="0.3">
      <c r="A6005">
        <v>133</v>
      </c>
      <c r="B6005" s="18">
        <v>46113</v>
      </c>
      <c r="C6005" t="s">
        <v>405</v>
      </c>
      <c r="D6005" t="s">
        <v>347</v>
      </c>
      <c r="E6005">
        <v>0</v>
      </c>
    </row>
    <row r="6006" spans="1:5" x14ac:dyDescent="0.3">
      <c r="A6006">
        <v>129</v>
      </c>
      <c r="B6006" s="18">
        <v>46113</v>
      </c>
      <c r="C6006" t="s">
        <v>405</v>
      </c>
      <c r="D6006" t="s">
        <v>355</v>
      </c>
      <c r="E6006">
        <v>40</v>
      </c>
    </row>
    <row r="6007" spans="1:5" x14ac:dyDescent="0.3">
      <c r="A6007">
        <v>131</v>
      </c>
      <c r="B6007" s="18">
        <v>46113</v>
      </c>
      <c r="C6007" t="s">
        <v>405</v>
      </c>
      <c r="D6007" t="s">
        <v>344</v>
      </c>
      <c r="E6007">
        <v>1</v>
      </c>
    </row>
    <row r="6008" spans="1:5" x14ac:dyDescent="0.3">
      <c r="A6008">
        <v>116</v>
      </c>
      <c r="B6008" s="18">
        <v>46113</v>
      </c>
      <c r="C6008" t="s">
        <v>405</v>
      </c>
      <c r="D6008" t="s">
        <v>387</v>
      </c>
      <c r="E6008">
        <v>14</v>
      </c>
    </row>
    <row r="6009" spans="1:5" x14ac:dyDescent="0.3">
      <c r="A6009">
        <v>123</v>
      </c>
      <c r="B6009" s="18">
        <v>46113</v>
      </c>
      <c r="C6009" t="s">
        <v>405</v>
      </c>
      <c r="D6009" t="s">
        <v>23</v>
      </c>
      <c r="E6009">
        <v>0</v>
      </c>
    </row>
    <row r="6010" spans="1:5" x14ac:dyDescent="0.3">
      <c r="A6010">
        <v>127</v>
      </c>
      <c r="B6010" s="18">
        <v>46113</v>
      </c>
      <c r="C6010" t="s">
        <v>405</v>
      </c>
      <c r="D6010" t="s">
        <v>357</v>
      </c>
      <c r="E6010">
        <v>89</v>
      </c>
    </row>
    <row r="6011" spans="1:5" x14ac:dyDescent="0.3">
      <c r="A6011">
        <v>107</v>
      </c>
      <c r="B6011" s="18">
        <v>46113</v>
      </c>
      <c r="C6011" t="s">
        <v>405</v>
      </c>
      <c r="D6011" t="s">
        <v>354</v>
      </c>
      <c r="E6011">
        <v>204</v>
      </c>
    </row>
    <row r="6012" spans="1:5" x14ac:dyDescent="0.3">
      <c r="A6012">
        <v>128</v>
      </c>
      <c r="B6012" s="18">
        <v>46113</v>
      </c>
      <c r="C6012" t="s">
        <v>405</v>
      </c>
      <c r="D6012" t="s">
        <v>348</v>
      </c>
      <c r="E6012">
        <v>33</v>
      </c>
    </row>
    <row r="6013" spans="1:5" x14ac:dyDescent="0.3">
      <c r="A6013">
        <v>134</v>
      </c>
      <c r="B6013" s="18">
        <v>46113</v>
      </c>
      <c r="C6013" t="s">
        <v>405</v>
      </c>
      <c r="D6013" t="s">
        <v>349</v>
      </c>
      <c r="E6013">
        <v>0</v>
      </c>
    </row>
    <row r="6014" spans="1:5" x14ac:dyDescent="0.3">
      <c r="A6014">
        <v>108</v>
      </c>
      <c r="B6014" s="18">
        <v>46113</v>
      </c>
      <c r="C6014" t="s">
        <v>405</v>
      </c>
      <c r="D6014" t="s">
        <v>342</v>
      </c>
      <c r="E6014">
        <v>88</v>
      </c>
    </row>
    <row r="6015" spans="1:5" x14ac:dyDescent="0.3">
      <c r="A6015">
        <v>121</v>
      </c>
      <c r="B6015" s="18">
        <v>46113</v>
      </c>
      <c r="C6015" t="s">
        <v>405</v>
      </c>
      <c r="D6015" t="s">
        <v>21</v>
      </c>
      <c r="E6015">
        <v>0</v>
      </c>
    </row>
    <row r="6016" spans="1:5" x14ac:dyDescent="0.3">
      <c r="A6016">
        <v>114</v>
      </c>
      <c r="B6016" s="18">
        <v>46113</v>
      </c>
      <c r="C6016" t="s">
        <v>405</v>
      </c>
      <c r="D6016" t="s">
        <v>389</v>
      </c>
      <c r="E6016">
        <v>389</v>
      </c>
    </row>
    <row r="6017" spans="1:7" x14ac:dyDescent="0.3">
      <c r="A6017">
        <v>120</v>
      </c>
      <c r="B6017" s="18">
        <v>46113</v>
      </c>
      <c r="C6017" t="s">
        <v>405</v>
      </c>
      <c r="D6017" t="s">
        <v>20</v>
      </c>
      <c r="E6017">
        <v>389</v>
      </c>
    </row>
    <row r="6018" spans="1:7" x14ac:dyDescent="0.3">
      <c r="A6018">
        <v>115</v>
      </c>
      <c r="B6018" s="18">
        <v>46113</v>
      </c>
      <c r="C6018" t="s">
        <v>405</v>
      </c>
      <c r="D6018" t="s">
        <v>388</v>
      </c>
      <c r="E6018">
        <v>18</v>
      </c>
    </row>
    <row r="6019" spans="1:7" x14ac:dyDescent="0.3">
      <c r="A6019">
        <v>130</v>
      </c>
      <c r="B6019" s="18">
        <v>46113</v>
      </c>
      <c r="C6019" t="s">
        <v>405</v>
      </c>
      <c r="D6019" t="s">
        <v>343</v>
      </c>
      <c r="E6019">
        <v>15</v>
      </c>
    </row>
    <row r="6020" spans="1:7" x14ac:dyDescent="0.3">
      <c r="A6020">
        <v>105</v>
      </c>
      <c r="B6020" s="18">
        <v>46113</v>
      </c>
      <c r="C6020" t="s">
        <v>405</v>
      </c>
      <c r="D6020" t="s">
        <v>350</v>
      </c>
      <c r="E6020">
        <v>65</v>
      </c>
    </row>
    <row r="6021" spans="1:7" x14ac:dyDescent="0.3">
      <c r="A6021">
        <v>134</v>
      </c>
      <c r="B6021" s="18">
        <v>45870</v>
      </c>
      <c r="C6021" t="s">
        <v>405</v>
      </c>
      <c r="D6021" t="s">
        <v>349</v>
      </c>
      <c r="E6021">
        <v>0</v>
      </c>
    </row>
    <row r="6022" spans="1:7" x14ac:dyDescent="0.3">
      <c r="A6022">
        <v>28</v>
      </c>
      <c r="B6022" s="18">
        <v>45870</v>
      </c>
      <c r="C6022" t="s">
        <v>405</v>
      </c>
      <c r="D6022" t="s">
        <v>393</v>
      </c>
      <c r="E6022">
        <v>0.97727272727272729</v>
      </c>
      <c r="F6022">
        <v>1118</v>
      </c>
      <c r="G6022">
        <v>1144</v>
      </c>
    </row>
    <row r="6023" spans="1:7" x14ac:dyDescent="0.3">
      <c r="A6023">
        <v>37</v>
      </c>
      <c r="B6023" s="18">
        <v>46023</v>
      </c>
      <c r="C6023" t="s">
        <v>405</v>
      </c>
      <c r="D6023" t="s">
        <v>385</v>
      </c>
      <c r="E6023">
        <v>0.36708860759493672</v>
      </c>
      <c r="F6023">
        <v>29</v>
      </c>
      <c r="G6023">
        <v>79</v>
      </c>
    </row>
    <row r="6024" spans="1:7" x14ac:dyDescent="0.3">
      <c r="A6024">
        <v>123</v>
      </c>
      <c r="B6024" s="18">
        <v>45870</v>
      </c>
      <c r="C6024" t="s">
        <v>405</v>
      </c>
      <c r="D6024" t="s">
        <v>23</v>
      </c>
      <c r="E6024">
        <v>0</v>
      </c>
    </row>
    <row r="6025" spans="1:7" x14ac:dyDescent="0.3">
      <c r="A6025">
        <v>133</v>
      </c>
      <c r="B6025" s="18">
        <v>45870</v>
      </c>
      <c r="C6025" t="s">
        <v>405</v>
      </c>
      <c r="D6025" t="s">
        <v>347</v>
      </c>
      <c r="E6025">
        <v>0</v>
      </c>
    </row>
    <row r="6026" spans="1:7" x14ac:dyDescent="0.3">
      <c r="A6026">
        <v>127</v>
      </c>
      <c r="B6026" s="18">
        <v>45870</v>
      </c>
      <c r="C6026" t="s">
        <v>405</v>
      </c>
      <c r="D6026" t="s">
        <v>357</v>
      </c>
      <c r="E6026">
        <v>107</v>
      </c>
    </row>
    <row r="6027" spans="1:7" x14ac:dyDescent="0.3">
      <c r="A6027">
        <v>125</v>
      </c>
      <c r="B6027" s="18">
        <v>45870</v>
      </c>
      <c r="C6027" t="s">
        <v>405</v>
      </c>
      <c r="D6027" t="s">
        <v>25</v>
      </c>
      <c r="E6027">
        <v>0</v>
      </c>
    </row>
    <row r="6028" spans="1:7" x14ac:dyDescent="0.3">
      <c r="A6028">
        <v>30</v>
      </c>
      <c r="B6028" s="18">
        <v>45870</v>
      </c>
      <c r="C6028" t="s">
        <v>405</v>
      </c>
      <c r="D6028" t="s">
        <v>390</v>
      </c>
      <c r="E6028">
        <v>1</v>
      </c>
      <c r="F6028">
        <v>126</v>
      </c>
      <c r="G6028">
        <v>126</v>
      </c>
    </row>
    <row r="6029" spans="1:7" x14ac:dyDescent="0.3">
      <c r="A6029">
        <v>131</v>
      </c>
      <c r="B6029" s="18">
        <v>45870</v>
      </c>
      <c r="C6029" t="s">
        <v>405</v>
      </c>
      <c r="D6029" t="s">
        <v>344</v>
      </c>
      <c r="E6029">
        <v>0</v>
      </c>
    </row>
    <row r="6030" spans="1:7" x14ac:dyDescent="0.3">
      <c r="A6030">
        <v>124</v>
      </c>
      <c r="B6030" s="18">
        <v>45870</v>
      </c>
      <c r="C6030" t="s">
        <v>405</v>
      </c>
      <c r="D6030" t="s">
        <v>24</v>
      </c>
      <c r="E6030">
        <v>0</v>
      </c>
    </row>
    <row r="6031" spans="1:7" x14ac:dyDescent="0.3">
      <c r="A6031">
        <v>35</v>
      </c>
      <c r="B6031" s="18">
        <v>46023</v>
      </c>
      <c r="C6031" t="s">
        <v>405</v>
      </c>
      <c r="D6031" t="s">
        <v>341</v>
      </c>
      <c r="E6031">
        <v>0.77483443708609268</v>
      </c>
      <c r="F6031">
        <v>117</v>
      </c>
      <c r="G6031">
        <v>151</v>
      </c>
    </row>
    <row r="6032" spans="1:7" x14ac:dyDescent="0.3">
      <c r="A6032">
        <v>128</v>
      </c>
      <c r="B6032" s="18">
        <v>45870</v>
      </c>
      <c r="C6032" t="s">
        <v>405</v>
      </c>
      <c r="D6032" t="s">
        <v>348</v>
      </c>
      <c r="E6032">
        <v>15</v>
      </c>
    </row>
    <row r="6033" spans="1:7" x14ac:dyDescent="0.3">
      <c r="A6033">
        <v>109</v>
      </c>
      <c r="B6033" s="18">
        <v>46023</v>
      </c>
      <c r="C6033" t="s">
        <v>405</v>
      </c>
      <c r="D6033" t="s">
        <v>395</v>
      </c>
      <c r="E6033">
        <v>12</v>
      </c>
    </row>
    <row r="6034" spans="1:7" x14ac:dyDescent="0.3">
      <c r="A6034">
        <v>29</v>
      </c>
      <c r="B6034" s="18">
        <v>45870</v>
      </c>
      <c r="C6034" t="s">
        <v>405</v>
      </c>
      <c r="D6034" t="s">
        <v>394</v>
      </c>
      <c r="E6034">
        <v>1</v>
      </c>
      <c r="F6034">
        <v>35</v>
      </c>
      <c r="G6034">
        <v>35</v>
      </c>
    </row>
    <row r="6035" spans="1:7" x14ac:dyDescent="0.3">
      <c r="A6035">
        <v>126</v>
      </c>
      <c r="B6035" s="18">
        <v>45870</v>
      </c>
      <c r="C6035" t="s">
        <v>405</v>
      </c>
      <c r="D6035" t="s">
        <v>26</v>
      </c>
      <c r="E6035">
        <v>1</v>
      </c>
    </row>
    <row r="6036" spans="1:7" x14ac:dyDescent="0.3">
      <c r="A6036">
        <v>129</v>
      </c>
      <c r="B6036" s="18">
        <v>45870</v>
      </c>
      <c r="C6036" t="s">
        <v>405</v>
      </c>
      <c r="D6036" t="s">
        <v>355</v>
      </c>
      <c r="E6036">
        <v>81</v>
      </c>
    </row>
    <row r="6037" spans="1:7" x14ac:dyDescent="0.3">
      <c r="A6037">
        <v>111</v>
      </c>
      <c r="B6037" s="18">
        <v>46023</v>
      </c>
      <c r="C6037" t="s">
        <v>405</v>
      </c>
      <c r="D6037" t="s">
        <v>358</v>
      </c>
      <c r="E6037">
        <v>102</v>
      </c>
    </row>
    <row r="6038" spans="1:7" x14ac:dyDescent="0.3">
      <c r="A6038">
        <v>130</v>
      </c>
      <c r="B6038" s="18">
        <v>45870</v>
      </c>
      <c r="C6038" t="s">
        <v>405</v>
      </c>
      <c r="D6038" t="s">
        <v>343</v>
      </c>
      <c r="E6038">
        <v>10</v>
      </c>
    </row>
    <row r="6039" spans="1:7" x14ac:dyDescent="0.3">
      <c r="A6039">
        <v>36</v>
      </c>
      <c r="B6039" s="18">
        <v>46023</v>
      </c>
      <c r="C6039" t="s">
        <v>405</v>
      </c>
      <c r="D6039" t="s">
        <v>351</v>
      </c>
      <c r="E6039">
        <v>0.99703557312252966</v>
      </c>
      <c r="F6039">
        <v>1009</v>
      </c>
      <c r="G6039">
        <v>1012</v>
      </c>
    </row>
    <row r="6040" spans="1:7" x14ac:dyDescent="0.3">
      <c r="A6040">
        <v>20</v>
      </c>
      <c r="B6040" s="18">
        <v>45870</v>
      </c>
      <c r="C6040" t="s">
        <v>405</v>
      </c>
      <c r="D6040" t="s">
        <v>391</v>
      </c>
      <c r="E6040">
        <v>0</v>
      </c>
      <c r="F6040">
        <v>0</v>
      </c>
      <c r="G6040">
        <v>4</v>
      </c>
    </row>
    <row r="6041" spans="1:7" x14ac:dyDescent="0.3">
      <c r="A6041">
        <v>132</v>
      </c>
      <c r="B6041" s="18">
        <v>45870</v>
      </c>
      <c r="C6041" t="s">
        <v>405</v>
      </c>
      <c r="D6041" t="s">
        <v>359</v>
      </c>
      <c r="E6041">
        <v>1</v>
      </c>
    </row>
    <row r="6042" spans="1:7" x14ac:dyDescent="0.3">
      <c r="A6042">
        <v>108</v>
      </c>
      <c r="B6042" s="18">
        <v>46054</v>
      </c>
      <c r="C6042" t="s">
        <v>405</v>
      </c>
      <c r="D6042" t="s">
        <v>342</v>
      </c>
      <c r="E6042">
        <v>89</v>
      </c>
    </row>
    <row r="6043" spans="1:7" x14ac:dyDescent="0.3">
      <c r="A6043">
        <v>109</v>
      </c>
      <c r="B6043" s="18">
        <v>46054</v>
      </c>
      <c r="C6043" t="s">
        <v>405</v>
      </c>
      <c r="D6043" t="s">
        <v>395</v>
      </c>
      <c r="E6043">
        <v>12</v>
      </c>
    </row>
    <row r="6044" spans="1:7" x14ac:dyDescent="0.3">
      <c r="A6044">
        <v>37</v>
      </c>
      <c r="B6044" s="18">
        <v>46054</v>
      </c>
      <c r="C6044" t="s">
        <v>405</v>
      </c>
      <c r="D6044" t="s">
        <v>385</v>
      </c>
      <c r="E6044">
        <v>0.51315789473684215</v>
      </c>
      <c r="F6044">
        <v>39</v>
      </c>
      <c r="G6044">
        <v>76</v>
      </c>
    </row>
    <row r="6045" spans="1:7" x14ac:dyDescent="0.3">
      <c r="A6045">
        <v>127</v>
      </c>
      <c r="B6045" s="18">
        <v>46054</v>
      </c>
      <c r="C6045" t="s">
        <v>405</v>
      </c>
      <c r="D6045" t="s">
        <v>357</v>
      </c>
      <c r="E6045">
        <v>138</v>
      </c>
    </row>
    <row r="6046" spans="1:7" x14ac:dyDescent="0.3">
      <c r="A6046">
        <v>33</v>
      </c>
      <c r="B6046" s="18">
        <v>46054</v>
      </c>
      <c r="C6046" t="s">
        <v>405</v>
      </c>
      <c r="D6046" t="s">
        <v>363</v>
      </c>
      <c r="E6046">
        <v>0.98163606010016691</v>
      </c>
      <c r="F6046">
        <v>588</v>
      </c>
      <c r="G6046">
        <v>599</v>
      </c>
    </row>
    <row r="6047" spans="1:7" x14ac:dyDescent="0.3">
      <c r="A6047">
        <v>111</v>
      </c>
      <c r="B6047" s="18">
        <v>46054</v>
      </c>
      <c r="C6047" t="s">
        <v>405</v>
      </c>
      <c r="D6047" t="s">
        <v>358</v>
      </c>
      <c r="E6047">
        <v>103</v>
      </c>
    </row>
    <row r="6048" spans="1:7" x14ac:dyDescent="0.3">
      <c r="A6048">
        <v>110</v>
      </c>
      <c r="B6048" s="18">
        <v>46054</v>
      </c>
      <c r="C6048" t="s">
        <v>405</v>
      </c>
      <c r="D6048" t="s">
        <v>352</v>
      </c>
      <c r="E6048">
        <v>52</v>
      </c>
    </row>
    <row r="6049" spans="1:7" x14ac:dyDescent="0.3">
      <c r="A6049">
        <v>130</v>
      </c>
      <c r="B6049" s="18">
        <v>46054</v>
      </c>
      <c r="C6049" t="s">
        <v>405</v>
      </c>
      <c r="D6049" t="s">
        <v>343</v>
      </c>
      <c r="E6049">
        <v>46</v>
      </c>
    </row>
    <row r="6050" spans="1:7" x14ac:dyDescent="0.3">
      <c r="A6050">
        <v>107</v>
      </c>
      <c r="B6050" s="18">
        <v>46054</v>
      </c>
      <c r="C6050" t="s">
        <v>405</v>
      </c>
      <c r="D6050" t="s">
        <v>354</v>
      </c>
      <c r="E6050">
        <v>205</v>
      </c>
    </row>
    <row r="6051" spans="1:7" x14ac:dyDescent="0.3">
      <c r="A6051">
        <v>106</v>
      </c>
      <c r="B6051" s="18">
        <v>46054</v>
      </c>
      <c r="C6051" t="s">
        <v>405</v>
      </c>
      <c r="D6051" t="s">
        <v>360</v>
      </c>
      <c r="E6051">
        <v>139</v>
      </c>
    </row>
    <row r="6052" spans="1:7" x14ac:dyDescent="0.3">
      <c r="A6052">
        <v>113</v>
      </c>
      <c r="B6052" s="18">
        <v>46054</v>
      </c>
      <c r="C6052" t="s">
        <v>405</v>
      </c>
      <c r="D6052" t="s">
        <v>345</v>
      </c>
      <c r="E6052">
        <v>143</v>
      </c>
    </row>
    <row r="6053" spans="1:7" x14ac:dyDescent="0.3">
      <c r="A6053">
        <v>104</v>
      </c>
      <c r="B6053" s="18">
        <v>46054</v>
      </c>
      <c r="C6053" t="s">
        <v>405</v>
      </c>
      <c r="D6053" t="s">
        <v>346</v>
      </c>
      <c r="E6053">
        <v>20</v>
      </c>
    </row>
    <row r="6054" spans="1:7" x14ac:dyDescent="0.3">
      <c r="A6054">
        <v>35</v>
      </c>
      <c r="B6054" s="18">
        <v>46054</v>
      </c>
      <c r="C6054" t="s">
        <v>405</v>
      </c>
      <c r="D6054" t="s">
        <v>341</v>
      </c>
      <c r="E6054">
        <v>0.78</v>
      </c>
      <c r="F6054">
        <v>117</v>
      </c>
      <c r="G6054">
        <v>150</v>
      </c>
    </row>
    <row r="6055" spans="1:7" x14ac:dyDescent="0.3">
      <c r="A6055">
        <v>105</v>
      </c>
      <c r="B6055" s="18">
        <v>46054</v>
      </c>
      <c r="C6055" t="s">
        <v>405</v>
      </c>
      <c r="D6055" t="s">
        <v>350</v>
      </c>
      <c r="E6055">
        <v>66</v>
      </c>
    </row>
    <row r="6056" spans="1:7" x14ac:dyDescent="0.3">
      <c r="A6056">
        <v>34</v>
      </c>
      <c r="B6056" s="18">
        <v>46054</v>
      </c>
      <c r="C6056" t="s">
        <v>405</v>
      </c>
      <c r="D6056" t="s">
        <v>353</v>
      </c>
      <c r="E6056">
        <v>0.99883585564610011</v>
      </c>
      <c r="F6056">
        <v>858</v>
      </c>
      <c r="G6056">
        <v>859</v>
      </c>
    </row>
    <row r="6057" spans="1:7" x14ac:dyDescent="0.3">
      <c r="A6057">
        <v>112</v>
      </c>
      <c r="B6057" s="18">
        <v>46054</v>
      </c>
      <c r="C6057" t="s">
        <v>405</v>
      </c>
      <c r="D6057" t="s">
        <v>340</v>
      </c>
      <c r="E6057">
        <v>180</v>
      </c>
    </row>
    <row r="6058" spans="1:7" x14ac:dyDescent="0.3">
      <c r="A6058">
        <v>129</v>
      </c>
      <c r="B6058" s="18">
        <v>46054</v>
      </c>
      <c r="C6058" t="s">
        <v>405</v>
      </c>
      <c r="D6058" t="s">
        <v>355</v>
      </c>
      <c r="E6058">
        <v>35</v>
      </c>
    </row>
    <row r="6059" spans="1:7" x14ac:dyDescent="0.3">
      <c r="A6059">
        <v>132</v>
      </c>
      <c r="B6059" s="18">
        <v>46054</v>
      </c>
      <c r="C6059" t="s">
        <v>405</v>
      </c>
      <c r="D6059" t="s">
        <v>359</v>
      </c>
      <c r="E6059">
        <v>1</v>
      </c>
    </row>
    <row r="6060" spans="1:7" x14ac:dyDescent="0.3">
      <c r="A6060">
        <v>131</v>
      </c>
      <c r="B6060" s="18">
        <v>46054</v>
      </c>
      <c r="C6060" t="s">
        <v>405</v>
      </c>
      <c r="D6060" t="s">
        <v>344</v>
      </c>
      <c r="E6060">
        <v>4</v>
      </c>
    </row>
    <row r="6061" spans="1:7" x14ac:dyDescent="0.3">
      <c r="A6061">
        <v>134</v>
      </c>
      <c r="B6061" s="18">
        <v>46054</v>
      </c>
      <c r="C6061" t="s">
        <v>405</v>
      </c>
      <c r="D6061" t="s">
        <v>349</v>
      </c>
      <c r="E6061">
        <v>0</v>
      </c>
    </row>
    <row r="6062" spans="1:7" x14ac:dyDescent="0.3">
      <c r="A6062">
        <v>128</v>
      </c>
      <c r="B6062" s="18">
        <v>46054</v>
      </c>
      <c r="C6062" t="s">
        <v>405</v>
      </c>
      <c r="D6062" t="s">
        <v>348</v>
      </c>
      <c r="E6062">
        <v>52</v>
      </c>
    </row>
    <row r="6063" spans="1:7" x14ac:dyDescent="0.3">
      <c r="A6063">
        <v>106</v>
      </c>
      <c r="B6063" s="18">
        <v>45962</v>
      </c>
      <c r="C6063" t="s">
        <v>405</v>
      </c>
      <c r="D6063" t="s">
        <v>360</v>
      </c>
      <c r="E6063">
        <v>136</v>
      </c>
    </row>
    <row r="6064" spans="1:7" x14ac:dyDescent="0.3">
      <c r="A6064">
        <v>129</v>
      </c>
      <c r="B6064" s="18">
        <v>45962</v>
      </c>
      <c r="C6064" t="s">
        <v>405</v>
      </c>
      <c r="D6064" t="s">
        <v>355</v>
      </c>
      <c r="E6064">
        <v>34</v>
      </c>
    </row>
    <row r="6065" spans="1:5" x14ac:dyDescent="0.3">
      <c r="A6065">
        <v>120</v>
      </c>
      <c r="B6065" s="18">
        <v>45962</v>
      </c>
      <c r="C6065" t="s">
        <v>405</v>
      </c>
      <c r="D6065" t="s">
        <v>20</v>
      </c>
      <c r="E6065">
        <v>526</v>
      </c>
    </row>
    <row r="6066" spans="1:5" x14ac:dyDescent="0.3">
      <c r="A6066">
        <v>105</v>
      </c>
      <c r="B6066" s="18">
        <v>45962</v>
      </c>
      <c r="C6066" t="s">
        <v>405</v>
      </c>
      <c r="D6066" t="s">
        <v>350</v>
      </c>
      <c r="E6066">
        <v>68</v>
      </c>
    </row>
    <row r="6067" spans="1:5" x14ac:dyDescent="0.3">
      <c r="A6067">
        <v>132</v>
      </c>
      <c r="B6067" s="18">
        <v>45962</v>
      </c>
      <c r="C6067" t="s">
        <v>405</v>
      </c>
      <c r="D6067" t="s">
        <v>359</v>
      </c>
      <c r="E6067">
        <v>0</v>
      </c>
    </row>
    <row r="6068" spans="1:5" x14ac:dyDescent="0.3">
      <c r="A6068">
        <v>107</v>
      </c>
      <c r="B6068" s="18">
        <v>45962</v>
      </c>
      <c r="C6068" t="s">
        <v>405</v>
      </c>
      <c r="D6068" t="s">
        <v>354</v>
      </c>
      <c r="E6068">
        <v>209</v>
      </c>
    </row>
    <row r="6069" spans="1:5" x14ac:dyDescent="0.3">
      <c r="A6069">
        <v>121</v>
      </c>
      <c r="B6069" s="18">
        <v>45962</v>
      </c>
      <c r="C6069" t="s">
        <v>405</v>
      </c>
      <c r="D6069" t="s">
        <v>21</v>
      </c>
      <c r="E6069">
        <v>0</v>
      </c>
    </row>
    <row r="6070" spans="1:5" x14ac:dyDescent="0.3">
      <c r="A6070">
        <v>134</v>
      </c>
      <c r="B6070" s="18">
        <v>45962</v>
      </c>
      <c r="C6070" t="s">
        <v>405</v>
      </c>
      <c r="D6070" t="s">
        <v>349</v>
      </c>
      <c r="E6070">
        <v>0</v>
      </c>
    </row>
    <row r="6071" spans="1:5" x14ac:dyDescent="0.3">
      <c r="A6071">
        <v>127</v>
      </c>
      <c r="B6071" s="18">
        <v>45962</v>
      </c>
      <c r="C6071" t="s">
        <v>405</v>
      </c>
      <c r="D6071" t="s">
        <v>357</v>
      </c>
      <c r="E6071">
        <v>318</v>
      </c>
    </row>
    <row r="6072" spans="1:5" x14ac:dyDescent="0.3">
      <c r="A6072">
        <v>104</v>
      </c>
      <c r="B6072" s="18">
        <v>45962</v>
      </c>
      <c r="C6072" t="s">
        <v>405</v>
      </c>
      <c r="D6072" t="s">
        <v>346</v>
      </c>
      <c r="E6072">
        <v>20</v>
      </c>
    </row>
    <row r="6073" spans="1:5" x14ac:dyDescent="0.3">
      <c r="A6073">
        <v>130</v>
      </c>
      <c r="B6073" s="18">
        <v>45962</v>
      </c>
      <c r="C6073" t="s">
        <v>405</v>
      </c>
      <c r="D6073" t="s">
        <v>343</v>
      </c>
      <c r="E6073">
        <v>93</v>
      </c>
    </row>
    <row r="6074" spans="1:5" x14ac:dyDescent="0.3">
      <c r="A6074">
        <v>108</v>
      </c>
      <c r="B6074" s="18">
        <v>45962</v>
      </c>
      <c r="C6074" t="s">
        <v>405</v>
      </c>
      <c r="D6074" t="s">
        <v>342</v>
      </c>
      <c r="E6074">
        <v>85</v>
      </c>
    </row>
    <row r="6075" spans="1:5" x14ac:dyDescent="0.3">
      <c r="A6075">
        <v>116</v>
      </c>
      <c r="B6075" s="18">
        <v>45962</v>
      </c>
      <c r="C6075" t="s">
        <v>405</v>
      </c>
      <c r="D6075" t="s">
        <v>387</v>
      </c>
      <c r="E6075">
        <v>11</v>
      </c>
    </row>
    <row r="6076" spans="1:5" x14ac:dyDescent="0.3">
      <c r="A6076">
        <v>128</v>
      </c>
      <c r="B6076" s="18">
        <v>45962</v>
      </c>
      <c r="C6076" t="s">
        <v>405</v>
      </c>
      <c r="D6076" t="s">
        <v>348</v>
      </c>
      <c r="E6076">
        <v>191</v>
      </c>
    </row>
    <row r="6077" spans="1:5" x14ac:dyDescent="0.3">
      <c r="A6077">
        <v>113</v>
      </c>
      <c r="B6077" s="18">
        <v>45962</v>
      </c>
      <c r="C6077" t="s">
        <v>405</v>
      </c>
      <c r="D6077" t="s">
        <v>345</v>
      </c>
      <c r="E6077">
        <v>142</v>
      </c>
    </row>
    <row r="6078" spans="1:5" x14ac:dyDescent="0.3">
      <c r="A6078">
        <v>133</v>
      </c>
      <c r="B6078" s="18">
        <v>45962</v>
      </c>
      <c r="C6078" t="s">
        <v>405</v>
      </c>
      <c r="D6078" t="s">
        <v>347</v>
      </c>
      <c r="E6078">
        <v>0</v>
      </c>
    </row>
    <row r="6079" spans="1:5" x14ac:dyDescent="0.3">
      <c r="A6079">
        <v>115</v>
      </c>
      <c r="B6079" s="18">
        <v>45962</v>
      </c>
      <c r="C6079" t="s">
        <v>405</v>
      </c>
      <c r="D6079" t="s">
        <v>388</v>
      </c>
      <c r="E6079">
        <v>36</v>
      </c>
    </row>
    <row r="6080" spans="1:5" x14ac:dyDescent="0.3">
      <c r="A6080">
        <v>114</v>
      </c>
      <c r="B6080" s="18">
        <v>45962</v>
      </c>
      <c r="C6080" t="s">
        <v>405</v>
      </c>
      <c r="D6080" t="s">
        <v>389</v>
      </c>
      <c r="E6080">
        <v>526</v>
      </c>
    </row>
    <row r="6081" spans="1:7" x14ac:dyDescent="0.3">
      <c r="A6081">
        <v>131</v>
      </c>
      <c r="B6081" s="18">
        <v>45962</v>
      </c>
      <c r="C6081" t="s">
        <v>405</v>
      </c>
      <c r="D6081" t="s">
        <v>344</v>
      </c>
      <c r="E6081">
        <v>0</v>
      </c>
    </row>
    <row r="6082" spans="1:7" x14ac:dyDescent="0.3">
      <c r="A6082">
        <v>122</v>
      </c>
      <c r="B6082" s="18">
        <v>45962</v>
      </c>
      <c r="C6082" t="s">
        <v>405</v>
      </c>
      <c r="D6082" t="s">
        <v>22</v>
      </c>
      <c r="E6082">
        <v>0</v>
      </c>
    </row>
    <row r="6083" spans="1:7" x14ac:dyDescent="0.3">
      <c r="A6083">
        <v>37</v>
      </c>
      <c r="B6083" s="18">
        <v>45962</v>
      </c>
      <c r="C6083" t="s">
        <v>405</v>
      </c>
      <c r="D6083" t="s">
        <v>385</v>
      </c>
      <c r="E6083">
        <v>0.21582733812949639</v>
      </c>
      <c r="F6083">
        <v>30</v>
      </c>
      <c r="G6083">
        <v>139</v>
      </c>
    </row>
    <row r="6084" spans="1:7" x14ac:dyDescent="0.3">
      <c r="A6084">
        <v>3</v>
      </c>
      <c r="B6084" s="18">
        <v>45992</v>
      </c>
      <c r="C6084" t="s">
        <v>405</v>
      </c>
      <c r="D6084" t="s">
        <v>370</v>
      </c>
      <c r="E6084">
        <v>1.0893743793445878</v>
      </c>
      <c r="F6084">
        <v>1097</v>
      </c>
      <c r="G6084">
        <v>1007</v>
      </c>
    </row>
    <row r="6085" spans="1:7" x14ac:dyDescent="0.3">
      <c r="A6085">
        <v>125</v>
      </c>
      <c r="B6085" s="18">
        <v>45962</v>
      </c>
      <c r="C6085" t="s">
        <v>405</v>
      </c>
      <c r="D6085" t="s">
        <v>25</v>
      </c>
      <c r="E6085">
        <v>0</v>
      </c>
    </row>
    <row r="6086" spans="1:7" x14ac:dyDescent="0.3">
      <c r="A6086">
        <v>8</v>
      </c>
      <c r="B6086" s="18">
        <v>45992</v>
      </c>
      <c r="C6086" t="s">
        <v>405</v>
      </c>
      <c r="D6086" t="s">
        <v>369</v>
      </c>
      <c r="E6086">
        <v>0.41025641025641024</v>
      </c>
      <c r="F6086">
        <v>16</v>
      </c>
      <c r="G6086">
        <v>39</v>
      </c>
    </row>
    <row r="6087" spans="1:7" x14ac:dyDescent="0.3">
      <c r="A6087">
        <v>2</v>
      </c>
      <c r="B6087" s="18">
        <v>45992</v>
      </c>
      <c r="C6087" t="s">
        <v>405</v>
      </c>
      <c r="D6087" t="s">
        <v>375</v>
      </c>
      <c r="E6087">
        <v>0.55944444444444441</v>
      </c>
      <c r="F6087">
        <v>1007</v>
      </c>
      <c r="G6087">
        <v>1800</v>
      </c>
    </row>
    <row r="6088" spans="1:7" x14ac:dyDescent="0.3">
      <c r="A6088">
        <v>7</v>
      </c>
      <c r="B6088" s="18">
        <v>45992</v>
      </c>
      <c r="C6088" t="s">
        <v>405</v>
      </c>
      <c r="D6088" t="s">
        <v>397</v>
      </c>
      <c r="E6088">
        <v>0.8571428571428571</v>
      </c>
      <c r="F6088">
        <v>6</v>
      </c>
      <c r="G6088">
        <v>7</v>
      </c>
    </row>
    <row r="6089" spans="1:7" x14ac:dyDescent="0.3">
      <c r="A6089">
        <v>5</v>
      </c>
      <c r="B6089" s="18">
        <v>45992</v>
      </c>
      <c r="C6089" t="s">
        <v>405</v>
      </c>
      <c r="D6089" t="s">
        <v>366</v>
      </c>
      <c r="E6089">
        <v>20.6</v>
      </c>
      <c r="F6089">
        <v>412</v>
      </c>
      <c r="G6089">
        <v>20</v>
      </c>
    </row>
    <row r="6090" spans="1:7" x14ac:dyDescent="0.3">
      <c r="A6090">
        <v>126</v>
      </c>
      <c r="B6090" s="18">
        <v>45962</v>
      </c>
      <c r="C6090" t="s">
        <v>405</v>
      </c>
      <c r="D6090" t="s">
        <v>26</v>
      </c>
      <c r="E6090">
        <v>2</v>
      </c>
    </row>
    <row r="6091" spans="1:7" x14ac:dyDescent="0.3">
      <c r="A6091">
        <v>103</v>
      </c>
      <c r="B6091" s="18">
        <v>45992</v>
      </c>
      <c r="C6091" t="s">
        <v>405</v>
      </c>
      <c r="D6091" t="s">
        <v>365</v>
      </c>
      <c r="E6091">
        <v>0</v>
      </c>
    </row>
    <row r="6092" spans="1:7" x14ac:dyDescent="0.3">
      <c r="A6092">
        <v>27</v>
      </c>
      <c r="B6092" s="18">
        <v>45992</v>
      </c>
      <c r="C6092" t="s">
        <v>405</v>
      </c>
      <c r="D6092" t="s">
        <v>145</v>
      </c>
      <c r="E6092">
        <v>0.92822966507177029</v>
      </c>
      <c r="F6092">
        <v>194</v>
      </c>
      <c r="G6092">
        <v>209</v>
      </c>
    </row>
    <row r="6093" spans="1:7" x14ac:dyDescent="0.3">
      <c r="A6093">
        <v>6</v>
      </c>
      <c r="B6093" s="18">
        <v>45992</v>
      </c>
      <c r="C6093" t="s">
        <v>405</v>
      </c>
      <c r="D6093" t="s">
        <v>398</v>
      </c>
      <c r="E6093">
        <v>1</v>
      </c>
      <c r="F6093">
        <v>2</v>
      </c>
      <c r="G6093">
        <v>2</v>
      </c>
    </row>
    <row r="6094" spans="1:7" x14ac:dyDescent="0.3">
      <c r="A6094">
        <v>124</v>
      </c>
      <c r="B6094" s="18">
        <v>45962</v>
      </c>
      <c r="C6094" t="s">
        <v>405</v>
      </c>
      <c r="D6094" t="s">
        <v>24</v>
      </c>
      <c r="E6094">
        <v>0</v>
      </c>
    </row>
    <row r="6095" spans="1:7" x14ac:dyDescent="0.3">
      <c r="A6095">
        <v>26</v>
      </c>
      <c r="B6095" s="18">
        <v>45992</v>
      </c>
      <c r="C6095" t="s">
        <v>405</v>
      </c>
      <c r="D6095" t="s">
        <v>144</v>
      </c>
      <c r="E6095">
        <v>0.95760598503740646</v>
      </c>
      <c r="F6095">
        <v>384</v>
      </c>
      <c r="G6095">
        <v>401</v>
      </c>
    </row>
    <row r="6096" spans="1:7" x14ac:dyDescent="0.3">
      <c r="A6096">
        <v>123</v>
      </c>
      <c r="B6096" s="18">
        <v>45962</v>
      </c>
      <c r="C6096" t="s">
        <v>405</v>
      </c>
      <c r="D6096" t="s">
        <v>23</v>
      </c>
      <c r="E6096">
        <v>0</v>
      </c>
    </row>
    <row r="6097" spans="1:7" x14ac:dyDescent="0.3">
      <c r="A6097">
        <v>100</v>
      </c>
      <c r="B6097" s="18">
        <v>45992</v>
      </c>
      <c r="C6097" t="s">
        <v>405</v>
      </c>
      <c r="D6097" t="s">
        <v>373</v>
      </c>
      <c r="E6097">
        <v>1</v>
      </c>
    </row>
    <row r="6098" spans="1:7" x14ac:dyDescent="0.3">
      <c r="A6098">
        <v>4</v>
      </c>
      <c r="B6098" s="18">
        <v>45992</v>
      </c>
      <c r="C6098" t="s">
        <v>405</v>
      </c>
      <c r="D6098" t="s">
        <v>378</v>
      </c>
      <c r="E6098">
        <v>0.95987654320987659</v>
      </c>
      <c r="F6098">
        <v>311</v>
      </c>
      <c r="G6098">
        <v>324</v>
      </c>
    </row>
    <row r="6099" spans="1:7" x14ac:dyDescent="0.3">
      <c r="A6099">
        <v>101</v>
      </c>
      <c r="B6099" s="18">
        <v>45992</v>
      </c>
      <c r="C6099" t="s">
        <v>405</v>
      </c>
      <c r="D6099" t="s">
        <v>368</v>
      </c>
      <c r="E6099">
        <v>1</v>
      </c>
    </row>
    <row r="6100" spans="1:7" x14ac:dyDescent="0.3">
      <c r="A6100">
        <v>102</v>
      </c>
      <c r="B6100" s="18">
        <v>45992</v>
      </c>
      <c r="C6100" t="s">
        <v>405</v>
      </c>
      <c r="D6100" t="s">
        <v>364</v>
      </c>
      <c r="E6100">
        <v>0</v>
      </c>
    </row>
    <row r="6101" spans="1:7" x14ac:dyDescent="0.3">
      <c r="A6101">
        <v>9</v>
      </c>
      <c r="B6101" s="18">
        <v>45992</v>
      </c>
      <c r="C6101" t="s">
        <v>405</v>
      </c>
      <c r="D6101" t="s">
        <v>372</v>
      </c>
      <c r="E6101">
        <v>0.84827586206896555</v>
      </c>
      <c r="F6101">
        <v>246</v>
      </c>
      <c r="G6101">
        <v>290</v>
      </c>
    </row>
    <row r="6102" spans="1:7" x14ac:dyDescent="0.3">
      <c r="A6102">
        <v>20</v>
      </c>
      <c r="B6102" s="18">
        <v>46054</v>
      </c>
      <c r="C6102" t="s">
        <v>406</v>
      </c>
      <c r="D6102" t="s">
        <v>391</v>
      </c>
      <c r="E6102">
        <v>0</v>
      </c>
      <c r="F6102">
        <v>0</v>
      </c>
      <c r="G6102">
        <v>3</v>
      </c>
    </row>
    <row r="6103" spans="1:7" x14ac:dyDescent="0.3">
      <c r="A6103">
        <v>24</v>
      </c>
      <c r="B6103" s="18">
        <v>46054</v>
      </c>
      <c r="C6103" t="s">
        <v>406</v>
      </c>
      <c r="D6103" t="s">
        <v>382</v>
      </c>
      <c r="E6103">
        <v>0.8660714285714286</v>
      </c>
      <c r="F6103">
        <v>97</v>
      </c>
      <c r="G6103">
        <v>112</v>
      </c>
    </row>
    <row r="6104" spans="1:7" x14ac:dyDescent="0.3">
      <c r="A6104">
        <v>25</v>
      </c>
      <c r="B6104" s="18">
        <v>46054</v>
      </c>
      <c r="C6104" t="s">
        <v>406</v>
      </c>
      <c r="D6104" t="s">
        <v>392</v>
      </c>
      <c r="E6104">
        <v>0.55555555555555558</v>
      </c>
      <c r="F6104">
        <v>10</v>
      </c>
      <c r="G6104">
        <v>18</v>
      </c>
    </row>
    <row r="6105" spans="1:7" x14ac:dyDescent="0.3">
      <c r="A6105">
        <v>9</v>
      </c>
      <c r="B6105" s="18">
        <v>46054</v>
      </c>
      <c r="C6105" t="s">
        <v>406</v>
      </c>
      <c r="D6105" t="s">
        <v>372</v>
      </c>
      <c r="E6105">
        <v>0.81611208406304725</v>
      </c>
      <c r="F6105">
        <v>466</v>
      </c>
      <c r="G6105">
        <v>571</v>
      </c>
    </row>
    <row r="6106" spans="1:7" x14ac:dyDescent="0.3">
      <c r="A6106">
        <v>28</v>
      </c>
      <c r="B6106" s="18">
        <v>46054</v>
      </c>
      <c r="C6106" t="s">
        <v>406</v>
      </c>
      <c r="D6106" t="s">
        <v>393</v>
      </c>
      <c r="E6106">
        <v>0.96726190476190477</v>
      </c>
      <c r="F6106">
        <v>1950</v>
      </c>
      <c r="G6106">
        <v>2016</v>
      </c>
    </row>
    <row r="6107" spans="1:7" x14ac:dyDescent="0.3">
      <c r="A6107">
        <v>30</v>
      </c>
      <c r="B6107" s="18">
        <v>46054</v>
      </c>
      <c r="C6107" t="s">
        <v>406</v>
      </c>
      <c r="D6107" t="s">
        <v>390</v>
      </c>
      <c r="E6107">
        <v>0.98828125</v>
      </c>
      <c r="F6107">
        <v>253</v>
      </c>
      <c r="G6107">
        <v>256</v>
      </c>
    </row>
    <row r="6108" spans="1:7" x14ac:dyDescent="0.3">
      <c r="A6108">
        <v>16</v>
      </c>
      <c r="B6108" s="18">
        <v>46054</v>
      </c>
      <c r="C6108" t="s">
        <v>406</v>
      </c>
      <c r="D6108" t="s">
        <v>380</v>
      </c>
      <c r="E6108">
        <v>0.73684210526315785</v>
      </c>
      <c r="F6108">
        <v>224</v>
      </c>
      <c r="G6108">
        <v>304</v>
      </c>
    </row>
    <row r="6109" spans="1:7" x14ac:dyDescent="0.3">
      <c r="A6109">
        <v>29</v>
      </c>
      <c r="B6109" s="18">
        <v>46054</v>
      </c>
      <c r="C6109" t="s">
        <v>406</v>
      </c>
      <c r="D6109" t="s">
        <v>394</v>
      </c>
      <c r="E6109">
        <v>1</v>
      </c>
      <c r="F6109">
        <v>66</v>
      </c>
      <c r="G6109">
        <v>66</v>
      </c>
    </row>
    <row r="6110" spans="1:7" x14ac:dyDescent="0.3">
      <c r="A6110">
        <v>23</v>
      </c>
      <c r="B6110" s="18">
        <v>46054</v>
      </c>
      <c r="C6110" t="s">
        <v>406</v>
      </c>
      <c r="D6110" t="s">
        <v>383</v>
      </c>
      <c r="E6110">
        <v>6.0475161987041039E-2</v>
      </c>
      <c r="F6110">
        <v>112</v>
      </c>
      <c r="G6110">
        <v>1852</v>
      </c>
    </row>
    <row r="6111" spans="1:7" x14ac:dyDescent="0.3">
      <c r="A6111">
        <v>10</v>
      </c>
      <c r="B6111" s="18">
        <v>46054</v>
      </c>
      <c r="C6111" t="s">
        <v>406</v>
      </c>
      <c r="D6111" t="s">
        <v>377</v>
      </c>
      <c r="E6111">
        <v>0.77430555555555558</v>
      </c>
      <c r="F6111">
        <v>223</v>
      </c>
      <c r="G6111">
        <v>288</v>
      </c>
    </row>
    <row r="6112" spans="1:7" x14ac:dyDescent="0.3">
      <c r="A6112">
        <v>31</v>
      </c>
      <c r="B6112" s="18">
        <v>46054</v>
      </c>
      <c r="C6112" t="s">
        <v>406</v>
      </c>
      <c r="D6112" t="s">
        <v>361</v>
      </c>
      <c r="E6112">
        <v>0.98269896193771622</v>
      </c>
      <c r="F6112">
        <v>284</v>
      </c>
      <c r="G6112">
        <v>289</v>
      </c>
    </row>
    <row r="6113" spans="1:7" x14ac:dyDescent="0.3">
      <c r="A6113">
        <v>17</v>
      </c>
      <c r="B6113" s="18">
        <v>46054</v>
      </c>
      <c r="C6113" t="s">
        <v>406</v>
      </c>
      <c r="D6113" t="s">
        <v>384</v>
      </c>
      <c r="E6113">
        <v>2.6785714285714284E-2</v>
      </c>
      <c r="F6113">
        <v>6</v>
      </c>
      <c r="G6113">
        <v>224</v>
      </c>
    </row>
    <row r="6114" spans="1:7" x14ac:dyDescent="0.3">
      <c r="A6114">
        <v>27</v>
      </c>
      <c r="B6114" s="18">
        <v>46054</v>
      </c>
      <c r="C6114" t="s">
        <v>406</v>
      </c>
      <c r="D6114" t="s">
        <v>145</v>
      </c>
      <c r="E6114">
        <v>0.9</v>
      </c>
      <c r="F6114">
        <v>288</v>
      </c>
      <c r="G6114">
        <v>320</v>
      </c>
    </row>
    <row r="6115" spans="1:7" x14ac:dyDescent="0.3">
      <c r="A6115">
        <v>32</v>
      </c>
      <c r="B6115" s="18">
        <v>46054</v>
      </c>
      <c r="C6115" t="s">
        <v>406</v>
      </c>
      <c r="D6115" t="s">
        <v>362</v>
      </c>
      <c r="E6115">
        <v>0.93292682926829273</v>
      </c>
      <c r="F6115">
        <v>459</v>
      </c>
      <c r="G6115">
        <v>492</v>
      </c>
    </row>
    <row r="6116" spans="1:7" x14ac:dyDescent="0.3">
      <c r="A6116">
        <v>26</v>
      </c>
      <c r="B6116" s="18">
        <v>46054</v>
      </c>
      <c r="C6116" t="s">
        <v>406</v>
      </c>
      <c r="D6116" t="s">
        <v>144</v>
      </c>
      <c r="E6116">
        <v>0.85762711864406782</v>
      </c>
      <c r="F6116">
        <v>506</v>
      </c>
      <c r="G6116">
        <v>590</v>
      </c>
    </row>
    <row r="6117" spans="1:7" x14ac:dyDescent="0.3">
      <c r="A6117">
        <v>14</v>
      </c>
      <c r="B6117" s="18">
        <v>46054</v>
      </c>
      <c r="C6117" t="s">
        <v>406</v>
      </c>
      <c r="D6117" t="s">
        <v>376</v>
      </c>
      <c r="E6117">
        <v>0.67587209302325579</v>
      </c>
      <c r="F6117">
        <v>465</v>
      </c>
      <c r="G6117">
        <v>688</v>
      </c>
    </row>
    <row r="6118" spans="1:7" x14ac:dyDescent="0.3">
      <c r="A6118">
        <v>18</v>
      </c>
      <c r="B6118" s="18">
        <v>46054</v>
      </c>
      <c r="C6118" t="s">
        <v>406</v>
      </c>
      <c r="D6118" t="s">
        <v>381</v>
      </c>
      <c r="E6118">
        <v>0</v>
      </c>
      <c r="F6118">
        <v>0</v>
      </c>
      <c r="G6118">
        <v>4</v>
      </c>
    </row>
    <row r="6119" spans="1:7" x14ac:dyDescent="0.3">
      <c r="A6119">
        <v>12</v>
      </c>
      <c r="B6119" s="18">
        <v>46054</v>
      </c>
      <c r="C6119" t="s">
        <v>406</v>
      </c>
      <c r="D6119" t="s">
        <v>367</v>
      </c>
      <c r="E6119">
        <v>0.65363128491620115</v>
      </c>
      <c r="F6119">
        <v>234</v>
      </c>
      <c r="G6119">
        <v>358</v>
      </c>
    </row>
    <row r="6120" spans="1:7" x14ac:dyDescent="0.3">
      <c r="A6120">
        <v>13</v>
      </c>
      <c r="B6120" s="18">
        <v>46054</v>
      </c>
      <c r="C6120" t="s">
        <v>406</v>
      </c>
      <c r="D6120" t="s">
        <v>374</v>
      </c>
      <c r="E6120">
        <v>2.1367521367521368E-2</v>
      </c>
      <c r="F6120">
        <v>5</v>
      </c>
      <c r="G6120">
        <v>234</v>
      </c>
    </row>
    <row r="6121" spans="1:7" x14ac:dyDescent="0.3">
      <c r="A6121">
        <v>15</v>
      </c>
      <c r="B6121" s="18">
        <v>46054</v>
      </c>
      <c r="C6121" t="s">
        <v>406</v>
      </c>
      <c r="D6121" t="s">
        <v>379</v>
      </c>
      <c r="E6121">
        <v>0</v>
      </c>
      <c r="F6121">
        <v>0</v>
      </c>
      <c r="G6121">
        <v>465</v>
      </c>
    </row>
    <row r="6122" spans="1:7" x14ac:dyDescent="0.3">
      <c r="A6122">
        <v>11</v>
      </c>
      <c r="B6122" s="18">
        <v>46054</v>
      </c>
      <c r="C6122" t="s">
        <v>406</v>
      </c>
      <c r="D6122" t="s">
        <v>371</v>
      </c>
      <c r="E6122">
        <v>0.86020151133501255</v>
      </c>
      <c r="F6122">
        <v>683</v>
      </c>
      <c r="G6122">
        <v>794</v>
      </c>
    </row>
    <row r="6123" spans="1:7" x14ac:dyDescent="0.3">
      <c r="A6123">
        <v>115</v>
      </c>
      <c r="B6123" s="18">
        <v>45931</v>
      </c>
      <c r="C6123" t="s">
        <v>406</v>
      </c>
      <c r="D6123" t="s">
        <v>388</v>
      </c>
      <c r="E6123">
        <v>74</v>
      </c>
    </row>
    <row r="6124" spans="1:7" x14ac:dyDescent="0.3">
      <c r="A6124">
        <v>132</v>
      </c>
      <c r="B6124" s="18">
        <v>45931</v>
      </c>
      <c r="C6124" t="s">
        <v>406</v>
      </c>
      <c r="D6124" t="s">
        <v>359</v>
      </c>
      <c r="E6124">
        <v>0</v>
      </c>
    </row>
    <row r="6125" spans="1:7" x14ac:dyDescent="0.3">
      <c r="A6125">
        <v>114</v>
      </c>
      <c r="B6125" s="18">
        <v>45931</v>
      </c>
      <c r="C6125" t="s">
        <v>406</v>
      </c>
      <c r="D6125" t="s">
        <v>389</v>
      </c>
      <c r="E6125">
        <v>483</v>
      </c>
    </row>
    <row r="6126" spans="1:7" x14ac:dyDescent="0.3">
      <c r="A6126">
        <v>133</v>
      </c>
      <c r="B6126" s="18">
        <v>45931</v>
      </c>
      <c r="C6126" t="s">
        <v>406</v>
      </c>
      <c r="D6126" t="s">
        <v>347</v>
      </c>
      <c r="E6126">
        <v>0</v>
      </c>
    </row>
    <row r="6127" spans="1:7" x14ac:dyDescent="0.3">
      <c r="A6127">
        <v>129</v>
      </c>
      <c r="B6127" s="18">
        <v>45931</v>
      </c>
      <c r="C6127" t="s">
        <v>406</v>
      </c>
      <c r="D6127" t="s">
        <v>355</v>
      </c>
      <c r="E6127">
        <v>101</v>
      </c>
    </row>
    <row r="6128" spans="1:7" x14ac:dyDescent="0.3">
      <c r="A6128">
        <v>127</v>
      </c>
      <c r="B6128" s="18">
        <v>45931</v>
      </c>
      <c r="C6128" t="s">
        <v>406</v>
      </c>
      <c r="D6128" t="s">
        <v>357</v>
      </c>
      <c r="E6128">
        <v>409</v>
      </c>
    </row>
    <row r="6129" spans="1:7" x14ac:dyDescent="0.3">
      <c r="A6129">
        <v>131</v>
      </c>
      <c r="B6129" s="18">
        <v>45931</v>
      </c>
      <c r="C6129" t="s">
        <v>406</v>
      </c>
      <c r="D6129" t="s">
        <v>344</v>
      </c>
      <c r="E6129">
        <v>0</v>
      </c>
    </row>
    <row r="6130" spans="1:7" x14ac:dyDescent="0.3">
      <c r="A6130">
        <v>121</v>
      </c>
      <c r="B6130" s="18">
        <v>45931</v>
      </c>
      <c r="C6130" t="s">
        <v>406</v>
      </c>
      <c r="D6130" t="s">
        <v>21</v>
      </c>
      <c r="E6130">
        <v>0</v>
      </c>
    </row>
    <row r="6131" spans="1:7" x14ac:dyDescent="0.3">
      <c r="A6131">
        <v>116</v>
      </c>
      <c r="B6131" s="18">
        <v>45931</v>
      </c>
      <c r="C6131" t="s">
        <v>406</v>
      </c>
      <c r="D6131" t="s">
        <v>387</v>
      </c>
      <c r="E6131">
        <v>0</v>
      </c>
    </row>
    <row r="6132" spans="1:7" x14ac:dyDescent="0.3">
      <c r="A6132">
        <v>113</v>
      </c>
      <c r="B6132" s="18">
        <v>45931</v>
      </c>
      <c r="C6132" t="s">
        <v>406</v>
      </c>
      <c r="D6132" t="s">
        <v>345</v>
      </c>
      <c r="E6132">
        <v>247</v>
      </c>
    </row>
    <row r="6133" spans="1:7" x14ac:dyDescent="0.3">
      <c r="A6133">
        <v>105</v>
      </c>
      <c r="B6133" s="18">
        <v>45931</v>
      </c>
      <c r="C6133" t="s">
        <v>406</v>
      </c>
      <c r="D6133" t="s">
        <v>350</v>
      </c>
      <c r="E6133">
        <v>124</v>
      </c>
    </row>
    <row r="6134" spans="1:7" x14ac:dyDescent="0.3">
      <c r="A6134">
        <v>130</v>
      </c>
      <c r="B6134" s="18">
        <v>45931</v>
      </c>
      <c r="C6134" t="s">
        <v>406</v>
      </c>
      <c r="D6134" t="s">
        <v>343</v>
      </c>
      <c r="E6134">
        <v>153</v>
      </c>
    </row>
    <row r="6135" spans="1:7" x14ac:dyDescent="0.3">
      <c r="A6135">
        <v>107</v>
      </c>
      <c r="B6135" s="18">
        <v>45931</v>
      </c>
      <c r="C6135" t="s">
        <v>406</v>
      </c>
      <c r="D6135" t="s">
        <v>354</v>
      </c>
      <c r="E6135">
        <v>311</v>
      </c>
    </row>
    <row r="6136" spans="1:7" x14ac:dyDescent="0.3">
      <c r="A6136">
        <v>122</v>
      </c>
      <c r="B6136" s="18">
        <v>45931</v>
      </c>
      <c r="C6136" t="s">
        <v>406</v>
      </c>
      <c r="D6136" t="s">
        <v>22</v>
      </c>
      <c r="E6136">
        <v>1</v>
      </c>
    </row>
    <row r="6137" spans="1:7" x14ac:dyDescent="0.3">
      <c r="A6137">
        <v>104</v>
      </c>
      <c r="B6137" s="18">
        <v>45931</v>
      </c>
      <c r="C6137" t="s">
        <v>406</v>
      </c>
      <c r="D6137" t="s">
        <v>346</v>
      </c>
      <c r="E6137">
        <v>25</v>
      </c>
    </row>
    <row r="6138" spans="1:7" x14ac:dyDescent="0.3">
      <c r="A6138">
        <v>128</v>
      </c>
      <c r="B6138" s="18">
        <v>45931</v>
      </c>
      <c r="C6138" t="s">
        <v>406</v>
      </c>
      <c r="D6138" t="s">
        <v>348</v>
      </c>
      <c r="E6138">
        <v>151</v>
      </c>
    </row>
    <row r="6139" spans="1:7" x14ac:dyDescent="0.3">
      <c r="A6139">
        <v>120</v>
      </c>
      <c r="B6139" s="18">
        <v>45931</v>
      </c>
      <c r="C6139" t="s">
        <v>406</v>
      </c>
      <c r="D6139" t="s">
        <v>20</v>
      </c>
      <c r="E6139">
        <v>482</v>
      </c>
    </row>
    <row r="6140" spans="1:7" x14ac:dyDescent="0.3">
      <c r="A6140">
        <v>134</v>
      </c>
      <c r="B6140" s="18">
        <v>45931</v>
      </c>
      <c r="C6140" t="s">
        <v>406</v>
      </c>
      <c r="D6140" t="s">
        <v>349</v>
      </c>
      <c r="E6140">
        <v>4</v>
      </c>
    </row>
    <row r="6141" spans="1:7" x14ac:dyDescent="0.3">
      <c r="A6141">
        <v>106</v>
      </c>
      <c r="B6141" s="18">
        <v>45931</v>
      </c>
      <c r="C6141" t="s">
        <v>406</v>
      </c>
      <c r="D6141" t="s">
        <v>360</v>
      </c>
      <c r="E6141">
        <v>246</v>
      </c>
    </row>
    <row r="6142" spans="1:7" x14ac:dyDescent="0.3">
      <c r="A6142">
        <v>108</v>
      </c>
      <c r="B6142" s="18">
        <v>45931</v>
      </c>
      <c r="C6142" t="s">
        <v>406</v>
      </c>
      <c r="D6142" t="s">
        <v>342</v>
      </c>
      <c r="E6142">
        <v>151</v>
      </c>
    </row>
    <row r="6143" spans="1:7" x14ac:dyDescent="0.3">
      <c r="A6143">
        <v>5</v>
      </c>
      <c r="B6143" s="18">
        <v>46143</v>
      </c>
      <c r="C6143" t="s">
        <v>406</v>
      </c>
      <c r="D6143" t="s">
        <v>366</v>
      </c>
      <c r="E6143">
        <v>17.272727272727273</v>
      </c>
      <c r="F6143">
        <v>380</v>
      </c>
      <c r="G6143">
        <v>22</v>
      </c>
    </row>
    <row r="6144" spans="1:7" x14ac:dyDescent="0.3">
      <c r="A6144">
        <v>101</v>
      </c>
      <c r="B6144" s="18">
        <v>46143</v>
      </c>
      <c r="C6144" t="s">
        <v>406</v>
      </c>
      <c r="D6144" t="s">
        <v>368</v>
      </c>
      <c r="E6144">
        <v>1</v>
      </c>
    </row>
    <row r="6145" spans="1:7" x14ac:dyDescent="0.3">
      <c r="A6145">
        <v>102</v>
      </c>
      <c r="B6145" s="18">
        <v>46143</v>
      </c>
      <c r="C6145" t="s">
        <v>406</v>
      </c>
      <c r="D6145" t="s">
        <v>364</v>
      </c>
      <c r="E6145">
        <v>0</v>
      </c>
    </row>
    <row r="6146" spans="1:7" x14ac:dyDescent="0.3">
      <c r="A6146">
        <v>124</v>
      </c>
      <c r="B6146" s="18">
        <v>46113</v>
      </c>
      <c r="C6146" t="s">
        <v>406</v>
      </c>
      <c r="D6146" t="s">
        <v>24</v>
      </c>
      <c r="E6146">
        <v>0</v>
      </c>
    </row>
    <row r="6147" spans="1:7" x14ac:dyDescent="0.3">
      <c r="A6147">
        <v>7</v>
      </c>
      <c r="B6147" s="18">
        <v>46143</v>
      </c>
      <c r="C6147" t="s">
        <v>406</v>
      </c>
      <c r="D6147" t="s">
        <v>397</v>
      </c>
      <c r="E6147">
        <v>0.88888888888888884</v>
      </c>
      <c r="F6147">
        <v>8</v>
      </c>
      <c r="G6147">
        <v>9</v>
      </c>
    </row>
    <row r="6148" spans="1:7" x14ac:dyDescent="0.3">
      <c r="A6148">
        <v>10</v>
      </c>
      <c r="B6148" s="18">
        <v>46143</v>
      </c>
      <c r="C6148" t="s">
        <v>406</v>
      </c>
      <c r="D6148" t="s">
        <v>377</v>
      </c>
      <c r="E6148">
        <v>0.70059880239520955</v>
      </c>
      <c r="F6148">
        <v>234</v>
      </c>
      <c r="G6148">
        <v>334</v>
      </c>
    </row>
    <row r="6149" spans="1:7" x14ac:dyDescent="0.3">
      <c r="A6149">
        <v>6</v>
      </c>
      <c r="B6149" s="18">
        <v>46143</v>
      </c>
      <c r="C6149" t="s">
        <v>406</v>
      </c>
      <c r="D6149" t="s">
        <v>398</v>
      </c>
      <c r="E6149">
        <v>1</v>
      </c>
      <c r="F6149">
        <v>4</v>
      </c>
      <c r="G6149">
        <v>4</v>
      </c>
    </row>
    <row r="6150" spans="1:7" x14ac:dyDescent="0.3">
      <c r="A6150">
        <v>4</v>
      </c>
      <c r="B6150" s="18">
        <v>46143</v>
      </c>
      <c r="C6150" t="s">
        <v>406</v>
      </c>
      <c r="D6150" t="s">
        <v>378</v>
      </c>
      <c r="E6150">
        <v>0.87735849056603776</v>
      </c>
      <c r="F6150">
        <v>279</v>
      </c>
      <c r="G6150">
        <v>318</v>
      </c>
    </row>
    <row r="6151" spans="1:7" x14ac:dyDescent="0.3">
      <c r="A6151">
        <v>100</v>
      </c>
      <c r="B6151" s="18">
        <v>46143</v>
      </c>
      <c r="C6151" t="s">
        <v>406</v>
      </c>
      <c r="D6151" t="s">
        <v>373</v>
      </c>
      <c r="E6151">
        <v>1</v>
      </c>
    </row>
    <row r="6152" spans="1:7" x14ac:dyDescent="0.3">
      <c r="A6152">
        <v>3</v>
      </c>
      <c r="B6152" s="18">
        <v>46143</v>
      </c>
      <c r="C6152" t="s">
        <v>406</v>
      </c>
      <c r="D6152" t="s">
        <v>370</v>
      </c>
      <c r="E6152">
        <v>1.0164473684210527</v>
      </c>
      <c r="F6152">
        <v>1854</v>
      </c>
      <c r="G6152">
        <v>1824</v>
      </c>
    </row>
    <row r="6153" spans="1:7" x14ac:dyDescent="0.3">
      <c r="A6153">
        <v>126</v>
      </c>
      <c r="B6153" s="18">
        <v>46113</v>
      </c>
      <c r="C6153" t="s">
        <v>406</v>
      </c>
      <c r="D6153" t="s">
        <v>26</v>
      </c>
      <c r="E6153">
        <v>2</v>
      </c>
    </row>
    <row r="6154" spans="1:7" x14ac:dyDescent="0.3">
      <c r="A6154">
        <v>9</v>
      </c>
      <c r="B6154" s="18">
        <v>46143</v>
      </c>
      <c r="C6154" t="s">
        <v>406</v>
      </c>
      <c r="D6154" t="s">
        <v>372</v>
      </c>
      <c r="E6154">
        <v>0.8348134991119005</v>
      </c>
      <c r="F6154">
        <v>470</v>
      </c>
      <c r="G6154">
        <v>563</v>
      </c>
    </row>
    <row r="6155" spans="1:7" x14ac:dyDescent="0.3">
      <c r="A6155">
        <v>103</v>
      </c>
      <c r="B6155" s="18">
        <v>46143</v>
      </c>
      <c r="C6155" t="s">
        <v>406</v>
      </c>
      <c r="D6155" t="s">
        <v>365</v>
      </c>
      <c r="E6155">
        <v>0</v>
      </c>
    </row>
    <row r="6156" spans="1:7" x14ac:dyDescent="0.3">
      <c r="A6156">
        <v>8</v>
      </c>
      <c r="B6156" s="18">
        <v>46143</v>
      </c>
      <c r="C6156" t="s">
        <v>406</v>
      </c>
      <c r="D6156" t="s">
        <v>369</v>
      </c>
      <c r="E6156">
        <v>0.50704225352112675</v>
      </c>
      <c r="F6156">
        <v>36</v>
      </c>
      <c r="G6156">
        <v>71</v>
      </c>
    </row>
    <row r="6157" spans="1:7" x14ac:dyDescent="0.3">
      <c r="A6157">
        <v>2</v>
      </c>
      <c r="B6157" s="18">
        <v>46143</v>
      </c>
      <c r="C6157" t="s">
        <v>406</v>
      </c>
      <c r="D6157" t="s">
        <v>375</v>
      </c>
      <c r="E6157">
        <v>1.0133333333333332</v>
      </c>
      <c r="F6157">
        <v>1824</v>
      </c>
      <c r="G6157">
        <v>1800</v>
      </c>
    </row>
    <row r="6158" spans="1:7" x14ac:dyDescent="0.3">
      <c r="A6158">
        <v>11</v>
      </c>
      <c r="B6158" s="18">
        <v>46143</v>
      </c>
      <c r="C6158" t="s">
        <v>406</v>
      </c>
      <c r="D6158" t="s">
        <v>371</v>
      </c>
      <c r="E6158">
        <v>0.85254027261462206</v>
      </c>
      <c r="F6158">
        <v>688</v>
      </c>
      <c r="G6158">
        <v>807</v>
      </c>
    </row>
    <row r="6159" spans="1:7" x14ac:dyDescent="0.3">
      <c r="A6159">
        <v>13</v>
      </c>
      <c r="B6159" s="18">
        <v>46143</v>
      </c>
      <c r="C6159" t="s">
        <v>406</v>
      </c>
      <c r="D6159" t="s">
        <v>374</v>
      </c>
      <c r="E6159">
        <v>2.5423728813559324E-2</v>
      </c>
      <c r="F6159">
        <v>6</v>
      </c>
      <c r="G6159">
        <v>236</v>
      </c>
    </row>
    <row r="6160" spans="1:7" x14ac:dyDescent="0.3">
      <c r="A6160">
        <v>125</v>
      </c>
      <c r="B6160" s="18">
        <v>46113</v>
      </c>
      <c r="C6160" t="s">
        <v>406</v>
      </c>
      <c r="D6160" t="s">
        <v>25</v>
      </c>
      <c r="E6160">
        <v>0</v>
      </c>
    </row>
    <row r="6161" spans="1:7" x14ac:dyDescent="0.3">
      <c r="A6161">
        <v>12</v>
      </c>
      <c r="B6161" s="18">
        <v>46143</v>
      </c>
      <c r="C6161" t="s">
        <v>406</v>
      </c>
      <c r="D6161" t="s">
        <v>367</v>
      </c>
      <c r="E6161">
        <v>0.65921787709497204</v>
      </c>
      <c r="F6161">
        <v>236</v>
      </c>
      <c r="G6161">
        <v>358</v>
      </c>
    </row>
    <row r="6162" spans="1:7" x14ac:dyDescent="0.3">
      <c r="A6162">
        <v>4</v>
      </c>
      <c r="B6162" s="18">
        <v>46082</v>
      </c>
      <c r="C6162" t="s">
        <v>406</v>
      </c>
      <c r="D6162" t="s">
        <v>378</v>
      </c>
      <c r="E6162">
        <v>0.88563049853372433</v>
      </c>
      <c r="F6162">
        <v>302</v>
      </c>
      <c r="G6162">
        <v>341</v>
      </c>
    </row>
    <row r="6163" spans="1:7" x14ac:dyDescent="0.3">
      <c r="A6163">
        <v>5</v>
      </c>
      <c r="B6163" s="18">
        <v>46082</v>
      </c>
      <c r="C6163" t="s">
        <v>406</v>
      </c>
      <c r="D6163" t="s">
        <v>366</v>
      </c>
      <c r="E6163">
        <v>19</v>
      </c>
      <c r="F6163">
        <v>399</v>
      </c>
      <c r="G6163">
        <v>21</v>
      </c>
    </row>
    <row r="6164" spans="1:7" x14ac:dyDescent="0.3">
      <c r="A6164">
        <v>125</v>
      </c>
      <c r="B6164" s="18">
        <v>46054</v>
      </c>
      <c r="C6164" t="s">
        <v>406</v>
      </c>
      <c r="D6164" t="s">
        <v>25</v>
      </c>
      <c r="E6164">
        <v>0</v>
      </c>
    </row>
    <row r="6165" spans="1:7" x14ac:dyDescent="0.3">
      <c r="A6165">
        <v>126</v>
      </c>
      <c r="B6165" s="18">
        <v>46054</v>
      </c>
      <c r="C6165" t="s">
        <v>406</v>
      </c>
      <c r="D6165" t="s">
        <v>26</v>
      </c>
      <c r="E6165">
        <v>1</v>
      </c>
    </row>
    <row r="6166" spans="1:7" x14ac:dyDescent="0.3">
      <c r="A6166">
        <v>36</v>
      </c>
      <c r="B6166" s="18">
        <v>46054</v>
      </c>
      <c r="C6166" t="s">
        <v>406</v>
      </c>
      <c r="D6166" t="s">
        <v>351</v>
      </c>
      <c r="E6166">
        <v>0.98690671031096566</v>
      </c>
      <c r="F6166">
        <v>1809</v>
      </c>
      <c r="G6166">
        <v>1833</v>
      </c>
    </row>
    <row r="6167" spans="1:7" x14ac:dyDescent="0.3">
      <c r="A6167">
        <v>116</v>
      </c>
      <c r="B6167" s="18">
        <v>46054</v>
      </c>
      <c r="C6167" t="s">
        <v>406</v>
      </c>
      <c r="D6167" t="s">
        <v>387</v>
      </c>
      <c r="E6167">
        <v>10</v>
      </c>
    </row>
    <row r="6168" spans="1:7" x14ac:dyDescent="0.3">
      <c r="A6168">
        <v>114</v>
      </c>
      <c r="B6168" s="18">
        <v>46054</v>
      </c>
      <c r="C6168" t="s">
        <v>406</v>
      </c>
      <c r="D6168" t="s">
        <v>389</v>
      </c>
      <c r="E6168">
        <v>456</v>
      </c>
    </row>
    <row r="6169" spans="1:7" x14ac:dyDescent="0.3">
      <c r="A6169">
        <v>120</v>
      </c>
      <c r="B6169" s="18">
        <v>46054</v>
      </c>
      <c r="C6169" t="s">
        <v>406</v>
      </c>
      <c r="D6169" t="s">
        <v>20</v>
      </c>
      <c r="E6169">
        <v>456</v>
      </c>
    </row>
    <row r="6170" spans="1:7" x14ac:dyDescent="0.3">
      <c r="A6170">
        <v>121</v>
      </c>
      <c r="B6170" s="18">
        <v>46054</v>
      </c>
      <c r="C6170" t="s">
        <v>406</v>
      </c>
      <c r="D6170" t="s">
        <v>21</v>
      </c>
      <c r="E6170">
        <v>0</v>
      </c>
    </row>
    <row r="6171" spans="1:7" x14ac:dyDescent="0.3">
      <c r="A6171">
        <v>122</v>
      </c>
      <c r="B6171" s="18">
        <v>46054</v>
      </c>
      <c r="C6171" t="s">
        <v>406</v>
      </c>
      <c r="D6171" t="s">
        <v>22</v>
      </c>
      <c r="E6171">
        <v>1</v>
      </c>
    </row>
    <row r="6172" spans="1:7" x14ac:dyDescent="0.3">
      <c r="A6172">
        <v>123</v>
      </c>
      <c r="B6172" s="18">
        <v>46054</v>
      </c>
      <c r="C6172" t="s">
        <v>406</v>
      </c>
      <c r="D6172" t="s">
        <v>23</v>
      </c>
      <c r="E6172">
        <v>0</v>
      </c>
    </row>
    <row r="6173" spans="1:7" x14ac:dyDescent="0.3">
      <c r="A6173">
        <v>133</v>
      </c>
      <c r="B6173" s="18">
        <v>46054</v>
      </c>
      <c r="C6173" t="s">
        <v>406</v>
      </c>
      <c r="D6173" t="s">
        <v>347</v>
      </c>
      <c r="E6173">
        <v>0</v>
      </c>
    </row>
    <row r="6174" spans="1:7" x14ac:dyDescent="0.3">
      <c r="A6174">
        <v>115</v>
      </c>
      <c r="B6174" s="18">
        <v>46054</v>
      </c>
      <c r="C6174" t="s">
        <v>406</v>
      </c>
      <c r="D6174" t="s">
        <v>388</v>
      </c>
      <c r="E6174">
        <v>28</v>
      </c>
    </row>
    <row r="6175" spans="1:7" x14ac:dyDescent="0.3">
      <c r="A6175">
        <v>3</v>
      </c>
      <c r="B6175" s="18">
        <v>46082</v>
      </c>
      <c r="C6175" t="s">
        <v>406</v>
      </c>
      <c r="D6175" t="s">
        <v>370</v>
      </c>
      <c r="E6175">
        <v>1.0656455142231946</v>
      </c>
      <c r="F6175">
        <v>1948</v>
      </c>
      <c r="G6175">
        <v>1828</v>
      </c>
    </row>
    <row r="6176" spans="1:7" x14ac:dyDescent="0.3">
      <c r="A6176">
        <v>38</v>
      </c>
      <c r="B6176" s="18">
        <v>46054</v>
      </c>
      <c r="C6176" t="s">
        <v>406</v>
      </c>
      <c r="D6176" t="s">
        <v>356</v>
      </c>
      <c r="E6176">
        <v>0.19203491543917076</v>
      </c>
      <c r="F6176">
        <v>352</v>
      </c>
      <c r="G6176">
        <v>1833</v>
      </c>
    </row>
    <row r="6177" spans="1:7" x14ac:dyDescent="0.3">
      <c r="A6177">
        <v>6</v>
      </c>
      <c r="B6177" s="18">
        <v>46082</v>
      </c>
      <c r="C6177" t="s">
        <v>406</v>
      </c>
      <c r="D6177" t="s">
        <v>398</v>
      </c>
      <c r="E6177">
        <v>1</v>
      </c>
      <c r="F6177">
        <v>6</v>
      </c>
      <c r="G6177">
        <v>6</v>
      </c>
    </row>
    <row r="6178" spans="1:7" x14ac:dyDescent="0.3">
      <c r="A6178">
        <v>7</v>
      </c>
      <c r="B6178" s="18">
        <v>46082</v>
      </c>
      <c r="C6178" t="s">
        <v>406</v>
      </c>
      <c r="D6178" t="s">
        <v>397</v>
      </c>
      <c r="E6178">
        <v>0.90909090909090906</v>
      </c>
      <c r="F6178">
        <v>10</v>
      </c>
      <c r="G6178">
        <v>11</v>
      </c>
    </row>
    <row r="6179" spans="1:7" x14ac:dyDescent="0.3">
      <c r="A6179">
        <v>8</v>
      </c>
      <c r="B6179" s="18">
        <v>46082</v>
      </c>
      <c r="C6179" t="s">
        <v>406</v>
      </c>
      <c r="D6179" t="s">
        <v>369</v>
      </c>
      <c r="E6179">
        <v>0.50684931506849318</v>
      </c>
      <c r="F6179">
        <v>37</v>
      </c>
      <c r="G6179">
        <v>73</v>
      </c>
    </row>
    <row r="6180" spans="1:7" x14ac:dyDescent="0.3">
      <c r="A6180">
        <v>9</v>
      </c>
      <c r="B6180" s="18">
        <v>46082</v>
      </c>
      <c r="C6180" t="s">
        <v>406</v>
      </c>
      <c r="D6180" t="s">
        <v>372</v>
      </c>
      <c r="E6180">
        <v>0.82477876106194692</v>
      </c>
      <c r="F6180">
        <v>466</v>
      </c>
      <c r="G6180">
        <v>565</v>
      </c>
    </row>
    <row r="6181" spans="1:7" x14ac:dyDescent="0.3">
      <c r="A6181">
        <v>124</v>
      </c>
      <c r="B6181" s="18">
        <v>46054</v>
      </c>
      <c r="C6181" t="s">
        <v>406</v>
      </c>
      <c r="D6181" t="s">
        <v>24</v>
      </c>
      <c r="E6181">
        <v>0</v>
      </c>
    </row>
    <row r="6182" spans="1:7" x14ac:dyDescent="0.3">
      <c r="A6182">
        <v>123</v>
      </c>
      <c r="B6182" s="18">
        <v>46204</v>
      </c>
      <c r="C6182" t="s">
        <v>406</v>
      </c>
      <c r="D6182" t="s">
        <v>23</v>
      </c>
      <c r="E6182">
        <v>0</v>
      </c>
    </row>
    <row r="6183" spans="1:7" x14ac:dyDescent="0.3">
      <c r="A6183">
        <v>126</v>
      </c>
      <c r="B6183" s="18">
        <v>46204</v>
      </c>
      <c r="C6183" t="s">
        <v>406</v>
      </c>
      <c r="D6183" t="s">
        <v>26</v>
      </c>
      <c r="E6183">
        <v>2</v>
      </c>
    </row>
    <row r="6184" spans="1:7" x14ac:dyDescent="0.3">
      <c r="A6184">
        <v>124</v>
      </c>
      <c r="B6184" s="18">
        <v>46204</v>
      </c>
      <c r="C6184" t="s">
        <v>406</v>
      </c>
      <c r="D6184" t="s">
        <v>24</v>
      </c>
      <c r="E6184">
        <v>0</v>
      </c>
    </row>
    <row r="6185" spans="1:7" x14ac:dyDescent="0.3">
      <c r="A6185">
        <v>125</v>
      </c>
      <c r="B6185" s="18">
        <v>46204</v>
      </c>
      <c r="C6185" t="s">
        <v>406</v>
      </c>
      <c r="D6185" t="s">
        <v>25</v>
      </c>
      <c r="E6185">
        <v>0</v>
      </c>
    </row>
    <row r="6186" spans="1:7" x14ac:dyDescent="0.3">
      <c r="A6186">
        <v>33</v>
      </c>
      <c r="B6186" s="18">
        <v>46204</v>
      </c>
      <c r="C6186" t="s">
        <v>406</v>
      </c>
      <c r="D6186" t="s">
        <v>363</v>
      </c>
      <c r="E6186">
        <v>0.96360327570518656</v>
      </c>
      <c r="F6186">
        <v>1059</v>
      </c>
      <c r="G6186">
        <v>1099</v>
      </c>
    </row>
    <row r="6187" spans="1:7" x14ac:dyDescent="0.3">
      <c r="A6187">
        <v>111</v>
      </c>
      <c r="B6187" s="18">
        <v>46204</v>
      </c>
      <c r="C6187" t="s">
        <v>406</v>
      </c>
      <c r="D6187" t="s">
        <v>358</v>
      </c>
      <c r="E6187">
        <v>224</v>
      </c>
    </row>
    <row r="6188" spans="1:7" x14ac:dyDescent="0.3">
      <c r="A6188">
        <v>27</v>
      </c>
      <c r="B6188" s="18">
        <v>46204</v>
      </c>
      <c r="C6188" t="s">
        <v>406</v>
      </c>
      <c r="D6188" t="s">
        <v>145</v>
      </c>
      <c r="E6188">
        <v>0.94476744186046513</v>
      </c>
      <c r="F6188">
        <v>325</v>
      </c>
      <c r="G6188">
        <v>344</v>
      </c>
    </row>
    <row r="6189" spans="1:7" x14ac:dyDescent="0.3">
      <c r="A6189">
        <v>29</v>
      </c>
      <c r="B6189" s="18">
        <v>46204</v>
      </c>
      <c r="C6189" t="s">
        <v>406</v>
      </c>
      <c r="D6189" t="s">
        <v>394</v>
      </c>
      <c r="E6189">
        <v>1</v>
      </c>
      <c r="F6189">
        <v>65</v>
      </c>
      <c r="G6189">
        <v>65</v>
      </c>
    </row>
    <row r="6190" spans="1:7" x14ac:dyDescent="0.3">
      <c r="A6190">
        <v>32</v>
      </c>
      <c r="B6190" s="18">
        <v>46204</v>
      </c>
      <c r="C6190" t="s">
        <v>406</v>
      </c>
      <c r="D6190" t="s">
        <v>362</v>
      </c>
      <c r="E6190">
        <v>0.93400000000000005</v>
      </c>
      <c r="F6190">
        <v>467</v>
      </c>
      <c r="G6190">
        <v>500</v>
      </c>
    </row>
    <row r="6191" spans="1:7" x14ac:dyDescent="0.3">
      <c r="A6191">
        <v>25</v>
      </c>
      <c r="B6191" s="18">
        <v>46204</v>
      </c>
      <c r="C6191" t="s">
        <v>406</v>
      </c>
      <c r="D6191" t="s">
        <v>392</v>
      </c>
      <c r="E6191">
        <v>0.5</v>
      </c>
      <c r="F6191">
        <v>2</v>
      </c>
      <c r="G6191">
        <v>4</v>
      </c>
    </row>
    <row r="6192" spans="1:7" x14ac:dyDescent="0.3">
      <c r="A6192">
        <v>39</v>
      </c>
      <c r="B6192" s="18">
        <v>46204</v>
      </c>
      <c r="C6192" t="s">
        <v>406</v>
      </c>
      <c r="D6192" t="s">
        <v>386</v>
      </c>
      <c r="E6192">
        <v>0.56397583745194946</v>
      </c>
      <c r="F6192">
        <v>1027</v>
      </c>
      <c r="G6192">
        <v>1821</v>
      </c>
    </row>
    <row r="6193" spans="1:7" x14ac:dyDescent="0.3">
      <c r="A6193">
        <v>35</v>
      </c>
      <c r="B6193" s="18">
        <v>46204</v>
      </c>
      <c r="C6193" t="s">
        <v>406</v>
      </c>
      <c r="D6193" t="s">
        <v>341</v>
      </c>
      <c r="E6193">
        <v>0.76610169491525426</v>
      </c>
      <c r="F6193">
        <v>226</v>
      </c>
      <c r="G6193">
        <v>295</v>
      </c>
    </row>
    <row r="6194" spans="1:7" x14ac:dyDescent="0.3">
      <c r="A6194">
        <v>36</v>
      </c>
      <c r="B6194" s="18">
        <v>46204</v>
      </c>
      <c r="C6194" t="s">
        <v>406</v>
      </c>
      <c r="D6194" t="s">
        <v>351</v>
      </c>
      <c r="E6194">
        <v>0.99231191652937945</v>
      </c>
      <c r="F6194">
        <v>1807</v>
      </c>
      <c r="G6194">
        <v>1821</v>
      </c>
    </row>
    <row r="6195" spans="1:7" x14ac:dyDescent="0.3">
      <c r="A6195">
        <v>30</v>
      </c>
      <c r="B6195" s="18">
        <v>46204</v>
      </c>
      <c r="C6195" t="s">
        <v>406</v>
      </c>
      <c r="D6195" t="s">
        <v>390</v>
      </c>
      <c r="E6195">
        <v>0.9838709677419355</v>
      </c>
      <c r="F6195">
        <v>244</v>
      </c>
      <c r="G6195">
        <v>248</v>
      </c>
    </row>
    <row r="6196" spans="1:7" x14ac:dyDescent="0.3">
      <c r="A6196">
        <v>34</v>
      </c>
      <c r="B6196" s="18">
        <v>46204</v>
      </c>
      <c r="C6196" t="s">
        <v>406</v>
      </c>
      <c r="D6196" t="s">
        <v>353</v>
      </c>
      <c r="E6196">
        <v>0.98951507208387945</v>
      </c>
      <c r="F6196">
        <v>1510</v>
      </c>
      <c r="G6196">
        <v>1526</v>
      </c>
    </row>
    <row r="6197" spans="1:7" x14ac:dyDescent="0.3">
      <c r="A6197">
        <v>31</v>
      </c>
      <c r="B6197" s="18">
        <v>46204</v>
      </c>
      <c r="C6197" t="s">
        <v>406</v>
      </c>
      <c r="D6197" t="s">
        <v>361</v>
      </c>
      <c r="E6197">
        <v>0.98951048951048948</v>
      </c>
      <c r="F6197">
        <v>283</v>
      </c>
      <c r="G6197">
        <v>286</v>
      </c>
    </row>
    <row r="6198" spans="1:7" x14ac:dyDescent="0.3">
      <c r="A6198">
        <v>26</v>
      </c>
      <c r="B6198" s="18">
        <v>46204</v>
      </c>
      <c r="C6198" t="s">
        <v>406</v>
      </c>
      <c r="D6198" t="s">
        <v>144</v>
      </c>
      <c r="E6198">
        <v>0.85141903171953259</v>
      </c>
      <c r="F6198">
        <v>510</v>
      </c>
      <c r="G6198">
        <v>599</v>
      </c>
    </row>
    <row r="6199" spans="1:7" x14ac:dyDescent="0.3">
      <c r="A6199">
        <v>112</v>
      </c>
      <c r="B6199" s="18">
        <v>46204</v>
      </c>
      <c r="C6199" t="s">
        <v>406</v>
      </c>
      <c r="D6199" t="s">
        <v>340</v>
      </c>
      <c r="E6199">
        <v>338</v>
      </c>
    </row>
    <row r="6200" spans="1:7" x14ac:dyDescent="0.3">
      <c r="A6200">
        <v>38</v>
      </c>
      <c r="B6200" s="18">
        <v>46204</v>
      </c>
      <c r="C6200" t="s">
        <v>406</v>
      </c>
      <c r="D6200" t="s">
        <v>356</v>
      </c>
      <c r="E6200">
        <v>0.19549697968149368</v>
      </c>
      <c r="F6200">
        <v>356</v>
      </c>
      <c r="G6200">
        <v>1821</v>
      </c>
    </row>
    <row r="6201" spans="1:7" x14ac:dyDescent="0.3">
      <c r="A6201">
        <v>109</v>
      </c>
      <c r="B6201" s="18">
        <v>46204</v>
      </c>
      <c r="C6201" t="s">
        <v>406</v>
      </c>
      <c r="D6201" t="s">
        <v>395</v>
      </c>
      <c r="E6201">
        <v>36</v>
      </c>
    </row>
    <row r="6202" spans="1:7" x14ac:dyDescent="0.3">
      <c r="A6202">
        <v>28</v>
      </c>
      <c r="B6202" s="18">
        <v>46204</v>
      </c>
      <c r="C6202" t="s">
        <v>406</v>
      </c>
      <c r="D6202" t="s">
        <v>393</v>
      </c>
      <c r="E6202">
        <v>0.97213930348258704</v>
      </c>
      <c r="F6202">
        <v>1954</v>
      </c>
      <c r="G6202">
        <v>2010</v>
      </c>
    </row>
    <row r="6203" spans="1:7" x14ac:dyDescent="0.3">
      <c r="A6203">
        <v>110</v>
      </c>
      <c r="B6203" s="18">
        <v>46204</v>
      </c>
      <c r="C6203" t="s">
        <v>406</v>
      </c>
      <c r="D6203" t="s">
        <v>352</v>
      </c>
      <c r="E6203">
        <v>121</v>
      </c>
    </row>
    <row r="6204" spans="1:7" x14ac:dyDescent="0.3">
      <c r="A6204">
        <v>24</v>
      </c>
      <c r="B6204" s="18">
        <v>46204</v>
      </c>
      <c r="C6204" t="s">
        <v>406</v>
      </c>
      <c r="D6204" t="s">
        <v>382</v>
      </c>
      <c r="E6204">
        <v>0.8571428571428571</v>
      </c>
      <c r="F6204">
        <v>114</v>
      </c>
      <c r="G6204">
        <v>133</v>
      </c>
    </row>
    <row r="6205" spans="1:7" x14ac:dyDescent="0.3">
      <c r="A6205">
        <v>37</v>
      </c>
      <c r="B6205" s="18">
        <v>46204</v>
      </c>
      <c r="C6205" t="s">
        <v>406</v>
      </c>
      <c r="D6205" t="s">
        <v>385</v>
      </c>
      <c r="E6205">
        <v>0.34523809523809523</v>
      </c>
      <c r="F6205">
        <v>29</v>
      </c>
      <c r="G6205">
        <v>84</v>
      </c>
    </row>
    <row r="6206" spans="1:7" x14ac:dyDescent="0.3">
      <c r="A6206">
        <v>112</v>
      </c>
      <c r="B6206" s="18">
        <v>46174</v>
      </c>
      <c r="C6206" t="s">
        <v>406</v>
      </c>
      <c r="D6206" t="s">
        <v>340</v>
      </c>
      <c r="E6206">
        <v>339</v>
      </c>
    </row>
    <row r="6207" spans="1:7" x14ac:dyDescent="0.3">
      <c r="A6207">
        <v>104</v>
      </c>
      <c r="B6207" s="18">
        <v>46174</v>
      </c>
      <c r="C6207" t="s">
        <v>406</v>
      </c>
      <c r="D6207" t="s">
        <v>346</v>
      </c>
      <c r="E6207">
        <v>22</v>
      </c>
    </row>
    <row r="6208" spans="1:7" x14ac:dyDescent="0.3">
      <c r="A6208">
        <v>108</v>
      </c>
      <c r="B6208" s="18">
        <v>46174</v>
      </c>
      <c r="C6208" t="s">
        <v>406</v>
      </c>
      <c r="D6208" t="s">
        <v>342</v>
      </c>
      <c r="E6208">
        <v>153</v>
      </c>
    </row>
    <row r="6209" spans="1:7" x14ac:dyDescent="0.3">
      <c r="A6209">
        <v>128</v>
      </c>
      <c r="B6209" s="18">
        <v>46174</v>
      </c>
      <c r="C6209" t="s">
        <v>406</v>
      </c>
      <c r="D6209" t="s">
        <v>348</v>
      </c>
      <c r="E6209">
        <v>63</v>
      </c>
    </row>
    <row r="6210" spans="1:7" x14ac:dyDescent="0.3">
      <c r="A6210">
        <v>39</v>
      </c>
      <c r="B6210" s="18">
        <v>46174</v>
      </c>
      <c r="C6210" t="s">
        <v>406</v>
      </c>
      <c r="D6210" t="s">
        <v>386</v>
      </c>
      <c r="E6210">
        <v>0.49342105263157893</v>
      </c>
      <c r="F6210">
        <v>900</v>
      </c>
      <c r="G6210">
        <v>1824</v>
      </c>
    </row>
    <row r="6211" spans="1:7" x14ac:dyDescent="0.3">
      <c r="A6211">
        <v>109</v>
      </c>
      <c r="B6211" s="18">
        <v>46174</v>
      </c>
      <c r="C6211" t="s">
        <v>406</v>
      </c>
      <c r="D6211" t="s">
        <v>395</v>
      </c>
      <c r="E6211">
        <v>37</v>
      </c>
    </row>
    <row r="6212" spans="1:7" x14ac:dyDescent="0.3">
      <c r="A6212">
        <v>106</v>
      </c>
      <c r="B6212" s="18">
        <v>46174</v>
      </c>
      <c r="C6212" t="s">
        <v>406</v>
      </c>
      <c r="D6212" t="s">
        <v>360</v>
      </c>
      <c r="E6212">
        <v>263</v>
      </c>
    </row>
    <row r="6213" spans="1:7" x14ac:dyDescent="0.3">
      <c r="A6213">
        <v>33</v>
      </c>
      <c r="B6213" s="18">
        <v>46174</v>
      </c>
      <c r="C6213" t="s">
        <v>406</v>
      </c>
      <c r="D6213" t="s">
        <v>363</v>
      </c>
      <c r="E6213">
        <v>0.9634703196347032</v>
      </c>
      <c r="F6213">
        <v>1055</v>
      </c>
      <c r="G6213">
        <v>1095</v>
      </c>
    </row>
    <row r="6214" spans="1:7" x14ac:dyDescent="0.3">
      <c r="A6214">
        <v>37</v>
      </c>
      <c r="B6214" s="18">
        <v>46174</v>
      </c>
      <c r="C6214" t="s">
        <v>406</v>
      </c>
      <c r="D6214" t="s">
        <v>385</v>
      </c>
      <c r="E6214">
        <v>0.25675675675675674</v>
      </c>
      <c r="F6214">
        <v>19</v>
      </c>
      <c r="G6214">
        <v>74</v>
      </c>
    </row>
    <row r="6215" spans="1:7" x14ac:dyDescent="0.3">
      <c r="A6215">
        <v>34</v>
      </c>
      <c r="B6215" s="18">
        <v>46174</v>
      </c>
      <c r="C6215" t="s">
        <v>406</v>
      </c>
      <c r="D6215" t="s">
        <v>353</v>
      </c>
      <c r="E6215">
        <v>0.98952879581151831</v>
      </c>
      <c r="F6215">
        <v>1512</v>
      </c>
      <c r="G6215">
        <v>1528</v>
      </c>
    </row>
    <row r="6216" spans="1:7" x14ac:dyDescent="0.3">
      <c r="A6216">
        <v>110</v>
      </c>
      <c r="B6216" s="18">
        <v>46174</v>
      </c>
      <c r="C6216" t="s">
        <v>406</v>
      </c>
      <c r="D6216" t="s">
        <v>352</v>
      </c>
      <c r="E6216">
        <v>121</v>
      </c>
    </row>
    <row r="6217" spans="1:7" x14ac:dyDescent="0.3">
      <c r="A6217">
        <v>105</v>
      </c>
      <c r="B6217" s="18">
        <v>46174</v>
      </c>
      <c r="C6217" t="s">
        <v>406</v>
      </c>
      <c r="D6217" t="s">
        <v>350</v>
      </c>
      <c r="E6217">
        <v>116</v>
      </c>
    </row>
    <row r="6218" spans="1:7" x14ac:dyDescent="0.3">
      <c r="A6218">
        <v>36</v>
      </c>
      <c r="B6218" s="18">
        <v>46174</v>
      </c>
      <c r="C6218" t="s">
        <v>406</v>
      </c>
      <c r="D6218" t="s">
        <v>351</v>
      </c>
      <c r="E6218">
        <v>0.99232456140350878</v>
      </c>
      <c r="F6218">
        <v>1810</v>
      </c>
      <c r="G6218">
        <v>1824</v>
      </c>
    </row>
    <row r="6219" spans="1:7" x14ac:dyDescent="0.3">
      <c r="A6219">
        <v>127</v>
      </c>
      <c r="B6219" s="18">
        <v>46174</v>
      </c>
      <c r="C6219" t="s">
        <v>406</v>
      </c>
      <c r="D6219" t="s">
        <v>357</v>
      </c>
      <c r="E6219">
        <v>290</v>
      </c>
    </row>
    <row r="6220" spans="1:7" x14ac:dyDescent="0.3">
      <c r="A6220">
        <v>111</v>
      </c>
      <c r="B6220" s="18">
        <v>46174</v>
      </c>
      <c r="C6220" t="s">
        <v>406</v>
      </c>
      <c r="D6220" t="s">
        <v>358</v>
      </c>
      <c r="E6220">
        <v>226</v>
      </c>
    </row>
    <row r="6221" spans="1:7" x14ac:dyDescent="0.3">
      <c r="A6221">
        <v>38</v>
      </c>
      <c r="B6221" s="18">
        <v>46174</v>
      </c>
      <c r="C6221" t="s">
        <v>406</v>
      </c>
      <c r="D6221" t="s">
        <v>356</v>
      </c>
      <c r="E6221">
        <v>0.19517543859649122</v>
      </c>
      <c r="F6221">
        <v>356</v>
      </c>
      <c r="G6221">
        <v>1824</v>
      </c>
    </row>
    <row r="6222" spans="1:7" x14ac:dyDescent="0.3">
      <c r="A6222">
        <v>32</v>
      </c>
      <c r="B6222" s="18">
        <v>46174</v>
      </c>
      <c r="C6222" t="s">
        <v>406</v>
      </c>
      <c r="D6222" t="s">
        <v>362</v>
      </c>
      <c r="E6222">
        <v>0.93574297188755018</v>
      </c>
      <c r="F6222">
        <v>466</v>
      </c>
      <c r="G6222">
        <v>498</v>
      </c>
    </row>
    <row r="6223" spans="1:7" x14ac:dyDescent="0.3">
      <c r="A6223">
        <v>107</v>
      </c>
      <c r="B6223" s="18">
        <v>46174</v>
      </c>
      <c r="C6223" t="s">
        <v>406</v>
      </c>
      <c r="D6223" t="s">
        <v>354</v>
      </c>
      <c r="E6223">
        <v>304</v>
      </c>
    </row>
    <row r="6224" spans="1:7" x14ac:dyDescent="0.3">
      <c r="A6224">
        <v>35</v>
      </c>
      <c r="B6224" s="18">
        <v>46174</v>
      </c>
      <c r="C6224" t="s">
        <v>406</v>
      </c>
      <c r="D6224" t="s">
        <v>341</v>
      </c>
      <c r="E6224">
        <v>0.76013513513513509</v>
      </c>
      <c r="F6224">
        <v>225</v>
      </c>
      <c r="G6224">
        <v>296</v>
      </c>
    </row>
    <row r="6225" spans="1:7" x14ac:dyDescent="0.3">
      <c r="A6225">
        <v>113</v>
      </c>
      <c r="B6225" s="18">
        <v>46174</v>
      </c>
      <c r="C6225" t="s">
        <v>406</v>
      </c>
      <c r="D6225" t="s">
        <v>345</v>
      </c>
      <c r="E6225">
        <v>243</v>
      </c>
    </row>
    <row r="6226" spans="1:7" x14ac:dyDescent="0.3">
      <c r="A6226">
        <v>28</v>
      </c>
      <c r="B6226" s="18">
        <v>45901</v>
      </c>
      <c r="C6226" t="s">
        <v>406</v>
      </c>
      <c r="D6226" t="s">
        <v>393</v>
      </c>
      <c r="E6226">
        <v>0.96904643035446825</v>
      </c>
      <c r="F6226">
        <v>1941</v>
      </c>
      <c r="G6226">
        <v>2003</v>
      </c>
    </row>
    <row r="6227" spans="1:7" x14ac:dyDescent="0.3">
      <c r="A6227">
        <v>113</v>
      </c>
      <c r="B6227" s="18">
        <v>45901</v>
      </c>
      <c r="C6227" t="s">
        <v>406</v>
      </c>
      <c r="D6227" t="s">
        <v>345</v>
      </c>
      <c r="E6227">
        <v>247</v>
      </c>
    </row>
    <row r="6228" spans="1:7" x14ac:dyDescent="0.3">
      <c r="A6228">
        <v>104</v>
      </c>
      <c r="B6228" s="18">
        <v>45901</v>
      </c>
      <c r="C6228" t="s">
        <v>406</v>
      </c>
      <c r="D6228" t="s">
        <v>346</v>
      </c>
      <c r="E6228">
        <v>25</v>
      </c>
    </row>
    <row r="6229" spans="1:7" x14ac:dyDescent="0.3">
      <c r="A6229">
        <v>25</v>
      </c>
      <c r="B6229" s="18">
        <v>45901</v>
      </c>
      <c r="C6229" t="s">
        <v>406</v>
      </c>
      <c r="D6229" t="s">
        <v>392</v>
      </c>
      <c r="E6229">
        <v>0.16666666666666666</v>
      </c>
      <c r="F6229">
        <v>1</v>
      </c>
      <c r="G6229">
        <v>6</v>
      </c>
    </row>
    <row r="6230" spans="1:7" x14ac:dyDescent="0.3">
      <c r="A6230">
        <v>30</v>
      </c>
      <c r="B6230" s="18">
        <v>45901</v>
      </c>
      <c r="C6230" t="s">
        <v>406</v>
      </c>
      <c r="D6230" t="s">
        <v>390</v>
      </c>
      <c r="E6230">
        <v>0.98859315589353614</v>
      </c>
      <c r="F6230">
        <v>260</v>
      </c>
      <c r="G6230">
        <v>263</v>
      </c>
    </row>
    <row r="6231" spans="1:7" x14ac:dyDescent="0.3">
      <c r="A6231">
        <v>27</v>
      </c>
      <c r="B6231" s="18">
        <v>45901</v>
      </c>
      <c r="C6231" t="s">
        <v>406</v>
      </c>
      <c r="D6231" t="s">
        <v>145</v>
      </c>
      <c r="E6231">
        <v>0.77692307692307694</v>
      </c>
      <c r="F6231">
        <v>202</v>
      </c>
      <c r="G6231">
        <v>260</v>
      </c>
    </row>
    <row r="6232" spans="1:7" x14ac:dyDescent="0.3">
      <c r="A6232">
        <v>37</v>
      </c>
      <c r="B6232" s="18">
        <v>45901</v>
      </c>
      <c r="C6232" t="s">
        <v>406</v>
      </c>
      <c r="D6232" t="s">
        <v>385</v>
      </c>
      <c r="E6232">
        <v>0.43939393939393939</v>
      </c>
      <c r="F6232">
        <v>29</v>
      </c>
      <c r="G6232">
        <v>66</v>
      </c>
    </row>
    <row r="6233" spans="1:7" x14ac:dyDescent="0.3">
      <c r="A6233">
        <v>35</v>
      </c>
      <c r="B6233" s="18">
        <v>45901</v>
      </c>
      <c r="C6233" t="s">
        <v>406</v>
      </c>
      <c r="D6233" t="s">
        <v>341</v>
      </c>
      <c r="E6233">
        <v>0.72347266881028938</v>
      </c>
      <c r="F6233">
        <v>225</v>
      </c>
      <c r="G6233">
        <v>311</v>
      </c>
    </row>
    <row r="6234" spans="1:7" x14ac:dyDescent="0.3">
      <c r="A6234">
        <v>106</v>
      </c>
      <c r="B6234" s="18">
        <v>45901</v>
      </c>
      <c r="C6234" t="s">
        <v>406</v>
      </c>
      <c r="D6234" t="s">
        <v>360</v>
      </c>
      <c r="E6234">
        <v>248</v>
      </c>
    </row>
    <row r="6235" spans="1:7" x14ac:dyDescent="0.3">
      <c r="A6235">
        <v>29</v>
      </c>
      <c r="B6235" s="18">
        <v>45901</v>
      </c>
      <c r="C6235" t="s">
        <v>406</v>
      </c>
      <c r="D6235" t="s">
        <v>394</v>
      </c>
      <c r="E6235">
        <v>1</v>
      </c>
      <c r="F6235">
        <v>63</v>
      </c>
      <c r="G6235">
        <v>63</v>
      </c>
    </row>
    <row r="6236" spans="1:7" x14ac:dyDescent="0.3">
      <c r="A6236">
        <v>33</v>
      </c>
      <c r="B6236" s="18">
        <v>45901</v>
      </c>
      <c r="C6236" t="s">
        <v>406</v>
      </c>
      <c r="D6236" t="s">
        <v>363</v>
      </c>
      <c r="E6236">
        <v>0.960252935862692</v>
      </c>
      <c r="F6236">
        <v>1063</v>
      </c>
      <c r="G6236">
        <v>1107</v>
      </c>
    </row>
    <row r="6237" spans="1:7" x14ac:dyDescent="0.3">
      <c r="A6237">
        <v>112</v>
      </c>
      <c r="B6237" s="18">
        <v>45901</v>
      </c>
      <c r="C6237" t="s">
        <v>406</v>
      </c>
      <c r="D6237" t="s">
        <v>340</v>
      </c>
      <c r="E6237">
        <v>335</v>
      </c>
    </row>
    <row r="6238" spans="1:7" x14ac:dyDescent="0.3">
      <c r="A6238">
        <v>105</v>
      </c>
      <c r="B6238" s="18">
        <v>45901</v>
      </c>
      <c r="C6238" t="s">
        <v>406</v>
      </c>
      <c r="D6238" t="s">
        <v>350</v>
      </c>
      <c r="E6238">
        <v>124</v>
      </c>
    </row>
    <row r="6239" spans="1:7" x14ac:dyDescent="0.3">
      <c r="A6239">
        <v>34</v>
      </c>
      <c r="B6239" s="18">
        <v>45901</v>
      </c>
      <c r="C6239" t="s">
        <v>406</v>
      </c>
      <c r="D6239" t="s">
        <v>353</v>
      </c>
      <c r="E6239">
        <v>0.98553583168967784</v>
      </c>
      <c r="F6239">
        <v>1499</v>
      </c>
      <c r="G6239">
        <v>1521</v>
      </c>
    </row>
    <row r="6240" spans="1:7" x14ac:dyDescent="0.3">
      <c r="A6240">
        <v>110</v>
      </c>
      <c r="B6240" s="18">
        <v>45901</v>
      </c>
      <c r="C6240" t="s">
        <v>406</v>
      </c>
      <c r="D6240" t="s">
        <v>352</v>
      </c>
      <c r="E6240">
        <v>128</v>
      </c>
    </row>
    <row r="6241" spans="1:7" x14ac:dyDescent="0.3">
      <c r="A6241">
        <v>26</v>
      </c>
      <c r="B6241" s="18">
        <v>45901</v>
      </c>
      <c r="C6241" t="s">
        <v>406</v>
      </c>
      <c r="D6241" t="s">
        <v>144</v>
      </c>
      <c r="E6241">
        <v>0.66666666666666663</v>
      </c>
      <c r="F6241">
        <v>408</v>
      </c>
      <c r="G6241">
        <v>612</v>
      </c>
    </row>
    <row r="6242" spans="1:7" x14ac:dyDescent="0.3">
      <c r="A6242">
        <v>109</v>
      </c>
      <c r="B6242" s="18">
        <v>45901</v>
      </c>
      <c r="C6242" t="s">
        <v>406</v>
      </c>
      <c r="D6242" t="s">
        <v>395</v>
      </c>
      <c r="E6242">
        <v>34</v>
      </c>
    </row>
    <row r="6243" spans="1:7" x14ac:dyDescent="0.3">
      <c r="A6243">
        <v>107</v>
      </c>
      <c r="B6243" s="18">
        <v>45901</v>
      </c>
      <c r="C6243" t="s">
        <v>406</v>
      </c>
      <c r="D6243" t="s">
        <v>354</v>
      </c>
      <c r="E6243">
        <v>312</v>
      </c>
    </row>
    <row r="6244" spans="1:7" x14ac:dyDescent="0.3">
      <c r="A6244">
        <v>31</v>
      </c>
      <c r="B6244" s="18">
        <v>45901</v>
      </c>
      <c r="C6244" t="s">
        <v>406</v>
      </c>
      <c r="D6244" t="s">
        <v>361</v>
      </c>
      <c r="E6244">
        <v>0.98630136986301364</v>
      </c>
      <c r="F6244">
        <v>288</v>
      </c>
      <c r="G6244">
        <v>292</v>
      </c>
    </row>
    <row r="6245" spans="1:7" x14ac:dyDescent="0.3">
      <c r="A6245">
        <v>111</v>
      </c>
      <c r="B6245" s="18">
        <v>45901</v>
      </c>
      <c r="C6245" t="s">
        <v>406</v>
      </c>
      <c r="D6245" t="s">
        <v>358</v>
      </c>
      <c r="E6245">
        <v>227</v>
      </c>
    </row>
    <row r="6246" spans="1:7" x14ac:dyDescent="0.3">
      <c r="A6246">
        <v>36</v>
      </c>
      <c r="B6246" s="18">
        <v>45901</v>
      </c>
      <c r="C6246" t="s">
        <v>406</v>
      </c>
      <c r="D6246" t="s">
        <v>351</v>
      </c>
      <c r="E6246">
        <v>0.98307860262008728</v>
      </c>
      <c r="F6246">
        <v>1801</v>
      </c>
      <c r="G6246">
        <v>1832</v>
      </c>
    </row>
    <row r="6247" spans="1:7" x14ac:dyDescent="0.3">
      <c r="A6247">
        <v>32</v>
      </c>
      <c r="B6247" s="18">
        <v>45901</v>
      </c>
      <c r="C6247" t="s">
        <v>406</v>
      </c>
      <c r="D6247" t="s">
        <v>362</v>
      </c>
      <c r="E6247">
        <v>0.92229038854805723</v>
      </c>
      <c r="F6247">
        <v>451</v>
      </c>
      <c r="G6247">
        <v>489</v>
      </c>
    </row>
    <row r="6248" spans="1:7" x14ac:dyDescent="0.3">
      <c r="A6248">
        <v>129</v>
      </c>
      <c r="B6248" s="18">
        <v>46113</v>
      </c>
      <c r="C6248" t="s">
        <v>406</v>
      </c>
      <c r="D6248" t="s">
        <v>355</v>
      </c>
      <c r="E6248">
        <v>112</v>
      </c>
    </row>
    <row r="6249" spans="1:7" x14ac:dyDescent="0.3">
      <c r="A6249">
        <v>120</v>
      </c>
      <c r="B6249" s="18">
        <v>46113</v>
      </c>
      <c r="C6249" t="s">
        <v>406</v>
      </c>
      <c r="D6249" t="s">
        <v>20</v>
      </c>
      <c r="E6249">
        <v>539</v>
      </c>
    </row>
    <row r="6250" spans="1:7" x14ac:dyDescent="0.3">
      <c r="A6250">
        <v>130</v>
      </c>
      <c r="B6250" s="18">
        <v>46113</v>
      </c>
      <c r="C6250" t="s">
        <v>406</v>
      </c>
      <c r="D6250" t="s">
        <v>343</v>
      </c>
      <c r="E6250">
        <v>113</v>
      </c>
    </row>
    <row r="6251" spans="1:7" x14ac:dyDescent="0.3">
      <c r="A6251">
        <v>114</v>
      </c>
      <c r="B6251" s="18">
        <v>46113</v>
      </c>
      <c r="C6251" t="s">
        <v>406</v>
      </c>
      <c r="D6251" t="s">
        <v>389</v>
      </c>
      <c r="E6251">
        <v>542</v>
      </c>
    </row>
    <row r="6252" spans="1:7" x14ac:dyDescent="0.3">
      <c r="A6252">
        <v>123</v>
      </c>
      <c r="B6252" s="18">
        <v>46113</v>
      </c>
      <c r="C6252" t="s">
        <v>406</v>
      </c>
      <c r="D6252" t="s">
        <v>23</v>
      </c>
      <c r="E6252">
        <v>0</v>
      </c>
    </row>
    <row r="6253" spans="1:7" x14ac:dyDescent="0.3">
      <c r="A6253">
        <v>122</v>
      </c>
      <c r="B6253" s="18">
        <v>46113</v>
      </c>
      <c r="C6253" t="s">
        <v>406</v>
      </c>
      <c r="D6253" t="s">
        <v>22</v>
      </c>
      <c r="E6253">
        <v>3</v>
      </c>
    </row>
    <row r="6254" spans="1:7" x14ac:dyDescent="0.3">
      <c r="A6254">
        <v>128</v>
      </c>
      <c r="B6254" s="18">
        <v>46113</v>
      </c>
      <c r="C6254" t="s">
        <v>406</v>
      </c>
      <c r="D6254" t="s">
        <v>348</v>
      </c>
      <c r="E6254">
        <v>90</v>
      </c>
    </row>
    <row r="6255" spans="1:7" x14ac:dyDescent="0.3">
      <c r="A6255">
        <v>127</v>
      </c>
      <c r="B6255" s="18">
        <v>46113</v>
      </c>
      <c r="C6255" t="s">
        <v>406</v>
      </c>
      <c r="D6255" t="s">
        <v>357</v>
      </c>
      <c r="E6255">
        <v>323</v>
      </c>
    </row>
    <row r="6256" spans="1:7" x14ac:dyDescent="0.3">
      <c r="A6256">
        <v>106</v>
      </c>
      <c r="B6256" s="18">
        <v>46113</v>
      </c>
      <c r="C6256" t="s">
        <v>406</v>
      </c>
      <c r="D6256" t="s">
        <v>360</v>
      </c>
      <c r="E6256">
        <v>262</v>
      </c>
    </row>
    <row r="6257" spans="1:7" x14ac:dyDescent="0.3">
      <c r="A6257">
        <v>107</v>
      </c>
      <c r="B6257" s="18">
        <v>46113</v>
      </c>
      <c r="C6257" t="s">
        <v>406</v>
      </c>
      <c r="D6257" t="s">
        <v>354</v>
      </c>
      <c r="E6257">
        <v>306</v>
      </c>
    </row>
    <row r="6258" spans="1:7" x14ac:dyDescent="0.3">
      <c r="A6258">
        <v>108</v>
      </c>
      <c r="B6258" s="18">
        <v>46113</v>
      </c>
      <c r="C6258" t="s">
        <v>406</v>
      </c>
      <c r="D6258" t="s">
        <v>342</v>
      </c>
      <c r="E6258">
        <v>151</v>
      </c>
    </row>
    <row r="6259" spans="1:7" x14ac:dyDescent="0.3">
      <c r="A6259">
        <v>115</v>
      </c>
      <c r="B6259" s="18">
        <v>46113</v>
      </c>
      <c r="C6259" t="s">
        <v>406</v>
      </c>
      <c r="D6259" t="s">
        <v>388</v>
      </c>
      <c r="E6259">
        <v>39</v>
      </c>
    </row>
    <row r="6260" spans="1:7" x14ac:dyDescent="0.3">
      <c r="A6260">
        <v>131</v>
      </c>
      <c r="B6260" s="18">
        <v>46113</v>
      </c>
      <c r="C6260" t="s">
        <v>406</v>
      </c>
      <c r="D6260" t="s">
        <v>344</v>
      </c>
      <c r="E6260">
        <v>3</v>
      </c>
    </row>
    <row r="6261" spans="1:7" x14ac:dyDescent="0.3">
      <c r="A6261">
        <v>133</v>
      </c>
      <c r="B6261" s="18">
        <v>46113</v>
      </c>
      <c r="C6261" t="s">
        <v>406</v>
      </c>
      <c r="D6261" t="s">
        <v>347</v>
      </c>
      <c r="E6261">
        <v>0</v>
      </c>
    </row>
    <row r="6262" spans="1:7" x14ac:dyDescent="0.3">
      <c r="A6262">
        <v>116</v>
      </c>
      <c r="B6262" s="18">
        <v>46113</v>
      </c>
      <c r="C6262" t="s">
        <v>406</v>
      </c>
      <c r="D6262" t="s">
        <v>387</v>
      </c>
      <c r="E6262">
        <v>4</v>
      </c>
    </row>
    <row r="6263" spans="1:7" x14ac:dyDescent="0.3">
      <c r="A6263">
        <v>121</v>
      </c>
      <c r="B6263" s="18">
        <v>46113</v>
      </c>
      <c r="C6263" t="s">
        <v>406</v>
      </c>
      <c r="D6263" t="s">
        <v>21</v>
      </c>
      <c r="E6263">
        <v>0</v>
      </c>
    </row>
    <row r="6264" spans="1:7" x14ac:dyDescent="0.3">
      <c r="A6264">
        <v>132</v>
      </c>
      <c r="B6264" s="18">
        <v>46113</v>
      </c>
      <c r="C6264" t="s">
        <v>406</v>
      </c>
      <c r="D6264" t="s">
        <v>359</v>
      </c>
      <c r="E6264">
        <v>0</v>
      </c>
    </row>
    <row r="6265" spans="1:7" x14ac:dyDescent="0.3">
      <c r="A6265">
        <v>105</v>
      </c>
      <c r="B6265" s="18">
        <v>46113</v>
      </c>
      <c r="C6265" t="s">
        <v>406</v>
      </c>
      <c r="D6265" t="s">
        <v>350</v>
      </c>
      <c r="E6265">
        <v>117</v>
      </c>
    </row>
    <row r="6266" spans="1:7" x14ac:dyDescent="0.3">
      <c r="A6266">
        <v>134</v>
      </c>
      <c r="B6266" s="18">
        <v>46113</v>
      </c>
      <c r="C6266" t="s">
        <v>406</v>
      </c>
      <c r="D6266" t="s">
        <v>349</v>
      </c>
      <c r="E6266">
        <v>5</v>
      </c>
    </row>
    <row r="6267" spans="1:7" x14ac:dyDescent="0.3">
      <c r="A6267">
        <v>16</v>
      </c>
      <c r="B6267" s="18">
        <v>46082</v>
      </c>
      <c r="C6267" t="s">
        <v>406</v>
      </c>
      <c r="D6267" t="s">
        <v>380</v>
      </c>
      <c r="E6267">
        <v>0.73114754098360657</v>
      </c>
      <c r="F6267">
        <v>223</v>
      </c>
      <c r="G6267">
        <v>305</v>
      </c>
    </row>
    <row r="6268" spans="1:7" x14ac:dyDescent="0.3">
      <c r="A6268">
        <v>31</v>
      </c>
      <c r="B6268" s="18">
        <v>46082</v>
      </c>
      <c r="C6268" t="s">
        <v>406</v>
      </c>
      <c r="D6268" t="s">
        <v>361</v>
      </c>
      <c r="E6268">
        <v>0.97560975609756095</v>
      </c>
      <c r="F6268">
        <v>280</v>
      </c>
      <c r="G6268">
        <v>287</v>
      </c>
    </row>
    <row r="6269" spans="1:7" x14ac:dyDescent="0.3">
      <c r="A6269">
        <v>27</v>
      </c>
      <c r="B6269" s="18">
        <v>46082</v>
      </c>
      <c r="C6269" t="s">
        <v>406</v>
      </c>
      <c r="D6269" t="s">
        <v>145</v>
      </c>
      <c r="E6269">
        <v>0.92682926829268297</v>
      </c>
      <c r="F6269">
        <v>304</v>
      </c>
      <c r="G6269">
        <v>328</v>
      </c>
    </row>
    <row r="6270" spans="1:7" x14ac:dyDescent="0.3">
      <c r="A6270">
        <v>11</v>
      </c>
      <c r="B6270" s="18">
        <v>46082</v>
      </c>
      <c r="C6270" t="s">
        <v>406</v>
      </c>
      <c r="D6270" t="s">
        <v>371</v>
      </c>
      <c r="E6270">
        <v>0.83333333333333337</v>
      </c>
      <c r="F6270">
        <v>665</v>
      </c>
      <c r="G6270">
        <v>798</v>
      </c>
    </row>
    <row r="6271" spans="1:7" x14ac:dyDescent="0.3">
      <c r="A6271">
        <v>14</v>
      </c>
      <c r="B6271" s="18">
        <v>46082</v>
      </c>
      <c r="C6271" t="s">
        <v>406</v>
      </c>
      <c r="D6271" t="s">
        <v>376</v>
      </c>
      <c r="E6271">
        <v>0.68359941944847602</v>
      </c>
      <c r="F6271">
        <v>471</v>
      </c>
      <c r="G6271">
        <v>689</v>
      </c>
    </row>
    <row r="6272" spans="1:7" x14ac:dyDescent="0.3">
      <c r="A6272">
        <v>13</v>
      </c>
      <c r="B6272" s="18">
        <v>46082</v>
      </c>
      <c r="C6272" t="s">
        <v>406</v>
      </c>
      <c r="D6272" t="s">
        <v>374</v>
      </c>
      <c r="E6272">
        <v>2.1367521367521368E-2</v>
      </c>
      <c r="F6272">
        <v>5</v>
      </c>
      <c r="G6272">
        <v>234</v>
      </c>
    </row>
    <row r="6273" spans="1:7" x14ac:dyDescent="0.3">
      <c r="A6273">
        <v>28</v>
      </c>
      <c r="B6273" s="18">
        <v>46082</v>
      </c>
      <c r="C6273" t="s">
        <v>406</v>
      </c>
      <c r="D6273" t="s">
        <v>393</v>
      </c>
      <c r="E6273">
        <v>0.96820665673124684</v>
      </c>
      <c r="F6273">
        <v>1949</v>
      </c>
      <c r="G6273">
        <v>2013</v>
      </c>
    </row>
    <row r="6274" spans="1:7" x14ac:dyDescent="0.3">
      <c r="A6274">
        <v>17</v>
      </c>
      <c r="B6274" s="18">
        <v>46082</v>
      </c>
      <c r="C6274" t="s">
        <v>406</v>
      </c>
      <c r="D6274" t="s">
        <v>384</v>
      </c>
      <c r="E6274">
        <v>2.6905829596412557E-2</v>
      </c>
      <c r="F6274">
        <v>6</v>
      </c>
      <c r="G6274">
        <v>223</v>
      </c>
    </row>
    <row r="6275" spans="1:7" x14ac:dyDescent="0.3">
      <c r="A6275">
        <v>32</v>
      </c>
      <c r="B6275" s="18">
        <v>46082</v>
      </c>
      <c r="C6275" t="s">
        <v>406</v>
      </c>
      <c r="D6275" t="s">
        <v>362</v>
      </c>
      <c r="E6275">
        <v>0.93346774193548387</v>
      </c>
      <c r="F6275">
        <v>463</v>
      </c>
      <c r="G6275">
        <v>496</v>
      </c>
    </row>
    <row r="6276" spans="1:7" x14ac:dyDescent="0.3">
      <c r="A6276">
        <v>15</v>
      </c>
      <c r="B6276" s="18">
        <v>46082</v>
      </c>
      <c r="C6276" t="s">
        <v>406</v>
      </c>
      <c r="D6276" t="s">
        <v>379</v>
      </c>
      <c r="E6276">
        <v>0</v>
      </c>
      <c r="F6276">
        <v>0</v>
      </c>
      <c r="G6276">
        <v>471</v>
      </c>
    </row>
    <row r="6277" spans="1:7" x14ac:dyDescent="0.3">
      <c r="A6277">
        <v>33</v>
      </c>
      <c r="B6277" s="18">
        <v>46082</v>
      </c>
      <c r="C6277" t="s">
        <v>406</v>
      </c>
      <c r="D6277" t="s">
        <v>363</v>
      </c>
      <c r="E6277">
        <v>0.96090909090909093</v>
      </c>
      <c r="F6277">
        <v>1057</v>
      </c>
      <c r="G6277">
        <v>1100</v>
      </c>
    </row>
    <row r="6278" spans="1:7" x14ac:dyDescent="0.3">
      <c r="A6278">
        <v>29</v>
      </c>
      <c r="B6278" s="18">
        <v>46082</v>
      </c>
      <c r="C6278" t="s">
        <v>406</v>
      </c>
      <c r="D6278" t="s">
        <v>394</v>
      </c>
      <c r="E6278">
        <v>1</v>
      </c>
      <c r="F6278">
        <v>65</v>
      </c>
      <c r="G6278">
        <v>65</v>
      </c>
    </row>
    <row r="6279" spans="1:7" x14ac:dyDescent="0.3">
      <c r="A6279">
        <v>12</v>
      </c>
      <c r="B6279" s="18">
        <v>46082</v>
      </c>
      <c r="C6279" t="s">
        <v>406</v>
      </c>
      <c r="D6279" t="s">
        <v>367</v>
      </c>
      <c r="E6279">
        <v>0.65546218487394958</v>
      </c>
      <c r="F6279">
        <v>234</v>
      </c>
      <c r="G6279">
        <v>357</v>
      </c>
    </row>
    <row r="6280" spans="1:7" x14ac:dyDescent="0.3">
      <c r="A6280">
        <v>37</v>
      </c>
      <c r="B6280" s="18">
        <v>46082</v>
      </c>
      <c r="C6280" t="s">
        <v>406</v>
      </c>
      <c r="D6280" t="s">
        <v>385</v>
      </c>
      <c r="E6280">
        <v>0.21568627450980393</v>
      </c>
      <c r="F6280">
        <v>22</v>
      </c>
      <c r="G6280">
        <v>102</v>
      </c>
    </row>
    <row r="6281" spans="1:7" x14ac:dyDescent="0.3">
      <c r="A6281">
        <v>10</v>
      </c>
      <c r="B6281" s="18">
        <v>46082</v>
      </c>
      <c r="C6281" t="s">
        <v>406</v>
      </c>
      <c r="D6281" t="s">
        <v>377</v>
      </c>
      <c r="E6281">
        <v>0.79104477611940294</v>
      </c>
      <c r="F6281">
        <v>265</v>
      </c>
      <c r="G6281">
        <v>335</v>
      </c>
    </row>
    <row r="6282" spans="1:7" x14ac:dyDescent="0.3">
      <c r="A6282">
        <v>20</v>
      </c>
      <c r="B6282" s="18">
        <v>46082</v>
      </c>
      <c r="C6282" t="s">
        <v>406</v>
      </c>
      <c r="D6282" t="s">
        <v>391</v>
      </c>
      <c r="E6282">
        <v>0</v>
      </c>
      <c r="F6282">
        <v>0</v>
      </c>
      <c r="G6282">
        <v>3</v>
      </c>
    </row>
    <row r="6283" spans="1:7" x14ac:dyDescent="0.3">
      <c r="A6283">
        <v>30</v>
      </c>
      <c r="B6283" s="18">
        <v>46082</v>
      </c>
      <c r="C6283" t="s">
        <v>406</v>
      </c>
      <c r="D6283" t="s">
        <v>390</v>
      </c>
      <c r="E6283">
        <v>0.98809523809523814</v>
      </c>
      <c r="F6283">
        <v>249</v>
      </c>
      <c r="G6283">
        <v>252</v>
      </c>
    </row>
    <row r="6284" spans="1:7" x14ac:dyDescent="0.3">
      <c r="A6284">
        <v>25</v>
      </c>
      <c r="B6284" s="18">
        <v>46082</v>
      </c>
      <c r="C6284" t="s">
        <v>406</v>
      </c>
      <c r="D6284" t="s">
        <v>392</v>
      </c>
      <c r="E6284">
        <v>0.5625</v>
      </c>
      <c r="F6284">
        <v>9</v>
      </c>
      <c r="G6284">
        <v>16</v>
      </c>
    </row>
    <row r="6285" spans="1:7" x14ac:dyDescent="0.3">
      <c r="A6285">
        <v>24</v>
      </c>
      <c r="B6285" s="18">
        <v>46082</v>
      </c>
      <c r="C6285" t="s">
        <v>406</v>
      </c>
      <c r="D6285" t="s">
        <v>382</v>
      </c>
      <c r="E6285">
        <v>0.89763779527559051</v>
      </c>
      <c r="F6285">
        <v>114</v>
      </c>
      <c r="G6285">
        <v>127</v>
      </c>
    </row>
    <row r="6286" spans="1:7" x14ac:dyDescent="0.3">
      <c r="A6286">
        <v>18</v>
      </c>
      <c r="B6286" s="18">
        <v>46082</v>
      </c>
      <c r="C6286" t="s">
        <v>406</v>
      </c>
      <c r="D6286" t="s">
        <v>381</v>
      </c>
      <c r="E6286">
        <v>0</v>
      </c>
      <c r="F6286">
        <v>0</v>
      </c>
      <c r="G6286">
        <v>7</v>
      </c>
    </row>
    <row r="6287" spans="1:7" x14ac:dyDescent="0.3">
      <c r="A6287">
        <v>23</v>
      </c>
      <c r="B6287" s="18">
        <v>46082</v>
      </c>
      <c r="C6287" t="s">
        <v>406</v>
      </c>
      <c r="D6287" t="s">
        <v>383</v>
      </c>
      <c r="E6287">
        <v>6.8685776095186585E-2</v>
      </c>
      <c r="F6287">
        <v>127</v>
      </c>
      <c r="G6287">
        <v>1849</v>
      </c>
    </row>
    <row r="6288" spans="1:7" x14ac:dyDescent="0.3">
      <c r="A6288">
        <v>26</v>
      </c>
      <c r="B6288" s="18">
        <v>46082</v>
      </c>
      <c r="C6288" t="s">
        <v>406</v>
      </c>
      <c r="D6288" t="s">
        <v>144</v>
      </c>
      <c r="E6288">
        <v>0.80138169257340242</v>
      </c>
      <c r="F6288">
        <v>464</v>
      </c>
      <c r="G6288">
        <v>579</v>
      </c>
    </row>
    <row r="6289" spans="1:7" x14ac:dyDescent="0.3">
      <c r="A6289">
        <v>131</v>
      </c>
      <c r="B6289" s="18">
        <v>46054</v>
      </c>
      <c r="C6289" t="s">
        <v>406</v>
      </c>
      <c r="D6289" t="s">
        <v>344</v>
      </c>
      <c r="E6289">
        <v>2</v>
      </c>
    </row>
    <row r="6290" spans="1:7" x14ac:dyDescent="0.3">
      <c r="A6290">
        <v>105</v>
      </c>
      <c r="B6290" s="18">
        <v>46054</v>
      </c>
      <c r="C6290" t="s">
        <v>406</v>
      </c>
      <c r="D6290" t="s">
        <v>350</v>
      </c>
      <c r="E6290">
        <v>121</v>
      </c>
    </row>
    <row r="6291" spans="1:7" x14ac:dyDescent="0.3">
      <c r="A6291">
        <v>104</v>
      </c>
      <c r="B6291" s="18">
        <v>46054</v>
      </c>
      <c r="C6291" t="s">
        <v>406</v>
      </c>
      <c r="D6291" t="s">
        <v>346</v>
      </c>
      <c r="E6291">
        <v>24</v>
      </c>
    </row>
    <row r="6292" spans="1:7" x14ac:dyDescent="0.3">
      <c r="A6292">
        <v>132</v>
      </c>
      <c r="B6292" s="18">
        <v>46054</v>
      </c>
      <c r="C6292" t="s">
        <v>406</v>
      </c>
      <c r="D6292" t="s">
        <v>359</v>
      </c>
      <c r="E6292">
        <v>0</v>
      </c>
    </row>
    <row r="6293" spans="1:7" x14ac:dyDescent="0.3">
      <c r="A6293">
        <v>106</v>
      </c>
      <c r="B6293" s="18">
        <v>46054</v>
      </c>
      <c r="C6293" t="s">
        <v>406</v>
      </c>
      <c r="D6293" t="s">
        <v>360</v>
      </c>
      <c r="E6293">
        <v>259</v>
      </c>
    </row>
    <row r="6294" spans="1:7" x14ac:dyDescent="0.3">
      <c r="A6294">
        <v>107</v>
      </c>
      <c r="B6294" s="18">
        <v>46054</v>
      </c>
      <c r="C6294" t="s">
        <v>406</v>
      </c>
      <c r="D6294" t="s">
        <v>354</v>
      </c>
      <c r="E6294">
        <v>309</v>
      </c>
    </row>
    <row r="6295" spans="1:7" x14ac:dyDescent="0.3">
      <c r="A6295">
        <v>129</v>
      </c>
      <c r="B6295" s="18">
        <v>46054</v>
      </c>
      <c r="C6295" t="s">
        <v>406</v>
      </c>
      <c r="D6295" t="s">
        <v>355</v>
      </c>
      <c r="E6295">
        <v>61</v>
      </c>
    </row>
    <row r="6296" spans="1:7" x14ac:dyDescent="0.3">
      <c r="A6296">
        <v>110</v>
      </c>
      <c r="B6296" s="18">
        <v>46054</v>
      </c>
      <c r="C6296" t="s">
        <v>406</v>
      </c>
      <c r="D6296" t="s">
        <v>352</v>
      </c>
      <c r="E6296">
        <v>124</v>
      </c>
    </row>
    <row r="6297" spans="1:7" x14ac:dyDescent="0.3">
      <c r="A6297">
        <v>108</v>
      </c>
      <c r="B6297" s="18">
        <v>46054</v>
      </c>
      <c r="C6297" t="s">
        <v>406</v>
      </c>
      <c r="D6297" t="s">
        <v>342</v>
      </c>
      <c r="E6297">
        <v>150</v>
      </c>
    </row>
    <row r="6298" spans="1:7" x14ac:dyDescent="0.3">
      <c r="A6298">
        <v>111</v>
      </c>
      <c r="B6298" s="18">
        <v>46054</v>
      </c>
      <c r="C6298" t="s">
        <v>406</v>
      </c>
      <c r="D6298" t="s">
        <v>358</v>
      </c>
      <c r="E6298">
        <v>228</v>
      </c>
    </row>
    <row r="6299" spans="1:7" x14ac:dyDescent="0.3">
      <c r="A6299">
        <v>33</v>
      </c>
      <c r="B6299" s="18">
        <v>46054</v>
      </c>
      <c r="C6299" t="s">
        <v>406</v>
      </c>
      <c r="D6299" t="s">
        <v>363</v>
      </c>
      <c r="E6299">
        <v>0.96282864913871258</v>
      </c>
      <c r="F6299">
        <v>1062</v>
      </c>
      <c r="G6299">
        <v>1103</v>
      </c>
    </row>
    <row r="6300" spans="1:7" x14ac:dyDescent="0.3">
      <c r="A6300">
        <v>134</v>
      </c>
      <c r="B6300" s="18">
        <v>46054</v>
      </c>
      <c r="C6300" t="s">
        <v>406</v>
      </c>
      <c r="D6300" t="s">
        <v>349</v>
      </c>
      <c r="E6300">
        <v>5</v>
      </c>
    </row>
    <row r="6301" spans="1:7" x14ac:dyDescent="0.3">
      <c r="A6301">
        <v>112</v>
      </c>
      <c r="B6301" s="18">
        <v>46054</v>
      </c>
      <c r="C6301" t="s">
        <v>406</v>
      </c>
      <c r="D6301" t="s">
        <v>340</v>
      </c>
      <c r="E6301">
        <v>340</v>
      </c>
    </row>
    <row r="6302" spans="1:7" x14ac:dyDescent="0.3">
      <c r="A6302">
        <v>128</v>
      </c>
      <c r="B6302" s="18">
        <v>46054</v>
      </c>
      <c r="C6302" t="s">
        <v>406</v>
      </c>
      <c r="D6302" t="s">
        <v>348</v>
      </c>
      <c r="E6302">
        <v>90</v>
      </c>
    </row>
    <row r="6303" spans="1:7" x14ac:dyDescent="0.3">
      <c r="A6303">
        <v>130</v>
      </c>
      <c r="B6303" s="18">
        <v>46054</v>
      </c>
      <c r="C6303" t="s">
        <v>406</v>
      </c>
      <c r="D6303" t="s">
        <v>343</v>
      </c>
      <c r="E6303">
        <v>83</v>
      </c>
    </row>
    <row r="6304" spans="1:7" x14ac:dyDescent="0.3">
      <c r="A6304">
        <v>37</v>
      </c>
      <c r="B6304" s="18">
        <v>46054</v>
      </c>
      <c r="C6304" t="s">
        <v>406</v>
      </c>
      <c r="D6304" t="s">
        <v>385</v>
      </c>
      <c r="E6304">
        <v>0.27272727272727271</v>
      </c>
      <c r="F6304">
        <v>36</v>
      </c>
      <c r="G6304">
        <v>132</v>
      </c>
    </row>
    <row r="6305" spans="1:7" x14ac:dyDescent="0.3">
      <c r="A6305">
        <v>113</v>
      </c>
      <c r="B6305" s="18">
        <v>46054</v>
      </c>
      <c r="C6305" t="s">
        <v>406</v>
      </c>
      <c r="D6305" t="s">
        <v>345</v>
      </c>
      <c r="E6305">
        <v>240</v>
      </c>
    </row>
    <row r="6306" spans="1:7" x14ac:dyDescent="0.3">
      <c r="A6306">
        <v>127</v>
      </c>
      <c r="B6306" s="18">
        <v>46054</v>
      </c>
      <c r="C6306" t="s">
        <v>406</v>
      </c>
      <c r="D6306" t="s">
        <v>357</v>
      </c>
      <c r="E6306">
        <v>241</v>
      </c>
    </row>
    <row r="6307" spans="1:7" x14ac:dyDescent="0.3">
      <c r="A6307">
        <v>109</v>
      </c>
      <c r="B6307" s="18">
        <v>46054</v>
      </c>
      <c r="C6307" t="s">
        <v>406</v>
      </c>
      <c r="D6307" t="s">
        <v>395</v>
      </c>
      <c r="E6307">
        <v>38</v>
      </c>
    </row>
    <row r="6308" spans="1:7" x14ac:dyDescent="0.3">
      <c r="A6308">
        <v>35</v>
      </c>
      <c r="B6308" s="18">
        <v>46054</v>
      </c>
      <c r="C6308" t="s">
        <v>406</v>
      </c>
      <c r="D6308" t="s">
        <v>341</v>
      </c>
      <c r="E6308">
        <v>0.74592833876221498</v>
      </c>
      <c r="F6308">
        <v>229</v>
      </c>
      <c r="G6308">
        <v>307</v>
      </c>
    </row>
    <row r="6309" spans="1:7" x14ac:dyDescent="0.3">
      <c r="A6309">
        <v>34</v>
      </c>
      <c r="B6309" s="18">
        <v>46054</v>
      </c>
      <c r="C6309" t="s">
        <v>406</v>
      </c>
      <c r="D6309" t="s">
        <v>353</v>
      </c>
      <c r="E6309">
        <v>0.98885976408912191</v>
      </c>
      <c r="F6309">
        <v>1509</v>
      </c>
      <c r="G6309">
        <v>1526</v>
      </c>
    </row>
    <row r="6310" spans="1:7" x14ac:dyDescent="0.3">
      <c r="A6310">
        <v>108</v>
      </c>
      <c r="B6310" s="18">
        <v>45962</v>
      </c>
      <c r="C6310" t="s">
        <v>406</v>
      </c>
      <c r="D6310" t="s">
        <v>342</v>
      </c>
      <c r="E6310">
        <v>152</v>
      </c>
    </row>
    <row r="6311" spans="1:7" x14ac:dyDescent="0.3">
      <c r="A6311">
        <v>133</v>
      </c>
      <c r="B6311" s="18">
        <v>45962</v>
      </c>
      <c r="C6311" t="s">
        <v>406</v>
      </c>
      <c r="D6311" t="s">
        <v>347</v>
      </c>
      <c r="E6311">
        <v>0</v>
      </c>
    </row>
    <row r="6312" spans="1:7" x14ac:dyDescent="0.3">
      <c r="A6312">
        <v>121</v>
      </c>
      <c r="B6312" s="18">
        <v>45962</v>
      </c>
      <c r="C6312" t="s">
        <v>406</v>
      </c>
      <c r="D6312" t="s">
        <v>21</v>
      </c>
      <c r="E6312">
        <v>0</v>
      </c>
    </row>
    <row r="6313" spans="1:7" x14ac:dyDescent="0.3">
      <c r="A6313">
        <v>105</v>
      </c>
      <c r="B6313" s="18">
        <v>45962</v>
      </c>
      <c r="C6313" t="s">
        <v>406</v>
      </c>
      <c r="D6313" t="s">
        <v>350</v>
      </c>
      <c r="E6313">
        <v>124</v>
      </c>
    </row>
    <row r="6314" spans="1:7" x14ac:dyDescent="0.3">
      <c r="A6314">
        <v>114</v>
      </c>
      <c r="B6314" s="18">
        <v>45962</v>
      </c>
      <c r="C6314" t="s">
        <v>406</v>
      </c>
      <c r="D6314" t="s">
        <v>389</v>
      </c>
      <c r="E6314">
        <v>482</v>
      </c>
    </row>
    <row r="6315" spans="1:7" x14ac:dyDescent="0.3">
      <c r="A6315">
        <v>120</v>
      </c>
      <c r="B6315" s="18">
        <v>45962</v>
      </c>
      <c r="C6315" t="s">
        <v>406</v>
      </c>
      <c r="D6315" t="s">
        <v>20</v>
      </c>
      <c r="E6315">
        <v>482</v>
      </c>
    </row>
    <row r="6316" spans="1:7" x14ac:dyDescent="0.3">
      <c r="A6316">
        <v>113</v>
      </c>
      <c r="B6316" s="18">
        <v>45962</v>
      </c>
      <c r="C6316" t="s">
        <v>406</v>
      </c>
      <c r="D6316" t="s">
        <v>345</v>
      </c>
      <c r="E6316">
        <v>248</v>
      </c>
    </row>
    <row r="6317" spans="1:7" x14ac:dyDescent="0.3">
      <c r="A6317">
        <v>116</v>
      </c>
      <c r="B6317" s="18">
        <v>45962</v>
      </c>
      <c r="C6317" t="s">
        <v>406</v>
      </c>
      <c r="D6317" t="s">
        <v>387</v>
      </c>
      <c r="E6317">
        <v>1</v>
      </c>
    </row>
    <row r="6318" spans="1:7" x14ac:dyDescent="0.3">
      <c r="A6318">
        <v>131</v>
      </c>
      <c r="B6318" s="18">
        <v>45962</v>
      </c>
      <c r="C6318" t="s">
        <v>406</v>
      </c>
      <c r="D6318" t="s">
        <v>344</v>
      </c>
      <c r="E6318">
        <v>3</v>
      </c>
    </row>
    <row r="6319" spans="1:7" x14ac:dyDescent="0.3">
      <c r="A6319">
        <v>132</v>
      </c>
      <c r="B6319" s="18">
        <v>45962</v>
      </c>
      <c r="C6319" t="s">
        <v>406</v>
      </c>
      <c r="D6319" t="s">
        <v>359</v>
      </c>
      <c r="E6319">
        <v>0</v>
      </c>
    </row>
    <row r="6320" spans="1:7" x14ac:dyDescent="0.3">
      <c r="A6320">
        <v>107</v>
      </c>
      <c r="B6320" s="18">
        <v>45962</v>
      </c>
      <c r="C6320" t="s">
        <v>406</v>
      </c>
      <c r="D6320" t="s">
        <v>354</v>
      </c>
      <c r="E6320">
        <v>308</v>
      </c>
    </row>
    <row r="6321" spans="1:7" x14ac:dyDescent="0.3">
      <c r="A6321">
        <v>115</v>
      </c>
      <c r="B6321" s="18">
        <v>45962</v>
      </c>
      <c r="C6321" t="s">
        <v>406</v>
      </c>
      <c r="D6321" t="s">
        <v>388</v>
      </c>
      <c r="E6321">
        <v>58</v>
      </c>
    </row>
    <row r="6322" spans="1:7" x14ac:dyDescent="0.3">
      <c r="A6322">
        <v>129</v>
      </c>
      <c r="B6322" s="18">
        <v>45962</v>
      </c>
      <c r="C6322" t="s">
        <v>406</v>
      </c>
      <c r="D6322" t="s">
        <v>355</v>
      </c>
      <c r="E6322">
        <v>101</v>
      </c>
    </row>
    <row r="6323" spans="1:7" x14ac:dyDescent="0.3">
      <c r="A6323">
        <v>122</v>
      </c>
      <c r="B6323" s="18">
        <v>45962</v>
      </c>
      <c r="C6323" t="s">
        <v>406</v>
      </c>
      <c r="D6323" t="s">
        <v>22</v>
      </c>
      <c r="E6323">
        <v>0</v>
      </c>
    </row>
    <row r="6324" spans="1:7" x14ac:dyDescent="0.3">
      <c r="A6324">
        <v>127</v>
      </c>
      <c r="B6324" s="18">
        <v>45962</v>
      </c>
      <c r="C6324" t="s">
        <v>406</v>
      </c>
      <c r="D6324" t="s">
        <v>357</v>
      </c>
      <c r="E6324">
        <v>219</v>
      </c>
    </row>
    <row r="6325" spans="1:7" x14ac:dyDescent="0.3">
      <c r="A6325">
        <v>130</v>
      </c>
      <c r="B6325" s="18">
        <v>45962</v>
      </c>
      <c r="C6325" t="s">
        <v>406</v>
      </c>
      <c r="D6325" t="s">
        <v>343</v>
      </c>
      <c r="E6325">
        <v>66</v>
      </c>
    </row>
    <row r="6326" spans="1:7" x14ac:dyDescent="0.3">
      <c r="A6326">
        <v>128</v>
      </c>
      <c r="B6326" s="18">
        <v>45962</v>
      </c>
      <c r="C6326" t="s">
        <v>406</v>
      </c>
      <c r="D6326" t="s">
        <v>348</v>
      </c>
      <c r="E6326">
        <v>48</v>
      </c>
    </row>
    <row r="6327" spans="1:7" x14ac:dyDescent="0.3">
      <c r="A6327">
        <v>134</v>
      </c>
      <c r="B6327" s="18">
        <v>45962</v>
      </c>
      <c r="C6327" t="s">
        <v>406</v>
      </c>
      <c r="D6327" t="s">
        <v>349</v>
      </c>
      <c r="E6327">
        <v>1</v>
      </c>
    </row>
    <row r="6328" spans="1:7" x14ac:dyDescent="0.3">
      <c r="A6328">
        <v>104</v>
      </c>
      <c r="B6328" s="18">
        <v>45962</v>
      </c>
      <c r="C6328" t="s">
        <v>406</v>
      </c>
      <c r="D6328" t="s">
        <v>346</v>
      </c>
      <c r="E6328">
        <v>25</v>
      </c>
    </row>
    <row r="6329" spans="1:7" x14ac:dyDescent="0.3">
      <c r="A6329">
        <v>106</v>
      </c>
      <c r="B6329" s="18">
        <v>45962</v>
      </c>
      <c r="C6329" t="s">
        <v>406</v>
      </c>
      <c r="D6329" t="s">
        <v>360</v>
      </c>
      <c r="E6329">
        <v>249</v>
      </c>
    </row>
    <row r="6330" spans="1:7" x14ac:dyDescent="0.3">
      <c r="A6330">
        <v>26</v>
      </c>
      <c r="B6330" s="18">
        <v>46023</v>
      </c>
      <c r="C6330" t="s">
        <v>406</v>
      </c>
      <c r="D6330" t="s">
        <v>144</v>
      </c>
      <c r="E6330">
        <v>0.93440000000000001</v>
      </c>
      <c r="F6330">
        <v>584</v>
      </c>
      <c r="G6330">
        <v>625</v>
      </c>
    </row>
    <row r="6331" spans="1:7" x14ac:dyDescent="0.3">
      <c r="A6331">
        <v>33</v>
      </c>
      <c r="B6331" s="18">
        <v>46023</v>
      </c>
      <c r="C6331" t="s">
        <v>406</v>
      </c>
      <c r="D6331" t="s">
        <v>363</v>
      </c>
      <c r="E6331">
        <v>0.96542311191992725</v>
      </c>
      <c r="F6331">
        <v>1061</v>
      </c>
      <c r="G6331">
        <v>1099</v>
      </c>
    </row>
    <row r="6332" spans="1:7" x14ac:dyDescent="0.3">
      <c r="A6332">
        <v>23</v>
      </c>
      <c r="B6332" s="18">
        <v>46023</v>
      </c>
      <c r="C6332" t="s">
        <v>406</v>
      </c>
      <c r="D6332" t="s">
        <v>383</v>
      </c>
      <c r="E6332">
        <v>5.78691184424013E-2</v>
      </c>
      <c r="F6332">
        <v>107</v>
      </c>
      <c r="G6332">
        <v>1849</v>
      </c>
    </row>
    <row r="6333" spans="1:7" x14ac:dyDescent="0.3">
      <c r="A6333">
        <v>32</v>
      </c>
      <c r="B6333" s="18">
        <v>46023</v>
      </c>
      <c r="C6333" t="s">
        <v>406</v>
      </c>
      <c r="D6333" t="s">
        <v>362</v>
      </c>
      <c r="E6333">
        <v>0.94262295081967218</v>
      </c>
      <c r="F6333">
        <v>460</v>
      </c>
      <c r="G6333">
        <v>488</v>
      </c>
    </row>
    <row r="6334" spans="1:7" x14ac:dyDescent="0.3">
      <c r="A6334">
        <v>8</v>
      </c>
      <c r="B6334" s="18">
        <v>46023</v>
      </c>
      <c r="C6334" t="s">
        <v>406</v>
      </c>
      <c r="D6334" t="s">
        <v>369</v>
      </c>
      <c r="E6334">
        <v>0.50684931506849318</v>
      </c>
      <c r="F6334">
        <v>37</v>
      </c>
      <c r="G6334">
        <v>73</v>
      </c>
    </row>
    <row r="6335" spans="1:7" x14ac:dyDescent="0.3">
      <c r="A6335">
        <v>27</v>
      </c>
      <c r="B6335" s="18">
        <v>46023</v>
      </c>
      <c r="C6335" t="s">
        <v>406</v>
      </c>
      <c r="D6335" t="s">
        <v>145</v>
      </c>
      <c r="E6335">
        <v>0.92409240924092406</v>
      </c>
      <c r="F6335">
        <v>280</v>
      </c>
      <c r="G6335">
        <v>303</v>
      </c>
    </row>
    <row r="6336" spans="1:7" x14ac:dyDescent="0.3">
      <c r="A6336">
        <v>18</v>
      </c>
      <c r="B6336" s="18">
        <v>46023</v>
      </c>
      <c r="C6336" t="s">
        <v>406</v>
      </c>
      <c r="D6336" t="s">
        <v>381</v>
      </c>
      <c r="E6336">
        <v>0</v>
      </c>
      <c r="F6336">
        <v>0</v>
      </c>
      <c r="G6336">
        <v>6</v>
      </c>
    </row>
    <row r="6337" spans="1:7" x14ac:dyDescent="0.3">
      <c r="A6337">
        <v>11</v>
      </c>
      <c r="B6337" s="18">
        <v>46023</v>
      </c>
      <c r="C6337" t="s">
        <v>406</v>
      </c>
      <c r="D6337" t="s">
        <v>371</v>
      </c>
      <c r="E6337">
        <v>0.90157958687727824</v>
      </c>
      <c r="F6337">
        <v>742</v>
      </c>
      <c r="G6337">
        <v>823</v>
      </c>
    </row>
    <row r="6338" spans="1:7" x14ac:dyDescent="0.3">
      <c r="A6338">
        <v>31</v>
      </c>
      <c r="B6338" s="18">
        <v>46023</v>
      </c>
      <c r="C6338" t="s">
        <v>406</v>
      </c>
      <c r="D6338" t="s">
        <v>361</v>
      </c>
      <c r="E6338">
        <v>0.97569444444444442</v>
      </c>
      <c r="F6338">
        <v>281</v>
      </c>
      <c r="G6338">
        <v>288</v>
      </c>
    </row>
    <row r="6339" spans="1:7" x14ac:dyDescent="0.3">
      <c r="A6339">
        <v>16</v>
      </c>
      <c r="B6339" s="18">
        <v>46023</v>
      </c>
      <c r="C6339" t="s">
        <v>406</v>
      </c>
      <c r="D6339" t="s">
        <v>380</v>
      </c>
      <c r="E6339">
        <v>0.73927392739273923</v>
      </c>
      <c r="F6339">
        <v>224</v>
      </c>
      <c r="G6339">
        <v>303</v>
      </c>
    </row>
    <row r="6340" spans="1:7" x14ac:dyDescent="0.3">
      <c r="A6340">
        <v>24</v>
      </c>
      <c r="B6340" s="18">
        <v>46023</v>
      </c>
      <c r="C6340" t="s">
        <v>406</v>
      </c>
      <c r="D6340" t="s">
        <v>382</v>
      </c>
      <c r="E6340">
        <v>0.79439252336448596</v>
      </c>
      <c r="F6340">
        <v>85</v>
      </c>
      <c r="G6340">
        <v>107</v>
      </c>
    </row>
    <row r="6341" spans="1:7" x14ac:dyDescent="0.3">
      <c r="A6341">
        <v>15</v>
      </c>
      <c r="B6341" s="18">
        <v>46023</v>
      </c>
      <c r="C6341" t="s">
        <v>406</v>
      </c>
      <c r="D6341" t="s">
        <v>379</v>
      </c>
      <c r="E6341">
        <v>0</v>
      </c>
      <c r="F6341">
        <v>0</v>
      </c>
      <c r="G6341">
        <v>465</v>
      </c>
    </row>
    <row r="6342" spans="1:7" x14ac:dyDescent="0.3">
      <c r="A6342">
        <v>25</v>
      </c>
      <c r="B6342" s="18">
        <v>46023</v>
      </c>
      <c r="C6342" t="s">
        <v>406</v>
      </c>
      <c r="D6342" t="s">
        <v>392</v>
      </c>
      <c r="E6342">
        <v>0.52631578947368418</v>
      </c>
      <c r="F6342">
        <v>10</v>
      </c>
      <c r="G6342">
        <v>19</v>
      </c>
    </row>
    <row r="6343" spans="1:7" x14ac:dyDescent="0.3">
      <c r="A6343">
        <v>28</v>
      </c>
      <c r="B6343" s="18">
        <v>46023</v>
      </c>
      <c r="C6343" t="s">
        <v>406</v>
      </c>
      <c r="D6343" t="s">
        <v>393</v>
      </c>
      <c r="E6343">
        <v>0.96915422885572144</v>
      </c>
      <c r="F6343">
        <v>1948</v>
      </c>
      <c r="G6343">
        <v>2010</v>
      </c>
    </row>
    <row r="6344" spans="1:7" x14ac:dyDescent="0.3">
      <c r="A6344">
        <v>13</v>
      </c>
      <c r="B6344" s="18">
        <v>46023</v>
      </c>
      <c r="C6344" t="s">
        <v>406</v>
      </c>
      <c r="D6344" t="s">
        <v>374</v>
      </c>
      <c r="E6344">
        <v>2.1459227467811159E-2</v>
      </c>
      <c r="F6344">
        <v>5</v>
      </c>
      <c r="G6344">
        <v>233</v>
      </c>
    </row>
    <row r="6345" spans="1:7" x14ac:dyDescent="0.3">
      <c r="A6345">
        <v>30</v>
      </c>
      <c r="B6345" s="18">
        <v>46023</v>
      </c>
      <c r="C6345" t="s">
        <v>406</v>
      </c>
      <c r="D6345" t="s">
        <v>390</v>
      </c>
      <c r="E6345">
        <v>0.98837209302325579</v>
      </c>
      <c r="F6345">
        <v>255</v>
      </c>
      <c r="G6345">
        <v>258</v>
      </c>
    </row>
    <row r="6346" spans="1:7" x14ac:dyDescent="0.3">
      <c r="A6346">
        <v>17</v>
      </c>
      <c r="B6346" s="18">
        <v>46023</v>
      </c>
      <c r="C6346" t="s">
        <v>406</v>
      </c>
      <c r="D6346" t="s">
        <v>384</v>
      </c>
      <c r="E6346">
        <v>2.2321428571428572E-2</v>
      </c>
      <c r="F6346">
        <v>5</v>
      </c>
      <c r="G6346">
        <v>224</v>
      </c>
    </row>
    <row r="6347" spans="1:7" x14ac:dyDescent="0.3">
      <c r="A6347">
        <v>20</v>
      </c>
      <c r="B6347" s="18">
        <v>46023</v>
      </c>
      <c r="C6347" t="s">
        <v>406</v>
      </c>
      <c r="D6347" t="s">
        <v>391</v>
      </c>
      <c r="E6347">
        <v>0</v>
      </c>
      <c r="F6347">
        <v>0</v>
      </c>
      <c r="G6347">
        <v>4</v>
      </c>
    </row>
    <row r="6348" spans="1:7" x14ac:dyDescent="0.3">
      <c r="A6348">
        <v>12</v>
      </c>
      <c r="B6348" s="18">
        <v>46023</v>
      </c>
      <c r="C6348" t="s">
        <v>406</v>
      </c>
      <c r="D6348" t="s">
        <v>367</v>
      </c>
      <c r="E6348">
        <v>0.64542936288088648</v>
      </c>
      <c r="F6348">
        <v>233</v>
      </c>
      <c r="G6348">
        <v>361</v>
      </c>
    </row>
    <row r="6349" spans="1:7" x14ac:dyDescent="0.3">
      <c r="A6349">
        <v>14</v>
      </c>
      <c r="B6349" s="18">
        <v>46023</v>
      </c>
      <c r="C6349" t="s">
        <v>406</v>
      </c>
      <c r="D6349" t="s">
        <v>376</v>
      </c>
      <c r="E6349">
        <v>0.67784256559766765</v>
      </c>
      <c r="F6349">
        <v>465</v>
      </c>
      <c r="G6349">
        <v>686</v>
      </c>
    </row>
    <row r="6350" spans="1:7" x14ac:dyDescent="0.3">
      <c r="A6350">
        <v>29</v>
      </c>
      <c r="B6350" s="18">
        <v>46023</v>
      </c>
      <c r="C6350" t="s">
        <v>406</v>
      </c>
      <c r="D6350" t="s">
        <v>394</v>
      </c>
      <c r="E6350">
        <v>1</v>
      </c>
      <c r="F6350">
        <v>65</v>
      </c>
      <c r="G6350">
        <v>65</v>
      </c>
    </row>
    <row r="6351" spans="1:7" x14ac:dyDescent="0.3">
      <c r="A6351">
        <v>103</v>
      </c>
      <c r="B6351" s="18">
        <v>45931</v>
      </c>
      <c r="C6351" t="s">
        <v>406</v>
      </c>
      <c r="D6351" t="s">
        <v>365</v>
      </c>
      <c r="E6351">
        <v>0</v>
      </c>
    </row>
    <row r="6352" spans="1:7" x14ac:dyDescent="0.3">
      <c r="A6352">
        <v>15</v>
      </c>
      <c r="B6352" s="18">
        <v>45931</v>
      </c>
      <c r="C6352" t="s">
        <v>406</v>
      </c>
      <c r="D6352" t="s">
        <v>379</v>
      </c>
      <c r="E6352">
        <v>0</v>
      </c>
      <c r="F6352">
        <v>0</v>
      </c>
      <c r="G6352">
        <v>439</v>
      </c>
    </row>
    <row r="6353" spans="1:7" x14ac:dyDescent="0.3">
      <c r="A6353">
        <v>3</v>
      </c>
      <c r="B6353" s="18">
        <v>45931</v>
      </c>
      <c r="C6353" t="s">
        <v>406</v>
      </c>
      <c r="D6353" t="s">
        <v>370</v>
      </c>
      <c r="E6353">
        <v>1.0453799890650628</v>
      </c>
      <c r="F6353">
        <v>1912</v>
      </c>
      <c r="G6353">
        <v>1829</v>
      </c>
    </row>
    <row r="6354" spans="1:7" x14ac:dyDescent="0.3">
      <c r="A6354">
        <v>16</v>
      </c>
      <c r="B6354" s="18">
        <v>45931</v>
      </c>
      <c r="C6354" t="s">
        <v>406</v>
      </c>
      <c r="D6354" t="s">
        <v>380</v>
      </c>
      <c r="E6354">
        <v>0.86688311688311692</v>
      </c>
      <c r="F6354">
        <v>267</v>
      </c>
      <c r="G6354">
        <v>308</v>
      </c>
    </row>
    <row r="6355" spans="1:7" x14ac:dyDescent="0.3">
      <c r="A6355">
        <v>6</v>
      </c>
      <c r="B6355" s="18">
        <v>45931</v>
      </c>
      <c r="C6355" t="s">
        <v>406</v>
      </c>
      <c r="D6355" t="s">
        <v>398</v>
      </c>
      <c r="E6355">
        <v>1</v>
      </c>
      <c r="F6355">
        <v>9</v>
      </c>
      <c r="G6355">
        <v>9</v>
      </c>
    </row>
    <row r="6356" spans="1:7" x14ac:dyDescent="0.3">
      <c r="A6356">
        <v>14</v>
      </c>
      <c r="B6356" s="18">
        <v>45931</v>
      </c>
      <c r="C6356" t="s">
        <v>406</v>
      </c>
      <c r="D6356" t="s">
        <v>376</v>
      </c>
      <c r="E6356">
        <v>0.63074712643678166</v>
      </c>
      <c r="F6356">
        <v>439</v>
      </c>
      <c r="G6356">
        <v>696</v>
      </c>
    </row>
    <row r="6357" spans="1:7" x14ac:dyDescent="0.3">
      <c r="A6357">
        <v>17</v>
      </c>
      <c r="B6357" s="18">
        <v>45931</v>
      </c>
      <c r="C6357" t="s">
        <v>406</v>
      </c>
      <c r="D6357" t="s">
        <v>384</v>
      </c>
      <c r="E6357">
        <v>1.1235955056179775E-2</v>
      </c>
      <c r="F6357">
        <v>3</v>
      </c>
      <c r="G6357">
        <v>267</v>
      </c>
    </row>
    <row r="6358" spans="1:7" x14ac:dyDescent="0.3">
      <c r="A6358">
        <v>6</v>
      </c>
      <c r="B6358" s="18">
        <v>45901</v>
      </c>
      <c r="C6358" t="s">
        <v>406</v>
      </c>
      <c r="D6358" t="s">
        <v>398</v>
      </c>
      <c r="E6358">
        <v>1</v>
      </c>
      <c r="F6358">
        <v>8</v>
      </c>
      <c r="G6358">
        <v>8</v>
      </c>
    </row>
    <row r="6359" spans="1:7" x14ac:dyDescent="0.3">
      <c r="A6359">
        <v>11</v>
      </c>
      <c r="B6359" s="18">
        <v>45931</v>
      </c>
      <c r="C6359" t="s">
        <v>406</v>
      </c>
      <c r="D6359" t="s">
        <v>371</v>
      </c>
      <c r="E6359">
        <v>0.77681874229346481</v>
      </c>
      <c r="F6359">
        <v>630</v>
      </c>
      <c r="G6359">
        <v>811</v>
      </c>
    </row>
    <row r="6360" spans="1:7" x14ac:dyDescent="0.3">
      <c r="A6360">
        <v>4</v>
      </c>
      <c r="B6360" s="18">
        <v>45931</v>
      </c>
      <c r="C6360" t="s">
        <v>406</v>
      </c>
      <c r="D6360" t="s">
        <v>378</v>
      </c>
      <c r="E6360">
        <v>0.86528497409326421</v>
      </c>
      <c r="F6360">
        <v>334</v>
      </c>
      <c r="G6360">
        <v>386</v>
      </c>
    </row>
    <row r="6361" spans="1:7" x14ac:dyDescent="0.3">
      <c r="A6361">
        <v>2</v>
      </c>
      <c r="B6361" s="18">
        <v>45931</v>
      </c>
      <c r="C6361" t="s">
        <v>406</v>
      </c>
      <c r="D6361" t="s">
        <v>375</v>
      </c>
      <c r="E6361">
        <v>1.0161111111111112</v>
      </c>
      <c r="F6361">
        <v>1829</v>
      </c>
      <c r="G6361">
        <v>1800</v>
      </c>
    </row>
    <row r="6362" spans="1:7" x14ac:dyDescent="0.3">
      <c r="A6362">
        <v>12</v>
      </c>
      <c r="B6362" s="18">
        <v>45931</v>
      </c>
      <c r="C6362" t="s">
        <v>406</v>
      </c>
      <c r="D6362" t="s">
        <v>367</v>
      </c>
      <c r="E6362">
        <v>0.8392370572207084</v>
      </c>
      <c r="F6362">
        <v>308</v>
      </c>
      <c r="G6362">
        <v>367</v>
      </c>
    </row>
    <row r="6363" spans="1:7" x14ac:dyDescent="0.3">
      <c r="A6363">
        <v>5</v>
      </c>
      <c r="B6363" s="18">
        <v>45931</v>
      </c>
      <c r="C6363" t="s">
        <v>406</v>
      </c>
      <c r="D6363" t="s">
        <v>366</v>
      </c>
      <c r="E6363">
        <v>20.181818181818183</v>
      </c>
      <c r="F6363">
        <v>444</v>
      </c>
      <c r="G6363">
        <v>22</v>
      </c>
    </row>
    <row r="6364" spans="1:7" x14ac:dyDescent="0.3">
      <c r="A6364">
        <v>13</v>
      </c>
      <c r="B6364" s="18">
        <v>45931</v>
      </c>
      <c r="C6364" t="s">
        <v>406</v>
      </c>
      <c r="D6364" t="s">
        <v>374</v>
      </c>
      <c r="E6364">
        <v>1.6233766233766232E-2</v>
      </c>
      <c r="F6364">
        <v>5</v>
      </c>
      <c r="G6364">
        <v>308</v>
      </c>
    </row>
    <row r="6365" spans="1:7" x14ac:dyDescent="0.3">
      <c r="A6365">
        <v>102</v>
      </c>
      <c r="B6365" s="18">
        <v>45931</v>
      </c>
      <c r="C6365" t="s">
        <v>406</v>
      </c>
      <c r="D6365" t="s">
        <v>364</v>
      </c>
      <c r="E6365">
        <v>0</v>
      </c>
    </row>
    <row r="6366" spans="1:7" x14ac:dyDescent="0.3">
      <c r="A6366">
        <v>10</v>
      </c>
      <c r="B6366" s="18">
        <v>45931</v>
      </c>
      <c r="C6366" t="s">
        <v>406</v>
      </c>
      <c r="D6366" t="s">
        <v>377</v>
      </c>
      <c r="E6366">
        <v>0.68686868686868685</v>
      </c>
      <c r="F6366">
        <v>136</v>
      </c>
      <c r="G6366">
        <v>198</v>
      </c>
    </row>
    <row r="6367" spans="1:7" x14ac:dyDescent="0.3">
      <c r="A6367">
        <v>7</v>
      </c>
      <c r="B6367" s="18">
        <v>45931</v>
      </c>
      <c r="C6367" t="s">
        <v>406</v>
      </c>
      <c r="D6367" t="s">
        <v>397</v>
      </c>
      <c r="E6367">
        <v>0.90909090909090906</v>
      </c>
      <c r="F6367">
        <v>10</v>
      </c>
      <c r="G6367">
        <v>11</v>
      </c>
    </row>
    <row r="6368" spans="1:7" x14ac:dyDescent="0.3">
      <c r="A6368">
        <v>101</v>
      </c>
      <c r="B6368" s="18">
        <v>45931</v>
      </c>
      <c r="C6368" t="s">
        <v>406</v>
      </c>
      <c r="D6368" t="s">
        <v>368</v>
      </c>
      <c r="E6368">
        <v>1</v>
      </c>
    </row>
    <row r="6369" spans="1:7" x14ac:dyDescent="0.3">
      <c r="A6369">
        <v>100</v>
      </c>
      <c r="B6369" s="18">
        <v>45931</v>
      </c>
      <c r="C6369" t="s">
        <v>406</v>
      </c>
      <c r="D6369" t="s">
        <v>373</v>
      </c>
      <c r="E6369">
        <v>1</v>
      </c>
    </row>
    <row r="6370" spans="1:7" x14ac:dyDescent="0.3">
      <c r="A6370">
        <v>8</v>
      </c>
      <c r="B6370" s="18">
        <v>45901</v>
      </c>
      <c r="C6370" t="s">
        <v>406</v>
      </c>
      <c r="D6370" t="s">
        <v>369</v>
      </c>
      <c r="E6370">
        <v>0.48051948051948051</v>
      </c>
      <c r="F6370">
        <v>37</v>
      </c>
      <c r="G6370">
        <v>77</v>
      </c>
    </row>
    <row r="6371" spans="1:7" x14ac:dyDescent="0.3">
      <c r="A6371">
        <v>8</v>
      </c>
      <c r="B6371" s="18">
        <v>45931</v>
      </c>
      <c r="C6371" t="s">
        <v>406</v>
      </c>
      <c r="D6371" t="s">
        <v>369</v>
      </c>
      <c r="E6371">
        <v>0.5</v>
      </c>
      <c r="F6371">
        <v>38</v>
      </c>
      <c r="G6371">
        <v>76</v>
      </c>
    </row>
    <row r="6372" spans="1:7" x14ac:dyDescent="0.3">
      <c r="A6372">
        <v>7</v>
      </c>
      <c r="B6372" s="18">
        <v>45901</v>
      </c>
      <c r="C6372" t="s">
        <v>406</v>
      </c>
      <c r="D6372" t="s">
        <v>397</v>
      </c>
      <c r="E6372">
        <v>0.90909090909090906</v>
      </c>
      <c r="F6372">
        <v>10</v>
      </c>
      <c r="G6372">
        <v>11</v>
      </c>
    </row>
    <row r="6373" spans="1:7" x14ac:dyDescent="0.3">
      <c r="A6373">
        <v>9</v>
      </c>
      <c r="B6373" s="18">
        <v>45931</v>
      </c>
      <c r="C6373" t="s">
        <v>406</v>
      </c>
      <c r="D6373" t="s">
        <v>372</v>
      </c>
      <c r="E6373">
        <v>0.67333333333333334</v>
      </c>
      <c r="F6373">
        <v>404</v>
      </c>
      <c r="G6373">
        <v>600</v>
      </c>
    </row>
    <row r="6374" spans="1:7" x14ac:dyDescent="0.3">
      <c r="A6374">
        <v>9</v>
      </c>
      <c r="B6374" s="18">
        <v>46113</v>
      </c>
      <c r="C6374" t="s">
        <v>406</v>
      </c>
      <c r="D6374" t="s">
        <v>372</v>
      </c>
      <c r="E6374">
        <v>0.8194690265486726</v>
      </c>
      <c r="F6374">
        <v>463</v>
      </c>
      <c r="G6374">
        <v>565</v>
      </c>
    </row>
    <row r="6375" spans="1:7" x14ac:dyDescent="0.3">
      <c r="A6375">
        <v>14</v>
      </c>
      <c r="B6375" s="18">
        <v>46113</v>
      </c>
      <c r="C6375" t="s">
        <v>406</v>
      </c>
      <c r="D6375" t="s">
        <v>376</v>
      </c>
      <c r="E6375">
        <v>0.68740955137481907</v>
      </c>
      <c r="F6375">
        <v>475</v>
      </c>
      <c r="G6375">
        <v>691</v>
      </c>
    </row>
    <row r="6376" spans="1:7" x14ac:dyDescent="0.3">
      <c r="A6376">
        <v>13</v>
      </c>
      <c r="B6376" s="18">
        <v>46113</v>
      </c>
      <c r="C6376" t="s">
        <v>406</v>
      </c>
      <c r="D6376" t="s">
        <v>374</v>
      </c>
      <c r="E6376">
        <v>2.575107296137339E-2</v>
      </c>
      <c r="F6376">
        <v>6</v>
      </c>
      <c r="G6376">
        <v>233</v>
      </c>
    </row>
    <row r="6377" spans="1:7" x14ac:dyDescent="0.3">
      <c r="A6377">
        <v>8</v>
      </c>
      <c r="B6377" s="18">
        <v>46113</v>
      </c>
      <c r="C6377" t="s">
        <v>406</v>
      </c>
      <c r="D6377" t="s">
        <v>369</v>
      </c>
      <c r="E6377">
        <v>0.5</v>
      </c>
      <c r="F6377">
        <v>36</v>
      </c>
      <c r="G6377">
        <v>72</v>
      </c>
    </row>
    <row r="6378" spans="1:7" x14ac:dyDescent="0.3">
      <c r="A6378">
        <v>103</v>
      </c>
      <c r="B6378" s="18">
        <v>46113</v>
      </c>
      <c r="C6378" t="s">
        <v>406</v>
      </c>
      <c r="D6378" t="s">
        <v>365</v>
      </c>
      <c r="E6378">
        <v>0</v>
      </c>
    </row>
    <row r="6379" spans="1:7" x14ac:dyDescent="0.3">
      <c r="A6379">
        <v>17</v>
      </c>
      <c r="B6379" s="18">
        <v>46113</v>
      </c>
      <c r="C6379" t="s">
        <v>406</v>
      </c>
      <c r="D6379" t="s">
        <v>384</v>
      </c>
      <c r="E6379">
        <v>2.6548672566371681E-2</v>
      </c>
      <c r="F6379">
        <v>6</v>
      </c>
      <c r="G6379">
        <v>226</v>
      </c>
    </row>
    <row r="6380" spans="1:7" x14ac:dyDescent="0.3">
      <c r="A6380">
        <v>3</v>
      </c>
      <c r="B6380" s="18">
        <v>46113</v>
      </c>
      <c r="C6380" t="s">
        <v>406</v>
      </c>
      <c r="D6380" t="s">
        <v>370</v>
      </c>
      <c r="E6380">
        <v>1.0350877192982455</v>
      </c>
      <c r="F6380">
        <v>1888</v>
      </c>
      <c r="G6380">
        <v>1824</v>
      </c>
    </row>
    <row r="6381" spans="1:7" x14ac:dyDescent="0.3">
      <c r="A6381">
        <v>11</v>
      </c>
      <c r="B6381" s="18">
        <v>46113</v>
      </c>
      <c r="C6381" t="s">
        <v>406</v>
      </c>
      <c r="D6381" t="s">
        <v>371</v>
      </c>
      <c r="E6381">
        <v>0.83834586466165417</v>
      </c>
      <c r="F6381">
        <v>669</v>
      </c>
      <c r="G6381">
        <v>798</v>
      </c>
    </row>
    <row r="6382" spans="1:7" x14ac:dyDescent="0.3">
      <c r="A6382">
        <v>101</v>
      </c>
      <c r="B6382" s="18">
        <v>46113</v>
      </c>
      <c r="C6382" t="s">
        <v>406</v>
      </c>
      <c r="D6382" t="s">
        <v>368</v>
      </c>
      <c r="E6382">
        <v>1</v>
      </c>
    </row>
    <row r="6383" spans="1:7" x14ac:dyDescent="0.3">
      <c r="A6383">
        <v>5</v>
      </c>
      <c r="B6383" s="18">
        <v>46113</v>
      </c>
      <c r="C6383" t="s">
        <v>406</v>
      </c>
      <c r="D6383" t="s">
        <v>366</v>
      </c>
      <c r="E6383">
        <v>21.09090909090909</v>
      </c>
      <c r="F6383">
        <v>464</v>
      </c>
      <c r="G6383">
        <v>22</v>
      </c>
    </row>
    <row r="6384" spans="1:7" x14ac:dyDescent="0.3">
      <c r="A6384">
        <v>102</v>
      </c>
      <c r="B6384" s="18">
        <v>46113</v>
      </c>
      <c r="C6384" t="s">
        <v>406</v>
      </c>
      <c r="D6384" t="s">
        <v>364</v>
      </c>
      <c r="E6384">
        <v>0</v>
      </c>
    </row>
    <row r="6385" spans="1:7" x14ac:dyDescent="0.3">
      <c r="A6385">
        <v>100</v>
      </c>
      <c r="B6385" s="18">
        <v>46113</v>
      </c>
      <c r="C6385" t="s">
        <v>406</v>
      </c>
      <c r="D6385" t="s">
        <v>373</v>
      </c>
      <c r="E6385">
        <v>1</v>
      </c>
    </row>
    <row r="6386" spans="1:7" x14ac:dyDescent="0.3">
      <c r="A6386">
        <v>4</v>
      </c>
      <c r="B6386" s="18">
        <v>46113</v>
      </c>
      <c r="C6386" t="s">
        <v>406</v>
      </c>
      <c r="D6386" t="s">
        <v>378</v>
      </c>
      <c r="E6386">
        <v>0.87193460490463215</v>
      </c>
      <c r="F6386">
        <v>320</v>
      </c>
      <c r="G6386">
        <v>367</v>
      </c>
    </row>
    <row r="6387" spans="1:7" x14ac:dyDescent="0.3">
      <c r="A6387">
        <v>6</v>
      </c>
      <c r="B6387" s="18">
        <v>46113</v>
      </c>
      <c r="C6387" t="s">
        <v>406</v>
      </c>
      <c r="D6387" t="s">
        <v>398</v>
      </c>
      <c r="E6387">
        <v>1</v>
      </c>
      <c r="F6387">
        <v>5</v>
      </c>
      <c r="G6387">
        <v>5</v>
      </c>
    </row>
    <row r="6388" spans="1:7" x14ac:dyDescent="0.3">
      <c r="A6388">
        <v>18</v>
      </c>
      <c r="B6388" s="18">
        <v>46113</v>
      </c>
      <c r="C6388" t="s">
        <v>406</v>
      </c>
      <c r="D6388" t="s">
        <v>381</v>
      </c>
      <c r="E6388">
        <v>0</v>
      </c>
      <c r="F6388">
        <v>0</v>
      </c>
      <c r="G6388">
        <v>10</v>
      </c>
    </row>
    <row r="6389" spans="1:7" x14ac:dyDescent="0.3">
      <c r="A6389">
        <v>7</v>
      </c>
      <c r="B6389" s="18">
        <v>46113</v>
      </c>
      <c r="C6389" t="s">
        <v>406</v>
      </c>
      <c r="D6389" t="s">
        <v>397</v>
      </c>
      <c r="E6389">
        <v>0.9</v>
      </c>
      <c r="F6389">
        <v>9</v>
      </c>
      <c r="G6389">
        <v>10</v>
      </c>
    </row>
    <row r="6390" spans="1:7" x14ac:dyDescent="0.3">
      <c r="A6390">
        <v>16</v>
      </c>
      <c r="B6390" s="18">
        <v>46113</v>
      </c>
      <c r="C6390" t="s">
        <v>406</v>
      </c>
      <c r="D6390" t="s">
        <v>380</v>
      </c>
      <c r="E6390">
        <v>0.73376623376623373</v>
      </c>
      <c r="F6390">
        <v>226</v>
      </c>
      <c r="G6390">
        <v>308</v>
      </c>
    </row>
    <row r="6391" spans="1:7" x14ac:dyDescent="0.3">
      <c r="A6391">
        <v>20</v>
      </c>
      <c r="B6391" s="18">
        <v>46113</v>
      </c>
      <c r="C6391" t="s">
        <v>406</v>
      </c>
      <c r="D6391" t="s">
        <v>391</v>
      </c>
      <c r="E6391">
        <v>0</v>
      </c>
      <c r="F6391">
        <v>0</v>
      </c>
      <c r="G6391">
        <v>4</v>
      </c>
    </row>
    <row r="6392" spans="1:7" x14ac:dyDescent="0.3">
      <c r="A6392">
        <v>12</v>
      </c>
      <c r="B6392" s="18">
        <v>46113</v>
      </c>
      <c r="C6392" t="s">
        <v>406</v>
      </c>
      <c r="D6392" t="s">
        <v>367</v>
      </c>
      <c r="E6392">
        <v>0.65266106442577032</v>
      </c>
      <c r="F6392">
        <v>233</v>
      </c>
      <c r="G6392">
        <v>357</v>
      </c>
    </row>
    <row r="6393" spans="1:7" x14ac:dyDescent="0.3">
      <c r="A6393">
        <v>2</v>
      </c>
      <c r="B6393" s="18">
        <v>46113</v>
      </c>
      <c r="C6393" t="s">
        <v>406</v>
      </c>
      <c r="D6393" t="s">
        <v>375</v>
      </c>
      <c r="E6393">
        <v>1.0133333333333332</v>
      </c>
      <c r="F6393">
        <v>1824</v>
      </c>
      <c r="G6393">
        <v>1800</v>
      </c>
    </row>
    <row r="6394" spans="1:7" x14ac:dyDescent="0.3">
      <c r="A6394">
        <v>15</v>
      </c>
      <c r="B6394" s="18">
        <v>46113</v>
      </c>
      <c r="C6394" t="s">
        <v>406</v>
      </c>
      <c r="D6394" t="s">
        <v>379</v>
      </c>
      <c r="E6394">
        <v>0</v>
      </c>
      <c r="F6394">
        <v>0</v>
      </c>
      <c r="G6394">
        <v>475</v>
      </c>
    </row>
    <row r="6395" spans="1:7" x14ac:dyDescent="0.3">
      <c r="A6395">
        <v>10</v>
      </c>
      <c r="B6395" s="18">
        <v>46113</v>
      </c>
      <c r="C6395" t="s">
        <v>406</v>
      </c>
      <c r="D6395" t="s">
        <v>377</v>
      </c>
      <c r="E6395">
        <v>0.8046875</v>
      </c>
      <c r="F6395">
        <v>309</v>
      </c>
      <c r="G6395">
        <v>384</v>
      </c>
    </row>
    <row r="6396" spans="1:7" x14ac:dyDescent="0.3">
      <c r="A6396">
        <v>112</v>
      </c>
      <c r="B6396" s="18">
        <v>45870</v>
      </c>
      <c r="C6396" t="s">
        <v>406</v>
      </c>
      <c r="D6396" t="s">
        <v>340</v>
      </c>
      <c r="E6396">
        <v>334</v>
      </c>
    </row>
    <row r="6397" spans="1:7" x14ac:dyDescent="0.3">
      <c r="A6397">
        <v>102</v>
      </c>
      <c r="B6397" s="18">
        <v>45870</v>
      </c>
      <c r="C6397" t="s">
        <v>406</v>
      </c>
      <c r="D6397" t="s">
        <v>364</v>
      </c>
      <c r="E6397">
        <v>0</v>
      </c>
    </row>
    <row r="6398" spans="1:7" x14ac:dyDescent="0.3">
      <c r="A6398">
        <v>36</v>
      </c>
      <c r="B6398" s="18">
        <v>45870</v>
      </c>
      <c r="C6398" t="s">
        <v>406</v>
      </c>
      <c r="D6398" t="s">
        <v>351</v>
      </c>
      <c r="E6398">
        <v>0.98307860262008728</v>
      </c>
      <c r="F6398">
        <v>1801</v>
      </c>
      <c r="G6398">
        <v>1832</v>
      </c>
    </row>
    <row r="6399" spans="1:7" x14ac:dyDescent="0.3">
      <c r="A6399">
        <v>105</v>
      </c>
      <c r="B6399" s="18">
        <v>45870</v>
      </c>
      <c r="C6399" t="s">
        <v>406</v>
      </c>
      <c r="D6399" t="s">
        <v>350</v>
      </c>
      <c r="E6399">
        <v>125</v>
      </c>
    </row>
    <row r="6400" spans="1:7" x14ac:dyDescent="0.3">
      <c r="A6400">
        <v>109</v>
      </c>
      <c r="B6400" s="18">
        <v>45870</v>
      </c>
      <c r="C6400" t="s">
        <v>406</v>
      </c>
      <c r="D6400" t="s">
        <v>395</v>
      </c>
      <c r="E6400">
        <v>34</v>
      </c>
    </row>
    <row r="6401" spans="1:7" x14ac:dyDescent="0.3">
      <c r="A6401">
        <v>101</v>
      </c>
      <c r="B6401" s="18">
        <v>45870</v>
      </c>
      <c r="C6401" t="s">
        <v>406</v>
      </c>
      <c r="D6401" t="s">
        <v>368</v>
      </c>
      <c r="E6401">
        <v>1</v>
      </c>
    </row>
    <row r="6402" spans="1:7" x14ac:dyDescent="0.3">
      <c r="A6402">
        <v>103</v>
      </c>
      <c r="B6402" s="18">
        <v>45870</v>
      </c>
      <c r="C6402" t="s">
        <v>406</v>
      </c>
      <c r="D6402" t="s">
        <v>365</v>
      </c>
      <c r="E6402">
        <v>0</v>
      </c>
    </row>
    <row r="6403" spans="1:7" x14ac:dyDescent="0.3">
      <c r="A6403">
        <v>34</v>
      </c>
      <c r="B6403" s="18">
        <v>45870</v>
      </c>
      <c r="C6403" t="s">
        <v>406</v>
      </c>
      <c r="D6403" t="s">
        <v>353</v>
      </c>
      <c r="E6403">
        <v>0.98553583168967784</v>
      </c>
      <c r="F6403">
        <v>1499</v>
      </c>
      <c r="G6403">
        <v>1521</v>
      </c>
    </row>
    <row r="6404" spans="1:7" x14ac:dyDescent="0.3">
      <c r="A6404">
        <v>104</v>
      </c>
      <c r="B6404" s="18">
        <v>45870</v>
      </c>
      <c r="C6404" t="s">
        <v>406</v>
      </c>
      <c r="D6404" t="s">
        <v>346</v>
      </c>
      <c r="E6404">
        <v>25</v>
      </c>
    </row>
    <row r="6405" spans="1:7" x14ac:dyDescent="0.3">
      <c r="A6405">
        <v>107</v>
      </c>
      <c r="B6405" s="18">
        <v>45870</v>
      </c>
      <c r="C6405" t="s">
        <v>406</v>
      </c>
      <c r="D6405" t="s">
        <v>354</v>
      </c>
      <c r="E6405">
        <v>315</v>
      </c>
    </row>
    <row r="6406" spans="1:7" x14ac:dyDescent="0.3">
      <c r="A6406">
        <v>106</v>
      </c>
      <c r="B6406" s="18">
        <v>45870</v>
      </c>
      <c r="C6406" t="s">
        <v>406</v>
      </c>
      <c r="D6406" t="s">
        <v>360</v>
      </c>
      <c r="E6406">
        <v>249</v>
      </c>
    </row>
    <row r="6407" spans="1:7" x14ac:dyDescent="0.3">
      <c r="A6407">
        <v>113</v>
      </c>
      <c r="B6407" s="18">
        <v>45870</v>
      </c>
      <c r="C6407" t="s">
        <v>406</v>
      </c>
      <c r="D6407" t="s">
        <v>345</v>
      </c>
      <c r="E6407">
        <v>248</v>
      </c>
    </row>
    <row r="6408" spans="1:7" x14ac:dyDescent="0.3">
      <c r="A6408">
        <v>108</v>
      </c>
      <c r="B6408" s="18">
        <v>45870</v>
      </c>
      <c r="C6408" t="s">
        <v>406</v>
      </c>
      <c r="D6408" t="s">
        <v>342</v>
      </c>
      <c r="E6408">
        <v>148</v>
      </c>
    </row>
    <row r="6409" spans="1:7" x14ac:dyDescent="0.3">
      <c r="A6409">
        <v>110</v>
      </c>
      <c r="B6409" s="18">
        <v>45870</v>
      </c>
      <c r="C6409" t="s">
        <v>406</v>
      </c>
      <c r="D6409" t="s">
        <v>352</v>
      </c>
      <c r="E6409">
        <v>127</v>
      </c>
    </row>
    <row r="6410" spans="1:7" x14ac:dyDescent="0.3">
      <c r="A6410">
        <v>111</v>
      </c>
      <c r="B6410" s="18">
        <v>45870</v>
      </c>
      <c r="C6410" t="s">
        <v>406</v>
      </c>
      <c r="D6410" t="s">
        <v>358</v>
      </c>
      <c r="E6410">
        <v>227</v>
      </c>
    </row>
    <row r="6411" spans="1:7" x14ac:dyDescent="0.3">
      <c r="A6411">
        <v>35</v>
      </c>
      <c r="B6411" s="18">
        <v>45870</v>
      </c>
      <c r="C6411" t="s">
        <v>406</v>
      </c>
      <c r="D6411" t="s">
        <v>341</v>
      </c>
      <c r="E6411">
        <v>0.72025723472668812</v>
      </c>
      <c r="F6411">
        <v>224</v>
      </c>
      <c r="G6411">
        <v>311</v>
      </c>
    </row>
    <row r="6412" spans="1:7" x14ac:dyDescent="0.3">
      <c r="A6412">
        <v>9</v>
      </c>
      <c r="B6412" s="18">
        <v>45870</v>
      </c>
      <c r="C6412" t="s">
        <v>406</v>
      </c>
      <c r="D6412" t="s">
        <v>372</v>
      </c>
      <c r="E6412">
        <v>0.44574290484140233</v>
      </c>
      <c r="F6412">
        <v>267</v>
      </c>
      <c r="G6412">
        <v>599</v>
      </c>
    </row>
    <row r="6413" spans="1:7" x14ac:dyDescent="0.3">
      <c r="A6413">
        <v>6</v>
      </c>
      <c r="B6413" s="18">
        <v>45870</v>
      </c>
      <c r="C6413" t="s">
        <v>406</v>
      </c>
      <c r="D6413" t="s">
        <v>398</v>
      </c>
      <c r="E6413">
        <v>1</v>
      </c>
      <c r="F6413">
        <v>7</v>
      </c>
      <c r="G6413">
        <v>7</v>
      </c>
    </row>
    <row r="6414" spans="1:7" x14ac:dyDescent="0.3">
      <c r="A6414">
        <v>12</v>
      </c>
      <c r="B6414" s="18">
        <v>45870</v>
      </c>
      <c r="C6414" t="s">
        <v>406</v>
      </c>
      <c r="D6414" t="s">
        <v>367</v>
      </c>
      <c r="E6414">
        <v>0.83106267029972747</v>
      </c>
      <c r="F6414">
        <v>305</v>
      </c>
      <c r="G6414">
        <v>367</v>
      </c>
    </row>
    <row r="6415" spans="1:7" x14ac:dyDescent="0.3">
      <c r="A6415">
        <v>10</v>
      </c>
      <c r="B6415" s="18">
        <v>45870</v>
      </c>
      <c r="C6415" t="s">
        <v>406</v>
      </c>
      <c r="D6415" t="s">
        <v>377</v>
      </c>
      <c r="E6415">
        <v>0.58571428571428574</v>
      </c>
      <c r="F6415">
        <v>123</v>
      </c>
      <c r="G6415">
        <v>210</v>
      </c>
    </row>
    <row r="6416" spans="1:7" x14ac:dyDescent="0.3">
      <c r="A6416">
        <v>7</v>
      </c>
      <c r="B6416" s="18">
        <v>45870</v>
      </c>
      <c r="C6416" t="s">
        <v>406</v>
      </c>
      <c r="D6416" t="s">
        <v>397</v>
      </c>
      <c r="E6416">
        <v>1</v>
      </c>
      <c r="F6416">
        <v>10</v>
      </c>
      <c r="G6416">
        <v>10</v>
      </c>
    </row>
    <row r="6417" spans="1:7" x14ac:dyDescent="0.3">
      <c r="A6417">
        <v>3</v>
      </c>
      <c r="B6417" s="18">
        <v>45870</v>
      </c>
      <c r="C6417" t="s">
        <v>406</v>
      </c>
      <c r="D6417" t="s">
        <v>370</v>
      </c>
      <c r="E6417">
        <v>1.0998908296943231</v>
      </c>
      <c r="F6417">
        <v>2015</v>
      </c>
      <c r="G6417">
        <v>1832</v>
      </c>
    </row>
    <row r="6418" spans="1:7" x14ac:dyDescent="0.3">
      <c r="A6418">
        <v>23</v>
      </c>
      <c r="B6418" s="18">
        <v>45870</v>
      </c>
      <c r="C6418" t="s">
        <v>406</v>
      </c>
      <c r="D6418" t="s">
        <v>383</v>
      </c>
      <c r="E6418">
        <v>6.558265582655827E-2</v>
      </c>
      <c r="F6418">
        <v>121</v>
      </c>
      <c r="G6418">
        <v>1845</v>
      </c>
    </row>
    <row r="6419" spans="1:7" x14ac:dyDescent="0.3">
      <c r="A6419">
        <v>24</v>
      </c>
      <c r="B6419" s="18">
        <v>45870</v>
      </c>
      <c r="C6419" t="s">
        <v>406</v>
      </c>
      <c r="D6419" t="s">
        <v>382</v>
      </c>
      <c r="E6419">
        <v>0.82644628099173556</v>
      </c>
      <c r="F6419">
        <v>100</v>
      </c>
      <c r="G6419">
        <v>121</v>
      </c>
    </row>
    <row r="6420" spans="1:7" x14ac:dyDescent="0.3">
      <c r="A6420">
        <v>26</v>
      </c>
      <c r="B6420" s="18">
        <v>45870</v>
      </c>
      <c r="C6420" t="s">
        <v>406</v>
      </c>
      <c r="D6420" t="s">
        <v>144</v>
      </c>
      <c r="E6420">
        <v>0.57340241796200342</v>
      </c>
      <c r="F6420">
        <v>332</v>
      </c>
      <c r="G6420">
        <v>579</v>
      </c>
    </row>
    <row r="6421" spans="1:7" x14ac:dyDescent="0.3">
      <c r="A6421">
        <v>18</v>
      </c>
      <c r="B6421" s="18">
        <v>45870</v>
      </c>
      <c r="C6421" t="s">
        <v>406</v>
      </c>
      <c r="D6421" t="s">
        <v>381</v>
      </c>
      <c r="E6421">
        <v>3.4482758620689655E-2</v>
      </c>
      <c r="F6421">
        <v>1</v>
      </c>
      <c r="G6421">
        <v>29</v>
      </c>
    </row>
    <row r="6422" spans="1:7" x14ac:dyDescent="0.3">
      <c r="A6422">
        <v>13</v>
      </c>
      <c r="B6422" s="18">
        <v>45870</v>
      </c>
      <c r="C6422" t="s">
        <v>406</v>
      </c>
      <c r="D6422" t="s">
        <v>374</v>
      </c>
      <c r="E6422">
        <v>1.6393442622950821E-2</v>
      </c>
      <c r="F6422">
        <v>5</v>
      </c>
      <c r="G6422">
        <v>305</v>
      </c>
    </row>
    <row r="6423" spans="1:7" x14ac:dyDescent="0.3">
      <c r="A6423">
        <v>15</v>
      </c>
      <c r="B6423" s="18">
        <v>45870</v>
      </c>
      <c r="C6423" t="s">
        <v>406</v>
      </c>
      <c r="D6423" t="s">
        <v>379</v>
      </c>
      <c r="E6423">
        <v>0</v>
      </c>
      <c r="F6423">
        <v>0</v>
      </c>
      <c r="G6423">
        <v>392</v>
      </c>
    </row>
    <row r="6424" spans="1:7" x14ac:dyDescent="0.3">
      <c r="A6424">
        <v>11</v>
      </c>
      <c r="B6424" s="18">
        <v>45870</v>
      </c>
      <c r="C6424" t="s">
        <v>406</v>
      </c>
      <c r="D6424" t="s">
        <v>371</v>
      </c>
      <c r="E6424">
        <v>0.60489060489060487</v>
      </c>
      <c r="F6424">
        <v>470</v>
      </c>
      <c r="G6424">
        <v>777</v>
      </c>
    </row>
    <row r="6425" spans="1:7" x14ac:dyDescent="0.3">
      <c r="A6425">
        <v>8</v>
      </c>
      <c r="B6425" s="18">
        <v>45870</v>
      </c>
      <c r="C6425" t="s">
        <v>406</v>
      </c>
      <c r="D6425" t="s">
        <v>369</v>
      </c>
      <c r="E6425">
        <v>0.45569620253164556</v>
      </c>
      <c r="F6425">
        <v>36</v>
      </c>
      <c r="G6425">
        <v>79</v>
      </c>
    </row>
    <row r="6426" spans="1:7" x14ac:dyDescent="0.3">
      <c r="A6426">
        <v>27</v>
      </c>
      <c r="B6426" s="18">
        <v>45870</v>
      </c>
      <c r="C6426" t="s">
        <v>406</v>
      </c>
      <c r="D6426" t="s">
        <v>145</v>
      </c>
      <c r="E6426">
        <v>0.75</v>
      </c>
      <c r="F6426">
        <v>195</v>
      </c>
      <c r="G6426">
        <v>260</v>
      </c>
    </row>
    <row r="6427" spans="1:7" x14ac:dyDescent="0.3">
      <c r="A6427">
        <v>14</v>
      </c>
      <c r="B6427" s="18">
        <v>45870</v>
      </c>
      <c r="C6427" t="s">
        <v>406</v>
      </c>
      <c r="D6427" t="s">
        <v>376</v>
      </c>
      <c r="E6427">
        <v>0.56976744186046513</v>
      </c>
      <c r="F6427">
        <v>392</v>
      </c>
      <c r="G6427">
        <v>688</v>
      </c>
    </row>
    <row r="6428" spans="1:7" x14ac:dyDescent="0.3">
      <c r="A6428">
        <v>25</v>
      </c>
      <c r="B6428" s="18">
        <v>45870</v>
      </c>
      <c r="C6428" t="s">
        <v>406</v>
      </c>
      <c r="D6428" t="s">
        <v>392</v>
      </c>
      <c r="E6428">
        <v>0.22222222222222221</v>
      </c>
      <c r="F6428">
        <v>2</v>
      </c>
      <c r="G6428">
        <v>9</v>
      </c>
    </row>
    <row r="6429" spans="1:7" x14ac:dyDescent="0.3">
      <c r="A6429">
        <v>16</v>
      </c>
      <c r="B6429" s="18">
        <v>45870</v>
      </c>
      <c r="C6429" t="s">
        <v>406</v>
      </c>
      <c r="D6429" t="s">
        <v>380</v>
      </c>
      <c r="E6429">
        <v>0.83666666666666667</v>
      </c>
      <c r="F6429">
        <v>251</v>
      </c>
      <c r="G6429">
        <v>300</v>
      </c>
    </row>
    <row r="6430" spans="1:7" x14ac:dyDescent="0.3">
      <c r="A6430">
        <v>100</v>
      </c>
      <c r="B6430" s="18">
        <v>45870</v>
      </c>
      <c r="C6430" t="s">
        <v>406</v>
      </c>
      <c r="D6430" t="s">
        <v>373</v>
      </c>
      <c r="E6430">
        <v>1</v>
      </c>
    </row>
    <row r="6431" spans="1:7" x14ac:dyDescent="0.3">
      <c r="A6431">
        <v>2</v>
      </c>
      <c r="B6431" s="18">
        <v>45870</v>
      </c>
      <c r="C6431" t="s">
        <v>406</v>
      </c>
      <c r="D6431" t="s">
        <v>375</v>
      </c>
      <c r="E6431">
        <v>1.0177777777777779</v>
      </c>
      <c r="F6431">
        <v>1832</v>
      </c>
      <c r="G6431">
        <v>1800</v>
      </c>
    </row>
    <row r="6432" spans="1:7" x14ac:dyDescent="0.3">
      <c r="A6432">
        <v>17</v>
      </c>
      <c r="B6432" s="18">
        <v>45870</v>
      </c>
      <c r="C6432" t="s">
        <v>406</v>
      </c>
      <c r="D6432" t="s">
        <v>384</v>
      </c>
      <c r="E6432">
        <v>7.9681274900398405E-3</v>
      </c>
      <c r="F6432">
        <v>2</v>
      </c>
      <c r="G6432">
        <v>251</v>
      </c>
    </row>
    <row r="6433" spans="1:7" x14ac:dyDescent="0.3">
      <c r="A6433">
        <v>10</v>
      </c>
      <c r="B6433" s="18">
        <v>46023</v>
      </c>
      <c r="C6433" t="s">
        <v>406</v>
      </c>
      <c r="D6433" t="s">
        <v>377</v>
      </c>
      <c r="E6433">
        <v>0.68725868725868722</v>
      </c>
      <c r="F6433">
        <v>178</v>
      </c>
      <c r="G6433">
        <v>259</v>
      </c>
    </row>
    <row r="6434" spans="1:7" x14ac:dyDescent="0.3">
      <c r="A6434">
        <v>122</v>
      </c>
      <c r="B6434" s="18">
        <v>45992</v>
      </c>
      <c r="C6434" t="s">
        <v>406</v>
      </c>
      <c r="D6434" t="s">
        <v>22</v>
      </c>
      <c r="E6434">
        <v>1</v>
      </c>
    </row>
    <row r="6435" spans="1:7" x14ac:dyDescent="0.3">
      <c r="A6435">
        <v>3</v>
      </c>
      <c r="B6435" s="18">
        <v>46023</v>
      </c>
      <c r="C6435" t="s">
        <v>406</v>
      </c>
      <c r="D6435" t="s">
        <v>370</v>
      </c>
      <c r="E6435">
        <v>1.0882352941176472</v>
      </c>
      <c r="F6435">
        <v>1998</v>
      </c>
      <c r="G6435">
        <v>1836</v>
      </c>
    </row>
    <row r="6436" spans="1:7" x14ac:dyDescent="0.3">
      <c r="A6436">
        <v>4</v>
      </c>
      <c r="B6436" s="18">
        <v>46023</v>
      </c>
      <c r="C6436" t="s">
        <v>406</v>
      </c>
      <c r="D6436" t="s">
        <v>378</v>
      </c>
      <c r="E6436">
        <v>0.875</v>
      </c>
      <c r="F6436">
        <v>259</v>
      </c>
      <c r="G6436">
        <v>296</v>
      </c>
    </row>
    <row r="6437" spans="1:7" x14ac:dyDescent="0.3">
      <c r="A6437">
        <v>5</v>
      </c>
      <c r="B6437" s="18">
        <v>46023</v>
      </c>
      <c r="C6437" t="s">
        <v>406</v>
      </c>
      <c r="D6437" t="s">
        <v>366</v>
      </c>
      <c r="E6437">
        <v>15.041666666666666</v>
      </c>
      <c r="F6437">
        <v>361</v>
      </c>
      <c r="G6437">
        <v>24</v>
      </c>
    </row>
    <row r="6438" spans="1:7" x14ac:dyDescent="0.3">
      <c r="A6438">
        <v>7</v>
      </c>
      <c r="B6438" s="18">
        <v>46023</v>
      </c>
      <c r="C6438" t="s">
        <v>406</v>
      </c>
      <c r="D6438" t="s">
        <v>397</v>
      </c>
      <c r="E6438">
        <v>0.90909090909090906</v>
      </c>
      <c r="F6438">
        <v>10</v>
      </c>
      <c r="G6438">
        <v>11</v>
      </c>
    </row>
    <row r="6439" spans="1:7" x14ac:dyDescent="0.3">
      <c r="A6439">
        <v>100</v>
      </c>
      <c r="B6439" s="18">
        <v>46023</v>
      </c>
      <c r="C6439" t="s">
        <v>406</v>
      </c>
      <c r="D6439" t="s">
        <v>373</v>
      </c>
      <c r="E6439">
        <v>1</v>
      </c>
    </row>
    <row r="6440" spans="1:7" x14ac:dyDescent="0.3">
      <c r="A6440">
        <v>116</v>
      </c>
      <c r="B6440" s="18">
        <v>45992</v>
      </c>
      <c r="C6440" t="s">
        <v>406</v>
      </c>
      <c r="D6440" t="s">
        <v>387</v>
      </c>
      <c r="E6440">
        <v>6</v>
      </c>
    </row>
    <row r="6441" spans="1:7" x14ac:dyDescent="0.3">
      <c r="A6441">
        <v>125</v>
      </c>
      <c r="B6441" s="18">
        <v>45992</v>
      </c>
      <c r="C6441" t="s">
        <v>406</v>
      </c>
      <c r="D6441" t="s">
        <v>25</v>
      </c>
      <c r="E6441">
        <v>0</v>
      </c>
    </row>
    <row r="6442" spans="1:7" x14ac:dyDescent="0.3">
      <c r="A6442">
        <v>6</v>
      </c>
      <c r="B6442" s="18">
        <v>46023</v>
      </c>
      <c r="C6442" t="s">
        <v>406</v>
      </c>
      <c r="D6442" t="s">
        <v>398</v>
      </c>
      <c r="E6442">
        <v>1</v>
      </c>
      <c r="F6442">
        <v>8</v>
      </c>
      <c r="G6442">
        <v>8</v>
      </c>
    </row>
    <row r="6443" spans="1:7" x14ac:dyDescent="0.3">
      <c r="A6443">
        <v>102</v>
      </c>
      <c r="B6443" s="18">
        <v>46023</v>
      </c>
      <c r="C6443" t="s">
        <v>406</v>
      </c>
      <c r="D6443" t="s">
        <v>364</v>
      </c>
      <c r="E6443">
        <v>0</v>
      </c>
    </row>
    <row r="6444" spans="1:7" x14ac:dyDescent="0.3">
      <c r="A6444">
        <v>126</v>
      </c>
      <c r="B6444" s="18">
        <v>45992</v>
      </c>
      <c r="C6444" t="s">
        <v>406</v>
      </c>
      <c r="D6444" t="s">
        <v>26</v>
      </c>
      <c r="E6444">
        <v>0</v>
      </c>
    </row>
    <row r="6445" spans="1:7" x14ac:dyDescent="0.3">
      <c r="A6445">
        <v>101</v>
      </c>
      <c r="B6445" s="18">
        <v>46023</v>
      </c>
      <c r="C6445" t="s">
        <v>406</v>
      </c>
      <c r="D6445" t="s">
        <v>368</v>
      </c>
      <c r="E6445">
        <v>1</v>
      </c>
    </row>
    <row r="6446" spans="1:7" x14ac:dyDescent="0.3">
      <c r="A6446">
        <v>120</v>
      </c>
      <c r="B6446" s="18">
        <v>45992</v>
      </c>
      <c r="C6446" t="s">
        <v>406</v>
      </c>
      <c r="D6446" t="s">
        <v>20</v>
      </c>
      <c r="E6446">
        <v>343</v>
      </c>
    </row>
    <row r="6447" spans="1:7" x14ac:dyDescent="0.3">
      <c r="A6447">
        <v>123</v>
      </c>
      <c r="B6447" s="18">
        <v>45992</v>
      </c>
      <c r="C6447" t="s">
        <v>406</v>
      </c>
      <c r="D6447" t="s">
        <v>23</v>
      </c>
      <c r="E6447">
        <v>0</v>
      </c>
    </row>
    <row r="6448" spans="1:7" x14ac:dyDescent="0.3">
      <c r="A6448">
        <v>2</v>
      </c>
      <c r="B6448" s="18">
        <v>46023</v>
      </c>
      <c r="C6448" t="s">
        <v>406</v>
      </c>
      <c r="D6448" t="s">
        <v>375</v>
      </c>
      <c r="E6448">
        <v>1.02</v>
      </c>
      <c r="F6448">
        <v>1836</v>
      </c>
      <c r="G6448">
        <v>1800</v>
      </c>
    </row>
    <row r="6449" spans="1:7" x14ac:dyDescent="0.3">
      <c r="A6449">
        <v>121</v>
      </c>
      <c r="B6449" s="18">
        <v>45992</v>
      </c>
      <c r="C6449" t="s">
        <v>406</v>
      </c>
      <c r="D6449" t="s">
        <v>21</v>
      </c>
      <c r="E6449">
        <v>0</v>
      </c>
    </row>
    <row r="6450" spans="1:7" x14ac:dyDescent="0.3">
      <c r="A6450">
        <v>103</v>
      </c>
      <c r="B6450" s="18">
        <v>46023</v>
      </c>
      <c r="C6450" t="s">
        <v>406</v>
      </c>
      <c r="D6450" t="s">
        <v>365</v>
      </c>
      <c r="E6450">
        <v>0</v>
      </c>
    </row>
    <row r="6451" spans="1:7" x14ac:dyDescent="0.3">
      <c r="A6451">
        <v>9</v>
      </c>
      <c r="B6451" s="18">
        <v>46023</v>
      </c>
      <c r="C6451" t="s">
        <v>406</v>
      </c>
      <c r="D6451" t="s">
        <v>372</v>
      </c>
      <c r="E6451">
        <v>0.81109185441941078</v>
      </c>
      <c r="F6451">
        <v>468</v>
      </c>
      <c r="G6451">
        <v>577</v>
      </c>
    </row>
    <row r="6452" spans="1:7" x14ac:dyDescent="0.3">
      <c r="A6452">
        <v>124</v>
      </c>
      <c r="B6452" s="18">
        <v>45992</v>
      </c>
      <c r="C6452" t="s">
        <v>406</v>
      </c>
      <c r="D6452" t="s">
        <v>24</v>
      </c>
      <c r="E6452">
        <v>0</v>
      </c>
    </row>
    <row r="6453" spans="1:7" x14ac:dyDescent="0.3">
      <c r="A6453">
        <v>101</v>
      </c>
      <c r="B6453" s="18">
        <v>46204</v>
      </c>
      <c r="C6453" t="s">
        <v>406</v>
      </c>
      <c r="D6453" t="s">
        <v>368</v>
      </c>
      <c r="E6453">
        <v>1</v>
      </c>
    </row>
    <row r="6454" spans="1:7" x14ac:dyDescent="0.3">
      <c r="A6454">
        <v>123</v>
      </c>
      <c r="B6454" s="18">
        <v>46174</v>
      </c>
      <c r="C6454" t="s">
        <v>406</v>
      </c>
      <c r="D6454" t="s">
        <v>23</v>
      </c>
      <c r="E6454">
        <v>0</v>
      </c>
    </row>
    <row r="6455" spans="1:7" x14ac:dyDescent="0.3">
      <c r="A6455">
        <v>126</v>
      </c>
      <c r="B6455" s="18">
        <v>46174</v>
      </c>
      <c r="C6455" t="s">
        <v>406</v>
      </c>
      <c r="D6455" t="s">
        <v>26</v>
      </c>
      <c r="E6455">
        <v>2</v>
      </c>
    </row>
    <row r="6456" spans="1:7" x14ac:dyDescent="0.3">
      <c r="A6456">
        <v>114</v>
      </c>
      <c r="B6456" s="18">
        <v>46174</v>
      </c>
      <c r="C6456" t="s">
        <v>406</v>
      </c>
      <c r="D6456" t="s">
        <v>389</v>
      </c>
      <c r="E6456">
        <v>424</v>
      </c>
    </row>
    <row r="6457" spans="1:7" x14ac:dyDescent="0.3">
      <c r="A6457">
        <v>130</v>
      </c>
      <c r="B6457" s="18">
        <v>46174</v>
      </c>
      <c r="C6457" t="s">
        <v>406</v>
      </c>
      <c r="D6457" t="s">
        <v>343</v>
      </c>
      <c r="E6457">
        <v>82</v>
      </c>
    </row>
    <row r="6458" spans="1:7" x14ac:dyDescent="0.3">
      <c r="A6458">
        <v>129</v>
      </c>
      <c r="B6458" s="18">
        <v>46174</v>
      </c>
      <c r="C6458" t="s">
        <v>406</v>
      </c>
      <c r="D6458" t="s">
        <v>355</v>
      </c>
      <c r="E6458">
        <v>139</v>
      </c>
    </row>
    <row r="6459" spans="1:7" x14ac:dyDescent="0.3">
      <c r="A6459">
        <v>120</v>
      </c>
      <c r="B6459" s="18">
        <v>46174</v>
      </c>
      <c r="C6459" t="s">
        <v>406</v>
      </c>
      <c r="D6459" t="s">
        <v>20</v>
      </c>
      <c r="E6459">
        <v>424</v>
      </c>
    </row>
    <row r="6460" spans="1:7" x14ac:dyDescent="0.3">
      <c r="A6460">
        <v>124</v>
      </c>
      <c r="B6460" s="18">
        <v>46174</v>
      </c>
      <c r="C6460" t="s">
        <v>406</v>
      </c>
      <c r="D6460" t="s">
        <v>24</v>
      </c>
      <c r="E6460">
        <v>0</v>
      </c>
    </row>
    <row r="6461" spans="1:7" x14ac:dyDescent="0.3">
      <c r="A6461">
        <v>102</v>
      </c>
      <c r="B6461" s="18">
        <v>46204</v>
      </c>
      <c r="C6461" t="s">
        <v>406</v>
      </c>
      <c r="D6461" t="s">
        <v>364</v>
      </c>
      <c r="E6461">
        <v>0</v>
      </c>
    </row>
    <row r="6462" spans="1:7" x14ac:dyDescent="0.3">
      <c r="A6462">
        <v>116</v>
      </c>
      <c r="B6462" s="18">
        <v>46174</v>
      </c>
      <c r="C6462" t="s">
        <v>406</v>
      </c>
      <c r="D6462" t="s">
        <v>387</v>
      </c>
      <c r="E6462">
        <v>8</v>
      </c>
    </row>
    <row r="6463" spans="1:7" x14ac:dyDescent="0.3">
      <c r="A6463">
        <v>100</v>
      </c>
      <c r="B6463" s="18">
        <v>46204</v>
      </c>
      <c r="C6463" t="s">
        <v>406</v>
      </c>
      <c r="D6463" t="s">
        <v>373</v>
      </c>
      <c r="E6463">
        <v>1</v>
      </c>
    </row>
    <row r="6464" spans="1:7" x14ac:dyDescent="0.3">
      <c r="A6464">
        <v>133</v>
      </c>
      <c r="B6464" s="18">
        <v>46174</v>
      </c>
      <c r="C6464" t="s">
        <v>406</v>
      </c>
      <c r="D6464" t="s">
        <v>347</v>
      </c>
      <c r="E6464">
        <v>0</v>
      </c>
    </row>
    <row r="6465" spans="1:7" x14ac:dyDescent="0.3">
      <c r="A6465">
        <v>131</v>
      </c>
      <c r="B6465" s="18">
        <v>46174</v>
      </c>
      <c r="C6465" t="s">
        <v>406</v>
      </c>
      <c r="D6465" t="s">
        <v>344</v>
      </c>
      <c r="E6465">
        <v>3</v>
      </c>
    </row>
    <row r="6466" spans="1:7" x14ac:dyDescent="0.3">
      <c r="A6466">
        <v>122</v>
      </c>
      <c r="B6466" s="18">
        <v>46174</v>
      </c>
      <c r="C6466" t="s">
        <v>406</v>
      </c>
      <c r="D6466" t="s">
        <v>22</v>
      </c>
      <c r="E6466">
        <v>0</v>
      </c>
    </row>
    <row r="6467" spans="1:7" x14ac:dyDescent="0.3">
      <c r="A6467">
        <v>134</v>
      </c>
      <c r="B6467" s="18">
        <v>46174</v>
      </c>
      <c r="C6467" t="s">
        <v>406</v>
      </c>
      <c r="D6467" t="s">
        <v>349</v>
      </c>
      <c r="E6467">
        <v>3</v>
      </c>
    </row>
    <row r="6468" spans="1:7" x14ac:dyDescent="0.3">
      <c r="A6468">
        <v>121</v>
      </c>
      <c r="B6468" s="18">
        <v>46174</v>
      </c>
      <c r="C6468" t="s">
        <v>406</v>
      </c>
      <c r="D6468" t="s">
        <v>21</v>
      </c>
      <c r="E6468">
        <v>0</v>
      </c>
    </row>
    <row r="6469" spans="1:7" x14ac:dyDescent="0.3">
      <c r="A6469">
        <v>132</v>
      </c>
      <c r="B6469" s="18">
        <v>46174</v>
      </c>
      <c r="C6469" t="s">
        <v>406</v>
      </c>
      <c r="D6469" t="s">
        <v>359</v>
      </c>
      <c r="E6469">
        <v>0</v>
      </c>
    </row>
    <row r="6470" spans="1:7" x14ac:dyDescent="0.3">
      <c r="A6470">
        <v>115</v>
      </c>
      <c r="B6470" s="18">
        <v>46174</v>
      </c>
      <c r="C6470" t="s">
        <v>406</v>
      </c>
      <c r="D6470" t="s">
        <v>388</v>
      </c>
      <c r="E6470">
        <v>29</v>
      </c>
    </row>
    <row r="6471" spans="1:7" x14ac:dyDescent="0.3">
      <c r="A6471">
        <v>125</v>
      </c>
      <c r="B6471" s="18">
        <v>46174</v>
      </c>
      <c r="C6471" t="s">
        <v>406</v>
      </c>
      <c r="D6471" t="s">
        <v>25</v>
      </c>
      <c r="E6471">
        <v>0</v>
      </c>
    </row>
    <row r="6472" spans="1:7" x14ac:dyDescent="0.3">
      <c r="A6472">
        <v>34</v>
      </c>
      <c r="B6472" s="18">
        <v>45992</v>
      </c>
      <c r="C6472" t="s">
        <v>406</v>
      </c>
      <c r="D6472" t="s">
        <v>353</v>
      </c>
      <c r="E6472">
        <v>0.98485845951283735</v>
      </c>
      <c r="F6472">
        <v>1496</v>
      </c>
      <c r="G6472">
        <v>1519</v>
      </c>
    </row>
    <row r="6473" spans="1:7" x14ac:dyDescent="0.3">
      <c r="A6473">
        <v>13</v>
      </c>
      <c r="B6473" s="18">
        <v>45992</v>
      </c>
      <c r="C6473" t="s">
        <v>406</v>
      </c>
      <c r="D6473" t="s">
        <v>374</v>
      </c>
      <c r="E6473">
        <v>1.8382352941176471E-2</v>
      </c>
      <c r="F6473">
        <v>5</v>
      </c>
      <c r="G6473">
        <v>272</v>
      </c>
    </row>
    <row r="6474" spans="1:7" x14ac:dyDescent="0.3">
      <c r="A6474">
        <v>20</v>
      </c>
      <c r="B6474" s="18">
        <v>45992</v>
      </c>
      <c r="C6474" t="s">
        <v>406</v>
      </c>
      <c r="D6474" t="s">
        <v>391</v>
      </c>
      <c r="E6474">
        <v>0</v>
      </c>
      <c r="F6474">
        <v>0</v>
      </c>
      <c r="G6474">
        <v>3</v>
      </c>
    </row>
    <row r="6475" spans="1:7" x14ac:dyDescent="0.3">
      <c r="A6475">
        <v>17</v>
      </c>
      <c r="B6475" s="18">
        <v>45992</v>
      </c>
      <c r="C6475" t="s">
        <v>406</v>
      </c>
      <c r="D6475" t="s">
        <v>384</v>
      </c>
      <c r="E6475">
        <v>1.6260162601626018E-2</v>
      </c>
      <c r="F6475">
        <v>4</v>
      </c>
      <c r="G6475">
        <v>246</v>
      </c>
    </row>
    <row r="6476" spans="1:7" x14ac:dyDescent="0.3">
      <c r="A6476">
        <v>30</v>
      </c>
      <c r="B6476" s="18">
        <v>45992</v>
      </c>
      <c r="C6476" t="s">
        <v>406</v>
      </c>
      <c r="D6476" t="s">
        <v>390</v>
      </c>
      <c r="E6476">
        <v>0.9884615384615385</v>
      </c>
      <c r="F6476">
        <v>257</v>
      </c>
      <c r="G6476">
        <v>260</v>
      </c>
    </row>
    <row r="6477" spans="1:7" x14ac:dyDescent="0.3">
      <c r="A6477">
        <v>16</v>
      </c>
      <c r="B6477" s="18">
        <v>45992</v>
      </c>
      <c r="C6477" t="s">
        <v>406</v>
      </c>
      <c r="D6477" t="s">
        <v>380</v>
      </c>
      <c r="E6477">
        <v>0.81456953642384111</v>
      </c>
      <c r="F6477">
        <v>246</v>
      </c>
      <c r="G6477">
        <v>302</v>
      </c>
    </row>
    <row r="6478" spans="1:7" x14ac:dyDescent="0.3">
      <c r="A6478">
        <v>31</v>
      </c>
      <c r="B6478" s="18">
        <v>45992</v>
      </c>
      <c r="C6478" t="s">
        <v>406</v>
      </c>
      <c r="D6478" t="s">
        <v>361</v>
      </c>
      <c r="E6478">
        <v>0.96180555555555558</v>
      </c>
      <c r="F6478">
        <v>277</v>
      </c>
      <c r="G6478">
        <v>288</v>
      </c>
    </row>
    <row r="6479" spans="1:7" x14ac:dyDescent="0.3">
      <c r="A6479">
        <v>33</v>
      </c>
      <c r="B6479" s="18">
        <v>45992</v>
      </c>
      <c r="C6479" t="s">
        <v>406</v>
      </c>
      <c r="D6479" t="s">
        <v>363</v>
      </c>
      <c r="E6479">
        <v>0.95487364620938631</v>
      </c>
      <c r="F6479">
        <v>1058</v>
      </c>
      <c r="G6479">
        <v>1108</v>
      </c>
    </row>
    <row r="6480" spans="1:7" x14ac:dyDescent="0.3">
      <c r="A6480">
        <v>24</v>
      </c>
      <c r="B6480" s="18">
        <v>45992</v>
      </c>
      <c r="C6480" t="s">
        <v>406</v>
      </c>
      <c r="D6480" t="s">
        <v>382</v>
      </c>
      <c r="E6480">
        <v>0.73109243697478987</v>
      </c>
      <c r="F6480">
        <v>87</v>
      </c>
      <c r="G6480">
        <v>119</v>
      </c>
    </row>
    <row r="6481" spans="1:7" x14ac:dyDescent="0.3">
      <c r="A6481">
        <v>36</v>
      </c>
      <c r="B6481" s="18">
        <v>45992</v>
      </c>
      <c r="C6481" t="s">
        <v>406</v>
      </c>
      <c r="D6481" t="s">
        <v>351</v>
      </c>
      <c r="E6481">
        <v>0.98359759431383265</v>
      </c>
      <c r="F6481">
        <v>1799</v>
      </c>
      <c r="G6481">
        <v>1829</v>
      </c>
    </row>
    <row r="6482" spans="1:7" x14ac:dyDescent="0.3">
      <c r="A6482">
        <v>25</v>
      </c>
      <c r="B6482" s="18">
        <v>45992</v>
      </c>
      <c r="C6482" t="s">
        <v>406</v>
      </c>
      <c r="D6482" t="s">
        <v>392</v>
      </c>
      <c r="E6482">
        <v>0.21428571428571427</v>
      </c>
      <c r="F6482">
        <v>3</v>
      </c>
      <c r="G6482">
        <v>14</v>
      </c>
    </row>
    <row r="6483" spans="1:7" x14ac:dyDescent="0.3">
      <c r="A6483">
        <v>32</v>
      </c>
      <c r="B6483" s="18">
        <v>45992</v>
      </c>
      <c r="C6483" t="s">
        <v>406</v>
      </c>
      <c r="D6483" t="s">
        <v>362</v>
      </c>
      <c r="E6483">
        <v>0.92727272727272725</v>
      </c>
      <c r="F6483">
        <v>459</v>
      </c>
      <c r="G6483">
        <v>495</v>
      </c>
    </row>
    <row r="6484" spans="1:7" x14ac:dyDescent="0.3">
      <c r="A6484">
        <v>15</v>
      </c>
      <c r="B6484" s="18">
        <v>45992</v>
      </c>
      <c r="C6484" t="s">
        <v>406</v>
      </c>
      <c r="D6484" t="s">
        <v>379</v>
      </c>
      <c r="E6484">
        <v>0</v>
      </c>
      <c r="F6484">
        <v>0</v>
      </c>
      <c r="G6484">
        <v>456</v>
      </c>
    </row>
    <row r="6485" spans="1:7" x14ac:dyDescent="0.3">
      <c r="A6485">
        <v>14</v>
      </c>
      <c r="B6485" s="18">
        <v>45992</v>
      </c>
      <c r="C6485" t="s">
        <v>406</v>
      </c>
      <c r="D6485" t="s">
        <v>376</v>
      </c>
      <c r="E6485">
        <v>0.65991316931982635</v>
      </c>
      <c r="F6485">
        <v>456</v>
      </c>
      <c r="G6485">
        <v>691</v>
      </c>
    </row>
    <row r="6486" spans="1:7" x14ac:dyDescent="0.3">
      <c r="A6486">
        <v>23</v>
      </c>
      <c r="B6486" s="18">
        <v>45992</v>
      </c>
      <c r="C6486" t="s">
        <v>406</v>
      </c>
      <c r="D6486" t="s">
        <v>383</v>
      </c>
      <c r="E6486">
        <v>6.4533622559652934E-2</v>
      </c>
      <c r="F6486">
        <v>119</v>
      </c>
      <c r="G6486">
        <v>1844</v>
      </c>
    </row>
    <row r="6487" spans="1:7" x14ac:dyDescent="0.3">
      <c r="A6487">
        <v>18</v>
      </c>
      <c r="B6487" s="18">
        <v>45992</v>
      </c>
      <c r="C6487" t="s">
        <v>406</v>
      </c>
      <c r="D6487" t="s">
        <v>381</v>
      </c>
      <c r="E6487">
        <v>0</v>
      </c>
      <c r="F6487">
        <v>0</v>
      </c>
      <c r="G6487">
        <v>9</v>
      </c>
    </row>
    <row r="6488" spans="1:7" x14ac:dyDescent="0.3">
      <c r="A6488">
        <v>29</v>
      </c>
      <c r="B6488" s="18">
        <v>45992</v>
      </c>
      <c r="C6488" t="s">
        <v>406</v>
      </c>
      <c r="D6488" t="s">
        <v>394</v>
      </c>
      <c r="E6488">
        <v>1</v>
      </c>
      <c r="F6488">
        <v>65</v>
      </c>
      <c r="G6488">
        <v>65</v>
      </c>
    </row>
    <row r="6489" spans="1:7" x14ac:dyDescent="0.3">
      <c r="A6489">
        <v>12</v>
      </c>
      <c r="B6489" s="18">
        <v>45992</v>
      </c>
      <c r="C6489" t="s">
        <v>406</v>
      </c>
      <c r="D6489" t="s">
        <v>367</v>
      </c>
      <c r="E6489">
        <v>0.74725274725274726</v>
      </c>
      <c r="F6489">
        <v>272</v>
      </c>
      <c r="G6489">
        <v>364</v>
      </c>
    </row>
    <row r="6490" spans="1:7" x14ac:dyDescent="0.3">
      <c r="A6490">
        <v>35</v>
      </c>
      <c r="B6490" s="18">
        <v>45992</v>
      </c>
      <c r="C6490" t="s">
        <v>406</v>
      </c>
      <c r="D6490" t="s">
        <v>341</v>
      </c>
      <c r="E6490">
        <v>0.73225806451612907</v>
      </c>
      <c r="F6490">
        <v>227</v>
      </c>
      <c r="G6490">
        <v>310</v>
      </c>
    </row>
    <row r="6491" spans="1:7" x14ac:dyDescent="0.3">
      <c r="A6491">
        <v>11</v>
      </c>
      <c r="B6491" s="18">
        <v>45992</v>
      </c>
      <c r="C6491" t="s">
        <v>406</v>
      </c>
      <c r="D6491" t="s">
        <v>371</v>
      </c>
      <c r="E6491">
        <v>0.89721886336154777</v>
      </c>
      <c r="F6491">
        <v>742</v>
      </c>
      <c r="G6491">
        <v>827</v>
      </c>
    </row>
    <row r="6492" spans="1:7" x14ac:dyDescent="0.3">
      <c r="A6492">
        <v>28</v>
      </c>
      <c r="B6492" s="18">
        <v>45992</v>
      </c>
      <c r="C6492" t="s">
        <v>406</v>
      </c>
      <c r="D6492" t="s">
        <v>393</v>
      </c>
      <c r="E6492">
        <v>0.96563745019920322</v>
      </c>
      <c r="F6492">
        <v>1939</v>
      </c>
      <c r="G6492">
        <v>2008</v>
      </c>
    </row>
    <row r="6493" spans="1:7" x14ac:dyDescent="0.3">
      <c r="A6493">
        <v>30</v>
      </c>
      <c r="B6493" s="18">
        <v>46113</v>
      </c>
      <c r="C6493" t="s">
        <v>406</v>
      </c>
      <c r="D6493" t="s">
        <v>390</v>
      </c>
      <c r="E6493">
        <v>0.98399999999999999</v>
      </c>
      <c r="F6493">
        <v>246</v>
      </c>
      <c r="G6493">
        <v>250</v>
      </c>
    </row>
    <row r="6494" spans="1:7" x14ac:dyDescent="0.3">
      <c r="A6494">
        <v>31</v>
      </c>
      <c r="B6494" s="18">
        <v>46113</v>
      </c>
      <c r="C6494" t="s">
        <v>406</v>
      </c>
      <c r="D6494" t="s">
        <v>361</v>
      </c>
      <c r="E6494">
        <v>0.96885813148788924</v>
      </c>
      <c r="F6494">
        <v>280</v>
      </c>
      <c r="G6494">
        <v>289</v>
      </c>
    </row>
    <row r="6495" spans="1:7" x14ac:dyDescent="0.3">
      <c r="A6495">
        <v>32</v>
      </c>
      <c r="B6495" s="18">
        <v>46113</v>
      </c>
      <c r="C6495" t="s">
        <v>406</v>
      </c>
      <c r="D6495" t="s">
        <v>362</v>
      </c>
      <c r="E6495">
        <v>0.9337349397590361</v>
      </c>
      <c r="F6495">
        <v>465</v>
      </c>
      <c r="G6495">
        <v>498</v>
      </c>
    </row>
    <row r="6496" spans="1:7" x14ac:dyDescent="0.3">
      <c r="A6496">
        <v>37</v>
      </c>
      <c r="B6496" s="18">
        <v>46113</v>
      </c>
      <c r="C6496" t="s">
        <v>406</v>
      </c>
      <c r="D6496" t="s">
        <v>385</v>
      </c>
      <c r="E6496">
        <v>0.26666666666666666</v>
      </c>
      <c r="F6496">
        <v>24</v>
      </c>
      <c r="G6496">
        <v>90</v>
      </c>
    </row>
    <row r="6497" spans="1:7" x14ac:dyDescent="0.3">
      <c r="A6497">
        <v>110</v>
      </c>
      <c r="B6497" s="18">
        <v>46113</v>
      </c>
      <c r="C6497" t="s">
        <v>406</v>
      </c>
      <c r="D6497" t="s">
        <v>352</v>
      </c>
      <c r="E6497">
        <v>122</v>
      </c>
    </row>
    <row r="6498" spans="1:7" x14ac:dyDescent="0.3">
      <c r="A6498">
        <v>109</v>
      </c>
      <c r="B6498" s="18">
        <v>46113</v>
      </c>
      <c r="C6498" t="s">
        <v>406</v>
      </c>
      <c r="D6498" t="s">
        <v>395</v>
      </c>
      <c r="E6498">
        <v>37</v>
      </c>
    </row>
    <row r="6499" spans="1:7" x14ac:dyDescent="0.3">
      <c r="A6499">
        <v>104</v>
      </c>
      <c r="B6499" s="18">
        <v>46113</v>
      </c>
      <c r="C6499" t="s">
        <v>406</v>
      </c>
      <c r="D6499" t="s">
        <v>346</v>
      </c>
      <c r="E6499">
        <v>24</v>
      </c>
    </row>
    <row r="6500" spans="1:7" x14ac:dyDescent="0.3">
      <c r="A6500">
        <v>27</v>
      </c>
      <c r="B6500" s="18">
        <v>46113</v>
      </c>
      <c r="C6500" t="s">
        <v>406</v>
      </c>
      <c r="D6500" t="s">
        <v>145</v>
      </c>
      <c r="E6500">
        <v>0.93859649122807021</v>
      </c>
      <c r="F6500">
        <v>321</v>
      </c>
      <c r="G6500">
        <v>342</v>
      </c>
    </row>
    <row r="6501" spans="1:7" x14ac:dyDescent="0.3">
      <c r="A6501">
        <v>112</v>
      </c>
      <c r="B6501" s="18">
        <v>46113</v>
      </c>
      <c r="C6501" t="s">
        <v>406</v>
      </c>
      <c r="D6501" t="s">
        <v>340</v>
      </c>
      <c r="E6501">
        <v>337</v>
      </c>
    </row>
    <row r="6502" spans="1:7" x14ac:dyDescent="0.3">
      <c r="A6502">
        <v>29</v>
      </c>
      <c r="B6502" s="18">
        <v>46113</v>
      </c>
      <c r="C6502" t="s">
        <v>406</v>
      </c>
      <c r="D6502" t="s">
        <v>394</v>
      </c>
      <c r="E6502">
        <v>1</v>
      </c>
      <c r="F6502">
        <v>65</v>
      </c>
      <c r="G6502">
        <v>65</v>
      </c>
    </row>
    <row r="6503" spans="1:7" x14ac:dyDescent="0.3">
      <c r="A6503">
        <v>28</v>
      </c>
      <c r="B6503" s="18">
        <v>46113</v>
      </c>
      <c r="C6503" t="s">
        <v>406</v>
      </c>
      <c r="D6503" t="s">
        <v>393</v>
      </c>
      <c r="E6503">
        <v>0.96921549155908637</v>
      </c>
      <c r="F6503">
        <v>1952</v>
      </c>
      <c r="G6503">
        <v>2014</v>
      </c>
    </row>
    <row r="6504" spans="1:7" x14ac:dyDescent="0.3">
      <c r="A6504">
        <v>36</v>
      </c>
      <c r="B6504" s="18">
        <v>46113</v>
      </c>
      <c r="C6504" t="s">
        <v>406</v>
      </c>
      <c r="D6504" t="s">
        <v>351</v>
      </c>
      <c r="E6504">
        <v>0.98848684210526316</v>
      </c>
      <c r="F6504">
        <v>1803</v>
      </c>
      <c r="G6504">
        <v>1824</v>
      </c>
    </row>
    <row r="6505" spans="1:7" x14ac:dyDescent="0.3">
      <c r="A6505">
        <v>26</v>
      </c>
      <c r="B6505" s="18">
        <v>46113</v>
      </c>
      <c r="C6505" t="s">
        <v>406</v>
      </c>
      <c r="D6505" t="s">
        <v>144</v>
      </c>
      <c r="E6505">
        <v>0.79518072289156627</v>
      </c>
      <c r="F6505">
        <v>462</v>
      </c>
      <c r="G6505">
        <v>581</v>
      </c>
    </row>
    <row r="6506" spans="1:7" x14ac:dyDescent="0.3">
      <c r="A6506">
        <v>33</v>
      </c>
      <c r="B6506" s="18">
        <v>46113</v>
      </c>
      <c r="C6506" t="s">
        <v>406</v>
      </c>
      <c r="D6506" t="s">
        <v>363</v>
      </c>
      <c r="E6506">
        <v>0.95825771324863884</v>
      </c>
      <c r="F6506">
        <v>1056</v>
      </c>
      <c r="G6506">
        <v>1102</v>
      </c>
    </row>
    <row r="6507" spans="1:7" x14ac:dyDescent="0.3">
      <c r="A6507">
        <v>38</v>
      </c>
      <c r="B6507" s="18">
        <v>46113</v>
      </c>
      <c r="C6507" t="s">
        <v>406</v>
      </c>
      <c r="D6507" t="s">
        <v>356</v>
      </c>
      <c r="E6507">
        <v>0.19407894736842105</v>
      </c>
      <c r="F6507">
        <v>354</v>
      </c>
      <c r="G6507">
        <v>1824</v>
      </c>
    </row>
    <row r="6508" spans="1:7" x14ac:dyDescent="0.3">
      <c r="A6508">
        <v>24</v>
      </c>
      <c r="B6508" s="18">
        <v>46113</v>
      </c>
      <c r="C6508" t="s">
        <v>406</v>
      </c>
      <c r="D6508" t="s">
        <v>382</v>
      </c>
      <c r="E6508">
        <v>0.88571428571428568</v>
      </c>
      <c r="F6508">
        <v>124</v>
      </c>
      <c r="G6508">
        <v>140</v>
      </c>
    </row>
    <row r="6509" spans="1:7" x14ac:dyDescent="0.3">
      <c r="A6509">
        <v>23</v>
      </c>
      <c r="B6509" s="18">
        <v>46113</v>
      </c>
      <c r="C6509" t="s">
        <v>406</v>
      </c>
      <c r="D6509" t="s">
        <v>383</v>
      </c>
      <c r="E6509">
        <v>7.5798592311857066E-2</v>
      </c>
      <c r="F6509">
        <v>140</v>
      </c>
      <c r="G6509">
        <v>1847</v>
      </c>
    </row>
    <row r="6510" spans="1:7" x14ac:dyDescent="0.3">
      <c r="A6510">
        <v>25</v>
      </c>
      <c r="B6510" s="18">
        <v>46113</v>
      </c>
      <c r="C6510" t="s">
        <v>406</v>
      </c>
      <c r="D6510" t="s">
        <v>392</v>
      </c>
      <c r="E6510">
        <v>0.25</v>
      </c>
      <c r="F6510">
        <v>2</v>
      </c>
      <c r="G6510">
        <v>8</v>
      </c>
    </row>
    <row r="6511" spans="1:7" x14ac:dyDescent="0.3">
      <c r="A6511">
        <v>35</v>
      </c>
      <c r="B6511" s="18">
        <v>46113</v>
      </c>
      <c r="C6511" t="s">
        <v>406</v>
      </c>
      <c r="D6511" t="s">
        <v>341</v>
      </c>
      <c r="E6511">
        <v>0.76333333333333331</v>
      </c>
      <c r="F6511">
        <v>229</v>
      </c>
      <c r="G6511">
        <v>300</v>
      </c>
    </row>
    <row r="6512" spans="1:7" x14ac:dyDescent="0.3">
      <c r="A6512">
        <v>34</v>
      </c>
      <c r="B6512" s="18">
        <v>46113</v>
      </c>
      <c r="C6512" t="s">
        <v>406</v>
      </c>
      <c r="D6512" t="s">
        <v>353</v>
      </c>
      <c r="E6512">
        <v>0.98950131233595795</v>
      </c>
      <c r="F6512">
        <v>1508</v>
      </c>
      <c r="G6512">
        <v>1524</v>
      </c>
    </row>
    <row r="6513" spans="1:7" x14ac:dyDescent="0.3">
      <c r="A6513">
        <v>113</v>
      </c>
      <c r="B6513" s="18">
        <v>46113</v>
      </c>
      <c r="C6513" t="s">
        <v>406</v>
      </c>
      <c r="D6513" t="s">
        <v>345</v>
      </c>
      <c r="E6513">
        <v>239</v>
      </c>
    </row>
    <row r="6514" spans="1:7" x14ac:dyDescent="0.3">
      <c r="A6514">
        <v>111</v>
      </c>
      <c r="B6514" s="18">
        <v>46113</v>
      </c>
      <c r="C6514" t="s">
        <v>406</v>
      </c>
      <c r="D6514" t="s">
        <v>358</v>
      </c>
      <c r="E6514">
        <v>229</v>
      </c>
    </row>
    <row r="6515" spans="1:7" x14ac:dyDescent="0.3">
      <c r="A6515">
        <v>36</v>
      </c>
      <c r="B6515" s="18">
        <v>45962</v>
      </c>
      <c r="C6515" t="s">
        <v>406</v>
      </c>
      <c r="D6515" t="s">
        <v>351</v>
      </c>
      <c r="E6515">
        <v>0.98417894162575015</v>
      </c>
      <c r="F6515">
        <v>1804</v>
      </c>
      <c r="G6515">
        <v>1833</v>
      </c>
    </row>
    <row r="6516" spans="1:7" x14ac:dyDescent="0.3">
      <c r="A6516">
        <v>27</v>
      </c>
      <c r="B6516" s="18">
        <v>45962</v>
      </c>
      <c r="C6516" t="s">
        <v>406</v>
      </c>
      <c r="D6516" t="s">
        <v>145</v>
      </c>
      <c r="E6516">
        <v>0.92026578073089704</v>
      </c>
      <c r="F6516">
        <v>277</v>
      </c>
      <c r="G6516">
        <v>301</v>
      </c>
    </row>
    <row r="6517" spans="1:7" x14ac:dyDescent="0.3">
      <c r="A6517">
        <v>23</v>
      </c>
      <c r="B6517" s="18">
        <v>45962</v>
      </c>
      <c r="C6517" t="s">
        <v>406</v>
      </c>
      <c r="D6517" t="s">
        <v>383</v>
      </c>
      <c r="E6517">
        <v>6.6594477531131568E-2</v>
      </c>
      <c r="F6517">
        <v>123</v>
      </c>
      <c r="G6517">
        <v>1847</v>
      </c>
    </row>
    <row r="6518" spans="1:7" x14ac:dyDescent="0.3">
      <c r="A6518">
        <v>20</v>
      </c>
      <c r="B6518" s="18">
        <v>45962</v>
      </c>
      <c r="C6518" t="s">
        <v>406</v>
      </c>
      <c r="D6518" t="s">
        <v>391</v>
      </c>
      <c r="E6518">
        <v>0</v>
      </c>
      <c r="F6518">
        <v>0</v>
      </c>
      <c r="G6518">
        <v>3</v>
      </c>
    </row>
    <row r="6519" spans="1:7" x14ac:dyDescent="0.3">
      <c r="A6519">
        <v>34</v>
      </c>
      <c r="B6519" s="18">
        <v>45962</v>
      </c>
      <c r="C6519" t="s">
        <v>406</v>
      </c>
      <c r="D6519" t="s">
        <v>353</v>
      </c>
      <c r="E6519">
        <v>0.98554533508541398</v>
      </c>
      <c r="F6519">
        <v>1500</v>
      </c>
      <c r="G6519">
        <v>1522</v>
      </c>
    </row>
    <row r="6520" spans="1:7" x14ac:dyDescent="0.3">
      <c r="A6520">
        <v>28</v>
      </c>
      <c r="B6520" s="18">
        <v>45962</v>
      </c>
      <c r="C6520" t="s">
        <v>406</v>
      </c>
      <c r="D6520" t="s">
        <v>393</v>
      </c>
      <c r="E6520">
        <v>0.96713147410358569</v>
      </c>
      <c r="F6520">
        <v>1942</v>
      </c>
      <c r="G6520">
        <v>2008</v>
      </c>
    </row>
    <row r="6521" spans="1:7" x14ac:dyDescent="0.3">
      <c r="A6521">
        <v>25</v>
      </c>
      <c r="B6521" s="18">
        <v>45962</v>
      </c>
      <c r="C6521" t="s">
        <v>406</v>
      </c>
      <c r="D6521" t="s">
        <v>392</v>
      </c>
      <c r="E6521">
        <v>0.1</v>
      </c>
      <c r="F6521">
        <v>1</v>
      </c>
      <c r="G6521">
        <v>10</v>
      </c>
    </row>
    <row r="6522" spans="1:7" x14ac:dyDescent="0.3">
      <c r="A6522">
        <v>32</v>
      </c>
      <c r="B6522" s="18">
        <v>45962</v>
      </c>
      <c r="C6522" t="s">
        <v>406</v>
      </c>
      <c r="D6522" t="s">
        <v>362</v>
      </c>
      <c r="E6522">
        <v>0.92323232323232318</v>
      </c>
      <c r="F6522">
        <v>457</v>
      </c>
      <c r="G6522">
        <v>495</v>
      </c>
    </row>
    <row r="6523" spans="1:7" x14ac:dyDescent="0.3">
      <c r="A6523">
        <v>18</v>
      </c>
      <c r="B6523" s="18">
        <v>45962</v>
      </c>
      <c r="C6523" t="s">
        <v>406</v>
      </c>
      <c r="D6523" t="s">
        <v>381</v>
      </c>
      <c r="E6523">
        <v>0</v>
      </c>
      <c r="F6523">
        <v>0</v>
      </c>
      <c r="G6523">
        <v>11</v>
      </c>
    </row>
    <row r="6524" spans="1:7" x14ac:dyDescent="0.3">
      <c r="A6524">
        <v>35</v>
      </c>
      <c r="B6524" s="18">
        <v>45962</v>
      </c>
      <c r="C6524" t="s">
        <v>406</v>
      </c>
      <c r="D6524" t="s">
        <v>341</v>
      </c>
      <c r="E6524">
        <v>0.73311897106109325</v>
      </c>
      <c r="F6524">
        <v>228</v>
      </c>
      <c r="G6524">
        <v>311</v>
      </c>
    </row>
    <row r="6525" spans="1:7" x14ac:dyDescent="0.3">
      <c r="A6525">
        <v>24</v>
      </c>
      <c r="B6525" s="18">
        <v>45962</v>
      </c>
      <c r="C6525" t="s">
        <v>406</v>
      </c>
      <c r="D6525" t="s">
        <v>382</v>
      </c>
      <c r="E6525">
        <v>0.75609756097560976</v>
      </c>
      <c r="F6525">
        <v>93</v>
      </c>
      <c r="G6525">
        <v>123</v>
      </c>
    </row>
    <row r="6526" spans="1:7" x14ac:dyDescent="0.3">
      <c r="A6526">
        <v>15</v>
      </c>
      <c r="B6526" s="18">
        <v>45962</v>
      </c>
      <c r="C6526" t="s">
        <v>406</v>
      </c>
      <c r="D6526" t="s">
        <v>379</v>
      </c>
      <c r="E6526">
        <v>0</v>
      </c>
      <c r="F6526">
        <v>0</v>
      </c>
      <c r="G6526">
        <v>451</v>
      </c>
    </row>
    <row r="6527" spans="1:7" x14ac:dyDescent="0.3">
      <c r="A6527">
        <v>16</v>
      </c>
      <c r="B6527" s="18">
        <v>45962</v>
      </c>
      <c r="C6527" t="s">
        <v>406</v>
      </c>
      <c r="D6527" t="s">
        <v>380</v>
      </c>
      <c r="E6527">
        <v>0.85113268608414239</v>
      </c>
      <c r="F6527">
        <v>263</v>
      </c>
      <c r="G6527">
        <v>309</v>
      </c>
    </row>
    <row r="6528" spans="1:7" x14ac:dyDescent="0.3">
      <c r="A6528">
        <v>17</v>
      </c>
      <c r="B6528" s="18">
        <v>45962</v>
      </c>
      <c r="C6528" t="s">
        <v>406</v>
      </c>
      <c r="D6528" t="s">
        <v>384</v>
      </c>
      <c r="E6528">
        <v>1.5209125475285171E-2</v>
      </c>
      <c r="F6528">
        <v>4</v>
      </c>
      <c r="G6528">
        <v>263</v>
      </c>
    </row>
    <row r="6529" spans="1:7" x14ac:dyDescent="0.3">
      <c r="A6529">
        <v>29</v>
      </c>
      <c r="B6529" s="18">
        <v>45962</v>
      </c>
      <c r="C6529" t="s">
        <v>406</v>
      </c>
      <c r="D6529" t="s">
        <v>394</v>
      </c>
      <c r="E6529">
        <v>1</v>
      </c>
      <c r="F6529">
        <v>65</v>
      </c>
      <c r="G6529">
        <v>65</v>
      </c>
    </row>
    <row r="6530" spans="1:7" x14ac:dyDescent="0.3">
      <c r="A6530">
        <v>26</v>
      </c>
      <c r="B6530" s="18">
        <v>45962</v>
      </c>
      <c r="C6530" t="s">
        <v>406</v>
      </c>
      <c r="D6530" t="s">
        <v>144</v>
      </c>
      <c r="E6530">
        <v>0.88646967340590976</v>
      </c>
      <c r="F6530">
        <v>570</v>
      </c>
      <c r="G6530">
        <v>643</v>
      </c>
    </row>
    <row r="6531" spans="1:7" x14ac:dyDescent="0.3">
      <c r="A6531">
        <v>112</v>
      </c>
      <c r="B6531" s="18">
        <v>45962</v>
      </c>
      <c r="C6531" t="s">
        <v>406</v>
      </c>
      <c r="D6531" t="s">
        <v>340</v>
      </c>
      <c r="E6531">
        <v>338</v>
      </c>
    </row>
    <row r="6532" spans="1:7" x14ac:dyDescent="0.3">
      <c r="A6532">
        <v>109</v>
      </c>
      <c r="B6532" s="18">
        <v>45962</v>
      </c>
      <c r="C6532" t="s">
        <v>406</v>
      </c>
      <c r="D6532" t="s">
        <v>395</v>
      </c>
      <c r="E6532">
        <v>36</v>
      </c>
    </row>
    <row r="6533" spans="1:7" x14ac:dyDescent="0.3">
      <c r="A6533">
        <v>30</v>
      </c>
      <c r="B6533" s="18">
        <v>45962</v>
      </c>
      <c r="C6533" t="s">
        <v>406</v>
      </c>
      <c r="D6533" t="s">
        <v>390</v>
      </c>
      <c r="E6533">
        <v>0.9885057471264368</v>
      </c>
      <c r="F6533">
        <v>258</v>
      </c>
      <c r="G6533">
        <v>261</v>
      </c>
    </row>
    <row r="6534" spans="1:7" x14ac:dyDescent="0.3">
      <c r="A6534">
        <v>110</v>
      </c>
      <c r="B6534" s="18">
        <v>45962</v>
      </c>
      <c r="C6534" t="s">
        <v>406</v>
      </c>
      <c r="D6534" t="s">
        <v>352</v>
      </c>
      <c r="E6534">
        <v>126</v>
      </c>
    </row>
    <row r="6535" spans="1:7" x14ac:dyDescent="0.3">
      <c r="A6535">
        <v>111</v>
      </c>
      <c r="B6535" s="18">
        <v>45962</v>
      </c>
      <c r="C6535" t="s">
        <v>406</v>
      </c>
      <c r="D6535" t="s">
        <v>358</v>
      </c>
      <c r="E6535">
        <v>227</v>
      </c>
    </row>
    <row r="6536" spans="1:7" x14ac:dyDescent="0.3">
      <c r="A6536">
        <v>31</v>
      </c>
      <c r="B6536" s="18">
        <v>45962</v>
      </c>
      <c r="C6536" t="s">
        <v>406</v>
      </c>
      <c r="D6536" t="s">
        <v>361</v>
      </c>
      <c r="E6536">
        <v>0.97902097902097907</v>
      </c>
      <c r="F6536">
        <v>280</v>
      </c>
      <c r="G6536">
        <v>286</v>
      </c>
    </row>
    <row r="6537" spans="1:7" x14ac:dyDescent="0.3">
      <c r="A6537">
        <v>33</v>
      </c>
      <c r="B6537" s="18">
        <v>45962</v>
      </c>
      <c r="C6537" t="s">
        <v>406</v>
      </c>
      <c r="D6537" t="s">
        <v>363</v>
      </c>
      <c r="E6537">
        <v>0.95754290876242099</v>
      </c>
      <c r="F6537">
        <v>1060</v>
      </c>
      <c r="G6537">
        <v>1107</v>
      </c>
    </row>
    <row r="6538" spans="1:7" x14ac:dyDescent="0.3">
      <c r="A6538">
        <v>3</v>
      </c>
      <c r="B6538" s="18">
        <v>46054</v>
      </c>
      <c r="C6538" t="s">
        <v>406</v>
      </c>
      <c r="D6538" t="s">
        <v>370</v>
      </c>
      <c r="E6538">
        <v>1.0654664484451719</v>
      </c>
      <c r="F6538">
        <v>1953</v>
      </c>
      <c r="G6538">
        <v>1833</v>
      </c>
    </row>
    <row r="6539" spans="1:7" x14ac:dyDescent="0.3">
      <c r="A6539">
        <v>122</v>
      </c>
      <c r="B6539" s="18">
        <v>46023</v>
      </c>
      <c r="C6539" t="s">
        <v>406</v>
      </c>
      <c r="D6539" t="s">
        <v>22</v>
      </c>
      <c r="E6539">
        <v>1</v>
      </c>
    </row>
    <row r="6540" spans="1:7" x14ac:dyDescent="0.3">
      <c r="A6540">
        <v>124</v>
      </c>
      <c r="B6540" s="18">
        <v>46023</v>
      </c>
      <c r="C6540" t="s">
        <v>406</v>
      </c>
      <c r="D6540" t="s">
        <v>24</v>
      </c>
      <c r="E6540">
        <v>0</v>
      </c>
    </row>
    <row r="6541" spans="1:7" x14ac:dyDescent="0.3">
      <c r="A6541">
        <v>5</v>
      </c>
      <c r="B6541" s="18">
        <v>46054</v>
      </c>
      <c r="C6541" t="s">
        <v>406</v>
      </c>
      <c r="D6541" t="s">
        <v>366</v>
      </c>
      <c r="E6541">
        <v>20</v>
      </c>
      <c r="F6541">
        <v>440</v>
      </c>
      <c r="G6541">
        <v>22</v>
      </c>
    </row>
    <row r="6542" spans="1:7" x14ac:dyDescent="0.3">
      <c r="A6542">
        <v>7</v>
      </c>
      <c r="B6542" s="18">
        <v>46054</v>
      </c>
      <c r="C6542" t="s">
        <v>406</v>
      </c>
      <c r="D6542" t="s">
        <v>397</v>
      </c>
      <c r="E6542">
        <v>0.83333333333333337</v>
      </c>
      <c r="F6542">
        <v>10</v>
      </c>
      <c r="G6542">
        <v>12</v>
      </c>
    </row>
    <row r="6543" spans="1:7" x14ac:dyDescent="0.3">
      <c r="A6543">
        <v>114</v>
      </c>
      <c r="B6543" s="18">
        <v>46023</v>
      </c>
      <c r="C6543" t="s">
        <v>406</v>
      </c>
      <c r="D6543" t="s">
        <v>389</v>
      </c>
      <c r="E6543">
        <v>377</v>
      </c>
    </row>
    <row r="6544" spans="1:7" x14ac:dyDescent="0.3">
      <c r="A6544">
        <v>115</v>
      </c>
      <c r="B6544" s="18">
        <v>46023</v>
      </c>
      <c r="C6544" t="s">
        <v>406</v>
      </c>
      <c r="D6544" t="s">
        <v>388</v>
      </c>
      <c r="E6544">
        <v>80</v>
      </c>
    </row>
    <row r="6545" spans="1:7" x14ac:dyDescent="0.3">
      <c r="A6545">
        <v>103</v>
      </c>
      <c r="B6545" s="18">
        <v>46054</v>
      </c>
      <c r="C6545" t="s">
        <v>406</v>
      </c>
      <c r="D6545" t="s">
        <v>365</v>
      </c>
      <c r="E6545">
        <v>0</v>
      </c>
    </row>
    <row r="6546" spans="1:7" x14ac:dyDescent="0.3">
      <c r="A6546">
        <v>2</v>
      </c>
      <c r="B6546" s="18">
        <v>46054</v>
      </c>
      <c r="C6546" t="s">
        <v>406</v>
      </c>
      <c r="D6546" t="s">
        <v>375</v>
      </c>
      <c r="E6546">
        <v>1.0183333333333333</v>
      </c>
      <c r="F6546">
        <v>1833</v>
      </c>
      <c r="G6546">
        <v>1800</v>
      </c>
    </row>
    <row r="6547" spans="1:7" x14ac:dyDescent="0.3">
      <c r="A6547">
        <v>102</v>
      </c>
      <c r="B6547" s="18">
        <v>46054</v>
      </c>
      <c r="C6547" t="s">
        <v>406</v>
      </c>
      <c r="D6547" t="s">
        <v>364</v>
      </c>
      <c r="E6547">
        <v>0</v>
      </c>
    </row>
    <row r="6548" spans="1:7" x14ac:dyDescent="0.3">
      <c r="A6548">
        <v>4</v>
      </c>
      <c r="B6548" s="18">
        <v>46054</v>
      </c>
      <c r="C6548" t="s">
        <v>406</v>
      </c>
      <c r="D6548" t="s">
        <v>378</v>
      </c>
      <c r="E6548">
        <v>0.88948787061994605</v>
      </c>
      <c r="F6548">
        <v>330</v>
      </c>
      <c r="G6548">
        <v>371</v>
      </c>
    </row>
    <row r="6549" spans="1:7" x14ac:dyDescent="0.3">
      <c r="A6549">
        <v>100</v>
      </c>
      <c r="B6549" s="18">
        <v>46054</v>
      </c>
      <c r="C6549" t="s">
        <v>406</v>
      </c>
      <c r="D6549" t="s">
        <v>373</v>
      </c>
      <c r="E6549">
        <v>1</v>
      </c>
    </row>
    <row r="6550" spans="1:7" x14ac:dyDescent="0.3">
      <c r="A6550">
        <v>120</v>
      </c>
      <c r="B6550" s="18">
        <v>46023</v>
      </c>
      <c r="C6550" t="s">
        <v>406</v>
      </c>
      <c r="D6550" t="s">
        <v>20</v>
      </c>
      <c r="E6550">
        <v>376</v>
      </c>
    </row>
    <row r="6551" spans="1:7" x14ac:dyDescent="0.3">
      <c r="A6551">
        <v>121</v>
      </c>
      <c r="B6551" s="18">
        <v>46023</v>
      </c>
      <c r="C6551" t="s">
        <v>406</v>
      </c>
      <c r="D6551" t="s">
        <v>21</v>
      </c>
      <c r="E6551">
        <v>0</v>
      </c>
    </row>
    <row r="6552" spans="1:7" x14ac:dyDescent="0.3">
      <c r="A6552">
        <v>125</v>
      </c>
      <c r="B6552" s="18">
        <v>46023</v>
      </c>
      <c r="C6552" t="s">
        <v>406</v>
      </c>
      <c r="D6552" t="s">
        <v>25</v>
      </c>
      <c r="E6552">
        <v>0</v>
      </c>
    </row>
    <row r="6553" spans="1:7" x14ac:dyDescent="0.3">
      <c r="A6553">
        <v>6</v>
      </c>
      <c r="B6553" s="18">
        <v>46054</v>
      </c>
      <c r="C6553" t="s">
        <v>406</v>
      </c>
      <c r="D6553" t="s">
        <v>398</v>
      </c>
      <c r="E6553">
        <v>1</v>
      </c>
      <c r="F6553">
        <v>7</v>
      </c>
      <c r="G6553">
        <v>7</v>
      </c>
    </row>
    <row r="6554" spans="1:7" x14ac:dyDescent="0.3">
      <c r="A6554">
        <v>116</v>
      </c>
      <c r="B6554" s="18">
        <v>46023</v>
      </c>
      <c r="C6554" t="s">
        <v>406</v>
      </c>
      <c r="D6554" t="s">
        <v>387</v>
      </c>
      <c r="E6554">
        <v>6</v>
      </c>
    </row>
    <row r="6555" spans="1:7" x14ac:dyDescent="0.3">
      <c r="A6555">
        <v>123</v>
      </c>
      <c r="B6555" s="18">
        <v>46023</v>
      </c>
      <c r="C6555" t="s">
        <v>406</v>
      </c>
      <c r="D6555" t="s">
        <v>23</v>
      </c>
      <c r="E6555">
        <v>0</v>
      </c>
    </row>
    <row r="6556" spans="1:7" x14ac:dyDescent="0.3">
      <c r="A6556">
        <v>126</v>
      </c>
      <c r="B6556" s="18">
        <v>46023</v>
      </c>
      <c r="C6556" t="s">
        <v>406</v>
      </c>
      <c r="D6556" t="s">
        <v>26</v>
      </c>
      <c r="E6556">
        <v>0</v>
      </c>
    </row>
    <row r="6557" spans="1:7" x14ac:dyDescent="0.3">
      <c r="A6557">
        <v>8</v>
      </c>
      <c r="B6557" s="18">
        <v>46054</v>
      </c>
      <c r="C6557" t="s">
        <v>406</v>
      </c>
      <c r="D6557" t="s">
        <v>369</v>
      </c>
      <c r="E6557">
        <v>0.53333333333333333</v>
      </c>
      <c r="F6557">
        <v>40</v>
      </c>
      <c r="G6557">
        <v>75</v>
      </c>
    </row>
    <row r="6558" spans="1:7" x14ac:dyDescent="0.3">
      <c r="A6558">
        <v>101</v>
      </c>
      <c r="B6558" s="18">
        <v>46054</v>
      </c>
      <c r="C6558" t="s">
        <v>406</v>
      </c>
      <c r="D6558" t="s">
        <v>368</v>
      </c>
      <c r="E6558">
        <v>1</v>
      </c>
    </row>
    <row r="6559" spans="1:7" x14ac:dyDescent="0.3">
      <c r="A6559">
        <v>35</v>
      </c>
      <c r="B6559" s="18">
        <v>46082</v>
      </c>
      <c r="C6559" t="s">
        <v>406</v>
      </c>
      <c r="D6559" t="s">
        <v>341</v>
      </c>
      <c r="E6559">
        <v>0.75827814569536423</v>
      </c>
      <c r="F6559">
        <v>229</v>
      </c>
      <c r="G6559">
        <v>302</v>
      </c>
    </row>
    <row r="6560" spans="1:7" x14ac:dyDescent="0.3">
      <c r="A6560">
        <v>108</v>
      </c>
      <c r="B6560" s="18">
        <v>46082</v>
      </c>
      <c r="C6560" t="s">
        <v>406</v>
      </c>
      <c r="D6560" t="s">
        <v>342</v>
      </c>
      <c r="E6560">
        <v>151</v>
      </c>
    </row>
    <row r="6561" spans="1:7" x14ac:dyDescent="0.3">
      <c r="A6561">
        <v>104</v>
      </c>
      <c r="B6561" s="18">
        <v>46082</v>
      </c>
      <c r="C6561" t="s">
        <v>406</v>
      </c>
      <c r="D6561" t="s">
        <v>346</v>
      </c>
      <c r="E6561">
        <v>24</v>
      </c>
    </row>
    <row r="6562" spans="1:7" x14ac:dyDescent="0.3">
      <c r="A6562">
        <v>129</v>
      </c>
      <c r="B6562" s="18">
        <v>46082</v>
      </c>
      <c r="C6562" t="s">
        <v>406</v>
      </c>
      <c r="D6562" t="s">
        <v>355</v>
      </c>
      <c r="E6562">
        <v>92</v>
      </c>
    </row>
    <row r="6563" spans="1:7" x14ac:dyDescent="0.3">
      <c r="A6563">
        <v>128</v>
      </c>
      <c r="B6563" s="18">
        <v>46082</v>
      </c>
      <c r="C6563" t="s">
        <v>406</v>
      </c>
      <c r="D6563" t="s">
        <v>348</v>
      </c>
      <c r="E6563">
        <v>105</v>
      </c>
    </row>
    <row r="6564" spans="1:7" x14ac:dyDescent="0.3">
      <c r="A6564">
        <v>127</v>
      </c>
      <c r="B6564" s="18">
        <v>46082</v>
      </c>
      <c r="C6564" t="s">
        <v>406</v>
      </c>
      <c r="D6564" t="s">
        <v>357</v>
      </c>
      <c r="E6564">
        <v>291</v>
      </c>
    </row>
    <row r="6565" spans="1:7" x14ac:dyDescent="0.3">
      <c r="A6565">
        <v>132</v>
      </c>
      <c r="B6565" s="18">
        <v>46082</v>
      </c>
      <c r="C6565" t="s">
        <v>406</v>
      </c>
      <c r="D6565" t="s">
        <v>359</v>
      </c>
      <c r="E6565">
        <v>0</v>
      </c>
    </row>
    <row r="6566" spans="1:7" x14ac:dyDescent="0.3">
      <c r="A6566">
        <v>109</v>
      </c>
      <c r="B6566" s="18">
        <v>46082</v>
      </c>
      <c r="C6566" t="s">
        <v>406</v>
      </c>
      <c r="D6566" t="s">
        <v>395</v>
      </c>
      <c r="E6566">
        <v>37</v>
      </c>
    </row>
    <row r="6567" spans="1:7" x14ac:dyDescent="0.3">
      <c r="A6567">
        <v>112</v>
      </c>
      <c r="B6567" s="18">
        <v>46082</v>
      </c>
      <c r="C6567" t="s">
        <v>406</v>
      </c>
      <c r="D6567" t="s">
        <v>340</v>
      </c>
      <c r="E6567">
        <v>336</v>
      </c>
    </row>
    <row r="6568" spans="1:7" x14ac:dyDescent="0.3">
      <c r="A6568">
        <v>111</v>
      </c>
      <c r="B6568" s="18">
        <v>46082</v>
      </c>
      <c r="C6568" t="s">
        <v>406</v>
      </c>
      <c r="D6568" t="s">
        <v>358</v>
      </c>
      <c r="E6568">
        <v>229</v>
      </c>
    </row>
    <row r="6569" spans="1:7" x14ac:dyDescent="0.3">
      <c r="A6569">
        <v>130</v>
      </c>
      <c r="B6569" s="18">
        <v>46082</v>
      </c>
      <c r="C6569" t="s">
        <v>406</v>
      </c>
      <c r="D6569" t="s">
        <v>343</v>
      </c>
      <c r="E6569">
        <v>92</v>
      </c>
    </row>
    <row r="6570" spans="1:7" x14ac:dyDescent="0.3">
      <c r="A6570">
        <v>131</v>
      </c>
      <c r="B6570" s="18">
        <v>46082</v>
      </c>
      <c r="C6570" t="s">
        <v>406</v>
      </c>
      <c r="D6570" t="s">
        <v>344</v>
      </c>
      <c r="E6570">
        <v>0</v>
      </c>
    </row>
    <row r="6571" spans="1:7" x14ac:dyDescent="0.3">
      <c r="A6571">
        <v>106</v>
      </c>
      <c r="B6571" s="18">
        <v>46082</v>
      </c>
      <c r="C6571" t="s">
        <v>406</v>
      </c>
      <c r="D6571" t="s">
        <v>360</v>
      </c>
      <c r="E6571">
        <v>264</v>
      </c>
    </row>
    <row r="6572" spans="1:7" x14ac:dyDescent="0.3">
      <c r="A6572">
        <v>107</v>
      </c>
      <c r="B6572" s="18">
        <v>46082</v>
      </c>
      <c r="C6572" t="s">
        <v>406</v>
      </c>
      <c r="D6572" t="s">
        <v>354</v>
      </c>
      <c r="E6572">
        <v>306</v>
      </c>
    </row>
    <row r="6573" spans="1:7" x14ac:dyDescent="0.3">
      <c r="A6573">
        <v>105</v>
      </c>
      <c r="B6573" s="18">
        <v>46082</v>
      </c>
      <c r="C6573" t="s">
        <v>406</v>
      </c>
      <c r="D6573" t="s">
        <v>350</v>
      </c>
      <c r="E6573">
        <v>117</v>
      </c>
    </row>
    <row r="6574" spans="1:7" x14ac:dyDescent="0.3">
      <c r="A6574">
        <v>34</v>
      </c>
      <c r="B6574" s="18">
        <v>46082</v>
      </c>
      <c r="C6574" t="s">
        <v>406</v>
      </c>
      <c r="D6574" t="s">
        <v>353</v>
      </c>
      <c r="E6574">
        <v>0.990170380078637</v>
      </c>
      <c r="F6574">
        <v>1511</v>
      </c>
      <c r="G6574">
        <v>1526</v>
      </c>
    </row>
    <row r="6575" spans="1:7" x14ac:dyDescent="0.3">
      <c r="A6575">
        <v>36</v>
      </c>
      <c r="B6575" s="18">
        <v>46082</v>
      </c>
      <c r="C6575" t="s">
        <v>406</v>
      </c>
      <c r="D6575" t="s">
        <v>351</v>
      </c>
      <c r="E6575">
        <v>0.98905908096280093</v>
      </c>
      <c r="F6575">
        <v>1808</v>
      </c>
      <c r="G6575">
        <v>1828</v>
      </c>
    </row>
    <row r="6576" spans="1:7" x14ac:dyDescent="0.3">
      <c r="A6576">
        <v>113</v>
      </c>
      <c r="B6576" s="18">
        <v>46082</v>
      </c>
      <c r="C6576" t="s">
        <v>406</v>
      </c>
      <c r="D6576" t="s">
        <v>345</v>
      </c>
      <c r="E6576">
        <v>240</v>
      </c>
    </row>
    <row r="6577" spans="1:7" x14ac:dyDescent="0.3">
      <c r="A6577">
        <v>134</v>
      </c>
      <c r="B6577" s="18">
        <v>46082</v>
      </c>
      <c r="C6577" t="s">
        <v>406</v>
      </c>
      <c r="D6577" t="s">
        <v>349</v>
      </c>
      <c r="E6577">
        <v>2</v>
      </c>
    </row>
    <row r="6578" spans="1:7" x14ac:dyDescent="0.3">
      <c r="A6578">
        <v>110</v>
      </c>
      <c r="B6578" s="18">
        <v>46082</v>
      </c>
      <c r="C6578" t="s">
        <v>406</v>
      </c>
      <c r="D6578" t="s">
        <v>352</v>
      </c>
      <c r="E6578">
        <v>124</v>
      </c>
    </row>
    <row r="6579" spans="1:7" x14ac:dyDescent="0.3">
      <c r="A6579">
        <v>133</v>
      </c>
      <c r="B6579" s="18">
        <v>46082</v>
      </c>
      <c r="C6579" t="s">
        <v>406</v>
      </c>
      <c r="D6579" t="s">
        <v>347</v>
      </c>
      <c r="E6579">
        <v>0</v>
      </c>
    </row>
    <row r="6580" spans="1:7" x14ac:dyDescent="0.3">
      <c r="A6580">
        <v>38</v>
      </c>
      <c r="B6580" s="18">
        <v>46082</v>
      </c>
      <c r="C6580" t="s">
        <v>406</v>
      </c>
      <c r="D6580" t="s">
        <v>356</v>
      </c>
      <c r="E6580">
        <v>0.1925601750547046</v>
      </c>
      <c r="F6580">
        <v>352</v>
      </c>
      <c r="G6580">
        <v>1828</v>
      </c>
    </row>
    <row r="6581" spans="1:7" x14ac:dyDescent="0.3">
      <c r="A6581">
        <v>105</v>
      </c>
      <c r="B6581" s="18">
        <v>46143</v>
      </c>
      <c r="C6581" t="s">
        <v>406</v>
      </c>
      <c r="D6581" t="s">
        <v>350</v>
      </c>
      <c r="E6581">
        <v>116</v>
      </c>
    </row>
    <row r="6582" spans="1:7" x14ac:dyDescent="0.3">
      <c r="A6582">
        <v>113</v>
      </c>
      <c r="B6582" s="18">
        <v>46143</v>
      </c>
      <c r="C6582" t="s">
        <v>406</v>
      </c>
      <c r="D6582" t="s">
        <v>345</v>
      </c>
      <c r="E6582">
        <v>242</v>
      </c>
    </row>
    <row r="6583" spans="1:7" x14ac:dyDescent="0.3">
      <c r="A6583">
        <v>134</v>
      </c>
      <c r="B6583" s="18">
        <v>46143</v>
      </c>
      <c r="C6583" t="s">
        <v>406</v>
      </c>
      <c r="D6583" t="s">
        <v>349</v>
      </c>
      <c r="E6583">
        <v>3</v>
      </c>
    </row>
    <row r="6584" spans="1:7" x14ac:dyDescent="0.3">
      <c r="A6584">
        <v>108</v>
      </c>
      <c r="B6584" s="18">
        <v>46143</v>
      </c>
      <c r="C6584" t="s">
        <v>406</v>
      </c>
      <c r="D6584" t="s">
        <v>342</v>
      </c>
      <c r="E6584">
        <v>152</v>
      </c>
    </row>
    <row r="6585" spans="1:7" x14ac:dyDescent="0.3">
      <c r="A6585">
        <v>111</v>
      </c>
      <c r="B6585" s="18">
        <v>46143</v>
      </c>
      <c r="C6585" t="s">
        <v>406</v>
      </c>
      <c r="D6585" t="s">
        <v>358</v>
      </c>
      <c r="E6585">
        <v>228</v>
      </c>
    </row>
    <row r="6586" spans="1:7" x14ac:dyDescent="0.3">
      <c r="A6586">
        <v>110</v>
      </c>
      <c r="B6586" s="18">
        <v>46143</v>
      </c>
      <c r="C6586" t="s">
        <v>406</v>
      </c>
      <c r="D6586" t="s">
        <v>352</v>
      </c>
      <c r="E6586">
        <v>122</v>
      </c>
    </row>
    <row r="6587" spans="1:7" x14ac:dyDescent="0.3">
      <c r="A6587">
        <v>128</v>
      </c>
      <c r="B6587" s="18">
        <v>46143</v>
      </c>
      <c r="C6587" t="s">
        <v>406</v>
      </c>
      <c r="D6587" t="s">
        <v>348</v>
      </c>
      <c r="E6587">
        <v>105</v>
      </c>
    </row>
    <row r="6588" spans="1:7" x14ac:dyDescent="0.3">
      <c r="A6588">
        <v>107</v>
      </c>
      <c r="B6588" s="18">
        <v>46143</v>
      </c>
      <c r="C6588" t="s">
        <v>406</v>
      </c>
      <c r="D6588" t="s">
        <v>354</v>
      </c>
      <c r="E6588">
        <v>303</v>
      </c>
    </row>
    <row r="6589" spans="1:7" x14ac:dyDescent="0.3">
      <c r="A6589">
        <v>115</v>
      </c>
      <c r="B6589" s="18">
        <v>46143</v>
      </c>
      <c r="C6589" t="s">
        <v>406</v>
      </c>
      <c r="D6589" t="s">
        <v>388</v>
      </c>
      <c r="E6589">
        <v>53</v>
      </c>
    </row>
    <row r="6590" spans="1:7" x14ac:dyDescent="0.3">
      <c r="A6590">
        <v>131</v>
      </c>
      <c r="B6590" s="18">
        <v>46143</v>
      </c>
      <c r="C6590" t="s">
        <v>406</v>
      </c>
      <c r="D6590" t="s">
        <v>344</v>
      </c>
      <c r="E6590">
        <v>1</v>
      </c>
    </row>
    <row r="6591" spans="1:7" x14ac:dyDescent="0.3">
      <c r="A6591">
        <v>116</v>
      </c>
      <c r="B6591" s="18">
        <v>46143</v>
      </c>
      <c r="C6591" t="s">
        <v>406</v>
      </c>
      <c r="D6591" t="s">
        <v>387</v>
      </c>
      <c r="E6591">
        <v>11</v>
      </c>
    </row>
    <row r="6592" spans="1:7" x14ac:dyDescent="0.3">
      <c r="A6592">
        <v>130</v>
      </c>
      <c r="B6592" s="18">
        <v>46143</v>
      </c>
      <c r="C6592" t="s">
        <v>406</v>
      </c>
      <c r="D6592" t="s">
        <v>343</v>
      </c>
      <c r="E6592">
        <v>75</v>
      </c>
    </row>
    <row r="6593" spans="1:7" x14ac:dyDescent="0.3">
      <c r="A6593">
        <v>109</v>
      </c>
      <c r="B6593" s="18">
        <v>46143</v>
      </c>
      <c r="C6593" t="s">
        <v>406</v>
      </c>
      <c r="D6593" t="s">
        <v>395</v>
      </c>
      <c r="E6593">
        <v>37</v>
      </c>
    </row>
    <row r="6594" spans="1:7" x14ac:dyDescent="0.3">
      <c r="A6594">
        <v>104</v>
      </c>
      <c r="B6594" s="18">
        <v>46143</v>
      </c>
      <c r="C6594" t="s">
        <v>406</v>
      </c>
      <c r="D6594" t="s">
        <v>346</v>
      </c>
      <c r="E6594">
        <v>24</v>
      </c>
    </row>
    <row r="6595" spans="1:7" x14ac:dyDescent="0.3">
      <c r="A6595">
        <v>133</v>
      </c>
      <c r="B6595" s="18">
        <v>46143</v>
      </c>
      <c r="C6595" t="s">
        <v>406</v>
      </c>
      <c r="D6595" t="s">
        <v>347</v>
      </c>
      <c r="E6595">
        <v>1</v>
      </c>
    </row>
    <row r="6596" spans="1:7" x14ac:dyDescent="0.3">
      <c r="A6596">
        <v>106</v>
      </c>
      <c r="B6596" s="18">
        <v>46143</v>
      </c>
      <c r="C6596" t="s">
        <v>406</v>
      </c>
      <c r="D6596" t="s">
        <v>360</v>
      </c>
      <c r="E6596">
        <v>263</v>
      </c>
    </row>
    <row r="6597" spans="1:7" x14ac:dyDescent="0.3">
      <c r="A6597">
        <v>132</v>
      </c>
      <c r="B6597" s="18">
        <v>46143</v>
      </c>
      <c r="C6597" t="s">
        <v>406</v>
      </c>
      <c r="D6597" t="s">
        <v>359</v>
      </c>
      <c r="E6597">
        <v>0</v>
      </c>
    </row>
    <row r="6598" spans="1:7" x14ac:dyDescent="0.3">
      <c r="A6598">
        <v>129</v>
      </c>
      <c r="B6598" s="18">
        <v>46143</v>
      </c>
      <c r="C6598" t="s">
        <v>406</v>
      </c>
      <c r="D6598" t="s">
        <v>355</v>
      </c>
      <c r="E6598">
        <v>96</v>
      </c>
    </row>
    <row r="6599" spans="1:7" x14ac:dyDescent="0.3">
      <c r="A6599">
        <v>114</v>
      </c>
      <c r="B6599" s="18">
        <v>46143</v>
      </c>
      <c r="C6599" t="s">
        <v>406</v>
      </c>
      <c r="D6599" t="s">
        <v>389</v>
      </c>
      <c r="E6599">
        <v>448</v>
      </c>
    </row>
    <row r="6600" spans="1:7" x14ac:dyDescent="0.3">
      <c r="A6600">
        <v>127</v>
      </c>
      <c r="B6600" s="18">
        <v>46143</v>
      </c>
      <c r="C6600" t="s">
        <v>406</v>
      </c>
      <c r="D6600" t="s">
        <v>357</v>
      </c>
      <c r="E6600">
        <v>281</v>
      </c>
    </row>
    <row r="6601" spans="1:7" x14ac:dyDescent="0.3">
      <c r="A6601">
        <v>120</v>
      </c>
      <c r="B6601" s="18">
        <v>46143</v>
      </c>
      <c r="C6601" t="s">
        <v>406</v>
      </c>
      <c r="D6601" t="s">
        <v>20</v>
      </c>
      <c r="E6601">
        <v>448</v>
      </c>
    </row>
    <row r="6602" spans="1:7" x14ac:dyDescent="0.3">
      <c r="A6602">
        <v>130</v>
      </c>
      <c r="B6602" s="18">
        <v>45870</v>
      </c>
      <c r="C6602" t="s">
        <v>406</v>
      </c>
      <c r="D6602" t="s">
        <v>343</v>
      </c>
      <c r="E6602">
        <v>1</v>
      </c>
    </row>
    <row r="6603" spans="1:7" x14ac:dyDescent="0.3">
      <c r="A6603">
        <v>109</v>
      </c>
      <c r="B6603" s="18">
        <v>46023</v>
      </c>
      <c r="C6603" t="s">
        <v>406</v>
      </c>
      <c r="D6603" t="s">
        <v>395</v>
      </c>
      <c r="E6603">
        <v>36</v>
      </c>
    </row>
    <row r="6604" spans="1:7" x14ac:dyDescent="0.3">
      <c r="A6604">
        <v>132</v>
      </c>
      <c r="B6604" s="18">
        <v>45870</v>
      </c>
      <c r="C6604" t="s">
        <v>406</v>
      </c>
      <c r="D6604" t="s">
        <v>359</v>
      </c>
      <c r="E6604">
        <v>0</v>
      </c>
    </row>
    <row r="6605" spans="1:7" x14ac:dyDescent="0.3">
      <c r="A6605">
        <v>34</v>
      </c>
      <c r="B6605" s="18">
        <v>46023</v>
      </c>
      <c r="C6605" t="s">
        <v>406</v>
      </c>
      <c r="D6605" t="s">
        <v>353</v>
      </c>
      <c r="E6605">
        <v>0.98625654450261779</v>
      </c>
      <c r="F6605">
        <v>1507</v>
      </c>
      <c r="G6605">
        <v>1528</v>
      </c>
    </row>
    <row r="6606" spans="1:7" x14ac:dyDescent="0.3">
      <c r="A6606">
        <v>20</v>
      </c>
      <c r="B6606" s="18">
        <v>45870</v>
      </c>
      <c r="C6606" t="s">
        <v>406</v>
      </c>
      <c r="D6606" t="s">
        <v>391</v>
      </c>
      <c r="E6606">
        <v>0</v>
      </c>
      <c r="F6606">
        <v>0</v>
      </c>
      <c r="G6606">
        <v>3</v>
      </c>
    </row>
    <row r="6607" spans="1:7" x14ac:dyDescent="0.3">
      <c r="A6607">
        <v>111</v>
      </c>
      <c r="B6607" s="18">
        <v>46023</v>
      </c>
      <c r="C6607" t="s">
        <v>406</v>
      </c>
      <c r="D6607" t="s">
        <v>358</v>
      </c>
      <c r="E6607">
        <v>228</v>
      </c>
    </row>
    <row r="6608" spans="1:7" x14ac:dyDescent="0.3">
      <c r="A6608">
        <v>134</v>
      </c>
      <c r="B6608" s="18">
        <v>45870</v>
      </c>
      <c r="C6608" t="s">
        <v>406</v>
      </c>
      <c r="D6608" t="s">
        <v>349</v>
      </c>
      <c r="E6608">
        <v>0</v>
      </c>
    </row>
    <row r="6609" spans="1:7" x14ac:dyDescent="0.3">
      <c r="A6609">
        <v>133</v>
      </c>
      <c r="B6609" s="18">
        <v>45870</v>
      </c>
      <c r="C6609" t="s">
        <v>406</v>
      </c>
      <c r="D6609" t="s">
        <v>347</v>
      </c>
      <c r="E6609">
        <v>0</v>
      </c>
    </row>
    <row r="6610" spans="1:7" x14ac:dyDescent="0.3">
      <c r="A6610">
        <v>28</v>
      </c>
      <c r="B6610" s="18">
        <v>45870</v>
      </c>
      <c r="C6610" t="s">
        <v>406</v>
      </c>
      <c r="D6610" t="s">
        <v>393</v>
      </c>
      <c r="E6610">
        <v>0.96603396603396607</v>
      </c>
      <c r="F6610">
        <v>1934</v>
      </c>
      <c r="G6610">
        <v>2002</v>
      </c>
    </row>
    <row r="6611" spans="1:7" x14ac:dyDescent="0.3">
      <c r="A6611">
        <v>129</v>
      </c>
      <c r="B6611" s="18">
        <v>45870</v>
      </c>
      <c r="C6611" t="s">
        <v>406</v>
      </c>
      <c r="D6611" t="s">
        <v>355</v>
      </c>
      <c r="E6611">
        <v>1</v>
      </c>
    </row>
    <row r="6612" spans="1:7" x14ac:dyDescent="0.3">
      <c r="A6612">
        <v>35</v>
      </c>
      <c r="B6612" s="18">
        <v>46023</v>
      </c>
      <c r="C6612" t="s">
        <v>406</v>
      </c>
      <c r="D6612" t="s">
        <v>341</v>
      </c>
      <c r="E6612">
        <v>0.74025974025974028</v>
      </c>
      <c r="F6612">
        <v>228</v>
      </c>
      <c r="G6612">
        <v>308</v>
      </c>
    </row>
    <row r="6613" spans="1:7" x14ac:dyDescent="0.3">
      <c r="A6613">
        <v>30</v>
      </c>
      <c r="B6613" s="18">
        <v>45870</v>
      </c>
      <c r="C6613" t="s">
        <v>406</v>
      </c>
      <c r="D6613" t="s">
        <v>390</v>
      </c>
      <c r="E6613">
        <v>0.98484848484848486</v>
      </c>
      <c r="F6613">
        <v>260</v>
      </c>
      <c r="G6613">
        <v>264</v>
      </c>
    </row>
    <row r="6614" spans="1:7" x14ac:dyDescent="0.3">
      <c r="A6614">
        <v>128</v>
      </c>
      <c r="B6614" s="18">
        <v>45870</v>
      </c>
      <c r="C6614" t="s">
        <v>406</v>
      </c>
      <c r="D6614" t="s">
        <v>348</v>
      </c>
      <c r="E6614">
        <v>3</v>
      </c>
    </row>
    <row r="6615" spans="1:7" x14ac:dyDescent="0.3">
      <c r="A6615">
        <v>127</v>
      </c>
      <c r="B6615" s="18">
        <v>45870</v>
      </c>
      <c r="C6615" t="s">
        <v>406</v>
      </c>
      <c r="D6615" t="s">
        <v>357</v>
      </c>
      <c r="E6615">
        <v>5</v>
      </c>
    </row>
    <row r="6616" spans="1:7" x14ac:dyDescent="0.3">
      <c r="A6616">
        <v>37</v>
      </c>
      <c r="B6616" s="18">
        <v>46023</v>
      </c>
      <c r="C6616" t="s">
        <v>406</v>
      </c>
      <c r="D6616" t="s">
        <v>385</v>
      </c>
      <c r="E6616">
        <v>0.17741935483870969</v>
      </c>
      <c r="F6616">
        <v>11</v>
      </c>
      <c r="G6616">
        <v>62</v>
      </c>
    </row>
    <row r="6617" spans="1:7" x14ac:dyDescent="0.3">
      <c r="A6617">
        <v>29</v>
      </c>
      <c r="B6617" s="18">
        <v>45870</v>
      </c>
      <c r="C6617" t="s">
        <v>406</v>
      </c>
      <c r="D6617" t="s">
        <v>394</v>
      </c>
      <c r="E6617">
        <v>1</v>
      </c>
      <c r="F6617">
        <v>63</v>
      </c>
      <c r="G6617">
        <v>63</v>
      </c>
    </row>
    <row r="6618" spans="1:7" x14ac:dyDescent="0.3">
      <c r="A6618">
        <v>36</v>
      </c>
      <c r="B6618" s="18">
        <v>46023</v>
      </c>
      <c r="C6618" t="s">
        <v>406</v>
      </c>
      <c r="D6618" t="s">
        <v>351</v>
      </c>
      <c r="E6618">
        <v>0.98474945533769065</v>
      </c>
      <c r="F6618">
        <v>1808</v>
      </c>
      <c r="G6618">
        <v>1836</v>
      </c>
    </row>
    <row r="6619" spans="1:7" x14ac:dyDescent="0.3">
      <c r="A6619">
        <v>131</v>
      </c>
      <c r="B6619" s="18">
        <v>45870</v>
      </c>
      <c r="C6619" t="s">
        <v>406</v>
      </c>
      <c r="D6619" t="s">
        <v>344</v>
      </c>
      <c r="E6619">
        <v>0</v>
      </c>
    </row>
    <row r="6620" spans="1:7" x14ac:dyDescent="0.3">
      <c r="A6620">
        <v>112</v>
      </c>
      <c r="B6620" s="18">
        <v>45992</v>
      </c>
      <c r="C6620" t="s">
        <v>406</v>
      </c>
      <c r="D6620" t="s">
        <v>340</v>
      </c>
      <c r="E6620">
        <v>338</v>
      </c>
    </row>
    <row r="6621" spans="1:7" x14ac:dyDescent="0.3">
      <c r="A6621">
        <v>108</v>
      </c>
      <c r="B6621" s="18">
        <v>45992</v>
      </c>
      <c r="C6621" t="s">
        <v>406</v>
      </c>
      <c r="D6621" t="s">
        <v>342</v>
      </c>
      <c r="E6621">
        <v>152</v>
      </c>
    </row>
    <row r="6622" spans="1:7" x14ac:dyDescent="0.3">
      <c r="A6622">
        <v>127</v>
      </c>
      <c r="B6622" s="18">
        <v>45992</v>
      </c>
      <c r="C6622" t="s">
        <v>406</v>
      </c>
      <c r="D6622" t="s">
        <v>357</v>
      </c>
      <c r="E6622">
        <v>165</v>
      </c>
    </row>
    <row r="6623" spans="1:7" x14ac:dyDescent="0.3">
      <c r="A6623">
        <v>105</v>
      </c>
      <c r="B6623" s="18">
        <v>45992</v>
      </c>
      <c r="C6623" t="s">
        <v>406</v>
      </c>
      <c r="D6623" t="s">
        <v>350</v>
      </c>
      <c r="E6623">
        <v>123</v>
      </c>
    </row>
    <row r="6624" spans="1:7" x14ac:dyDescent="0.3">
      <c r="A6624">
        <v>111</v>
      </c>
      <c r="B6624" s="18">
        <v>45992</v>
      </c>
      <c r="C6624" t="s">
        <v>406</v>
      </c>
      <c r="D6624" t="s">
        <v>358</v>
      </c>
      <c r="E6624">
        <v>226</v>
      </c>
    </row>
    <row r="6625" spans="1:7" x14ac:dyDescent="0.3">
      <c r="A6625">
        <v>133</v>
      </c>
      <c r="B6625" s="18">
        <v>45992</v>
      </c>
      <c r="C6625" t="s">
        <v>406</v>
      </c>
      <c r="D6625" t="s">
        <v>347</v>
      </c>
      <c r="E6625">
        <v>0</v>
      </c>
    </row>
    <row r="6626" spans="1:7" x14ac:dyDescent="0.3">
      <c r="A6626">
        <v>131</v>
      </c>
      <c r="B6626" s="18">
        <v>45992</v>
      </c>
      <c r="C6626" t="s">
        <v>406</v>
      </c>
      <c r="D6626" t="s">
        <v>344</v>
      </c>
      <c r="E6626">
        <v>1</v>
      </c>
    </row>
    <row r="6627" spans="1:7" x14ac:dyDescent="0.3">
      <c r="A6627">
        <v>109</v>
      </c>
      <c r="B6627" s="18">
        <v>45992</v>
      </c>
      <c r="C6627" t="s">
        <v>406</v>
      </c>
      <c r="D6627" t="s">
        <v>395</v>
      </c>
      <c r="E6627">
        <v>36</v>
      </c>
    </row>
    <row r="6628" spans="1:7" x14ac:dyDescent="0.3">
      <c r="A6628">
        <v>106</v>
      </c>
      <c r="B6628" s="18">
        <v>45992</v>
      </c>
      <c r="C6628" t="s">
        <v>406</v>
      </c>
      <c r="D6628" t="s">
        <v>360</v>
      </c>
      <c r="E6628">
        <v>248</v>
      </c>
    </row>
    <row r="6629" spans="1:7" x14ac:dyDescent="0.3">
      <c r="A6629">
        <v>104</v>
      </c>
      <c r="B6629" s="18">
        <v>45992</v>
      </c>
      <c r="C6629" t="s">
        <v>406</v>
      </c>
      <c r="D6629" t="s">
        <v>346</v>
      </c>
      <c r="E6629">
        <v>25</v>
      </c>
    </row>
    <row r="6630" spans="1:7" x14ac:dyDescent="0.3">
      <c r="A6630">
        <v>129</v>
      </c>
      <c r="B6630" s="18">
        <v>45992</v>
      </c>
      <c r="C6630" t="s">
        <v>406</v>
      </c>
      <c r="D6630" t="s">
        <v>355</v>
      </c>
      <c r="E6630">
        <v>79</v>
      </c>
    </row>
    <row r="6631" spans="1:7" x14ac:dyDescent="0.3">
      <c r="A6631">
        <v>134</v>
      </c>
      <c r="B6631" s="18">
        <v>45992</v>
      </c>
      <c r="C6631" t="s">
        <v>406</v>
      </c>
      <c r="D6631" t="s">
        <v>349</v>
      </c>
      <c r="E6631">
        <v>2</v>
      </c>
    </row>
    <row r="6632" spans="1:7" x14ac:dyDescent="0.3">
      <c r="A6632">
        <v>130</v>
      </c>
      <c r="B6632" s="18">
        <v>45992</v>
      </c>
      <c r="C6632" t="s">
        <v>406</v>
      </c>
      <c r="D6632" t="s">
        <v>343</v>
      </c>
      <c r="E6632">
        <v>43</v>
      </c>
    </row>
    <row r="6633" spans="1:7" x14ac:dyDescent="0.3">
      <c r="A6633">
        <v>113</v>
      </c>
      <c r="B6633" s="18">
        <v>45992</v>
      </c>
      <c r="C6633" t="s">
        <v>406</v>
      </c>
      <c r="D6633" t="s">
        <v>345</v>
      </c>
      <c r="E6633">
        <v>246</v>
      </c>
    </row>
    <row r="6634" spans="1:7" x14ac:dyDescent="0.3">
      <c r="A6634">
        <v>128</v>
      </c>
      <c r="B6634" s="18">
        <v>45992</v>
      </c>
      <c r="C6634" t="s">
        <v>406</v>
      </c>
      <c r="D6634" t="s">
        <v>348</v>
      </c>
      <c r="E6634">
        <v>40</v>
      </c>
    </row>
    <row r="6635" spans="1:7" x14ac:dyDescent="0.3">
      <c r="A6635">
        <v>37</v>
      </c>
      <c r="B6635" s="18">
        <v>45992</v>
      </c>
      <c r="C6635" t="s">
        <v>406</v>
      </c>
      <c r="D6635" t="s">
        <v>385</v>
      </c>
      <c r="E6635">
        <v>0.34615384615384615</v>
      </c>
      <c r="F6635">
        <v>18</v>
      </c>
      <c r="G6635">
        <v>52</v>
      </c>
    </row>
    <row r="6636" spans="1:7" x14ac:dyDescent="0.3">
      <c r="A6636">
        <v>110</v>
      </c>
      <c r="B6636" s="18">
        <v>45992</v>
      </c>
      <c r="C6636" t="s">
        <v>406</v>
      </c>
      <c r="D6636" t="s">
        <v>352</v>
      </c>
      <c r="E6636">
        <v>126</v>
      </c>
    </row>
    <row r="6637" spans="1:7" x14ac:dyDescent="0.3">
      <c r="A6637">
        <v>115</v>
      </c>
      <c r="B6637" s="18">
        <v>45992</v>
      </c>
      <c r="C6637" t="s">
        <v>406</v>
      </c>
      <c r="D6637" t="s">
        <v>388</v>
      </c>
      <c r="E6637">
        <v>84</v>
      </c>
    </row>
    <row r="6638" spans="1:7" x14ac:dyDescent="0.3">
      <c r="A6638">
        <v>107</v>
      </c>
      <c r="B6638" s="18">
        <v>45992</v>
      </c>
      <c r="C6638" t="s">
        <v>406</v>
      </c>
      <c r="D6638" t="s">
        <v>354</v>
      </c>
      <c r="E6638">
        <v>309</v>
      </c>
    </row>
    <row r="6639" spans="1:7" x14ac:dyDescent="0.3">
      <c r="A6639">
        <v>114</v>
      </c>
      <c r="B6639" s="18">
        <v>45992</v>
      </c>
      <c r="C6639" t="s">
        <v>406</v>
      </c>
      <c r="D6639" t="s">
        <v>389</v>
      </c>
      <c r="E6639">
        <v>344</v>
      </c>
    </row>
    <row r="6640" spans="1:7" x14ac:dyDescent="0.3">
      <c r="A6640">
        <v>132</v>
      </c>
      <c r="B6640" s="18">
        <v>45992</v>
      </c>
      <c r="C6640" t="s">
        <v>406</v>
      </c>
      <c r="D6640" t="s">
        <v>359</v>
      </c>
      <c r="E6640">
        <v>0</v>
      </c>
    </row>
    <row r="6641" spans="1:7" x14ac:dyDescent="0.3">
      <c r="A6641">
        <v>31</v>
      </c>
      <c r="B6641" s="18">
        <v>45870</v>
      </c>
      <c r="C6641" t="s">
        <v>406</v>
      </c>
      <c r="D6641" t="s">
        <v>361</v>
      </c>
      <c r="E6641">
        <v>0.98287671232876717</v>
      </c>
      <c r="F6641">
        <v>287</v>
      </c>
      <c r="G6641">
        <v>292</v>
      </c>
    </row>
    <row r="6642" spans="1:7" x14ac:dyDescent="0.3">
      <c r="A6642">
        <v>131</v>
      </c>
      <c r="B6642" s="18">
        <v>46023</v>
      </c>
      <c r="C6642" t="s">
        <v>406</v>
      </c>
      <c r="D6642" t="s">
        <v>344</v>
      </c>
      <c r="E6642">
        <v>0</v>
      </c>
    </row>
    <row r="6643" spans="1:7" x14ac:dyDescent="0.3">
      <c r="A6643">
        <v>33</v>
      </c>
      <c r="B6643" s="18">
        <v>45870</v>
      </c>
      <c r="C6643" t="s">
        <v>406</v>
      </c>
      <c r="D6643" t="s">
        <v>363</v>
      </c>
      <c r="E6643">
        <v>0.95923913043478259</v>
      </c>
      <c r="F6643">
        <v>1059</v>
      </c>
      <c r="G6643">
        <v>1104</v>
      </c>
    </row>
    <row r="6644" spans="1:7" x14ac:dyDescent="0.3">
      <c r="A6644">
        <v>127</v>
      </c>
      <c r="B6644" s="18">
        <v>46023</v>
      </c>
      <c r="C6644" t="s">
        <v>406</v>
      </c>
      <c r="D6644" t="s">
        <v>357</v>
      </c>
      <c r="E6644">
        <v>132</v>
      </c>
    </row>
    <row r="6645" spans="1:7" x14ac:dyDescent="0.3">
      <c r="A6645">
        <v>130</v>
      </c>
      <c r="B6645" s="18">
        <v>46023</v>
      </c>
      <c r="C6645" t="s">
        <v>406</v>
      </c>
      <c r="D6645" t="s">
        <v>343</v>
      </c>
      <c r="E6645">
        <v>35</v>
      </c>
    </row>
    <row r="6646" spans="1:7" x14ac:dyDescent="0.3">
      <c r="A6646">
        <v>107</v>
      </c>
      <c r="B6646" s="18">
        <v>46023</v>
      </c>
      <c r="C6646" t="s">
        <v>406</v>
      </c>
      <c r="D6646" t="s">
        <v>354</v>
      </c>
      <c r="E6646">
        <v>308</v>
      </c>
    </row>
    <row r="6647" spans="1:7" x14ac:dyDescent="0.3">
      <c r="A6647">
        <v>113</v>
      </c>
      <c r="B6647" s="18">
        <v>46023</v>
      </c>
      <c r="C6647" t="s">
        <v>406</v>
      </c>
      <c r="D6647" t="s">
        <v>345</v>
      </c>
      <c r="E6647">
        <v>243</v>
      </c>
    </row>
    <row r="6648" spans="1:7" x14ac:dyDescent="0.3">
      <c r="A6648">
        <v>110</v>
      </c>
      <c r="B6648" s="18">
        <v>46023</v>
      </c>
      <c r="C6648" t="s">
        <v>406</v>
      </c>
      <c r="D6648" t="s">
        <v>352</v>
      </c>
      <c r="E6648">
        <v>125</v>
      </c>
    </row>
    <row r="6649" spans="1:7" x14ac:dyDescent="0.3">
      <c r="A6649">
        <v>128</v>
      </c>
      <c r="B6649" s="18">
        <v>46023</v>
      </c>
      <c r="C6649" t="s">
        <v>406</v>
      </c>
      <c r="D6649" t="s">
        <v>348</v>
      </c>
      <c r="E6649">
        <v>37</v>
      </c>
    </row>
    <row r="6650" spans="1:7" x14ac:dyDescent="0.3">
      <c r="A6650">
        <v>129</v>
      </c>
      <c r="B6650" s="18">
        <v>46023</v>
      </c>
      <c r="C6650" t="s">
        <v>406</v>
      </c>
      <c r="D6650" t="s">
        <v>355</v>
      </c>
      <c r="E6650">
        <v>58</v>
      </c>
    </row>
    <row r="6651" spans="1:7" x14ac:dyDescent="0.3">
      <c r="A6651">
        <v>108</v>
      </c>
      <c r="B6651" s="18">
        <v>46023</v>
      </c>
      <c r="C6651" t="s">
        <v>406</v>
      </c>
      <c r="D6651" t="s">
        <v>342</v>
      </c>
      <c r="E6651">
        <v>152</v>
      </c>
    </row>
    <row r="6652" spans="1:7" x14ac:dyDescent="0.3">
      <c r="A6652">
        <v>112</v>
      </c>
      <c r="B6652" s="18">
        <v>46023</v>
      </c>
      <c r="C6652" t="s">
        <v>406</v>
      </c>
      <c r="D6652" t="s">
        <v>340</v>
      </c>
      <c r="E6652">
        <v>339</v>
      </c>
    </row>
    <row r="6653" spans="1:7" x14ac:dyDescent="0.3">
      <c r="A6653">
        <v>105</v>
      </c>
      <c r="B6653" s="18">
        <v>46023</v>
      </c>
      <c r="C6653" t="s">
        <v>406</v>
      </c>
      <c r="D6653" t="s">
        <v>350</v>
      </c>
      <c r="E6653">
        <v>122</v>
      </c>
    </row>
    <row r="6654" spans="1:7" x14ac:dyDescent="0.3">
      <c r="A6654">
        <v>106</v>
      </c>
      <c r="B6654" s="18">
        <v>46023</v>
      </c>
      <c r="C6654" t="s">
        <v>406</v>
      </c>
      <c r="D6654" t="s">
        <v>360</v>
      </c>
      <c r="E6654">
        <v>258</v>
      </c>
    </row>
    <row r="6655" spans="1:7" x14ac:dyDescent="0.3">
      <c r="A6655">
        <v>132</v>
      </c>
      <c r="B6655" s="18">
        <v>46023</v>
      </c>
      <c r="C6655" t="s">
        <v>406</v>
      </c>
      <c r="D6655" t="s">
        <v>359</v>
      </c>
      <c r="E6655">
        <v>0</v>
      </c>
    </row>
    <row r="6656" spans="1:7" x14ac:dyDescent="0.3">
      <c r="A6656">
        <v>104</v>
      </c>
      <c r="B6656" s="18">
        <v>46023</v>
      </c>
      <c r="C6656" t="s">
        <v>406</v>
      </c>
      <c r="D6656" t="s">
        <v>346</v>
      </c>
      <c r="E6656">
        <v>25</v>
      </c>
    </row>
    <row r="6657" spans="1:7" x14ac:dyDescent="0.3">
      <c r="A6657">
        <v>32</v>
      </c>
      <c r="B6657" s="18">
        <v>45870</v>
      </c>
      <c r="C6657" t="s">
        <v>406</v>
      </c>
      <c r="D6657" t="s">
        <v>362</v>
      </c>
      <c r="E6657">
        <v>0.92371134020618562</v>
      </c>
      <c r="F6657">
        <v>448</v>
      </c>
      <c r="G6657">
        <v>485</v>
      </c>
    </row>
    <row r="6658" spans="1:7" x14ac:dyDescent="0.3">
      <c r="A6658">
        <v>134</v>
      </c>
      <c r="B6658" s="18">
        <v>46023</v>
      </c>
      <c r="C6658" t="s">
        <v>406</v>
      </c>
      <c r="D6658" t="s">
        <v>349</v>
      </c>
      <c r="E6658">
        <v>2</v>
      </c>
    </row>
    <row r="6659" spans="1:7" x14ac:dyDescent="0.3">
      <c r="A6659">
        <v>133</v>
      </c>
      <c r="B6659" s="18">
        <v>46023</v>
      </c>
      <c r="C6659" t="s">
        <v>406</v>
      </c>
      <c r="D6659" t="s">
        <v>347</v>
      </c>
      <c r="E6659">
        <v>0</v>
      </c>
    </row>
    <row r="6660" spans="1:7" x14ac:dyDescent="0.3">
      <c r="A6660">
        <v>108</v>
      </c>
      <c r="B6660" s="18">
        <v>46204</v>
      </c>
      <c r="C6660" t="s">
        <v>406</v>
      </c>
      <c r="D6660" t="s">
        <v>342</v>
      </c>
      <c r="E6660">
        <v>155</v>
      </c>
    </row>
    <row r="6661" spans="1:7" x14ac:dyDescent="0.3">
      <c r="A6661">
        <v>133</v>
      </c>
      <c r="B6661" s="18">
        <v>46204</v>
      </c>
      <c r="C6661" t="s">
        <v>406</v>
      </c>
      <c r="D6661" t="s">
        <v>347</v>
      </c>
      <c r="E6661">
        <v>0</v>
      </c>
    </row>
    <row r="6662" spans="1:7" x14ac:dyDescent="0.3">
      <c r="A6662">
        <v>104</v>
      </c>
      <c r="B6662" s="18">
        <v>46204</v>
      </c>
      <c r="C6662" t="s">
        <v>406</v>
      </c>
      <c r="D6662" t="s">
        <v>346</v>
      </c>
      <c r="E6662">
        <v>23</v>
      </c>
    </row>
    <row r="6663" spans="1:7" x14ac:dyDescent="0.3">
      <c r="A6663">
        <v>122</v>
      </c>
      <c r="B6663" s="18">
        <v>46204</v>
      </c>
      <c r="C6663" t="s">
        <v>406</v>
      </c>
      <c r="D6663" t="s">
        <v>22</v>
      </c>
      <c r="E6663">
        <v>1</v>
      </c>
    </row>
    <row r="6664" spans="1:7" x14ac:dyDescent="0.3">
      <c r="A6664">
        <v>121</v>
      </c>
      <c r="B6664" s="18">
        <v>46204</v>
      </c>
      <c r="C6664" t="s">
        <v>406</v>
      </c>
      <c r="D6664" t="s">
        <v>21</v>
      </c>
      <c r="E6664">
        <v>0</v>
      </c>
    </row>
    <row r="6665" spans="1:7" x14ac:dyDescent="0.3">
      <c r="A6665">
        <v>115</v>
      </c>
      <c r="B6665" s="18">
        <v>46204</v>
      </c>
      <c r="C6665" t="s">
        <v>406</v>
      </c>
      <c r="D6665" t="s">
        <v>388</v>
      </c>
      <c r="E6665">
        <v>57</v>
      </c>
    </row>
    <row r="6666" spans="1:7" x14ac:dyDescent="0.3">
      <c r="A6666">
        <v>105</v>
      </c>
      <c r="B6666" s="18">
        <v>46204</v>
      </c>
      <c r="C6666" t="s">
        <v>406</v>
      </c>
      <c r="D6666" t="s">
        <v>350</v>
      </c>
      <c r="E6666">
        <v>115</v>
      </c>
    </row>
    <row r="6667" spans="1:7" x14ac:dyDescent="0.3">
      <c r="A6667">
        <v>113</v>
      </c>
      <c r="B6667" s="18">
        <v>46204</v>
      </c>
      <c r="C6667" t="s">
        <v>406</v>
      </c>
      <c r="D6667" t="s">
        <v>345</v>
      </c>
      <c r="E6667">
        <v>244</v>
      </c>
    </row>
    <row r="6668" spans="1:7" x14ac:dyDescent="0.3">
      <c r="A6668">
        <v>114</v>
      </c>
      <c r="B6668" s="18">
        <v>46204</v>
      </c>
      <c r="C6668" t="s">
        <v>406</v>
      </c>
      <c r="D6668" t="s">
        <v>389</v>
      </c>
      <c r="E6668">
        <v>439</v>
      </c>
    </row>
    <row r="6669" spans="1:7" x14ac:dyDescent="0.3">
      <c r="A6669">
        <v>134</v>
      </c>
      <c r="B6669" s="18">
        <v>46204</v>
      </c>
      <c r="C6669" t="s">
        <v>406</v>
      </c>
      <c r="D6669" t="s">
        <v>349</v>
      </c>
      <c r="E6669">
        <v>5</v>
      </c>
    </row>
    <row r="6670" spans="1:7" x14ac:dyDescent="0.3">
      <c r="A6670">
        <v>106</v>
      </c>
      <c r="B6670" s="18">
        <v>46204</v>
      </c>
      <c r="C6670" t="s">
        <v>406</v>
      </c>
      <c r="D6670" t="s">
        <v>360</v>
      </c>
      <c r="E6670">
        <v>261</v>
      </c>
    </row>
    <row r="6671" spans="1:7" x14ac:dyDescent="0.3">
      <c r="A6671">
        <v>131</v>
      </c>
      <c r="B6671" s="18">
        <v>46204</v>
      </c>
      <c r="C6671" t="s">
        <v>406</v>
      </c>
      <c r="D6671" t="s">
        <v>344</v>
      </c>
      <c r="E6671">
        <v>5</v>
      </c>
    </row>
    <row r="6672" spans="1:7" x14ac:dyDescent="0.3">
      <c r="A6672">
        <v>128</v>
      </c>
      <c r="B6672" s="18">
        <v>46204</v>
      </c>
      <c r="C6672" t="s">
        <v>406</v>
      </c>
      <c r="D6672" t="s">
        <v>348</v>
      </c>
      <c r="E6672">
        <v>57</v>
      </c>
    </row>
    <row r="6673" spans="1:5" x14ac:dyDescent="0.3">
      <c r="A6673">
        <v>130</v>
      </c>
      <c r="B6673" s="18">
        <v>46204</v>
      </c>
      <c r="C6673" t="s">
        <v>406</v>
      </c>
      <c r="D6673" t="s">
        <v>343</v>
      </c>
      <c r="E6673">
        <v>99</v>
      </c>
    </row>
    <row r="6674" spans="1:5" x14ac:dyDescent="0.3">
      <c r="A6674">
        <v>127</v>
      </c>
      <c r="B6674" s="18">
        <v>46204</v>
      </c>
      <c r="C6674" t="s">
        <v>406</v>
      </c>
      <c r="D6674" t="s">
        <v>357</v>
      </c>
      <c r="E6674">
        <v>292</v>
      </c>
    </row>
    <row r="6675" spans="1:5" x14ac:dyDescent="0.3">
      <c r="A6675">
        <v>116</v>
      </c>
      <c r="B6675" s="18">
        <v>46204</v>
      </c>
      <c r="C6675" t="s">
        <v>406</v>
      </c>
      <c r="D6675" t="s">
        <v>387</v>
      </c>
      <c r="E6675">
        <v>2</v>
      </c>
    </row>
    <row r="6676" spans="1:5" x14ac:dyDescent="0.3">
      <c r="A6676">
        <v>129</v>
      </c>
      <c r="B6676" s="18">
        <v>46204</v>
      </c>
      <c r="C6676" t="s">
        <v>406</v>
      </c>
      <c r="D6676" t="s">
        <v>355</v>
      </c>
      <c r="E6676">
        <v>126</v>
      </c>
    </row>
    <row r="6677" spans="1:5" x14ac:dyDescent="0.3">
      <c r="A6677">
        <v>132</v>
      </c>
      <c r="B6677" s="18">
        <v>46204</v>
      </c>
      <c r="C6677" t="s">
        <v>406</v>
      </c>
      <c r="D6677" t="s">
        <v>359</v>
      </c>
      <c r="E6677">
        <v>0</v>
      </c>
    </row>
    <row r="6678" spans="1:5" x14ac:dyDescent="0.3">
      <c r="A6678">
        <v>120</v>
      </c>
      <c r="B6678" s="18">
        <v>46204</v>
      </c>
      <c r="C6678" t="s">
        <v>406</v>
      </c>
      <c r="D6678" t="s">
        <v>20</v>
      </c>
      <c r="E6678">
        <v>438</v>
      </c>
    </row>
    <row r="6679" spans="1:5" x14ac:dyDescent="0.3">
      <c r="A6679">
        <v>107</v>
      </c>
      <c r="B6679" s="18">
        <v>46204</v>
      </c>
      <c r="C6679" t="s">
        <v>406</v>
      </c>
      <c r="D6679" t="s">
        <v>354</v>
      </c>
      <c r="E6679">
        <v>304</v>
      </c>
    </row>
    <row r="6680" spans="1:5" x14ac:dyDescent="0.3">
      <c r="A6680">
        <v>114</v>
      </c>
      <c r="B6680" s="18">
        <v>45901</v>
      </c>
      <c r="C6680" t="s">
        <v>406</v>
      </c>
      <c r="D6680" t="s">
        <v>389</v>
      </c>
      <c r="E6680">
        <v>577</v>
      </c>
    </row>
    <row r="6681" spans="1:5" x14ac:dyDescent="0.3">
      <c r="A6681">
        <v>133</v>
      </c>
      <c r="B6681" s="18">
        <v>45901</v>
      </c>
      <c r="C6681" t="s">
        <v>406</v>
      </c>
      <c r="D6681" t="s">
        <v>347</v>
      </c>
      <c r="E6681">
        <v>0</v>
      </c>
    </row>
    <row r="6682" spans="1:5" x14ac:dyDescent="0.3">
      <c r="A6682">
        <v>108</v>
      </c>
      <c r="B6682" s="18">
        <v>45901</v>
      </c>
      <c r="C6682" t="s">
        <v>406</v>
      </c>
      <c r="D6682" t="s">
        <v>342</v>
      </c>
      <c r="E6682">
        <v>152</v>
      </c>
    </row>
    <row r="6683" spans="1:5" x14ac:dyDescent="0.3">
      <c r="A6683">
        <v>123</v>
      </c>
      <c r="B6683" s="18">
        <v>45901</v>
      </c>
      <c r="C6683" t="s">
        <v>406</v>
      </c>
      <c r="D6683" t="s">
        <v>23</v>
      </c>
      <c r="E6683">
        <v>0</v>
      </c>
    </row>
    <row r="6684" spans="1:5" x14ac:dyDescent="0.3">
      <c r="A6684">
        <v>127</v>
      </c>
      <c r="B6684" s="18">
        <v>45901</v>
      </c>
      <c r="C6684" t="s">
        <v>406</v>
      </c>
      <c r="D6684" t="s">
        <v>357</v>
      </c>
      <c r="E6684">
        <v>421</v>
      </c>
    </row>
    <row r="6685" spans="1:5" x14ac:dyDescent="0.3">
      <c r="A6685">
        <v>130</v>
      </c>
      <c r="B6685" s="18">
        <v>45901</v>
      </c>
      <c r="C6685" t="s">
        <v>406</v>
      </c>
      <c r="D6685" t="s">
        <v>343</v>
      </c>
      <c r="E6685">
        <v>101</v>
      </c>
    </row>
    <row r="6686" spans="1:5" x14ac:dyDescent="0.3">
      <c r="A6686">
        <v>126</v>
      </c>
      <c r="B6686" s="18">
        <v>45901</v>
      </c>
      <c r="C6686" t="s">
        <v>406</v>
      </c>
      <c r="D6686" t="s">
        <v>26</v>
      </c>
      <c r="E6686">
        <v>1</v>
      </c>
    </row>
    <row r="6687" spans="1:5" x14ac:dyDescent="0.3">
      <c r="A6687">
        <v>122</v>
      </c>
      <c r="B6687" s="18">
        <v>45901</v>
      </c>
      <c r="C6687" t="s">
        <v>406</v>
      </c>
      <c r="D6687" t="s">
        <v>22</v>
      </c>
      <c r="E6687">
        <v>1</v>
      </c>
    </row>
    <row r="6688" spans="1:5" x14ac:dyDescent="0.3">
      <c r="A6688">
        <v>115</v>
      </c>
      <c r="B6688" s="18">
        <v>45901</v>
      </c>
      <c r="C6688" t="s">
        <v>406</v>
      </c>
      <c r="D6688" t="s">
        <v>388</v>
      </c>
      <c r="E6688">
        <v>53</v>
      </c>
    </row>
    <row r="6689" spans="1:5" x14ac:dyDescent="0.3">
      <c r="A6689">
        <v>131</v>
      </c>
      <c r="B6689" s="18">
        <v>45901</v>
      </c>
      <c r="C6689" t="s">
        <v>406</v>
      </c>
      <c r="D6689" t="s">
        <v>344</v>
      </c>
      <c r="E6689">
        <v>0</v>
      </c>
    </row>
    <row r="6690" spans="1:5" x14ac:dyDescent="0.3">
      <c r="A6690">
        <v>128</v>
      </c>
      <c r="B6690" s="18">
        <v>45901</v>
      </c>
      <c r="C6690" t="s">
        <v>406</v>
      </c>
      <c r="D6690" t="s">
        <v>348</v>
      </c>
      <c r="E6690">
        <v>151</v>
      </c>
    </row>
    <row r="6691" spans="1:5" x14ac:dyDescent="0.3">
      <c r="A6691">
        <v>121</v>
      </c>
      <c r="B6691" s="18">
        <v>45901</v>
      </c>
      <c r="C6691" t="s">
        <v>406</v>
      </c>
      <c r="D6691" t="s">
        <v>21</v>
      </c>
      <c r="E6691">
        <v>0</v>
      </c>
    </row>
    <row r="6692" spans="1:5" x14ac:dyDescent="0.3">
      <c r="A6692">
        <v>134</v>
      </c>
      <c r="B6692" s="18">
        <v>45901</v>
      </c>
      <c r="C6692" t="s">
        <v>406</v>
      </c>
      <c r="D6692" t="s">
        <v>349</v>
      </c>
      <c r="E6692">
        <v>9</v>
      </c>
    </row>
    <row r="6693" spans="1:5" x14ac:dyDescent="0.3">
      <c r="A6693">
        <v>132</v>
      </c>
      <c r="B6693" s="18">
        <v>45901</v>
      </c>
      <c r="C6693" t="s">
        <v>406</v>
      </c>
      <c r="D6693" t="s">
        <v>359</v>
      </c>
      <c r="E6693">
        <v>0</v>
      </c>
    </row>
    <row r="6694" spans="1:5" x14ac:dyDescent="0.3">
      <c r="A6694">
        <v>129</v>
      </c>
      <c r="B6694" s="18">
        <v>45901</v>
      </c>
      <c r="C6694" t="s">
        <v>406</v>
      </c>
      <c r="D6694" t="s">
        <v>355</v>
      </c>
      <c r="E6694">
        <v>160</v>
      </c>
    </row>
    <row r="6695" spans="1:5" x14ac:dyDescent="0.3">
      <c r="A6695">
        <v>125</v>
      </c>
      <c r="B6695" s="18">
        <v>45901</v>
      </c>
      <c r="C6695" t="s">
        <v>406</v>
      </c>
      <c r="D6695" t="s">
        <v>25</v>
      </c>
      <c r="E6695">
        <v>0</v>
      </c>
    </row>
    <row r="6696" spans="1:5" x14ac:dyDescent="0.3">
      <c r="A6696">
        <v>116</v>
      </c>
      <c r="B6696" s="18">
        <v>45901</v>
      </c>
      <c r="C6696" t="s">
        <v>406</v>
      </c>
      <c r="D6696" t="s">
        <v>387</v>
      </c>
      <c r="E6696">
        <v>0</v>
      </c>
    </row>
    <row r="6697" spans="1:5" x14ac:dyDescent="0.3">
      <c r="A6697">
        <v>124</v>
      </c>
      <c r="B6697" s="18">
        <v>45901</v>
      </c>
      <c r="C6697" t="s">
        <v>406</v>
      </c>
      <c r="D6697" t="s">
        <v>24</v>
      </c>
      <c r="E6697">
        <v>0</v>
      </c>
    </row>
    <row r="6698" spans="1:5" x14ac:dyDescent="0.3">
      <c r="A6698">
        <v>120</v>
      </c>
      <c r="B6698" s="18">
        <v>45901</v>
      </c>
      <c r="C6698" t="s">
        <v>406</v>
      </c>
      <c r="D6698" t="s">
        <v>20</v>
      </c>
      <c r="E6698">
        <v>576</v>
      </c>
    </row>
    <row r="6699" spans="1:5" x14ac:dyDescent="0.3">
      <c r="A6699">
        <v>100</v>
      </c>
      <c r="B6699" s="18">
        <v>46082</v>
      </c>
      <c r="C6699" t="s">
        <v>406</v>
      </c>
      <c r="D6699" t="s">
        <v>373</v>
      </c>
      <c r="E6699">
        <v>1</v>
      </c>
    </row>
    <row r="6700" spans="1:5" x14ac:dyDescent="0.3">
      <c r="A6700">
        <v>124</v>
      </c>
      <c r="B6700" s="18">
        <v>46082</v>
      </c>
      <c r="C6700" t="s">
        <v>406</v>
      </c>
      <c r="D6700" t="s">
        <v>24</v>
      </c>
      <c r="E6700">
        <v>0</v>
      </c>
    </row>
    <row r="6701" spans="1:5" x14ac:dyDescent="0.3">
      <c r="A6701">
        <v>122</v>
      </c>
      <c r="B6701" s="18">
        <v>46082</v>
      </c>
      <c r="C6701" t="s">
        <v>406</v>
      </c>
      <c r="D6701" t="s">
        <v>22</v>
      </c>
      <c r="E6701">
        <v>2</v>
      </c>
    </row>
    <row r="6702" spans="1:5" x14ac:dyDescent="0.3">
      <c r="A6702">
        <v>103</v>
      </c>
      <c r="B6702" s="18">
        <v>46082</v>
      </c>
      <c r="C6702" t="s">
        <v>406</v>
      </c>
      <c r="D6702" t="s">
        <v>365</v>
      </c>
      <c r="E6702">
        <v>0</v>
      </c>
    </row>
    <row r="6703" spans="1:5" x14ac:dyDescent="0.3">
      <c r="A6703">
        <v>121</v>
      </c>
      <c r="B6703" s="18">
        <v>46082</v>
      </c>
      <c r="C6703" t="s">
        <v>406</v>
      </c>
      <c r="D6703" t="s">
        <v>21</v>
      </c>
      <c r="E6703">
        <v>0</v>
      </c>
    </row>
    <row r="6704" spans="1:5" x14ac:dyDescent="0.3">
      <c r="A6704">
        <v>115</v>
      </c>
      <c r="B6704" s="18">
        <v>46082</v>
      </c>
      <c r="C6704" t="s">
        <v>406</v>
      </c>
      <c r="D6704" t="s">
        <v>388</v>
      </c>
      <c r="E6704">
        <v>34</v>
      </c>
    </row>
    <row r="6705" spans="1:7" x14ac:dyDescent="0.3">
      <c r="A6705">
        <v>125</v>
      </c>
      <c r="B6705" s="18">
        <v>46082</v>
      </c>
      <c r="C6705" t="s">
        <v>406</v>
      </c>
      <c r="D6705" t="s">
        <v>25</v>
      </c>
      <c r="E6705">
        <v>0</v>
      </c>
    </row>
    <row r="6706" spans="1:7" x14ac:dyDescent="0.3">
      <c r="A6706">
        <v>120</v>
      </c>
      <c r="B6706" s="18">
        <v>46082</v>
      </c>
      <c r="C6706" t="s">
        <v>406</v>
      </c>
      <c r="D6706" t="s">
        <v>20</v>
      </c>
      <c r="E6706">
        <v>463</v>
      </c>
    </row>
    <row r="6707" spans="1:7" x14ac:dyDescent="0.3">
      <c r="A6707">
        <v>102</v>
      </c>
      <c r="B6707" s="18">
        <v>46082</v>
      </c>
      <c r="C6707" t="s">
        <v>406</v>
      </c>
      <c r="D6707" t="s">
        <v>364</v>
      </c>
      <c r="E6707">
        <v>0</v>
      </c>
    </row>
    <row r="6708" spans="1:7" x14ac:dyDescent="0.3">
      <c r="A6708">
        <v>123</v>
      </c>
      <c r="B6708" s="18">
        <v>46082</v>
      </c>
      <c r="C6708" t="s">
        <v>406</v>
      </c>
      <c r="D6708" t="s">
        <v>23</v>
      </c>
      <c r="E6708">
        <v>0</v>
      </c>
    </row>
    <row r="6709" spans="1:7" x14ac:dyDescent="0.3">
      <c r="A6709">
        <v>101</v>
      </c>
      <c r="B6709" s="18">
        <v>46082</v>
      </c>
      <c r="C6709" t="s">
        <v>406</v>
      </c>
      <c r="D6709" t="s">
        <v>368</v>
      </c>
      <c r="E6709">
        <v>1</v>
      </c>
    </row>
    <row r="6710" spans="1:7" x14ac:dyDescent="0.3">
      <c r="A6710">
        <v>116</v>
      </c>
      <c r="B6710" s="18">
        <v>46082</v>
      </c>
      <c r="C6710" t="s">
        <v>406</v>
      </c>
      <c r="D6710" t="s">
        <v>387</v>
      </c>
      <c r="E6710">
        <v>6</v>
      </c>
    </row>
    <row r="6711" spans="1:7" x14ac:dyDescent="0.3">
      <c r="A6711">
        <v>114</v>
      </c>
      <c r="B6711" s="18">
        <v>46082</v>
      </c>
      <c r="C6711" t="s">
        <v>406</v>
      </c>
      <c r="D6711" t="s">
        <v>389</v>
      </c>
      <c r="E6711">
        <v>465</v>
      </c>
    </row>
    <row r="6712" spans="1:7" x14ac:dyDescent="0.3">
      <c r="A6712">
        <v>126</v>
      </c>
      <c r="B6712" s="18">
        <v>46082</v>
      </c>
      <c r="C6712" t="s">
        <v>406</v>
      </c>
      <c r="D6712" t="s">
        <v>26</v>
      </c>
      <c r="E6712">
        <v>0</v>
      </c>
    </row>
    <row r="6713" spans="1:7" x14ac:dyDescent="0.3">
      <c r="A6713">
        <v>2</v>
      </c>
      <c r="B6713" s="18">
        <v>46082</v>
      </c>
      <c r="C6713" t="s">
        <v>406</v>
      </c>
      <c r="D6713" t="s">
        <v>375</v>
      </c>
      <c r="E6713">
        <v>1.0155555555555555</v>
      </c>
      <c r="F6713">
        <v>1828</v>
      </c>
      <c r="G6713">
        <v>1800</v>
      </c>
    </row>
    <row r="6714" spans="1:7" x14ac:dyDescent="0.3">
      <c r="A6714">
        <v>23</v>
      </c>
      <c r="B6714" s="18">
        <v>46143</v>
      </c>
      <c r="C6714" t="s">
        <v>406</v>
      </c>
      <c r="D6714" t="s">
        <v>383</v>
      </c>
      <c r="E6714">
        <v>7.8718783930510308E-2</v>
      </c>
      <c r="F6714">
        <v>145</v>
      </c>
      <c r="G6714">
        <v>1842</v>
      </c>
    </row>
    <row r="6715" spans="1:7" x14ac:dyDescent="0.3">
      <c r="A6715">
        <v>34</v>
      </c>
      <c r="B6715" s="18">
        <v>46143</v>
      </c>
      <c r="C6715" t="s">
        <v>406</v>
      </c>
      <c r="D6715" t="s">
        <v>353</v>
      </c>
      <c r="E6715">
        <v>0.99016393442622952</v>
      </c>
      <c r="F6715">
        <v>1510</v>
      </c>
      <c r="G6715">
        <v>1525</v>
      </c>
    </row>
    <row r="6716" spans="1:7" x14ac:dyDescent="0.3">
      <c r="A6716">
        <v>35</v>
      </c>
      <c r="B6716" s="18">
        <v>46143</v>
      </c>
      <c r="C6716" t="s">
        <v>406</v>
      </c>
      <c r="D6716" t="s">
        <v>341</v>
      </c>
      <c r="E6716">
        <v>0.76254180602006694</v>
      </c>
      <c r="F6716">
        <v>228</v>
      </c>
      <c r="G6716">
        <v>299</v>
      </c>
    </row>
    <row r="6717" spans="1:7" x14ac:dyDescent="0.3">
      <c r="A6717">
        <v>31</v>
      </c>
      <c r="B6717" s="18">
        <v>46143</v>
      </c>
      <c r="C6717" t="s">
        <v>406</v>
      </c>
      <c r="D6717" t="s">
        <v>361</v>
      </c>
      <c r="E6717">
        <v>0.98245614035087714</v>
      </c>
      <c r="F6717">
        <v>280</v>
      </c>
      <c r="G6717">
        <v>285</v>
      </c>
    </row>
    <row r="6718" spans="1:7" x14ac:dyDescent="0.3">
      <c r="A6718">
        <v>18</v>
      </c>
      <c r="B6718" s="18">
        <v>46143</v>
      </c>
      <c r="C6718" t="s">
        <v>406</v>
      </c>
      <c r="D6718" t="s">
        <v>381</v>
      </c>
      <c r="E6718">
        <v>9.0909090909090912E-2</v>
      </c>
      <c r="F6718">
        <v>1</v>
      </c>
      <c r="G6718">
        <v>11</v>
      </c>
    </row>
    <row r="6719" spans="1:7" x14ac:dyDescent="0.3">
      <c r="A6719">
        <v>20</v>
      </c>
      <c r="B6719" s="18">
        <v>46143</v>
      </c>
      <c r="C6719" t="s">
        <v>406</v>
      </c>
      <c r="D6719" t="s">
        <v>391</v>
      </c>
      <c r="E6719">
        <v>0</v>
      </c>
      <c r="F6719">
        <v>0</v>
      </c>
      <c r="G6719">
        <v>4</v>
      </c>
    </row>
    <row r="6720" spans="1:7" x14ac:dyDescent="0.3">
      <c r="A6720">
        <v>16</v>
      </c>
      <c r="B6720" s="18">
        <v>46143</v>
      </c>
      <c r="C6720" t="s">
        <v>406</v>
      </c>
      <c r="D6720" t="s">
        <v>380</v>
      </c>
      <c r="E6720">
        <v>0.74592833876221498</v>
      </c>
      <c r="F6720">
        <v>229</v>
      </c>
      <c r="G6720">
        <v>307</v>
      </c>
    </row>
    <row r="6721" spans="1:7" x14ac:dyDescent="0.3">
      <c r="A6721">
        <v>32</v>
      </c>
      <c r="B6721" s="18">
        <v>46143</v>
      </c>
      <c r="C6721" t="s">
        <v>406</v>
      </c>
      <c r="D6721" t="s">
        <v>362</v>
      </c>
      <c r="E6721">
        <v>0.92658730158730163</v>
      </c>
      <c r="F6721">
        <v>467</v>
      </c>
      <c r="G6721">
        <v>504</v>
      </c>
    </row>
    <row r="6722" spans="1:7" x14ac:dyDescent="0.3">
      <c r="A6722">
        <v>112</v>
      </c>
      <c r="B6722" s="18">
        <v>46143</v>
      </c>
      <c r="C6722" t="s">
        <v>406</v>
      </c>
      <c r="D6722" t="s">
        <v>340</v>
      </c>
      <c r="E6722">
        <v>337</v>
      </c>
    </row>
    <row r="6723" spans="1:7" x14ac:dyDescent="0.3">
      <c r="A6723">
        <v>17</v>
      </c>
      <c r="B6723" s="18">
        <v>46143</v>
      </c>
      <c r="C6723" t="s">
        <v>406</v>
      </c>
      <c r="D6723" t="s">
        <v>384</v>
      </c>
      <c r="E6723">
        <v>2.6200873362445413E-2</v>
      </c>
      <c r="F6723">
        <v>6</v>
      </c>
      <c r="G6723">
        <v>229</v>
      </c>
    </row>
    <row r="6724" spans="1:7" x14ac:dyDescent="0.3">
      <c r="A6724">
        <v>33</v>
      </c>
      <c r="B6724" s="18">
        <v>46143</v>
      </c>
      <c r="C6724" t="s">
        <v>406</v>
      </c>
      <c r="D6724" t="s">
        <v>363</v>
      </c>
      <c r="E6724">
        <v>0.95829555757026297</v>
      </c>
      <c r="F6724">
        <v>1057</v>
      </c>
      <c r="G6724">
        <v>1103</v>
      </c>
    </row>
    <row r="6725" spans="1:7" x14ac:dyDescent="0.3">
      <c r="A6725">
        <v>28</v>
      </c>
      <c r="B6725" s="18">
        <v>46143</v>
      </c>
      <c r="C6725" t="s">
        <v>406</v>
      </c>
      <c r="D6725" t="s">
        <v>393</v>
      </c>
      <c r="E6725">
        <v>0.96924603174603174</v>
      </c>
      <c r="F6725">
        <v>1954</v>
      </c>
      <c r="G6725">
        <v>2016</v>
      </c>
    </row>
    <row r="6726" spans="1:7" x14ac:dyDescent="0.3">
      <c r="A6726">
        <v>27</v>
      </c>
      <c r="B6726" s="18">
        <v>46143</v>
      </c>
      <c r="C6726" t="s">
        <v>406</v>
      </c>
      <c r="D6726" t="s">
        <v>145</v>
      </c>
      <c r="E6726">
        <v>0.93859649122807021</v>
      </c>
      <c r="F6726">
        <v>321</v>
      </c>
      <c r="G6726">
        <v>342</v>
      </c>
    </row>
    <row r="6727" spans="1:7" x14ac:dyDescent="0.3">
      <c r="A6727">
        <v>24</v>
      </c>
      <c r="B6727" s="18">
        <v>46143</v>
      </c>
      <c r="C6727" t="s">
        <v>406</v>
      </c>
      <c r="D6727" t="s">
        <v>382</v>
      </c>
      <c r="E6727">
        <v>0.88275862068965516</v>
      </c>
      <c r="F6727">
        <v>128</v>
      </c>
      <c r="G6727">
        <v>145</v>
      </c>
    </row>
    <row r="6728" spans="1:7" x14ac:dyDescent="0.3">
      <c r="A6728">
        <v>26</v>
      </c>
      <c r="B6728" s="18">
        <v>46143</v>
      </c>
      <c r="C6728" t="s">
        <v>406</v>
      </c>
      <c r="D6728" t="s">
        <v>144</v>
      </c>
      <c r="E6728">
        <v>0.82423208191126285</v>
      </c>
      <c r="F6728">
        <v>483</v>
      </c>
      <c r="G6728">
        <v>586</v>
      </c>
    </row>
    <row r="6729" spans="1:7" x14ac:dyDescent="0.3">
      <c r="A6729">
        <v>15</v>
      </c>
      <c r="B6729" s="18">
        <v>46143</v>
      </c>
      <c r="C6729" t="s">
        <v>406</v>
      </c>
      <c r="D6729" t="s">
        <v>379</v>
      </c>
      <c r="E6729">
        <v>0</v>
      </c>
      <c r="F6729">
        <v>0</v>
      </c>
      <c r="G6729">
        <v>485</v>
      </c>
    </row>
    <row r="6730" spans="1:7" x14ac:dyDescent="0.3">
      <c r="A6730">
        <v>30</v>
      </c>
      <c r="B6730" s="18">
        <v>46143</v>
      </c>
      <c r="C6730" t="s">
        <v>406</v>
      </c>
      <c r="D6730" t="s">
        <v>390</v>
      </c>
      <c r="E6730">
        <v>0.98393574297188757</v>
      </c>
      <c r="F6730">
        <v>245</v>
      </c>
      <c r="G6730">
        <v>249</v>
      </c>
    </row>
    <row r="6731" spans="1:7" x14ac:dyDescent="0.3">
      <c r="A6731">
        <v>37</v>
      </c>
      <c r="B6731" s="18">
        <v>46143</v>
      </c>
      <c r="C6731" t="s">
        <v>406</v>
      </c>
      <c r="D6731" t="s">
        <v>385</v>
      </c>
      <c r="E6731">
        <v>0.2988505747126437</v>
      </c>
      <c r="F6731">
        <v>26</v>
      </c>
      <c r="G6731">
        <v>87</v>
      </c>
    </row>
    <row r="6732" spans="1:7" x14ac:dyDescent="0.3">
      <c r="A6732">
        <v>38</v>
      </c>
      <c r="B6732" s="18">
        <v>46143</v>
      </c>
      <c r="C6732" t="s">
        <v>406</v>
      </c>
      <c r="D6732" t="s">
        <v>356</v>
      </c>
      <c r="E6732">
        <v>0.19462719298245615</v>
      </c>
      <c r="F6732">
        <v>355</v>
      </c>
      <c r="G6732">
        <v>1824</v>
      </c>
    </row>
    <row r="6733" spans="1:7" x14ac:dyDescent="0.3">
      <c r="A6733">
        <v>29</v>
      </c>
      <c r="B6733" s="18">
        <v>46143</v>
      </c>
      <c r="C6733" t="s">
        <v>406</v>
      </c>
      <c r="D6733" t="s">
        <v>394</v>
      </c>
      <c r="E6733">
        <v>1</v>
      </c>
      <c r="F6733">
        <v>65</v>
      </c>
      <c r="G6733">
        <v>65</v>
      </c>
    </row>
    <row r="6734" spans="1:7" x14ac:dyDescent="0.3">
      <c r="A6734">
        <v>14</v>
      </c>
      <c r="B6734" s="18">
        <v>46143</v>
      </c>
      <c r="C6734" t="s">
        <v>406</v>
      </c>
      <c r="D6734" t="s">
        <v>376</v>
      </c>
      <c r="E6734">
        <v>0.70188133140376263</v>
      </c>
      <c r="F6734">
        <v>485</v>
      </c>
      <c r="G6734">
        <v>691</v>
      </c>
    </row>
    <row r="6735" spans="1:7" x14ac:dyDescent="0.3">
      <c r="A6735">
        <v>25</v>
      </c>
      <c r="B6735" s="18">
        <v>46143</v>
      </c>
      <c r="C6735" t="s">
        <v>406</v>
      </c>
      <c r="D6735" t="s">
        <v>392</v>
      </c>
      <c r="E6735">
        <v>0.16666666666666666</v>
      </c>
      <c r="F6735">
        <v>1</v>
      </c>
      <c r="G6735">
        <v>6</v>
      </c>
    </row>
    <row r="6736" spans="1:7" x14ac:dyDescent="0.3">
      <c r="A6736">
        <v>24</v>
      </c>
      <c r="B6736" s="18">
        <v>46174</v>
      </c>
      <c r="C6736" t="s">
        <v>406</v>
      </c>
      <c r="D6736" t="s">
        <v>382</v>
      </c>
      <c r="E6736">
        <v>0.87681159420289856</v>
      </c>
      <c r="F6736">
        <v>121</v>
      </c>
      <c r="G6736">
        <v>138</v>
      </c>
    </row>
    <row r="6737" spans="1:7" x14ac:dyDescent="0.3">
      <c r="A6737">
        <v>17</v>
      </c>
      <c r="B6737" s="18">
        <v>46174</v>
      </c>
      <c r="C6737" t="s">
        <v>406</v>
      </c>
      <c r="D6737" t="s">
        <v>384</v>
      </c>
      <c r="E6737">
        <v>2.5974025974025976E-2</v>
      </c>
      <c r="F6737">
        <v>6</v>
      </c>
      <c r="G6737">
        <v>231</v>
      </c>
    </row>
    <row r="6738" spans="1:7" x14ac:dyDescent="0.3">
      <c r="A6738">
        <v>25</v>
      </c>
      <c r="B6738" s="18">
        <v>46174</v>
      </c>
      <c r="C6738" t="s">
        <v>406</v>
      </c>
      <c r="D6738" t="s">
        <v>392</v>
      </c>
      <c r="E6738">
        <v>0.4</v>
      </c>
      <c r="F6738">
        <v>2</v>
      </c>
      <c r="G6738">
        <v>5</v>
      </c>
    </row>
    <row r="6739" spans="1:7" x14ac:dyDescent="0.3">
      <c r="A6739">
        <v>26</v>
      </c>
      <c r="B6739" s="18">
        <v>46174</v>
      </c>
      <c r="C6739" t="s">
        <v>406</v>
      </c>
      <c r="D6739" t="s">
        <v>144</v>
      </c>
      <c r="E6739">
        <v>0.84156729131175467</v>
      </c>
      <c r="F6739">
        <v>494</v>
      </c>
      <c r="G6739">
        <v>587</v>
      </c>
    </row>
    <row r="6740" spans="1:7" x14ac:dyDescent="0.3">
      <c r="A6740">
        <v>16</v>
      </c>
      <c r="B6740" s="18">
        <v>46174</v>
      </c>
      <c r="C6740" t="s">
        <v>406</v>
      </c>
      <c r="D6740" t="s">
        <v>380</v>
      </c>
      <c r="E6740">
        <v>0.75986842105263153</v>
      </c>
      <c r="F6740">
        <v>231</v>
      </c>
      <c r="G6740">
        <v>304</v>
      </c>
    </row>
    <row r="6741" spans="1:7" x14ac:dyDescent="0.3">
      <c r="A6741">
        <v>10</v>
      </c>
      <c r="B6741" s="18">
        <v>46174</v>
      </c>
      <c r="C6741" t="s">
        <v>406</v>
      </c>
      <c r="D6741" t="s">
        <v>377</v>
      </c>
      <c r="E6741">
        <v>0.68070175438596492</v>
      </c>
      <c r="F6741">
        <v>194</v>
      </c>
      <c r="G6741">
        <v>285</v>
      </c>
    </row>
    <row r="6742" spans="1:7" x14ac:dyDescent="0.3">
      <c r="A6742">
        <v>11</v>
      </c>
      <c r="B6742" s="18">
        <v>46174</v>
      </c>
      <c r="C6742" t="s">
        <v>406</v>
      </c>
      <c r="D6742" t="s">
        <v>371</v>
      </c>
      <c r="E6742">
        <v>0.86526576019777501</v>
      </c>
      <c r="F6742">
        <v>700</v>
      </c>
      <c r="G6742">
        <v>809</v>
      </c>
    </row>
    <row r="6743" spans="1:7" x14ac:dyDescent="0.3">
      <c r="A6743">
        <v>13</v>
      </c>
      <c r="B6743" s="18">
        <v>46174</v>
      </c>
      <c r="C6743" t="s">
        <v>406</v>
      </c>
      <c r="D6743" t="s">
        <v>374</v>
      </c>
      <c r="E6743">
        <v>2.4896265560165973E-2</v>
      </c>
      <c r="F6743">
        <v>6</v>
      </c>
      <c r="G6743">
        <v>241</v>
      </c>
    </row>
    <row r="6744" spans="1:7" x14ac:dyDescent="0.3">
      <c r="A6744">
        <v>14</v>
      </c>
      <c r="B6744" s="18">
        <v>46174</v>
      </c>
      <c r="C6744" t="s">
        <v>406</v>
      </c>
      <c r="D6744" t="s">
        <v>376</v>
      </c>
      <c r="E6744">
        <v>0.71304347826086956</v>
      </c>
      <c r="F6744">
        <v>492</v>
      </c>
      <c r="G6744">
        <v>690</v>
      </c>
    </row>
    <row r="6745" spans="1:7" x14ac:dyDescent="0.3">
      <c r="A6745">
        <v>31</v>
      </c>
      <c r="B6745" s="18">
        <v>46174</v>
      </c>
      <c r="C6745" t="s">
        <v>406</v>
      </c>
      <c r="D6745" t="s">
        <v>361</v>
      </c>
      <c r="E6745">
        <v>0.98239436619718312</v>
      </c>
      <c r="F6745">
        <v>279</v>
      </c>
      <c r="G6745">
        <v>284</v>
      </c>
    </row>
    <row r="6746" spans="1:7" x14ac:dyDescent="0.3">
      <c r="A6746">
        <v>27</v>
      </c>
      <c r="B6746" s="18">
        <v>46174</v>
      </c>
      <c r="C6746" t="s">
        <v>406</v>
      </c>
      <c r="D6746" t="s">
        <v>145</v>
      </c>
      <c r="E6746">
        <v>0.94767441860465118</v>
      </c>
      <c r="F6746">
        <v>326</v>
      </c>
      <c r="G6746">
        <v>344</v>
      </c>
    </row>
    <row r="6747" spans="1:7" x14ac:dyDescent="0.3">
      <c r="A6747">
        <v>28</v>
      </c>
      <c r="B6747" s="18">
        <v>46174</v>
      </c>
      <c r="C6747" t="s">
        <v>406</v>
      </c>
      <c r="D6747" t="s">
        <v>393</v>
      </c>
      <c r="E6747">
        <v>0.97162767546042805</v>
      </c>
      <c r="F6747">
        <v>1952</v>
      </c>
      <c r="G6747">
        <v>2009</v>
      </c>
    </row>
    <row r="6748" spans="1:7" x14ac:dyDescent="0.3">
      <c r="A6748">
        <v>15</v>
      </c>
      <c r="B6748" s="18">
        <v>46174</v>
      </c>
      <c r="C6748" t="s">
        <v>406</v>
      </c>
      <c r="D6748" t="s">
        <v>379</v>
      </c>
      <c r="E6748">
        <v>0</v>
      </c>
      <c r="F6748">
        <v>0</v>
      </c>
      <c r="G6748">
        <v>492</v>
      </c>
    </row>
    <row r="6749" spans="1:7" x14ac:dyDescent="0.3">
      <c r="A6749">
        <v>23</v>
      </c>
      <c r="B6749" s="18">
        <v>46174</v>
      </c>
      <c r="C6749" t="s">
        <v>406</v>
      </c>
      <c r="D6749" t="s">
        <v>383</v>
      </c>
      <c r="E6749">
        <v>7.5081610446137106E-2</v>
      </c>
      <c r="F6749">
        <v>138</v>
      </c>
      <c r="G6749">
        <v>1838</v>
      </c>
    </row>
    <row r="6750" spans="1:7" x14ac:dyDescent="0.3">
      <c r="A6750">
        <v>12</v>
      </c>
      <c r="B6750" s="18">
        <v>46174</v>
      </c>
      <c r="C6750" t="s">
        <v>406</v>
      </c>
      <c r="D6750" t="s">
        <v>367</v>
      </c>
      <c r="E6750">
        <v>0.6769662921348315</v>
      </c>
      <c r="F6750">
        <v>241</v>
      </c>
      <c r="G6750">
        <v>356</v>
      </c>
    </row>
    <row r="6751" spans="1:7" x14ac:dyDescent="0.3">
      <c r="A6751">
        <v>8</v>
      </c>
      <c r="B6751" s="18">
        <v>46174</v>
      </c>
      <c r="C6751" t="s">
        <v>406</v>
      </c>
      <c r="D6751" t="s">
        <v>369</v>
      </c>
      <c r="E6751">
        <v>0.46376811594202899</v>
      </c>
      <c r="F6751">
        <v>32</v>
      </c>
      <c r="G6751">
        <v>69</v>
      </c>
    </row>
    <row r="6752" spans="1:7" x14ac:dyDescent="0.3">
      <c r="A6752">
        <v>20</v>
      </c>
      <c r="B6752" s="18">
        <v>46174</v>
      </c>
      <c r="C6752" t="s">
        <v>406</v>
      </c>
      <c r="D6752" t="s">
        <v>391</v>
      </c>
      <c r="E6752">
        <v>0</v>
      </c>
      <c r="F6752">
        <v>0</v>
      </c>
      <c r="G6752">
        <v>4</v>
      </c>
    </row>
    <row r="6753" spans="1:7" x14ac:dyDescent="0.3">
      <c r="A6753">
        <v>30</v>
      </c>
      <c r="B6753" s="18">
        <v>46174</v>
      </c>
      <c r="C6753" t="s">
        <v>406</v>
      </c>
      <c r="D6753" t="s">
        <v>390</v>
      </c>
      <c r="E6753">
        <v>0.98393574297188757</v>
      </c>
      <c r="F6753">
        <v>245</v>
      </c>
      <c r="G6753">
        <v>249</v>
      </c>
    </row>
    <row r="6754" spans="1:7" x14ac:dyDescent="0.3">
      <c r="A6754">
        <v>18</v>
      </c>
      <c r="B6754" s="18">
        <v>46174</v>
      </c>
      <c r="C6754" t="s">
        <v>406</v>
      </c>
      <c r="D6754" t="s">
        <v>381</v>
      </c>
      <c r="E6754">
        <v>7.6923076923076927E-2</v>
      </c>
      <c r="F6754">
        <v>1</v>
      </c>
      <c r="G6754">
        <v>13</v>
      </c>
    </row>
    <row r="6755" spans="1:7" x14ac:dyDescent="0.3">
      <c r="A6755">
        <v>29</v>
      </c>
      <c r="B6755" s="18">
        <v>46174</v>
      </c>
      <c r="C6755" t="s">
        <v>406</v>
      </c>
      <c r="D6755" t="s">
        <v>394</v>
      </c>
      <c r="E6755">
        <v>1</v>
      </c>
      <c r="F6755">
        <v>64</v>
      </c>
      <c r="G6755">
        <v>64</v>
      </c>
    </row>
    <row r="6756" spans="1:7" x14ac:dyDescent="0.3">
      <c r="A6756">
        <v>20</v>
      </c>
      <c r="B6756" s="18">
        <v>46204</v>
      </c>
      <c r="C6756" t="s">
        <v>406</v>
      </c>
      <c r="D6756" t="s">
        <v>391</v>
      </c>
      <c r="E6756">
        <v>0</v>
      </c>
      <c r="F6756">
        <v>0</v>
      </c>
      <c r="G6756">
        <v>2</v>
      </c>
    </row>
    <row r="6757" spans="1:7" x14ac:dyDescent="0.3">
      <c r="A6757">
        <v>23</v>
      </c>
      <c r="B6757" s="18">
        <v>46204</v>
      </c>
      <c r="C6757" t="s">
        <v>406</v>
      </c>
      <c r="D6757" t="s">
        <v>383</v>
      </c>
      <c r="E6757">
        <v>7.2400653238976598E-2</v>
      </c>
      <c r="F6757">
        <v>133</v>
      </c>
      <c r="G6757">
        <v>1837</v>
      </c>
    </row>
    <row r="6758" spans="1:7" x14ac:dyDescent="0.3">
      <c r="A6758">
        <v>4</v>
      </c>
      <c r="B6758" s="18">
        <v>46204</v>
      </c>
      <c r="C6758" t="s">
        <v>406</v>
      </c>
      <c r="D6758" t="s">
        <v>378</v>
      </c>
      <c r="E6758">
        <v>0.80601092896174864</v>
      </c>
      <c r="F6758">
        <v>295</v>
      </c>
      <c r="G6758">
        <v>366</v>
      </c>
    </row>
    <row r="6759" spans="1:7" x14ac:dyDescent="0.3">
      <c r="A6759">
        <v>9</v>
      </c>
      <c r="B6759" s="18">
        <v>46204</v>
      </c>
      <c r="C6759" t="s">
        <v>406</v>
      </c>
      <c r="D6759" t="s">
        <v>372</v>
      </c>
      <c r="E6759">
        <v>0.8579136690647482</v>
      </c>
      <c r="F6759">
        <v>477</v>
      </c>
      <c r="G6759">
        <v>556</v>
      </c>
    </row>
    <row r="6760" spans="1:7" x14ac:dyDescent="0.3">
      <c r="A6760">
        <v>14</v>
      </c>
      <c r="B6760" s="18">
        <v>46204</v>
      </c>
      <c r="C6760" t="s">
        <v>406</v>
      </c>
      <c r="D6760" t="s">
        <v>376</v>
      </c>
      <c r="E6760">
        <v>0.71326676176890158</v>
      </c>
      <c r="F6760">
        <v>500</v>
      </c>
      <c r="G6760">
        <v>701</v>
      </c>
    </row>
    <row r="6761" spans="1:7" x14ac:dyDescent="0.3">
      <c r="A6761">
        <v>11</v>
      </c>
      <c r="B6761" s="18">
        <v>46204</v>
      </c>
      <c r="C6761" t="s">
        <v>406</v>
      </c>
      <c r="D6761" t="s">
        <v>371</v>
      </c>
      <c r="E6761">
        <v>0.87151515151515146</v>
      </c>
      <c r="F6761">
        <v>719</v>
      </c>
      <c r="G6761">
        <v>825</v>
      </c>
    </row>
    <row r="6762" spans="1:7" x14ac:dyDescent="0.3">
      <c r="A6762">
        <v>17</v>
      </c>
      <c r="B6762" s="18">
        <v>46204</v>
      </c>
      <c r="C6762" t="s">
        <v>406</v>
      </c>
      <c r="D6762" t="s">
        <v>384</v>
      </c>
      <c r="E6762">
        <v>2.553191489361702E-2</v>
      </c>
      <c r="F6762">
        <v>6</v>
      </c>
      <c r="G6762">
        <v>235</v>
      </c>
    </row>
    <row r="6763" spans="1:7" x14ac:dyDescent="0.3">
      <c r="A6763">
        <v>103</v>
      </c>
      <c r="B6763" s="18">
        <v>46204</v>
      </c>
      <c r="C6763" t="s">
        <v>406</v>
      </c>
      <c r="D6763" t="s">
        <v>365</v>
      </c>
      <c r="E6763">
        <v>0</v>
      </c>
    </row>
    <row r="6764" spans="1:7" x14ac:dyDescent="0.3">
      <c r="A6764">
        <v>7</v>
      </c>
      <c r="B6764" s="18">
        <v>46204</v>
      </c>
      <c r="C6764" t="s">
        <v>406</v>
      </c>
      <c r="D6764" t="s">
        <v>397</v>
      </c>
      <c r="E6764">
        <v>0.8</v>
      </c>
      <c r="F6764">
        <v>8</v>
      </c>
      <c r="G6764">
        <v>10</v>
      </c>
    </row>
    <row r="6765" spans="1:7" x14ac:dyDescent="0.3">
      <c r="A6765">
        <v>13</v>
      </c>
      <c r="B6765" s="18">
        <v>46204</v>
      </c>
      <c r="C6765" t="s">
        <v>406</v>
      </c>
      <c r="D6765" t="s">
        <v>374</v>
      </c>
      <c r="E6765">
        <v>3.2786885245901641E-2</v>
      </c>
      <c r="F6765">
        <v>8</v>
      </c>
      <c r="G6765">
        <v>244</v>
      </c>
    </row>
    <row r="6766" spans="1:7" x14ac:dyDescent="0.3">
      <c r="A6766">
        <v>6</v>
      </c>
      <c r="B6766" s="18">
        <v>46204</v>
      </c>
      <c r="C6766" t="s">
        <v>406</v>
      </c>
      <c r="D6766" t="s">
        <v>398</v>
      </c>
      <c r="E6766">
        <v>1</v>
      </c>
      <c r="F6766">
        <v>4</v>
      </c>
      <c r="G6766">
        <v>4</v>
      </c>
    </row>
    <row r="6767" spans="1:7" x14ac:dyDescent="0.3">
      <c r="A6767">
        <v>2</v>
      </c>
      <c r="B6767" s="18">
        <v>46204</v>
      </c>
      <c r="C6767" t="s">
        <v>406</v>
      </c>
      <c r="D6767" t="s">
        <v>375</v>
      </c>
      <c r="E6767">
        <v>1.0116666666666667</v>
      </c>
      <c r="F6767">
        <v>1821</v>
      </c>
      <c r="G6767">
        <v>1800</v>
      </c>
    </row>
    <row r="6768" spans="1:7" x14ac:dyDescent="0.3">
      <c r="A6768">
        <v>15</v>
      </c>
      <c r="B6768" s="18">
        <v>46204</v>
      </c>
      <c r="C6768" t="s">
        <v>406</v>
      </c>
      <c r="D6768" t="s">
        <v>379</v>
      </c>
      <c r="E6768">
        <v>0</v>
      </c>
      <c r="F6768">
        <v>0</v>
      </c>
      <c r="G6768">
        <v>500</v>
      </c>
    </row>
    <row r="6769" spans="1:7" x14ac:dyDescent="0.3">
      <c r="A6769">
        <v>5</v>
      </c>
      <c r="B6769" s="18">
        <v>46204</v>
      </c>
      <c r="C6769" t="s">
        <v>406</v>
      </c>
      <c r="D6769" t="s">
        <v>366</v>
      </c>
      <c r="E6769">
        <v>18.954545454545453</v>
      </c>
      <c r="F6769">
        <v>417</v>
      </c>
      <c r="G6769">
        <v>22</v>
      </c>
    </row>
    <row r="6770" spans="1:7" x14ac:dyDescent="0.3">
      <c r="A6770">
        <v>3</v>
      </c>
      <c r="B6770" s="18">
        <v>46204</v>
      </c>
      <c r="C6770" t="s">
        <v>406</v>
      </c>
      <c r="D6770" t="s">
        <v>370</v>
      </c>
      <c r="E6770">
        <v>1.0428336079077429</v>
      </c>
      <c r="F6770">
        <v>1899</v>
      </c>
      <c r="G6770">
        <v>1821</v>
      </c>
    </row>
    <row r="6771" spans="1:7" x14ac:dyDescent="0.3">
      <c r="A6771">
        <v>12</v>
      </c>
      <c r="B6771" s="18">
        <v>46204</v>
      </c>
      <c r="C6771" t="s">
        <v>406</v>
      </c>
      <c r="D6771" t="s">
        <v>367</v>
      </c>
      <c r="E6771">
        <v>0.67966573816155984</v>
      </c>
      <c r="F6771">
        <v>244</v>
      </c>
      <c r="G6771">
        <v>359</v>
      </c>
    </row>
    <row r="6772" spans="1:7" x14ac:dyDescent="0.3">
      <c r="A6772">
        <v>10</v>
      </c>
      <c r="B6772" s="18">
        <v>46204</v>
      </c>
      <c r="C6772" t="s">
        <v>406</v>
      </c>
      <c r="D6772" t="s">
        <v>377</v>
      </c>
      <c r="E6772">
        <v>0.7142857142857143</v>
      </c>
      <c r="F6772">
        <v>180</v>
      </c>
      <c r="G6772">
        <v>252</v>
      </c>
    </row>
    <row r="6773" spans="1:7" x14ac:dyDescent="0.3">
      <c r="A6773">
        <v>8</v>
      </c>
      <c r="B6773" s="18">
        <v>46204</v>
      </c>
      <c r="C6773" t="s">
        <v>406</v>
      </c>
      <c r="D6773" t="s">
        <v>369</v>
      </c>
      <c r="E6773">
        <v>0.44927536231884058</v>
      </c>
      <c r="F6773">
        <v>31</v>
      </c>
      <c r="G6773">
        <v>69</v>
      </c>
    </row>
    <row r="6774" spans="1:7" x14ac:dyDescent="0.3">
      <c r="A6774">
        <v>16</v>
      </c>
      <c r="B6774" s="18">
        <v>46204</v>
      </c>
      <c r="C6774" t="s">
        <v>406</v>
      </c>
      <c r="D6774" t="s">
        <v>380</v>
      </c>
      <c r="E6774">
        <v>0.75079872204472842</v>
      </c>
      <c r="F6774">
        <v>235</v>
      </c>
      <c r="G6774">
        <v>313</v>
      </c>
    </row>
    <row r="6775" spans="1:7" x14ac:dyDescent="0.3">
      <c r="A6775">
        <v>18</v>
      </c>
      <c r="B6775" s="18">
        <v>46204</v>
      </c>
      <c r="C6775" t="s">
        <v>406</v>
      </c>
      <c r="D6775" t="s">
        <v>381</v>
      </c>
      <c r="E6775">
        <v>9.0909090909090912E-2</v>
      </c>
      <c r="F6775">
        <v>1</v>
      </c>
      <c r="G6775">
        <v>11</v>
      </c>
    </row>
    <row r="6776" spans="1:7" x14ac:dyDescent="0.3">
      <c r="A6776">
        <v>3</v>
      </c>
      <c r="B6776" s="18">
        <v>45962</v>
      </c>
      <c r="C6776" t="s">
        <v>406</v>
      </c>
      <c r="D6776" t="s">
        <v>370</v>
      </c>
      <c r="E6776">
        <v>1.0507364975450082</v>
      </c>
      <c r="F6776">
        <v>1926</v>
      </c>
      <c r="G6776">
        <v>1833</v>
      </c>
    </row>
    <row r="6777" spans="1:7" x14ac:dyDescent="0.3">
      <c r="A6777">
        <v>123</v>
      </c>
      <c r="B6777" s="18">
        <v>45931</v>
      </c>
      <c r="C6777" t="s">
        <v>406</v>
      </c>
      <c r="D6777" t="s">
        <v>23</v>
      </c>
      <c r="E6777">
        <v>0</v>
      </c>
    </row>
    <row r="6778" spans="1:7" x14ac:dyDescent="0.3">
      <c r="A6778">
        <v>8</v>
      </c>
      <c r="B6778" s="18">
        <v>45962</v>
      </c>
      <c r="C6778" t="s">
        <v>406</v>
      </c>
      <c r="D6778" t="s">
        <v>369</v>
      </c>
      <c r="E6778">
        <v>0.46753246753246752</v>
      </c>
      <c r="F6778">
        <v>36</v>
      </c>
      <c r="G6778">
        <v>77</v>
      </c>
    </row>
    <row r="6779" spans="1:7" x14ac:dyDescent="0.3">
      <c r="A6779">
        <v>5</v>
      </c>
      <c r="B6779" s="18">
        <v>45962</v>
      </c>
      <c r="C6779" t="s">
        <v>406</v>
      </c>
      <c r="D6779" t="s">
        <v>366</v>
      </c>
      <c r="E6779">
        <v>19.913043478260871</v>
      </c>
      <c r="F6779">
        <v>458</v>
      </c>
      <c r="G6779">
        <v>23</v>
      </c>
    </row>
    <row r="6780" spans="1:7" x14ac:dyDescent="0.3">
      <c r="A6780">
        <v>14</v>
      </c>
      <c r="B6780" s="18">
        <v>45962</v>
      </c>
      <c r="C6780" t="s">
        <v>406</v>
      </c>
      <c r="D6780" t="s">
        <v>376</v>
      </c>
      <c r="E6780">
        <v>0.6470588235294118</v>
      </c>
      <c r="F6780">
        <v>451</v>
      </c>
      <c r="G6780">
        <v>697</v>
      </c>
    </row>
    <row r="6781" spans="1:7" x14ac:dyDescent="0.3">
      <c r="A6781">
        <v>7</v>
      </c>
      <c r="B6781" s="18">
        <v>45962</v>
      </c>
      <c r="C6781" t="s">
        <v>406</v>
      </c>
      <c r="D6781" t="s">
        <v>397</v>
      </c>
      <c r="E6781">
        <v>0.81818181818181823</v>
      </c>
      <c r="F6781">
        <v>9</v>
      </c>
      <c r="G6781">
        <v>11</v>
      </c>
    </row>
    <row r="6782" spans="1:7" x14ac:dyDescent="0.3">
      <c r="A6782">
        <v>9</v>
      </c>
      <c r="B6782" s="18">
        <v>45962</v>
      </c>
      <c r="C6782" t="s">
        <v>406</v>
      </c>
      <c r="D6782" t="s">
        <v>372</v>
      </c>
      <c r="E6782">
        <v>0.77310924369747902</v>
      </c>
      <c r="F6782">
        <v>460</v>
      </c>
      <c r="G6782">
        <v>595</v>
      </c>
    </row>
    <row r="6783" spans="1:7" x14ac:dyDescent="0.3">
      <c r="A6783">
        <v>12</v>
      </c>
      <c r="B6783" s="18">
        <v>45962</v>
      </c>
      <c r="C6783" t="s">
        <v>406</v>
      </c>
      <c r="D6783" t="s">
        <v>367</v>
      </c>
      <c r="E6783">
        <v>0.80926430517711168</v>
      </c>
      <c r="F6783">
        <v>297</v>
      </c>
      <c r="G6783">
        <v>367</v>
      </c>
    </row>
    <row r="6784" spans="1:7" x14ac:dyDescent="0.3">
      <c r="A6784">
        <v>6</v>
      </c>
      <c r="B6784" s="18">
        <v>45962</v>
      </c>
      <c r="C6784" t="s">
        <v>406</v>
      </c>
      <c r="D6784" t="s">
        <v>398</v>
      </c>
      <c r="E6784">
        <v>1</v>
      </c>
      <c r="F6784">
        <v>8</v>
      </c>
      <c r="G6784">
        <v>8</v>
      </c>
    </row>
    <row r="6785" spans="1:7" x14ac:dyDescent="0.3">
      <c r="A6785">
        <v>100</v>
      </c>
      <c r="B6785" s="18">
        <v>45962</v>
      </c>
      <c r="C6785" t="s">
        <v>406</v>
      </c>
      <c r="D6785" t="s">
        <v>373</v>
      </c>
      <c r="E6785">
        <v>1</v>
      </c>
    </row>
    <row r="6786" spans="1:7" x14ac:dyDescent="0.3">
      <c r="A6786">
        <v>103</v>
      </c>
      <c r="B6786" s="18">
        <v>45962</v>
      </c>
      <c r="C6786" t="s">
        <v>406</v>
      </c>
      <c r="D6786" t="s">
        <v>365</v>
      </c>
      <c r="E6786">
        <v>0</v>
      </c>
    </row>
    <row r="6787" spans="1:7" x14ac:dyDescent="0.3">
      <c r="A6787">
        <v>126</v>
      </c>
      <c r="B6787" s="18">
        <v>45931</v>
      </c>
      <c r="C6787" t="s">
        <v>406</v>
      </c>
      <c r="D6787" t="s">
        <v>26</v>
      </c>
      <c r="E6787">
        <v>0</v>
      </c>
    </row>
    <row r="6788" spans="1:7" x14ac:dyDescent="0.3">
      <c r="A6788">
        <v>125</v>
      </c>
      <c r="B6788" s="18">
        <v>45931</v>
      </c>
      <c r="C6788" t="s">
        <v>406</v>
      </c>
      <c r="D6788" t="s">
        <v>25</v>
      </c>
      <c r="E6788">
        <v>0</v>
      </c>
    </row>
    <row r="6789" spans="1:7" x14ac:dyDescent="0.3">
      <c r="A6789">
        <v>2</v>
      </c>
      <c r="B6789" s="18">
        <v>45962</v>
      </c>
      <c r="C6789" t="s">
        <v>406</v>
      </c>
      <c r="D6789" t="s">
        <v>375</v>
      </c>
      <c r="E6789">
        <v>1.0183333333333333</v>
      </c>
      <c r="F6789">
        <v>1833</v>
      </c>
      <c r="G6789">
        <v>1800</v>
      </c>
    </row>
    <row r="6790" spans="1:7" x14ac:dyDescent="0.3">
      <c r="A6790">
        <v>102</v>
      </c>
      <c r="B6790" s="18">
        <v>45962</v>
      </c>
      <c r="C6790" t="s">
        <v>406</v>
      </c>
      <c r="D6790" t="s">
        <v>364</v>
      </c>
      <c r="E6790">
        <v>0</v>
      </c>
    </row>
    <row r="6791" spans="1:7" x14ac:dyDescent="0.3">
      <c r="A6791">
        <v>101</v>
      </c>
      <c r="B6791" s="18">
        <v>45962</v>
      </c>
      <c r="C6791" t="s">
        <v>406</v>
      </c>
      <c r="D6791" t="s">
        <v>368</v>
      </c>
      <c r="E6791">
        <v>1</v>
      </c>
    </row>
    <row r="6792" spans="1:7" x14ac:dyDescent="0.3">
      <c r="A6792">
        <v>10</v>
      </c>
      <c r="B6792" s="18">
        <v>45962</v>
      </c>
      <c r="C6792" t="s">
        <v>406</v>
      </c>
      <c r="D6792" t="s">
        <v>377</v>
      </c>
      <c r="E6792">
        <v>0.75886524822695034</v>
      </c>
      <c r="F6792">
        <v>214</v>
      </c>
      <c r="G6792">
        <v>282</v>
      </c>
    </row>
    <row r="6793" spans="1:7" x14ac:dyDescent="0.3">
      <c r="A6793">
        <v>124</v>
      </c>
      <c r="B6793" s="18">
        <v>45931</v>
      </c>
      <c r="C6793" t="s">
        <v>406</v>
      </c>
      <c r="D6793" t="s">
        <v>24</v>
      </c>
      <c r="E6793">
        <v>0</v>
      </c>
    </row>
    <row r="6794" spans="1:7" x14ac:dyDescent="0.3">
      <c r="A6794">
        <v>11</v>
      </c>
      <c r="B6794" s="18">
        <v>45962</v>
      </c>
      <c r="C6794" t="s">
        <v>406</v>
      </c>
      <c r="D6794" t="s">
        <v>371</v>
      </c>
      <c r="E6794">
        <v>0.88516746411483249</v>
      </c>
      <c r="F6794">
        <v>740</v>
      </c>
      <c r="G6794">
        <v>836</v>
      </c>
    </row>
    <row r="6795" spans="1:7" x14ac:dyDescent="0.3">
      <c r="A6795">
        <v>4</v>
      </c>
      <c r="B6795" s="18">
        <v>45962</v>
      </c>
      <c r="C6795" t="s">
        <v>406</v>
      </c>
      <c r="D6795" t="s">
        <v>378</v>
      </c>
      <c r="E6795">
        <v>0.83037974683544302</v>
      </c>
      <c r="F6795">
        <v>328</v>
      </c>
      <c r="G6795">
        <v>395</v>
      </c>
    </row>
    <row r="6796" spans="1:7" x14ac:dyDescent="0.3">
      <c r="A6796">
        <v>13</v>
      </c>
      <c r="B6796" s="18">
        <v>45962</v>
      </c>
      <c r="C6796" t="s">
        <v>406</v>
      </c>
      <c r="D6796" t="s">
        <v>374</v>
      </c>
      <c r="E6796">
        <v>1.6835016835016835E-2</v>
      </c>
      <c r="F6796">
        <v>5</v>
      </c>
      <c r="G6796">
        <v>297</v>
      </c>
    </row>
    <row r="6797" spans="1:7" x14ac:dyDescent="0.3">
      <c r="A6797">
        <v>15</v>
      </c>
      <c r="B6797" s="18">
        <v>45901</v>
      </c>
      <c r="C6797" t="s">
        <v>406</v>
      </c>
      <c r="D6797" t="s">
        <v>379</v>
      </c>
      <c r="E6797">
        <v>0</v>
      </c>
      <c r="F6797">
        <v>0</v>
      </c>
      <c r="G6797">
        <v>411</v>
      </c>
    </row>
    <row r="6798" spans="1:7" x14ac:dyDescent="0.3">
      <c r="A6798">
        <v>11</v>
      </c>
      <c r="B6798" s="18">
        <v>45901</v>
      </c>
      <c r="C6798" t="s">
        <v>406</v>
      </c>
      <c r="D6798" t="s">
        <v>371</v>
      </c>
      <c r="E6798">
        <v>0.64</v>
      </c>
      <c r="F6798">
        <v>496</v>
      </c>
      <c r="G6798">
        <v>775</v>
      </c>
    </row>
    <row r="6799" spans="1:7" x14ac:dyDescent="0.3">
      <c r="A6799">
        <v>24</v>
      </c>
      <c r="B6799" s="18">
        <v>45901</v>
      </c>
      <c r="C6799" t="s">
        <v>406</v>
      </c>
      <c r="D6799" t="s">
        <v>382</v>
      </c>
      <c r="E6799">
        <v>0.83620689655172409</v>
      </c>
      <c r="F6799">
        <v>97</v>
      </c>
      <c r="G6799">
        <v>116</v>
      </c>
    </row>
    <row r="6800" spans="1:7" x14ac:dyDescent="0.3">
      <c r="A6800">
        <v>4</v>
      </c>
      <c r="B6800" s="18">
        <v>45901</v>
      </c>
      <c r="C6800" t="s">
        <v>406</v>
      </c>
      <c r="D6800" t="s">
        <v>378</v>
      </c>
      <c r="E6800">
        <v>0.89195402298850579</v>
      </c>
      <c r="F6800">
        <v>388</v>
      </c>
      <c r="G6800">
        <v>435</v>
      </c>
    </row>
    <row r="6801" spans="1:7" x14ac:dyDescent="0.3">
      <c r="A6801">
        <v>23</v>
      </c>
      <c r="B6801" s="18">
        <v>45901</v>
      </c>
      <c r="C6801" t="s">
        <v>406</v>
      </c>
      <c r="D6801" t="s">
        <v>383</v>
      </c>
      <c r="E6801">
        <v>6.2872628726287266E-2</v>
      </c>
      <c r="F6801">
        <v>116</v>
      </c>
      <c r="G6801">
        <v>1845</v>
      </c>
    </row>
    <row r="6802" spans="1:7" x14ac:dyDescent="0.3">
      <c r="A6802">
        <v>2</v>
      </c>
      <c r="B6802" s="18">
        <v>45901</v>
      </c>
      <c r="C6802" t="s">
        <v>406</v>
      </c>
      <c r="D6802" t="s">
        <v>375</v>
      </c>
      <c r="E6802">
        <v>1.0177777777777779</v>
      </c>
      <c r="F6802">
        <v>1832</v>
      </c>
      <c r="G6802">
        <v>1800</v>
      </c>
    </row>
    <row r="6803" spans="1:7" x14ac:dyDescent="0.3">
      <c r="A6803">
        <v>102</v>
      </c>
      <c r="B6803" s="18">
        <v>45901</v>
      </c>
      <c r="C6803" t="s">
        <v>406</v>
      </c>
      <c r="D6803" t="s">
        <v>364</v>
      </c>
      <c r="E6803">
        <v>0</v>
      </c>
    </row>
    <row r="6804" spans="1:7" x14ac:dyDescent="0.3">
      <c r="A6804">
        <v>3</v>
      </c>
      <c r="B6804" s="18">
        <v>45901</v>
      </c>
      <c r="C6804" t="s">
        <v>406</v>
      </c>
      <c r="D6804" t="s">
        <v>370</v>
      </c>
      <c r="E6804">
        <v>1.1080786026200873</v>
      </c>
      <c r="F6804">
        <v>2030</v>
      </c>
      <c r="G6804">
        <v>1832</v>
      </c>
    </row>
    <row r="6805" spans="1:7" x14ac:dyDescent="0.3">
      <c r="A6805">
        <v>103</v>
      </c>
      <c r="B6805" s="18">
        <v>45901</v>
      </c>
      <c r="C6805" t="s">
        <v>406</v>
      </c>
      <c r="D6805" t="s">
        <v>365</v>
      </c>
      <c r="E6805">
        <v>0</v>
      </c>
    </row>
    <row r="6806" spans="1:7" x14ac:dyDescent="0.3">
      <c r="A6806">
        <v>16</v>
      </c>
      <c r="B6806" s="18">
        <v>45901</v>
      </c>
      <c r="C6806" t="s">
        <v>406</v>
      </c>
      <c r="D6806" t="s">
        <v>380</v>
      </c>
      <c r="E6806">
        <v>0.8571428571428571</v>
      </c>
      <c r="F6806">
        <v>258</v>
      </c>
      <c r="G6806">
        <v>301</v>
      </c>
    </row>
    <row r="6807" spans="1:7" x14ac:dyDescent="0.3">
      <c r="A6807">
        <v>101</v>
      </c>
      <c r="B6807" s="18">
        <v>45901</v>
      </c>
      <c r="C6807" t="s">
        <v>406</v>
      </c>
      <c r="D6807" t="s">
        <v>368</v>
      </c>
      <c r="E6807">
        <v>1</v>
      </c>
    </row>
    <row r="6808" spans="1:7" x14ac:dyDescent="0.3">
      <c r="A6808">
        <v>13</v>
      </c>
      <c r="B6808" s="18">
        <v>45901</v>
      </c>
      <c r="C6808" t="s">
        <v>406</v>
      </c>
      <c r="D6808" t="s">
        <v>374</v>
      </c>
      <c r="E6808">
        <v>1.6286644951140065E-2</v>
      </c>
      <c r="F6808">
        <v>5</v>
      </c>
      <c r="G6808">
        <v>307</v>
      </c>
    </row>
    <row r="6809" spans="1:7" x14ac:dyDescent="0.3">
      <c r="A6809">
        <v>9</v>
      </c>
      <c r="B6809" s="18">
        <v>45901</v>
      </c>
      <c r="C6809" t="s">
        <v>406</v>
      </c>
      <c r="D6809" t="s">
        <v>372</v>
      </c>
      <c r="E6809">
        <v>0.51661129568106312</v>
      </c>
      <c r="F6809">
        <v>311</v>
      </c>
      <c r="G6809">
        <v>602</v>
      </c>
    </row>
    <row r="6810" spans="1:7" x14ac:dyDescent="0.3">
      <c r="A6810">
        <v>10</v>
      </c>
      <c r="B6810" s="18">
        <v>45901</v>
      </c>
      <c r="C6810" t="s">
        <v>406</v>
      </c>
      <c r="D6810" t="s">
        <v>377</v>
      </c>
      <c r="E6810">
        <v>0.6512820512820513</v>
      </c>
      <c r="F6810">
        <v>127</v>
      </c>
      <c r="G6810">
        <v>195</v>
      </c>
    </row>
    <row r="6811" spans="1:7" x14ac:dyDescent="0.3">
      <c r="A6811">
        <v>18</v>
      </c>
      <c r="B6811" s="18">
        <v>45901</v>
      </c>
      <c r="C6811" t="s">
        <v>406</v>
      </c>
      <c r="D6811" t="s">
        <v>381</v>
      </c>
      <c r="E6811">
        <v>0</v>
      </c>
      <c r="F6811">
        <v>0</v>
      </c>
      <c r="G6811">
        <v>19</v>
      </c>
    </row>
    <row r="6812" spans="1:7" x14ac:dyDescent="0.3">
      <c r="A6812">
        <v>12</v>
      </c>
      <c r="B6812" s="18">
        <v>45901</v>
      </c>
      <c r="C6812" t="s">
        <v>406</v>
      </c>
      <c r="D6812" t="s">
        <v>367</v>
      </c>
      <c r="E6812">
        <v>0.8365122615803815</v>
      </c>
      <c r="F6812">
        <v>307</v>
      </c>
      <c r="G6812">
        <v>367</v>
      </c>
    </row>
    <row r="6813" spans="1:7" x14ac:dyDescent="0.3">
      <c r="A6813">
        <v>37</v>
      </c>
      <c r="B6813" s="18">
        <v>45870</v>
      </c>
      <c r="C6813" t="s">
        <v>406</v>
      </c>
      <c r="D6813" t="s">
        <v>385</v>
      </c>
      <c r="E6813">
        <v>0.23255813953488372</v>
      </c>
      <c r="F6813">
        <v>10</v>
      </c>
      <c r="G6813">
        <v>43</v>
      </c>
    </row>
    <row r="6814" spans="1:7" x14ac:dyDescent="0.3">
      <c r="A6814">
        <v>17</v>
      </c>
      <c r="B6814" s="18">
        <v>45901</v>
      </c>
      <c r="C6814" t="s">
        <v>406</v>
      </c>
      <c r="D6814" t="s">
        <v>384</v>
      </c>
      <c r="E6814">
        <v>7.7519379844961239E-3</v>
      </c>
      <c r="F6814">
        <v>2</v>
      </c>
      <c r="G6814">
        <v>258</v>
      </c>
    </row>
    <row r="6815" spans="1:7" x14ac:dyDescent="0.3">
      <c r="A6815">
        <v>100</v>
      </c>
      <c r="B6815" s="18">
        <v>45901</v>
      </c>
      <c r="C6815" t="s">
        <v>406</v>
      </c>
      <c r="D6815" t="s">
        <v>373</v>
      </c>
      <c r="E6815">
        <v>1</v>
      </c>
    </row>
    <row r="6816" spans="1:7" x14ac:dyDescent="0.3">
      <c r="A6816">
        <v>5</v>
      </c>
      <c r="B6816" s="18">
        <v>45901</v>
      </c>
      <c r="C6816" t="s">
        <v>406</v>
      </c>
      <c r="D6816" t="s">
        <v>366</v>
      </c>
      <c r="E6816">
        <v>21.954545454545453</v>
      </c>
      <c r="F6816">
        <v>483</v>
      </c>
      <c r="G6816">
        <v>22</v>
      </c>
    </row>
    <row r="6817" spans="1:7" x14ac:dyDescent="0.3">
      <c r="A6817">
        <v>14</v>
      </c>
      <c r="B6817" s="18">
        <v>45901</v>
      </c>
      <c r="C6817" t="s">
        <v>406</v>
      </c>
      <c r="D6817" t="s">
        <v>376</v>
      </c>
      <c r="E6817">
        <v>0.59651669085631354</v>
      </c>
      <c r="F6817">
        <v>411</v>
      </c>
      <c r="G6817">
        <v>689</v>
      </c>
    </row>
    <row r="6818" spans="1:7" x14ac:dyDescent="0.3">
      <c r="A6818">
        <v>20</v>
      </c>
      <c r="B6818" s="18">
        <v>45901</v>
      </c>
      <c r="C6818" t="s">
        <v>406</v>
      </c>
      <c r="D6818" t="s">
        <v>391</v>
      </c>
      <c r="E6818">
        <v>0</v>
      </c>
      <c r="F6818">
        <v>0</v>
      </c>
      <c r="G6818">
        <v>4</v>
      </c>
    </row>
    <row r="6819" spans="1:7" x14ac:dyDescent="0.3">
      <c r="A6819">
        <v>30</v>
      </c>
      <c r="B6819" s="18">
        <v>45931</v>
      </c>
      <c r="C6819" t="s">
        <v>406</v>
      </c>
      <c r="D6819" t="s">
        <v>390</v>
      </c>
      <c r="E6819">
        <v>0.99236641221374045</v>
      </c>
      <c r="F6819">
        <v>260</v>
      </c>
      <c r="G6819">
        <v>262</v>
      </c>
    </row>
    <row r="6820" spans="1:7" x14ac:dyDescent="0.3">
      <c r="A6820">
        <v>35</v>
      </c>
      <c r="B6820" s="18">
        <v>45931</v>
      </c>
      <c r="C6820" t="s">
        <v>406</v>
      </c>
      <c r="D6820" t="s">
        <v>341</v>
      </c>
      <c r="E6820">
        <v>0.72668810289389063</v>
      </c>
      <c r="F6820">
        <v>226</v>
      </c>
      <c r="G6820">
        <v>311</v>
      </c>
    </row>
    <row r="6821" spans="1:7" x14ac:dyDescent="0.3">
      <c r="A6821">
        <v>26</v>
      </c>
      <c r="B6821" s="18">
        <v>45931</v>
      </c>
      <c r="C6821" t="s">
        <v>406</v>
      </c>
      <c r="D6821" t="s">
        <v>144</v>
      </c>
      <c r="E6821">
        <v>0.84031007751937981</v>
      </c>
      <c r="F6821">
        <v>542</v>
      </c>
      <c r="G6821">
        <v>645</v>
      </c>
    </row>
    <row r="6822" spans="1:7" x14ac:dyDescent="0.3">
      <c r="A6822">
        <v>111</v>
      </c>
      <c r="B6822" s="18">
        <v>45931</v>
      </c>
      <c r="C6822" t="s">
        <v>406</v>
      </c>
      <c r="D6822" t="s">
        <v>358</v>
      </c>
      <c r="E6822">
        <v>230</v>
      </c>
    </row>
    <row r="6823" spans="1:7" x14ac:dyDescent="0.3">
      <c r="A6823">
        <v>112</v>
      </c>
      <c r="B6823" s="18">
        <v>45931</v>
      </c>
      <c r="C6823" t="s">
        <v>406</v>
      </c>
      <c r="D6823" t="s">
        <v>340</v>
      </c>
      <c r="E6823">
        <v>333</v>
      </c>
    </row>
    <row r="6824" spans="1:7" x14ac:dyDescent="0.3">
      <c r="A6824">
        <v>20</v>
      </c>
      <c r="B6824" s="18">
        <v>45931</v>
      </c>
      <c r="C6824" t="s">
        <v>406</v>
      </c>
      <c r="D6824" t="s">
        <v>391</v>
      </c>
      <c r="E6824">
        <v>0</v>
      </c>
      <c r="F6824">
        <v>0</v>
      </c>
      <c r="G6824">
        <v>4</v>
      </c>
    </row>
    <row r="6825" spans="1:7" x14ac:dyDescent="0.3">
      <c r="A6825">
        <v>34</v>
      </c>
      <c r="B6825" s="18">
        <v>45931</v>
      </c>
      <c r="C6825" t="s">
        <v>406</v>
      </c>
      <c r="D6825" t="s">
        <v>353</v>
      </c>
      <c r="E6825">
        <v>0.98616600790513831</v>
      </c>
      <c r="F6825">
        <v>1497</v>
      </c>
      <c r="G6825">
        <v>1518</v>
      </c>
    </row>
    <row r="6826" spans="1:7" x14ac:dyDescent="0.3">
      <c r="A6826">
        <v>23</v>
      </c>
      <c r="B6826" s="18">
        <v>45931</v>
      </c>
      <c r="C6826" t="s">
        <v>406</v>
      </c>
      <c r="D6826" t="s">
        <v>383</v>
      </c>
      <c r="E6826">
        <v>6.0704607046070461E-2</v>
      </c>
      <c r="F6826">
        <v>112</v>
      </c>
      <c r="G6826">
        <v>1845</v>
      </c>
    </row>
    <row r="6827" spans="1:7" x14ac:dyDescent="0.3">
      <c r="A6827">
        <v>110</v>
      </c>
      <c r="B6827" s="18">
        <v>45931</v>
      </c>
      <c r="C6827" t="s">
        <v>406</v>
      </c>
      <c r="D6827" t="s">
        <v>352</v>
      </c>
      <c r="E6827">
        <v>127</v>
      </c>
    </row>
    <row r="6828" spans="1:7" x14ac:dyDescent="0.3">
      <c r="A6828">
        <v>109</v>
      </c>
      <c r="B6828" s="18">
        <v>45931</v>
      </c>
      <c r="C6828" t="s">
        <v>406</v>
      </c>
      <c r="D6828" t="s">
        <v>395</v>
      </c>
      <c r="E6828">
        <v>35</v>
      </c>
    </row>
    <row r="6829" spans="1:7" x14ac:dyDescent="0.3">
      <c r="A6829">
        <v>29</v>
      </c>
      <c r="B6829" s="18">
        <v>45931</v>
      </c>
      <c r="C6829" t="s">
        <v>406</v>
      </c>
      <c r="D6829" t="s">
        <v>394</v>
      </c>
      <c r="E6829">
        <v>1</v>
      </c>
      <c r="F6829">
        <v>64</v>
      </c>
      <c r="G6829">
        <v>64</v>
      </c>
    </row>
    <row r="6830" spans="1:7" x14ac:dyDescent="0.3">
      <c r="A6830">
        <v>31</v>
      </c>
      <c r="B6830" s="18">
        <v>45931</v>
      </c>
      <c r="C6830" t="s">
        <v>406</v>
      </c>
      <c r="D6830" t="s">
        <v>361</v>
      </c>
      <c r="E6830">
        <v>0.98611111111111116</v>
      </c>
      <c r="F6830">
        <v>284</v>
      </c>
      <c r="G6830">
        <v>288</v>
      </c>
    </row>
    <row r="6831" spans="1:7" x14ac:dyDescent="0.3">
      <c r="A6831">
        <v>25</v>
      </c>
      <c r="B6831" s="18">
        <v>45931</v>
      </c>
      <c r="C6831" t="s">
        <v>406</v>
      </c>
      <c r="D6831" t="s">
        <v>392</v>
      </c>
      <c r="E6831">
        <v>0</v>
      </c>
      <c r="F6831">
        <v>0</v>
      </c>
      <c r="G6831">
        <v>6</v>
      </c>
    </row>
    <row r="6832" spans="1:7" x14ac:dyDescent="0.3">
      <c r="A6832">
        <v>32</v>
      </c>
      <c r="B6832" s="18">
        <v>45931</v>
      </c>
      <c r="C6832" t="s">
        <v>406</v>
      </c>
      <c r="D6832" t="s">
        <v>362</v>
      </c>
      <c r="E6832">
        <v>0.92073170731707321</v>
      </c>
      <c r="F6832">
        <v>453</v>
      </c>
      <c r="G6832">
        <v>492</v>
      </c>
    </row>
    <row r="6833" spans="1:7" x14ac:dyDescent="0.3">
      <c r="A6833">
        <v>24</v>
      </c>
      <c r="B6833" s="18">
        <v>45931</v>
      </c>
      <c r="C6833" t="s">
        <v>406</v>
      </c>
      <c r="D6833" t="s">
        <v>382</v>
      </c>
      <c r="E6833">
        <v>0.7857142857142857</v>
      </c>
      <c r="F6833">
        <v>88</v>
      </c>
      <c r="G6833">
        <v>112</v>
      </c>
    </row>
    <row r="6834" spans="1:7" x14ac:dyDescent="0.3">
      <c r="A6834">
        <v>33</v>
      </c>
      <c r="B6834" s="18">
        <v>45931</v>
      </c>
      <c r="C6834" t="s">
        <v>406</v>
      </c>
      <c r="D6834" t="s">
        <v>363</v>
      </c>
      <c r="E6834">
        <v>0.96021699819168171</v>
      </c>
      <c r="F6834">
        <v>1062</v>
      </c>
      <c r="G6834">
        <v>1106</v>
      </c>
    </row>
    <row r="6835" spans="1:7" x14ac:dyDescent="0.3">
      <c r="A6835">
        <v>28</v>
      </c>
      <c r="B6835" s="18">
        <v>45931</v>
      </c>
      <c r="C6835" t="s">
        <v>406</v>
      </c>
      <c r="D6835" t="s">
        <v>393</v>
      </c>
      <c r="E6835">
        <v>0.96807980049875308</v>
      </c>
      <c r="F6835">
        <v>1941</v>
      </c>
      <c r="G6835">
        <v>2005</v>
      </c>
    </row>
    <row r="6836" spans="1:7" x14ac:dyDescent="0.3">
      <c r="A6836">
        <v>18</v>
      </c>
      <c r="B6836" s="18">
        <v>45931</v>
      </c>
      <c r="C6836" t="s">
        <v>406</v>
      </c>
      <c r="D6836" t="s">
        <v>381</v>
      </c>
      <c r="E6836">
        <v>0</v>
      </c>
      <c r="F6836">
        <v>0</v>
      </c>
      <c r="G6836">
        <v>15</v>
      </c>
    </row>
    <row r="6837" spans="1:7" x14ac:dyDescent="0.3">
      <c r="A6837">
        <v>37</v>
      </c>
      <c r="B6837" s="18">
        <v>45931</v>
      </c>
      <c r="C6837" t="s">
        <v>406</v>
      </c>
      <c r="D6837" t="s">
        <v>385</v>
      </c>
      <c r="E6837">
        <v>0.19047619047619047</v>
      </c>
      <c r="F6837">
        <v>16</v>
      </c>
      <c r="G6837">
        <v>84</v>
      </c>
    </row>
    <row r="6838" spans="1:7" x14ac:dyDescent="0.3">
      <c r="A6838">
        <v>27</v>
      </c>
      <c r="B6838" s="18">
        <v>45931</v>
      </c>
      <c r="C6838" t="s">
        <v>406</v>
      </c>
      <c r="D6838" t="s">
        <v>145</v>
      </c>
      <c r="E6838">
        <v>0.79467680608365021</v>
      </c>
      <c r="F6838">
        <v>209</v>
      </c>
      <c r="G6838">
        <v>263</v>
      </c>
    </row>
    <row r="6839" spans="1:7" x14ac:dyDescent="0.3">
      <c r="A6839">
        <v>36</v>
      </c>
      <c r="B6839" s="18">
        <v>45931</v>
      </c>
      <c r="C6839" t="s">
        <v>406</v>
      </c>
      <c r="D6839" t="s">
        <v>351</v>
      </c>
      <c r="E6839">
        <v>0.98359759431383265</v>
      </c>
      <c r="F6839">
        <v>1799</v>
      </c>
      <c r="G6839">
        <v>1829</v>
      </c>
    </row>
    <row r="6840" spans="1:7" x14ac:dyDescent="0.3">
      <c r="A6840">
        <v>36</v>
      </c>
      <c r="B6840" s="18">
        <v>46143</v>
      </c>
      <c r="C6840" t="s">
        <v>406</v>
      </c>
      <c r="D6840" t="s">
        <v>351</v>
      </c>
      <c r="E6840">
        <v>0.99177631578947367</v>
      </c>
      <c r="F6840">
        <v>1809</v>
      </c>
      <c r="G6840">
        <v>1824</v>
      </c>
    </row>
    <row r="6841" spans="1:7" x14ac:dyDescent="0.3">
      <c r="A6841">
        <v>122</v>
      </c>
      <c r="B6841" s="18">
        <v>46143</v>
      </c>
      <c r="C6841" t="s">
        <v>406</v>
      </c>
      <c r="D6841" t="s">
        <v>22</v>
      </c>
      <c r="E6841">
        <v>0</v>
      </c>
    </row>
    <row r="6842" spans="1:7" x14ac:dyDescent="0.3">
      <c r="A6842">
        <v>7</v>
      </c>
      <c r="B6842" s="18">
        <v>46174</v>
      </c>
      <c r="C6842" t="s">
        <v>406</v>
      </c>
      <c r="D6842" t="s">
        <v>397</v>
      </c>
      <c r="E6842">
        <v>0.88888888888888884</v>
      </c>
      <c r="F6842">
        <v>8</v>
      </c>
      <c r="G6842">
        <v>9</v>
      </c>
    </row>
    <row r="6843" spans="1:7" x14ac:dyDescent="0.3">
      <c r="A6843">
        <v>103</v>
      </c>
      <c r="B6843" s="18">
        <v>46174</v>
      </c>
      <c r="C6843" t="s">
        <v>406</v>
      </c>
      <c r="D6843" t="s">
        <v>365</v>
      </c>
      <c r="E6843">
        <v>0</v>
      </c>
    </row>
    <row r="6844" spans="1:7" x14ac:dyDescent="0.3">
      <c r="A6844">
        <v>125</v>
      </c>
      <c r="B6844" s="18">
        <v>46143</v>
      </c>
      <c r="C6844" t="s">
        <v>406</v>
      </c>
      <c r="D6844" t="s">
        <v>25</v>
      </c>
      <c r="E6844">
        <v>0</v>
      </c>
    </row>
    <row r="6845" spans="1:7" x14ac:dyDescent="0.3">
      <c r="A6845">
        <v>124</v>
      </c>
      <c r="B6845" s="18">
        <v>46143</v>
      </c>
      <c r="C6845" t="s">
        <v>406</v>
      </c>
      <c r="D6845" t="s">
        <v>24</v>
      </c>
      <c r="E6845">
        <v>0</v>
      </c>
    </row>
    <row r="6846" spans="1:7" x14ac:dyDescent="0.3">
      <c r="A6846">
        <v>3</v>
      </c>
      <c r="B6846" s="18">
        <v>46174</v>
      </c>
      <c r="C6846" t="s">
        <v>406</v>
      </c>
      <c r="D6846" t="s">
        <v>370</v>
      </c>
      <c r="E6846">
        <v>1.0224780701754386</v>
      </c>
      <c r="F6846">
        <v>1865</v>
      </c>
      <c r="G6846">
        <v>1824</v>
      </c>
    </row>
    <row r="6847" spans="1:7" x14ac:dyDescent="0.3">
      <c r="A6847">
        <v>4</v>
      </c>
      <c r="B6847" s="18">
        <v>46174</v>
      </c>
      <c r="C6847" t="s">
        <v>406</v>
      </c>
      <c r="D6847" t="s">
        <v>378</v>
      </c>
      <c r="E6847">
        <v>0.73006134969325154</v>
      </c>
      <c r="F6847">
        <v>238</v>
      </c>
      <c r="G6847">
        <v>326</v>
      </c>
    </row>
    <row r="6848" spans="1:7" x14ac:dyDescent="0.3">
      <c r="A6848">
        <v>102</v>
      </c>
      <c r="B6848" s="18">
        <v>46174</v>
      </c>
      <c r="C6848" t="s">
        <v>406</v>
      </c>
      <c r="D6848" t="s">
        <v>364</v>
      </c>
      <c r="E6848">
        <v>0</v>
      </c>
    </row>
    <row r="6849" spans="1:7" x14ac:dyDescent="0.3">
      <c r="A6849">
        <v>100</v>
      </c>
      <c r="B6849" s="18">
        <v>46174</v>
      </c>
      <c r="C6849" t="s">
        <v>406</v>
      </c>
      <c r="D6849" t="s">
        <v>373</v>
      </c>
      <c r="E6849">
        <v>1</v>
      </c>
    </row>
    <row r="6850" spans="1:7" x14ac:dyDescent="0.3">
      <c r="A6850">
        <v>9</v>
      </c>
      <c r="B6850" s="18">
        <v>46174</v>
      </c>
      <c r="C6850" t="s">
        <v>406</v>
      </c>
      <c r="D6850" t="s">
        <v>372</v>
      </c>
      <c r="E6850">
        <v>0.85559566787003605</v>
      </c>
      <c r="F6850">
        <v>474</v>
      </c>
      <c r="G6850">
        <v>554</v>
      </c>
    </row>
    <row r="6851" spans="1:7" x14ac:dyDescent="0.3">
      <c r="A6851">
        <v>126</v>
      </c>
      <c r="B6851" s="18">
        <v>46143</v>
      </c>
      <c r="C6851" t="s">
        <v>406</v>
      </c>
      <c r="D6851" t="s">
        <v>26</v>
      </c>
      <c r="E6851">
        <v>0</v>
      </c>
    </row>
    <row r="6852" spans="1:7" x14ac:dyDescent="0.3">
      <c r="A6852">
        <v>6</v>
      </c>
      <c r="B6852" s="18">
        <v>46174</v>
      </c>
      <c r="C6852" t="s">
        <v>406</v>
      </c>
      <c r="D6852" t="s">
        <v>398</v>
      </c>
      <c r="E6852">
        <v>1</v>
      </c>
      <c r="F6852">
        <v>4</v>
      </c>
      <c r="G6852">
        <v>4</v>
      </c>
    </row>
    <row r="6853" spans="1:7" x14ac:dyDescent="0.3">
      <c r="A6853">
        <v>39</v>
      </c>
      <c r="B6853" s="18">
        <v>46143</v>
      </c>
      <c r="C6853" t="s">
        <v>406</v>
      </c>
      <c r="D6853" t="s">
        <v>386</v>
      </c>
      <c r="E6853">
        <v>0.41502192982456143</v>
      </c>
      <c r="F6853">
        <v>757</v>
      </c>
      <c r="G6853">
        <v>1824</v>
      </c>
    </row>
    <row r="6854" spans="1:7" x14ac:dyDescent="0.3">
      <c r="A6854">
        <v>2</v>
      </c>
      <c r="B6854" s="18">
        <v>46174</v>
      </c>
      <c r="C6854" t="s">
        <v>406</v>
      </c>
      <c r="D6854" t="s">
        <v>375</v>
      </c>
      <c r="E6854">
        <v>1.0133333333333332</v>
      </c>
      <c r="F6854">
        <v>1824</v>
      </c>
      <c r="G6854">
        <v>1800</v>
      </c>
    </row>
    <row r="6855" spans="1:7" x14ac:dyDescent="0.3">
      <c r="A6855">
        <v>101</v>
      </c>
      <c r="B6855" s="18">
        <v>46174</v>
      </c>
      <c r="C6855" t="s">
        <v>406</v>
      </c>
      <c r="D6855" t="s">
        <v>368</v>
      </c>
      <c r="E6855">
        <v>1</v>
      </c>
    </row>
    <row r="6856" spans="1:7" x14ac:dyDescent="0.3">
      <c r="A6856">
        <v>121</v>
      </c>
      <c r="B6856" s="18">
        <v>46143</v>
      </c>
      <c r="C6856" t="s">
        <v>406</v>
      </c>
      <c r="D6856" t="s">
        <v>21</v>
      </c>
      <c r="E6856">
        <v>0</v>
      </c>
    </row>
    <row r="6857" spans="1:7" x14ac:dyDescent="0.3">
      <c r="A6857">
        <v>123</v>
      </c>
      <c r="B6857" s="18">
        <v>46143</v>
      </c>
      <c r="C6857" t="s">
        <v>406</v>
      </c>
      <c r="D6857" t="s">
        <v>23</v>
      </c>
      <c r="E6857">
        <v>0</v>
      </c>
    </row>
    <row r="6858" spans="1:7" x14ac:dyDescent="0.3">
      <c r="A6858">
        <v>5</v>
      </c>
      <c r="B6858" s="18">
        <v>46174</v>
      </c>
      <c r="C6858" t="s">
        <v>406</v>
      </c>
      <c r="D6858" t="s">
        <v>366</v>
      </c>
      <c r="E6858">
        <v>18.476190476190474</v>
      </c>
      <c r="F6858">
        <v>388</v>
      </c>
      <c r="G6858">
        <v>21</v>
      </c>
    </row>
    <row r="6859" spans="1:7" x14ac:dyDescent="0.3">
      <c r="A6859">
        <v>26</v>
      </c>
      <c r="B6859" s="18">
        <v>45992</v>
      </c>
      <c r="C6859" t="s">
        <v>406</v>
      </c>
      <c r="D6859" t="s">
        <v>144</v>
      </c>
      <c r="E6859">
        <v>0.92088607594936711</v>
      </c>
      <c r="F6859">
        <v>582</v>
      </c>
      <c r="G6859">
        <v>632</v>
      </c>
    </row>
    <row r="6860" spans="1:7" x14ac:dyDescent="0.3">
      <c r="A6860">
        <v>102</v>
      </c>
      <c r="B6860" s="18">
        <v>45992</v>
      </c>
      <c r="C6860" t="s">
        <v>406</v>
      </c>
      <c r="D6860" t="s">
        <v>364</v>
      </c>
      <c r="E6860">
        <v>0</v>
      </c>
    </row>
    <row r="6861" spans="1:7" x14ac:dyDescent="0.3">
      <c r="A6861">
        <v>4</v>
      </c>
      <c r="B6861" s="18">
        <v>45992</v>
      </c>
      <c r="C6861" t="s">
        <v>406</v>
      </c>
      <c r="D6861" t="s">
        <v>378</v>
      </c>
      <c r="E6861">
        <v>0.8309352517985612</v>
      </c>
      <c r="F6861">
        <v>231</v>
      </c>
      <c r="G6861">
        <v>278</v>
      </c>
    </row>
    <row r="6862" spans="1:7" x14ac:dyDescent="0.3">
      <c r="A6862">
        <v>37</v>
      </c>
      <c r="B6862" s="18">
        <v>45962</v>
      </c>
      <c r="C6862" t="s">
        <v>406</v>
      </c>
      <c r="D6862" t="s">
        <v>385</v>
      </c>
      <c r="E6862">
        <v>0.26732673267326734</v>
      </c>
      <c r="F6862">
        <v>27</v>
      </c>
      <c r="G6862">
        <v>101</v>
      </c>
    </row>
    <row r="6863" spans="1:7" x14ac:dyDescent="0.3">
      <c r="A6863">
        <v>27</v>
      </c>
      <c r="B6863" s="18">
        <v>45992</v>
      </c>
      <c r="C6863" t="s">
        <v>406</v>
      </c>
      <c r="D6863" t="s">
        <v>145</v>
      </c>
      <c r="E6863">
        <v>0.92026578073089704</v>
      </c>
      <c r="F6863">
        <v>277</v>
      </c>
      <c r="G6863">
        <v>301</v>
      </c>
    </row>
    <row r="6864" spans="1:7" x14ac:dyDescent="0.3">
      <c r="A6864">
        <v>123</v>
      </c>
      <c r="B6864" s="18">
        <v>45962</v>
      </c>
      <c r="C6864" t="s">
        <v>406</v>
      </c>
      <c r="D6864" t="s">
        <v>23</v>
      </c>
      <c r="E6864">
        <v>0</v>
      </c>
    </row>
    <row r="6865" spans="1:7" x14ac:dyDescent="0.3">
      <c r="A6865">
        <v>124</v>
      </c>
      <c r="B6865" s="18">
        <v>45962</v>
      </c>
      <c r="C6865" t="s">
        <v>406</v>
      </c>
      <c r="D6865" t="s">
        <v>24</v>
      </c>
      <c r="E6865">
        <v>0</v>
      </c>
    </row>
    <row r="6866" spans="1:7" x14ac:dyDescent="0.3">
      <c r="A6866">
        <v>9</v>
      </c>
      <c r="B6866" s="18">
        <v>45992</v>
      </c>
      <c r="C6866" t="s">
        <v>406</v>
      </c>
      <c r="D6866" t="s">
        <v>372</v>
      </c>
      <c r="E6866">
        <v>0.79965753424657537</v>
      </c>
      <c r="F6866">
        <v>467</v>
      </c>
      <c r="G6866">
        <v>584</v>
      </c>
    </row>
    <row r="6867" spans="1:7" x14ac:dyDescent="0.3">
      <c r="A6867">
        <v>103</v>
      </c>
      <c r="B6867" s="18">
        <v>45992</v>
      </c>
      <c r="C6867" t="s">
        <v>406</v>
      </c>
      <c r="D6867" t="s">
        <v>365</v>
      </c>
      <c r="E6867">
        <v>0</v>
      </c>
    </row>
    <row r="6868" spans="1:7" x14ac:dyDescent="0.3">
      <c r="A6868">
        <v>100</v>
      </c>
      <c r="B6868" s="18">
        <v>45992</v>
      </c>
      <c r="C6868" t="s">
        <v>406</v>
      </c>
      <c r="D6868" t="s">
        <v>373</v>
      </c>
      <c r="E6868">
        <v>1</v>
      </c>
    </row>
    <row r="6869" spans="1:7" x14ac:dyDescent="0.3">
      <c r="A6869">
        <v>8</v>
      </c>
      <c r="B6869" s="18">
        <v>45992</v>
      </c>
      <c r="C6869" t="s">
        <v>406</v>
      </c>
      <c r="D6869" t="s">
        <v>369</v>
      </c>
      <c r="E6869">
        <v>0.47368421052631576</v>
      </c>
      <c r="F6869">
        <v>36</v>
      </c>
      <c r="G6869">
        <v>76</v>
      </c>
    </row>
    <row r="6870" spans="1:7" x14ac:dyDescent="0.3">
      <c r="A6870">
        <v>125</v>
      </c>
      <c r="B6870" s="18">
        <v>45962</v>
      </c>
      <c r="C6870" t="s">
        <v>406</v>
      </c>
      <c r="D6870" t="s">
        <v>25</v>
      </c>
      <c r="E6870">
        <v>0</v>
      </c>
    </row>
    <row r="6871" spans="1:7" x14ac:dyDescent="0.3">
      <c r="A6871">
        <v>126</v>
      </c>
      <c r="B6871" s="18">
        <v>45962</v>
      </c>
      <c r="C6871" t="s">
        <v>406</v>
      </c>
      <c r="D6871" t="s">
        <v>26</v>
      </c>
      <c r="E6871">
        <v>1</v>
      </c>
    </row>
    <row r="6872" spans="1:7" x14ac:dyDescent="0.3">
      <c r="A6872">
        <v>6</v>
      </c>
      <c r="B6872" s="18">
        <v>45992</v>
      </c>
      <c r="C6872" t="s">
        <v>406</v>
      </c>
      <c r="D6872" t="s">
        <v>398</v>
      </c>
      <c r="E6872">
        <v>1</v>
      </c>
      <c r="F6872">
        <v>9</v>
      </c>
      <c r="G6872">
        <v>9</v>
      </c>
    </row>
    <row r="6873" spans="1:7" x14ac:dyDescent="0.3">
      <c r="A6873">
        <v>10</v>
      </c>
      <c r="B6873" s="18">
        <v>45992</v>
      </c>
      <c r="C6873" t="s">
        <v>406</v>
      </c>
      <c r="D6873" t="s">
        <v>377</v>
      </c>
      <c r="E6873">
        <v>0.75971731448763247</v>
      </c>
      <c r="F6873">
        <v>215</v>
      </c>
      <c r="G6873">
        <v>283</v>
      </c>
    </row>
    <row r="6874" spans="1:7" x14ac:dyDescent="0.3">
      <c r="A6874">
        <v>7</v>
      </c>
      <c r="B6874" s="18">
        <v>45992</v>
      </c>
      <c r="C6874" t="s">
        <v>406</v>
      </c>
      <c r="D6874" t="s">
        <v>397</v>
      </c>
      <c r="E6874">
        <v>0.90909090909090906</v>
      </c>
      <c r="F6874">
        <v>10</v>
      </c>
      <c r="G6874">
        <v>11</v>
      </c>
    </row>
    <row r="6875" spans="1:7" x14ac:dyDescent="0.3">
      <c r="A6875">
        <v>101</v>
      </c>
      <c r="B6875" s="18">
        <v>45992</v>
      </c>
      <c r="C6875" t="s">
        <v>406</v>
      </c>
      <c r="D6875" t="s">
        <v>368</v>
      </c>
      <c r="E6875">
        <v>1</v>
      </c>
    </row>
    <row r="6876" spans="1:7" x14ac:dyDescent="0.3">
      <c r="A6876">
        <v>5</v>
      </c>
      <c r="B6876" s="18">
        <v>45992</v>
      </c>
      <c r="C6876" t="s">
        <v>406</v>
      </c>
      <c r="D6876" t="s">
        <v>366</v>
      </c>
      <c r="E6876">
        <v>16.350000000000001</v>
      </c>
      <c r="F6876">
        <v>327</v>
      </c>
      <c r="G6876">
        <v>20</v>
      </c>
    </row>
    <row r="6877" spans="1:7" x14ac:dyDescent="0.3">
      <c r="A6877">
        <v>2</v>
      </c>
      <c r="B6877" s="18">
        <v>45992</v>
      </c>
      <c r="C6877" t="s">
        <v>406</v>
      </c>
      <c r="D6877" t="s">
        <v>375</v>
      </c>
      <c r="E6877">
        <v>1.0161111111111112</v>
      </c>
      <c r="F6877">
        <v>1829</v>
      </c>
      <c r="G6877">
        <v>1800</v>
      </c>
    </row>
    <row r="6878" spans="1:7" x14ac:dyDescent="0.3">
      <c r="A6878">
        <v>3</v>
      </c>
      <c r="B6878" s="18">
        <v>45992</v>
      </c>
      <c r="C6878" t="s">
        <v>406</v>
      </c>
      <c r="D6878" t="s">
        <v>370</v>
      </c>
      <c r="E6878">
        <v>1.0765445598687808</v>
      </c>
      <c r="F6878">
        <v>1969</v>
      </c>
      <c r="G6878">
        <v>1829</v>
      </c>
    </row>
    <row r="6879" spans="1:7" x14ac:dyDescent="0.3">
      <c r="A6879">
        <v>110</v>
      </c>
      <c r="B6879" s="18">
        <v>46204</v>
      </c>
      <c r="C6879" t="s">
        <v>407</v>
      </c>
      <c r="D6879" t="s">
        <v>352</v>
      </c>
      <c r="E6879">
        <v>87</v>
      </c>
    </row>
    <row r="6880" spans="1:7" x14ac:dyDescent="0.3">
      <c r="A6880">
        <v>38</v>
      </c>
      <c r="B6880" s="18">
        <v>46204</v>
      </c>
      <c r="C6880" t="s">
        <v>407</v>
      </c>
      <c r="D6880" t="s">
        <v>356</v>
      </c>
      <c r="E6880">
        <v>0.16733870967741934</v>
      </c>
      <c r="F6880">
        <v>249</v>
      </c>
      <c r="G6880">
        <v>1488</v>
      </c>
    </row>
    <row r="6881" spans="1:7" x14ac:dyDescent="0.3">
      <c r="A6881">
        <v>25</v>
      </c>
      <c r="B6881" s="18">
        <v>46204</v>
      </c>
      <c r="C6881" t="s">
        <v>407</v>
      </c>
      <c r="D6881" t="s">
        <v>392</v>
      </c>
      <c r="E6881">
        <v>0</v>
      </c>
      <c r="F6881">
        <v>0</v>
      </c>
      <c r="G6881">
        <v>2</v>
      </c>
    </row>
    <row r="6882" spans="1:7" x14ac:dyDescent="0.3">
      <c r="A6882">
        <v>32</v>
      </c>
      <c r="B6882" s="18">
        <v>46204</v>
      </c>
      <c r="C6882" t="s">
        <v>407</v>
      </c>
      <c r="D6882" t="s">
        <v>362</v>
      </c>
      <c r="E6882">
        <v>0.98</v>
      </c>
      <c r="F6882">
        <v>392</v>
      </c>
      <c r="G6882">
        <v>400</v>
      </c>
    </row>
    <row r="6883" spans="1:7" x14ac:dyDescent="0.3">
      <c r="A6883">
        <v>36</v>
      </c>
      <c r="B6883" s="18">
        <v>46204</v>
      </c>
      <c r="C6883" t="s">
        <v>407</v>
      </c>
      <c r="D6883" t="s">
        <v>351</v>
      </c>
      <c r="E6883">
        <v>0.99260752688172038</v>
      </c>
      <c r="F6883">
        <v>1477</v>
      </c>
      <c r="G6883">
        <v>1488</v>
      </c>
    </row>
    <row r="6884" spans="1:7" x14ac:dyDescent="0.3">
      <c r="A6884">
        <v>33</v>
      </c>
      <c r="B6884" s="18">
        <v>46204</v>
      </c>
      <c r="C6884" t="s">
        <v>407</v>
      </c>
      <c r="D6884" t="s">
        <v>363</v>
      </c>
      <c r="E6884">
        <v>0.98329621380846322</v>
      </c>
      <c r="F6884">
        <v>883</v>
      </c>
      <c r="G6884">
        <v>898</v>
      </c>
    </row>
    <row r="6885" spans="1:7" x14ac:dyDescent="0.3">
      <c r="A6885">
        <v>26</v>
      </c>
      <c r="B6885" s="18">
        <v>46204</v>
      </c>
      <c r="C6885" t="s">
        <v>407</v>
      </c>
      <c r="D6885" t="s">
        <v>144</v>
      </c>
      <c r="E6885">
        <v>0.83188908145580587</v>
      </c>
      <c r="F6885">
        <v>480</v>
      </c>
      <c r="G6885">
        <v>577</v>
      </c>
    </row>
    <row r="6886" spans="1:7" x14ac:dyDescent="0.3">
      <c r="A6886">
        <v>39</v>
      </c>
      <c r="B6886" s="18">
        <v>46204</v>
      </c>
      <c r="C6886" t="s">
        <v>407</v>
      </c>
      <c r="D6886" t="s">
        <v>386</v>
      </c>
      <c r="E6886">
        <v>0.519489247311828</v>
      </c>
      <c r="F6886">
        <v>773</v>
      </c>
      <c r="G6886">
        <v>1488</v>
      </c>
    </row>
    <row r="6887" spans="1:7" x14ac:dyDescent="0.3">
      <c r="A6887">
        <v>31</v>
      </c>
      <c r="B6887" s="18">
        <v>46204</v>
      </c>
      <c r="C6887" t="s">
        <v>407</v>
      </c>
      <c r="D6887" t="s">
        <v>361</v>
      </c>
      <c r="E6887">
        <v>0.98134328358208955</v>
      </c>
      <c r="F6887">
        <v>263</v>
      </c>
      <c r="G6887">
        <v>268</v>
      </c>
    </row>
    <row r="6888" spans="1:7" x14ac:dyDescent="0.3">
      <c r="A6888">
        <v>37</v>
      </c>
      <c r="B6888" s="18">
        <v>46204</v>
      </c>
      <c r="C6888" t="s">
        <v>407</v>
      </c>
      <c r="D6888" t="s">
        <v>385</v>
      </c>
      <c r="E6888">
        <v>0.5</v>
      </c>
      <c r="F6888">
        <v>45</v>
      </c>
      <c r="G6888">
        <v>90</v>
      </c>
    </row>
    <row r="6889" spans="1:7" x14ac:dyDescent="0.3">
      <c r="A6889">
        <v>30</v>
      </c>
      <c r="B6889" s="18">
        <v>46204</v>
      </c>
      <c r="C6889" t="s">
        <v>407</v>
      </c>
      <c r="D6889" t="s">
        <v>390</v>
      </c>
      <c r="E6889">
        <v>0.98936170212765961</v>
      </c>
      <c r="F6889">
        <v>186</v>
      </c>
      <c r="G6889">
        <v>188</v>
      </c>
    </row>
    <row r="6890" spans="1:7" x14ac:dyDescent="0.3">
      <c r="A6890">
        <v>27</v>
      </c>
      <c r="B6890" s="18">
        <v>46204</v>
      </c>
      <c r="C6890" t="s">
        <v>407</v>
      </c>
      <c r="D6890" t="s">
        <v>145</v>
      </c>
      <c r="E6890">
        <v>0.7890625</v>
      </c>
      <c r="F6890">
        <v>202</v>
      </c>
      <c r="G6890">
        <v>256</v>
      </c>
    </row>
    <row r="6891" spans="1:7" x14ac:dyDescent="0.3">
      <c r="A6891">
        <v>28</v>
      </c>
      <c r="B6891" s="18">
        <v>46204</v>
      </c>
      <c r="C6891" t="s">
        <v>407</v>
      </c>
      <c r="D6891" t="s">
        <v>393</v>
      </c>
      <c r="E6891">
        <v>0.97319347319347316</v>
      </c>
      <c r="F6891">
        <v>1670</v>
      </c>
      <c r="G6891">
        <v>1716</v>
      </c>
    </row>
    <row r="6892" spans="1:7" x14ac:dyDescent="0.3">
      <c r="A6892">
        <v>109</v>
      </c>
      <c r="B6892" s="18">
        <v>46204</v>
      </c>
      <c r="C6892" t="s">
        <v>407</v>
      </c>
      <c r="D6892" t="s">
        <v>395</v>
      </c>
      <c r="E6892">
        <v>14</v>
      </c>
    </row>
    <row r="6893" spans="1:7" x14ac:dyDescent="0.3">
      <c r="A6893">
        <v>35</v>
      </c>
      <c r="B6893" s="18">
        <v>46204</v>
      </c>
      <c r="C6893" t="s">
        <v>407</v>
      </c>
      <c r="D6893" t="s">
        <v>341</v>
      </c>
      <c r="E6893">
        <v>0.71078431372549022</v>
      </c>
      <c r="F6893">
        <v>145</v>
      </c>
      <c r="G6893">
        <v>204</v>
      </c>
    </row>
    <row r="6894" spans="1:7" x14ac:dyDescent="0.3">
      <c r="A6894">
        <v>111</v>
      </c>
      <c r="B6894" s="18">
        <v>46204</v>
      </c>
      <c r="C6894" t="s">
        <v>407</v>
      </c>
      <c r="D6894" t="s">
        <v>358</v>
      </c>
      <c r="E6894">
        <v>181</v>
      </c>
    </row>
    <row r="6895" spans="1:7" x14ac:dyDescent="0.3">
      <c r="A6895">
        <v>34</v>
      </c>
      <c r="B6895" s="18">
        <v>46204</v>
      </c>
      <c r="C6895" t="s">
        <v>407</v>
      </c>
      <c r="D6895" t="s">
        <v>353</v>
      </c>
      <c r="E6895">
        <v>0.9929906542056075</v>
      </c>
      <c r="F6895">
        <v>1275</v>
      </c>
      <c r="G6895">
        <v>1284</v>
      </c>
    </row>
    <row r="6896" spans="1:7" x14ac:dyDescent="0.3">
      <c r="A6896">
        <v>29</v>
      </c>
      <c r="B6896" s="18">
        <v>46204</v>
      </c>
      <c r="C6896" t="s">
        <v>407</v>
      </c>
      <c r="D6896" t="s">
        <v>394</v>
      </c>
      <c r="E6896">
        <v>1</v>
      </c>
      <c r="F6896">
        <v>42</v>
      </c>
      <c r="G6896">
        <v>42</v>
      </c>
    </row>
    <row r="6897" spans="1:7" x14ac:dyDescent="0.3">
      <c r="A6897">
        <v>112</v>
      </c>
      <c r="B6897" s="18">
        <v>46204</v>
      </c>
      <c r="C6897" t="s">
        <v>407</v>
      </c>
      <c r="D6897" t="s">
        <v>340</v>
      </c>
      <c r="E6897">
        <v>335</v>
      </c>
    </row>
    <row r="6898" spans="1:7" x14ac:dyDescent="0.3">
      <c r="A6898">
        <v>24</v>
      </c>
      <c r="B6898" s="18">
        <v>46204</v>
      </c>
      <c r="C6898" t="s">
        <v>407</v>
      </c>
      <c r="D6898" t="s">
        <v>382</v>
      </c>
      <c r="E6898">
        <v>0.872</v>
      </c>
      <c r="F6898">
        <v>109</v>
      </c>
      <c r="G6898">
        <v>125</v>
      </c>
    </row>
    <row r="6899" spans="1:7" x14ac:dyDescent="0.3">
      <c r="A6899">
        <v>112</v>
      </c>
      <c r="B6899" s="18">
        <v>46082</v>
      </c>
      <c r="C6899" t="s">
        <v>407</v>
      </c>
      <c r="D6899" t="s">
        <v>340</v>
      </c>
      <c r="E6899">
        <v>346</v>
      </c>
    </row>
    <row r="6900" spans="1:7" x14ac:dyDescent="0.3">
      <c r="A6900">
        <v>108</v>
      </c>
      <c r="B6900" s="18">
        <v>46082</v>
      </c>
      <c r="C6900" t="s">
        <v>407</v>
      </c>
      <c r="D6900" t="s">
        <v>342</v>
      </c>
      <c r="E6900">
        <v>113</v>
      </c>
    </row>
    <row r="6901" spans="1:7" x14ac:dyDescent="0.3">
      <c r="A6901">
        <v>128</v>
      </c>
      <c r="B6901" s="18">
        <v>46082</v>
      </c>
      <c r="C6901" t="s">
        <v>407</v>
      </c>
      <c r="D6901" t="s">
        <v>348</v>
      </c>
      <c r="E6901">
        <v>56</v>
      </c>
    </row>
    <row r="6902" spans="1:7" x14ac:dyDescent="0.3">
      <c r="A6902">
        <v>106</v>
      </c>
      <c r="B6902" s="18">
        <v>46082</v>
      </c>
      <c r="C6902" t="s">
        <v>407</v>
      </c>
      <c r="D6902" t="s">
        <v>360</v>
      </c>
      <c r="E6902">
        <v>179</v>
      </c>
    </row>
    <row r="6903" spans="1:7" x14ac:dyDescent="0.3">
      <c r="A6903">
        <v>130</v>
      </c>
      <c r="B6903" s="18">
        <v>46082</v>
      </c>
      <c r="C6903" t="s">
        <v>407</v>
      </c>
      <c r="D6903" t="s">
        <v>343</v>
      </c>
      <c r="E6903">
        <v>82</v>
      </c>
    </row>
    <row r="6904" spans="1:7" x14ac:dyDescent="0.3">
      <c r="A6904">
        <v>129</v>
      </c>
      <c r="B6904" s="18">
        <v>46082</v>
      </c>
      <c r="C6904" t="s">
        <v>407</v>
      </c>
      <c r="D6904" t="s">
        <v>355</v>
      </c>
      <c r="E6904">
        <v>115</v>
      </c>
    </row>
    <row r="6905" spans="1:7" x14ac:dyDescent="0.3">
      <c r="A6905">
        <v>105</v>
      </c>
      <c r="B6905" s="18">
        <v>46082</v>
      </c>
      <c r="C6905" t="s">
        <v>407</v>
      </c>
      <c r="D6905" t="s">
        <v>350</v>
      </c>
      <c r="E6905">
        <v>81</v>
      </c>
    </row>
    <row r="6906" spans="1:7" x14ac:dyDescent="0.3">
      <c r="A6906">
        <v>110</v>
      </c>
      <c r="B6906" s="18">
        <v>46082</v>
      </c>
      <c r="C6906" t="s">
        <v>407</v>
      </c>
      <c r="D6906" t="s">
        <v>352</v>
      </c>
      <c r="E6906">
        <v>92</v>
      </c>
    </row>
    <row r="6907" spans="1:7" x14ac:dyDescent="0.3">
      <c r="A6907">
        <v>36</v>
      </c>
      <c r="B6907" s="18">
        <v>46082</v>
      </c>
      <c r="C6907" t="s">
        <v>407</v>
      </c>
      <c r="D6907" t="s">
        <v>351</v>
      </c>
      <c r="E6907">
        <v>0.98967741935483866</v>
      </c>
      <c r="F6907">
        <v>1534</v>
      </c>
      <c r="G6907">
        <v>1550</v>
      </c>
    </row>
    <row r="6908" spans="1:7" x14ac:dyDescent="0.3">
      <c r="A6908">
        <v>35</v>
      </c>
      <c r="B6908" s="18">
        <v>46082</v>
      </c>
      <c r="C6908" t="s">
        <v>407</v>
      </c>
      <c r="D6908" t="s">
        <v>341</v>
      </c>
      <c r="E6908">
        <v>0.72429906542056077</v>
      </c>
      <c r="F6908">
        <v>155</v>
      </c>
      <c r="G6908">
        <v>214</v>
      </c>
    </row>
    <row r="6909" spans="1:7" x14ac:dyDescent="0.3">
      <c r="A6909">
        <v>134</v>
      </c>
      <c r="B6909" s="18">
        <v>46082</v>
      </c>
      <c r="C6909" t="s">
        <v>407</v>
      </c>
      <c r="D6909" t="s">
        <v>349</v>
      </c>
      <c r="E6909">
        <v>3</v>
      </c>
    </row>
    <row r="6910" spans="1:7" x14ac:dyDescent="0.3">
      <c r="A6910">
        <v>113</v>
      </c>
      <c r="B6910" s="18">
        <v>46082</v>
      </c>
      <c r="C6910" t="s">
        <v>407</v>
      </c>
      <c r="D6910" t="s">
        <v>345</v>
      </c>
      <c r="E6910">
        <v>228</v>
      </c>
    </row>
    <row r="6911" spans="1:7" x14ac:dyDescent="0.3">
      <c r="A6911">
        <v>34</v>
      </c>
      <c r="B6911" s="18">
        <v>46082</v>
      </c>
      <c r="C6911" t="s">
        <v>407</v>
      </c>
      <c r="D6911" t="s">
        <v>353</v>
      </c>
      <c r="E6911">
        <v>0.99251497005988021</v>
      </c>
      <c r="F6911">
        <v>1326</v>
      </c>
      <c r="G6911">
        <v>1336</v>
      </c>
    </row>
    <row r="6912" spans="1:7" x14ac:dyDescent="0.3">
      <c r="A6912">
        <v>109</v>
      </c>
      <c r="B6912" s="18">
        <v>46082</v>
      </c>
      <c r="C6912" t="s">
        <v>407</v>
      </c>
      <c r="D6912" t="s">
        <v>395</v>
      </c>
      <c r="E6912">
        <v>15</v>
      </c>
    </row>
    <row r="6913" spans="1:7" x14ac:dyDescent="0.3">
      <c r="A6913">
        <v>104</v>
      </c>
      <c r="B6913" s="18">
        <v>46082</v>
      </c>
      <c r="C6913" t="s">
        <v>407</v>
      </c>
      <c r="D6913" t="s">
        <v>346</v>
      </c>
      <c r="E6913">
        <v>26</v>
      </c>
    </row>
    <row r="6914" spans="1:7" x14ac:dyDescent="0.3">
      <c r="A6914">
        <v>38</v>
      </c>
      <c r="B6914" s="18">
        <v>46082</v>
      </c>
      <c r="C6914" t="s">
        <v>407</v>
      </c>
      <c r="D6914" t="s">
        <v>356</v>
      </c>
      <c r="E6914">
        <v>0.16322580645161291</v>
      </c>
      <c r="F6914">
        <v>253</v>
      </c>
      <c r="G6914">
        <v>1550</v>
      </c>
    </row>
    <row r="6915" spans="1:7" x14ac:dyDescent="0.3">
      <c r="A6915">
        <v>133</v>
      </c>
      <c r="B6915" s="18">
        <v>46082</v>
      </c>
      <c r="C6915" t="s">
        <v>407</v>
      </c>
      <c r="D6915" t="s">
        <v>347</v>
      </c>
      <c r="E6915">
        <v>0</v>
      </c>
    </row>
    <row r="6916" spans="1:7" x14ac:dyDescent="0.3">
      <c r="A6916">
        <v>111</v>
      </c>
      <c r="B6916" s="18">
        <v>46082</v>
      </c>
      <c r="C6916" t="s">
        <v>407</v>
      </c>
      <c r="D6916" t="s">
        <v>358</v>
      </c>
      <c r="E6916">
        <v>192</v>
      </c>
    </row>
    <row r="6917" spans="1:7" x14ac:dyDescent="0.3">
      <c r="A6917">
        <v>127</v>
      </c>
      <c r="B6917" s="18">
        <v>46082</v>
      </c>
      <c r="C6917" t="s">
        <v>407</v>
      </c>
      <c r="D6917" t="s">
        <v>357</v>
      </c>
      <c r="E6917">
        <v>262</v>
      </c>
    </row>
    <row r="6918" spans="1:7" x14ac:dyDescent="0.3">
      <c r="A6918">
        <v>107</v>
      </c>
      <c r="B6918" s="18">
        <v>46082</v>
      </c>
      <c r="C6918" t="s">
        <v>407</v>
      </c>
      <c r="D6918" t="s">
        <v>354</v>
      </c>
      <c r="E6918">
        <v>278</v>
      </c>
    </row>
    <row r="6919" spans="1:7" x14ac:dyDescent="0.3">
      <c r="A6919">
        <v>132</v>
      </c>
      <c r="B6919" s="18">
        <v>46082</v>
      </c>
      <c r="C6919" t="s">
        <v>407</v>
      </c>
      <c r="D6919" t="s">
        <v>359</v>
      </c>
      <c r="E6919">
        <v>0</v>
      </c>
    </row>
    <row r="6920" spans="1:7" x14ac:dyDescent="0.3">
      <c r="A6920">
        <v>131</v>
      </c>
      <c r="B6920" s="18">
        <v>46082</v>
      </c>
      <c r="C6920" t="s">
        <v>407</v>
      </c>
      <c r="D6920" t="s">
        <v>344</v>
      </c>
      <c r="E6920">
        <v>2</v>
      </c>
    </row>
    <row r="6921" spans="1:7" x14ac:dyDescent="0.3">
      <c r="A6921">
        <v>16</v>
      </c>
      <c r="B6921" s="18">
        <v>46082</v>
      </c>
      <c r="C6921" t="s">
        <v>407</v>
      </c>
      <c r="D6921" t="s">
        <v>380</v>
      </c>
      <c r="E6921">
        <v>0.47936507936507938</v>
      </c>
      <c r="F6921">
        <v>151</v>
      </c>
      <c r="G6921">
        <v>315</v>
      </c>
    </row>
    <row r="6922" spans="1:7" x14ac:dyDescent="0.3">
      <c r="A6922">
        <v>27</v>
      </c>
      <c r="B6922" s="18">
        <v>46082</v>
      </c>
      <c r="C6922" t="s">
        <v>407</v>
      </c>
      <c r="D6922" t="s">
        <v>145</v>
      </c>
      <c r="E6922">
        <v>0.89097744360902253</v>
      </c>
      <c r="F6922">
        <v>237</v>
      </c>
      <c r="G6922">
        <v>266</v>
      </c>
    </row>
    <row r="6923" spans="1:7" x14ac:dyDescent="0.3">
      <c r="A6923">
        <v>18</v>
      </c>
      <c r="B6923" s="18">
        <v>46082</v>
      </c>
      <c r="C6923" t="s">
        <v>407</v>
      </c>
      <c r="D6923" t="s">
        <v>381</v>
      </c>
      <c r="E6923">
        <v>4.1666666666666664E-2</v>
      </c>
      <c r="F6923">
        <v>1</v>
      </c>
      <c r="G6923">
        <v>24</v>
      </c>
    </row>
    <row r="6924" spans="1:7" x14ac:dyDescent="0.3">
      <c r="A6924">
        <v>33</v>
      </c>
      <c r="B6924" s="18">
        <v>46082</v>
      </c>
      <c r="C6924" t="s">
        <v>407</v>
      </c>
      <c r="D6924" t="s">
        <v>363</v>
      </c>
      <c r="E6924">
        <v>0.97968397291196385</v>
      </c>
      <c r="F6924">
        <v>868</v>
      </c>
      <c r="G6924">
        <v>886</v>
      </c>
    </row>
    <row r="6925" spans="1:7" x14ac:dyDescent="0.3">
      <c r="A6925">
        <v>10</v>
      </c>
      <c r="B6925" s="18">
        <v>46082</v>
      </c>
      <c r="C6925" t="s">
        <v>407</v>
      </c>
      <c r="D6925" t="s">
        <v>377</v>
      </c>
      <c r="E6925">
        <v>0.77635782747603832</v>
      </c>
      <c r="F6925">
        <v>243</v>
      </c>
      <c r="G6925">
        <v>313</v>
      </c>
    </row>
    <row r="6926" spans="1:7" x14ac:dyDescent="0.3">
      <c r="A6926">
        <v>20</v>
      </c>
      <c r="B6926" s="18">
        <v>46082</v>
      </c>
      <c r="C6926" t="s">
        <v>407</v>
      </c>
      <c r="D6926" t="s">
        <v>391</v>
      </c>
      <c r="E6926">
        <v>0</v>
      </c>
      <c r="F6926">
        <v>0</v>
      </c>
      <c r="G6926">
        <v>4</v>
      </c>
    </row>
    <row r="6927" spans="1:7" x14ac:dyDescent="0.3">
      <c r="A6927">
        <v>17</v>
      </c>
      <c r="B6927" s="18">
        <v>46082</v>
      </c>
      <c r="C6927" t="s">
        <v>407</v>
      </c>
      <c r="D6927" t="s">
        <v>384</v>
      </c>
      <c r="E6927">
        <v>3.9735099337748346E-2</v>
      </c>
      <c r="F6927">
        <v>6</v>
      </c>
      <c r="G6927">
        <v>151</v>
      </c>
    </row>
    <row r="6928" spans="1:7" x14ac:dyDescent="0.3">
      <c r="A6928">
        <v>11</v>
      </c>
      <c r="B6928" s="18">
        <v>46082</v>
      </c>
      <c r="C6928" t="s">
        <v>407</v>
      </c>
      <c r="D6928" t="s">
        <v>371</v>
      </c>
      <c r="E6928">
        <v>0.88988476312419973</v>
      </c>
      <c r="F6928">
        <v>695</v>
      </c>
      <c r="G6928">
        <v>781</v>
      </c>
    </row>
    <row r="6929" spans="1:7" x14ac:dyDescent="0.3">
      <c r="A6929">
        <v>32</v>
      </c>
      <c r="B6929" s="18">
        <v>46082</v>
      </c>
      <c r="C6929" t="s">
        <v>407</v>
      </c>
      <c r="D6929" t="s">
        <v>362</v>
      </c>
      <c r="E6929">
        <v>0.98195876288659789</v>
      </c>
      <c r="F6929">
        <v>381</v>
      </c>
      <c r="G6929">
        <v>388</v>
      </c>
    </row>
    <row r="6930" spans="1:7" x14ac:dyDescent="0.3">
      <c r="A6930">
        <v>26</v>
      </c>
      <c r="B6930" s="18">
        <v>46082</v>
      </c>
      <c r="C6930" t="s">
        <v>407</v>
      </c>
      <c r="D6930" t="s">
        <v>144</v>
      </c>
      <c r="E6930">
        <v>0.86863711001642041</v>
      </c>
      <c r="F6930">
        <v>529</v>
      </c>
      <c r="G6930">
        <v>609</v>
      </c>
    </row>
    <row r="6931" spans="1:7" x14ac:dyDescent="0.3">
      <c r="A6931">
        <v>24</v>
      </c>
      <c r="B6931" s="18">
        <v>46082</v>
      </c>
      <c r="C6931" t="s">
        <v>407</v>
      </c>
      <c r="D6931" t="s">
        <v>382</v>
      </c>
      <c r="E6931">
        <v>0.92638036809815949</v>
      </c>
      <c r="F6931">
        <v>151</v>
      </c>
      <c r="G6931">
        <v>163</v>
      </c>
    </row>
    <row r="6932" spans="1:7" x14ac:dyDescent="0.3">
      <c r="A6932">
        <v>25</v>
      </c>
      <c r="B6932" s="18">
        <v>46082</v>
      </c>
      <c r="C6932" t="s">
        <v>407</v>
      </c>
      <c r="D6932" t="s">
        <v>392</v>
      </c>
      <c r="E6932">
        <v>0.27777777777777779</v>
      </c>
      <c r="F6932">
        <v>5</v>
      </c>
      <c r="G6932">
        <v>18</v>
      </c>
    </row>
    <row r="6933" spans="1:7" x14ac:dyDescent="0.3">
      <c r="A6933">
        <v>13</v>
      </c>
      <c r="B6933" s="18">
        <v>46082</v>
      </c>
      <c r="C6933" t="s">
        <v>407</v>
      </c>
      <c r="D6933" t="s">
        <v>374</v>
      </c>
      <c r="E6933">
        <v>7.4534161490683232E-2</v>
      </c>
      <c r="F6933">
        <v>12</v>
      </c>
      <c r="G6933">
        <v>161</v>
      </c>
    </row>
    <row r="6934" spans="1:7" x14ac:dyDescent="0.3">
      <c r="A6934">
        <v>29</v>
      </c>
      <c r="B6934" s="18">
        <v>46082</v>
      </c>
      <c r="C6934" t="s">
        <v>407</v>
      </c>
      <c r="D6934" t="s">
        <v>394</v>
      </c>
      <c r="E6934">
        <v>1</v>
      </c>
      <c r="F6934">
        <v>46</v>
      </c>
      <c r="G6934">
        <v>46</v>
      </c>
    </row>
    <row r="6935" spans="1:7" x14ac:dyDescent="0.3">
      <c r="A6935">
        <v>30</v>
      </c>
      <c r="B6935" s="18">
        <v>46082</v>
      </c>
      <c r="C6935" t="s">
        <v>407</v>
      </c>
      <c r="D6935" t="s">
        <v>390</v>
      </c>
      <c r="E6935">
        <v>0.9732620320855615</v>
      </c>
      <c r="F6935">
        <v>182</v>
      </c>
      <c r="G6935">
        <v>187</v>
      </c>
    </row>
    <row r="6936" spans="1:7" x14ac:dyDescent="0.3">
      <c r="A6936">
        <v>37</v>
      </c>
      <c r="B6936" s="18">
        <v>46082</v>
      </c>
      <c r="C6936" t="s">
        <v>407</v>
      </c>
      <c r="D6936" t="s">
        <v>385</v>
      </c>
      <c r="E6936">
        <v>0.42307692307692307</v>
      </c>
      <c r="F6936">
        <v>66</v>
      </c>
      <c r="G6936">
        <v>156</v>
      </c>
    </row>
    <row r="6937" spans="1:7" x14ac:dyDescent="0.3">
      <c r="A6937">
        <v>12</v>
      </c>
      <c r="B6937" s="18">
        <v>46082</v>
      </c>
      <c r="C6937" t="s">
        <v>407</v>
      </c>
      <c r="D6937" t="s">
        <v>367</v>
      </c>
      <c r="E6937">
        <v>0.54208754208754206</v>
      </c>
      <c r="F6937">
        <v>161</v>
      </c>
      <c r="G6937">
        <v>297</v>
      </c>
    </row>
    <row r="6938" spans="1:7" x14ac:dyDescent="0.3">
      <c r="A6938">
        <v>28</v>
      </c>
      <c r="B6938" s="18">
        <v>46082</v>
      </c>
      <c r="C6938" t="s">
        <v>407</v>
      </c>
      <c r="D6938" t="s">
        <v>393</v>
      </c>
      <c r="E6938">
        <v>0.97194623027469318</v>
      </c>
      <c r="F6938">
        <v>1663</v>
      </c>
      <c r="G6938">
        <v>1711</v>
      </c>
    </row>
    <row r="6939" spans="1:7" x14ac:dyDescent="0.3">
      <c r="A6939">
        <v>14</v>
      </c>
      <c r="B6939" s="18">
        <v>46082</v>
      </c>
      <c r="C6939" t="s">
        <v>407</v>
      </c>
      <c r="D6939" t="s">
        <v>376</v>
      </c>
      <c r="E6939">
        <v>0.39116719242902209</v>
      </c>
      <c r="F6939">
        <v>248</v>
      </c>
      <c r="G6939">
        <v>634</v>
      </c>
    </row>
    <row r="6940" spans="1:7" x14ac:dyDescent="0.3">
      <c r="A6940">
        <v>23</v>
      </c>
      <c r="B6940" s="18">
        <v>46082</v>
      </c>
      <c r="C6940" t="s">
        <v>407</v>
      </c>
      <c r="D6940" t="s">
        <v>383</v>
      </c>
      <c r="E6940">
        <v>0.1034263959390863</v>
      </c>
      <c r="F6940">
        <v>163</v>
      </c>
      <c r="G6940">
        <v>1576</v>
      </c>
    </row>
    <row r="6941" spans="1:7" x14ac:dyDescent="0.3">
      <c r="A6941">
        <v>31</v>
      </c>
      <c r="B6941" s="18">
        <v>46082</v>
      </c>
      <c r="C6941" t="s">
        <v>407</v>
      </c>
      <c r="D6941" t="s">
        <v>361</v>
      </c>
      <c r="E6941">
        <v>0.97735849056603774</v>
      </c>
      <c r="F6941">
        <v>259</v>
      </c>
      <c r="G6941">
        <v>265</v>
      </c>
    </row>
    <row r="6942" spans="1:7" x14ac:dyDescent="0.3">
      <c r="A6942">
        <v>15</v>
      </c>
      <c r="B6942" s="18">
        <v>46082</v>
      </c>
      <c r="C6942" t="s">
        <v>407</v>
      </c>
      <c r="D6942" t="s">
        <v>379</v>
      </c>
      <c r="E6942">
        <v>8.0645161290322578E-3</v>
      </c>
      <c r="F6942">
        <v>2</v>
      </c>
      <c r="G6942">
        <v>248</v>
      </c>
    </row>
    <row r="6943" spans="1:7" x14ac:dyDescent="0.3">
      <c r="A6943">
        <v>102</v>
      </c>
      <c r="B6943" s="18">
        <v>45931</v>
      </c>
      <c r="C6943" t="s">
        <v>407</v>
      </c>
      <c r="D6943" t="s">
        <v>364</v>
      </c>
      <c r="E6943">
        <v>0</v>
      </c>
    </row>
    <row r="6944" spans="1:7" x14ac:dyDescent="0.3">
      <c r="A6944">
        <v>14</v>
      </c>
      <c r="B6944" s="18">
        <v>45931</v>
      </c>
      <c r="C6944" t="s">
        <v>407</v>
      </c>
      <c r="D6944" t="s">
        <v>376</v>
      </c>
      <c r="E6944">
        <v>0.19645732689210951</v>
      </c>
      <c r="F6944">
        <v>122</v>
      </c>
      <c r="G6944">
        <v>621</v>
      </c>
    </row>
    <row r="6945" spans="1:7" x14ac:dyDescent="0.3">
      <c r="A6945">
        <v>7</v>
      </c>
      <c r="B6945" s="18">
        <v>45931</v>
      </c>
      <c r="C6945" t="s">
        <v>407</v>
      </c>
      <c r="D6945" t="s">
        <v>397</v>
      </c>
      <c r="E6945">
        <v>0.73333333333333328</v>
      </c>
      <c r="F6945">
        <v>11</v>
      </c>
      <c r="G6945">
        <v>15</v>
      </c>
    </row>
    <row r="6946" spans="1:7" x14ac:dyDescent="0.3">
      <c r="A6946">
        <v>12</v>
      </c>
      <c r="B6946" s="18">
        <v>45931</v>
      </c>
      <c r="C6946" t="s">
        <v>407</v>
      </c>
      <c r="D6946" t="s">
        <v>367</v>
      </c>
      <c r="E6946">
        <v>0.4548611111111111</v>
      </c>
      <c r="F6946">
        <v>131</v>
      </c>
      <c r="G6946">
        <v>288</v>
      </c>
    </row>
    <row r="6947" spans="1:7" x14ac:dyDescent="0.3">
      <c r="A6947">
        <v>15</v>
      </c>
      <c r="B6947" s="18">
        <v>45931</v>
      </c>
      <c r="C6947" t="s">
        <v>407</v>
      </c>
      <c r="D6947" t="s">
        <v>379</v>
      </c>
      <c r="E6947">
        <v>8.1967213114754103E-3</v>
      </c>
      <c r="F6947">
        <v>1</v>
      </c>
      <c r="G6947">
        <v>122</v>
      </c>
    </row>
    <row r="6948" spans="1:7" x14ac:dyDescent="0.3">
      <c r="A6948">
        <v>5</v>
      </c>
      <c r="B6948" s="18">
        <v>45931</v>
      </c>
      <c r="C6948" t="s">
        <v>407</v>
      </c>
      <c r="D6948" t="s">
        <v>366</v>
      </c>
      <c r="E6948">
        <v>25.5625</v>
      </c>
      <c r="F6948">
        <v>409</v>
      </c>
      <c r="G6948">
        <v>16</v>
      </c>
    </row>
    <row r="6949" spans="1:7" x14ac:dyDescent="0.3">
      <c r="A6949">
        <v>100</v>
      </c>
      <c r="B6949" s="18">
        <v>45931</v>
      </c>
      <c r="C6949" t="s">
        <v>407</v>
      </c>
      <c r="D6949" t="s">
        <v>373</v>
      </c>
      <c r="E6949">
        <v>2</v>
      </c>
    </row>
    <row r="6950" spans="1:7" x14ac:dyDescent="0.3">
      <c r="A6950">
        <v>2</v>
      </c>
      <c r="B6950" s="18">
        <v>45931</v>
      </c>
      <c r="C6950" t="s">
        <v>407</v>
      </c>
      <c r="D6950" t="s">
        <v>375</v>
      </c>
      <c r="E6950">
        <v>0.85888888888888892</v>
      </c>
      <c r="F6950">
        <v>1546</v>
      </c>
      <c r="G6950">
        <v>1800</v>
      </c>
    </row>
    <row r="6951" spans="1:7" x14ac:dyDescent="0.3">
      <c r="A6951">
        <v>16</v>
      </c>
      <c r="B6951" s="18">
        <v>45931</v>
      </c>
      <c r="C6951" t="s">
        <v>407</v>
      </c>
      <c r="D6951" t="s">
        <v>380</v>
      </c>
      <c r="E6951">
        <v>0.40909090909090912</v>
      </c>
      <c r="F6951">
        <v>126</v>
      </c>
      <c r="G6951">
        <v>308</v>
      </c>
    </row>
    <row r="6952" spans="1:7" x14ac:dyDescent="0.3">
      <c r="A6952">
        <v>6</v>
      </c>
      <c r="B6952" s="18">
        <v>45901</v>
      </c>
      <c r="C6952" t="s">
        <v>407</v>
      </c>
      <c r="D6952" t="s">
        <v>398</v>
      </c>
      <c r="E6952">
        <v>0.9</v>
      </c>
      <c r="F6952">
        <v>9</v>
      </c>
      <c r="G6952">
        <v>10</v>
      </c>
    </row>
    <row r="6953" spans="1:7" x14ac:dyDescent="0.3">
      <c r="A6953">
        <v>4</v>
      </c>
      <c r="B6953" s="18">
        <v>45931</v>
      </c>
      <c r="C6953" t="s">
        <v>407</v>
      </c>
      <c r="D6953" t="s">
        <v>378</v>
      </c>
      <c r="E6953">
        <v>0.76993865030674846</v>
      </c>
      <c r="F6953">
        <v>251</v>
      </c>
      <c r="G6953">
        <v>326</v>
      </c>
    </row>
    <row r="6954" spans="1:7" x14ac:dyDescent="0.3">
      <c r="A6954">
        <v>10</v>
      </c>
      <c r="B6954" s="18">
        <v>45931</v>
      </c>
      <c r="C6954" t="s">
        <v>407</v>
      </c>
      <c r="D6954" t="s">
        <v>377</v>
      </c>
      <c r="E6954">
        <v>0.66666666666666663</v>
      </c>
      <c r="F6954">
        <v>158</v>
      </c>
      <c r="G6954">
        <v>237</v>
      </c>
    </row>
    <row r="6955" spans="1:7" x14ac:dyDescent="0.3">
      <c r="A6955">
        <v>7</v>
      </c>
      <c r="B6955" s="18">
        <v>45901</v>
      </c>
      <c r="C6955" t="s">
        <v>407</v>
      </c>
      <c r="D6955" t="s">
        <v>397</v>
      </c>
      <c r="E6955">
        <v>0.7857142857142857</v>
      </c>
      <c r="F6955">
        <v>11</v>
      </c>
      <c r="G6955">
        <v>14</v>
      </c>
    </row>
    <row r="6956" spans="1:7" x14ac:dyDescent="0.3">
      <c r="A6956">
        <v>103</v>
      </c>
      <c r="B6956" s="18">
        <v>45931</v>
      </c>
      <c r="C6956" t="s">
        <v>407</v>
      </c>
      <c r="D6956" t="s">
        <v>365</v>
      </c>
      <c r="E6956">
        <v>0</v>
      </c>
    </row>
    <row r="6957" spans="1:7" x14ac:dyDescent="0.3">
      <c r="A6957">
        <v>11</v>
      </c>
      <c r="B6957" s="18">
        <v>45931</v>
      </c>
      <c r="C6957" t="s">
        <v>407</v>
      </c>
      <c r="D6957" t="s">
        <v>371</v>
      </c>
      <c r="E6957">
        <v>0.72536136662286466</v>
      </c>
      <c r="F6957">
        <v>552</v>
      </c>
      <c r="G6957">
        <v>761</v>
      </c>
    </row>
    <row r="6958" spans="1:7" x14ac:dyDescent="0.3">
      <c r="A6958">
        <v>3</v>
      </c>
      <c r="B6958" s="18">
        <v>45931</v>
      </c>
      <c r="C6958" t="s">
        <v>407</v>
      </c>
      <c r="D6958" t="s">
        <v>370</v>
      </c>
      <c r="E6958">
        <v>1.3078913324708925</v>
      </c>
      <c r="F6958">
        <v>2022</v>
      </c>
      <c r="G6958">
        <v>1546</v>
      </c>
    </row>
    <row r="6959" spans="1:7" x14ac:dyDescent="0.3">
      <c r="A6959">
        <v>8</v>
      </c>
      <c r="B6959" s="18">
        <v>45931</v>
      </c>
      <c r="C6959" t="s">
        <v>407</v>
      </c>
      <c r="D6959" t="s">
        <v>369</v>
      </c>
      <c r="E6959">
        <v>0.44642857142857145</v>
      </c>
      <c r="F6959">
        <v>25</v>
      </c>
      <c r="G6959">
        <v>56</v>
      </c>
    </row>
    <row r="6960" spans="1:7" x14ac:dyDescent="0.3">
      <c r="A6960">
        <v>17</v>
      </c>
      <c r="B6960" s="18">
        <v>45931</v>
      </c>
      <c r="C6960" t="s">
        <v>407</v>
      </c>
      <c r="D6960" t="s">
        <v>384</v>
      </c>
      <c r="E6960">
        <v>2.3809523809523808E-2</v>
      </c>
      <c r="F6960">
        <v>3</v>
      </c>
      <c r="G6960">
        <v>126</v>
      </c>
    </row>
    <row r="6961" spans="1:7" x14ac:dyDescent="0.3">
      <c r="A6961">
        <v>101</v>
      </c>
      <c r="B6961" s="18">
        <v>45931</v>
      </c>
      <c r="C6961" t="s">
        <v>407</v>
      </c>
      <c r="D6961" t="s">
        <v>368</v>
      </c>
      <c r="E6961">
        <v>1</v>
      </c>
    </row>
    <row r="6962" spans="1:7" x14ac:dyDescent="0.3">
      <c r="A6962">
        <v>9</v>
      </c>
      <c r="B6962" s="18">
        <v>45931</v>
      </c>
      <c r="C6962" t="s">
        <v>407</v>
      </c>
      <c r="D6962" t="s">
        <v>372</v>
      </c>
      <c r="E6962">
        <v>0.66599190283400811</v>
      </c>
      <c r="F6962">
        <v>329</v>
      </c>
      <c r="G6962">
        <v>494</v>
      </c>
    </row>
    <row r="6963" spans="1:7" x14ac:dyDescent="0.3">
      <c r="A6963">
        <v>6</v>
      </c>
      <c r="B6963" s="18">
        <v>45931</v>
      </c>
      <c r="C6963" t="s">
        <v>407</v>
      </c>
      <c r="D6963" t="s">
        <v>398</v>
      </c>
      <c r="E6963">
        <v>0.81818181818181823</v>
      </c>
      <c r="F6963">
        <v>9</v>
      </c>
      <c r="G6963">
        <v>11</v>
      </c>
    </row>
    <row r="6964" spans="1:7" x14ac:dyDescent="0.3">
      <c r="A6964">
        <v>8</v>
      </c>
      <c r="B6964" s="18">
        <v>45901</v>
      </c>
      <c r="C6964" t="s">
        <v>407</v>
      </c>
      <c r="D6964" t="s">
        <v>369</v>
      </c>
      <c r="E6964">
        <v>0.48148148148148145</v>
      </c>
      <c r="F6964">
        <v>26</v>
      </c>
      <c r="G6964">
        <v>54</v>
      </c>
    </row>
    <row r="6965" spans="1:7" x14ac:dyDescent="0.3">
      <c r="A6965">
        <v>13</v>
      </c>
      <c r="B6965" s="18">
        <v>45931</v>
      </c>
      <c r="C6965" t="s">
        <v>407</v>
      </c>
      <c r="D6965" t="s">
        <v>374</v>
      </c>
      <c r="E6965">
        <v>4.5801526717557252E-2</v>
      </c>
      <c r="F6965">
        <v>6</v>
      </c>
      <c r="G6965">
        <v>131</v>
      </c>
    </row>
    <row r="6966" spans="1:7" x14ac:dyDescent="0.3">
      <c r="A6966">
        <v>35</v>
      </c>
      <c r="B6966" s="18">
        <v>46174</v>
      </c>
      <c r="C6966" t="s">
        <v>407</v>
      </c>
      <c r="D6966" t="s">
        <v>341</v>
      </c>
      <c r="E6966">
        <v>0.70334928229665072</v>
      </c>
      <c r="F6966">
        <v>147</v>
      </c>
      <c r="G6966">
        <v>209</v>
      </c>
    </row>
    <row r="6967" spans="1:7" x14ac:dyDescent="0.3">
      <c r="A6967">
        <v>36</v>
      </c>
      <c r="B6967" s="18">
        <v>46174</v>
      </c>
      <c r="C6967" t="s">
        <v>407</v>
      </c>
      <c r="D6967" t="s">
        <v>351</v>
      </c>
      <c r="E6967">
        <v>0.99203715992037156</v>
      </c>
      <c r="F6967">
        <v>1495</v>
      </c>
      <c r="G6967">
        <v>1507</v>
      </c>
    </row>
    <row r="6968" spans="1:7" x14ac:dyDescent="0.3">
      <c r="A6968">
        <v>105</v>
      </c>
      <c r="B6968" s="18">
        <v>46174</v>
      </c>
      <c r="C6968" t="s">
        <v>407</v>
      </c>
      <c r="D6968" t="s">
        <v>350</v>
      </c>
      <c r="E6968">
        <v>83</v>
      </c>
    </row>
    <row r="6969" spans="1:7" x14ac:dyDescent="0.3">
      <c r="A6969">
        <v>33</v>
      </c>
      <c r="B6969" s="18">
        <v>46174</v>
      </c>
      <c r="C6969" t="s">
        <v>407</v>
      </c>
      <c r="D6969" t="s">
        <v>363</v>
      </c>
      <c r="E6969">
        <v>0.98109010011123465</v>
      </c>
      <c r="F6969">
        <v>882</v>
      </c>
      <c r="G6969">
        <v>899</v>
      </c>
    </row>
    <row r="6970" spans="1:7" x14ac:dyDescent="0.3">
      <c r="A6970">
        <v>32</v>
      </c>
      <c r="B6970" s="18">
        <v>46174</v>
      </c>
      <c r="C6970" t="s">
        <v>407</v>
      </c>
      <c r="D6970" t="s">
        <v>362</v>
      </c>
      <c r="E6970">
        <v>0.98245614035087714</v>
      </c>
      <c r="F6970">
        <v>392</v>
      </c>
      <c r="G6970">
        <v>399</v>
      </c>
    </row>
    <row r="6971" spans="1:7" x14ac:dyDescent="0.3">
      <c r="A6971">
        <v>37</v>
      </c>
      <c r="B6971" s="18">
        <v>46174</v>
      </c>
      <c r="C6971" t="s">
        <v>407</v>
      </c>
      <c r="D6971" t="s">
        <v>385</v>
      </c>
      <c r="E6971">
        <v>0.50495049504950495</v>
      </c>
      <c r="F6971">
        <v>51</v>
      </c>
      <c r="G6971">
        <v>101</v>
      </c>
    </row>
    <row r="6972" spans="1:7" x14ac:dyDescent="0.3">
      <c r="A6972">
        <v>39</v>
      </c>
      <c r="B6972" s="18">
        <v>46174</v>
      </c>
      <c r="C6972" t="s">
        <v>407</v>
      </c>
      <c r="D6972" t="s">
        <v>386</v>
      </c>
      <c r="E6972">
        <v>0.46449900464499005</v>
      </c>
      <c r="F6972">
        <v>700</v>
      </c>
      <c r="G6972">
        <v>1507</v>
      </c>
    </row>
    <row r="6973" spans="1:7" x14ac:dyDescent="0.3">
      <c r="A6973">
        <v>113</v>
      </c>
      <c r="B6973" s="18">
        <v>46174</v>
      </c>
      <c r="C6973" t="s">
        <v>407</v>
      </c>
      <c r="D6973" t="s">
        <v>345</v>
      </c>
      <c r="E6973">
        <v>223</v>
      </c>
    </row>
    <row r="6974" spans="1:7" x14ac:dyDescent="0.3">
      <c r="A6974">
        <v>106</v>
      </c>
      <c r="B6974" s="18">
        <v>46174</v>
      </c>
      <c r="C6974" t="s">
        <v>407</v>
      </c>
      <c r="D6974" t="s">
        <v>360</v>
      </c>
      <c r="E6974">
        <v>174</v>
      </c>
    </row>
    <row r="6975" spans="1:7" x14ac:dyDescent="0.3">
      <c r="A6975">
        <v>38</v>
      </c>
      <c r="B6975" s="18">
        <v>46174</v>
      </c>
      <c r="C6975" t="s">
        <v>407</v>
      </c>
      <c r="D6975" t="s">
        <v>356</v>
      </c>
      <c r="E6975">
        <v>0.16655607166556072</v>
      </c>
      <c r="F6975">
        <v>251</v>
      </c>
      <c r="G6975">
        <v>1507</v>
      </c>
    </row>
    <row r="6976" spans="1:7" x14ac:dyDescent="0.3">
      <c r="A6976">
        <v>104</v>
      </c>
      <c r="B6976" s="18">
        <v>46174</v>
      </c>
      <c r="C6976" t="s">
        <v>407</v>
      </c>
      <c r="D6976" t="s">
        <v>346</v>
      </c>
      <c r="E6976">
        <v>24</v>
      </c>
    </row>
    <row r="6977" spans="1:7" x14ac:dyDescent="0.3">
      <c r="A6977">
        <v>109</v>
      </c>
      <c r="B6977" s="18">
        <v>46174</v>
      </c>
      <c r="C6977" t="s">
        <v>407</v>
      </c>
      <c r="D6977" t="s">
        <v>395</v>
      </c>
      <c r="E6977">
        <v>14</v>
      </c>
    </row>
    <row r="6978" spans="1:7" x14ac:dyDescent="0.3">
      <c r="A6978">
        <v>107</v>
      </c>
      <c r="B6978" s="18">
        <v>46174</v>
      </c>
      <c r="C6978" t="s">
        <v>407</v>
      </c>
      <c r="D6978" t="s">
        <v>354</v>
      </c>
      <c r="E6978">
        <v>269</v>
      </c>
    </row>
    <row r="6979" spans="1:7" x14ac:dyDescent="0.3">
      <c r="A6979">
        <v>111</v>
      </c>
      <c r="B6979" s="18">
        <v>46174</v>
      </c>
      <c r="C6979" t="s">
        <v>407</v>
      </c>
      <c r="D6979" t="s">
        <v>358</v>
      </c>
      <c r="E6979">
        <v>186</v>
      </c>
    </row>
    <row r="6980" spans="1:7" x14ac:dyDescent="0.3">
      <c r="A6980">
        <v>112</v>
      </c>
      <c r="B6980" s="18">
        <v>46174</v>
      </c>
      <c r="C6980" t="s">
        <v>407</v>
      </c>
      <c r="D6980" t="s">
        <v>340</v>
      </c>
      <c r="E6980">
        <v>335</v>
      </c>
    </row>
    <row r="6981" spans="1:7" x14ac:dyDescent="0.3">
      <c r="A6981">
        <v>110</v>
      </c>
      <c r="B6981" s="18">
        <v>46174</v>
      </c>
      <c r="C6981" t="s">
        <v>407</v>
      </c>
      <c r="D6981" t="s">
        <v>352</v>
      </c>
      <c r="E6981">
        <v>88</v>
      </c>
    </row>
    <row r="6982" spans="1:7" x14ac:dyDescent="0.3">
      <c r="A6982">
        <v>108</v>
      </c>
      <c r="B6982" s="18">
        <v>46174</v>
      </c>
      <c r="C6982" t="s">
        <v>407</v>
      </c>
      <c r="D6982" t="s">
        <v>342</v>
      </c>
      <c r="E6982">
        <v>111</v>
      </c>
    </row>
    <row r="6983" spans="1:7" x14ac:dyDescent="0.3">
      <c r="A6983">
        <v>34</v>
      </c>
      <c r="B6983" s="18">
        <v>46174</v>
      </c>
      <c r="C6983" t="s">
        <v>407</v>
      </c>
      <c r="D6983" t="s">
        <v>353</v>
      </c>
      <c r="E6983">
        <v>0.99229583975346691</v>
      </c>
      <c r="F6983">
        <v>1288</v>
      </c>
      <c r="G6983">
        <v>1298</v>
      </c>
    </row>
    <row r="6984" spans="1:7" x14ac:dyDescent="0.3">
      <c r="A6984">
        <v>134</v>
      </c>
      <c r="B6984" s="18">
        <v>46054</v>
      </c>
      <c r="C6984" t="s">
        <v>407</v>
      </c>
      <c r="D6984" t="s">
        <v>349</v>
      </c>
      <c r="E6984">
        <v>2</v>
      </c>
    </row>
    <row r="6985" spans="1:7" x14ac:dyDescent="0.3">
      <c r="A6985">
        <v>111</v>
      </c>
      <c r="B6985" s="18">
        <v>46054</v>
      </c>
      <c r="C6985" t="s">
        <v>407</v>
      </c>
      <c r="D6985" t="s">
        <v>358</v>
      </c>
      <c r="E6985">
        <v>193</v>
      </c>
    </row>
    <row r="6986" spans="1:7" x14ac:dyDescent="0.3">
      <c r="A6986">
        <v>131</v>
      </c>
      <c r="B6986" s="18">
        <v>46054</v>
      </c>
      <c r="C6986" t="s">
        <v>407</v>
      </c>
      <c r="D6986" t="s">
        <v>344</v>
      </c>
      <c r="E6986">
        <v>5</v>
      </c>
    </row>
    <row r="6987" spans="1:7" x14ac:dyDescent="0.3">
      <c r="A6987">
        <v>107</v>
      </c>
      <c r="B6987" s="18">
        <v>46054</v>
      </c>
      <c r="C6987" t="s">
        <v>407</v>
      </c>
      <c r="D6987" t="s">
        <v>354</v>
      </c>
      <c r="E6987">
        <v>279</v>
      </c>
    </row>
    <row r="6988" spans="1:7" x14ac:dyDescent="0.3">
      <c r="A6988">
        <v>105</v>
      </c>
      <c r="B6988" s="18">
        <v>46054</v>
      </c>
      <c r="C6988" t="s">
        <v>407</v>
      </c>
      <c r="D6988" t="s">
        <v>350</v>
      </c>
      <c r="E6988">
        <v>83</v>
      </c>
    </row>
    <row r="6989" spans="1:7" x14ac:dyDescent="0.3">
      <c r="A6989">
        <v>132</v>
      </c>
      <c r="B6989" s="18">
        <v>46054</v>
      </c>
      <c r="C6989" t="s">
        <v>407</v>
      </c>
      <c r="D6989" t="s">
        <v>359</v>
      </c>
      <c r="E6989">
        <v>0</v>
      </c>
    </row>
    <row r="6990" spans="1:7" x14ac:dyDescent="0.3">
      <c r="A6990">
        <v>34</v>
      </c>
      <c r="B6990" s="18">
        <v>46054</v>
      </c>
      <c r="C6990" t="s">
        <v>407</v>
      </c>
      <c r="D6990" t="s">
        <v>353</v>
      </c>
      <c r="E6990">
        <v>0.99252615844544101</v>
      </c>
      <c r="F6990">
        <v>1328</v>
      </c>
      <c r="G6990">
        <v>1338</v>
      </c>
    </row>
    <row r="6991" spans="1:7" x14ac:dyDescent="0.3">
      <c r="A6991">
        <v>130</v>
      </c>
      <c r="B6991" s="18">
        <v>46054</v>
      </c>
      <c r="C6991" t="s">
        <v>407</v>
      </c>
      <c r="D6991" t="s">
        <v>343</v>
      </c>
      <c r="E6991">
        <v>64</v>
      </c>
    </row>
    <row r="6992" spans="1:7" x14ac:dyDescent="0.3">
      <c r="A6992">
        <v>127</v>
      </c>
      <c r="B6992" s="18">
        <v>46054</v>
      </c>
      <c r="C6992" t="s">
        <v>407</v>
      </c>
      <c r="D6992" t="s">
        <v>357</v>
      </c>
      <c r="E6992">
        <v>232</v>
      </c>
    </row>
    <row r="6993" spans="1:7" x14ac:dyDescent="0.3">
      <c r="A6993">
        <v>33</v>
      </c>
      <c r="B6993" s="18">
        <v>46054</v>
      </c>
      <c r="C6993" t="s">
        <v>407</v>
      </c>
      <c r="D6993" t="s">
        <v>363</v>
      </c>
      <c r="E6993">
        <v>0.97635135135135132</v>
      </c>
      <c r="F6993">
        <v>867</v>
      </c>
      <c r="G6993">
        <v>888</v>
      </c>
    </row>
    <row r="6994" spans="1:7" x14ac:dyDescent="0.3">
      <c r="A6994">
        <v>110</v>
      </c>
      <c r="B6994" s="18">
        <v>46054</v>
      </c>
      <c r="C6994" t="s">
        <v>407</v>
      </c>
      <c r="D6994" t="s">
        <v>352</v>
      </c>
      <c r="E6994">
        <v>92</v>
      </c>
    </row>
    <row r="6995" spans="1:7" x14ac:dyDescent="0.3">
      <c r="A6995">
        <v>35</v>
      </c>
      <c r="B6995" s="18">
        <v>46054</v>
      </c>
      <c r="C6995" t="s">
        <v>407</v>
      </c>
      <c r="D6995" t="s">
        <v>341</v>
      </c>
      <c r="E6995">
        <v>0.72350230414746541</v>
      </c>
      <c r="F6995">
        <v>157</v>
      </c>
      <c r="G6995">
        <v>217</v>
      </c>
    </row>
    <row r="6996" spans="1:7" x14ac:dyDescent="0.3">
      <c r="A6996">
        <v>112</v>
      </c>
      <c r="B6996" s="18">
        <v>46054</v>
      </c>
      <c r="C6996" t="s">
        <v>407</v>
      </c>
      <c r="D6996" t="s">
        <v>340</v>
      </c>
      <c r="E6996">
        <v>347</v>
      </c>
    </row>
    <row r="6997" spans="1:7" x14ac:dyDescent="0.3">
      <c r="A6997">
        <v>113</v>
      </c>
      <c r="B6997" s="18">
        <v>46054</v>
      </c>
      <c r="C6997" t="s">
        <v>407</v>
      </c>
      <c r="D6997" t="s">
        <v>345</v>
      </c>
      <c r="E6997">
        <v>229</v>
      </c>
    </row>
    <row r="6998" spans="1:7" x14ac:dyDescent="0.3">
      <c r="A6998">
        <v>129</v>
      </c>
      <c r="B6998" s="18">
        <v>46054</v>
      </c>
      <c r="C6998" t="s">
        <v>407</v>
      </c>
      <c r="D6998" t="s">
        <v>355</v>
      </c>
      <c r="E6998">
        <v>109</v>
      </c>
    </row>
    <row r="6999" spans="1:7" x14ac:dyDescent="0.3">
      <c r="A6999">
        <v>128</v>
      </c>
      <c r="B6999" s="18">
        <v>46054</v>
      </c>
      <c r="C6999" t="s">
        <v>407</v>
      </c>
      <c r="D6999" t="s">
        <v>348</v>
      </c>
      <c r="E6999">
        <v>52</v>
      </c>
    </row>
    <row r="7000" spans="1:7" x14ac:dyDescent="0.3">
      <c r="A7000">
        <v>37</v>
      </c>
      <c r="B7000" s="18">
        <v>46054</v>
      </c>
      <c r="C7000" t="s">
        <v>407</v>
      </c>
      <c r="D7000" t="s">
        <v>385</v>
      </c>
      <c r="E7000">
        <v>0.29166666666666669</v>
      </c>
      <c r="F7000">
        <v>49</v>
      </c>
      <c r="G7000">
        <v>168</v>
      </c>
    </row>
    <row r="7001" spans="1:7" x14ac:dyDescent="0.3">
      <c r="A7001">
        <v>108</v>
      </c>
      <c r="B7001" s="18">
        <v>46054</v>
      </c>
      <c r="C7001" t="s">
        <v>407</v>
      </c>
      <c r="D7001" t="s">
        <v>342</v>
      </c>
      <c r="E7001">
        <v>113</v>
      </c>
    </row>
    <row r="7002" spans="1:7" x14ac:dyDescent="0.3">
      <c r="A7002">
        <v>106</v>
      </c>
      <c r="B7002" s="18">
        <v>46054</v>
      </c>
      <c r="C7002" t="s">
        <v>407</v>
      </c>
      <c r="D7002" t="s">
        <v>360</v>
      </c>
      <c r="E7002">
        <v>177</v>
      </c>
    </row>
    <row r="7003" spans="1:7" x14ac:dyDescent="0.3">
      <c r="A7003">
        <v>104</v>
      </c>
      <c r="B7003" s="18">
        <v>46054</v>
      </c>
      <c r="C7003" t="s">
        <v>407</v>
      </c>
      <c r="D7003" t="s">
        <v>346</v>
      </c>
      <c r="E7003">
        <v>26</v>
      </c>
    </row>
    <row r="7004" spans="1:7" x14ac:dyDescent="0.3">
      <c r="A7004">
        <v>109</v>
      </c>
      <c r="B7004" s="18">
        <v>46054</v>
      </c>
      <c r="C7004" t="s">
        <v>407</v>
      </c>
      <c r="D7004" t="s">
        <v>395</v>
      </c>
      <c r="E7004">
        <v>16</v>
      </c>
    </row>
    <row r="7005" spans="1:7" x14ac:dyDescent="0.3">
      <c r="A7005">
        <v>31</v>
      </c>
      <c r="B7005" s="18">
        <v>46143</v>
      </c>
      <c r="C7005" t="s">
        <v>407</v>
      </c>
      <c r="D7005" t="s">
        <v>361</v>
      </c>
      <c r="E7005">
        <v>0.96654275092936803</v>
      </c>
      <c r="F7005">
        <v>260</v>
      </c>
      <c r="G7005">
        <v>269</v>
      </c>
    </row>
    <row r="7006" spans="1:7" x14ac:dyDescent="0.3">
      <c r="A7006">
        <v>16</v>
      </c>
      <c r="B7006" s="18">
        <v>46143</v>
      </c>
      <c r="C7006" t="s">
        <v>407</v>
      </c>
      <c r="D7006" t="s">
        <v>380</v>
      </c>
      <c r="E7006">
        <v>0.49683544303797467</v>
      </c>
      <c r="F7006">
        <v>157</v>
      </c>
      <c r="G7006">
        <v>316</v>
      </c>
    </row>
    <row r="7007" spans="1:7" x14ac:dyDescent="0.3">
      <c r="A7007">
        <v>33</v>
      </c>
      <c r="B7007" s="18">
        <v>46143</v>
      </c>
      <c r="C7007" t="s">
        <v>407</v>
      </c>
      <c r="D7007" t="s">
        <v>363</v>
      </c>
      <c r="E7007">
        <v>0.9776785714285714</v>
      </c>
      <c r="F7007">
        <v>876</v>
      </c>
      <c r="G7007">
        <v>896</v>
      </c>
    </row>
    <row r="7008" spans="1:7" x14ac:dyDescent="0.3">
      <c r="A7008">
        <v>18</v>
      </c>
      <c r="B7008" s="18">
        <v>46143</v>
      </c>
      <c r="C7008" t="s">
        <v>407</v>
      </c>
      <c r="D7008" t="s">
        <v>381</v>
      </c>
      <c r="E7008">
        <v>0</v>
      </c>
      <c r="F7008">
        <v>0</v>
      </c>
      <c r="G7008">
        <v>13</v>
      </c>
    </row>
    <row r="7009" spans="1:7" x14ac:dyDescent="0.3">
      <c r="A7009">
        <v>30</v>
      </c>
      <c r="B7009" s="18">
        <v>46143</v>
      </c>
      <c r="C7009" t="s">
        <v>407</v>
      </c>
      <c r="D7009" t="s">
        <v>390</v>
      </c>
      <c r="E7009">
        <v>0.97368421052631582</v>
      </c>
      <c r="F7009">
        <v>185</v>
      </c>
      <c r="G7009">
        <v>190</v>
      </c>
    </row>
    <row r="7010" spans="1:7" x14ac:dyDescent="0.3">
      <c r="A7010">
        <v>23</v>
      </c>
      <c r="B7010" s="18">
        <v>46143</v>
      </c>
      <c r="C7010" t="s">
        <v>407</v>
      </c>
      <c r="D7010" t="s">
        <v>383</v>
      </c>
      <c r="E7010">
        <v>9.9871959026888599E-2</v>
      </c>
      <c r="F7010">
        <v>156</v>
      </c>
      <c r="G7010">
        <v>1562</v>
      </c>
    </row>
    <row r="7011" spans="1:7" x14ac:dyDescent="0.3">
      <c r="A7011">
        <v>25</v>
      </c>
      <c r="B7011" s="18">
        <v>46143</v>
      </c>
      <c r="C7011" t="s">
        <v>407</v>
      </c>
      <c r="D7011" t="s">
        <v>392</v>
      </c>
      <c r="E7011">
        <v>0.22222222222222221</v>
      </c>
      <c r="F7011">
        <v>2</v>
      </c>
      <c r="G7011">
        <v>9</v>
      </c>
    </row>
    <row r="7012" spans="1:7" x14ac:dyDescent="0.3">
      <c r="A7012">
        <v>28</v>
      </c>
      <c r="B7012" s="18">
        <v>46143</v>
      </c>
      <c r="C7012" t="s">
        <v>407</v>
      </c>
      <c r="D7012" t="s">
        <v>393</v>
      </c>
      <c r="E7012">
        <v>0.97202797202797198</v>
      </c>
      <c r="F7012">
        <v>1668</v>
      </c>
      <c r="G7012">
        <v>1716</v>
      </c>
    </row>
    <row r="7013" spans="1:7" x14ac:dyDescent="0.3">
      <c r="A7013">
        <v>17</v>
      </c>
      <c r="B7013" s="18">
        <v>46143</v>
      </c>
      <c r="C7013" t="s">
        <v>407</v>
      </c>
      <c r="D7013" t="s">
        <v>384</v>
      </c>
      <c r="E7013">
        <v>3.1847133757961783E-2</v>
      </c>
      <c r="F7013">
        <v>5</v>
      </c>
      <c r="G7013">
        <v>157</v>
      </c>
    </row>
    <row r="7014" spans="1:7" x14ac:dyDescent="0.3">
      <c r="A7014">
        <v>27</v>
      </c>
      <c r="B7014" s="18">
        <v>46143</v>
      </c>
      <c r="C7014" t="s">
        <v>407</v>
      </c>
      <c r="D7014" t="s">
        <v>145</v>
      </c>
      <c r="E7014">
        <v>0.81853281853281856</v>
      </c>
      <c r="F7014">
        <v>212</v>
      </c>
      <c r="G7014">
        <v>259</v>
      </c>
    </row>
    <row r="7015" spans="1:7" x14ac:dyDescent="0.3">
      <c r="A7015">
        <v>15</v>
      </c>
      <c r="B7015" s="18">
        <v>46143</v>
      </c>
      <c r="C7015" t="s">
        <v>407</v>
      </c>
      <c r="D7015" t="s">
        <v>379</v>
      </c>
      <c r="E7015">
        <v>7.9051383399209481E-3</v>
      </c>
      <c r="F7015">
        <v>2</v>
      </c>
      <c r="G7015">
        <v>253</v>
      </c>
    </row>
    <row r="7016" spans="1:7" x14ac:dyDescent="0.3">
      <c r="A7016">
        <v>35</v>
      </c>
      <c r="B7016" s="18">
        <v>46143</v>
      </c>
      <c r="C7016" t="s">
        <v>407</v>
      </c>
      <c r="D7016" t="s">
        <v>341</v>
      </c>
      <c r="E7016">
        <v>0.71361502347417838</v>
      </c>
      <c r="F7016">
        <v>152</v>
      </c>
      <c r="G7016">
        <v>213</v>
      </c>
    </row>
    <row r="7017" spans="1:7" x14ac:dyDescent="0.3">
      <c r="A7017">
        <v>26</v>
      </c>
      <c r="B7017" s="18">
        <v>46143</v>
      </c>
      <c r="C7017" t="s">
        <v>407</v>
      </c>
      <c r="D7017" t="s">
        <v>144</v>
      </c>
      <c r="E7017">
        <v>0.83898305084745761</v>
      </c>
      <c r="F7017">
        <v>495</v>
      </c>
      <c r="G7017">
        <v>590</v>
      </c>
    </row>
    <row r="7018" spans="1:7" x14ac:dyDescent="0.3">
      <c r="A7018">
        <v>38</v>
      </c>
      <c r="B7018" s="18">
        <v>46143</v>
      </c>
      <c r="C7018" t="s">
        <v>407</v>
      </c>
      <c r="D7018" t="s">
        <v>356</v>
      </c>
      <c r="E7018">
        <v>0.16502301117685733</v>
      </c>
      <c r="F7018">
        <v>251</v>
      </c>
      <c r="G7018">
        <v>1521</v>
      </c>
    </row>
    <row r="7019" spans="1:7" x14ac:dyDescent="0.3">
      <c r="A7019">
        <v>14</v>
      </c>
      <c r="B7019" s="18">
        <v>46143</v>
      </c>
      <c r="C7019" t="s">
        <v>407</v>
      </c>
      <c r="D7019" t="s">
        <v>376</v>
      </c>
      <c r="E7019">
        <v>0.40031645569620256</v>
      </c>
      <c r="F7019">
        <v>253</v>
      </c>
      <c r="G7019">
        <v>632</v>
      </c>
    </row>
    <row r="7020" spans="1:7" x14ac:dyDescent="0.3">
      <c r="A7020">
        <v>37</v>
      </c>
      <c r="B7020" s="18">
        <v>46143</v>
      </c>
      <c r="C7020" t="s">
        <v>407</v>
      </c>
      <c r="D7020" t="s">
        <v>385</v>
      </c>
      <c r="E7020">
        <v>0.47191011235955055</v>
      </c>
      <c r="F7020">
        <v>42</v>
      </c>
      <c r="G7020">
        <v>89</v>
      </c>
    </row>
    <row r="7021" spans="1:7" x14ac:dyDescent="0.3">
      <c r="A7021">
        <v>24</v>
      </c>
      <c r="B7021" s="18">
        <v>46143</v>
      </c>
      <c r="C7021" t="s">
        <v>407</v>
      </c>
      <c r="D7021" t="s">
        <v>382</v>
      </c>
      <c r="E7021">
        <v>0.91025641025641024</v>
      </c>
      <c r="F7021">
        <v>142</v>
      </c>
      <c r="G7021">
        <v>156</v>
      </c>
    </row>
    <row r="7022" spans="1:7" x14ac:dyDescent="0.3">
      <c r="A7022">
        <v>112</v>
      </c>
      <c r="B7022" s="18">
        <v>46143</v>
      </c>
      <c r="C7022" t="s">
        <v>407</v>
      </c>
      <c r="D7022" t="s">
        <v>340</v>
      </c>
      <c r="E7022">
        <v>340</v>
      </c>
    </row>
    <row r="7023" spans="1:7" x14ac:dyDescent="0.3">
      <c r="A7023">
        <v>20</v>
      </c>
      <c r="B7023" s="18">
        <v>46143</v>
      </c>
      <c r="C7023" t="s">
        <v>407</v>
      </c>
      <c r="D7023" t="s">
        <v>391</v>
      </c>
      <c r="E7023">
        <v>0</v>
      </c>
      <c r="F7023">
        <v>0</v>
      </c>
      <c r="G7023">
        <v>1</v>
      </c>
    </row>
    <row r="7024" spans="1:7" x14ac:dyDescent="0.3">
      <c r="A7024">
        <v>32</v>
      </c>
      <c r="B7024" s="18">
        <v>46143</v>
      </c>
      <c r="C7024" t="s">
        <v>407</v>
      </c>
      <c r="D7024" t="s">
        <v>362</v>
      </c>
      <c r="E7024">
        <v>0.98218829516539441</v>
      </c>
      <c r="F7024">
        <v>386</v>
      </c>
      <c r="G7024">
        <v>393</v>
      </c>
    </row>
    <row r="7025" spans="1:7" x14ac:dyDescent="0.3">
      <c r="A7025">
        <v>34</v>
      </c>
      <c r="B7025" s="18">
        <v>46143</v>
      </c>
      <c r="C7025" t="s">
        <v>407</v>
      </c>
      <c r="D7025" t="s">
        <v>353</v>
      </c>
      <c r="E7025">
        <v>0.99235474006116209</v>
      </c>
      <c r="F7025">
        <v>1298</v>
      </c>
      <c r="G7025">
        <v>1308</v>
      </c>
    </row>
    <row r="7026" spans="1:7" x14ac:dyDescent="0.3">
      <c r="A7026">
        <v>29</v>
      </c>
      <c r="B7026" s="18">
        <v>46143</v>
      </c>
      <c r="C7026" t="s">
        <v>407</v>
      </c>
      <c r="D7026" t="s">
        <v>394</v>
      </c>
      <c r="E7026">
        <v>1</v>
      </c>
      <c r="F7026">
        <v>44</v>
      </c>
      <c r="G7026">
        <v>44</v>
      </c>
    </row>
    <row r="7027" spans="1:7" x14ac:dyDescent="0.3">
      <c r="A7027">
        <v>15</v>
      </c>
      <c r="B7027" s="18">
        <v>46023</v>
      </c>
      <c r="C7027" t="s">
        <v>407</v>
      </c>
      <c r="D7027" t="s">
        <v>379</v>
      </c>
      <c r="E7027">
        <v>9.5693779904306216E-3</v>
      </c>
      <c r="F7027">
        <v>2</v>
      </c>
      <c r="G7027">
        <v>209</v>
      </c>
    </row>
    <row r="7028" spans="1:7" x14ac:dyDescent="0.3">
      <c r="A7028">
        <v>18</v>
      </c>
      <c r="B7028" s="18">
        <v>46023</v>
      </c>
      <c r="C7028" t="s">
        <v>407</v>
      </c>
      <c r="D7028" t="s">
        <v>381</v>
      </c>
      <c r="E7028">
        <v>0.17647058823529413</v>
      </c>
      <c r="F7028">
        <v>3</v>
      </c>
      <c r="G7028">
        <v>17</v>
      </c>
    </row>
    <row r="7029" spans="1:7" x14ac:dyDescent="0.3">
      <c r="A7029">
        <v>7</v>
      </c>
      <c r="B7029" s="18">
        <v>46023</v>
      </c>
      <c r="C7029" t="s">
        <v>407</v>
      </c>
      <c r="D7029" t="s">
        <v>397</v>
      </c>
      <c r="E7029">
        <v>0.69230769230769229</v>
      </c>
      <c r="F7029">
        <v>9</v>
      </c>
      <c r="G7029">
        <v>13</v>
      </c>
    </row>
    <row r="7030" spans="1:7" x14ac:dyDescent="0.3">
      <c r="A7030">
        <v>32</v>
      </c>
      <c r="B7030" s="18">
        <v>46023</v>
      </c>
      <c r="C7030" t="s">
        <v>407</v>
      </c>
      <c r="D7030" t="s">
        <v>362</v>
      </c>
      <c r="E7030">
        <v>0.98950131233595795</v>
      </c>
      <c r="F7030">
        <v>377</v>
      </c>
      <c r="G7030">
        <v>381</v>
      </c>
    </row>
    <row r="7031" spans="1:7" x14ac:dyDescent="0.3">
      <c r="A7031">
        <v>27</v>
      </c>
      <c r="B7031" s="18">
        <v>46023</v>
      </c>
      <c r="C7031" t="s">
        <v>407</v>
      </c>
      <c r="D7031" t="s">
        <v>145</v>
      </c>
      <c r="E7031">
        <v>0.87890625</v>
      </c>
      <c r="F7031">
        <v>225</v>
      </c>
      <c r="G7031">
        <v>256</v>
      </c>
    </row>
    <row r="7032" spans="1:7" x14ac:dyDescent="0.3">
      <c r="A7032">
        <v>13</v>
      </c>
      <c r="B7032" s="18">
        <v>46023</v>
      </c>
      <c r="C7032" t="s">
        <v>407</v>
      </c>
      <c r="D7032" t="s">
        <v>374</v>
      </c>
      <c r="E7032">
        <v>6.3291139240506333E-2</v>
      </c>
      <c r="F7032">
        <v>10</v>
      </c>
      <c r="G7032">
        <v>158</v>
      </c>
    </row>
    <row r="7033" spans="1:7" x14ac:dyDescent="0.3">
      <c r="A7033">
        <v>29</v>
      </c>
      <c r="B7033" s="18">
        <v>46023</v>
      </c>
      <c r="C7033" t="s">
        <v>407</v>
      </c>
      <c r="D7033" t="s">
        <v>394</v>
      </c>
      <c r="E7033">
        <v>0.97916666666666663</v>
      </c>
      <c r="F7033">
        <v>47</v>
      </c>
      <c r="G7033">
        <v>48</v>
      </c>
    </row>
    <row r="7034" spans="1:7" x14ac:dyDescent="0.3">
      <c r="A7034">
        <v>33</v>
      </c>
      <c r="B7034" s="18">
        <v>46023</v>
      </c>
      <c r="C7034" t="s">
        <v>407</v>
      </c>
      <c r="D7034" t="s">
        <v>363</v>
      </c>
      <c r="E7034">
        <v>0.97719498289623719</v>
      </c>
      <c r="F7034">
        <v>857</v>
      </c>
      <c r="G7034">
        <v>877</v>
      </c>
    </row>
    <row r="7035" spans="1:7" x14ac:dyDescent="0.3">
      <c r="A7035">
        <v>12</v>
      </c>
      <c r="B7035" s="18">
        <v>46023</v>
      </c>
      <c r="C7035" t="s">
        <v>407</v>
      </c>
      <c r="D7035" t="s">
        <v>367</v>
      </c>
      <c r="E7035">
        <v>0.5374149659863946</v>
      </c>
      <c r="F7035">
        <v>158</v>
      </c>
      <c r="G7035">
        <v>294</v>
      </c>
    </row>
    <row r="7036" spans="1:7" x14ac:dyDescent="0.3">
      <c r="A7036">
        <v>20</v>
      </c>
      <c r="B7036" s="18">
        <v>46023</v>
      </c>
      <c r="C7036" t="s">
        <v>407</v>
      </c>
      <c r="D7036" t="s">
        <v>391</v>
      </c>
      <c r="E7036">
        <v>0</v>
      </c>
      <c r="F7036">
        <v>0</v>
      </c>
      <c r="G7036">
        <v>6</v>
      </c>
    </row>
    <row r="7037" spans="1:7" x14ac:dyDescent="0.3">
      <c r="A7037">
        <v>28</v>
      </c>
      <c r="B7037" s="18">
        <v>46023</v>
      </c>
      <c r="C7037" t="s">
        <v>407</v>
      </c>
      <c r="D7037" t="s">
        <v>393</v>
      </c>
      <c r="E7037">
        <v>0.97050147492625372</v>
      </c>
      <c r="F7037">
        <v>1645</v>
      </c>
      <c r="G7037">
        <v>1695</v>
      </c>
    </row>
    <row r="7038" spans="1:7" x14ac:dyDescent="0.3">
      <c r="A7038">
        <v>11</v>
      </c>
      <c r="B7038" s="18">
        <v>46023</v>
      </c>
      <c r="C7038" t="s">
        <v>407</v>
      </c>
      <c r="D7038" t="s">
        <v>371</v>
      </c>
      <c r="E7038">
        <v>0.88344370860927157</v>
      </c>
      <c r="F7038">
        <v>667</v>
      </c>
      <c r="G7038">
        <v>755</v>
      </c>
    </row>
    <row r="7039" spans="1:7" x14ac:dyDescent="0.3">
      <c r="A7039">
        <v>25</v>
      </c>
      <c r="B7039" s="18">
        <v>46023</v>
      </c>
      <c r="C7039" t="s">
        <v>407</v>
      </c>
      <c r="D7039" t="s">
        <v>392</v>
      </c>
      <c r="E7039">
        <v>0.125</v>
      </c>
      <c r="F7039">
        <v>1</v>
      </c>
      <c r="G7039">
        <v>8</v>
      </c>
    </row>
    <row r="7040" spans="1:7" x14ac:dyDescent="0.3">
      <c r="A7040">
        <v>17</v>
      </c>
      <c r="B7040" s="18">
        <v>46023</v>
      </c>
      <c r="C7040" t="s">
        <v>407</v>
      </c>
      <c r="D7040" t="s">
        <v>384</v>
      </c>
      <c r="E7040">
        <v>2.6143790849673203E-2</v>
      </c>
      <c r="F7040">
        <v>4</v>
      </c>
      <c r="G7040">
        <v>153</v>
      </c>
    </row>
    <row r="7041" spans="1:7" x14ac:dyDescent="0.3">
      <c r="A7041">
        <v>24</v>
      </c>
      <c r="B7041" s="18">
        <v>46023</v>
      </c>
      <c r="C7041" t="s">
        <v>407</v>
      </c>
      <c r="D7041" t="s">
        <v>382</v>
      </c>
      <c r="E7041">
        <v>0.91025641025641024</v>
      </c>
      <c r="F7041">
        <v>142</v>
      </c>
      <c r="G7041">
        <v>156</v>
      </c>
    </row>
    <row r="7042" spans="1:7" x14ac:dyDescent="0.3">
      <c r="A7042">
        <v>16</v>
      </c>
      <c r="B7042" s="18">
        <v>46023</v>
      </c>
      <c r="C7042" t="s">
        <v>407</v>
      </c>
      <c r="D7042" t="s">
        <v>380</v>
      </c>
      <c r="E7042">
        <v>0.48881789137380194</v>
      </c>
      <c r="F7042">
        <v>153</v>
      </c>
      <c r="G7042">
        <v>313</v>
      </c>
    </row>
    <row r="7043" spans="1:7" x14ac:dyDescent="0.3">
      <c r="A7043">
        <v>14</v>
      </c>
      <c r="B7043" s="18">
        <v>46023</v>
      </c>
      <c r="C7043" t="s">
        <v>407</v>
      </c>
      <c r="D7043" t="s">
        <v>376</v>
      </c>
      <c r="E7043">
        <v>0.33069620253164556</v>
      </c>
      <c r="F7043">
        <v>209</v>
      </c>
      <c r="G7043">
        <v>632</v>
      </c>
    </row>
    <row r="7044" spans="1:7" x14ac:dyDescent="0.3">
      <c r="A7044">
        <v>31</v>
      </c>
      <c r="B7044" s="18">
        <v>46023</v>
      </c>
      <c r="C7044" t="s">
        <v>407</v>
      </c>
      <c r="D7044" t="s">
        <v>361</v>
      </c>
      <c r="E7044">
        <v>0.9580152671755725</v>
      </c>
      <c r="F7044">
        <v>251</v>
      </c>
      <c r="G7044">
        <v>262</v>
      </c>
    </row>
    <row r="7045" spans="1:7" x14ac:dyDescent="0.3">
      <c r="A7045">
        <v>23</v>
      </c>
      <c r="B7045" s="18">
        <v>46023</v>
      </c>
      <c r="C7045" t="s">
        <v>407</v>
      </c>
      <c r="D7045" t="s">
        <v>383</v>
      </c>
      <c r="E7045">
        <v>9.9553286534779836E-2</v>
      </c>
      <c r="F7045">
        <v>156</v>
      </c>
      <c r="G7045">
        <v>1567</v>
      </c>
    </row>
    <row r="7046" spans="1:7" x14ac:dyDescent="0.3">
      <c r="A7046">
        <v>30</v>
      </c>
      <c r="B7046" s="18">
        <v>46023</v>
      </c>
      <c r="C7046" t="s">
        <v>407</v>
      </c>
      <c r="D7046" t="s">
        <v>390</v>
      </c>
      <c r="E7046">
        <v>0.978494623655914</v>
      </c>
      <c r="F7046">
        <v>182</v>
      </c>
      <c r="G7046">
        <v>186</v>
      </c>
    </row>
    <row r="7047" spans="1:7" x14ac:dyDescent="0.3">
      <c r="A7047">
        <v>10</v>
      </c>
      <c r="B7047" s="18">
        <v>46023</v>
      </c>
      <c r="C7047" t="s">
        <v>407</v>
      </c>
      <c r="D7047" t="s">
        <v>377</v>
      </c>
      <c r="E7047">
        <v>0.79139072847682124</v>
      </c>
      <c r="F7047">
        <v>239</v>
      </c>
      <c r="G7047">
        <v>302</v>
      </c>
    </row>
    <row r="7048" spans="1:7" x14ac:dyDescent="0.3">
      <c r="A7048">
        <v>26</v>
      </c>
      <c r="B7048" s="18">
        <v>46023</v>
      </c>
      <c r="C7048" t="s">
        <v>407</v>
      </c>
      <c r="D7048" t="s">
        <v>144</v>
      </c>
      <c r="E7048">
        <v>0.87878787878787878</v>
      </c>
      <c r="F7048">
        <v>522</v>
      </c>
      <c r="G7048">
        <v>594</v>
      </c>
    </row>
    <row r="7049" spans="1:7" x14ac:dyDescent="0.3">
      <c r="A7049">
        <v>24</v>
      </c>
      <c r="B7049" s="18">
        <v>46113</v>
      </c>
      <c r="C7049" t="s">
        <v>407</v>
      </c>
      <c r="D7049" t="s">
        <v>382</v>
      </c>
      <c r="E7049">
        <v>0.91411042944785281</v>
      </c>
      <c r="F7049">
        <v>149</v>
      </c>
      <c r="G7049">
        <v>163</v>
      </c>
    </row>
    <row r="7050" spans="1:7" x14ac:dyDescent="0.3">
      <c r="A7050">
        <v>28</v>
      </c>
      <c r="B7050" s="18">
        <v>46113</v>
      </c>
      <c r="C7050" t="s">
        <v>407</v>
      </c>
      <c r="D7050" t="s">
        <v>393</v>
      </c>
      <c r="E7050">
        <v>0.97204426324985438</v>
      </c>
      <c r="F7050">
        <v>1669</v>
      </c>
      <c r="G7050">
        <v>1717</v>
      </c>
    </row>
    <row r="7051" spans="1:7" x14ac:dyDescent="0.3">
      <c r="A7051">
        <v>111</v>
      </c>
      <c r="B7051" s="18">
        <v>46113</v>
      </c>
      <c r="C7051" t="s">
        <v>407</v>
      </c>
      <c r="D7051" t="s">
        <v>358</v>
      </c>
      <c r="E7051">
        <v>189</v>
      </c>
    </row>
    <row r="7052" spans="1:7" x14ac:dyDescent="0.3">
      <c r="A7052">
        <v>26</v>
      </c>
      <c r="B7052" s="18">
        <v>46113</v>
      </c>
      <c r="C7052" t="s">
        <v>407</v>
      </c>
      <c r="D7052" t="s">
        <v>144</v>
      </c>
      <c r="E7052">
        <v>0.85032894736842102</v>
      </c>
      <c r="F7052">
        <v>517</v>
      </c>
      <c r="G7052">
        <v>608</v>
      </c>
    </row>
    <row r="7053" spans="1:7" x14ac:dyDescent="0.3">
      <c r="A7053">
        <v>110</v>
      </c>
      <c r="B7053" s="18">
        <v>46113</v>
      </c>
      <c r="C7053" t="s">
        <v>407</v>
      </c>
      <c r="D7053" t="s">
        <v>352</v>
      </c>
      <c r="E7053">
        <v>92</v>
      </c>
    </row>
    <row r="7054" spans="1:7" x14ac:dyDescent="0.3">
      <c r="A7054">
        <v>23</v>
      </c>
      <c r="B7054" s="18">
        <v>46113</v>
      </c>
      <c r="C7054" t="s">
        <v>407</v>
      </c>
      <c r="D7054" t="s">
        <v>383</v>
      </c>
      <c r="E7054">
        <v>0.1034263959390863</v>
      </c>
      <c r="F7054">
        <v>163</v>
      </c>
      <c r="G7054">
        <v>1576</v>
      </c>
    </row>
    <row r="7055" spans="1:7" x14ac:dyDescent="0.3">
      <c r="A7055">
        <v>109</v>
      </c>
      <c r="B7055" s="18">
        <v>46113</v>
      </c>
      <c r="C7055" t="s">
        <v>407</v>
      </c>
      <c r="D7055" t="s">
        <v>395</v>
      </c>
      <c r="E7055">
        <v>15</v>
      </c>
    </row>
    <row r="7056" spans="1:7" x14ac:dyDescent="0.3">
      <c r="A7056">
        <v>34</v>
      </c>
      <c r="B7056" s="18">
        <v>46113</v>
      </c>
      <c r="C7056" t="s">
        <v>407</v>
      </c>
      <c r="D7056" t="s">
        <v>353</v>
      </c>
      <c r="E7056">
        <v>0.99241849886277478</v>
      </c>
      <c r="F7056">
        <v>1309</v>
      </c>
      <c r="G7056">
        <v>1319</v>
      </c>
    </row>
    <row r="7057" spans="1:7" x14ac:dyDescent="0.3">
      <c r="A7057">
        <v>113</v>
      </c>
      <c r="B7057" s="18">
        <v>46113</v>
      </c>
      <c r="C7057" t="s">
        <v>407</v>
      </c>
      <c r="D7057" t="s">
        <v>345</v>
      </c>
      <c r="E7057">
        <v>226</v>
      </c>
    </row>
    <row r="7058" spans="1:7" x14ac:dyDescent="0.3">
      <c r="A7058">
        <v>33</v>
      </c>
      <c r="B7058" s="18">
        <v>46113</v>
      </c>
      <c r="C7058" t="s">
        <v>407</v>
      </c>
      <c r="D7058" t="s">
        <v>363</v>
      </c>
      <c r="E7058">
        <v>0.97872340425531912</v>
      </c>
      <c r="F7058">
        <v>874</v>
      </c>
      <c r="G7058">
        <v>893</v>
      </c>
    </row>
    <row r="7059" spans="1:7" x14ac:dyDescent="0.3">
      <c r="A7059">
        <v>29</v>
      </c>
      <c r="B7059" s="18">
        <v>46113</v>
      </c>
      <c r="C7059" t="s">
        <v>407</v>
      </c>
      <c r="D7059" t="s">
        <v>394</v>
      </c>
      <c r="E7059">
        <v>1</v>
      </c>
      <c r="F7059">
        <v>45</v>
      </c>
      <c r="G7059">
        <v>45</v>
      </c>
    </row>
    <row r="7060" spans="1:7" x14ac:dyDescent="0.3">
      <c r="A7060">
        <v>38</v>
      </c>
      <c r="B7060" s="18">
        <v>46113</v>
      </c>
      <c r="C7060" t="s">
        <v>407</v>
      </c>
      <c r="D7060" t="s">
        <v>356</v>
      </c>
      <c r="E7060">
        <v>0.16503587736464448</v>
      </c>
      <c r="F7060">
        <v>253</v>
      </c>
      <c r="G7060">
        <v>1533</v>
      </c>
    </row>
    <row r="7061" spans="1:7" x14ac:dyDescent="0.3">
      <c r="A7061">
        <v>27</v>
      </c>
      <c r="B7061" s="18">
        <v>46113</v>
      </c>
      <c r="C7061" t="s">
        <v>407</v>
      </c>
      <c r="D7061" t="s">
        <v>145</v>
      </c>
      <c r="E7061">
        <v>0.875</v>
      </c>
      <c r="F7061">
        <v>231</v>
      </c>
      <c r="G7061">
        <v>264</v>
      </c>
    </row>
    <row r="7062" spans="1:7" x14ac:dyDescent="0.3">
      <c r="A7062">
        <v>112</v>
      </c>
      <c r="B7062" s="18">
        <v>46113</v>
      </c>
      <c r="C7062" t="s">
        <v>407</v>
      </c>
      <c r="D7062" t="s">
        <v>340</v>
      </c>
      <c r="E7062">
        <v>342</v>
      </c>
    </row>
    <row r="7063" spans="1:7" x14ac:dyDescent="0.3">
      <c r="A7063">
        <v>36</v>
      </c>
      <c r="B7063" s="18">
        <v>46113</v>
      </c>
      <c r="C7063" t="s">
        <v>407</v>
      </c>
      <c r="D7063" t="s">
        <v>351</v>
      </c>
      <c r="E7063">
        <v>0.98956294846705806</v>
      </c>
      <c r="F7063">
        <v>1517</v>
      </c>
      <c r="G7063">
        <v>1533</v>
      </c>
    </row>
    <row r="7064" spans="1:7" x14ac:dyDescent="0.3">
      <c r="A7064">
        <v>31</v>
      </c>
      <c r="B7064" s="18">
        <v>46113</v>
      </c>
      <c r="C7064" t="s">
        <v>407</v>
      </c>
      <c r="D7064" t="s">
        <v>361</v>
      </c>
      <c r="E7064">
        <v>0.96992481203007519</v>
      </c>
      <c r="F7064">
        <v>258</v>
      </c>
      <c r="G7064">
        <v>266</v>
      </c>
    </row>
    <row r="7065" spans="1:7" x14ac:dyDescent="0.3">
      <c r="A7065">
        <v>30</v>
      </c>
      <c r="B7065" s="18">
        <v>46113</v>
      </c>
      <c r="C7065" t="s">
        <v>407</v>
      </c>
      <c r="D7065" t="s">
        <v>390</v>
      </c>
      <c r="E7065">
        <v>0.96842105263157896</v>
      </c>
      <c r="F7065">
        <v>184</v>
      </c>
      <c r="G7065">
        <v>190</v>
      </c>
    </row>
    <row r="7066" spans="1:7" x14ac:dyDescent="0.3">
      <c r="A7066">
        <v>37</v>
      </c>
      <c r="B7066" s="18">
        <v>46113</v>
      </c>
      <c r="C7066" t="s">
        <v>407</v>
      </c>
      <c r="D7066" t="s">
        <v>385</v>
      </c>
      <c r="E7066">
        <v>0.48695652173913045</v>
      </c>
      <c r="F7066">
        <v>56</v>
      </c>
      <c r="G7066">
        <v>115</v>
      </c>
    </row>
    <row r="7067" spans="1:7" x14ac:dyDescent="0.3">
      <c r="A7067">
        <v>32</v>
      </c>
      <c r="B7067" s="18">
        <v>46113</v>
      </c>
      <c r="C7067" t="s">
        <v>407</v>
      </c>
      <c r="D7067" t="s">
        <v>362</v>
      </c>
      <c r="E7067">
        <v>0.98469387755102045</v>
      </c>
      <c r="F7067">
        <v>386</v>
      </c>
      <c r="G7067">
        <v>392</v>
      </c>
    </row>
    <row r="7068" spans="1:7" x14ac:dyDescent="0.3">
      <c r="A7068">
        <v>104</v>
      </c>
      <c r="B7068" s="18">
        <v>46113</v>
      </c>
      <c r="C7068" t="s">
        <v>407</v>
      </c>
      <c r="D7068" t="s">
        <v>346</v>
      </c>
      <c r="E7068">
        <v>25</v>
      </c>
    </row>
    <row r="7069" spans="1:7" x14ac:dyDescent="0.3">
      <c r="A7069">
        <v>35</v>
      </c>
      <c r="B7069" s="18">
        <v>46113</v>
      </c>
      <c r="C7069" t="s">
        <v>407</v>
      </c>
      <c r="D7069" t="s">
        <v>341</v>
      </c>
      <c r="E7069">
        <v>0.71962616822429903</v>
      </c>
      <c r="F7069">
        <v>154</v>
      </c>
      <c r="G7069">
        <v>214</v>
      </c>
    </row>
    <row r="7070" spans="1:7" x14ac:dyDescent="0.3">
      <c r="A7070">
        <v>25</v>
      </c>
      <c r="B7070" s="18">
        <v>46113</v>
      </c>
      <c r="C7070" t="s">
        <v>407</v>
      </c>
      <c r="D7070" t="s">
        <v>392</v>
      </c>
      <c r="E7070">
        <v>0.26666666666666666</v>
      </c>
      <c r="F7070">
        <v>4</v>
      </c>
      <c r="G7070">
        <v>15</v>
      </c>
    </row>
    <row r="7071" spans="1:7" x14ac:dyDescent="0.3">
      <c r="A7071">
        <v>100</v>
      </c>
      <c r="B7071" s="18">
        <v>46204</v>
      </c>
      <c r="C7071" t="s">
        <v>407</v>
      </c>
      <c r="D7071" t="s">
        <v>373</v>
      </c>
      <c r="E7071">
        <v>2</v>
      </c>
    </row>
    <row r="7072" spans="1:7" x14ac:dyDescent="0.3">
      <c r="A7072">
        <v>101</v>
      </c>
      <c r="B7072" s="18">
        <v>46204</v>
      </c>
      <c r="C7072" t="s">
        <v>407</v>
      </c>
      <c r="D7072" t="s">
        <v>368</v>
      </c>
      <c r="E7072">
        <v>1</v>
      </c>
    </row>
    <row r="7073" spans="1:7" x14ac:dyDescent="0.3">
      <c r="A7073">
        <v>124</v>
      </c>
      <c r="B7073" s="18">
        <v>45962</v>
      </c>
      <c r="C7073" t="s">
        <v>407</v>
      </c>
      <c r="D7073" t="s">
        <v>24</v>
      </c>
      <c r="E7073">
        <v>0</v>
      </c>
    </row>
    <row r="7074" spans="1:7" x14ac:dyDescent="0.3">
      <c r="A7074">
        <v>123</v>
      </c>
      <c r="B7074" s="18">
        <v>45962</v>
      </c>
      <c r="C7074" t="s">
        <v>407</v>
      </c>
      <c r="D7074" t="s">
        <v>23</v>
      </c>
      <c r="E7074">
        <v>0</v>
      </c>
    </row>
    <row r="7075" spans="1:7" x14ac:dyDescent="0.3">
      <c r="A7075">
        <v>101</v>
      </c>
      <c r="B7075" s="18">
        <v>45992</v>
      </c>
      <c r="C7075" t="s">
        <v>407</v>
      </c>
      <c r="D7075" t="s">
        <v>368</v>
      </c>
      <c r="E7075">
        <v>1</v>
      </c>
    </row>
    <row r="7076" spans="1:7" x14ac:dyDescent="0.3">
      <c r="A7076">
        <v>26</v>
      </c>
      <c r="B7076" s="18">
        <v>45992</v>
      </c>
      <c r="C7076" t="s">
        <v>407</v>
      </c>
      <c r="D7076" t="s">
        <v>144</v>
      </c>
      <c r="E7076">
        <v>0.84482758620689657</v>
      </c>
      <c r="F7076">
        <v>490</v>
      </c>
      <c r="G7076">
        <v>580</v>
      </c>
    </row>
    <row r="7077" spans="1:7" x14ac:dyDescent="0.3">
      <c r="A7077">
        <v>100</v>
      </c>
      <c r="B7077" s="18">
        <v>45992</v>
      </c>
      <c r="C7077" t="s">
        <v>407</v>
      </c>
      <c r="D7077" t="s">
        <v>373</v>
      </c>
      <c r="E7077">
        <v>2</v>
      </c>
    </row>
    <row r="7078" spans="1:7" x14ac:dyDescent="0.3">
      <c r="A7078">
        <v>2</v>
      </c>
      <c r="B7078" s="18">
        <v>45992</v>
      </c>
      <c r="C7078" t="s">
        <v>407</v>
      </c>
      <c r="D7078" t="s">
        <v>375</v>
      </c>
      <c r="E7078">
        <v>0.86388888888888893</v>
      </c>
      <c r="F7078">
        <v>1555</v>
      </c>
      <c r="G7078">
        <v>1800</v>
      </c>
    </row>
    <row r="7079" spans="1:7" x14ac:dyDescent="0.3">
      <c r="A7079">
        <v>3</v>
      </c>
      <c r="B7079" s="18">
        <v>45992</v>
      </c>
      <c r="C7079" t="s">
        <v>407</v>
      </c>
      <c r="D7079" t="s">
        <v>370</v>
      </c>
      <c r="E7079">
        <v>1.2469453376205788</v>
      </c>
      <c r="F7079">
        <v>1939</v>
      </c>
      <c r="G7079">
        <v>1555</v>
      </c>
    </row>
    <row r="7080" spans="1:7" x14ac:dyDescent="0.3">
      <c r="A7080">
        <v>7</v>
      </c>
      <c r="B7080" s="18">
        <v>45992</v>
      </c>
      <c r="C7080" t="s">
        <v>407</v>
      </c>
      <c r="D7080" t="s">
        <v>397</v>
      </c>
      <c r="E7080">
        <v>0.6428571428571429</v>
      </c>
      <c r="F7080">
        <v>9</v>
      </c>
      <c r="G7080">
        <v>14</v>
      </c>
    </row>
    <row r="7081" spans="1:7" x14ac:dyDescent="0.3">
      <c r="A7081">
        <v>4</v>
      </c>
      <c r="B7081" s="18">
        <v>45992</v>
      </c>
      <c r="C7081" t="s">
        <v>407</v>
      </c>
      <c r="D7081" t="s">
        <v>378</v>
      </c>
      <c r="E7081">
        <v>0.8936170212765957</v>
      </c>
      <c r="F7081">
        <v>294</v>
      </c>
      <c r="G7081">
        <v>329</v>
      </c>
    </row>
    <row r="7082" spans="1:7" x14ac:dyDescent="0.3">
      <c r="A7082">
        <v>103</v>
      </c>
      <c r="B7082" s="18">
        <v>45992</v>
      </c>
      <c r="C7082" t="s">
        <v>407</v>
      </c>
      <c r="D7082" t="s">
        <v>365</v>
      </c>
      <c r="E7082">
        <v>0</v>
      </c>
    </row>
    <row r="7083" spans="1:7" x14ac:dyDescent="0.3">
      <c r="A7083">
        <v>5</v>
      </c>
      <c r="B7083" s="18">
        <v>45992</v>
      </c>
      <c r="C7083" t="s">
        <v>407</v>
      </c>
      <c r="D7083" t="s">
        <v>366</v>
      </c>
      <c r="E7083">
        <v>23.61904761904762</v>
      </c>
      <c r="F7083">
        <v>496</v>
      </c>
      <c r="G7083">
        <v>21</v>
      </c>
    </row>
    <row r="7084" spans="1:7" x14ac:dyDescent="0.3">
      <c r="A7084">
        <v>102</v>
      </c>
      <c r="B7084" s="18">
        <v>45992</v>
      </c>
      <c r="C7084" t="s">
        <v>407</v>
      </c>
      <c r="D7084" t="s">
        <v>364</v>
      </c>
      <c r="E7084">
        <v>0</v>
      </c>
    </row>
    <row r="7085" spans="1:7" x14ac:dyDescent="0.3">
      <c r="A7085">
        <v>10</v>
      </c>
      <c r="B7085" s="18">
        <v>45992</v>
      </c>
      <c r="C7085" t="s">
        <v>407</v>
      </c>
      <c r="D7085" t="s">
        <v>377</v>
      </c>
      <c r="E7085">
        <v>0.80152671755725191</v>
      </c>
      <c r="F7085">
        <v>210</v>
      </c>
      <c r="G7085">
        <v>262</v>
      </c>
    </row>
    <row r="7086" spans="1:7" x14ac:dyDescent="0.3">
      <c r="A7086">
        <v>6</v>
      </c>
      <c r="B7086" s="18">
        <v>45992</v>
      </c>
      <c r="C7086" t="s">
        <v>407</v>
      </c>
      <c r="D7086" t="s">
        <v>398</v>
      </c>
      <c r="E7086">
        <v>0.8</v>
      </c>
      <c r="F7086">
        <v>8</v>
      </c>
      <c r="G7086">
        <v>10</v>
      </c>
    </row>
    <row r="7087" spans="1:7" x14ac:dyDescent="0.3">
      <c r="A7087">
        <v>8</v>
      </c>
      <c r="B7087" s="18">
        <v>45992</v>
      </c>
      <c r="C7087" t="s">
        <v>407</v>
      </c>
      <c r="D7087" t="s">
        <v>369</v>
      </c>
      <c r="E7087">
        <v>0.40740740740740738</v>
      </c>
      <c r="F7087">
        <v>22</v>
      </c>
      <c r="G7087">
        <v>54</v>
      </c>
    </row>
    <row r="7088" spans="1:7" x14ac:dyDescent="0.3">
      <c r="A7088">
        <v>125</v>
      </c>
      <c r="B7088" s="18">
        <v>45962</v>
      </c>
      <c r="C7088" t="s">
        <v>407</v>
      </c>
      <c r="D7088" t="s">
        <v>25</v>
      </c>
      <c r="E7088">
        <v>0</v>
      </c>
    </row>
    <row r="7089" spans="1:7" x14ac:dyDescent="0.3">
      <c r="A7089">
        <v>9</v>
      </c>
      <c r="B7089" s="18">
        <v>45992</v>
      </c>
      <c r="C7089" t="s">
        <v>407</v>
      </c>
      <c r="D7089" t="s">
        <v>372</v>
      </c>
      <c r="E7089">
        <v>0.76219512195121952</v>
      </c>
      <c r="F7089">
        <v>375</v>
      </c>
      <c r="G7089">
        <v>492</v>
      </c>
    </row>
    <row r="7090" spans="1:7" x14ac:dyDescent="0.3">
      <c r="A7090">
        <v>27</v>
      </c>
      <c r="B7090" s="18">
        <v>45992</v>
      </c>
      <c r="C7090" t="s">
        <v>407</v>
      </c>
      <c r="D7090" t="s">
        <v>145</v>
      </c>
      <c r="E7090">
        <v>0.87029288702928875</v>
      </c>
      <c r="F7090">
        <v>208</v>
      </c>
      <c r="G7090">
        <v>239</v>
      </c>
    </row>
    <row r="7091" spans="1:7" x14ac:dyDescent="0.3">
      <c r="A7091">
        <v>126</v>
      </c>
      <c r="B7091" s="18">
        <v>45962</v>
      </c>
      <c r="C7091" t="s">
        <v>407</v>
      </c>
      <c r="D7091" t="s">
        <v>26</v>
      </c>
      <c r="E7091">
        <v>6</v>
      </c>
    </row>
    <row r="7092" spans="1:7" x14ac:dyDescent="0.3">
      <c r="A7092">
        <v>37</v>
      </c>
      <c r="B7092" s="18">
        <v>45962</v>
      </c>
      <c r="C7092" t="s">
        <v>407</v>
      </c>
      <c r="D7092" t="s">
        <v>385</v>
      </c>
      <c r="E7092">
        <v>0.36144578313253012</v>
      </c>
      <c r="F7092">
        <v>60</v>
      </c>
      <c r="G7092">
        <v>166</v>
      </c>
    </row>
    <row r="7093" spans="1:7" x14ac:dyDescent="0.3">
      <c r="A7093">
        <v>31</v>
      </c>
      <c r="B7093" s="18">
        <v>45901</v>
      </c>
      <c r="C7093" t="s">
        <v>407</v>
      </c>
      <c r="D7093" t="s">
        <v>361</v>
      </c>
      <c r="E7093">
        <v>0.97647058823529409</v>
      </c>
      <c r="F7093">
        <v>249</v>
      </c>
      <c r="G7093">
        <v>255</v>
      </c>
    </row>
    <row r="7094" spans="1:7" x14ac:dyDescent="0.3">
      <c r="A7094">
        <v>105</v>
      </c>
      <c r="B7094" s="18">
        <v>45901</v>
      </c>
      <c r="C7094" t="s">
        <v>407</v>
      </c>
      <c r="D7094" t="s">
        <v>350</v>
      </c>
      <c r="E7094">
        <v>82</v>
      </c>
    </row>
    <row r="7095" spans="1:7" x14ac:dyDescent="0.3">
      <c r="A7095">
        <v>106</v>
      </c>
      <c r="B7095" s="18">
        <v>45901</v>
      </c>
      <c r="C7095" t="s">
        <v>407</v>
      </c>
      <c r="D7095" t="s">
        <v>360</v>
      </c>
      <c r="E7095">
        <v>174</v>
      </c>
    </row>
    <row r="7096" spans="1:7" x14ac:dyDescent="0.3">
      <c r="A7096">
        <v>34</v>
      </c>
      <c r="B7096" s="18">
        <v>45901</v>
      </c>
      <c r="C7096" t="s">
        <v>407</v>
      </c>
      <c r="D7096" t="s">
        <v>353</v>
      </c>
      <c r="E7096">
        <v>0.99243570347957644</v>
      </c>
      <c r="F7096">
        <v>1312</v>
      </c>
      <c r="G7096">
        <v>1322</v>
      </c>
    </row>
    <row r="7097" spans="1:7" x14ac:dyDescent="0.3">
      <c r="A7097">
        <v>27</v>
      </c>
      <c r="B7097" s="18">
        <v>45901</v>
      </c>
      <c r="C7097" t="s">
        <v>407</v>
      </c>
      <c r="D7097" t="s">
        <v>145</v>
      </c>
      <c r="E7097">
        <v>0.8208333333333333</v>
      </c>
      <c r="F7097">
        <v>197</v>
      </c>
      <c r="G7097">
        <v>240</v>
      </c>
    </row>
    <row r="7098" spans="1:7" x14ac:dyDescent="0.3">
      <c r="A7098">
        <v>33</v>
      </c>
      <c r="B7098" s="18">
        <v>45901</v>
      </c>
      <c r="C7098" t="s">
        <v>407</v>
      </c>
      <c r="D7098" t="s">
        <v>363</v>
      </c>
      <c r="E7098">
        <v>0.97325581395348837</v>
      </c>
      <c r="F7098">
        <v>837</v>
      </c>
      <c r="G7098">
        <v>860</v>
      </c>
    </row>
    <row r="7099" spans="1:7" x14ac:dyDescent="0.3">
      <c r="A7099">
        <v>109</v>
      </c>
      <c r="B7099" s="18">
        <v>45901</v>
      </c>
      <c r="C7099" t="s">
        <v>407</v>
      </c>
      <c r="D7099" t="s">
        <v>395</v>
      </c>
      <c r="E7099">
        <v>17</v>
      </c>
    </row>
    <row r="7100" spans="1:7" x14ac:dyDescent="0.3">
      <c r="A7100">
        <v>104</v>
      </c>
      <c r="B7100" s="18">
        <v>45901</v>
      </c>
      <c r="C7100" t="s">
        <v>407</v>
      </c>
      <c r="D7100" t="s">
        <v>346</v>
      </c>
      <c r="E7100">
        <v>26</v>
      </c>
    </row>
    <row r="7101" spans="1:7" x14ac:dyDescent="0.3">
      <c r="A7101">
        <v>110</v>
      </c>
      <c r="B7101" s="18">
        <v>45901</v>
      </c>
      <c r="C7101" t="s">
        <v>407</v>
      </c>
      <c r="D7101" t="s">
        <v>352</v>
      </c>
      <c r="E7101">
        <v>94</v>
      </c>
    </row>
    <row r="7102" spans="1:7" x14ac:dyDescent="0.3">
      <c r="A7102">
        <v>111</v>
      </c>
      <c r="B7102" s="18">
        <v>45901</v>
      </c>
      <c r="C7102" t="s">
        <v>407</v>
      </c>
      <c r="D7102" t="s">
        <v>358</v>
      </c>
      <c r="E7102">
        <v>195</v>
      </c>
    </row>
    <row r="7103" spans="1:7" x14ac:dyDescent="0.3">
      <c r="A7103">
        <v>107</v>
      </c>
      <c r="B7103" s="18">
        <v>45901</v>
      </c>
      <c r="C7103" t="s">
        <v>407</v>
      </c>
      <c r="D7103" t="s">
        <v>354</v>
      </c>
      <c r="E7103">
        <v>270</v>
      </c>
    </row>
    <row r="7104" spans="1:7" x14ac:dyDescent="0.3">
      <c r="A7104">
        <v>23</v>
      </c>
      <c r="B7104" s="18">
        <v>45901</v>
      </c>
      <c r="C7104" t="s">
        <v>407</v>
      </c>
      <c r="D7104" t="s">
        <v>383</v>
      </c>
      <c r="E7104">
        <v>7.7170418006430874E-2</v>
      </c>
      <c r="F7104">
        <v>120</v>
      </c>
      <c r="G7104">
        <v>1555</v>
      </c>
    </row>
    <row r="7105" spans="1:7" x14ac:dyDescent="0.3">
      <c r="A7105">
        <v>28</v>
      </c>
      <c r="B7105" s="18">
        <v>45901</v>
      </c>
      <c r="C7105" t="s">
        <v>407</v>
      </c>
      <c r="D7105" t="s">
        <v>393</v>
      </c>
      <c r="E7105">
        <v>0.96576576576576578</v>
      </c>
      <c r="F7105">
        <v>1608</v>
      </c>
      <c r="G7105">
        <v>1665</v>
      </c>
    </row>
    <row r="7106" spans="1:7" x14ac:dyDescent="0.3">
      <c r="A7106">
        <v>32</v>
      </c>
      <c r="B7106" s="18">
        <v>45901</v>
      </c>
      <c r="C7106" t="s">
        <v>407</v>
      </c>
      <c r="D7106" t="s">
        <v>362</v>
      </c>
      <c r="E7106">
        <v>0.96782841823056298</v>
      </c>
      <c r="F7106">
        <v>361</v>
      </c>
      <c r="G7106">
        <v>373</v>
      </c>
    </row>
    <row r="7107" spans="1:7" x14ac:dyDescent="0.3">
      <c r="A7107">
        <v>29</v>
      </c>
      <c r="B7107" s="18">
        <v>45901</v>
      </c>
      <c r="C7107" t="s">
        <v>407</v>
      </c>
      <c r="D7107" t="s">
        <v>394</v>
      </c>
      <c r="E7107">
        <v>1</v>
      </c>
      <c r="F7107">
        <v>45</v>
      </c>
      <c r="G7107">
        <v>45</v>
      </c>
    </row>
    <row r="7108" spans="1:7" x14ac:dyDescent="0.3">
      <c r="A7108">
        <v>37</v>
      </c>
      <c r="B7108" s="18">
        <v>45901</v>
      </c>
      <c r="C7108" t="s">
        <v>407</v>
      </c>
      <c r="D7108" t="s">
        <v>385</v>
      </c>
      <c r="E7108">
        <v>0.32307692307692309</v>
      </c>
      <c r="F7108">
        <v>42</v>
      </c>
      <c r="G7108">
        <v>130</v>
      </c>
    </row>
    <row r="7109" spans="1:7" x14ac:dyDescent="0.3">
      <c r="A7109">
        <v>25</v>
      </c>
      <c r="B7109" s="18">
        <v>45901</v>
      </c>
      <c r="C7109" t="s">
        <v>407</v>
      </c>
      <c r="D7109" t="s">
        <v>392</v>
      </c>
      <c r="E7109">
        <v>0.66666666666666663</v>
      </c>
      <c r="F7109">
        <v>6</v>
      </c>
      <c r="G7109">
        <v>9</v>
      </c>
    </row>
    <row r="7110" spans="1:7" x14ac:dyDescent="0.3">
      <c r="A7110">
        <v>113</v>
      </c>
      <c r="B7110" s="18">
        <v>45901</v>
      </c>
      <c r="C7110" t="s">
        <v>407</v>
      </c>
      <c r="D7110" t="s">
        <v>345</v>
      </c>
      <c r="E7110">
        <v>229</v>
      </c>
    </row>
    <row r="7111" spans="1:7" x14ac:dyDescent="0.3">
      <c r="A7111">
        <v>112</v>
      </c>
      <c r="B7111" s="18">
        <v>45901</v>
      </c>
      <c r="C7111" t="s">
        <v>407</v>
      </c>
      <c r="D7111" t="s">
        <v>340</v>
      </c>
      <c r="E7111">
        <v>345</v>
      </c>
    </row>
    <row r="7112" spans="1:7" x14ac:dyDescent="0.3">
      <c r="A7112">
        <v>36</v>
      </c>
      <c r="B7112" s="18">
        <v>45901</v>
      </c>
      <c r="C7112" t="s">
        <v>407</v>
      </c>
      <c r="D7112" t="s">
        <v>351</v>
      </c>
      <c r="E7112">
        <v>0.9889682024659312</v>
      </c>
      <c r="F7112">
        <v>1524</v>
      </c>
      <c r="G7112">
        <v>1541</v>
      </c>
    </row>
    <row r="7113" spans="1:7" x14ac:dyDescent="0.3">
      <c r="A7113">
        <v>26</v>
      </c>
      <c r="B7113" s="18">
        <v>45901</v>
      </c>
      <c r="C7113" t="s">
        <v>407</v>
      </c>
      <c r="D7113" t="s">
        <v>144</v>
      </c>
      <c r="E7113">
        <v>0.71794871794871795</v>
      </c>
      <c r="F7113">
        <v>448</v>
      </c>
      <c r="G7113">
        <v>624</v>
      </c>
    </row>
    <row r="7114" spans="1:7" x14ac:dyDescent="0.3">
      <c r="A7114">
        <v>35</v>
      </c>
      <c r="B7114" s="18">
        <v>45901</v>
      </c>
      <c r="C7114" t="s">
        <v>407</v>
      </c>
      <c r="D7114" t="s">
        <v>341</v>
      </c>
      <c r="E7114">
        <v>0.72602739726027399</v>
      </c>
      <c r="F7114">
        <v>159</v>
      </c>
      <c r="G7114">
        <v>219</v>
      </c>
    </row>
    <row r="7115" spans="1:7" x14ac:dyDescent="0.3">
      <c r="A7115">
        <v>30</v>
      </c>
      <c r="B7115" s="18">
        <v>45901</v>
      </c>
      <c r="C7115" t="s">
        <v>407</v>
      </c>
      <c r="D7115" t="s">
        <v>390</v>
      </c>
      <c r="E7115">
        <v>0.9732620320855615</v>
      </c>
      <c r="F7115">
        <v>182</v>
      </c>
      <c r="G7115">
        <v>187</v>
      </c>
    </row>
    <row r="7116" spans="1:7" x14ac:dyDescent="0.3">
      <c r="A7116">
        <v>24</v>
      </c>
      <c r="B7116" s="18">
        <v>45901</v>
      </c>
      <c r="C7116" t="s">
        <v>407</v>
      </c>
      <c r="D7116" t="s">
        <v>382</v>
      </c>
      <c r="E7116">
        <v>0.875</v>
      </c>
      <c r="F7116">
        <v>105</v>
      </c>
      <c r="G7116">
        <v>120</v>
      </c>
    </row>
    <row r="7117" spans="1:7" x14ac:dyDescent="0.3">
      <c r="A7117">
        <v>6</v>
      </c>
      <c r="B7117" s="18">
        <v>46204</v>
      </c>
      <c r="C7117" t="s">
        <v>407</v>
      </c>
      <c r="D7117" t="s">
        <v>398</v>
      </c>
      <c r="E7117">
        <v>0.875</v>
      </c>
      <c r="F7117">
        <v>7</v>
      </c>
      <c r="G7117">
        <v>8</v>
      </c>
    </row>
    <row r="7118" spans="1:7" x14ac:dyDescent="0.3">
      <c r="A7118">
        <v>20</v>
      </c>
      <c r="B7118" s="18">
        <v>46204</v>
      </c>
      <c r="C7118" t="s">
        <v>407</v>
      </c>
      <c r="D7118" t="s">
        <v>391</v>
      </c>
      <c r="E7118">
        <v>0</v>
      </c>
      <c r="F7118">
        <v>0</v>
      </c>
      <c r="G7118">
        <v>1</v>
      </c>
    </row>
    <row r="7119" spans="1:7" x14ac:dyDescent="0.3">
      <c r="A7119">
        <v>9</v>
      </c>
      <c r="B7119" s="18">
        <v>46204</v>
      </c>
      <c r="C7119" t="s">
        <v>407</v>
      </c>
      <c r="D7119" t="s">
        <v>372</v>
      </c>
      <c r="E7119">
        <v>0.85446985446985446</v>
      </c>
      <c r="F7119">
        <v>411</v>
      </c>
      <c r="G7119">
        <v>481</v>
      </c>
    </row>
    <row r="7120" spans="1:7" x14ac:dyDescent="0.3">
      <c r="A7120">
        <v>8</v>
      </c>
      <c r="B7120" s="18">
        <v>46204</v>
      </c>
      <c r="C7120" t="s">
        <v>407</v>
      </c>
      <c r="D7120" t="s">
        <v>369</v>
      </c>
      <c r="E7120">
        <v>0.38775510204081631</v>
      </c>
      <c r="F7120">
        <v>19</v>
      </c>
      <c r="G7120">
        <v>49</v>
      </c>
    </row>
    <row r="7121" spans="1:7" x14ac:dyDescent="0.3">
      <c r="A7121">
        <v>3</v>
      </c>
      <c r="B7121" s="18">
        <v>46204</v>
      </c>
      <c r="C7121" t="s">
        <v>407</v>
      </c>
      <c r="D7121" t="s">
        <v>370</v>
      </c>
      <c r="E7121">
        <v>1.0826612903225805</v>
      </c>
      <c r="F7121">
        <v>1611</v>
      </c>
      <c r="G7121">
        <v>1488</v>
      </c>
    </row>
    <row r="7122" spans="1:7" x14ac:dyDescent="0.3">
      <c r="A7122">
        <v>13</v>
      </c>
      <c r="B7122" s="18">
        <v>46204</v>
      </c>
      <c r="C7122" t="s">
        <v>407</v>
      </c>
      <c r="D7122" t="s">
        <v>374</v>
      </c>
      <c r="E7122">
        <v>7.4534161490683232E-2</v>
      </c>
      <c r="F7122">
        <v>12</v>
      </c>
      <c r="G7122">
        <v>161</v>
      </c>
    </row>
    <row r="7123" spans="1:7" x14ac:dyDescent="0.3">
      <c r="A7123">
        <v>17</v>
      </c>
      <c r="B7123" s="18">
        <v>46204</v>
      </c>
      <c r="C7123" t="s">
        <v>407</v>
      </c>
      <c r="D7123" t="s">
        <v>384</v>
      </c>
      <c r="E7123">
        <v>3.1645569620253167E-2</v>
      </c>
      <c r="F7123">
        <v>5</v>
      </c>
      <c r="G7123">
        <v>158</v>
      </c>
    </row>
    <row r="7124" spans="1:7" x14ac:dyDescent="0.3">
      <c r="A7124">
        <v>10</v>
      </c>
      <c r="B7124" s="18">
        <v>46204</v>
      </c>
      <c r="C7124" t="s">
        <v>407</v>
      </c>
      <c r="D7124" t="s">
        <v>377</v>
      </c>
      <c r="E7124">
        <v>0.77245508982035926</v>
      </c>
      <c r="F7124">
        <v>129</v>
      </c>
      <c r="G7124">
        <v>167</v>
      </c>
    </row>
    <row r="7125" spans="1:7" x14ac:dyDescent="0.3">
      <c r="A7125">
        <v>18</v>
      </c>
      <c r="B7125" s="18">
        <v>46204</v>
      </c>
      <c r="C7125" t="s">
        <v>407</v>
      </c>
      <c r="D7125" t="s">
        <v>381</v>
      </c>
      <c r="E7125">
        <v>0</v>
      </c>
      <c r="F7125">
        <v>0</v>
      </c>
      <c r="G7125">
        <v>10</v>
      </c>
    </row>
    <row r="7126" spans="1:7" x14ac:dyDescent="0.3">
      <c r="A7126">
        <v>2</v>
      </c>
      <c r="B7126" s="18">
        <v>46204</v>
      </c>
      <c r="C7126" t="s">
        <v>407</v>
      </c>
      <c r="D7126" t="s">
        <v>375</v>
      </c>
      <c r="E7126">
        <v>0.82666666666666666</v>
      </c>
      <c r="F7126">
        <v>1488</v>
      </c>
      <c r="G7126">
        <v>1800</v>
      </c>
    </row>
    <row r="7127" spans="1:7" x14ac:dyDescent="0.3">
      <c r="A7127">
        <v>103</v>
      </c>
      <c r="B7127" s="18">
        <v>46204</v>
      </c>
      <c r="C7127" t="s">
        <v>407</v>
      </c>
      <c r="D7127" t="s">
        <v>365</v>
      </c>
      <c r="E7127">
        <v>0</v>
      </c>
    </row>
    <row r="7128" spans="1:7" x14ac:dyDescent="0.3">
      <c r="A7128">
        <v>102</v>
      </c>
      <c r="B7128" s="18">
        <v>46204</v>
      </c>
      <c r="C7128" t="s">
        <v>407</v>
      </c>
      <c r="D7128" t="s">
        <v>364</v>
      </c>
      <c r="E7128">
        <v>0</v>
      </c>
    </row>
    <row r="7129" spans="1:7" x14ac:dyDescent="0.3">
      <c r="A7129">
        <v>14</v>
      </c>
      <c r="B7129" s="18">
        <v>46204</v>
      </c>
      <c r="C7129" t="s">
        <v>407</v>
      </c>
      <c r="D7129" t="s">
        <v>376</v>
      </c>
      <c r="E7129">
        <v>0.40286624203821658</v>
      </c>
      <c r="F7129">
        <v>253</v>
      </c>
      <c r="G7129">
        <v>628</v>
      </c>
    </row>
    <row r="7130" spans="1:7" x14ac:dyDescent="0.3">
      <c r="A7130">
        <v>7</v>
      </c>
      <c r="B7130" s="18">
        <v>46204</v>
      </c>
      <c r="C7130" t="s">
        <v>407</v>
      </c>
      <c r="D7130" t="s">
        <v>397</v>
      </c>
      <c r="E7130">
        <v>0.625</v>
      </c>
      <c r="F7130">
        <v>5</v>
      </c>
      <c r="G7130">
        <v>8</v>
      </c>
    </row>
    <row r="7131" spans="1:7" x14ac:dyDescent="0.3">
      <c r="A7131">
        <v>15</v>
      </c>
      <c r="B7131" s="18">
        <v>46204</v>
      </c>
      <c r="C7131" t="s">
        <v>407</v>
      </c>
      <c r="D7131" t="s">
        <v>379</v>
      </c>
      <c r="E7131">
        <v>7.9051383399209481E-3</v>
      </c>
      <c r="F7131">
        <v>2</v>
      </c>
      <c r="G7131">
        <v>253</v>
      </c>
    </row>
    <row r="7132" spans="1:7" x14ac:dyDescent="0.3">
      <c r="A7132">
        <v>16</v>
      </c>
      <c r="B7132" s="18">
        <v>46204</v>
      </c>
      <c r="C7132" t="s">
        <v>407</v>
      </c>
      <c r="D7132" t="s">
        <v>380</v>
      </c>
      <c r="E7132">
        <v>0.50158730158730158</v>
      </c>
      <c r="F7132">
        <v>158</v>
      </c>
      <c r="G7132">
        <v>315</v>
      </c>
    </row>
    <row r="7133" spans="1:7" x14ac:dyDescent="0.3">
      <c r="A7133">
        <v>12</v>
      </c>
      <c r="B7133" s="18">
        <v>46204</v>
      </c>
      <c r="C7133" t="s">
        <v>407</v>
      </c>
      <c r="D7133" t="s">
        <v>367</v>
      </c>
      <c r="E7133">
        <v>0.54761904761904767</v>
      </c>
      <c r="F7133">
        <v>161</v>
      </c>
      <c r="G7133">
        <v>294</v>
      </c>
    </row>
    <row r="7134" spans="1:7" x14ac:dyDescent="0.3">
      <c r="A7134">
        <v>11</v>
      </c>
      <c r="B7134" s="18">
        <v>46204</v>
      </c>
      <c r="C7134" t="s">
        <v>407</v>
      </c>
      <c r="D7134" t="s">
        <v>371</v>
      </c>
      <c r="E7134">
        <v>0.86585365853658536</v>
      </c>
      <c r="F7134">
        <v>639</v>
      </c>
      <c r="G7134">
        <v>738</v>
      </c>
    </row>
    <row r="7135" spans="1:7" x14ac:dyDescent="0.3">
      <c r="A7135">
        <v>23</v>
      </c>
      <c r="B7135" s="18">
        <v>46204</v>
      </c>
      <c r="C7135" t="s">
        <v>407</v>
      </c>
      <c r="D7135" t="s">
        <v>383</v>
      </c>
      <c r="E7135">
        <v>8.1539465101108932E-2</v>
      </c>
      <c r="F7135">
        <v>125</v>
      </c>
      <c r="G7135">
        <v>1533</v>
      </c>
    </row>
    <row r="7136" spans="1:7" x14ac:dyDescent="0.3">
      <c r="A7136">
        <v>116</v>
      </c>
      <c r="B7136" s="18">
        <v>45931</v>
      </c>
      <c r="C7136" t="s">
        <v>407</v>
      </c>
      <c r="D7136" t="s">
        <v>387</v>
      </c>
      <c r="E7136">
        <v>9</v>
      </c>
    </row>
    <row r="7137" spans="1:5" x14ac:dyDescent="0.3">
      <c r="A7137">
        <v>107</v>
      </c>
      <c r="B7137" s="18">
        <v>45931</v>
      </c>
      <c r="C7137" t="s">
        <v>407</v>
      </c>
      <c r="D7137" t="s">
        <v>354</v>
      </c>
      <c r="E7137">
        <v>271</v>
      </c>
    </row>
    <row r="7138" spans="1:5" x14ac:dyDescent="0.3">
      <c r="A7138">
        <v>127</v>
      </c>
      <c r="B7138" s="18">
        <v>45931</v>
      </c>
      <c r="C7138" t="s">
        <v>407</v>
      </c>
      <c r="D7138" t="s">
        <v>357</v>
      </c>
      <c r="E7138">
        <v>286</v>
      </c>
    </row>
    <row r="7139" spans="1:5" x14ac:dyDescent="0.3">
      <c r="A7139">
        <v>134</v>
      </c>
      <c r="B7139" s="18">
        <v>45931</v>
      </c>
      <c r="C7139" t="s">
        <v>407</v>
      </c>
      <c r="D7139" t="s">
        <v>349</v>
      </c>
      <c r="E7139">
        <v>2</v>
      </c>
    </row>
    <row r="7140" spans="1:5" x14ac:dyDescent="0.3">
      <c r="A7140">
        <v>128</v>
      </c>
      <c r="B7140" s="18">
        <v>45931</v>
      </c>
      <c r="C7140" t="s">
        <v>407</v>
      </c>
      <c r="D7140" t="s">
        <v>348</v>
      </c>
      <c r="E7140">
        <v>63</v>
      </c>
    </row>
    <row r="7141" spans="1:5" x14ac:dyDescent="0.3">
      <c r="A7141">
        <v>122</v>
      </c>
      <c r="B7141" s="18">
        <v>45931</v>
      </c>
      <c r="C7141" t="s">
        <v>407</v>
      </c>
      <c r="D7141" t="s">
        <v>22</v>
      </c>
      <c r="E7141">
        <v>1</v>
      </c>
    </row>
    <row r="7142" spans="1:5" x14ac:dyDescent="0.3">
      <c r="A7142">
        <v>106</v>
      </c>
      <c r="B7142" s="18">
        <v>45931</v>
      </c>
      <c r="C7142" t="s">
        <v>407</v>
      </c>
      <c r="D7142" t="s">
        <v>360</v>
      </c>
      <c r="E7142">
        <v>174</v>
      </c>
    </row>
    <row r="7143" spans="1:5" x14ac:dyDescent="0.3">
      <c r="A7143">
        <v>129</v>
      </c>
      <c r="B7143" s="18">
        <v>45931</v>
      </c>
      <c r="C7143" t="s">
        <v>407</v>
      </c>
      <c r="D7143" t="s">
        <v>355</v>
      </c>
      <c r="E7143">
        <v>147</v>
      </c>
    </row>
    <row r="7144" spans="1:5" x14ac:dyDescent="0.3">
      <c r="A7144">
        <v>120</v>
      </c>
      <c r="B7144" s="18">
        <v>45931</v>
      </c>
      <c r="C7144" t="s">
        <v>407</v>
      </c>
      <c r="D7144" t="s">
        <v>20</v>
      </c>
      <c r="E7144">
        <v>490</v>
      </c>
    </row>
    <row r="7145" spans="1:5" x14ac:dyDescent="0.3">
      <c r="A7145">
        <v>132</v>
      </c>
      <c r="B7145" s="18">
        <v>45931</v>
      </c>
      <c r="C7145" t="s">
        <v>407</v>
      </c>
      <c r="D7145" t="s">
        <v>359</v>
      </c>
      <c r="E7145">
        <v>0</v>
      </c>
    </row>
    <row r="7146" spans="1:5" x14ac:dyDescent="0.3">
      <c r="A7146">
        <v>115</v>
      </c>
      <c r="B7146" s="18">
        <v>45931</v>
      </c>
      <c r="C7146" t="s">
        <v>407</v>
      </c>
      <c r="D7146" t="s">
        <v>388</v>
      </c>
      <c r="E7146">
        <v>56</v>
      </c>
    </row>
    <row r="7147" spans="1:5" x14ac:dyDescent="0.3">
      <c r="A7147">
        <v>114</v>
      </c>
      <c r="B7147" s="18">
        <v>45931</v>
      </c>
      <c r="C7147" t="s">
        <v>407</v>
      </c>
      <c r="D7147" t="s">
        <v>389</v>
      </c>
      <c r="E7147">
        <v>491</v>
      </c>
    </row>
    <row r="7148" spans="1:5" x14ac:dyDescent="0.3">
      <c r="A7148">
        <v>121</v>
      </c>
      <c r="B7148" s="18">
        <v>45931</v>
      </c>
      <c r="C7148" t="s">
        <v>407</v>
      </c>
      <c r="D7148" t="s">
        <v>21</v>
      </c>
      <c r="E7148">
        <v>0</v>
      </c>
    </row>
    <row r="7149" spans="1:5" x14ac:dyDescent="0.3">
      <c r="A7149">
        <v>105</v>
      </c>
      <c r="B7149" s="18">
        <v>45931</v>
      </c>
      <c r="C7149" t="s">
        <v>407</v>
      </c>
      <c r="D7149" t="s">
        <v>350</v>
      </c>
      <c r="E7149">
        <v>83</v>
      </c>
    </row>
    <row r="7150" spans="1:5" x14ac:dyDescent="0.3">
      <c r="A7150">
        <v>104</v>
      </c>
      <c r="B7150" s="18">
        <v>45931</v>
      </c>
      <c r="C7150" t="s">
        <v>407</v>
      </c>
      <c r="D7150" t="s">
        <v>346</v>
      </c>
      <c r="E7150">
        <v>28</v>
      </c>
    </row>
    <row r="7151" spans="1:5" x14ac:dyDescent="0.3">
      <c r="A7151">
        <v>113</v>
      </c>
      <c r="B7151" s="18">
        <v>45931</v>
      </c>
      <c r="C7151" t="s">
        <v>407</v>
      </c>
      <c r="D7151" t="s">
        <v>345</v>
      </c>
      <c r="E7151">
        <v>228</v>
      </c>
    </row>
    <row r="7152" spans="1:5" x14ac:dyDescent="0.3">
      <c r="A7152">
        <v>108</v>
      </c>
      <c r="B7152" s="18">
        <v>45931</v>
      </c>
      <c r="C7152" t="s">
        <v>407</v>
      </c>
      <c r="D7152" t="s">
        <v>342</v>
      </c>
      <c r="E7152">
        <v>110</v>
      </c>
    </row>
    <row r="7153" spans="1:7" x14ac:dyDescent="0.3">
      <c r="A7153">
        <v>130</v>
      </c>
      <c r="B7153" s="18">
        <v>45931</v>
      </c>
      <c r="C7153" t="s">
        <v>407</v>
      </c>
      <c r="D7153" t="s">
        <v>343</v>
      </c>
      <c r="E7153">
        <v>74</v>
      </c>
    </row>
    <row r="7154" spans="1:7" x14ac:dyDescent="0.3">
      <c r="A7154">
        <v>133</v>
      </c>
      <c r="B7154" s="18">
        <v>45931</v>
      </c>
      <c r="C7154" t="s">
        <v>407</v>
      </c>
      <c r="D7154" t="s">
        <v>347</v>
      </c>
      <c r="E7154">
        <v>0</v>
      </c>
    </row>
    <row r="7155" spans="1:7" x14ac:dyDescent="0.3">
      <c r="A7155">
        <v>131</v>
      </c>
      <c r="B7155" s="18">
        <v>45931</v>
      </c>
      <c r="C7155" t="s">
        <v>407</v>
      </c>
      <c r="D7155" t="s">
        <v>344</v>
      </c>
      <c r="E7155">
        <v>0</v>
      </c>
    </row>
    <row r="7156" spans="1:7" x14ac:dyDescent="0.3">
      <c r="A7156">
        <v>2</v>
      </c>
      <c r="B7156" s="18">
        <v>45870</v>
      </c>
      <c r="C7156" t="s">
        <v>407</v>
      </c>
      <c r="D7156" t="s">
        <v>375</v>
      </c>
      <c r="E7156">
        <v>0.84611111111111115</v>
      </c>
      <c r="F7156">
        <v>1523</v>
      </c>
      <c r="G7156">
        <v>1800</v>
      </c>
    </row>
    <row r="7157" spans="1:7" x14ac:dyDescent="0.3">
      <c r="A7157">
        <v>13</v>
      </c>
      <c r="B7157" s="18">
        <v>45870</v>
      </c>
      <c r="C7157" t="s">
        <v>407</v>
      </c>
      <c r="D7157" t="s">
        <v>374</v>
      </c>
      <c r="E7157">
        <v>4.3478260869565216E-2</v>
      </c>
      <c r="F7157">
        <v>5</v>
      </c>
      <c r="G7157">
        <v>115</v>
      </c>
    </row>
    <row r="7158" spans="1:7" x14ac:dyDescent="0.3">
      <c r="A7158">
        <v>24</v>
      </c>
      <c r="B7158" s="18">
        <v>45870</v>
      </c>
      <c r="C7158" t="s">
        <v>407</v>
      </c>
      <c r="D7158" t="s">
        <v>382</v>
      </c>
      <c r="E7158">
        <v>0.8984375</v>
      </c>
      <c r="F7158">
        <v>115</v>
      </c>
      <c r="G7158">
        <v>128</v>
      </c>
    </row>
    <row r="7159" spans="1:7" x14ac:dyDescent="0.3">
      <c r="A7159">
        <v>10</v>
      </c>
      <c r="B7159" s="18">
        <v>45870</v>
      </c>
      <c r="C7159" t="s">
        <v>407</v>
      </c>
      <c r="D7159" t="s">
        <v>377</v>
      </c>
      <c r="E7159">
        <v>0.64806866952789699</v>
      </c>
      <c r="F7159">
        <v>151</v>
      </c>
      <c r="G7159">
        <v>233</v>
      </c>
    </row>
    <row r="7160" spans="1:7" x14ac:dyDescent="0.3">
      <c r="A7160">
        <v>4</v>
      </c>
      <c r="B7160" s="18">
        <v>45870</v>
      </c>
      <c r="C7160" t="s">
        <v>407</v>
      </c>
      <c r="D7160" t="s">
        <v>378</v>
      </c>
      <c r="E7160">
        <v>0.82926829268292679</v>
      </c>
      <c r="F7160">
        <v>306</v>
      </c>
      <c r="G7160">
        <v>369</v>
      </c>
    </row>
    <row r="7161" spans="1:7" x14ac:dyDescent="0.3">
      <c r="A7161">
        <v>8</v>
      </c>
      <c r="B7161" s="18">
        <v>45870</v>
      </c>
      <c r="C7161" t="s">
        <v>407</v>
      </c>
      <c r="D7161" t="s">
        <v>369</v>
      </c>
      <c r="E7161">
        <v>0.45454545454545453</v>
      </c>
      <c r="F7161">
        <v>25</v>
      </c>
      <c r="G7161">
        <v>55</v>
      </c>
    </row>
    <row r="7162" spans="1:7" x14ac:dyDescent="0.3">
      <c r="A7162">
        <v>9</v>
      </c>
      <c r="B7162" s="18">
        <v>45870</v>
      </c>
      <c r="C7162" t="s">
        <v>407</v>
      </c>
      <c r="D7162" t="s">
        <v>372</v>
      </c>
      <c r="E7162">
        <v>0.6306122448979592</v>
      </c>
      <c r="F7162">
        <v>309</v>
      </c>
      <c r="G7162">
        <v>490</v>
      </c>
    </row>
    <row r="7163" spans="1:7" x14ac:dyDescent="0.3">
      <c r="A7163">
        <v>16</v>
      </c>
      <c r="B7163" s="18">
        <v>45870</v>
      </c>
      <c r="C7163" t="s">
        <v>407</v>
      </c>
      <c r="D7163" t="s">
        <v>380</v>
      </c>
      <c r="E7163">
        <v>0.35197368421052633</v>
      </c>
      <c r="F7163">
        <v>107</v>
      </c>
      <c r="G7163">
        <v>304</v>
      </c>
    </row>
    <row r="7164" spans="1:7" x14ac:dyDescent="0.3">
      <c r="A7164">
        <v>5</v>
      </c>
      <c r="B7164" s="18">
        <v>45870</v>
      </c>
      <c r="C7164" t="s">
        <v>407</v>
      </c>
      <c r="D7164" t="s">
        <v>366</v>
      </c>
      <c r="E7164">
        <v>25.217391304347824</v>
      </c>
      <c r="F7164">
        <v>580</v>
      </c>
      <c r="G7164">
        <v>23</v>
      </c>
    </row>
    <row r="7165" spans="1:7" x14ac:dyDescent="0.3">
      <c r="A7165">
        <v>26</v>
      </c>
      <c r="B7165" s="18">
        <v>45870</v>
      </c>
      <c r="C7165" t="s">
        <v>407</v>
      </c>
      <c r="D7165" t="s">
        <v>144</v>
      </c>
      <c r="E7165">
        <v>0.67679999999999996</v>
      </c>
      <c r="F7165">
        <v>423</v>
      </c>
      <c r="G7165">
        <v>625</v>
      </c>
    </row>
    <row r="7166" spans="1:7" x14ac:dyDescent="0.3">
      <c r="A7166">
        <v>14</v>
      </c>
      <c r="B7166" s="18">
        <v>45870</v>
      </c>
      <c r="C7166" t="s">
        <v>407</v>
      </c>
      <c r="D7166" t="s">
        <v>376</v>
      </c>
      <c r="E7166">
        <v>0.13192182410423453</v>
      </c>
      <c r="F7166">
        <v>81</v>
      </c>
      <c r="G7166">
        <v>614</v>
      </c>
    </row>
    <row r="7167" spans="1:7" x14ac:dyDescent="0.3">
      <c r="A7167">
        <v>7</v>
      </c>
      <c r="B7167" s="18">
        <v>45870</v>
      </c>
      <c r="C7167" t="s">
        <v>407</v>
      </c>
      <c r="D7167" t="s">
        <v>397</v>
      </c>
      <c r="E7167">
        <v>0.8571428571428571</v>
      </c>
      <c r="F7167">
        <v>12</v>
      </c>
      <c r="G7167">
        <v>14</v>
      </c>
    </row>
    <row r="7168" spans="1:7" x14ac:dyDescent="0.3">
      <c r="A7168">
        <v>11</v>
      </c>
      <c r="B7168" s="18">
        <v>45870</v>
      </c>
      <c r="C7168" t="s">
        <v>407</v>
      </c>
      <c r="D7168" t="s">
        <v>371</v>
      </c>
      <c r="E7168">
        <v>0.68223086900129704</v>
      </c>
      <c r="F7168">
        <v>526</v>
      </c>
      <c r="G7168">
        <v>771</v>
      </c>
    </row>
    <row r="7169" spans="1:7" x14ac:dyDescent="0.3">
      <c r="A7169">
        <v>18</v>
      </c>
      <c r="B7169" s="18">
        <v>45870</v>
      </c>
      <c r="C7169" t="s">
        <v>407</v>
      </c>
      <c r="D7169" t="s">
        <v>381</v>
      </c>
      <c r="E7169">
        <v>0</v>
      </c>
      <c r="F7169">
        <v>0</v>
      </c>
      <c r="G7169">
        <v>14</v>
      </c>
    </row>
    <row r="7170" spans="1:7" x14ac:dyDescent="0.3">
      <c r="A7170">
        <v>15</v>
      </c>
      <c r="B7170" s="18">
        <v>45870</v>
      </c>
      <c r="C7170" t="s">
        <v>407</v>
      </c>
      <c r="D7170" t="s">
        <v>379</v>
      </c>
      <c r="E7170">
        <v>1.2345679012345678E-2</v>
      </c>
      <c r="F7170">
        <v>1</v>
      </c>
      <c r="G7170">
        <v>81</v>
      </c>
    </row>
    <row r="7171" spans="1:7" x14ac:dyDescent="0.3">
      <c r="A7171">
        <v>25</v>
      </c>
      <c r="B7171" s="18">
        <v>45870</v>
      </c>
      <c r="C7171" t="s">
        <v>407</v>
      </c>
      <c r="D7171" t="s">
        <v>392</v>
      </c>
      <c r="E7171">
        <v>0.8</v>
      </c>
      <c r="F7171">
        <v>4</v>
      </c>
      <c r="G7171">
        <v>5</v>
      </c>
    </row>
    <row r="7172" spans="1:7" x14ac:dyDescent="0.3">
      <c r="A7172">
        <v>100</v>
      </c>
      <c r="B7172" s="18">
        <v>45870</v>
      </c>
      <c r="C7172" t="s">
        <v>407</v>
      </c>
      <c r="D7172" t="s">
        <v>373</v>
      </c>
      <c r="E7172">
        <v>2</v>
      </c>
    </row>
    <row r="7173" spans="1:7" x14ac:dyDescent="0.3">
      <c r="A7173">
        <v>23</v>
      </c>
      <c r="B7173" s="18">
        <v>45870</v>
      </c>
      <c r="C7173" t="s">
        <v>407</v>
      </c>
      <c r="D7173" t="s">
        <v>383</v>
      </c>
      <c r="E7173">
        <v>8.3279115159401437E-2</v>
      </c>
      <c r="F7173">
        <v>128</v>
      </c>
      <c r="G7173">
        <v>1537</v>
      </c>
    </row>
    <row r="7174" spans="1:7" x14ac:dyDescent="0.3">
      <c r="A7174">
        <v>27</v>
      </c>
      <c r="B7174" s="18">
        <v>45870</v>
      </c>
      <c r="C7174" t="s">
        <v>407</v>
      </c>
      <c r="D7174" t="s">
        <v>145</v>
      </c>
      <c r="E7174">
        <v>0.79835390946502061</v>
      </c>
      <c r="F7174">
        <v>194</v>
      </c>
      <c r="G7174">
        <v>243</v>
      </c>
    </row>
    <row r="7175" spans="1:7" x14ac:dyDescent="0.3">
      <c r="A7175">
        <v>17</v>
      </c>
      <c r="B7175" s="18">
        <v>45870</v>
      </c>
      <c r="C7175" t="s">
        <v>407</v>
      </c>
      <c r="D7175" t="s">
        <v>384</v>
      </c>
      <c r="E7175">
        <v>2.8037383177570093E-2</v>
      </c>
      <c r="F7175">
        <v>3</v>
      </c>
      <c r="G7175">
        <v>107</v>
      </c>
    </row>
    <row r="7176" spans="1:7" x14ac:dyDescent="0.3">
      <c r="A7176">
        <v>3</v>
      </c>
      <c r="B7176" s="18">
        <v>45870</v>
      </c>
      <c r="C7176" t="s">
        <v>407</v>
      </c>
      <c r="D7176" t="s">
        <v>370</v>
      </c>
      <c r="E7176">
        <v>1.2921864740643467</v>
      </c>
      <c r="F7176">
        <v>1968</v>
      </c>
      <c r="G7176">
        <v>1523</v>
      </c>
    </row>
    <row r="7177" spans="1:7" x14ac:dyDescent="0.3">
      <c r="A7177">
        <v>6</v>
      </c>
      <c r="B7177" s="18">
        <v>45870</v>
      </c>
      <c r="C7177" t="s">
        <v>407</v>
      </c>
      <c r="D7177" t="s">
        <v>398</v>
      </c>
      <c r="E7177">
        <v>0.8571428571428571</v>
      </c>
      <c r="F7177">
        <v>6</v>
      </c>
      <c r="G7177">
        <v>7</v>
      </c>
    </row>
    <row r="7178" spans="1:7" x14ac:dyDescent="0.3">
      <c r="A7178">
        <v>12</v>
      </c>
      <c r="B7178" s="18">
        <v>45870</v>
      </c>
      <c r="C7178" t="s">
        <v>407</v>
      </c>
      <c r="D7178" t="s">
        <v>367</v>
      </c>
      <c r="E7178">
        <v>0.40209790209790208</v>
      </c>
      <c r="F7178">
        <v>115</v>
      </c>
      <c r="G7178">
        <v>286</v>
      </c>
    </row>
    <row r="7179" spans="1:7" x14ac:dyDescent="0.3">
      <c r="A7179">
        <v>101</v>
      </c>
      <c r="B7179" s="18">
        <v>45870</v>
      </c>
      <c r="C7179" t="s">
        <v>407</v>
      </c>
      <c r="D7179" t="s">
        <v>368</v>
      </c>
      <c r="E7179">
        <v>1</v>
      </c>
    </row>
    <row r="7180" spans="1:7" x14ac:dyDescent="0.3">
      <c r="A7180">
        <v>114</v>
      </c>
      <c r="B7180" s="18">
        <v>46054</v>
      </c>
      <c r="C7180" t="s">
        <v>407</v>
      </c>
      <c r="D7180" t="s">
        <v>389</v>
      </c>
      <c r="E7180">
        <v>647</v>
      </c>
    </row>
    <row r="7181" spans="1:7" x14ac:dyDescent="0.3">
      <c r="A7181">
        <v>125</v>
      </c>
      <c r="B7181" s="18">
        <v>46054</v>
      </c>
      <c r="C7181" t="s">
        <v>407</v>
      </c>
      <c r="D7181" t="s">
        <v>25</v>
      </c>
      <c r="E7181">
        <v>0</v>
      </c>
    </row>
    <row r="7182" spans="1:7" x14ac:dyDescent="0.3">
      <c r="A7182">
        <v>116</v>
      </c>
      <c r="B7182" s="18">
        <v>46054</v>
      </c>
      <c r="C7182" t="s">
        <v>407</v>
      </c>
      <c r="D7182" t="s">
        <v>387</v>
      </c>
      <c r="E7182">
        <v>7</v>
      </c>
    </row>
    <row r="7183" spans="1:7" x14ac:dyDescent="0.3">
      <c r="A7183">
        <v>38</v>
      </c>
      <c r="B7183" s="18">
        <v>46054</v>
      </c>
      <c r="C7183" t="s">
        <v>407</v>
      </c>
      <c r="D7183" t="s">
        <v>356</v>
      </c>
      <c r="E7183">
        <v>0.16141479099678457</v>
      </c>
      <c r="F7183">
        <v>251</v>
      </c>
      <c r="G7183">
        <v>1555</v>
      </c>
    </row>
    <row r="7184" spans="1:7" x14ac:dyDescent="0.3">
      <c r="A7184">
        <v>6</v>
      </c>
      <c r="B7184" s="18">
        <v>46082</v>
      </c>
      <c r="C7184" t="s">
        <v>407</v>
      </c>
      <c r="D7184" t="s">
        <v>398</v>
      </c>
      <c r="E7184">
        <v>0.81818181818181823</v>
      </c>
      <c r="F7184">
        <v>9</v>
      </c>
      <c r="G7184">
        <v>11</v>
      </c>
    </row>
    <row r="7185" spans="1:7" x14ac:dyDescent="0.3">
      <c r="A7185">
        <v>8</v>
      </c>
      <c r="B7185" s="18">
        <v>46082</v>
      </c>
      <c r="C7185" t="s">
        <v>407</v>
      </c>
      <c r="D7185" t="s">
        <v>369</v>
      </c>
      <c r="E7185">
        <v>0.41176470588235292</v>
      </c>
      <c r="F7185">
        <v>21</v>
      </c>
      <c r="G7185">
        <v>51</v>
      </c>
    </row>
    <row r="7186" spans="1:7" x14ac:dyDescent="0.3">
      <c r="A7186">
        <v>3</v>
      </c>
      <c r="B7186" s="18">
        <v>46082</v>
      </c>
      <c r="C7186" t="s">
        <v>407</v>
      </c>
      <c r="D7186" t="s">
        <v>370</v>
      </c>
      <c r="E7186">
        <v>1.1625806451612903</v>
      </c>
      <c r="F7186">
        <v>1802</v>
      </c>
      <c r="G7186">
        <v>1550</v>
      </c>
    </row>
    <row r="7187" spans="1:7" x14ac:dyDescent="0.3">
      <c r="A7187">
        <v>122</v>
      </c>
      <c r="B7187" s="18">
        <v>46054</v>
      </c>
      <c r="C7187" t="s">
        <v>407</v>
      </c>
      <c r="D7187" t="s">
        <v>22</v>
      </c>
      <c r="E7187">
        <v>1</v>
      </c>
    </row>
    <row r="7188" spans="1:7" x14ac:dyDescent="0.3">
      <c r="A7188">
        <v>4</v>
      </c>
      <c r="B7188" s="18">
        <v>46082</v>
      </c>
      <c r="C7188" t="s">
        <v>407</v>
      </c>
      <c r="D7188" t="s">
        <v>378</v>
      </c>
      <c r="E7188">
        <v>0.89082969432314407</v>
      </c>
      <c r="F7188">
        <v>408</v>
      </c>
      <c r="G7188">
        <v>458</v>
      </c>
    </row>
    <row r="7189" spans="1:7" x14ac:dyDescent="0.3">
      <c r="A7189">
        <v>36</v>
      </c>
      <c r="B7189" s="18">
        <v>46054</v>
      </c>
      <c r="C7189" t="s">
        <v>407</v>
      </c>
      <c r="D7189" t="s">
        <v>351</v>
      </c>
      <c r="E7189">
        <v>0.98971061093247592</v>
      </c>
      <c r="F7189">
        <v>1539</v>
      </c>
      <c r="G7189">
        <v>1555</v>
      </c>
    </row>
    <row r="7190" spans="1:7" x14ac:dyDescent="0.3">
      <c r="A7190">
        <v>123</v>
      </c>
      <c r="B7190" s="18">
        <v>46054</v>
      </c>
      <c r="C7190" t="s">
        <v>407</v>
      </c>
      <c r="D7190" t="s">
        <v>23</v>
      </c>
      <c r="E7190">
        <v>0</v>
      </c>
    </row>
    <row r="7191" spans="1:7" x14ac:dyDescent="0.3">
      <c r="A7191">
        <v>126</v>
      </c>
      <c r="B7191" s="18">
        <v>46054</v>
      </c>
      <c r="C7191" t="s">
        <v>407</v>
      </c>
      <c r="D7191" t="s">
        <v>26</v>
      </c>
      <c r="E7191">
        <v>6</v>
      </c>
    </row>
    <row r="7192" spans="1:7" x14ac:dyDescent="0.3">
      <c r="A7192">
        <v>9</v>
      </c>
      <c r="B7192" s="18">
        <v>46082</v>
      </c>
      <c r="C7192" t="s">
        <v>407</v>
      </c>
      <c r="D7192" t="s">
        <v>372</v>
      </c>
      <c r="E7192">
        <v>0.85132382892057024</v>
      </c>
      <c r="F7192">
        <v>418</v>
      </c>
      <c r="G7192">
        <v>491</v>
      </c>
    </row>
    <row r="7193" spans="1:7" x14ac:dyDescent="0.3">
      <c r="A7193">
        <v>7</v>
      </c>
      <c r="B7193" s="18">
        <v>46082</v>
      </c>
      <c r="C7193" t="s">
        <v>407</v>
      </c>
      <c r="D7193" t="s">
        <v>397</v>
      </c>
      <c r="E7193">
        <v>0.83333333333333337</v>
      </c>
      <c r="F7193">
        <v>10</v>
      </c>
      <c r="G7193">
        <v>12</v>
      </c>
    </row>
    <row r="7194" spans="1:7" x14ac:dyDescent="0.3">
      <c r="A7194">
        <v>120</v>
      </c>
      <c r="B7194" s="18">
        <v>46054</v>
      </c>
      <c r="C7194" t="s">
        <v>407</v>
      </c>
      <c r="D7194" t="s">
        <v>20</v>
      </c>
      <c r="E7194">
        <v>647</v>
      </c>
    </row>
    <row r="7195" spans="1:7" x14ac:dyDescent="0.3">
      <c r="A7195">
        <v>121</v>
      </c>
      <c r="B7195" s="18">
        <v>46054</v>
      </c>
      <c r="C7195" t="s">
        <v>407</v>
      </c>
      <c r="D7195" t="s">
        <v>21</v>
      </c>
      <c r="E7195">
        <v>0</v>
      </c>
    </row>
    <row r="7196" spans="1:7" x14ac:dyDescent="0.3">
      <c r="A7196">
        <v>124</v>
      </c>
      <c r="B7196" s="18">
        <v>46054</v>
      </c>
      <c r="C7196" t="s">
        <v>407</v>
      </c>
      <c r="D7196" t="s">
        <v>24</v>
      </c>
      <c r="E7196">
        <v>0</v>
      </c>
    </row>
    <row r="7197" spans="1:7" x14ac:dyDescent="0.3">
      <c r="A7197">
        <v>133</v>
      </c>
      <c r="B7197" s="18">
        <v>46054</v>
      </c>
      <c r="C7197" t="s">
        <v>407</v>
      </c>
      <c r="D7197" t="s">
        <v>347</v>
      </c>
      <c r="E7197">
        <v>0</v>
      </c>
    </row>
    <row r="7198" spans="1:7" x14ac:dyDescent="0.3">
      <c r="A7198">
        <v>115</v>
      </c>
      <c r="B7198" s="18">
        <v>46054</v>
      </c>
      <c r="C7198" t="s">
        <v>407</v>
      </c>
      <c r="D7198" t="s">
        <v>388</v>
      </c>
      <c r="E7198">
        <v>129</v>
      </c>
    </row>
    <row r="7199" spans="1:7" x14ac:dyDescent="0.3">
      <c r="A7199">
        <v>5</v>
      </c>
      <c r="B7199" s="18">
        <v>46082</v>
      </c>
      <c r="C7199" t="s">
        <v>407</v>
      </c>
      <c r="D7199" t="s">
        <v>366</v>
      </c>
      <c r="E7199">
        <v>28.95</v>
      </c>
      <c r="F7199">
        <v>579</v>
      </c>
      <c r="G7199">
        <v>20</v>
      </c>
    </row>
    <row r="7200" spans="1:7" x14ac:dyDescent="0.3">
      <c r="A7200">
        <v>26</v>
      </c>
      <c r="B7200" s="18">
        <v>45962</v>
      </c>
      <c r="C7200" t="s">
        <v>407</v>
      </c>
      <c r="D7200" t="s">
        <v>144</v>
      </c>
      <c r="E7200">
        <v>0.77516778523489938</v>
      </c>
      <c r="F7200">
        <v>462</v>
      </c>
      <c r="G7200">
        <v>596</v>
      </c>
    </row>
    <row r="7201" spans="1:7" x14ac:dyDescent="0.3">
      <c r="A7201">
        <v>32</v>
      </c>
      <c r="B7201" s="18">
        <v>45962</v>
      </c>
      <c r="C7201" t="s">
        <v>407</v>
      </c>
      <c r="D7201" t="s">
        <v>362</v>
      </c>
      <c r="E7201">
        <v>0.97097625329815307</v>
      </c>
      <c r="F7201">
        <v>368</v>
      </c>
      <c r="G7201">
        <v>379</v>
      </c>
    </row>
    <row r="7202" spans="1:7" x14ac:dyDescent="0.3">
      <c r="A7202">
        <v>16</v>
      </c>
      <c r="B7202" s="18">
        <v>45962</v>
      </c>
      <c r="C7202" t="s">
        <v>407</v>
      </c>
      <c r="D7202" t="s">
        <v>380</v>
      </c>
      <c r="E7202">
        <v>0.47741935483870968</v>
      </c>
      <c r="F7202">
        <v>148</v>
      </c>
      <c r="G7202">
        <v>310</v>
      </c>
    </row>
    <row r="7203" spans="1:7" x14ac:dyDescent="0.3">
      <c r="A7203">
        <v>27</v>
      </c>
      <c r="B7203" s="18">
        <v>45962</v>
      </c>
      <c r="C7203" t="s">
        <v>407</v>
      </c>
      <c r="D7203" t="s">
        <v>145</v>
      </c>
      <c r="E7203">
        <v>0.85833333333333328</v>
      </c>
      <c r="F7203">
        <v>206</v>
      </c>
      <c r="G7203">
        <v>240</v>
      </c>
    </row>
    <row r="7204" spans="1:7" x14ac:dyDescent="0.3">
      <c r="A7204">
        <v>25</v>
      </c>
      <c r="B7204" s="18">
        <v>45962</v>
      </c>
      <c r="C7204" t="s">
        <v>407</v>
      </c>
      <c r="D7204" t="s">
        <v>392</v>
      </c>
      <c r="E7204">
        <v>0.45454545454545453</v>
      </c>
      <c r="F7204">
        <v>5</v>
      </c>
      <c r="G7204">
        <v>11</v>
      </c>
    </row>
    <row r="7205" spans="1:7" x14ac:dyDescent="0.3">
      <c r="A7205">
        <v>24</v>
      </c>
      <c r="B7205" s="18">
        <v>45962</v>
      </c>
      <c r="C7205" t="s">
        <v>407</v>
      </c>
      <c r="D7205" t="s">
        <v>382</v>
      </c>
      <c r="E7205">
        <v>0.94573643410852715</v>
      </c>
      <c r="F7205">
        <v>122</v>
      </c>
      <c r="G7205">
        <v>129</v>
      </c>
    </row>
    <row r="7206" spans="1:7" x14ac:dyDescent="0.3">
      <c r="A7206">
        <v>109</v>
      </c>
      <c r="B7206" s="18">
        <v>45962</v>
      </c>
      <c r="C7206" t="s">
        <v>407</v>
      </c>
      <c r="D7206" t="s">
        <v>395</v>
      </c>
      <c r="E7206">
        <v>17</v>
      </c>
    </row>
    <row r="7207" spans="1:7" x14ac:dyDescent="0.3">
      <c r="A7207">
        <v>111</v>
      </c>
      <c r="B7207" s="18">
        <v>45962</v>
      </c>
      <c r="C7207" t="s">
        <v>407</v>
      </c>
      <c r="D7207" t="s">
        <v>358</v>
      </c>
      <c r="E7207">
        <v>195</v>
      </c>
    </row>
    <row r="7208" spans="1:7" x14ac:dyDescent="0.3">
      <c r="A7208">
        <v>28</v>
      </c>
      <c r="B7208" s="18">
        <v>45962</v>
      </c>
      <c r="C7208" t="s">
        <v>407</v>
      </c>
      <c r="D7208" t="s">
        <v>393</v>
      </c>
      <c r="E7208">
        <v>0.96617210682492582</v>
      </c>
      <c r="F7208">
        <v>1628</v>
      </c>
      <c r="G7208">
        <v>1685</v>
      </c>
    </row>
    <row r="7209" spans="1:7" x14ac:dyDescent="0.3">
      <c r="A7209">
        <v>23</v>
      </c>
      <c r="B7209" s="18">
        <v>45962</v>
      </c>
      <c r="C7209" t="s">
        <v>407</v>
      </c>
      <c r="D7209" t="s">
        <v>383</v>
      </c>
      <c r="E7209">
        <v>8.2270408163265307E-2</v>
      </c>
      <c r="F7209">
        <v>129</v>
      </c>
      <c r="G7209">
        <v>1568</v>
      </c>
    </row>
    <row r="7210" spans="1:7" x14ac:dyDescent="0.3">
      <c r="A7210">
        <v>35</v>
      </c>
      <c r="B7210" s="18">
        <v>45962</v>
      </c>
      <c r="C7210" t="s">
        <v>407</v>
      </c>
      <c r="D7210" t="s">
        <v>341</v>
      </c>
      <c r="E7210">
        <v>0.72398190045248867</v>
      </c>
      <c r="F7210">
        <v>160</v>
      </c>
      <c r="G7210">
        <v>221</v>
      </c>
    </row>
    <row r="7211" spans="1:7" x14ac:dyDescent="0.3">
      <c r="A7211">
        <v>34</v>
      </c>
      <c r="B7211" s="18">
        <v>45962</v>
      </c>
      <c r="C7211" t="s">
        <v>407</v>
      </c>
      <c r="D7211" t="s">
        <v>353</v>
      </c>
      <c r="E7211">
        <v>0.99247554552294959</v>
      </c>
      <c r="F7211">
        <v>1319</v>
      </c>
      <c r="G7211">
        <v>1329</v>
      </c>
    </row>
    <row r="7212" spans="1:7" x14ac:dyDescent="0.3">
      <c r="A7212">
        <v>17</v>
      </c>
      <c r="B7212" s="18">
        <v>45962</v>
      </c>
      <c r="C7212" t="s">
        <v>407</v>
      </c>
      <c r="D7212" t="s">
        <v>384</v>
      </c>
      <c r="E7212">
        <v>2.0270270270270271E-2</v>
      </c>
      <c r="F7212">
        <v>3</v>
      </c>
      <c r="G7212">
        <v>148</v>
      </c>
    </row>
    <row r="7213" spans="1:7" x14ac:dyDescent="0.3">
      <c r="A7213">
        <v>31</v>
      </c>
      <c r="B7213" s="18">
        <v>45962</v>
      </c>
      <c r="C7213" t="s">
        <v>407</v>
      </c>
      <c r="D7213" t="s">
        <v>361</v>
      </c>
      <c r="E7213">
        <v>0.97637795275590555</v>
      </c>
      <c r="F7213">
        <v>248</v>
      </c>
      <c r="G7213">
        <v>254</v>
      </c>
    </row>
    <row r="7214" spans="1:7" x14ac:dyDescent="0.3">
      <c r="A7214">
        <v>110</v>
      </c>
      <c r="B7214" s="18">
        <v>45962</v>
      </c>
      <c r="C7214" t="s">
        <v>407</v>
      </c>
      <c r="D7214" t="s">
        <v>352</v>
      </c>
      <c r="E7214">
        <v>94</v>
      </c>
    </row>
    <row r="7215" spans="1:7" x14ac:dyDescent="0.3">
      <c r="A7215">
        <v>36</v>
      </c>
      <c r="B7215" s="18">
        <v>45962</v>
      </c>
      <c r="C7215" t="s">
        <v>407</v>
      </c>
      <c r="D7215" t="s">
        <v>351</v>
      </c>
      <c r="E7215">
        <v>0.98903225806451611</v>
      </c>
      <c r="F7215">
        <v>1533</v>
      </c>
      <c r="G7215">
        <v>1550</v>
      </c>
    </row>
    <row r="7216" spans="1:7" x14ac:dyDescent="0.3">
      <c r="A7216">
        <v>29</v>
      </c>
      <c r="B7216" s="18">
        <v>45962</v>
      </c>
      <c r="C7216" t="s">
        <v>407</v>
      </c>
      <c r="D7216" t="s">
        <v>394</v>
      </c>
      <c r="E7216">
        <v>0.97916666666666663</v>
      </c>
      <c r="F7216">
        <v>47</v>
      </c>
      <c r="G7216">
        <v>48</v>
      </c>
    </row>
    <row r="7217" spans="1:7" x14ac:dyDescent="0.3">
      <c r="A7217">
        <v>20</v>
      </c>
      <c r="B7217" s="18">
        <v>45962</v>
      </c>
      <c r="C7217" t="s">
        <v>407</v>
      </c>
      <c r="D7217" t="s">
        <v>391</v>
      </c>
      <c r="E7217">
        <v>0</v>
      </c>
      <c r="F7217">
        <v>0</v>
      </c>
      <c r="G7217">
        <v>9</v>
      </c>
    </row>
    <row r="7218" spans="1:7" x14ac:dyDescent="0.3">
      <c r="A7218">
        <v>112</v>
      </c>
      <c r="B7218" s="18">
        <v>45962</v>
      </c>
      <c r="C7218" t="s">
        <v>407</v>
      </c>
      <c r="D7218" t="s">
        <v>340</v>
      </c>
      <c r="E7218">
        <v>344</v>
      </c>
    </row>
    <row r="7219" spans="1:7" x14ac:dyDescent="0.3">
      <c r="A7219">
        <v>18</v>
      </c>
      <c r="B7219" s="18">
        <v>45962</v>
      </c>
      <c r="C7219" t="s">
        <v>407</v>
      </c>
      <c r="D7219" t="s">
        <v>381</v>
      </c>
      <c r="E7219">
        <v>0.11764705882352941</v>
      </c>
      <c r="F7219">
        <v>2</v>
      </c>
      <c r="G7219">
        <v>17</v>
      </c>
    </row>
    <row r="7220" spans="1:7" x14ac:dyDescent="0.3">
      <c r="A7220">
        <v>30</v>
      </c>
      <c r="B7220" s="18">
        <v>45962</v>
      </c>
      <c r="C7220" t="s">
        <v>407</v>
      </c>
      <c r="D7220" t="s">
        <v>390</v>
      </c>
      <c r="E7220">
        <v>0.9732620320855615</v>
      </c>
      <c r="F7220">
        <v>182</v>
      </c>
      <c r="G7220">
        <v>187</v>
      </c>
    </row>
    <row r="7221" spans="1:7" x14ac:dyDescent="0.3">
      <c r="A7221">
        <v>15</v>
      </c>
      <c r="B7221" s="18">
        <v>45962</v>
      </c>
      <c r="C7221" t="s">
        <v>407</v>
      </c>
      <c r="D7221" t="s">
        <v>379</v>
      </c>
      <c r="E7221">
        <v>5.8479532163742687E-3</v>
      </c>
      <c r="F7221">
        <v>1</v>
      </c>
      <c r="G7221">
        <v>171</v>
      </c>
    </row>
    <row r="7222" spans="1:7" x14ac:dyDescent="0.3">
      <c r="A7222">
        <v>33</v>
      </c>
      <c r="B7222" s="18">
        <v>45962</v>
      </c>
      <c r="C7222" t="s">
        <v>407</v>
      </c>
      <c r="D7222" t="s">
        <v>363</v>
      </c>
      <c r="E7222">
        <v>0.97350230414746541</v>
      </c>
      <c r="F7222">
        <v>845</v>
      </c>
      <c r="G7222">
        <v>868</v>
      </c>
    </row>
    <row r="7223" spans="1:7" x14ac:dyDescent="0.3">
      <c r="A7223">
        <v>126</v>
      </c>
      <c r="B7223" s="18">
        <v>45992</v>
      </c>
      <c r="C7223" t="s">
        <v>407</v>
      </c>
      <c r="D7223" t="s">
        <v>26</v>
      </c>
      <c r="E7223">
        <v>5</v>
      </c>
    </row>
    <row r="7224" spans="1:7" x14ac:dyDescent="0.3">
      <c r="A7224">
        <v>102</v>
      </c>
      <c r="B7224" s="18">
        <v>46023</v>
      </c>
      <c r="C7224" t="s">
        <v>407</v>
      </c>
      <c r="D7224" t="s">
        <v>364</v>
      </c>
      <c r="E7224">
        <v>0</v>
      </c>
    </row>
    <row r="7225" spans="1:7" x14ac:dyDescent="0.3">
      <c r="A7225">
        <v>2</v>
      </c>
      <c r="B7225" s="18">
        <v>46023</v>
      </c>
      <c r="C7225" t="s">
        <v>407</v>
      </c>
      <c r="D7225" t="s">
        <v>375</v>
      </c>
      <c r="E7225">
        <v>0.86388888888888893</v>
      </c>
      <c r="F7225">
        <v>1555</v>
      </c>
      <c r="G7225">
        <v>1800</v>
      </c>
    </row>
    <row r="7226" spans="1:7" x14ac:dyDescent="0.3">
      <c r="A7226">
        <v>125</v>
      </c>
      <c r="B7226" s="18">
        <v>45992</v>
      </c>
      <c r="C7226" t="s">
        <v>407</v>
      </c>
      <c r="D7226" t="s">
        <v>25</v>
      </c>
      <c r="E7226">
        <v>0</v>
      </c>
    </row>
    <row r="7227" spans="1:7" x14ac:dyDescent="0.3">
      <c r="A7227">
        <v>6</v>
      </c>
      <c r="B7227" s="18">
        <v>46023</v>
      </c>
      <c r="C7227" t="s">
        <v>407</v>
      </c>
      <c r="D7227" t="s">
        <v>398</v>
      </c>
      <c r="E7227">
        <v>0.83333333333333337</v>
      </c>
      <c r="F7227">
        <v>10</v>
      </c>
      <c r="G7227">
        <v>12</v>
      </c>
    </row>
    <row r="7228" spans="1:7" x14ac:dyDescent="0.3">
      <c r="A7228">
        <v>5</v>
      </c>
      <c r="B7228" s="18">
        <v>46023</v>
      </c>
      <c r="C7228" t="s">
        <v>407</v>
      </c>
      <c r="D7228" t="s">
        <v>366</v>
      </c>
      <c r="E7228">
        <v>24</v>
      </c>
      <c r="F7228">
        <v>552</v>
      </c>
      <c r="G7228">
        <v>23</v>
      </c>
    </row>
    <row r="7229" spans="1:7" x14ac:dyDescent="0.3">
      <c r="A7229">
        <v>8</v>
      </c>
      <c r="B7229" s="18">
        <v>46023</v>
      </c>
      <c r="C7229" t="s">
        <v>407</v>
      </c>
      <c r="D7229" t="s">
        <v>369</v>
      </c>
      <c r="E7229">
        <v>0.36538461538461536</v>
      </c>
      <c r="F7229">
        <v>19</v>
      </c>
      <c r="G7229">
        <v>52</v>
      </c>
    </row>
    <row r="7230" spans="1:7" x14ac:dyDescent="0.3">
      <c r="A7230">
        <v>120</v>
      </c>
      <c r="B7230" s="18">
        <v>45992</v>
      </c>
      <c r="C7230" t="s">
        <v>407</v>
      </c>
      <c r="D7230" t="s">
        <v>20</v>
      </c>
      <c r="E7230">
        <v>540</v>
      </c>
    </row>
    <row r="7231" spans="1:7" x14ac:dyDescent="0.3">
      <c r="A7231">
        <v>9</v>
      </c>
      <c r="B7231" s="18">
        <v>46023</v>
      </c>
      <c r="C7231" t="s">
        <v>407</v>
      </c>
      <c r="D7231" t="s">
        <v>372</v>
      </c>
      <c r="E7231">
        <v>0.82634730538922152</v>
      </c>
      <c r="F7231">
        <v>414</v>
      </c>
      <c r="G7231">
        <v>501</v>
      </c>
    </row>
    <row r="7232" spans="1:7" x14ac:dyDescent="0.3">
      <c r="A7232">
        <v>101</v>
      </c>
      <c r="B7232" s="18">
        <v>46023</v>
      </c>
      <c r="C7232" t="s">
        <v>407</v>
      </c>
      <c r="D7232" t="s">
        <v>368</v>
      </c>
      <c r="E7232">
        <v>1</v>
      </c>
    </row>
    <row r="7233" spans="1:7" x14ac:dyDescent="0.3">
      <c r="A7233">
        <v>121</v>
      </c>
      <c r="B7233" s="18">
        <v>45992</v>
      </c>
      <c r="C7233" t="s">
        <v>407</v>
      </c>
      <c r="D7233" t="s">
        <v>21</v>
      </c>
      <c r="E7233">
        <v>0</v>
      </c>
    </row>
    <row r="7234" spans="1:7" x14ac:dyDescent="0.3">
      <c r="A7234">
        <v>3</v>
      </c>
      <c r="B7234" s="18">
        <v>46023</v>
      </c>
      <c r="C7234" t="s">
        <v>407</v>
      </c>
      <c r="D7234" t="s">
        <v>370</v>
      </c>
      <c r="E7234">
        <v>1.1852090032154341</v>
      </c>
      <c r="F7234">
        <v>1843</v>
      </c>
      <c r="G7234">
        <v>1555</v>
      </c>
    </row>
    <row r="7235" spans="1:7" x14ac:dyDescent="0.3">
      <c r="A7235">
        <v>123</v>
      </c>
      <c r="B7235" s="18">
        <v>45992</v>
      </c>
      <c r="C7235" t="s">
        <v>407</v>
      </c>
      <c r="D7235" t="s">
        <v>23</v>
      </c>
      <c r="E7235">
        <v>0</v>
      </c>
    </row>
    <row r="7236" spans="1:7" x14ac:dyDescent="0.3">
      <c r="A7236">
        <v>116</v>
      </c>
      <c r="B7236" s="18">
        <v>45992</v>
      </c>
      <c r="C7236" t="s">
        <v>407</v>
      </c>
      <c r="D7236" t="s">
        <v>387</v>
      </c>
      <c r="E7236">
        <v>6</v>
      </c>
    </row>
    <row r="7237" spans="1:7" x14ac:dyDescent="0.3">
      <c r="A7237">
        <v>4</v>
      </c>
      <c r="B7237" s="18">
        <v>46023</v>
      </c>
      <c r="C7237" t="s">
        <v>407</v>
      </c>
      <c r="D7237" t="s">
        <v>378</v>
      </c>
      <c r="E7237">
        <v>0.8886010362694301</v>
      </c>
      <c r="F7237">
        <v>343</v>
      </c>
      <c r="G7237">
        <v>386</v>
      </c>
    </row>
    <row r="7238" spans="1:7" x14ac:dyDescent="0.3">
      <c r="A7238">
        <v>100</v>
      </c>
      <c r="B7238" s="18">
        <v>46023</v>
      </c>
      <c r="C7238" t="s">
        <v>407</v>
      </c>
      <c r="D7238" t="s">
        <v>373</v>
      </c>
      <c r="E7238">
        <v>2</v>
      </c>
    </row>
    <row r="7239" spans="1:7" x14ac:dyDescent="0.3">
      <c r="A7239">
        <v>124</v>
      </c>
      <c r="B7239" s="18">
        <v>45992</v>
      </c>
      <c r="C7239" t="s">
        <v>407</v>
      </c>
      <c r="D7239" t="s">
        <v>24</v>
      </c>
      <c r="E7239">
        <v>0</v>
      </c>
    </row>
    <row r="7240" spans="1:7" x14ac:dyDescent="0.3">
      <c r="A7240">
        <v>103</v>
      </c>
      <c r="B7240" s="18">
        <v>46023</v>
      </c>
      <c r="C7240" t="s">
        <v>407</v>
      </c>
      <c r="D7240" t="s">
        <v>365</v>
      </c>
      <c r="E7240">
        <v>0</v>
      </c>
    </row>
    <row r="7241" spans="1:7" x14ac:dyDescent="0.3">
      <c r="A7241">
        <v>122</v>
      </c>
      <c r="B7241" s="18">
        <v>45992</v>
      </c>
      <c r="C7241" t="s">
        <v>407</v>
      </c>
      <c r="D7241" t="s">
        <v>22</v>
      </c>
      <c r="E7241">
        <v>1</v>
      </c>
    </row>
    <row r="7242" spans="1:7" x14ac:dyDescent="0.3">
      <c r="A7242">
        <v>107</v>
      </c>
      <c r="B7242" s="18">
        <v>46113</v>
      </c>
      <c r="C7242" t="s">
        <v>407</v>
      </c>
      <c r="D7242" t="s">
        <v>354</v>
      </c>
      <c r="E7242">
        <v>273</v>
      </c>
    </row>
    <row r="7243" spans="1:7" x14ac:dyDescent="0.3">
      <c r="A7243">
        <v>132</v>
      </c>
      <c r="B7243" s="18">
        <v>46113</v>
      </c>
      <c r="C7243" t="s">
        <v>407</v>
      </c>
      <c r="D7243" t="s">
        <v>359</v>
      </c>
      <c r="E7243">
        <v>0</v>
      </c>
    </row>
    <row r="7244" spans="1:7" x14ac:dyDescent="0.3">
      <c r="A7244">
        <v>116</v>
      </c>
      <c r="B7244" s="18">
        <v>46113</v>
      </c>
      <c r="C7244" t="s">
        <v>407</v>
      </c>
      <c r="D7244" t="s">
        <v>387</v>
      </c>
      <c r="E7244">
        <v>6</v>
      </c>
    </row>
    <row r="7245" spans="1:7" x14ac:dyDescent="0.3">
      <c r="A7245">
        <v>133</v>
      </c>
      <c r="B7245" s="18">
        <v>46113</v>
      </c>
      <c r="C7245" t="s">
        <v>407</v>
      </c>
      <c r="D7245" t="s">
        <v>347</v>
      </c>
      <c r="E7245">
        <v>0</v>
      </c>
    </row>
    <row r="7246" spans="1:7" x14ac:dyDescent="0.3">
      <c r="A7246">
        <v>134</v>
      </c>
      <c r="B7246" s="18">
        <v>46113</v>
      </c>
      <c r="C7246" t="s">
        <v>407</v>
      </c>
      <c r="D7246" t="s">
        <v>349</v>
      </c>
      <c r="E7246">
        <v>0</v>
      </c>
    </row>
    <row r="7247" spans="1:7" x14ac:dyDescent="0.3">
      <c r="A7247">
        <v>121</v>
      </c>
      <c r="B7247" s="18">
        <v>46113</v>
      </c>
      <c r="C7247" t="s">
        <v>407</v>
      </c>
      <c r="D7247" t="s">
        <v>21</v>
      </c>
      <c r="E7247">
        <v>0</v>
      </c>
    </row>
    <row r="7248" spans="1:7" x14ac:dyDescent="0.3">
      <c r="A7248">
        <v>114</v>
      </c>
      <c r="B7248" s="18">
        <v>46113</v>
      </c>
      <c r="C7248" t="s">
        <v>407</v>
      </c>
      <c r="D7248" t="s">
        <v>389</v>
      </c>
      <c r="E7248">
        <v>142</v>
      </c>
    </row>
    <row r="7249" spans="1:7" x14ac:dyDescent="0.3">
      <c r="A7249">
        <v>105</v>
      </c>
      <c r="B7249" s="18">
        <v>46113</v>
      </c>
      <c r="C7249" t="s">
        <v>407</v>
      </c>
      <c r="D7249" t="s">
        <v>350</v>
      </c>
      <c r="E7249">
        <v>82</v>
      </c>
    </row>
    <row r="7250" spans="1:7" x14ac:dyDescent="0.3">
      <c r="A7250">
        <v>122</v>
      </c>
      <c r="B7250" s="18">
        <v>46113</v>
      </c>
      <c r="C7250" t="s">
        <v>407</v>
      </c>
      <c r="D7250" t="s">
        <v>22</v>
      </c>
      <c r="E7250">
        <v>0</v>
      </c>
    </row>
    <row r="7251" spans="1:7" x14ac:dyDescent="0.3">
      <c r="A7251">
        <v>131</v>
      </c>
      <c r="B7251" s="18">
        <v>46113</v>
      </c>
      <c r="C7251" t="s">
        <v>407</v>
      </c>
      <c r="D7251" t="s">
        <v>344</v>
      </c>
      <c r="E7251">
        <v>0</v>
      </c>
    </row>
    <row r="7252" spans="1:7" x14ac:dyDescent="0.3">
      <c r="A7252">
        <v>130</v>
      </c>
      <c r="B7252" s="18">
        <v>46113</v>
      </c>
      <c r="C7252" t="s">
        <v>407</v>
      </c>
      <c r="D7252" t="s">
        <v>343</v>
      </c>
      <c r="E7252">
        <v>29</v>
      </c>
    </row>
    <row r="7253" spans="1:7" x14ac:dyDescent="0.3">
      <c r="A7253">
        <v>123</v>
      </c>
      <c r="B7253" s="18">
        <v>46113</v>
      </c>
      <c r="C7253" t="s">
        <v>407</v>
      </c>
      <c r="D7253" t="s">
        <v>23</v>
      </c>
      <c r="E7253">
        <v>0</v>
      </c>
    </row>
    <row r="7254" spans="1:7" x14ac:dyDescent="0.3">
      <c r="A7254">
        <v>106</v>
      </c>
      <c r="B7254" s="18">
        <v>46113</v>
      </c>
      <c r="C7254" t="s">
        <v>407</v>
      </c>
      <c r="D7254" t="s">
        <v>360</v>
      </c>
      <c r="E7254">
        <v>178</v>
      </c>
    </row>
    <row r="7255" spans="1:7" x14ac:dyDescent="0.3">
      <c r="A7255">
        <v>128</v>
      </c>
      <c r="B7255" s="18">
        <v>46113</v>
      </c>
      <c r="C7255" t="s">
        <v>407</v>
      </c>
      <c r="D7255" t="s">
        <v>348</v>
      </c>
      <c r="E7255">
        <v>10</v>
      </c>
    </row>
    <row r="7256" spans="1:7" x14ac:dyDescent="0.3">
      <c r="A7256">
        <v>120</v>
      </c>
      <c r="B7256" s="18">
        <v>46113</v>
      </c>
      <c r="C7256" t="s">
        <v>407</v>
      </c>
      <c r="D7256" t="s">
        <v>20</v>
      </c>
      <c r="E7256">
        <v>142</v>
      </c>
    </row>
    <row r="7257" spans="1:7" x14ac:dyDescent="0.3">
      <c r="A7257">
        <v>108</v>
      </c>
      <c r="B7257" s="18">
        <v>46113</v>
      </c>
      <c r="C7257" t="s">
        <v>407</v>
      </c>
      <c r="D7257" t="s">
        <v>342</v>
      </c>
      <c r="E7257">
        <v>111</v>
      </c>
    </row>
    <row r="7258" spans="1:7" x14ac:dyDescent="0.3">
      <c r="A7258">
        <v>115</v>
      </c>
      <c r="B7258" s="18">
        <v>46113</v>
      </c>
      <c r="C7258" t="s">
        <v>407</v>
      </c>
      <c r="D7258" t="s">
        <v>388</v>
      </c>
      <c r="E7258">
        <v>12</v>
      </c>
    </row>
    <row r="7259" spans="1:7" x14ac:dyDescent="0.3">
      <c r="A7259">
        <v>129</v>
      </c>
      <c r="B7259" s="18">
        <v>46113</v>
      </c>
      <c r="C7259" t="s">
        <v>407</v>
      </c>
      <c r="D7259" t="s">
        <v>355</v>
      </c>
      <c r="E7259">
        <v>33</v>
      </c>
    </row>
    <row r="7260" spans="1:7" x14ac:dyDescent="0.3">
      <c r="A7260">
        <v>127</v>
      </c>
      <c r="B7260" s="18">
        <v>46113</v>
      </c>
      <c r="C7260" t="s">
        <v>407</v>
      </c>
      <c r="D7260" t="s">
        <v>357</v>
      </c>
      <c r="E7260">
        <v>72</v>
      </c>
    </row>
    <row r="7261" spans="1:7" x14ac:dyDescent="0.3">
      <c r="A7261">
        <v>4</v>
      </c>
      <c r="B7261" s="18">
        <v>46113</v>
      </c>
      <c r="C7261" t="s">
        <v>407</v>
      </c>
      <c r="D7261" t="s">
        <v>378</v>
      </c>
      <c r="E7261">
        <v>0.82242990654205606</v>
      </c>
      <c r="F7261">
        <v>88</v>
      </c>
      <c r="G7261">
        <v>107</v>
      </c>
    </row>
    <row r="7262" spans="1:7" x14ac:dyDescent="0.3">
      <c r="A7262">
        <v>17</v>
      </c>
      <c r="B7262" s="18">
        <v>46113</v>
      </c>
      <c r="C7262" t="s">
        <v>407</v>
      </c>
      <c r="D7262" t="s">
        <v>384</v>
      </c>
      <c r="E7262">
        <v>3.2258064516129031E-2</v>
      </c>
      <c r="F7262">
        <v>5</v>
      </c>
      <c r="G7262">
        <v>155</v>
      </c>
    </row>
    <row r="7263" spans="1:7" x14ac:dyDescent="0.3">
      <c r="A7263">
        <v>2</v>
      </c>
      <c r="B7263" s="18">
        <v>46113</v>
      </c>
      <c r="C7263" t="s">
        <v>407</v>
      </c>
      <c r="D7263" t="s">
        <v>375</v>
      </c>
      <c r="E7263">
        <v>0.85166666666666668</v>
      </c>
      <c r="F7263">
        <v>1533</v>
      </c>
      <c r="G7263">
        <v>1800</v>
      </c>
    </row>
    <row r="7264" spans="1:7" x14ac:dyDescent="0.3">
      <c r="A7264">
        <v>12</v>
      </c>
      <c r="B7264" s="18">
        <v>46113</v>
      </c>
      <c r="C7264" t="s">
        <v>407</v>
      </c>
      <c r="D7264" t="s">
        <v>367</v>
      </c>
      <c r="E7264">
        <v>0.54391891891891897</v>
      </c>
      <c r="F7264">
        <v>161</v>
      </c>
      <c r="G7264">
        <v>296</v>
      </c>
    </row>
    <row r="7265" spans="1:7" x14ac:dyDescent="0.3">
      <c r="A7265">
        <v>6</v>
      </c>
      <c r="B7265" s="18">
        <v>46113</v>
      </c>
      <c r="C7265" t="s">
        <v>407</v>
      </c>
      <c r="D7265" t="s">
        <v>398</v>
      </c>
      <c r="E7265">
        <v>0.9</v>
      </c>
      <c r="F7265">
        <v>9</v>
      </c>
      <c r="G7265">
        <v>10</v>
      </c>
    </row>
    <row r="7266" spans="1:7" x14ac:dyDescent="0.3">
      <c r="A7266">
        <v>11</v>
      </c>
      <c r="B7266" s="18">
        <v>46113</v>
      </c>
      <c r="C7266" t="s">
        <v>407</v>
      </c>
      <c r="D7266" t="s">
        <v>371</v>
      </c>
      <c r="E7266">
        <v>0.88575096277278564</v>
      </c>
      <c r="F7266">
        <v>690</v>
      </c>
      <c r="G7266">
        <v>779</v>
      </c>
    </row>
    <row r="7267" spans="1:7" x14ac:dyDescent="0.3">
      <c r="A7267">
        <v>9</v>
      </c>
      <c r="B7267" s="18">
        <v>46113</v>
      </c>
      <c r="C7267" t="s">
        <v>407</v>
      </c>
      <c r="D7267" t="s">
        <v>372</v>
      </c>
      <c r="E7267">
        <v>0.84836065573770492</v>
      </c>
      <c r="F7267">
        <v>414</v>
      </c>
      <c r="G7267">
        <v>488</v>
      </c>
    </row>
    <row r="7268" spans="1:7" x14ac:dyDescent="0.3">
      <c r="A7268">
        <v>14</v>
      </c>
      <c r="B7268" s="18">
        <v>46113</v>
      </c>
      <c r="C7268" t="s">
        <v>407</v>
      </c>
      <c r="D7268" t="s">
        <v>376</v>
      </c>
      <c r="E7268">
        <v>0.39842519685039368</v>
      </c>
      <c r="F7268">
        <v>253</v>
      </c>
      <c r="G7268">
        <v>635</v>
      </c>
    </row>
    <row r="7269" spans="1:7" x14ac:dyDescent="0.3">
      <c r="A7269">
        <v>16</v>
      </c>
      <c r="B7269" s="18">
        <v>46113</v>
      </c>
      <c r="C7269" t="s">
        <v>407</v>
      </c>
      <c r="D7269" t="s">
        <v>380</v>
      </c>
      <c r="E7269">
        <v>0.48895899053627762</v>
      </c>
      <c r="F7269">
        <v>155</v>
      </c>
      <c r="G7269">
        <v>317</v>
      </c>
    </row>
    <row r="7270" spans="1:7" x14ac:dyDescent="0.3">
      <c r="A7270">
        <v>100</v>
      </c>
      <c r="B7270" s="18">
        <v>46113</v>
      </c>
      <c r="C7270" t="s">
        <v>407</v>
      </c>
      <c r="D7270" t="s">
        <v>373</v>
      </c>
      <c r="E7270">
        <v>2</v>
      </c>
    </row>
    <row r="7271" spans="1:7" x14ac:dyDescent="0.3">
      <c r="A7271">
        <v>18</v>
      </c>
      <c r="B7271" s="18">
        <v>46113</v>
      </c>
      <c r="C7271" t="s">
        <v>407</v>
      </c>
      <c r="D7271" t="s">
        <v>381</v>
      </c>
      <c r="E7271">
        <v>0</v>
      </c>
      <c r="F7271">
        <v>0</v>
      </c>
      <c r="G7271">
        <v>20</v>
      </c>
    </row>
    <row r="7272" spans="1:7" x14ac:dyDescent="0.3">
      <c r="A7272">
        <v>5</v>
      </c>
      <c r="B7272" s="18">
        <v>46113</v>
      </c>
      <c r="C7272" t="s">
        <v>407</v>
      </c>
      <c r="D7272" t="s">
        <v>366</v>
      </c>
      <c r="E7272">
        <v>24.8</v>
      </c>
      <c r="F7272">
        <v>124</v>
      </c>
      <c r="G7272">
        <v>5</v>
      </c>
    </row>
    <row r="7273" spans="1:7" x14ac:dyDescent="0.3">
      <c r="A7273">
        <v>10</v>
      </c>
      <c r="B7273" s="18">
        <v>46113</v>
      </c>
      <c r="C7273" t="s">
        <v>407</v>
      </c>
      <c r="D7273" t="s">
        <v>377</v>
      </c>
      <c r="E7273">
        <v>0.79411764705882348</v>
      </c>
      <c r="F7273">
        <v>216</v>
      </c>
      <c r="G7273">
        <v>272</v>
      </c>
    </row>
    <row r="7274" spans="1:7" x14ac:dyDescent="0.3">
      <c r="A7274">
        <v>3</v>
      </c>
      <c r="B7274" s="18">
        <v>46113</v>
      </c>
      <c r="C7274" t="s">
        <v>407</v>
      </c>
      <c r="D7274" t="s">
        <v>370</v>
      </c>
      <c r="E7274">
        <v>1.1356816699282453</v>
      </c>
      <c r="F7274">
        <v>1741</v>
      </c>
      <c r="G7274">
        <v>1533</v>
      </c>
    </row>
    <row r="7275" spans="1:7" x14ac:dyDescent="0.3">
      <c r="A7275">
        <v>7</v>
      </c>
      <c r="B7275" s="18">
        <v>46113</v>
      </c>
      <c r="C7275" t="s">
        <v>407</v>
      </c>
      <c r="D7275" t="s">
        <v>397</v>
      </c>
      <c r="E7275">
        <v>0.81818181818181823</v>
      </c>
      <c r="F7275">
        <v>9</v>
      </c>
      <c r="G7275">
        <v>11</v>
      </c>
    </row>
    <row r="7276" spans="1:7" x14ac:dyDescent="0.3">
      <c r="A7276">
        <v>103</v>
      </c>
      <c r="B7276" s="18">
        <v>46113</v>
      </c>
      <c r="C7276" t="s">
        <v>407</v>
      </c>
      <c r="D7276" t="s">
        <v>365</v>
      </c>
      <c r="E7276">
        <v>0</v>
      </c>
    </row>
    <row r="7277" spans="1:7" x14ac:dyDescent="0.3">
      <c r="A7277">
        <v>15</v>
      </c>
      <c r="B7277" s="18">
        <v>46113</v>
      </c>
      <c r="C7277" t="s">
        <v>407</v>
      </c>
      <c r="D7277" t="s">
        <v>379</v>
      </c>
      <c r="E7277">
        <v>7.9051383399209481E-3</v>
      </c>
      <c r="F7277">
        <v>2</v>
      </c>
      <c r="G7277">
        <v>253</v>
      </c>
    </row>
    <row r="7278" spans="1:7" x14ac:dyDescent="0.3">
      <c r="A7278">
        <v>8</v>
      </c>
      <c r="B7278" s="18">
        <v>46113</v>
      </c>
      <c r="C7278" t="s">
        <v>407</v>
      </c>
      <c r="D7278" t="s">
        <v>369</v>
      </c>
      <c r="E7278">
        <v>0.35294117647058826</v>
      </c>
      <c r="F7278">
        <v>18</v>
      </c>
      <c r="G7278">
        <v>51</v>
      </c>
    </row>
    <row r="7279" spans="1:7" x14ac:dyDescent="0.3">
      <c r="A7279">
        <v>13</v>
      </c>
      <c r="B7279" s="18">
        <v>46113</v>
      </c>
      <c r="C7279" t="s">
        <v>407</v>
      </c>
      <c r="D7279" t="s">
        <v>374</v>
      </c>
      <c r="E7279">
        <v>7.4534161490683232E-2</v>
      </c>
      <c r="F7279">
        <v>12</v>
      </c>
      <c r="G7279">
        <v>161</v>
      </c>
    </row>
    <row r="7280" spans="1:7" x14ac:dyDescent="0.3">
      <c r="A7280">
        <v>102</v>
      </c>
      <c r="B7280" s="18">
        <v>46113</v>
      </c>
      <c r="C7280" t="s">
        <v>407</v>
      </c>
      <c r="D7280" t="s">
        <v>364</v>
      </c>
      <c r="E7280">
        <v>0</v>
      </c>
    </row>
    <row r="7281" spans="1:7" x14ac:dyDescent="0.3">
      <c r="A7281">
        <v>20</v>
      </c>
      <c r="B7281" s="18">
        <v>46113</v>
      </c>
      <c r="C7281" t="s">
        <v>407</v>
      </c>
      <c r="D7281" t="s">
        <v>391</v>
      </c>
      <c r="E7281">
        <v>0</v>
      </c>
      <c r="F7281">
        <v>0</v>
      </c>
      <c r="G7281">
        <v>2</v>
      </c>
    </row>
    <row r="7282" spans="1:7" x14ac:dyDescent="0.3">
      <c r="A7282">
        <v>106</v>
      </c>
      <c r="B7282" s="18">
        <v>46204</v>
      </c>
      <c r="C7282" t="s">
        <v>407</v>
      </c>
      <c r="D7282" t="s">
        <v>360</v>
      </c>
      <c r="E7282">
        <v>173</v>
      </c>
    </row>
    <row r="7283" spans="1:7" x14ac:dyDescent="0.3">
      <c r="A7283">
        <v>104</v>
      </c>
      <c r="B7283" s="18">
        <v>46204</v>
      </c>
      <c r="C7283" t="s">
        <v>407</v>
      </c>
      <c r="D7283" t="s">
        <v>346</v>
      </c>
      <c r="E7283">
        <v>22</v>
      </c>
    </row>
    <row r="7284" spans="1:7" x14ac:dyDescent="0.3">
      <c r="A7284">
        <v>108</v>
      </c>
      <c r="B7284" s="18">
        <v>46204</v>
      </c>
      <c r="C7284" t="s">
        <v>407</v>
      </c>
      <c r="D7284" t="s">
        <v>342</v>
      </c>
      <c r="E7284">
        <v>110</v>
      </c>
    </row>
    <row r="7285" spans="1:7" x14ac:dyDescent="0.3">
      <c r="A7285">
        <v>113</v>
      </c>
      <c r="B7285" s="18">
        <v>46204</v>
      </c>
      <c r="C7285" t="s">
        <v>407</v>
      </c>
      <c r="D7285" t="s">
        <v>345</v>
      </c>
      <c r="E7285">
        <v>218</v>
      </c>
    </row>
    <row r="7286" spans="1:7" x14ac:dyDescent="0.3">
      <c r="A7286">
        <v>107</v>
      </c>
      <c r="B7286" s="18">
        <v>46204</v>
      </c>
      <c r="C7286" t="s">
        <v>407</v>
      </c>
      <c r="D7286" t="s">
        <v>354</v>
      </c>
      <c r="E7286">
        <v>267</v>
      </c>
    </row>
    <row r="7287" spans="1:7" x14ac:dyDescent="0.3">
      <c r="A7287">
        <v>105</v>
      </c>
      <c r="B7287" s="18">
        <v>46204</v>
      </c>
      <c r="C7287" t="s">
        <v>407</v>
      </c>
      <c r="D7287" t="s">
        <v>350</v>
      </c>
      <c r="E7287">
        <v>81</v>
      </c>
    </row>
    <row r="7288" spans="1:7" x14ac:dyDescent="0.3">
      <c r="A7288">
        <v>110</v>
      </c>
      <c r="B7288" s="18">
        <v>45870</v>
      </c>
      <c r="C7288" t="s">
        <v>407</v>
      </c>
      <c r="D7288" t="s">
        <v>352</v>
      </c>
      <c r="E7288">
        <v>93</v>
      </c>
    </row>
    <row r="7289" spans="1:7" x14ac:dyDescent="0.3">
      <c r="A7289">
        <v>103</v>
      </c>
      <c r="B7289" s="18">
        <v>45870</v>
      </c>
      <c r="C7289" t="s">
        <v>407</v>
      </c>
      <c r="D7289" t="s">
        <v>365</v>
      </c>
      <c r="E7289">
        <v>0</v>
      </c>
    </row>
    <row r="7290" spans="1:7" x14ac:dyDescent="0.3">
      <c r="A7290">
        <v>111</v>
      </c>
      <c r="B7290" s="18">
        <v>45870</v>
      </c>
      <c r="C7290" t="s">
        <v>407</v>
      </c>
      <c r="D7290" t="s">
        <v>358</v>
      </c>
      <c r="E7290">
        <v>190</v>
      </c>
    </row>
    <row r="7291" spans="1:7" x14ac:dyDescent="0.3">
      <c r="A7291">
        <v>116</v>
      </c>
      <c r="B7291" s="18">
        <v>45870</v>
      </c>
      <c r="C7291" t="s">
        <v>407</v>
      </c>
      <c r="D7291" t="s">
        <v>387</v>
      </c>
      <c r="E7291">
        <v>19</v>
      </c>
    </row>
    <row r="7292" spans="1:7" x14ac:dyDescent="0.3">
      <c r="A7292">
        <v>120</v>
      </c>
      <c r="B7292" s="18">
        <v>45870</v>
      </c>
      <c r="C7292" t="s">
        <v>407</v>
      </c>
      <c r="D7292" t="s">
        <v>20</v>
      </c>
      <c r="E7292">
        <v>669</v>
      </c>
    </row>
    <row r="7293" spans="1:7" x14ac:dyDescent="0.3">
      <c r="A7293">
        <v>115</v>
      </c>
      <c r="B7293" s="18">
        <v>45870</v>
      </c>
      <c r="C7293" t="s">
        <v>407</v>
      </c>
      <c r="D7293" t="s">
        <v>388</v>
      </c>
      <c r="E7293">
        <v>146</v>
      </c>
    </row>
    <row r="7294" spans="1:7" x14ac:dyDescent="0.3">
      <c r="A7294">
        <v>35</v>
      </c>
      <c r="B7294" s="18">
        <v>45870</v>
      </c>
      <c r="C7294" t="s">
        <v>407</v>
      </c>
      <c r="D7294" t="s">
        <v>341</v>
      </c>
      <c r="E7294">
        <v>0.71889400921658986</v>
      </c>
      <c r="F7294">
        <v>156</v>
      </c>
      <c r="G7294">
        <v>217</v>
      </c>
    </row>
    <row r="7295" spans="1:7" x14ac:dyDescent="0.3">
      <c r="A7295">
        <v>104</v>
      </c>
      <c r="B7295" s="18">
        <v>45870</v>
      </c>
      <c r="C7295" t="s">
        <v>407</v>
      </c>
      <c r="D7295" t="s">
        <v>346</v>
      </c>
      <c r="E7295">
        <v>26</v>
      </c>
    </row>
    <row r="7296" spans="1:7" x14ac:dyDescent="0.3">
      <c r="A7296">
        <v>113</v>
      </c>
      <c r="B7296" s="18">
        <v>45870</v>
      </c>
      <c r="C7296" t="s">
        <v>407</v>
      </c>
      <c r="D7296" t="s">
        <v>345</v>
      </c>
      <c r="E7296">
        <v>226</v>
      </c>
    </row>
    <row r="7297" spans="1:7" x14ac:dyDescent="0.3">
      <c r="A7297">
        <v>102</v>
      </c>
      <c r="B7297" s="18">
        <v>45870</v>
      </c>
      <c r="C7297" t="s">
        <v>407</v>
      </c>
      <c r="D7297" t="s">
        <v>364</v>
      </c>
      <c r="E7297">
        <v>0</v>
      </c>
    </row>
    <row r="7298" spans="1:7" x14ac:dyDescent="0.3">
      <c r="A7298">
        <v>36</v>
      </c>
      <c r="B7298" s="18">
        <v>45870</v>
      </c>
      <c r="C7298" t="s">
        <v>407</v>
      </c>
      <c r="D7298" t="s">
        <v>351</v>
      </c>
      <c r="E7298">
        <v>0.98949441891004597</v>
      </c>
      <c r="F7298">
        <v>1507</v>
      </c>
      <c r="G7298">
        <v>1523</v>
      </c>
    </row>
    <row r="7299" spans="1:7" x14ac:dyDescent="0.3">
      <c r="A7299">
        <v>34</v>
      </c>
      <c r="B7299" s="18">
        <v>45870</v>
      </c>
      <c r="C7299" t="s">
        <v>407</v>
      </c>
      <c r="D7299" t="s">
        <v>353</v>
      </c>
      <c r="E7299">
        <v>0.99310872894333846</v>
      </c>
      <c r="F7299">
        <v>1297</v>
      </c>
      <c r="G7299">
        <v>1306</v>
      </c>
    </row>
    <row r="7300" spans="1:7" x14ac:dyDescent="0.3">
      <c r="A7300">
        <v>122</v>
      </c>
      <c r="B7300" s="18">
        <v>45870</v>
      </c>
      <c r="C7300" t="s">
        <v>407</v>
      </c>
      <c r="D7300" t="s">
        <v>22</v>
      </c>
      <c r="E7300">
        <v>4</v>
      </c>
    </row>
    <row r="7301" spans="1:7" x14ac:dyDescent="0.3">
      <c r="A7301">
        <v>105</v>
      </c>
      <c r="B7301" s="18">
        <v>45870</v>
      </c>
      <c r="C7301" t="s">
        <v>407</v>
      </c>
      <c r="D7301" t="s">
        <v>350</v>
      </c>
      <c r="E7301">
        <v>80</v>
      </c>
    </row>
    <row r="7302" spans="1:7" x14ac:dyDescent="0.3">
      <c r="A7302">
        <v>112</v>
      </c>
      <c r="B7302" s="18">
        <v>45870</v>
      </c>
      <c r="C7302" t="s">
        <v>407</v>
      </c>
      <c r="D7302" t="s">
        <v>340</v>
      </c>
      <c r="E7302">
        <v>342</v>
      </c>
    </row>
    <row r="7303" spans="1:7" x14ac:dyDescent="0.3">
      <c r="A7303">
        <v>114</v>
      </c>
      <c r="B7303" s="18">
        <v>45870</v>
      </c>
      <c r="C7303" t="s">
        <v>407</v>
      </c>
      <c r="D7303" t="s">
        <v>389</v>
      </c>
      <c r="E7303">
        <v>673</v>
      </c>
    </row>
    <row r="7304" spans="1:7" x14ac:dyDescent="0.3">
      <c r="A7304">
        <v>107</v>
      </c>
      <c r="B7304" s="18">
        <v>45870</v>
      </c>
      <c r="C7304" t="s">
        <v>407</v>
      </c>
      <c r="D7304" t="s">
        <v>354</v>
      </c>
      <c r="E7304">
        <v>271</v>
      </c>
    </row>
    <row r="7305" spans="1:7" x14ac:dyDescent="0.3">
      <c r="A7305">
        <v>121</v>
      </c>
      <c r="B7305" s="18">
        <v>45870</v>
      </c>
      <c r="C7305" t="s">
        <v>407</v>
      </c>
      <c r="D7305" t="s">
        <v>21</v>
      </c>
      <c r="E7305">
        <v>0</v>
      </c>
    </row>
    <row r="7306" spans="1:7" x14ac:dyDescent="0.3">
      <c r="A7306">
        <v>106</v>
      </c>
      <c r="B7306" s="18">
        <v>45870</v>
      </c>
      <c r="C7306" t="s">
        <v>407</v>
      </c>
      <c r="D7306" t="s">
        <v>360</v>
      </c>
      <c r="E7306">
        <v>169</v>
      </c>
    </row>
    <row r="7307" spans="1:7" x14ac:dyDescent="0.3">
      <c r="A7307">
        <v>108</v>
      </c>
      <c r="B7307" s="18">
        <v>45870</v>
      </c>
      <c r="C7307" t="s">
        <v>407</v>
      </c>
      <c r="D7307" t="s">
        <v>342</v>
      </c>
      <c r="E7307">
        <v>108</v>
      </c>
    </row>
    <row r="7308" spans="1:7" x14ac:dyDescent="0.3">
      <c r="A7308">
        <v>109</v>
      </c>
      <c r="B7308" s="18">
        <v>45870</v>
      </c>
      <c r="C7308" t="s">
        <v>407</v>
      </c>
      <c r="D7308" t="s">
        <v>395</v>
      </c>
      <c r="E7308">
        <v>18</v>
      </c>
    </row>
    <row r="7309" spans="1:7" x14ac:dyDescent="0.3">
      <c r="A7309">
        <v>28</v>
      </c>
      <c r="B7309" s="18">
        <v>46174</v>
      </c>
      <c r="C7309" t="s">
        <v>407</v>
      </c>
      <c r="D7309" t="s">
        <v>393</v>
      </c>
      <c r="E7309">
        <v>0.97204426324985438</v>
      </c>
      <c r="F7309">
        <v>1669</v>
      </c>
      <c r="G7309">
        <v>1717</v>
      </c>
    </row>
    <row r="7310" spans="1:7" x14ac:dyDescent="0.3">
      <c r="A7310">
        <v>16</v>
      </c>
      <c r="B7310" s="18">
        <v>46174</v>
      </c>
      <c r="C7310" t="s">
        <v>407</v>
      </c>
      <c r="D7310" t="s">
        <v>380</v>
      </c>
      <c r="E7310">
        <v>0.49842271293375395</v>
      </c>
      <c r="F7310">
        <v>158</v>
      </c>
      <c r="G7310">
        <v>317</v>
      </c>
    </row>
    <row r="7311" spans="1:7" x14ac:dyDescent="0.3">
      <c r="A7311">
        <v>26</v>
      </c>
      <c r="B7311" s="18">
        <v>46174</v>
      </c>
      <c r="C7311" t="s">
        <v>407</v>
      </c>
      <c r="D7311" t="s">
        <v>144</v>
      </c>
      <c r="E7311">
        <v>0.8353552859618717</v>
      </c>
      <c r="F7311">
        <v>482</v>
      </c>
      <c r="G7311">
        <v>577</v>
      </c>
    </row>
    <row r="7312" spans="1:7" x14ac:dyDescent="0.3">
      <c r="A7312">
        <v>13</v>
      </c>
      <c r="B7312" s="18">
        <v>46174</v>
      </c>
      <c r="C7312" t="s">
        <v>407</v>
      </c>
      <c r="D7312" t="s">
        <v>374</v>
      </c>
      <c r="E7312">
        <v>7.4534161490683232E-2</v>
      </c>
      <c r="F7312">
        <v>12</v>
      </c>
      <c r="G7312">
        <v>161</v>
      </c>
    </row>
    <row r="7313" spans="1:7" x14ac:dyDescent="0.3">
      <c r="A7313">
        <v>9</v>
      </c>
      <c r="B7313" s="18">
        <v>46174</v>
      </c>
      <c r="C7313" t="s">
        <v>407</v>
      </c>
      <c r="D7313" t="s">
        <v>372</v>
      </c>
      <c r="E7313">
        <v>0.85446985446985446</v>
      </c>
      <c r="F7313">
        <v>411</v>
      </c>
      <c r="G7313">
        <v>481</v>
      </c>
    </row>
    <row r="7314" spans="1:7" x14ac:dyDescent="0.3">
      <c r="A7314">
        <v>15</v>
      </c>
      <c r="B7314" s="18">
        <v>46174</v>
      </c>
      <c r="C7314" t="s">
        <v>407</v>
      </c>
      <c r="D7314" t="s">
        <v>379</v>
      </c>
      <c r="E7314">
        <v>7.9051383399209481E-3</v>
      </c>
      <c r="F7314">
        <v>2</v>
      </c>
      <c r="G7314">
        <v>253</v>
      </c>
    </row>
    <row r="7315" spans="1:7" x14ac:dyDescent="0.3">
      <c r="A7315">
        <v>11</v>
      </c>
      <c r="B7315" s="18">
        <v>46174</v>
      </c>
      <c r="C7315" t="s">
        <v>407</v>
      </c>
      <c r="D7315" t="s">
        <v>371</v>
      </c>
      <c r="E7315">
        <v>0.86974219810040709</v>
      </c>
      <c r="F7315">
        <v>641</v>
      </c>
      <c r="G7315">
        <v>737</v>
      </c>
    </row>
    <row r="7316" spans="1:7" x14ac:dyDescent="0.3">
      <c r="A7316">
        <v>31</v>
      </c>
      <c r="B7316" s="18">
        <v>46174</v>
      </c>
      <c r="C7316" t="s">
        <v>407</v>
      </c>
      <c r="D7316" t="s">
        <v>361</v>
      </c>
      <c r="E7316">
        <v>0.97388059701492535</v>
      </c>
      <c r="F7316">
        <v>261</v>
      </c>
      <c r="G7316">
        <v>268</v>
      </c>
    </row>
    <row r="7317" spans="1:7" x14ac:dyDescent="0.3">
      <c r="A7317">
        <v>30</v>
      </c>
      <c r="B7317" s="18">
        <v>46174</v>
      </c>
      <c r="C7317" t="s">
        <v>407</v>
      </c>
      <c r="D7317" t="s">
        <v>390</v>
      </c>
      <c r="E7317">
        <v>0.98421052631578942</v>
      </c>
      <c r="F7317">
        <v>187</v>
      </c>
      <c r="G7317">
        <v>190</v>
      </c>
    </row>
    <row r="7318" spans="1:7" x14ac:dyDescent="0.3">
      <c r="A7318">
        <v>8</v>
      </c>
      <c r="B7318" s="18">
        <v>46174</v>
      </c>
      <c r="C7318" t="s">
        <v>407</v>
      </c>
      <c r="D7318" t="s">
        <v>369</v>
      </c>
      <c r="E7318">
        <v>0.4</v>
      </c>
      <c r="F7318">
        <v>20</v>
      </c>
      <c r="G7318">
        <v>50</v>
      </c>
    </row>
    <row r="7319" spans="1:7" x14ac:dyDescent="0.3">
      <c r="A7319">
        <v>24</v>
      </c>
      <c r="B7319" s="18">
        <v>46174</v>
      </c>
      <c r="C7319" t="s">
        <v>407</v>
      </c>
      <c r="D7319" t="s">
        <v>382</v>
      </c>
      <c r="E7319">
        <v>0.88571428571428568</v>
      </c>
      <c r="F7319">
        <v>124</v>
      </c>
      <c r="G7319">
        <v>140</v>
      </c>
    </row>
    <row r="7320" spans="1:7" x14ac:dyDescent="0.3">
      <c r="A7320">
        <v>27</v>
      </c>
      <c r="B7320" s="18">
        <v>46174</v>
      </c>
      <c r="C7320" t="s">
        <v>407</v>
      </c>
      <c r="D7320" t="s">
        <v>145</v>
      </c>
      <c r="E7320">
        <v>0.80078125</v>
      </c>
      <c r="F7320">
        <v>205</v>
      </c>
      <c r="G7320">
        <v>256</v>
      </c>
    </row>
    <row r="7321" spans="1:7" x14ac:dyDescent="0.3">
      <c r="A7321">
        <v>25</v>
      </c>
      <c r="B7321" s="18">
        <v>46174</v>
      </c>
      <c r="C7321" t="s">
        <v>407</v>
      </c>
      <c r="D7321" t="s">
        <v>392</v>
      </c>
      <c r="E7321">
        <v>0</v>
      </c>
      <c r="F7321">
        <v>0</v>
      </c>
      <c r="G7321">
        <v>3</v>
      </c>
    </row>
    <row r="7322" spans="1:7" x14ac:dyDescent="0.3">
      <c r="A7322">
        <v>12</v>
      </c>
      <c r="B7322" s="18">
        <v>46174</v>
      </c>
      <c r="C7322" t="s">
        <v>407</v>
      </c>
      <c r="D7322" t="s">
        <v>367</v>
      </c>
      <c r="E7322">
        <v>0.54761904761904767</v>
      </c>
      <c r="F7322">
        <v>161</v>
      </c>
      <c r="G7322">
        <v>294</v>
      </c>
    </row>
    <row r="7323" spans="1:7" x14ac:dyDescent="0.3">
      <c r="A7323">
        <v>7</v>
      </c>
      <c r="B7323" s="18">
        <v>46174</v>
      </c>
      <c r="C7323" t="s">
        <v>407</v>
      </c>
      <c r="D7323" t="s">
        <v>397</v>
      </c>
      <c r="E7323">
        <v>0.8</v>
      </c>
      <c r="F7323">
        <v>8</v>
      </c>
      <c r="G7323">
        <v>10</v>
      </c>
    </row>
    <row r="7324" spans="1:7" x14ac:dyDescent="0.3">
      <c r="A7324">
        <v>18</v>
      </c>
      <c r="B7324" s="18">
        <v>46174</v>
      </c>
      <c r="C7324" t="s">
        <v>407</v>
      </c>
      <c r="D7324" t="s">
        <v>381</v>
      </c>
      <c r="E7324">
        <v>0</v>
      </c>
      <c r="F7324">
        <v>0</v>
      </c>
      <c r="G7324">
        <v>13</v>
      </c>
    </row>
    <row r="7325" spans="1:7" x14ac:dyDescent="0.3">
      <c r="A7325">
        <v>23</v>
      </c>
      <c r="B7325" s="18">
        <v>46174</v>
      </c>
      <c r="C7325" t="s">
        <v>407</v>
      </c>
      <c r="D7325" t="s">
        <v>383</v>
      </c>
      <c r="E7325">
        <v>9.0090090090090086E-2</v>
      </c>
      <c r="F7325">
        <v>140</v>
      </c>
      <c r="G7325">
        <v>1554</v>
      </c>
    </row>
    <row r="7326" spans="1:7" x14ac:dyDescent="0.3">
      <c r="A7326">
        <v>17</v>
      </c>
      <c r="B7326" s="18">
        <v>46174</v>
      </c>
      <c r="C7326" t="s">
        <v>407</v>
      </c>
      <c r="D7326" t="s">
        <v>384</v>
      </c>
      <c r="E7326">
        <v>3.1645569620253167E-2</v>
      </c>
      <c r="F7326">
        <v>5</v>
      </c>
      <c r="G7326">
        <v>158</v>
      </c>
    </row>
    <row r="7327" spans="1:7" x14ac:dyDescent="0.3">
      <c r="A7327">
        <v>10</v>
      </c>
      <c r="B7327" s="18">
        <v>46174</v>
      </c>
      <c r="C7327" t="s">
        <v>407</v>
      </c>
      <c r="D7327" t="s">
        <v>377</v>
      </c>
      <c r="E7327">
        <v>0.83157894736842108</v>
      </c>
      <c r="F7327">
        <v>158</v>
      </c>
      <c r="G7327">
        <v>190</v>
      </c>
    </row>
    <row r="7328" spans="1:7" x14ac:dyDescent="0.3">
      <c r="A7328">
        <v>14</v>
      </c>
      <c r="B7328" s="18">
        <v>46174</v>
      </c>
      <c r="C7328" t="s">
        <v>407</v>
      </c>
      <c r="D7328" t="s">
        <v>376</v>
      </c>
      <c r="E7328">
        <v>0.40031645569620256</v>
      </c>
      <c r="F7328">
        <v>253</v>
      </c>
      <c r="G7328">
        <v>632</v>
      </c>
    </row>
    <row r="7329" spans="1:7" x14ac:dyDescent="0.3">
      <c r="A7329">
        <v>29</v>
      </c>
      <c r="B7329" s="18">
        <v>46174</v>
      </c>
      <c r="C7329" t="s">
        <v>407</v>
      </c>
      <c r="D7329" t="s">
        <v>394</v>
      </c>
      <c r="E7329">
        <v>1</v>
      </c>
      <c r="F7329">
        <v>42</v>
      </c>
      <c r="G7329">
        <v>42</v>
      </c>
    </row>
    <row r="7330" spans="1:7" x14ac:dyDescent="0.3">
      <c r="A7330">
        <v>34</v>
      </c>
      <c r="B7330" s="18">
        <v>46023</v>
      </c>
      <c r="C7330" t="s">
        <v>407</v>
      </c>
      <c r="D7330" t="s">
        <v>353</v>
      </c>
      <c r="E7330">
        <v>0.99326851159311891</v>
      </c>
      <c r="F7330">
        <v>1328</v>
      </c>
      <c r="G7330">
        <v>1337</v>
      </c>
    </row>
    <row r="7331" spans="1:7" x14ac:dyDescent="0.3">
      <c r="A7331">
        <v>36</v>
      </c>
      <c r="B7331" s="18">
        <v>46023</v>
      </c>
      <c r="C7331" t="s">
        <v>407</v>
      </c>
      <c r="D7331" t="s">
        <v>351</v>
      </c>
      <c r="E7331">
        <v>0.99035369774919613</v>
      </c>
      <c r="F7331">
        <v>1540</v>
      </c>
      <c r="G7331">
        <v>1555</v>
      </c>
    </row>
    <row r="7332" spans="1:7" x14ac:dyDescent="0.3">
      <c r="A7332">
        <v>111</v>
      </c>
      <c r="B7332" s="18">
        <v>46023</v>
      </c>
      <c r="C7332" t="s">
        <v>407</v>
      </c>
      <c r="D7332" t="s">
        <v>358</v>
      </c>
      <c r="E7332">
        <v>197</v>
      </c>
    </row>
    <row r="7333" spans="1:7" x14ac:dyDescent="0.3">
      <c r="A7333">
        <v>127</v>
      </c>
      <c r="B7333" s="18">
        <v>45870</v>
      </c>
      <c r="C7333" t="s">
        <v>407</v>
      </c>
      <c r="D7333" t="s">
        <v>357</v>
      </c>
      <c r="E7333">
        <v>320</v>
      </c>
    </row>
    <row r="7334" spans="1:7" x14ac:dyDescent="0.3">
      <c r="A7334">
        <v>123</v>
      </c>
      <c r="B7334" s="18">
        <v>45870</v>
      </c>
      <c r="C7334" t="s">
        <v>407</v>
      </c>
      <c r="D7334" t="s">
        <v>23</v>
      </c>
      <c r="E7334">
        <v>0</v>
      </c>
    </row>
    <row r="7335" spans="1:7" x14ac:dyDescent="0.3">
      <c r="A7335">
        <v>124</v>
      </c>
      <c r="B7335" s="18">
        <v>45870</v>
      </c>
      <c r="C7335" t="s">
        <v>407</v>
      </c>
      <c r="D7335" t="s">
        <v>24</v>
      </c>
      <c r="E7335">
        <v>0</v>
      </c>
    </row>
    <row r="7336" spans="1:7" x14ac:dyDescent="0.3">
      <c r="A7336">
        <v>129</v>
      </c>
      <c r="B7336" s="18">
        <v>45870</v>
      </c>
      <c r="C7336" t="s">
        <v>407</v>
      </c>
      <c r="D7336" t="s">
        <v>355</v>
      </c>
      <c r="E7336">
        <v>160</v>
      </c>
    </row>
    <row r="7337" spans="1:7" x14ac:dyDescent="0.3">
      <c r="A7337">
        <v>125</v>
      </c>
      <c r="B7337" s="18">
        <v>45870</v>
      </c>
      <c r="C7337" t="s">
        <v>407</v>
      </c>
      <c r="D7337" t="s">
        <v>25</v>
      </c>
      <c r="E7337">
        <v>0</v>
      </c>
    </row>
    <row r="7338" spans="1:7" x14ac:dyDescent="0.3">
      <c r="A7338">
        <v>130</v>
      </c>
      <c r="B7338" s="18">
        <v>45870</v>
      </c>
      <c r="C7338" t="s">
        <v>407</v>
      </c>
      <c r="D7338" t="s">
        <v>343</v>
      </c>
      <c r="E7338">
        <v>101</v>
      </c>
    </row>
    <row r="7339" spans="1:7" x14ac:dyDescent="0.3">
      <c r="A7339">
        <v>30</v>
      </c>
      <c r="B7339" s="18">
        <v>45870</v>
      </c>
      <c r="C7339" t="s">
        <v>407</v>
      </c>
      <c r="D7339" t="s">
        <v>390</v>
      </c>
      <c r="E7339">
        <v>0.96756756756756757</v>
      </c>
      <c r="F7339">
        <v>179</v>
      </c>
      <c r="G7339">
        <v>185</v>
      </c>
    </row>
    <row r="7340" spans="1:7" x14ac:dyDescent="0.3">
      <c r="A7340">
        <v>131</v>
      </c>
      <c r="B7340" s="18">
        <v>45870</v>
      </c>
      <c r="C7340" t="s">
        <v>407</v>
      </c>
      <c r="D7340" t="s">
        <v>344</v>
      </c>
      <c r="E7340">
        <v>3</v>
      </c>
    </row>
    <row r="7341" spans="1:7" x14ac:dyDescent="0.3">
      <c r="A7341">
        <v>132</v>
      </c>
      <c r="B7341" s="18">
        <v>45870</v>
      </c>
      <c r="C7341" t="s">
        <v>407</v>
      </c>
      <c r="D7341" t="s">
        <v>359</v>
      </c>
      <c r="E7341">
        <v>0</v>
      </c>
    </row>
    <row r="7342" spans="1:7" x14ac:dyDescent="0.3">
      <c r="A7342">
        <v>28</v>
      </c>
      <c r="B7342" s="18">
        <v>45870</v>
      </c>
      <c r="C7342" t="s">
        <v>407</v>
      </c>
      <c r="D7342" t="s">
        <v>393</v>
      </c>
      <c r="E7342">
        <v>0.96465569774527726</v>
      </c>
      <c r="F7342">
        <v>1583</v>
      </c>
      <c r="G7342">
        <v>1641</v>
      </c>
    </row>
    <row r="7343" spans="1:7" x14ac:dyDescent="0.3">
      <c r="A7343">
        <v>126</v>
      </c>
      <c r="B7343" s="18">
        <v>45870</v>
      </c>
      <c r="C7343" t="s">
        <v>407</v>
      </c>
      <c r="D7343" t="s">
        <v>26</v>
      </c>
      <c r="E7343">
        <v>3</v>
      </c>
    </row>
    <row r="7344" spans="1:7" x14ac:dyDescent="0.3">
      <c r="A7344">
        <v>37</v>
      </c>
      <c r="B7344" s="18">
        <v>46023</v>
      </c>
      <c r="C7344" t="s">
        <v>407</v>
      </c>
      <c r="D7344" t="s">
        <v>385</v>
      </c>
      <c r="E7344">
        <v>0.3493975903614458</v>
      </c>
      <c r="F7344">
        <v>58</v>
      </c>
      <c r="G7344">
        <v>166</v>
      </c>
    </row>
    <row r="7345" spans="1:7" x14ac:dyDescent="0.3">
      <c r="A7345">
        <v>29</v>
      </c>
      <c r="B7345" s="18">
        <v>45870</v>
      </c>
      <c r="C7345" t="s">
        <v>407</v>
      </c>
      <c r="D7345" t="s">
        <v>394</v>
      </c>
      <c r="E7345">
        <v>1</v>
      </c>
      <c r="F7345">
        <v>46</v>
      </c>
      <c r="G7345">
        <v>46</v>
      </c>
    </row>
    <row r="7346" spans="1:7" x14ac:dyDescent="0.3">
      <c r="A7346">
        <v>109</v>
      </c>
      <c r="B7346" s="18">
        <v>46023</v>
      </c>
      <c r="C7346" t="s">
        <v>407</v>
      </c>
      <c r="D7346" t="s">
        <v>395</v>
      </c>
      <c r="E7346">
        <v>17</v>
      </c>
    </row>
    <row r="7347" spans="1:7" x14ac:dyDescent="0.3">
      <c r="A7347">
        <v>20</v>
      </c>
      <c r="B7347" s="18">
        <v>45870</v>
      </c>
      <c r="C7347" t="s">
        <v>407</v>
      </c>
      <c r="D7347" t="s">
        <v>391</v>
      </c>
      <c r="E7347">
        <v>0</v>
      </c>
      <c r="F7347">
        <v>0</v>
      </c>
      <c r="G7347">
        <v>5</v>
      </c>
    </row>
    <row r="7348" spans="1:7" x14ac:dyDescent="0.3">
      <c r="A7348">
        <v>134</v>
      </c>
      <c r="B7348" s="18">
        <v>45870</v>
      </c>
      <c r="C7348" t="s">
        <v>407</v>
      </c>
      <c r="D7348" t="s">
        <v>349</v>
      </c>
      <c r="E7348">
        <v>3</v>
      </c>
    </row>
    <row r="7349" spans="1:7" x14ac:dyDescent="0.3">
      <c r="A7349">
        <v>133</v>
      </c>
      <c r="B7349" s="18">
        <v>45870</v>
      </c>
      <c r="C7349" t="s">
        <v>407</v>
      </c>
      <c r="D7349" t="s">
        <v>347</v>
      </c>
      <c r="E7349">
        <v>0</v>
      </c>
    </row>
    <row r="7350" spans="1:7" x14ac:dyDescent="0.3">
      <c r="A7350">
        <v>35</v>
      </c>
      <c r="B7350" s="18">
        <v>46023</v>
      </c>
      <c r="C7350" t="s">
        <v>407</v>
      </c>
      <c r="D7350" t="s">
        <v>341</v>
      </c>
      <c r="E7350">
        <v>0.72477064220183485</v>
      </c>
      <c r="F7350">
        <v>158</v>
      </c>
      <c r="G7350">
        <v>218</v>
      </c>
    </row>
    <row r="7351" spans="1:7" x14ac:dyDescent="0.3">
      <c r="A7351">
        <v>128</v>
      </c>
      <c r="B7351" s="18">
        <v>45870</v>
      </c>
      <c r="C7351" t="s">
        <v>407</v>
      </c>
      <c r="D7351" t="s">
        <v>348</v>
      </c>
      <c r="E7351">
        <v>53</v>
      </c>
    </row>
    <row r="7352" spans="1:7" x14ac:dyDescent="0.3">
      <c r="A7352">
        <v>100</v>
      </c>
      <c r="B7352" s="18">
        <v>46082</v>
      </c>
      <c r="C7352" t="s">
        <v>407</v>
      </c>
      <c r="D7352" t="s">
        <v>373</v>
      </c>
      <c r="E7352">
        <v>2</v>
      </c>
    </row>
    <row r="7353" spans="1:7" x14ac:dyDescent="0.3">
      <c r="A7353">
        <v>102</v>
      </c>
      <c r="B7353" s="18">
        <v>46082</v>
      </c>
      <c r="C7353" t="s">
        <v>407</v>
      </c>
      <c r="D7353" t="s">
        <v>364</v>
      </c>
      <c r="E7353">
        <v>0</v>
      </c>
    </row>
    <row r="7354" spans="1:7" x14ac:dyDescent="0.3">
      <c r="A7354">
        <v>115</v>
      </c>
      <c r="B7354" s="18">
        <v>46082</v>
      </c>
      <c r="C7354" t="s">
        <v>407</v>
      </c>
      <c r="D7354" t="s">
        <v>388</v>
      </c>
      <c r="E7354">
        <v>201</v>
      </c>
    </row>
    <row r="7355" spans="1:7" x14ac:dyDescent="0.3">
      <c r="A7355">
        <v>103</v>
      </c>
      <c r="B7355" s="18">
        <v>46082</v>
      </c>
      <c r="C7355" t="s">
        <v>407</v>
      </c>
      <c r="D7355" t="s">
        <v>365</v>
      </c>
      <c r="E7355">
        <v>0</v>
      </c>
    </row>
    <row r="7356" spans="1:7" x14ac:dyDescent="0.3">
      <c r="A7356">
        <v>116</v>
      </c>
      <c r="B7356" s="18">
        <v>46082</v>
      </c>
      <c r="C7356" t="s">
        <v>407</v>
      </c>
      <c r="D7356" t="s">
        <v>387</v>
      </c>
      <c r="E7356">
        <v>10</v>
      </c>
    </row>
    <row r="7357" spans="1:7" x14ac:dyDescent="0.3">
      <c r="A7357">
        <v>124</v>
      </c>
      <c r="B7357" s="18">
        <v>46082</v>
      </c>
      <c r="C7357" t="s">
        <v>407</v>
      </c>
      <c r="D7357" t="s">
        <v>24</v>
      </c>
      <c r="E7357">
        <v>0</v>
      </c>
    </row>
    <row r="7358" spans="1:7" x14ac:dyDescent="0.3">
      <c r="A7358">
        <v>121</v>
      </c>
      <c r="B7358" s="18">
        <v>46082</v>
      </c>
      <c r="C7358" t="s">
        <v>407</v>
      </c>
      <c r="D7358" t="s">
        <v>21</v>
      </c>
      <c r="E7358">
        <v>0</v>
      </c>
    </row>
    <row r="7359" spans="1:7" x14ac:dyDescent="0.3">
      <c r="A7359">
        <v>120</v>
      </c>
      <c r="B7359" s="18">
        <v>46082</v>
      </c>
      <c r="C7359" t="s">
        <v>407</v>
      </c>
      <c r="D7359" t="s">
        <v>20</v>
      </c>
      <c r="E7359">
        <v>648</v>
      </c>
    </row>
    <row r="7360" spans="1:7" x14ac:dyDescent="0.3">
      <c r="A7360">
        <v>126</v>
      </c>
      <c r="B7360" s="18">
        <v>46082</v>
      </c>
      <c r="C7360" t="s">
        <v>407</v>
      </c>
      <c r="D7360" t="s">
        <v>26</v>
      </c>
      <c r="E7360">
        <v>5</v>
      </c>
    </row>
    <row r="7361" spans="1:7" x14ac:dyDescent="0.3">
      <c r="A7361">
        <v>2</v>
      </c>
      <c r="B7361" s="18">
        <v>46082</v>
      </c>
      <c r="C7361" t="s">
        <v>407</v>
      </c>
      <c r="D7361" t="s">
        <v>375</v>
      </c>
      <c r="E7361">
        <v>0.86111111111111116</v>
      </c>
      <c r="F7361">
        <v>1550</v>
      </c>
      <c r="G7361">
        <v>1800</v>
      </c>
    </row>
    <row r="7362" spans="1:7" x14ac:dyDescent="0.3">
      <c r="A7362">
        <v>114</v>
      </c>
      <c r="B7362" s="18">
        <v>46082</v>
      </c>
      <c r="C7362" t="s">
        <v>407</v>
      </c>
      <c r="D7362" t="s">
        <v>389</v>
      </c>
      <c r="E7362">
        <v>650</v>
      </c>
    </row>
    <row r="7363" spans="1:7" x14ac:dyDescent="0.3">
      <c r="A7363">
        <v>122</v>
      </c>
      <c r="B7363" s="18">
        <v>46082</v>
      </c>
      <c r="C7363" t="s">
        <v>407</v>
      </c>
      <c r="D7363" t="s">
        <v>22</v>
      </c>
      <c r="E7363">
        <v>2</v>
      </c>
    </row>
    <row r="7364" spans="1:7" x14ac:dyDescent="0.3">
      <c r="A7364">
        <v>101</v>
      </c>
      <c r="B7364" s="18">
        <v>46113</v>
      </c>
      <c r="C7364" t="s">
        <v>407</v>
      </c>
      <c r="D7364" t="s">
        <v>368</v>
      </c>
      <c r="E7364">
        <v>1</v>
      </c>
    </row>
    <row r="7365" spans="1:7" x14ac:dyDescent="0.3">
      <c r="A7365">
        <v>123</v>
      </c>
      <c r="B7365" s="18">
        <v>46082</v>
      </c>
      <c r="C7365" t="s">
        <v>407</v>
      </c>
      <c r="D7365" t="s">
        <v>23</v>
      </c>
      <c r="E7365">
        <v>0</v>
      </c>
    </row>
    <row r="7366" spans="1:7" x14ac:dyDescent="0.3">
      <c r="A7366">
        <v>101</v>
      </c>
      <c r="B7366" s="18">
        <v>46082</v>
      </c>
      <c r="C7366" t="s">
        <v>407</v>
      </c>
      <c r="D7366" t="s">
        <v>368</v>
      </c>
      <c r="E7366">
        <v>1</v>
      </c>
    </row>
    <row r="7367" spans="1:7" x14ac:dyDescent="0.3">
      <c r="A7367">
        <v>125</v>
      </c>
      <c r="B7367" s="18">
        <v>46082</v>
      </c>
      <c r="C7367" t="s">
        <v>407</v>
      </c>
      <c r="D7367" t="s">
        <v>25</v>
      </c>
      <c r="E7367">
        <v>0</v>
      </c>
    </row>
    <row r="7368" spans="1:7" x14ac:dyDescent="0.3">
      <c r="A7368">
        <v>124</v>
      </c>
      <c r="B7368" s="18">
        <v>46023</v>
      </c>
      <c r="C7368" t="s">
        <v>407</v>
      </c>
      <c r="D7368" t="s">
        <v>24</v>
      </c>
      <c r="E7368">
        <v>0</v>
      </c>
    </row>
    <row r="7369" spans="1:7" x14ac:dyDescent="0.3">
      <c r="A7369">
        <v>116</v>
      </c>
      <c r="B7369" s="18">
        <v>46023</v>
      </c>
      <c r="C7369" t="s">
        <v>407</v>
      </c>
      <c r="D7369" t="s">
        <v>387</v>
      </c>
      <c r="E7369">
        <v>10</v>
      </c>
    </row>
    <row r="7370" spans="1:7" x14ac:dyDescent="0.3">
      <c r="A7370">
        <v>101</v>
      </c>
      <c r="B7370" s="18">
        <v>46054</v>
      </c>
      <c r="C7370" t="s">
        <v>407</v>
      </c>
      <c r="D7370" t="s">
        <v>368</v>
      </c>
      <c r="E7370">
        <v>1</v>
      </c>
    </row>
    <row r="7371" spans="1:7" x14ac:dyDescent="0.3">
      <c r="A7371">
        <v>102</v>
      </c>
      <c r="B7371" s="18">
        <v>46054</v>
      </c>
      <c r="C7371" t="s">
        <v>407</v>
      </c>
      <c r="D7371" t="s">
        <v>364</v>
      </c>
      <c r="E7371">
        <v>0</v>
      </c>
    </row>
    <row r="7372" spans="1:7" x14ac:dyDescent="0.3">
      <c r="A7372">
        <v>3</v>
      </c>
      <c r="B7372" s="18">
        <v>46054</v>
      </c>
      <c r="C7372" t="s">
        <v>407</v>
      </c>
      <c r="D7372" t="s">
        <v>370</v>
      </c>
      <c r="E7372">
        <v>1.144694533762058</v>
      </c>
      <c r="F7372">
        <v>1780</v>
      </c>
      <c r="G7372">
        <v>1555</v>
      </c>
    </row>
    <row r="7373" spans="1:7" x14ac:dyDescent="0.3">
      <c r="A7373">
        <v>100</v>
      </c>
      <c r="B7373" s="18">
        <v>46054</v>
      </c>
      <c r="C7373" t="s">
        <v>407</v>
      </c>
      <c r="D7373" t="s">
        <v>373</v>
      </c>
      <c r="E7373">
        <v>2</v>
      </c>
    </row>
    <row r="7374" spans="1:7" x14ac:dyDescent="0.3">
      <c r="A7374">
        <v>103</v>
      </c>
      <c r="B7374" s="18">
        <v>46054</v>
      </c>
      <c r="C7374" t="s">
        <v>407</v>
      </c>
      <c r="D7374" t="s">
        <v>365</v>
      </c>
      <c r="E7374">
        <v>0</v>
      </c>
    </row>
    <row r="7375" spans="1:7" x14ac:dyDescent="0.3">
      <c r="A7375">
        <v>8</v>
      </c>
      <c r="B7375" s="18">
        <v>46054</v>
      </c>
      <c r="C7375" t="s">
        <v>407</v>
      </c>
      <c r="D7375" t="s">
        <v>369</v>
      </c>
      <c r="E7375">
        <v>0.40384615384615385</v>
      </c>
      <c r="F7375">
        <v>21</v>
      </c>
      <c r="G7375">
        <v>52</v>
      </c>
    </row>
    <row r="7376" spans="1:7" x14ac:dyDescent="0.3">
      <c r="A7376">
        <v>120</v>
      </c>
      <c r="B7376" s="18">
        <v>46023</v>
      </c>
      <c r="C7376" t="s">
        <v>407</v>
      </c>
      <c r="D7376" t="s">
        <v>20</v>
      </c>
      <c r="E7376">
        <v>604</v>
      </c>
    </row>
    <row r="7377" spans="1:7" x14ac:dyDescent="0.3">
      <c r="A7377">
        <v>114</v>
      </c>
      <c r="B7377" s="18">
        <v>46023</v>
      </c>
      <c r="C7377" t="s">
        <v>407</v>
      </c>
      <c r="D7377" t="s">
        <v>389</v>
      </c>
      <c r="E7377">
        <v>604</v>
      </c>
    </row>
    <row r="7378" spans="1:7" x14ac:dyDescent="0.3">
      <c r="A7378">
        <v>2</v>
      </c>
      <c r="B7378" s="18">
        <v>46054</v>
      </c>
      <c r="C7378" t="s">
        <v>407</v>
      </c>
      <c r="D7378" t="s">
        <v>375</v>
      </c>
      <c r="E7378">
        <v>0.86388888888888893</v>
      </c>
      <c r="F7378">
        <v>1555</v>
      </c>
      <c r="G7378">
        <v>1800</v>
      </c>
    </row>
    <row r="7379" spans="1:7" x14ac:dyDescent="0.3">
      <c r="A7379">
        <v>6</v>
      </c>
      <c r="B7379" s="18">
        <v>46054</v>
      </c>
      <c r="C7379" t="s">
        <v>407</v>
      </c>
      <c r="D7379" t="s">
        <v>398</v>
      </c>
      <c r="E7379">
        <v>0.83333333333333337</v>
      </c>
      <c r="F7379">
        <v>10</v>
      </c>
      <c r="G7379">
        <v>12</v>
      </c>
    </row>
    <row r="7380" spans="1:7" x14ac:dyDescent="0.3">
      <c r="A7380">
        <v>125</v>
      </c>
      <c r="B7380" s="18">
        <v>46023</v>
      </c>
      <c r="C7380" t="s">
        <v>407</v>
      </c>
      <c r="D7380" t="s">
        <v>25</v>
      </c>
      <c r="E7380">
        <v>0</v>
      </c>
    </row>
    <row r="7381" spans="1:7" x14ac:dyDescent="0.3">
      <c r="A7381">
        <v>121</v>
      </c>
      <c r="B7381" s="18">
        <v>46023</v>
      </c>
      <c r="C7381" t="s">
        <v>407</v>
      </c>
      <c r="D7381" t="s">
        <v>21</v>
      </c>
      <c r="E7381">
        <v>0</v>
      </c>
    </row>
    <row r="7382" spans="1:7" x14ac:dyDescent="0.3">
      <c r="A7382">
        <v>115</v>
      </c>
      <c r="B7382" s="18">
        <v>46023</v>
      </c>
      <c r="C7382" t="s">
        <v>407</v>
      </c>
      <c r="D7382" t="s">
        <v>388</v>
      </c>
      <c r="E7382">
        <v>65</v>
      </c>
    </row>
    <row r="7383" spans="1:7" x14ac:dyDescent="0.3">
      <c r="A7383">
        <v>122</v>
      </c>
      <c r="B7383" s="18">
        <v>46023</v>
      </c>
      <c r="C7383" t="s">
        <v>407</v>
      </c>
      <c r="D7383" t="s">
        <v>22</v>
      </c>
      <c r="E7383">
        <v>0</v>
      </c>
    </row>
    <row r="7384" spans="1:7" x14ac:dyDescent="0.3">
      <c r="A7384">
        <v>5</v>
      </c>
      <c r="B7384" s="18">
        <v>46054</v>
      </c>
      <c r="C7384" t="s">
        <v>407</v>
      </c>
      <c r="D7384" t="s">
        <v>366</v>
      </c>
      <c r="E7384">
        <v>25.545454545454547</v>
      </c>
      <c r="F7384">
        <v>562</v>
      </c>
      <c r="G7384">
        <v>22</v>
      </c>
    </row>
    <row r="7385" spans="1:7" x14ac:dyDescent="0.3">
      <c r="A7385">
        <v>126</v>
      </c>
      <c r="B7385" s="18">
        <v>46023</v>
      </c>
      <c r="C7385" t="s">
        <v>407</v>
      </c>
      <c r="D7385" t="s">
        <v>26</v>
      </c>
      <c r="E7385">
        <v>14</v>
      </c>
    </row>
    <row r="7386" spans="1:7" x14ac:dyDescent="0.3">
      <c r="A7386">
        <v>7</v>
      </c>
      <c r="B7386" s="18">
        <v>46054</v>
      </c>
      <c r="C7386" t="s">
        <v>407</v>
      </c>
      <c r="D7386" t="s">
        <v>397</v>
      </c>
      <c r="E7386">
        <v>0.76923076923076927</v>
      </c>
      <c r="F7386">
        <v>10</v>
      </c>
      <c r="G7386">
        <v>13</v>
      </c>
    </row>
    <row r="7387" spans="1:7" x14ac:dyDescent="0.3">
      <c r="A7387">
        <v>4</v>
      </c>
      <c r="B7387" s="18">
        <v>46054</v>
      </c>
      <c r="C7387" t="s">
        <v>407</v>
      </c>
      <c r="D7387" t="s">
        <v>378</v>
      </c>
      <c r="E7387">
        <v>0.90163934426229508</v>
      </c>
      <c r="F7387">
        <v>385</v>
      </c>
      <c r="G7387">
        <v>427</v>
      </c>
    </row>
    <row r="7388" spans="1:7" x14ac:dyDescent="0.3">
      <c r="A7388">
        <v>123</v>
      </c>
      <c r="B7388" s="18">
        <v>46023</v>
      </c>
      <c r="C7388" t="s">
        <v>407</v>
      </c>
      <c r="D7388" t="s">
        <v>23</v>
      </c>
      <c r="E7388">
        <v>0</v>
      </c>
    </row>
    <row r="7389" spans="1:7" x14ac:dyDescent="0.3">
      <c r="A7389">
        <v>16</v>
      </c>
      <c r="B7389" s="18">
        <v>45901</v>
      </c>
      <c r="C7389" t="s">
        <v>407</v>
      </c>
      <c r="D7389" t="s">
        <v>380</v>
      </c>
      <c r="E7389">
        <v>0.39087947882736157</v>
      </c>
      <c r="F7389">
        <v>120</v>
      </c>
      <c r="G7389">
        <v>307</v>
      </c>
    </row>
    <row r="7390" spans="1:7" x14ac:dyDescent="0.3">
      <c r="A7390">
        <v>13</v>
      </c>
      <c r="B7390" s="18">
        <v>45901</v>
      </c>
      <c r="C7390" t="s">
        <v>407</v>
      </c>
      <c r="D7390" t="s">
        <v>374</v>
      </c>
      <c r="E7390">
        <v>4.8000000000000001E-2</v>
      </c>
      <c r="F7390">
        <v>6</v>
      </c>
      <c r="G7390">
        <v>125</v>
      </c>
    </row>
    <row r="7391" spans="1:7" x14ac:dyDescent="0.3">
      <c r="A7391">
        <v>100</v>
      </c>
      <c r="B7391" s="18">
        <v>45901</v>
      </c>
      <c r="C7391" t="s">
        <v>407</v>
      </c>
      <c r="D7391" t="s">
        <v>373</v>
      </c>
      <c r="E7391">
        <v>2</v>
      </c>
    </row>
    <row r="7392" spans="1:7" x14ac:dyDescent="0.3">
      <c r="A7392">
        <v>37</v>
      </c>
      <c r="B7392" s="18">
        <v>45870</v>
      </c>
      <c r="C7392" t="s">
        <v>407</v>
      </c>
      <c r="D7392" t="s">
        <v>385</v>
      </c>
      <c r="E7392">
        <v>0.28467153284671531</v>
      </c>
      <c r="F7392">
        <v>39</v>
      </c>
      <c r="G7392">
        <v>137</v>
      </c>
    </row>
    <row r="7393" spans="1:7" x14ac:dyDescent="0.3">
      <c r="A7393">
        <v>12</v>
      </c>
      <c r="B7393" s="18">
        <v>45901</v>
      </c>
      <c r="C7393" t="s">
        <v>407</v>
      </c>
      <c r="D7393" t="s">
        <v>367</v>
      </c>
      <c r="E7393">
        <v>0.43402777777777779</v>
      </c>
      <c r="F7393">
        <v>125</v>
      </c>
      <c r="G7393">
        <v>288</v>
      </c>
    </row>
    <row r="7394" spans="1:7" x14ac:dyDescent="0.3">
      <c r="A7394">
        <v>15</v>
      </c>
      <c r="B7394" s="18">
        <v>45901</v>
      </c>
      <c r="C7394" t="s">
        <v>407</v>
      </c>
      <c r="D7394" t="s">
        <v>379</v>
      </c>
      <c r="E7394">
        <v>9.3457943925233638E-3</v>
      </c>
      <c r="F7394">
        <v>1</v>
      </c>
      <c r="G7394">
        <v>107</v>
      </c>
    </row>
    <row r="7395" spans="1:7" x14ac:dyDescent="0.3">
      <c r="A7395">
        <v>2</v>
      </c>
      <c r="B7395" s="18">
        <v>45901</v>
      </c>
      <c r="C7395" t="s">
        <v>407</v>
      </c>
      <c r="D7395" t="s">
        <v>375</v>
      </c>
      <c r="E7395">
        <v>0.85611111111111116</v>
      </c>
      <c r="F7395">
        <v>1541</v>
      </c>
      <c r="G7395">
        <v>1800</v>
      </c>
    </row>
    <row r="7396" spans="1:7" x14ac:dyDescent="0.3">
      <c r="A7396">
        <v>103</v>
      </c>
      <c r="B7396" s="18">
        <v>45901</v>
      </c>
      <c r="C7396" t="s">
        <v>407</v>
      </c>
      <c r="D7396" t="s">
        <v>365</v>
      </c>
      <c r="E7396">
        <v>0</v>
      </c>
    </row>
    <row r="7397" spans="1:7" x14ac:dyDescent="0.3">
      <c r="A7397">
        <v>4</v>
      </c>
      <c r="B7397" s="18">
        <v>45901</v>
      </c>
      <c r="C7397" t="s">
        <v>407</v>
      </c>
      <c r="D7397" t="s">
        <v>378</v>
      </c>
      <c r="E7397">
        <v>0.85929648241206025</v>
      </c>
      <c r="F7397">
        <v>342</v>
      </c>
      <c r="G7397">
        <v>398</v>
      </c>
    </row>
    <row r="7398" spans="1:7" x14ac:dyDescent="0.3">
      <c r="A7398">
        <v>14</v>
      </c>
      <c r="B7398" s="18">
        <v>45901</v>
      </c>
      <c r="C7398" t="s">
        <v>407</v>
      </c>
      <c r="D7398" t="s">
        <v>376</v>
      </c>
      <c r="E7398">
        <v>0.172859450726979</v>
      </c>
      <c r="F7398">
        <v>107</v>
      </c>
      <c r="G7398">
        <v>619</v>
      </c>
    </row>
    <row r="7399" spans="1:7" x14ac:dyDescent="0.3">
      <c r="A7399">
        <v>17</v>
      </c>
      <c r="B7399" s="18">
        <v>45901</v>
      </c>
      <c r="C7399" t="s">
        <v>407</v>
      </c>
      <c r="D7399" t="s">
        <v>384</v>
      </c>
      <c r="E7399">
        <v>2.5000000000000001E-2</v>
      </c>
      <c r="F7399">
        <v>3</v>
      </c>
      <c r="G7399">
        <v>120</v>
      </c>
    </row>
    <row r="7400" spans="1:7" x14ac:dyDescent="0.3">
      <c r="A7400">
        <v>3</v>
      </c>
      <c r="B7400" s="18">
        <v>45901</v>
      </c>
      <c r="C7400" t="s">
        <v>407</v>
      </c>
      <c r="D7400" t="s">
        <v>370</v>
      </c>
      <c r="E7400">
        <v>1.2517845554834524</v>
      </c>
      <c r="F7400">
        <v>1929</v>
      </c>
      <c r="G7400">
        <v>1541</v>
      </c>
    </row>
    <row r="7401" spans="1:7" x14ac:dyDescent="0.3">
      <c r="A7401">
        <v>18</v>
      </c>
      <c r="B7401" s="18">
        <v>45901</v>
      </c>
      <c r="C7401" t="s">
        <v>407</v>
      </c>
      <c r="D7401" t="s">
        <v>381</v>
      </c>
      <c r="E7401">
        <v>0</v>
      </c>
      <c r="F7401">
        <v>0</v>
      </c>
      <c r="G7401">
        <v>12</v>
      </c>
    </row>
    <row r="7402" spans="1:7" x14ac:dyDescent="0.3">
      <c r="A7402">
        <v>5</v>
      </c>
      <c r="B7402" s="18">
        <v>45901</v>
      </c>
      <c r="C7402" t="s">
        <v>407</v>
      </c>
      <c r="D7402" t="s">
        <v>366</v>
      </c>
      <c r="E7402">
        <v>24</v>
      </c>
      <c r="F7402">
        <v>528</v>
      </c>
      <c r="G7402">
        <v>22</v>
      </c>
    </row>
    <row r="7403" spans="1:7" x14ac:dyDescent="0.3">
      <c r="A7403">
        <v>102</v>
      </c>
      <c r="B7403" s="18">
        <v>45901</v>
      </c>
      <c r="C7403" t="s">
        <v>407</v>
      </c>
      <c r="D7403" t="s">
        <v>364</v>
      </c>
      <c r="E7403">
        <v>0</v>
      </c>
    </row>
    <row r="7404" spans="1:7" x14ac:dyDescent="0.3">
      <c r="A7404">
        <v>9</v>
      </c>
      <c r="B7404" s="18">
        <v>45901</v>
      </c>
      <c r="C7404" t="s">
        <v>407</v>
      </c>
      <c r="D7404" t="s">
        <v>372</v>
      </c>
      <c r="E7404">
        <v>0.65252525252525251</v>
      </c>
      <c r="F7404">
        <v>323</v>
      </c>
      <c r="G7404">
        <v>495</v>
      </c>
    </row>
    <row r="7405" spans="1:7" x14ac:dyDescent="0.3">
      <c r="A7405">
        <v>20</v>
      </c>
      <c r="B7405" s="18">
        <v>45901</v>
      </c>
      <c r="C7405" t="s">
        <v>407</v>
      </c>
      <c r="D7405" t="s">
        <v>391</v>
      </c>
      <c r="E7405">
        <v>0</v>
      </c>
      <c r="F7405">
        <v>0</v>
      </c>
      <c r="G7405">
        <v>7</v>
      </c>
    </row>
    <row r="7406" spans="1:7" x14ac:dyDescent="0.3">
      <c r="A7406">
        <v>101</v>
      </c>
      <c r="B7406" s="18">
        <v>45901</v>
      </c>
      <c r="C7406" t="s">
        <v>407</v>
      </c>
      <c r="D7406" t="s">
        <v>368</v>
      </c>
      <c r="E7406">
        <v>1</v>
      </c>
    </row>
    <row r="7407" spans="1:7" x14ac:dyDescent="0.3">
      <c r="A7407">
        <v>10</v>
      </c>
      <c r="B7407" s="18">
        <v>45901</v>
      </c>
      <c r="C7407" t="s">
        <v>407</v>
      </c>
      <c r="D7407" t="s">
        <v>377</v>
      </c>
      <c r="E7407">
        <v>0.69333333333333336</v>
      </c>
      <c r="F7407">
        <v>156</v>
      </c>
      <c r="G7407">
        <v>225</v>
      </c>
    </row>
    <row r="7408" spans="1:7" x14ac:dyDescent="0.3">
      <c r="A7408">
        <v>11</v>
      </c>
      <c r="B7408" s="18">
        <v>45901</v>
      </c>
      <c r="C7408" t="s">
        <v>407</v>
      </c>
      <c r="D7408" t="s">
        <v>371</v>
      </c>
      <c r="E7408">
        <v>0.70997375328083989</v>
      </c>
      <c r="F7408">
        <v>541</v>
      </c>
      <c r="G7408">
        <v>762</v>
      </c>
    </row>
    <row r="7409" spans="1:7" x14ac:dyDescent="0.3">
      <c r="A7409">
        <v>127</v>
      </c>
      <c r="B7409" s="18">
        <v>46023</v>
      </c>
      <c r="C7409" t="s">
        <v>407</v>
      </c>
      <c r="D7409" t="s">
        <v>357</v>
      </c>
      <c r="E7409">
        <v>210</v>
      </c>
    </row>
    <row r="7410" spans="1:7" x14ac:dyDescent="0.3">
      <c r="A7410">
        <v>31</v>
      </c>
      <c r="B7410" s="18">
        <v>45870</v>
      </c>
      <c r="C7410" t="s">
        <v>407</v>
      </c>
      <c r="D7410" t="s">
        <v>361</v>
      </c>
      <c r="E7410">
        <v>0.96875</v>
      </c>
      <c r="F7410">
        <v>248</v>
      </c>
      <c r="G7410">
        <v>256</v>
      </c>
    </row>
    <row r="7411" spans="1:7" x14ac:dyDescent="0.3">
      <c r="A7411">
        <v>107</v>
      </c>
      <c r="B7411" s="18">
        <v>46023</v>
      </c>
      <c r="C7411" t="s">
        <v>407</v>
      </c>
      <c r="D7411" t="s">
        <v>354</v>
      </c>
      <c r="E7411">
        <v>274</v>
      </c>
    </row>
    <row r="7412" spans="1:7" x14ac:dyDescent="0.3">
      <c r="A7412">
        <v>132</v>
      </c>
      <c r="B7412" s="18">
        <v>46023</v>
      </c>
      <c r="C7412" t="s">
        <v>407</v>
      </c>
      <c r="D7412" t="s">
        <v>359</v>
      </c>
      <c r="E7412">
        <v>0</v>
      </c>
    </row>
    <row r="7413" spans="1:7" x14ac:dyDescent="0.3">
      <c r="A7413">
        <v>128</v>
      </c>
      <c r="B7413" s="18">
        <v>46023</v>
      </c>
      <c r="C7413" t="s">
        <v>407</v>
      </c>
      <c r="D7413" t="s">
        <v>348</v>
      </c>
      <c r="E7413">
        <v>47</v>
      </c>
    </row>
    <row r="7414" spans="1:7" x14ac:dyDescent="0.3">
      <c r="A7414">
        <v>32</v>
      </c>
      <c r="B7414" s="18">
        <v>45870</v>
      </c>
      <c r="C7414" t="s">
        <v>407</v>
      </c>
      <c r="D7414" t="s">
        <v>362</v>
      </c>
      <c r="E7414">
        <v>0.97010869565217395</v>
      </c>
      <c r="F7414">
        <v>357</v>
      </c>
      <c r="G7414">
        <v>368</v>
      </c>
    </row>
    <row r="7415" spans="1:7" x14ac:dyDescent="0.3">
      <c r="A7415">
        <v>112</v>
      </c>
      <c r="B7415" s="18">
        <v>46023</v>
      </c>
      <c r="C7415" t="s">
        <v>407</v>
      </c>
      <c r="D7415" t="s">
        <v>340</v>
      </c>
      <c r="E7415">
        <v>345</v>
      </c>
    </row>
    <row r="7416" spans="1:7" x14ac:dyDescent="0.3">
      <c r="A7416">
        <v>130</v>
      </c>
      <c r="B7416" s="18">
        <v>46023</v>
      </c>
      <c r="C7416" t="s">
        <v>407</v>
      </c>
      <c r="D7416" t="s">
        <v>343</v>
      </c>
      <c r="E7416">
        <v>65</v>
      </c>
    </row>
    <row r="7417" spans="1:7" x14ac:dyDescent="0.3">
      <c r="A7417">
        <v>108</v>
      </c>
      <c r="B7417" s="18">
        <v>46023</v>
      </c>
      <c r="C7417" t="s">
        <v>407</v>
      </c>
      <c r="D7417" t="s">
        <v>342</v>
      </c>
      <c r="E7417">
        <v>112</v>
      </c>
    </row>
    <row r="7418" spans="1:7" x14ac:dyDescent="0.3">
      <c r="A7418">
        <v>131</v>
      </c>
      <c r="B7418" s="18">
        <v>46023</v>
      </c>
      <c r="C7418" t="s">
        <v>407</v>
      </c>
      <c r="D7418" t="s">
        <v>344</v>
      </c>
      <c r="E7418">
        <v>2</v>
      </c>
    </row>
    <row r="7419" spans="1:7" x14ac:dyDescent="0.3">
      <c r="A7419">
        <v>104</v>
      </c>
      <c r="B7419" s="18">
        <v>46023</v>
      </c>
      <c r="C7419" t="s">
        <v>407</v>
      </c>
      <c r="D7419" t="s">
        <v>346</v>
      </c>
      <c r="E7419">
        <v>27</v>
      </c>
    </row>
    <row r="7420" spans="1:7" x14ac:dyDescent="0.3">
      <c r="A7420">
        <v>105</v>
      </c>
      <c r="B7420" s="18">
        <v>46023</v>
      </c>
      <c r="C7420" t="s">
        <v>407</v>
      </c>
      <c r="D7420" t="s">
        <v>350</v>
      </c>
      <c r="E7420">
        <v>82</v>
      </c>
    </row>
    <row r="7421" spans="1:7" x14ac:dyDescent="0.3">
      <c r="A7421">
        <v>129</v>
      </c>
      <c r="B7421" s="18">
        <v>46023</v>
      </c>
      <c r="C7421" t="s">
        <v>407</v>
      </c>
      <c r="D7421" t="s">
        <v>355</v>
      </c>
      <c r="E7421">
        <v>95</v>
      </c>
    </row>
    <row r="7422" spans="1:7" x14ac:dyDescent="0.3">
      <c r="A7422">
        <v>110</v>
      </c>
      <c r="B7422" s="18">
        <v>46023</v>
      </c>
      <c r="C7422" t="s">
        <v>407</v>
      </c>
      <c r="D7422" t="s">
        <v>352</v>
      </c>
      <c r="E7422">
        <v>92</v>
      </c>
    </row>
    <row r="7423" spans="1:7" x14ac:dyDescent="0.3">
      <c r="A7423">
        <v>106</v>
      </c>
      <c r="B7423" s="18">
        <v>46023</v>
      </c>
      <c r="C7423" t="s">
        <v>407</v>
      </c>
      <c r="D7423" t="s">
        <v>360</v>
      </c>
      <c r="E7423">
        <v>179</v>
      </c>
    </row>
    <row r="7424" spans="1:7" x14ac:dyDescent="0.3">
      <c r="A7424">
        <v>33</v>
      </c>
      <c r="B7424" s="18">
        <v>45870</v>
      </c>
      <c r="C7424" t="s">
        <v>407</v>
      </c>
      <c r="D7424" t="s">
        <v>363</v>
      </c>
      <c r="E7424">
        <v>0.97192982456140353</v>
      </c>
      <c r="F7424">
        <v>831</v>
      </c>
      <c r="G7424">
        <v>855</v>
      </c>
    </row>
    <row r="7425" spans="1:7" x14ac:dyDescent="0.3">
      <c r="A7425">
        <v>113</v>
      </c>
      <c r="B7425" s="18">
        <v>46023</v>
      </c>
      <c r="C7425" t="s">
        <v>407</v>
      </c>
      <c r="D7425" t="s">
        <v>345</v>
      </c>
      <c r="E7425">
        <v>230</v>
      </c>
    </row>
    <row r="7426" spans="1:7" x14ac:dyDescent="0.3">
      <c r="A7426">
        <v>133</v>
      </c>
      <c r="B7426" s="18">
        <v>46023</v>
      </c>
      <c r="C7426" t="s">
        <v>407</v>
      </c>
      <c r="D7426" t="s">
        <v>347</v>
      </c>
      <c r="E7426">
        <v>0</v>
      </c>
    </row>
    <row r="7427" spans="1:7" x14ac:dyDescent="0.3">
      <c r="A7427">
        <v>134</v>
      </c>
      <c r="B7427" s="18">
        <v>46023</v>
      </c>
      <c r="C7427" t="s">
        <v>407</v>
      </c>
      <c r="D7427" t="s">
        <v>349</v>
      </c>
      <c r="E7427">
        <v>1</v>
      </c>
    </row>
    <row r="7428" spans="1:7" x14ac:dyDescent="0.3">
      <c r="A7428">
        <v>101</v>
      </c>
      <c r="B7428" s="18">
        <v>46143</v>
      </c>
      <c r="C7428" t="s">
        <v>407</v>
      </c>
      <c r="D7428" t="s">
        <v>368</v>
      </c>
      <c r="E7428">
        <v>1</v>
      </c>
    </row>
    <row r="7429" spans="1:7" x14ac:dyDescent="0.3">
      <c r="A7429">
        <v>10</v>
      </c>
      <c r="B7429" s="18">
        <v>46143</v>
      </c>
      <c r="C7429" t="s">
        <v>407</v>
      </c>
      <c r="D7429" t="s">
        <v>377</v>
      </c>
      <c r="E7429">
        <v>0.76991150442477874</v>
      </c>
      <c r="F7429">
        <v>174</v>
      </c>
      <c r="G7429">
        <v>226</v>
      </c>
    </row>
    <row r="7430" spans="1:7" x14ac:dyDescent="0.3">
      <c r="A7430">
        <v>11</v>
      </c>
      <c r="B7430" s="18">
        <v>46143</v>
      </c>
      <c r="C7430" t="s">
        <v>407</v>
      </c>
      <c r="D7430" t="s">
        <v>371</v>
      </c>
      <c r="E7430">
        <v>0.87765957446808507</v>
      </c>
      <c r="F7430">
        <v>660</v>
      </c>
      <c r="G7430">
        <v>752</v>
      </c>
    </row>
    <row r="7431" spans="1:7" x14ac:dyDescent="0.3">
      <c r="A7431">
        <v>7</v>
      </c>
      <c r="B7431" s="18">
        <v>46143</v>
      </c>
      <c r="C7431" t="s">
        <v>407</v>
      </c>
      <c r="D7431" t="s">
        <v>397</v>
      </c>
      <c r="E7431">
        <v>0.81818181818181823</v>
      </c>
      <c r="F7431">
        <v>9</v>
      </c>
      <c r="G7431">
        <v>11</v>
      </c>
    </row>
    <row r="7432" spans="1:7" x14ac:dyDescent="0.3">
      <c r="A7432">
        <v>13</v>
      </c>
      <c r="B7432" s="18">
        <v>46143</v>
      </c>
      <c r="C7432" t="s">
        <v>407</v>
      </c>
      <c r="D7432" t="s">
        <v>374</v>
      </c>
      <c r="E7432">
        <v>7.4534161490683232E-2</v>
      </c>
      <c r="F7432">
        <v>12</v>
      </c>
      <c r="G7432">
        <v>161</v>
      </c>
    </row>
    <row r="7433" spans="1:7" x14ac:dyDescent="0.3">
      <c r="A7433">
        <v>102</v>
      </c>
      <c r="B7433" s="18">
        <v>46143</v>
      </c>
      <c r="C7433" t="s">
        <v>407</v>
      </c>
      <c r="D7433" t="s">
        <v>364</v>
      </c>
      <c r="E7433">
        <v>0</v>
      </c>
    </row>
    <row r="7434" spans="1:7" x14ac:dyDescent="0.3">
      <c r="A7434">
        <v>126</v>
      </c>
      <c r="B7434" s="18">
        <v>46113</v>
      </c>
      <c r="C7434" t="s">
        <v>407</v>
      </c>
      <c r="D7434" t="s">
        <v>26</v>
      </c>
      <c r="E7434">
        <v>0</v>
      </c>
    </row>
    <row r="7435" spans="1:7" x14ac:dyDescent="0.3">
      <c r="A7435">
        <v>103</v>
      </c>
      <c r="B7435" s="18">
        <v>46143</v>
      </c>
      <c r="C7435" t="s">
        <v>407</v>
      </c>
      <c r="D7435" t="s">
        <v>365</v>
      </c>
      <c r="E7435">
        <v>0</v>
      </c>
    </row>
    <row r="7436" spans="1:7" x14ac:dyDescent="0.3">
      <c r="A7436">
        <v>124</v>
      </c>
      <c r="B7436" s="18">
        <v>46113</v>
      </c>
      <c r="C7436" t="s">
        <v>407</v>
      </c>
      <c r="D7436" t="s">
        <v>24</v>
      </c>
      <c r="E7436">
        <v>0</v>
      </c>
    </row>
    <row r="7437" spans="1:7" x14ac:dyDescent="0.3">
      <c r="A7437">
        <v>6</v>
      </c>
      <c r="B7437" s="18">
        <v>46143</v>
      </c>
      <c r="C7437" t="s">
        <v>407</v>
      </c>
      <c r="D7437" t="s">
        <v>398</v>
      </c>
      <c r="E7437">
        <v>0.9</v>
      </c>
      <c r="F7437">
        <v>9</v>
      </c>
      <c r="G7437">
        <v>10</v>
      </c>
    </row>
    <row r="7438" spans="1:7" x14ac:dyDescent="0.3">
      <c r="A7438">
        <v>125</v>
      </c>
      <c r="B7438" s="18">
        <v>46113</v>
      </c>
      <c r="C7438" t="s">
        <v>407</v>
      </c>
      <c r="D7438" t="s">
        <v>25</v>
      </c>
      <c r="E7438">
        <v>0</v>
      </c>
    </row>
    <row r="7439" spans="1:7" x14ac:dyDescent="0.3">
      <c r="A7439">
        <v>2</v>
      </c>
      <c r="B7439" s="18">
        <v>46143</v>
      </c>
      <c r="C7439" t="s">
        <v>407</v>
      </c>
      <c r="D7439" t="s">
        <v>375</v>
      </c>
      <c r="E7439">
        <v>0.84499999999999997</v>
      </c>
      <c r="F7439">
        <v>1521</v>
      </c>
      <c r="G7439">
        <v>1800</v>
      </c>
    </row>
    <row r="7440" spans="1:7" x14ac:dyDescent="0.3">
      <c r="A7440">
        <v>3</v>
      </c>
      <c r="B7440" s="18">
        <v>46143</v>
      </c>
      <c r="C7440" t="s">
        <v>407</v>
      </c>
      <c r="D7440" t="s">
        <v>370</v>
      </c>
      <c r="E7440">
        <v>1.0986193293885602</v>
      </c>
      <c r="F7440">
        <v>1671</v>
      </c>
      <c r="G7440">
        <v>1521</v>
      </c>
    </row>
    <row r="7441" spans="1:7" x14ac:dyDescent="0.3">
      <c r="A7441">
        <v>8</v>
      </c>
      <c r="B7441" s="18">
        <v>46143</v>
      </c>
      <c r="C7441" t="s">
        <v>407</v>
      </c>
      <c r="D7441" t="s">
        <v>369</v>
      </c>
      <c r="E7441">
        <v>0.35294117647058826</v>
      </c>
      <c r="F7441">
        <v>18</v>
      </c>
      <c r="G7441">
        <v>51</v>
      </c>
    </row>
    <row r="7442" spans="1:7" x14ac:dyDescent="0.3">
      <c r="A7442">
        <v>100</v>
      </c>
      <c r="B7442" s="18">
        <v>46143</v>
      </c>
      <c r="C7442" t="s">
        <v>407</v>
      </c>
      <c r="D7442" t="s">
        <v>373</v>
      </c>
      <c r="E7442">
        <v>2</v>
      </c>
    </row>
    <row r="7443" spans="1:7" x14ac:dyDescent="0.3">
      <c r="A7443">
        <v>12</v>
      </c>
      <c r="B7443" s="18">
        <v>46143</v>
      </c>
      <c r="C7443" t="s">
        <v>407</v>
      </c>
      <c r="D7443" t="s">
        <v>367</v>
      </c>
      <c r="E7443">
        <v>0.54761904761904767</v>
      </c>
      <c r="F7443">
        <v>161</v>
      </c>
      <c r="G7443">
        <v>294</v>
      </c>
    </row>
    <row r="7444" spans="1:7" x14ac:dyDescent="0.3">
      <c r="A7444">
        <v>9</v>
      </c>
      <c r="B7444" s="18">
        <v>46143</v>
      </c>
      <c r="C7444" t="s">
        <v>407</v>
      </c>
      <c r="D7444" t="s">
        <v>372</v>
      </c>
      <c r="E7444">
        <v>0.8450413223140496</v>
      </c>
      <c r="F7444">
        <v>409</v>
      </c>
      <c r="G7444">
        <v>484</v>
      </c>
    </row>
    <row r="7445" spans="1:7" x14ac:dyDescent="0.3">
      <c r="A7445">
        <v>34</v>
      </c>
      <c r="B7445" s="18">
        <v>45931</v>
      </c>
      <c r="C7445" t="s">
        <v>407</v>
      </c>
      <c r="D7445" t="s">
        <v>353</v>
      </c>
      <c r="E7445">
        <v>0.99244712990936557</v>
      </c>
      <c r="F7445">
        <v>1314</v>
      </c>
      <c r="G7445">
        <v>1324</v>
      </c>
    </row>
    <row r="7446" spans="1:7" x14ac:dyDescent="0.3">
      <c r="A7446">
        <v>24</v>
      </c>
      <c r="B7446" s="18">
        <v>45931</v>
      </c>
      <c r="C7446" t="s">
        <v>407</v>
      </c>
      <c r="D7446" t="s">
        <v>382</v>
      </c>
      <c r="E7446">
        <v>0.91200000000000003</v>
      </c>
      <c r="F7446">
        <v>114</v>
      </c>
      <c r="G7446">
        <v>125</v>
      </c>
    </row>
    <row r="7447" spans="1:7" x14ac:dyDescent="0.3">
      <c r="A7447">
        <v>25</v>
      </c>
      <c r="B7447" s="18">
        <v>45931</v>
      </c>
      <c r="C7447" t="s">
        <v>407</v>
      </c>
      <c r="D7447" t="s">
        <v>392</v>
      </c>
      <c r="E7447">
        <v>0.58333333333333337</v>
      </c>
      <c r="F7447">
        <v>7</v>
      </c>
      <c r="G7447">
        <v>12</v>
      </c>
    </row>
    <row r="7448" spans="1:7" x14ac:dyDescent="0.3">
      <c r="A7448">
        <v>112</v>
      </c>
      <c r="B7448" s="18">
        <v>45931</v>
      </c>
      <c r="C7448" t="s">
        <v>407</v>
      </c>
      <c r="D7448" t="s">
        <v>340</v>
      </c>
      <c r="E7448">
        <v>345</v>
      </c>
    </row>
    <row r="7449" spans="1:7" x14ac:dyDescent="0.3">
      <c r="A7449">
        <v>35</v>
      </c>
      <c r="B7449" s="18">
        <v>45931</v>
      </c>
      <c r="C7449" t="s">
        <v>407</v>
      </c>
      <c r="D7449" t="s">
        <v>341</v>
      </c>
      <c r="E7449">
        <v>0.72972972972972971</v>
      </c>
      <c r="F7449">
        <v>162</v>
      </c>
      <c r="G7449">
        <v>222</v>
      </c>
    </row>
    <row r="7450" spans="1:7" x14ac:dyDescent="0.3">
      <c r="A7450">
        <v>33</v>
      </c>
      <c r="B7450" s="18">
        <v>45931</v>
      </c>
      <c r="C7450" t="s">
        <v>407</v>
      </c>
      <c r="D7450" t="s">
        <v>363</v>
      </c>
      <c r="E7450">
        <v>0.97004608294930872</v>
      </c>
      <c r="F7450">
        <v>842</v>
      </c>
      <c r="G7450">
        <v>868</v>
      </c>
    </row>
    <row r="7451" spans="1:7" x14ac:dyDescent="0.3">
      <c r="A7451">
        <v>30</v>
      </c>
      <c r="B7451" s="18">
        <v>45931</v>
      </c>
      <c r="C7451" t="s">
        <v>407</v>
      </c>
      <c r="D7451" t="s">
        <v>390</v>
      </c>
      <c r="E7451">
        <v>0.96296296296296291</v>
      </c>
      <c r="F7451">
        <v>182</v>
      </c>
      <c r="G7451">
        <v>189</v>
      </c>
    </row>
    <row r="7452" spans="1:7" x14ac:dyDescent="0.3">
      <c r="A7452">
        <v>26</v>
      </c>
      <c r="B7452" s="18">
        <v>45931</v>
      </c>
      <c r="C7452" t="s">
        <v>407</v>
      </c>
      <c r="D7452" t="s">
        <v>144</v>
      </c>
      <c r="E7452">
        <v>0.7319422150882825</v>
      </c>
      <c r="F7452">
        <v>456</v>
      </c>
      <c r="G7452">
        <v>623</v>
      </c>
    </row>
    <row r="7453" spans="1:7" x14ac:dyDescent="0.3">
      <c r="A7453">
        <v>29</v>
      </c>
      <c r="B7453" s="18">
        <v>45931</v>
      </c>
      <c r="C7453" t="s">
        <v>407</v>
      </c>
      <c r="D7453" t="s">
        <v>394</v>
      </c>
      <c r="E7453">
        <v>1</v>
      </c>
      <c r="F7453">
        <v>47</v>
      </c>
      <c r="G7453">
        <v>47</v>
      </c>
    </row>
    <row r="7454" spans="1:7" x14ac:dyDescent="0.3">
      <c r="A7454">
        <v>36</v>
      </c>
      <c r="B7454" s="18">
        <v>45931</v>
      </c>
      <c r="C7454" t="s">
        <v>407</v>
      </c>
      <c r="D7454" t="s">
        <v>351</v>
      </c>
      <c r="E7454">
        <v>0.98900388098318237</v>
      </c>
      <c r="F7454">
        <v>1529</v>
      </c>
      <c r="G7454">
        <v>1546</v>
      </c>
    </row>
    <row r="7455" spans="1:7" x14ac:dyDescent="0.3">
      <c r="A7455">
        <v>18</v>
      </c>
      <c r="B7455" s="18">
        <v>45931</v>
      </c>
      <c r="C7455" t="s">
        <v>407</v>
      </c>
      <c r="D7455" t="s">
        <v>381</v>
      </c>
      <c r="E7455">
        <v>0</v>
      </c>
      <c r="F7455">
        <v>0</v>
      </c>
      <c r="G7455">
        <v>11</v>
      </c>
    </row>
    <row r="7456" spans="1:7" x14ac:dyDescent="0.3">
      <c r="A7456">
        <v>37</v>
      </c>
      <c r="B7456" s="18">
        <v>45931</v>
      </c>
      <c r="C7456" t="s">
        <v>407</v>
      </c>
      <c r="D7456" t="s">
        <v>385</v>
      </c>
      <c r="E7456">
        <v>0.38144329896907214</v>
      </c>
      <c r="F7456">
        <v>37</v>
      </c>
      <c r="G7456">
        <v>97</v>
      </c>
    </row>
    <row r="7457" spans="1:7" x14ac:dyDescent="0.3">
      <c r="A7457">
        <v>23</v>
      </c>
      <c r="B7457" s="18">
        <v>45931</v>
      </c>
      <c r="C7457" t="s">
        <v>407</v>
      </c>
      <c r="D7457" t="s">
        <v>383</v>
      </c>
      <c r="E7457">
        <v>7.9923273657289004E-2</v>
      </c>
      <c r="F7457">
        <v>125</v>
      </c>
      <c r="G7457">
        <v>1564</v>
      </c>
    </row>
    <row r="7458" spans="1:7" x14ac:dyDescent="0.3">
      <c r="A7458">
        <v>31</v>
      </c>
      <c r="B7458" s="18">
        <v>45931</v>
      </c>
      <c r="C7458" t="s">
        <v>407</v>
      </c>
      <c r="D7458" t="s">
        <v>361</v>
      </c>
      <c r="E7458">
        <v>0.97286821705426352</v>
      </c>
      <c r="F7458">
        <v>251</v>
      </c>
      <c r="G7458">
        <v>258</v>
      </c>
    </row>
    <row r="7459" spans="1:7" x14ac:dyDescent="0.3">
      <c r="A7459">
        <v>28</v>
      </c>
      <c r="B7459" s="18">
        <v>45931</v>
      </c>
      <c r="C7459" t="s">
        <v>407</v>
      </c>
      <c r="D7459" t="s">
        <v>393</v>
      </c>
      <c r="E7459">
        <v>0.96539379474940334</v>
      </c>
      <c r="F7459">
        <v>1618</v>
      </c>
      <c r="G7459">
        <v>1676</v>
      </c>
    </row>
    <row r="7460" spans="1:7" x14ac:dyDescent="0.3">
      <c r="A7460">
        <v>110</v>
      </c>
      <c r="B7460" s="18">
        <v>45931</v>
      </c>
      <c r="C7460" t="s">
        <v>407</v>
      </c>
      <c r="D7460" t="s">
        <v>352</v>
      </c>
      <c r="E7460">
        <v>94</v>
      </c>
    </row>
    <row r="7461" spans="1:7" x14ac:dyDescent="0.3">
      <c r="A7461">
        <v>32</v>
      </c>
      <c r="B7461" s="18">
        <v>45931</v>
      </c>
      <c r="C7461" t="s">
        <v>407</v>
      </c>
      <c r="D7461" t="s">
        <v>362</v>
      </c>
      <c r="E7461">
        <v>0.96791443850267378</v>
      </c>
      <c r="F7461">
        <v>362</v>
      </c>
      <c r="G7461">
        <v>374</v>
      </c>
    </row>
    <row r="7462" spans="1:7" x14ac:dyDescent="0.3">
      <c r="A7462">
        <v>111</v>
      </c>
      <c r="B7462" s="18">
        <v>45931</v>
      </c>
      <c r="C7462" t="s">
        <v>407</v>
      </c>
      <c r="D7462" t="s">
        <v>358</v>
      </c>
      <c r="E7462">
        <v>196</v>
      </c>
    </row>
    <row r="7463" spans="1:7" x14ac:dyDescent="0.3">
      <c r="A7463">
        <v>20</v>
      </c>
      <c r="B7463" s="18">
        <v>45931</v>
      </c>
      <c r="C7463" t="s">
        <v>407</v>
      </c>
      <c r="D7463" t="s">
        <v>391</v>
      </c>
      <c r="E7463">
        <v>0</v>
      </c>
      <c r="F7463">
        <v>0</v>
      </c>
      <c r="G7463">
        <v>9</v>
      </c>
    </row>
    <row r="7464" spans="1:7" x14ac:dyDescent="0.3">
      <c r="A7464">
        <v>109</v>
      </c>
      <c r="B7464" s="18">
        <v>45931</v>
      </c>
      <c r="C7464" t="s">
        <v>407</v>
      </c>
      <c r="D7464" t="s">
        <v>395</v>
      </c>
      <c r="E7464">
        <v>17</v>
      </c>
    </row>
    <row r="7465" spans="1:7" x14ac:dyDescent="0.3">
      <c r="A7465">
        <v>27</v>
      </c>
      <c r="B7465" s="18">
        <v>45931</v>
      </c>
      <c r="C7465" t="s">
        <v>407</v>
      </c>
      <c r="D7465" t="s">
        <v>145</v>
      </c>
      <c r="E7465">
        <v>0.83127572016460904</v>
      </c>
      <c r="F7465">
        <v>202</v>
      </c>
      <c r="G7465">
        <v>243</v>
      </c>
    </row>
    <row r="7466" spans="1:7" x14ac:dyDescent="0.3">
      <c r="A7466">
        <v>127</v>
      </c>
      <c r="B7466" s="18">
        <v>45901</v>
      </c>
      <c r="C7466" t="s">
        <v>407</v>
      </c>
      <c r="D7466" t="s">
        <v>357</v>
      </c>
      <c r="E7466">
        <v>310</v>
      </c>
    </row>
    <row r="7467" spans="1:7" x14ac:dyDescent="0.3">
      <c r="A7467">
        <v>128</v>
      </c>
      <c r="B7467" s="18">
        <v>45901</v>
      </c>
      <c r="C7467" t="s">
        <v>407</v>
      </c>
      <c r="D7467" t="s">
        <v>348</v>
      </c>
      <c r="E7467">
        <v>63</v>
      </c>
    </row>
    <row r="7468" spans="1:7" x14ac:dyDescent="0.3">
      <c r="A7468">
        <v>125</v>
      </c>
      <c r="B7468" s="18">
        <v>45901</v>
      </c>
      <c r="C7468" t="s">
        <v>407</v>
      </c>
      <c r="D7468" t="s">
        <v>25</v>
      </c>
      <c r="E7468">
        <v>0</v>
      </c>
    </row>
    <row r="7469" spans="1:7" x14ac:dyDescent="0.3">
      <c r="A7469">
        <v>123</v>
      </c>
      <c r="B7469" s="18">
        <v>45901</v>
      </c>
      <c r="C7469" t="s">
        <v>407</v>
      </c>
      <c r="D7469" t="s">
        <v>23</v>
      </c>
      <c r="E7469">
        <v>0</v>
      </c>
    </row>
    <row r="7470" spans="1:7" x14ac:dyDescent="0.3">
      <c r="A7470">
        <v>130</v>
      </c>
      <c r="B7470" s="18">
        <v>45901</v>
      </c>
      <c r="C7470" t="s">
        <v>407</v>
      </c>
      <c r="D7470" t="s">
        <v>343</v>
      </c>
      <c r="E7470">
        <v>90</v>
      </c>
    </row>
    <row r="7471" spans="1:7" x14ac:dyDescent="0.3">
      <c r="A7471">
        <v>122</v>
      </c>
      <c r="B7471" s="18">
        <v>45901</v>
      </c>
      <c r="C7471" t="s">
        <v>407</v>
      </c>
      <c r="D7471" t="s">
        <v>22</v>
      </c>
      <c r="E7471">
        <v>4</v>
      </c>
    </row>
    <row r="7472" spans="1:7" x14ac:dyDescent="0.3">
      <c r="A7472">
        <v>132</v>
      </c>
      <c r="B7472" s="18">
        <v>45901</v>
      </c>
      <c r="C7472" t="s">
        <v>407</v>
      </c>
      <c r="D7472" t="s">
        <v>359</v>
      </c>
      <c r="E7472">
        <v>0</v>
      </c>
    </row>
    <row r="7473" spans="1:5" x14ac:dyDescent="0.3">
      <c r="A7473">
        <v>120</v>
      </c>
      <c r="B7473" s="18">
        <v>45901</v>
      </c>
      <c r="C7473" t="s">
        <v>407</v>
      </c>
      <c r="D7473" t="s">
        <v>20</v>
      </c>
      <c r="E7473">
        <v>600</v>
      </c>
    </row>
    <row r="7474" spans="1:5" x14ac:dyDescent="0.3">
      <c r="A7474">
        <v>115</v>
      </c>
      <c r="B7474" s="18">
        <v>45901</v>
      </c>
      <c r="C7474" t="s">
        <v>407</v>
      </c>
      <c r="D7474" t="s">
        <v>388</v>
      </c>
      <c r="E7474">
        <v>50</v>
      </c>
    </row>
    <row r="7475" spans="1:5" x14ac:dyDescent="0.3">
      <c r="A7475">
        <v>133</v>
      </c>
      <c r="B7475" s="18">
        <v>45901</v>
      </c>
      <c r="C7475" t="s">
        <v>407</v>
      </c>
      <c r="D7475" t="s">
        <v>347</v>
      </c>
      <c r="E7475">
        <v>0</v>
      </c>
    </row>
    <row r="7476" spans="1:5" x14ac:dyDescent="0.3">
      <c r="A7476">
        <v>131</v>
      </c>
      <c r="B7476" s="18">
        <v>45901</v>
      </c>
      <c r="C7476" t="s">
        <v>407</v>
      </c>
      <c r="D7476" t="s">
        <v>344</v>
      </c>
      <c r="E7476">
        <v>2</v>
      </c>
    </row>
    <row r="7477" spans="1:5" x14ac:dyDescent="0.3">
      <c r="A7477">
        <v>108</v>
      </c>
      <c r="B7477" s="18">
        <v>45901</v>
      </c>
      <c r="C7477" t="s">
        <v>407</v>
      </c>
      <c r="D7477" t="s">
        <v>342</v>
      </c>
      <c r="E7477">
        <v>109</v>
      </c>
    </row>
    <row r="7478" spans="1:5" x14ac:dyDescent="0.3">
      <c r="A7478">
        <v>134</v>
      </c>
      <c r="B7478" s="18">
        <v>45901</v>
      </c>
      <c r="C7478" t="s">
        <v>407</v>
      </c>
      <c r="D7478" t="s">
        <v>349</v>
      </c>
      <c r="E7478">
        <v>2</v>
      </c>
    </row>
    <row r="7479" spans="1:5" x14ac:dyDescent="0.3">
      <c r="A7479">
        <v>129</v>
      </c>
      <c r="B7479" s="18">
        <v>45901</v>
      </c>
      <c r="C7479" t="s">
        <v>407</v>
      </c>
      <c r="D7479" t="s">
        <v>355</v>
      </c>
      <c r="E7479">
        <v>153</v>
      </c>
    </row>
    <row r="7480" spans="1:5" x14ac:dyDescent="0.3">
      <c r="A7480">
        <v>121</v>
      </c>
      <c r="B7480" s="18">
        <v>45901</v>
      </c>
      <c r="C7480" t="s">
        <v>407</v>
      </c>
      <c r="D7480" t="s">
        <v>21</v>
      </c>
      <c r="E7480">
        <v>0</v>
      </c>
    </row>
    <row r="7481" spans="1:5" x14ac:dyDescent="0.3">
      <c r="A7481">
        <v>126</v>
      </c>
      <c r="B7481" s="18">
        <v>45901</v>
      </c>
      <c r="C7481" t="s">
        <v>407</v>
      </c>
      <c r="D7481" t="s">
        <v>26</v>
      </c>
      <c r="E7481">
        <v>5</v>
      </c>
    </row>
    <row r="7482" spans="1:5" x14ac:dyDescent="0.3">
      <c r="A7482">
        <v>114</v>
      </c>
      <c r="B7482" s="18">
        <v>45901</v>
      </c>
      <c r="C7482" t="s">
        <v>407</v>
      </c>
      <c r="D7482" t="s">
        <v>389</v>
      </c>
      <c r="E7482">
        <v>604</v>
      </c>
    </row>
    <row r="7483" spans="1:5" x14ac:dyDescent="0.3">
      <c r="A7483">
        <v>124</v>
      </c>
      <c r="B7483" s="18">
        <v>45901</v>
      </c>
      <c r="C7483" t="s">
        <v>407</v>
      </c>
      <c r="D7483" t="s">
        <v>24</v>
      </c>
      <c r="E7483">
        <v>0</v>
      </c>
    </row>
    <row r="7484" spans="1:5" x14ac:dyDescent="0.3">
      <c r="A7484">
        <v>116</v>
      </c>
      <c r="B7484" s="18">
        <v>45901</v>
      </c>
      <c r="C7484" t="s">
        <v>407</v>
      </c>
      <c r="D7484" t="s">
        <v>387</v>
      </c>
      <c r="E7484">
        <v>9</v>
      </c>
    </row>
    <row r="7485" spans="1:5" x14ac:dyDescent="0.3">
      <c r="A7485">
        <v>130</v>
      </c>
      <c r="B7485" s="18">
        <v>45962</v>
      </c>
      <c r="C7485" t="s">
        <v>407</v>
      </c>
      <c r="D7485" t="s">
        <v>343</v>
      </c>
      <c r="E7485">
        <v>112</v>
      </c>
    </row>
    <row r="7486" spans="1:5" x14ac:dyDescent="0.3">
      <c r="A7486">
        <v>107</v>
      </c>
      <c r="B7486" s="18">
        <v>45962</v>
      </c>
      <c r="C7486" t="s">
        <v>407</v>
      </c>
      <c r="D7486" t="s">
        <v>354</v>
      </c>
      <c r="E7486">
        <v>270</v>
      </c>
    </row>
    <row r="7487" spans="1:5" x14ac:dyDescent="0.3">
      <c r="A7487">
        <v>133</v>
      </c>
      <c r="B7487" s="18">
        <v>45962</v>
      </c>
      <c r="C7487" t="s">
        <v>407</v>
      </c>
      <c r="D7487" t="s">
        <v>347</v>
      </c>
      <c r="E7487">
        <v>0</v>
      </c>
    </row>
    <row r="7488" spans="1:5" x14ac:dyDescent="0.3">
      <c r="A7488">
        <v>128</v>
      </c>
      <c r="B7488" s="18">
        <v>45962</v>
      </c>
      <c r="C7488" t="s">
        <v>407</v>
      </c>
      <c r="D7488" t="s">
        <v>348</v>
      </c>
      <c r="E7488">
        <v>87</v>
      </c>
    </row>
    <row r="7489" spans="1:5" x14ac:dyDescent="0.3">
      <c r="A7489">
        <v>116</v>
      </c>
      <c r="B7489" s="18">
        <v>45962</v>
      </c>
      <c r="C7489" t="s">
        <v>407</v>
      </c>
      <c r="D7489" t="s">
        <v>387</v>
      </c>
      <c r="E7489">
        <v>15</v>
      </c>
    </row>
    <row r="7490" spans="1:5" x14ac:dyDescent="0.3">
      <c r="A7490">
        <v>115</v>
      </c>
      <c r="B7490" s="18">
        <v>45962</v>
      </c>
      <c r="C7490" t="s">
        <v>407</v>
      </c>
      <c r="D7490" t="s">
        <v>388</v>
      </c>
      <c r="E7490">
        <v>56</v>
      </c>
    </row>
    <row r="7491" spans="1:5" x14ac:dyDescent="0.3">
      <c r="A7491">
        <v>108</v>
      </c>
      <c r="B7491" s="18">
        <v>45962</v>
      </c>
      <c r="C7491" t="s">
        <v>407</v>
      </c>
      <c r="D7491" t="s">
        <v>342</v>
      </c>
      <c r="E7491">
        <v>111</v>
      </c>
    </row>
    <row r="7492" spans="1:5" x14ac:dyDescent="0.3">
      <c r="A7492">
        <v>127</v>
      </c>
      <c r="B7492" s="18">
        <v>45962</v>
      </c>
      <c r="C7492" t="s">
        <v>407</v>
      </c>
      <c r="D7492" t="s">
        <v>357</v>
      </c>
      <c r="E7492">
        <v>322</v>
      </c>
    </row>
    <row r="7493" spans="1:5" x14ac:dyDescent="0.3">
      <c r="A7493">
        <v>113</v>
      </c>
      <c r="B7493" s="18">
        <v>45962</v>
      </c>
      <c r="C7493" t="s">
        <v>407</v>
      </c>
      <c r="D7493" t="s">
        <v>345</v>
      </c>
      <c r="E7493">
        <v>231</v>
      </c>
    </row>
    <row r="7494" spans="1:5" x14ac:dyDescent="0.3">
      <c r="A7494">
        <v>132</v>
      </c>
      <c r="B7494" s="18">
        <v>45962</v>
      </c>
      <c r="C7494" t="s">
        <v>407</v>
      </c>
      <c r="D7494" t="s">
        <v>359</v>
      </c>
      <c r="E7494">
        <v>0</v>
      </c>
    </row>
    <row r="7495" spans="1:5" x14ac:dyDescent="0.3">
      <c r="A7495">
        <v>105</v>
      </c>
      <c r="B7495" s="18">
        <v>45962</v>
      </c>
      <c r="C7495" t="s">
        <v>407</v>
      </c>
      <c r="D7495" t="s">
        <v>350</v>
      </c>
      <c r="E7495">
        <v>82</v>
      </c>
    </row>
    <row r="7496" spans="1:5" x14ac:dyDescent="0.3">
      <c r="A7496">
        <v>104</v>
      </c>
      <c r="B7496" s="18">
        <v>45962</v>
      </c>
      <c r="C7496" t="s">
        <v>407</v>
      </c>
      <c r="D7496" t="s">
        <v>346</v>
      </c>
      <c r="E7496">
        <v>28</v>
      </c>
    </row>
    <row r="7497" spans="1:5" x14ac:dyDescent="0.3">
      <c r="A7497">
        <v>120</v>
      </c>
      <c r="B7497" s="18">
        <v>45962</v>
      </c>
      <c r="C7497" t="s">
        <v>407</v>
      </c>
      <c r="D7497" t="s">
        <v>20</v>
      </c>
      <c r="E7497">
        <v>555</v>
      </c>
    </row>
    <row r="7498" spans="1:5" x14ac:dyDescent="0.3">
      <c r="A7498">
        <v>121</v>
      </c>
      <c r="B7498" s="18">
        <v>45962</v>
      </c>
      <c r="C7498" t="s">
        <v>407</v>
      </c>
      <c r="D7498" t="s">
        <v>21</v>
      </c>
      <c r="E7498">
        <v>0</v>
      </c>
    </row>
    <row r="7499" spans="1:5" x14ac:dyDescent="0.3">
      <c r="A7499">
        <v>129</v>
      </c>
      <c r="B7499" s="18">
        <v>45962</v>
      </c>
      <c r="C7499" t="s">
        <v>407</v>
      </c>
      <c r="D7499" t="s">
        <v>355</v>
      </c>
      <c r="E7499">
        <v>116</v>
      </c>
    </row>
    <row r="7500" spans="1:5" x14ac:dyDescent="0.3">
      <c r="A7500">
        <v>131</v>
      </c>
      <c r="B7500" s="18">
        <v>45962</v>
      </c>
      <c r="C7500" t="s">
        <v>407</v>
      </c>
      <c r="D7500" t="s">
        <v>344</v>
      </c>
      <c r="E7500">
        <v>4</v>
      </c>
    </row>
    <row r="7501" spans="1:5" x14ac:dyDescent="0.3">
      <c r="A7501">
        <v>106</v>
      </c>
      <c r="B7501" s="18">
        <v>45962</v>
      </c>
      <c r="C7501" t="s">
        <v>407</v>
      </c>
      <c r="D7501" t="s">
        <v>360</v>
      </c>
      <c r="E7501">
        <v>178</v>
      </c>
    </row>
    <row r="7502" spans="1:5" x14ac:dyDescent="0.3">
      <c r="A7502">
        <v>114</v>
      </c>
      <c r="B7502" s="18">
        <v>45962</v>
      </c>
      <c r="C7502" t="s">
        <v>407</v>
      </c>
      <c r="D7502" t="s">
        <v>389</v>
      </c>
      <c r="E7502">
        <v>567</v>
      </c>
    </row>
    <row r="7503" spans="1:5" x14ac:dyDescent="0.3">
      <c r="A7503">
        <v>122</v>
      </c>
      <c r="B7503" s="18">
        <v>45962</v>
      </c>
      <c r="C7503" t="s">
        <v>407</v>
      </c>
      <c r="D7503" t="s">
        <v>22</v>
      </c>
      <c r="E7503">
        <v>12</v>
      </c>
    </row>
    <row r="7504" spans="1:5" x14ac:dyDescent="0.3">
      <c r="A7504">
        <v>134</v>
      </c>
      <c r="B7504" s="18">
        <v>45962</v>
      </c>
      <c r="C7504" t="s">
        <v>407</v>
      </c>
      <c r="D7504" t="s">
        <v>349</v>
      </c>
      <c r="E7504">
        <v>3</v>
      </c>
    </row>
    <row r="7505" spans="1:7" x14ac:dyDescent="0.3">
      <c r="A7505">
        <v>100</v>
      </c>
      <c r="B7505" s="18">
        <v>45962</v>
      </c>
      <c r="C7505" t="s">
        <v>407</v>
      </c>
      <c r="D7505" t="s">
        <v>373</v>
      </c>
      <c r="E7505">
        <v>2</v>
      </c>
    </row>
    <row r="7506" spans="1:7" x14ac:dyDescent="0.3">
      <c r="A7506">
        <v>123</v>
      </c>
      <c r="B7506" s="18">
        <v>45931</v>
      </c>
      <c r="C7506" t="s">
        <v>407</v>
      </c>
      <c r="D7506" t="s">
        <v>23</v>
      </c>
      <c r="E7506">
        <v>0</v>
      </c>
    </row>
    <row r="7507" spans="1:7" x14ac:dyDescent="0.3">
      <c r="A7507">
        <v>14</v>
      </c>
      <c r="B7507" s="18">
        <v>45962</v>
      </c>
      <c r="C7507" t="s">
        <v>407</v>
      </c>
      <c r="D7507" t="s">
        <v>376</v>
      </c>
      <c r="E7507">
        <v>0.27491961414790994</v>
      </c>
      <c r="F7507">
        <v>171</v>
      </c>
      <c r="G7507">
        <v>622</v>
      </c>
    </row>
    <row r="7508" spans="1:7" x14ac:dyDescent="0.3">
      <c r="A7508">
        <v>12</v>
      </c>
      <c r="B7508" s="18">
        <v>45962</v>
      </c>
      <c r="C7508" t="s">
        <v>407</v>
      </c>
      <c r="D7508" t="s">
        <v>367</v>
      </c>
      <c r="E7508">
        <v>0.52083333333333337</v>
      </c>
      <c r="F7508">
        <v>150</v>
      </c>
      <c r="G7508">
        <v>288</v>
      </c>
    </row>
    <row r="7509" spans="1:7" x14ac:dyDescent="0.3">
      <c r="A7509">
        <v>4</v>
      </c>
      <c r="B7509" s="18">
        <v>45962</v>
      </c>
      <c r="C7509" t="s">
        <v>407</v>
      </c>
      <c r="D7509" t="s">
        <v>378</v>
      </c>
      <c r="E7509">
        <v>0.84637681159420286</v>
      </c>
      <c r="F7509">
        <v>292</v>
      </c>
      <c r="G7509">
        <v>345</v>
      </c>
    </row>
    <row r="7510" spans="1:7" x14ac:dyDescent="0.3">
      <c r="A7510">
        <v>101</v>
      </c>
      <c r="B7510" s="18">
        <v>45962</v>
      </c>
      <c r="C7510" t="s">
        <v>407</v>
      </c>
      <c r="D7510" t="s">
        <v>368</v>
      </c>
      <c r="E7510">
        <v>1</v>
      </c>
    </row>
    <row r="7511" spans="1:7" x14ac:dyDescent="0.3">
      <c r="A7511">
        <v>125</v>
      </c>
      <c r="B7511" s="18">
        <v>45931</v>
      </c>
      <c r="C7511" t="s">
        <v>407</v>
      </c>
      <c r="D7511" t="s">
        <v>25</v>
      </c>
      <c r="E7511">
        <v>0</v>
      </c>
    </row>
    <row r="7512" spans="1:7" x14ac:dyDescent="0.3">
      <c r="A7512">
        <v>3</v>
      </c>
      <c r="B7512" s="18">
        <v>45962</v>
      </c>
      <c r="C7512" t="s">
        <v>407</v>
      </c>
      <c r="D7512" t="s">
        <v>370</v>
      </c>
      <c r="E7512">
        <v>1.2735483870967741</v>
      </c>
      <c r="F7512">
        <v>1974</v>
      </c>
      <c r="G7512">
        <v>1550</v>
      </c>
    </row>
    <row r="7513" spans="1:7" x14ac:dyDescent="0.3">
      <c r="A7513">
        <v>124</v>
      </c>
      <c r="B7513" s="18">
        <v>45931</v>
      </c>
      <c r="C7513" t="s">
        <v>407</v>
      </c>
      <c r="D7513" t="s">
        <v>24</v>
      </c>
      <c r="E7513">
        <v>0</v>
      </c>
    </row>
    <row r="7514" spans="1:7" x14ac:dyDescent="0.3">
      <c r="A7514">
        <v>7</v>
      </c>
      <c r="B7514" s="18">
        <v>45962</v>
      </c>
      <c r="C7514" t="s">
        <v>407</v>
      </c>
      <c r="D7514" t="s">
        <v>397</v>
      </c>
      <c r="E7514">
        <v>0.6428571428571429</v>
      </c>
      <c r="F7514">
        <v>9</v>
      </c>
      <c r="G7514">
        <v>14</v>
      </c>
    </row>
    <row r="7515" spans="1:7" x14ac:dyDescent="0.3">
      <c r="A7515">
        <v>10</v>
      </c>
      <c r="B7515" s="18">
        <v>45962</v>
      </c>
      <c r="C7515" t="s">
        <v>407</v>
      </c>
      <c r="D7515" t="s">
        <v>377</v>
      </c>
      <c r="E7515">
        <v>0.77099236641221369</v>
      </c>
      <c r="F7515">
        <v>202</v>
      </c>
      <c r="G7515">
        <v>262</v>
      </c>
    </row>
    <row r="7516" spans="1:7" x14ac:dyDescent="0.3">
      <c r="A7516">
        <v>2</v>
      </c>
      <c r="B7516" s="18">
        <v>45962</v>
      </c>
      <c r="C7516" t="s">
        <v>407</v>
      </c>
      <c r="D7516" t="s">
        <v>375</v>
      </c>
      <c r="E7516">
        <v>0.86111111111111116</v>
      </c>
      <c r="F7516">
        <v>1550</v>
      </c>
      <c r="G7516">
        <v>1800</v>
      </c>
    </row>
    <row r="7517" spans="1:7" x14ac:dyDescent="0.3">
      <c r="A7517">
        <v>6</v>
      </c>
      <c r="B7517" s="18">
        <v>45962</v>
      </c>
      <c r="C7517" t="s">
        <v>407</v>
      </c>
      <c r="D7517" t="s">
        <v>398</v>
      </c>
      <c r="E7517">
        <v>0.8</v>
      </c>
      <c r="F7517">
        <v>8</v>
      </c>
      <c r="G7517">
        <v>10</v>
      </c>
    </row>
    <row r="7518" spans="1:7" x14ac:dyDescent="0.3">
      <c r="A7518">
        <v>11</v>
      </c>
      <c r="B7518" s="18">
        <v>45962</v>
      </c>
      <c r="C7518" t="s">
        <v>407</v>
      </c>
      <c r="D7518" t="s">
        <v>371</v>
      </c>
      <c r="E7518">
        <v>0.77371273712737132</v>
      </c>
      <c r="F7518">
        <v>571</v>
      </c>
      <c r="G7518">
        <v>738</v>
      </c>
    </row>
    <row r="7519" spans="1:7" x14ac:dyDescent="0.3">
      <c r="A7519">
        <v>102</v>
      </c>
      <c r="B7519" s="18">
        <v>45962</v>
      </c>
      <c r="C7519" t="s">
        <v>407</v>
      </c>
      <c r="D7519" t="s">
        <v>364</v>
      </c>
      <c r="E7519">
        <v>0</v>
      </c>
    </row>
    <row r="7520" spans="1:7" x14ac:dyDescent="0.3">
      <c r="A7520">
        <v>8</v>
      </c>
      <c r="B7520" s="18">
        <v>45962</v>
      </c>
      <c r="C7520" t="s">
        <v>407</v>
      </c>
      <c r="D7520" t="s">
        <v>369</v>
      </c>
      <c r="E7520">
        <v>0.38181818181818183</v>
      </c>
      <c r="F7520">
        <v>21</v>
      </c>
      <c r="G7520">
        <v>55</v>
      </c>
    </row>
    <row r="7521" spans="1:7" x14ac:dyDescent="0.3">
      <c r="A7521">
        <v>13</v>
      </c>
      <c r="B7521" s="18">
        <v>45962</v>
      </c>
      <c r="C7521" t="s">
        <v>407</v>
      </c>
      <c r="D7521" t="s">
        <v>374</v>
      </c>
      <c r="E7521">
        <v>0.06</v>
      </c>
      <c r="F7521">
        <v>9</v>
      </c>
      <c r="G7521">
        <v>150</v>
      </c>
    </row>
    <row r="7522" spans="1:7" x14ac:dyDescent="0.3">
      <c r="A7522">
        <v>103</v>
      </c>
      <c r="B7522" s="18">
        <v>45962</v>
      </c>
      <c r="C7522" t="s">
        <v>407</v>
      </c>
      <c r="D7522" t="s">
        <v>365</v>
      </c>
      <c r="E7522">
        <v>0</v>
      </c>
    </row>
    <row r="7523" spans="1:7" x14ac:dyDescent="0.3">
      <c r="A7523">
        <v>126</v>
      </c>
      <c r="B7523" s="18">
        <v>45931</v>
      </c>
      <c r="C7523" t="s">
        <v>407</v>
      </c>
      <c r="D7523" t="s">
        <v>26</v>
      </c>
      <c r="E7523">
        <v>1</v>
      </c>
    </row>
    <row r="7524" spans="1:7" x14ac:dyDescent="0.3">
      <c r="A7524">
        <v>9</v>
      </c>
      <c r="B7524" s="18">
        <v>45962</v>
      </c>
      <c r="C7524" t="s">
        <v>407</v>
      </c>
      <c r="D7524" t="s">
        <v>372</v>
      </c>
      <c r="E7524">
        <v>0.70672097759674135</v>
      </c>
      <c r="F7524">
        <v>347</v>
      </c>
      <c r="G7524">
        <v>491</v>
      </c>
    </row>
    <row r="7525" spans="1:7" x14ac:dyDescent="0.3">
      <c r="A7525">
        <v>5</v>
      </c>
      <c r="B7525" s="18">
        <v>45962</v>
      </c>
      <c r="C7525" t="s">
        <v>407</v>
      </c>
      <c r="D7525" t="s">
        <v>366</v>
      </c>
      <c r="E7525">
        <v>24.9</v>
      </c>
      <c r="F7525">
        <v>498</v>
      </c>
      <c r="G7525">
        <v>20</v>
      </c>
    </row>
    <row r="7526" spans="1:7" x14ac:dyDescent="0.3">
      <c r="A7526">
        <v>15</v>
      </c>
      <c r="B7526" s="18">
        <v>45992</v>
      </c>
      <c r="C7526" t="s">
        <v>407</v>
      </c>
      <c r="D7526" t="s">
        <v>379</v>
      </c>
      <c r="E7526">
        <v>1.0309278350515464E-2</v>
      </c>
      <c r="F7526">
        <v>2</v>
      </c>
      <c r="G7526">
        <v>194</v>
      </c>
    </row>
    <row r="7527" spans="1:7" x14ac:dyDescent="0.3">
      <c r="A7527">
        <v>30</v>
      </c>
      <c r="B7527" s="18">
        <v>45992</v>
      </c>
      <c r="C7527" t="s">
        <v>407</v>
      </c>
      <c r="D7527" t="s">
        <v>390</v>
      </c>
      <c r="E7527">
        <v>0.9732620320855615</v>
      </c>
      <c r="F7527">
        <v>182</v>
      </c>
      <c r="G7527">
        <v>187</v>
      </c>
    </row>
    <row r="7528" spans="1:7" x14ac:dyDescent="0.3">
      <c r="A7528">
        <v>35</v>
      </c>
      <c r="B7528" s="18">
        <v>45992</v>
      </c>
      <c r="C7528" t="s">
        <v>407</v>
      </c>
      <c r="D7528" t="s">
        <v>341</v>
      </c>
      <c r="E7528">
        <v>0.72146118721461183</v>
      </c>
      <c r="F7528">
        <v>158</v>
      </c>
      <c r="G7528">
        <v>219</v>
      </c>
    </row>
    <row r="7529" spans="1:7" x14ac:dyDescent="0.3">
      <c r="A7529">
        <v>24</v>
      </c>
      <c r="B7529" s="18">
        <v>45992</v>
      </c>
      <c r="C7529" t="s">
        <v>407</v>
      </c>
      <c r="D7529" t="s">
        <v>382</v>
      </c>
      <c r="E7529">
        <v>0.94366197183098588</v>
      </c>
      <c r="F7529">
        <v>134</v>
      </c>
      <c r="G7529">
        <v>142</v>
      </c>
    </row>
    <row r="7530" spans="1:7" x14ac:dyDescent="0.3">
      <c r="A7530">
        <v>13</v>
      </c>
      <c r="B7530" s="18">
        <v>45992</v>
      </c>
      <c r="C7530" t="s">
        <v>407</v>
      </c>
      <c r="D7530" t="s">
        <v>374</v>
      </c>
      <c r="E7530">
        <v>6.2893081761006289E-2</v>
      </c>
      <c r="F7530">
        <v>10</v>
      </c>
      <c r="G7530">
        <v>159</v>
      </c>
    </row>
    <row r="7531" spans="1:7" x14ac:dyDescent="0.3">
      <c r="A7531">
        <v>16</v>
      </c>
      <c r="B7531" s="18">
        <v>45992</v>
      </c>
      <c r="C7531" t="s">
        <v>407</v>
      </c>
      <c r="D7531" t="s">
        <v>380</v>
      </c>
      <c r="E7531">
        <v>0.49514563106796117</v>
      </c>
      <c r="F7531">
        <v>153</v>
      </c>
      <c r="G7531">
        <v>309</v>
      </c>
    </row>
    <row r="7532" spans="1:7" x14ac:dyDescent="0.3">
      <c r="A7532">
        <v>12</v>
      </c>
      <c r="B7532" s="18">
        <v>45992</v>
      </c>
      <c r="C7532" t="s">
        <v>407</v>
      </c>
      <c r="D7532" t="s">
        <v>367</v>
      </c>
      <c r="E7532">
        <v>0.5482758620689655</v>
      </c>
      <c r="F7532">
        <v>159</v>
      </c>
      <c r="G7532">
        <v>290</v>
      </c>
    </row>
    <row r="7533" spans="1:7" x14ac:dyDescent="0.3">
      <c r="A7533">
        <v>28</v>
      </c>
      <c r="B7533" s="18">
        <v>45992</v>
      </c>
      <c r="C7533" t="s">
        <v>407</v>
      </c>
      <c r="D7533" t="s">
        <v>393</v>
      </c>
      <c r="E7533">
        <v>0.9663319551092735</v>
      </c>
      <c r="F7533">
        <v>1636</v>
      </c>
      <c r="G7533">
        <v>1693</v>
      </c>
    </row>
    <row r="7534" spans="1:7" x14ac:dyDescent="0.3">
      <c r="A7534">
        <v>29</v>
      </c>
      <c r="B7534" s="18">
        <v>45992</v>
      </c>
      <c r="C7534" t="s">
        <v>407</v>
      </c>
      <c r="D7534" t="s">
        <v>394</v>
      </c>
      <c r="E7534">
        <v>1</v>
      </c>
      <c r="F7534">
        <v>48</v>
      </c>
      <c r="G7534">
        <v>48</v>
      </c>
    </row>
    <row r="7535" spans="1:7" x14ac:dyDescent="0.3">
      <c r="A7535">
        <v>25</v>
      </c>
      <c r="B7535" s="18">
        <v>45992</v>
      </c>
      <c r="C7535" t="s">
        <v>407</v>
      </c>
      <c r="D7535" t="s">
        <v>392</v>
      </c>
      <c r="E7535">
        <v>0.16666666666666666</v>
      </c>
      <c r="F7535">
        <v>1</v>
      </c>
      <c r="G7535">
        <v>6</v>
      </c>
    </row>
    <row r="7536" spans="1:7" x14ac:dyDescent="0.3">
      <c r="A7536">
        <v>17</v>
      </c>
      <c r="B7536" s="18">
        <v>45992</v>
      </c>
      <c r="C7536" t="s">
        <v>407</v>
      </c>
      <c r="D7536" t="s">
        <v>384</v>
      </c>
      <c r="E7536">
        <v>2.6143790849673203E-2</v>
      </c>
      <c r="F7536">
        <v>4</v>
      </c>
      <c r="G7536">
        <v>153</v>
      </c>
    </row>
    <row r="7537" spans="1:7" x14ac:dyDescent="0.3">
      <c r="A7537">
        <v>23</v>
      </c>
      <c r="B7537" s="18">
        <v>45992</v>
      </c>
      <c r="C7537" t="s">
        <v>407</v>
      </c>
      <c r="D7537" t="s">
        <v>383</v>
      </c>
      <c r="E7537">
        <v>9.0445859872611459E-2</v>
      </c>
      <c r="F7537">
        <v>142</v>
      </c>
      <c r="G7537">
        <v>1570</v>
      </c>
    </row>
    <row r="7538" spans="1:7" x14ac:dyDescent="0.3">
      <c r="A7538">
        <v>11</v>
      </c>
      <c r="B7538" s="18">
        <v>45992</v>
      </c>
      <c r="C7538" t="s">
        <v>407</v>
      </c>
      <c r="D7538" t="s">
        <v>371</v>
      </c>
      <c r="E7538">
        <v>0.82729805013927582</v>
      </c>
      <c r="F7538">
        <v>594</v>
      </c>
      <c r="G7538">
        <v>718</v>
      </c>
    </row>
    <row r="7539" spans="1:7" x14ac:dyDescent="0.3">
      <c r="A7539">
        <v>36</v>
      </c>
      <c r="B7539" s="18">
        <v>45992</v>
      </c>
      <c r="C7539" t="s">
        <v>407</v>
      </c>
      <c r="D7539" t="s">
        <v>351</v>
      </c>
      <c r="E7539">
        <v>0.9890675241157556</v>
      </c>
      <c r="F7539">
        <v>1538</v>
      </c>
      <c r="G7539">
        <v>1555</v>
      </c>
    </row>
    <row r="7540" spans="1:7" x14ac:dyDescent="0.3">
      <c r="A7540">
        <v>34</v>
      </c>
      <c r="B7540" s="18">
        <v>45992</v>
      </c>
      <c r="C7540" t="s">
        <v>407</v>
      </c>
      <c r="D7540" t="s">
        <v>353</v>
      </c>
      <c r="E7540">
        <v>0.99251497005988021</v>
      </c>
      <c r="F7540">
        <v>1326</v>
      </c>
      <c r="G7540">
        <v>1336</v>
      </c>
    </row>
    <row r="7541" spans="1:7" x14ac:dyDescent="0.3">
      <c r="A7541">
        <v>18</v>
      </c>
      <c r="B7541" s="18">
        <v>45992</v>
      </c>
      <c r="C7541" t="s">
        <v>407</v>
      </c>
      <c r="D7541" t="s">
        <v>381</v>
      </c>
      <c r="E7541">
        <v>0.15384615384615385</v>
      </c>
      <c r="F7541">
        <v>2</v>
      </c>
      <c r="G7541">
        <v>13</v>
      </c>
    </row>
    <row r="7542" spans="1:7" x14ac:dyDescent="0.3">
      <c r="A7542">
        <v>33</v>
      </c>
      <c r="B7542" s="18">
        <v>45992</v>
      </c>
      <c r="C7542" t="s">
        <v>407</v>
      </c>
      <c r="D7542" t="s">
        <v>363</v>
      </c>
      <c r="E7542">
        <v>0.97139588100686503</v>
      </c>
      <c r="F7542">
        <v>849</v>
      </c>
      <c r="G7542">
        <v>874</v>
      </c>
    </row>
    <row r="7543" spans="1:7" x14ac:dyDescent="0.3">
      <c r="A7543">
        <v>14</v>
      </c>
      <c r="B7543" s="18">
        <v>45992</v>
      </c>
      <c r="C7543" t="s">
        <v>407</v>
      </c>
      <c r="D7543" t="s">
        <v>376</v>
      </c>
      <c r="E7543">
        <v>0.3113964686998395</v>
      </c>
      <c r="F7543">
        <v>194</v>
      </c>
      <c r="G7543">
        <v>623</v>
      </c>
    </row>
    <row r="7544" spans="1:7" x14ac:dyDescent="0.3">
      <c r="A7544">
        <v>31</v>
      </c>
      <c r="B7544" s="18">
        <v>45992</v>
      </c>
      <c r="C7544" t="s">
        <v>407</v>
      </c>
      <c r="D7544" t="s">
        <v>361</v>
      </c>
      <c r="E7544">
        <v>0.96511627906976749</v>
      </c>
      <c r="F7544">
        <v>249</v>
      </c>
      <c r="G7544">
        <v>258</v>
      </c>
    </row>
    <row r="7545" spans="1:7" x14ac:dyDescent="0.3">
      <c r="A7545">
        <v>20</v>
      </c>
      <c r="B7545" s="18">
        <v>45992</v>
      </c>
      <c r="C7545" t="s">
        <v>407</v>
      </c>
      <c r="D7545" t="s">
        <v>391</v>
      </c>
      <c r="E7545">
        <v>0</v>
      </c>
      <c r="F7545">
        <v>0</v>
      </c>
      <c r="G7545">
        <v>8</v>
      </c>
    </row>
    <row r="7546" spans="1:7" x14ac:dyDescent="0.3">
      <c r="A7546">
        <v>32</v>
      </c>
      <c r="B7546" s="18">
        <v>45992</v>
      </c>
      <c r="C7546" t="s">
        <v>407</v>
      </c>
      <c r="D7546" t="s">
        <v>362</v>
      </c>
      <c r="E7546">
        <v>0.97112860892388453</v>
      </c>
      <c r="F7546">
        <v>370</v>
      </c>
      <c r="G7546">
        <v>381</v>
      </c>
    </row>
    <row r="7547" spans="1:7" x14ac:dyDescent="0.3">
      <c r="A7547">
        <v>3</v>
      </c>
      <c r="B7547" s="18">
        <v>46174</v>
      </c>
      <c r="C7547" t="s">
        <v>407</v>
      </c>
      <c r="D7547" t="s">
        <v>370</v>
      </c>
      <c r="E7547">
        <v>1.0763105507631054</v>
      </c>
      <c r="F7547">
        <v>1622</v>
      </c>
      <c r="G7547">
        <v>1507</v>
      </c>
    </row>
    <row r="7548" spans="1:7" x14ac:dyDescent="0.3">
      <c r="A7548">
        <v>102</v>
      </c>
      <c r="B7548" s="18">
        <v>46174</v>
      </c>
      <c r="C7548" t="s">
        <v>407</v>
      </c>
      <c r="D7548" t="s">
        <v>364</v>
      </c>
      <c r="E7548">
        <v>0</v>
      </c>
    </row>
    <row r="7549" spans="1:7" x14ac:dyDescent="0.3">
      <c r="A7549">
        <v>6</v>
      </c>
      <c r="B7549" s="18">
        <v>46174</v>
      </c>
      <c r="C7549" t="s">
        <v>407</v>
      </c>
      <c r="D7549" t="s">
        <v>398</v>
      </c>
      <c r="E7549">
        <v>0.88888888888888884</v>
      </c>
      <c r="F7549">
        <v>8</v>
      </c>
      <c r="G7549">
        <v>9</v>
      </c>
    </row>
    <row r="7550" spans="1:7" x14ac:dyDescent="0.3">
      <c r="A7550">
        <v>36</v>
      </c>
      <c r="B7550" s="18">
        <v>46143</v>
      </c>
      <c r="C7550" t="s">
        <v>407</v>
      </c>
      <c r="D7550" t="s">
        <v>351</v>
      </c>
      <c r="E7550">
        <v>0.99145299145299148</v>
      </c>
      <c r="F7550">
        <v>1508</v>
      </c>
      <c r="G7550">
        <v>1521</v>
      </c>
    </row>
    <row r="7551" spans="1:7" x14ac:dyDescent="0.3">
      <c r="A7551">
        <v>103</v>
      </c>
      <c r="B7551" s="18">
        <v>46174</v>
      </c>
      <c r="C7551" t="s">
        <v>407</v>
      </c>
      <c r="D7551" t="s">
        <v>365</v>
      </c>
      <c r="E7551">
        <v>0</v>
      </c>
    </row>
    <row r="7552" spans="1:7" x14ac:dyDescent="0.3">
      <c r="A7552">
        <v>39</v>
      </c>
      <c r="B7552" s="18">
        <v>46143</v>
      </c>
      <c r="C7552" t="s">
        <v>407</v>
      </c>
      <c r="D7552" t="s">
        <v>386</v>
      </c>
      <c r="E7552">
        <v>0.40170940170940173</v>
      </c>
      <c r="F7552">
        <v>611</v>
      </c>
      <c r="G7552">
        <v>1521</v>
      </c>
    </row>
    <row r="7553" spans="1:7" x14ac:dyDescent="0.3">
      <c r="A7553">
        <v>101</v>
      </c>
      <c r="B7553" s="18">
        <v>46174</v>
      </c>
      <c r="C7553" t="s">
        <v>407</v>
      </c>
      <c r="D7553" t="s">
        <v>368</v>
      </c>
      <c r="E7553">
        <v>1</v>
      </c>
    </row>
    <row r="7554" spans="1:7" x14ac:dyDescent="0.3">
      <c r="A7554">
        <v>100</v>
      </c>
      <c r="B7554" s="18">
        <v>46174</v>
      </c>
      <c r="C7554" t="s">
        <v>407</v>
      </c>
      <c r="D7554" t="s">
        <v>373</v>
      </c>
      <c r="E7554">
        <v>2</v>
      </c>
    </row>
    <row r="7555" spans="1:7" x14ac:dyDescent="0.3">
      <c r="A7555">
        <v>2</v>
      </c>
      <c r="B7555" s="18">
        <v>46174</v>
      </c>
      <c r="C7555" t="s">
        <v>407</v>
      </c>
      <c r="D7555" t="s">
        <v>375</v>
      </c>
      <c r="E7555">
        <v>0.8372222222222222</v>
      </c>
      <c r="F7555">
        <v>1507</v>
      </c>
      <c r="G7555">
        <v>1800</v>
      </c>
    </row>
    <row r="7556" spans="1:7" x14ac:dyDescent="0.3">
      <c r="A7556">
        <v>131</v>
      </c>
      <c r="B7556" s="18">
        <v>45992</v>
      </c>
      <c r="C7556" t="s">
        <v>407</v>
      </c>
      <c r="D7556" t="s">
        <v>344</v>
      </c>
      <c r="E7556">
        <v>0</v>
      </c>
    </row>
    <row r="7557" spans="1:7" x14ac:dyDescent="0.3">
      <c r="A7557">
        <v>114</v>
      </c>
      <c r="B7557" s="18">
        <v>45992</v>
      </c>
      <c r="C7557" t="s">
        <v>407</v>
      </c>
      <c r="D7557" t="s">
        <v>389</v>
      </c>
      <c r="E7557">
        <v>541</v>
      </c>
    </row>
    <row r="7558" spans="1:7" x14ac:dyDescent="0.3">
      <c r="A7558">
        <v>109</v>
      </c>
      <c r="B7558" s="18">
        <v>45992</v>
      </c>
      <c r="C7558" t="s">
        <v>407</v>
      </c>
      <c r="D7558" t="s">
        <v>395</v>
      </c>
      <c r="E7558">
        <v>17</v>
      </c>
    </row>
    <row r="7559" spans="1:7" x14ac:dyDescent="0.3">
      <c r="A7559">
        <v>104</v>
      </c>
      <c r="B7559" s="18">
        <v>45992</v>
      </c>
      <c r="C7559" t="s">
        <v>407</v>
      </c>
      <c r="D7559" t="s">
        <v>346</v>
      </c>
      <c r="E7559">
        <v>27</v>
      </c>
    </row>
    <row r="7560" spans="1:7" x14ac:dyDescent="0.3">
      <c r="A7560">
        <v>127</v>
      </c>
      <c r="B7560" s="18">
        <v>45992</v>
      </c>
      <c r="C7560" t="s">
        <v>407</v>
      </c>
      <c r="D7560" t="s">
        <v>357</v>
      </c>
      <c r="E7560">
        <v>236</v>
      </c>
    </row>
    <row r="7561" spans="1:7" x14ac:dyDescent="0.3">
      <c r="A7561">
        <v>105</v>
      </c>
      <c r="B7561" s="18">
        <v>45992</v>
      </c>
      <c r="C7561" t="s">
        <v>407</v>
      </c>
      <c r="D7561" t="s">
        <v>350</v>
      </c>
      <c r="E7561">
        <v>82</v>
      </c>
    </row>
    <row r="7562" spans="1:7" x14ac:dyDescent="0.3">
      <c r="A7562">
        <v>107</v>
      </c>
      <c r="B7562" s="18">
        <v>45992</v>
      </c>
      <c r="C7562" t="s">
        <v>407</v>
      </c>
      <c r="D7562" t="s">
        <v>354</v>
      </c>
      <c r="E7562">
        <v>272</v>
      </c>
    </row>
    <row r="7563" spans="1:7" x14ac:dyDescent="0.3">
      <c r="A7563">
        <v>132</v>
      </c>
      <c r="B7563" s="18">
        <v>45992</v>
      </c>
      <c r="C7563" t="s">
        <v>407</v>
      </c>
      <c r="D7563" t="s">
        <v>359</v>
      </c>
      <c r="E7563">
        <v>0</v>
      </c>
    </row>
    <row r="7564" spans="1:7" x14ac:dyDescent="0.3">
      <c r="A7564">
        <v>37</v>
      </c>
      <c r="B7564" s="18">
        <v>45992</v>
      </c>
      <c r="C7564" t="s">
        <v>407</v>
      </c>
      <c r="D7564" t="s">
        <v>385</v>
      </c>
      <c r="E7564">
        <v>0.36551724137931035</v>
      </c>
      <c r="F7564">
        <v>53</v>
      </c>
      <c r="G7564">
        <v>145</v>
      </c>
    </row>
    <row r="7565" spans="1:7" x14ac:dyDescent="0.3">
      <c r="A7565">
        <v>128</v>
      </c>
      <c r="B7565" s="18">
        <v>45992</v>
      </c>
      <c r="C7565" t="s">
        <v>407</v>
      </c>
      <c r="D7565" t="s">
        <v>348</v>
      </c>
      <c r="E7565">
        <v>47</v>
      </c>
    </row>
    <row r="7566" spans="1:7" x14ac:dyDescent="0.3">
      <c r="A7566">
        <v>134</v>
      </c>
      <c r="B7566" s="18">
        <v>45992</v>
      </c>
      <c r="C7566" t="s">
        <v>407</v>
      </c>
      <c r="D7566" t="s">
        <v>349</v>
      </c>
      <c r="E7566">
        <v>0</v>
      </c>
    </row>
    <row r="7567" spans="1:7" x14ac:dyDescent="0.3">
      <c r="A7567">
        <v>113</v>
      </c>
      <c r="B7567" s="18">
        <v>45992</v>
      </c>
      <c r="C7567" t="s">
        <v>407</v>
      </c>
      <c r="D7567" t="s">
        <v>345</v>
      </c>
      <c r="E7567">
        <v>231</v>
      </c>
    </row>
    <row r="7568" spans="1:7" x14ac:dyDescent="0.3">
      <c r="A7568">
        <v>108</v>
      </c>
      <c r="B7568" s="18">
        <v>45992</v>
      </c>
      <c r="C7568" t="s">
        <v>407</v>
      </c>
      <c r="D7568" t="s">
        <v>342</v>
      </c>
      <c r="E7568">
        <v>111</v>
      </c>
    </row>
    <row r="7569" spans="1:5" x14ac:dyDescent="0.3">
      <c r="A7569">
        <v>110</v>
      </c>
      <c r="B7569" s="18">
        <v>45992</v>
      </c>
      <c r="C7569" t="s">
        <v>407</v>
      </c>
      <c r="D7569" t="s">
        <v>352</v>
      </c>
      <c r="E7569">
        <v>93</v>
      </c>
    </row>
    <row r="7570" spans="1:5" x14ac:dyDescent="0.3">
      <c r="A7570">
        <v>106</v>
      </c>
      <c r="B7570" s="18">
        <v>45992</v>
      </c>
      <c r="C7570" t="s">
        <v>407</v>
      </c>
      <c r="D7570" t="s">
        <v>360</v>
      </c>
      <c r="E7570">
        <v>181</v>
      </c>
    </row>
    <row r="7571" spans="1:5" x14ac:dyDescent="0.3">
      <c r="A7571">
        <v>130</v>
      </c>
      <c r="B7571" s="18">
        <v>45992</v>
      </c>
      <c r="C7571" t="s">
        <v>407</v>
      </c>
      <c r="D7571" t="s">
        <v>343</v>
      </c>
      <c r="E7571">
        <v>91</v>
      </c>
    </row>
    <row r="7572" spans="1:5" x14ac:dyDescent="0.3">
      <c r="A7572">
        <v>129</v>
      </c>
      <c r="B7572" s="18">
        <v>45992</v>
      </c>
      <c r="C7572" t="s">
        <v>407</v>
      </c>
      <c r="D7572" t="s">
        <v>355</v>
      </c>
      <c r="E7572">
        <v>98</v>
      </c>
    </row>
    <row r="7573" spans="1:5" x14ac:dyDescent="0.3">
      <c r="A7573">
        <v>112</v>
      </c>
      <c r="B7573" s="18">
        <v>45992</v>
      </c>
      <c r="C7573" t="s">
        <v>407</v>
      </c>
      <c r="D7573" t="s">
        <v>340</v>
      </c>
      <c r="E7573">
        <v>345</v>
      </c>
    </row>
    <row r="7574" spans="1:5" x14ac:dyDescent="0.3">
      <c r="A7574">
        <v>133</v>
      </c>
      <c r="B7574" s="18">
        <v>45992</v>
      </c>
      <c r="C7574" t="s">
        <v>407</v>
      </c>
      <c r="D7574" t="s">
        <v>347</v>
      </c>
      <c r="E7574">
        <v>0</v>
      </c>
    </row>
    <row r="7575" spans="1:5" x14ac:dyDescent="0.3">
      <c r="A7575">
        <v>111</v>
      </c>
      <c r="B7575" s="18">
        <v>45992</v>
      </c>
      <c r="C7575" t="s">
        <v>407</v>
      </c>
      <c r="D7575" t="s">
        <v>358</v>
      </c>
      <c r="E7575">
        <v>196</v>
      </c>
    </row>
    <row r="7576" spans="1:5" x14ac:dyDescent="0.3">
      <c r="A7576">
        <v>115</v>
      </c>
      <c r="B7576" s="18">
        <v>45992</v>
      </c>
      <c r="C7576" t="s">
        <v>407</v>
      </c>
      <c r="D7576" t="s">
        <v>388</v>
      </c>
      <c r="E7576">
        <v>102</v>
      </c>
    </row>
    <row r="7577" spans="1:5" x14ac:dyDescent="0.3">
      <c r="A7577">
        <v>104</v>
      </c>
      <c r="B7577" s="18">
        <v>46143</v>
      </c>
      <c r="C7577" t="s">
        <v>407</v>
      </c>
      <c r="D7577" t="s">
        <v>346</v>
      </c>
      <c r="E7577">
        <v>25</v>
      </c>
    </row>
    <row r="7578" spans="1:5" x14ac:dyDescent="0.3">
      <c r="A7578">
        <v>111</v>
      </c>
      <c r="B7578" s="18">
        <v>46143</v>
      </c>
      <c r="C7578" t="s">
        <v>407</v>
      </c>
      <c r="D7578" t="s">
        <v>358</v>
      </c>
      <c r="E7578">
        <v>187</v>
      </c>
    </row>
    <row r="7579" spans="1:5" x14ac:dyDescent="0.3">
      <c r="A7579">
        <v>105</v>
      </c>
      <c r="B7579" s="18">
        <v>46143</v>
      </c>
      <c r="C7579" t="s">
        <v>407</v>
      </c>
      <c r="D7579" t="s">
        <v>350</v>
      </c>
      <c r="E7579">
        <v>82</v>
      </c>
    </row>
    <row r="7580" spans="1:5" x14ac:dyDescent="0.3">
      <c r="A7580">
        <v>113</v>
      </c>
      <c r="B7580" s="18">
        <v>46143</v>
      </c>
      <c r="C7580" t="s">
        <v>407</v>
      </c>
      <c r="D7580" t="s">
        <v>345</v>
      </c>
      <c r="E7580">
        <v>222</v>
      </c>
    </row>
    <row r="7581" spans="1:5" x14ac:dyDescent="0.3">
      <c r="A7581">
        <v>110</v>
      </c>
      <c r="B7581" s="18">
        <v>46143</v>
      </c>
      <c r="C7581" t="s">
        <v>407</v>
      </c>
      <c r="D7581" t="s">
        <v>352</v>
      </c>
      <c r="E7581">
        <v>91</v>
      </c>
    </row>
    <row r="7582" spans="1:5" x14ac:dyDescent="0.3">
      <c r="A7582">
        <v>109</v>
      </c>
      <c r="B7582" s="18">
        <v>46143</v>
      </c>
      <c r="C7582" t="s">
        <v>407</v>
      </c>
      <c r="D7582" t="s">
        <v>395</v>
      </c>
      <c r="E7582">
        <v>15</v>
      </c>
    </row>
    <row r="7583" spans="1:5" x14ac:dyDescent="0.3">
      <c r="A7583">
        <v>107</v>
      </c>
      <c r="B7583" s="18">
        <v>46143</v>
      </c>
      <c r="C7583" t="s">
        <v>407</v>
      </c>
      <c r="D7583" t="s">
        <v>354</v>
      </c>
      <c r="E7583">
        <v>271</v>
      </c>
    </row>
    <row r="7584" spans="1:5" x14ac:dyDescent="0.3">
      <c r="A7584">
        <v>106</v>
      </c>
      <c r="B7584" s="18">
        <v>46143</v>
      </c>
      <c r="C7584" t="s">
        <v>407</v>
      </c>
      <c r="D7584" t="s">
        <v>360</v>
      </c>
      <c r="E7584">
        <v>176</v>
      </c>
    </row>
    <row r="7585" spans="1:7" x14ac:dyDescent="0.3">
      <c r="A7585">
        <v>108</v>
      </c>
      <c r="B7585" s="18">
        <v>46143</v>
      </c>
      <c r="C7585" t="s">
        <v>407</v>
      </c>
      <c r="D7585" t="s">
        <v>342</v>
      </c>
      <c r="E7585">
        <v>112</v>
      </c>
    </row>
    <row r="7586" spans="1:7" x14ac:dyDescent="0.3">
      <c r="A7586">
        <v>25</v>
      </c>
      <c r="B7586" s="18">
        <v>46054</v>
      </c>
      <c r="C7586" t="s">
        <v>407</v>
      </c>
      <c r="D7586" t="s">
        <v>392</v>
      </c>
      <c r="E7586">
        <v>0.25</v>
      </c>
      <c r="F7586">
        <v>3</v>
      </c>
      <c r="G7586">
        <v>12</v>
      </c>
    </row>
    <row r="7587" spans="1:7" x14ac:dyDescent="0.3">
      <c r="A7587">
        <v>14</v>
      </c>
      <c r="B7587" s="18">
        <v>46054</v>
      </c>
      <c r="C7587" t="s">
        <v>407</v>
      </c>
      <c r="D7587" t="s">
        <v>376</v>
      </c>
      <c r="E7587">
        <v>0.36277602523659308</v>
      </c>
      <c r="F7587">
        <v>230</v>
      </c>
      <c r="G7587">
        <v>634</v>
      </c>
    </row>
    <row r="7588" spans="1:7" x14ac:dyDescent="0.3">
      <c r="A7588">
        <v>17</v>
      </c>
      <c r="B7588" s="18">
        <v>46054</v>
      </c>
      <c r="C7588" t="s">
        <v>407</v>
      </c>
      <c r="D7588" t="s">
        <v>384</v>
      </c>
      <c r="E7588">
        <v>2.6666666666666668E-2</v>
      </c>
      <c r="F7588">
        <v>4</v>
      </c>
      <c r="G7588">
        <v>150</v>
      </c>
    </row>
    <row r="7589" spans="1:7" x14ac:dyDescent="0.3">
      <c r="A7589">
        <v>18</v>
      </c>
      <c r="B7589" s="18">
        <v>46054</v>
      </c>
      <c r="C7589" t="s">
        <v>407</v>
      </c>
      <c r="D7589" t="s">
        <v>381</v>
      </c>
      <c r="E7589">
        <v>4.3478260869565216E-2</v>
      </c>
      <c r="F7589">
        <v>1</v>
      </c>
      <c r="G7589">
        <v>23</v>
      </c>
    </row>
    <row r="7590" spans="1:7" x14ac:dyDescent="0.3">
      <c r="A7590">
        <v>9</v>
      </c>
      <c r="B7590" s="18">
        <v>46054</v>
      </c>
      <c r="C7590" t="s">
        <v>407</v>
      </c>
      <c r="D7590" t="s">
        <v>372</v>
      </c>
      <c r="E7590">
        <v>0.85399999999999998</v>
      </c>
      <c r="F7590">
        <v>427</v>
      </c>
      <c r="G7590">
        <v>500</v>
      </c>
    </row>
    <row r="7591" spans="1:7" x14ac:dyDescent="0.3">
      <c r="A7591">
        <v>16</v>
      </c>
      <c r="B7591" s="18">
        <v>46054</v>
      </c>
      <c r="C7591" t="s">
        <v>407</v>
      </c>
      <c r="D7591" t="s">
        <v>380</v>
      </c>
      <c r="E7591">
        <v>0.47619047619047616</v>
      </c>
      <c r="F7591">
        <v>150</v>
      </c>
      <c r="G7591">
        <v>315</v>
      </c>
    </row>
    <row r="7592" spans="1:7" x14ac:dyDescent="0.3">
      <c r="A7592">
        <v>32</v>
      </c>
      <c r="B7592" s="18">
        <v>46054</v>
      </c>
      <c r="C7592" t="s">
        <v>407</v>
      </c>
      <c r="D7592" t="s">
        <v>362</v>
      </c>
      <c r="E7592">
        <v>0.98191214470284238</v>
      </c>
      <c r="F7592">
        <v>380</v>
      </c>
      <c r="G7592">
        <v>387</v>
      </c>
    </row>
    <row r="7593" spans="1:7" x14ac:dyDescent="0.3">
      <c r="A7593">
        <v>23</v>
      </c>
      <c r="B7593" s="18">
        <v>46054</v>
      </c>
      <c r="C7593" t="s">
        <v>407</v>
      </c>
      <c r="D7593" t="s">
        <v>383</v>
      </c>
      <c r="E7593">
        <v>9.8287888395688014E-2</v>
      </c>
      <c r="F7593">
        <v>155</v>
      </c>
      <c r="G7593">
        <v>1577</v>
      </c>
    </row>
    <row r="7594" spans="1:7" x14ac:dyDescent="0.3">
      <c r="A7594">
        <v>30</v>
      </c>
      <c r="B7594" s="18">
        <v>46054</v>
      </c>
      <c r="C7594" t="s">
        <v>407</v>
      </c>
      <c r="D7594" t="s">
        <v>390</v>
      </c>
      <c r="E7594">
        <v>0.9732620320855615</v>
      </c>
      <c r="F7594">
        <v>182</v>
      </c>
      <c r="G7594">
        <v>187</v>
      </c>
    </row>
    <row r="7595" spans="1:7" x14ac:dyDescent="0.3">
      <c r="A7595">
        <v>29</v>
      </c>
      <c r="B7595" s="18">
        <v>46054</v>
      </c>
      <c r="C7595" t="s">
        <v>407</v>
      </c>
      <c r="D7595" t="s">
        <v>394</v>
      </c>
      <c r="E7595">
        <v>1</v>
      </c>
      <c r="F7595">
        <v>47</v>
      </c>
      <c r="G7595">
        <v>47</v>
      </c>
    </row>
    <row r="7596" spans="1:7" x14ac:dyDescent="0.3">
      <c r="A7596">
        <v>11</v>
      </c>
      <c r="B7596" s="18">
        <v>46054</v>
      </c>
      <c r="C7596" t="s">
        <v>407</v>
      </c>
      <c r="D7596" t="s">
        <v>371</v>
      </c>
      <c r="E7596">
        <v>0.89267676767676762</v>
      </c>
      <c r="F7596">
        <v>707</v>
      </c>
      <c r="G7596">
        <v>792</v>
      </c>
    </row>
    <row r="7597" spans="1:7" x14ac:dyDescent="0.3">
      <c r="A7597">
        <v>31</v>
      </c>
      <c r="B7597" s="18">
        <v>46054</v>
      </c>
      <c r="C7597" t="s">
        <v>407</v>
      </c>
      <c r="D7597" t="s">
        <v>361</v>
      </c>
      <c r="E7597">
        <v>0.9662921348314607</v>
      </c>
      <c r="F7597">
        <v>258</v>
      </c>
      <c r="G7597">
        <v>267</v>
      </c>
    </row>
    <row r="7598" spans="1:7" x14ac:dyDescent="0.3">
      <c r="A7598">
        <v>20</v>
      </c>
      <c r="B7598" s="18">
        <v>46054</v>
      </c>
      <c r="C7598" t="s">
        <v>407</v>
      </c>
      <c r="D7598" t="s">
        <v>391</v>
      </c>
      <c r="E7598">
        <v>0</v>
      </c>
      <c r="F7598">
        <v>0</v>
      </c>
      <c r="G7598">
        <v>4</v>
      </c>
    </row>
    <row r="7599" spans="1:7" x14ac:dyDescent="0.3">
      <c r="A7599">
        <v>15</v>
      </c>
      <c r="B7599" s="18">
        <v>46054</v>
      </c>
      <c r="C7599" t="s">
        <v>407</v>
      </c>
      <c r="D7599" t="s">
        <v>379</v>
      </c>
      <c r="E7599">
        <v>8.6956521739130436E-3</v>
      </c>
      <c r="F7599">
        <v>2</v>
      </c>
      <c r="G7599">
        <v>230</v>
      </c>
    </row>
    <row r="7600" spans="1:7" x14ac:dyDescent="0.3">
      <c r="A7600">
        <v>26</v>
      </c>
      <c r="B7600" s="18">
        <v>46054</v>
      </c>
      <c r="C7600" t="s">
        <v>407</v>
      </c>
      <c r="D7600" t="s">
        <v>144</v>
      </c>
      <c r="E7600">
        <v>0.8780096308186196</v>
      </c>
      <c r="F7600">
        <v>547</v>
      </c>
      <c r="G7600">
        <v>623</v>
      </c>
    </row>
    <row r="7601" spans="1:7" x14ac:dyDescent="0.3">
      <c r="A7601">
        <v>28</v>
      </c>
      <c r="B7601" s="18">
        <v>46054</v>
      </c>
      <c r="C7601" t="s">
        <v>407</v>
      </c>
      <c r="D7601" t="s">
        <v>393</v>
      </c>
      <c r="E7601">
        <v>0.96959064327485378</v>
      </c>
      <c r="F7601">
        <v>1658</v>
      </c>
      <c r="G7601">
        <v>1710</v>
      </c>
    </row>
    <row r="7602" spans="1:7" x14ac:dyDescent="0.3">
      <c r="A7602">
        <v>27</v>
      </c>
      <c r="B7602" s="18">
        <v>46054</v>
      </c>
      <c r="C7602" t="s">
        <v>407</v>
      </c>
      <c r="D7602" t="s">
        <v>145</v>
      </c>
      <c r="E7602">
        <v>0.90839694656488545</v>
      </c>
      <c r="F7602">
        <v>238</v>
      </c>
      <c r="G7602">
        <v>262</v>
      </c>
    </row>
    <row r="7603" spans="1:7" x14ac:dyDescent="0.3">
      <c r="A7603">
        <v>24</v>
      </c>
      <c r="B7603" s="18">
        <v>46054</v>
      </c>
      <c r="C7603" t="s">
        <v>407</v>
      </c>
      <c r="D7603" t="s">
        <v>382</v>
      </c>
      <c r="E7603">
        <v>0.90322580645161288</v>
      </c>
      <c r="F7603">
        <v>140</v>
      </c>
      <c r="G7603">
        <v>155</v>
      </c>
    </row>
    <row r="7604" spans="1:7" x14ac:dyDescent="0.3">
      <c r="A7604">
        <v>10</v>
      </c>
      <c r="B7604" s="18">
        <v>46054</v>
      </c>
      <c r="C7604" t="s">
        <v>407</v>
      </c>
      <c r="D7604" t="s">
        <v>377</v>
      </c>
      <c r="E7604">
        <v>0.79421221864951763</v>
      </c>
      <c r="F7604">
        <v>247</v>
      </c>
      <c r="G7604">
        <v>311</v>
      </c>
    </row>
    <row r="7605" spans="1:7" x14ac:dyDescent="0.3">
      <c r="A7605">
        <v>13</v>
      </c>
      <c r="B7605" s="18">
        <v>46054</v>
      </c>
      <c r="C7605" t="s">
        <v>407</v>
      </c>
      <c r="D7605" t="s">
        <v>374</v>
      </c>
      <c r="E7605">
        <v>6.3694267515923567E-2</v>
      </c>
      <c r="F7605">
        <v>10</v>
      </c>
      <c r="G7605">
        <v>157</v>
      </c>
    </row>
    <row r="7606" spans="1:7" x14ac:dyDescent="0.3">
      <c r="A7606">
        <v>12</v>
      </c>
      <c r="B7606" s="18">
        <v>46054</v>
      </c>
      <c r="C7606" t="s">
        <v>407</v>
      </c>
      <c r="D7606" t="s">
        <v>367</v>
      </c>
      <c r="E7606">
        <v>0.53040540540540537</v>
      </c>
      <c r="F7606">
        <v>157</v>
      </c>
      <c r="G7606">
        <v>296</v>
      </c>
    </row>
    <row r="7607" spans="1:7" x14ac:dyDescent="0.3">
      <c r="A7607">
        <v>129</v>
      </c>
      <c r="B7607" s="18">
        <v>46204</v>
      </c>
      <c r="C7607" t="s">
        <v>408</v>
      </c>
      <c r="D7607" t="s">
        <v>355</v>
      </c>
      <c r="E7607">
        <v>140</v>
      </c>
    </row>
    <row r="7608" spans="1:7" x14ac:dyDescent="0.3">
      <c r="A7608">
        <v>130</v>
      </c>
      <c r="B7608" s="18">
        <v>46204</v>
      </c>
      <c r="C7608" t="s">
        <v>408</v>
      </c>
      <c r="D7608" t="s">
        <v>343</v>
      </c>
      <c r="E7608">
        <v>51</v>
      </c>
    </row>
    <row r="7609" spans="1:7" x14ac:dyDescent="0.3">
      <c r="A7609">
        <v>131</v>
      </c>
      <c r="B7609" s="18">
        <v>46204</v>
      </c>
      <c r="C7609" t="s">
        <v>408</v>
      </c>
      <c r="D7609" t="s">
        <v>344</v>
      </c>
      <c r="E7609">
        <v>4</v>
      </c>
    </row>
    <row r="7610" spans="1:7" x14ac:dyDescent="0.3">
      <c r="A7610">
        <v>104</v>
      </c>
      <c r="B7610" s="18">
        <v>46204</v>
      </c>
      <c r="C7610" t="s">
        <v>408</v>
      </c>
      <c r="D7610" t="s">
        <v>346</v>
      </c>
      <c r="E7610">
        <v>30</v>
      </c>
    </row>
    <row r="7611" spans="1:7" x14ac:dyDescent="0.3">
      <c r="A7611">
        <v>114</v>
      </c>
      <c r="B7611" s="18">
        <v>46204</v>
      </c>
      <c r="C7611" t="s">
        <v>408</v>
      </c>
      <c r="D7611" t="s">
        <v>389</v>
      </c>
      <c r="E7611">
        <v>482</v>
      </c>
    </row>
    <row r="7612" spans="1:7" x14ac:dyDescent="0.3">
      <c r="A7612">
        <v>127</v>
      </c>
      <c r="B7612" s="18">
        <v>46204</v>
      </c>
      <c r="C7612" t="s">
        <v>408</v>
      </c>
      <c r="D7612" t="s">
        <v>357</v>
      </c>
      <c r="E7612">
        <v>245</v>
      </c>
    </row>
    <row r="7613" spans="1:7" x14ac:dyDescent="0.3">
      <c r="A7613">
        <v>134</v>
      </c>
      <c r="B7613" s="18">
        <v>46204</v>
      </c>
      <c r="C7613" t="s">
        <v>408</v>
      </c>
      <c r="D7613" t="s">
        <v>349</v>
      </c>
      <c r="E7613">
        <v>6</v>
      </c>
    </row>
    <row r="7614" spans="1:7" x14ac:dyDescent="0.3">
      <c r="A7614">
        <v>133</v>
      </c>
      <c r="B7614" s="18">
        <v>46204</v>
      </c>
      <c r="C7614" t="s">
        <v>408</v>
      </c>
      <c r="D7614" t="s">
        <v>347</v>
      </c>
      <c r="E7614">
        <v>0</v>
      </c>
    </row>
    <row r="7615" spans="1:7" x14ac:dyDescent="0.3">
      <c r="A7615">
        <v>115</v>
      </c>
      <c r="B7615" s="18">
        <v>46204</v>
      </c>
      <c r="C7615" t="s">
        <v>408</v>
      </c>
      <c r="D7615" t="s">
        <v>388</v>
      </c>
      <c r="E7615">
        <v>35</v>
      </c>
    </row>
    <row r="7616" spans="1:7" x14ac:dyDescent="0.3">
      <c r="A7616">
        <v>105</v>
      </c>
      <c r="B7616" s="18">
        <v>46204</v>
      </c>
      <c r="C7616" t="s">
        <v>408</v>
      </c>
      <c r="D7616" t="s">
        <v>350</v>
      </c>
      <c r="E7616">
        <v>131</v>
      </c>
    </row>
    <row r="7617" spans="1:7" x14ac:dyDescent="0.3">
      <c r="A7617">
        <v>106</v>
      </c>
      <c r="B7617" s="18">
        <v>46204</v>
      </c>
      <c r="C7617" t="s">
        <v>408</v>
      </c>
      <c r="D7617" t="s">
        <v>360</v>
      </c>
      <c r="E7617">
        <v>249</v>
      </c>
    </row>
    <row r="7618" spans="1:7" x14ac:dyDescent="0.3">
      <c r="A7618">
        <v>116</v>
      </c>
      <c r="B7618" s="18">
        <v>46204</v>
      </c>
      <c r="C7618" t="s">
        <v>408</v>
      </c>
      <c r="D7618" t="s">
        <v>387</v>
      </c>
      <c r="E7618">
        <v>10</v>
      </c>
    </row>
    <row r="7619" spans="1:7" x14ac:dyDescent="0.3">
      <c r="A7619">
        <v>122</v>
      </c>
      <c r="B7619" s="18">
        <v>46204</v>
      </c>
      <c r="C7619" t="s">
        <v>408</v>
      </c>
      <c r="D7619" t="s">
        <v>22</v>
      </c>
      <c r="E7619">
        <v>1</v>
      </c>
    </row>
    <row r="7620" spans="1:7" x14ac:dyDescent="0.3">
      <c r="A7620">
        <v>107</v>
      </c>
      <c r="B7620" s="18">
        <v>46204</v>
      </c>
      <c r="C7620" t="s">
        <v>408</v>
      </c>
      <c r="D7620" t="s">
        <v>354</v>
      </c>
      <c r="E7620">
        <v>306</v>
      </c>
    </row>
    <row r="7621" spans="1:7" x14ac:dyDescent="0.3">
      <c r="A7621">
        <v>121</v>
      </c>
      <c r="B7621" s="18">
        <v>46204</v>
      </c>
      <c r="C7621" t="s">
        <v>408</v>
      </c>
      <c r="D7621" t="s">
        <v>21</v>
      </c>
      <c r="E7621">
        <v>0</v>
      </c>
    </row>
    <row r="7622" spans="1:7" x14ac:dyDescent="0.3">
      <c r="A7622">
        <v>108</v>
      </c>
      <c r="B7622" s="18">
        <v>46204</v>
      </c>
      <c r="C7622" t="s">
        <v>408</v>
      </c>
      <c r="D7622" t="s">
        <v>342</v>
      </c>
      <c r="E7622">
        <v>139</v>
      </c>
    </row>
    <row r="7623" spans="1:7" x14ac:dyDescent="0.3">
      <c r="A7623">
        <v>132</v>
      </c>
      <c r="B7623" s="18">
        <v>46204</v>
      </c>
      <c r="C7623" t="s">
        <v>408</v>
      </c>
      <c r="D7623" t="s">
        <v>359</v>
      </c>
      <c r="E7623">
        <v>0</v>
      </c>
    </row>
    <row r="7624" spans="1:7" x14ac:dyDescent="0.3">
      <c r="A7624">
        <v>128</v>
      </c>
      <c r="B7624" s="18">
        <v>46204</v>
      </c>
      <c r="C7624" t="s">
        <v>408</v>
      </c>
      <c r="D7624" t="s">
        <v>348</v>
      </c>
      <c r="E7624">
        <v>44</v>
      </c>
    </row>
    <row r="7625" spans="1:7" x14ac:dyDescent="0.3">
      <c r="A7625">
        <v>120</v>
      </c>
      <c r="B7625" s="18">
        <v>46204</v>
      </c>
      <c r="C7625" t="s">
        <v>408</v>
      </c>
      <c r="D7625" t="s">
        <v>20</v>
      </c>
      <c r="E7625">
        <v>481</v>
      </c>
    </row>
    <row r="7626" spans="1:7" x14ac:dyDescent="0.3">
      <c r="A7626">
        <v>113</v>
      </c>
      <c r="B7626" s="18">
        <v>46204</v>
      </c>
      <c r="C7626" t="s">
        <v>408</v>
      </c>
      <c r="D7626" t="s">
        <v>345</v>
      </c>
      <c r="E7626">
        <v>232</v>
      </c>
    </row>
    <row r="7627" spans="1:7" x14ac:dyDescent="0.3">
      <c r="A7627">
        <v>109</v>
      </c>
      <c r="B7627" s="18">
        <v>46174</v>
      </c>
      <c r="C7627" t="s">
        <v>408</v>
      </c>
      <c r="D7627" t="s">
        <v>395</v>
      </c>
      <c r="E7627">
        <v>36</v>
      </c>
    </row>
    <row r="7628" spans="1:7" x14ac:dyDescent="0.3">
      <c r="A7628">
        <v>39</v>
      </c>
      <c r="B7628" s="18">
        <v>46174</v>
      </c>
      <c r="C7628" t="s">
        <v>408</v>
      </c>
      <c r="D7628" t="s">
        <v>386</v>
      </c>
      <c r="E7628">
        <v>0.43842364532019706</v>
      </c>
      <c r="F7628">
        <v>801</v>
      </c>
      <c r="G7628">
        <v>1827</v>
      </c>
    </row>
    <row r="7629" spans="1:7" x14ac:dyDescent="0.3">
      <c r="A7629">
        <v>128</v>
      </c>
      <c r="B7629" s="18">
        <v>46174</v>
      </c>
      <c r="C7629" t="s">
        <v>408</v>
      </c>
      <c r="D7629" t="s">
        <v>348</v>
      </c>
      <c r="E7629">
        <v>108</v>
      </c>
    </row>
    <row r="7630" spans="1:7" x14ac:dyDescent="0.3">
      <c r="A7630">
        <v>35</v>
      </c>
      <c r="B7630" s="18">
        <v>46174</v>
      </c>
      <c r="C7630" t="s">
        <v>408</v>
      </c>
      <c r="D7630" t="s">
        <v>341</v>
      </c>
      <c r="E7630">
        <v>0.83586626139817632</v>
      </c>
      <c r="F7630">
        <v>275</v>
      </c>
      <c r="G7630">
        <v>329</v>
      </c>
    </row>
    <row r="7631" spans="1:7" x14ac:dyDescent="0.3">
      <c r="A7631">
        <v>38</v>
      </c>
      <c r="B7631" s="18">
        <v>46174</v>
      </c>
      <c r="C7631" t="s">
        <v>408</v>
      </c>
      <c r="D7631" t="s">
        <v>356</v>
      </c>
      <c r="E7631">
        <v>0.13136288998357964</v>
      </c>
      <c r="F7631">
        <v>240</v>
      </c>
      <c r="G7631">
        <v>1827</v>
      </c>
    </row>
    <row r="7632" spans="1:7" x14ac:dyDescent="0.3">
      <c r="A7632">
        <v>111</v>
      </c>
      <c r="B7632" s="18">
        <v>46174</v>
      </c>
      <c r="C7632" t="s">
        <v>408</v>
      </c>
      <c r="D7632" t="s">
        <v>358</v>
      </c>
      <c r="E7632">
        <v>237</v>
      </c>
    </row>
    <row r="7633" spans="1:7" x14ac:dyDescent="0.3">
      <c r="A7633">
        <v>36</v>
      </c>
      <c r="B7633" s="18">
        <v>46174</v>
      </c>
      <c r="C7633" t="s">
        <v>408</v>
      </c>
      <c r="D7633" t="s">
        <v>351</v>
      </c>
      <c r="E7633">
        <v>0.99288451012588941</v>
      </c>
      <c r="F7633">
        <v>1814</v>
      </c>
      <c r="G7633">
        <v>1827</v>
      </c>
    </row>
    <row r="7634" spans="1:7" x14ac:dyDescent="0.3">
      <c r="A7634">
        <v>37</v>
      </c>
      <c r="B7634" s="18">
        <v>46174</v>
      </c>
      <c r="C7634" t="s">
        <v>408</v>
      </c>
      <c r="D7634" t="s">
        <v>385</v>
      </c>
      <c r="E7634">
        <v>0.48344370860927155</v>
      </c>
      <c r="F7634">
        <v>73</v>
      </c>
      <c r="G7634">
        <v>151</v>
      </c>
    </row>
    <row r="7635" spans="1:7" x14ac:dyDescent="0.3">
      <c r="A7635">
        <v>110</v>
      </c>
      <c r="B7635" s="18">
        <v>46174</v>
      </c>
      <c r="C7635" t="s">
        <v>408</v>
      </c>
      <c r="D7635" t="s">
        <v>352</v>
      </c>
      <c r="E7635">
        <v>132</v>
      </c>
    </row>
    <row r="7636" spans="1:7" x14ac:dyDescent="0.3">
      <c r="A7636">
        <v>106</v>
      </c>
      <c r="B7636" s="18">
        <v>46174</v>
      </c>
      <c r="C7636" t="s">
        <v>408</v>
      </c>
      <c r="D7636" t="s">
        <v>360</v>
      </c>
      <c r="E7636">
        <v>252</v>
      </c>
    </row>
    <row r="7637" spans="1:7" x14ac:dyDescent="0.3">
      <c r="A7637">
        <v>32</v>
      </c>
      <c r="B7637" s="18">
        <v>46174</v>
      </c>
      <c r="C7637" t="s">
        <v>408</v>
      </c>
      <c r="D7637" t="s">
        <v>362</v>
      </c>
      <c r="E7637">
        <v>0.96179775280898872</v>
      </c>
      <c r="F7637">
        <v>428</v>
      </c>
      <c r="G7637">
        <v>445</v>
      </c>
    </row>
    <row r="7638" spans="1:7" x14ac:dyDescent="0.3">
      <c r="A7638">
        <v>33</v>
      </c>
      <c r="B7638" s="18">
        <v>46174</v>
      </c>
      <c r="C7638" t="s">
        <v>408</v>
      </c>
      <c r="D7638" t="s">
        <v>363</v>
      </c>
      <c r="E7638">
        <v>0.98067632850241548</v>
      </c>
      <c r="F7638">
        <v>1015</v>
      </c>
      <c r="G7638">
        <v>1035</v>
      </c>
    </row>
    <row r="7639" spans="1:7" x14ac:dyDescent="0.3">
      <c r="A7639">
        <v>107</v>
      </c>
      <c r="B7639" s="18">
        <v>46174</v>
      </c>
      <c r="C7639" t="s">
        <v>408</v>
      </c>
      <c r="D7639" t="s">
        <v>354</v>
      </c>
      <c r="E7639">
        <v>305</v>
      </c>
    </row>
    <row r="7640" spans="1:7" x14ac:dyDescent="0.3">
      <c r="A7640">
        <v>108</v>
      </c>
      <c r="B7640" s="18">
        <v>46174</v>
      </c>
      <c r="C7640" t="s">
        <v>408</v>
      </c>
      <c r="D7640" t="s">
        <v>342</v>
      </c>
      <c r="E7640">
        <v>140</v>
      </c>
    </row>
    <row r="7641" spans="1:7" x14ac:dyDescent="0.3">
      <c r="A7641">
        <v>34</v>
      </c>
      <c r="B7641" s="18">
        <v>46174</v>
      </c>
      <c r="C7641" t="s">
        <v>408</v>
      </c>
      <c r="D7641" t="s">
        <v>353</v>
      </c>
      <c r="E7641">
        <v>0.99132176234979974</v>
      </c>
      <c r="F7641">
        <v>1485</v>
      </c>
      <c r="G7641">
        <v>1498</v>
      </c>
    </row>
    <row r="7642" spans="1:7" x14ac:dyDescent="0.3">
      <c r="A7642">
        <v>112</v>
      </c>
      <c r="B7642" s="18">
        <v>46174</v>
      </c>
      <c r="C7642" t="s">
        <v>408</v>
      </c>
      <c r="D7642" t="s">
        <v>340</v>
      </c>
      <c r="E7642">
        <v>333</v>
      </c>
    </row>
    <row r="7643" spans="1:7" x14ac:dyDescent="0.3">
      <c r="A7643">
        <v>104</v>
      </c>
      <c r="B7643" s="18">
        <v>46174</v>
      </c>
      <c r="C7643" t="s">
        <v>408</v>
      </c>
      <c r="D7643" t="s">
        <v>346</v>
      </c>
      <c r="E7643">
        <v>31</v>
      </c>
    </row>
    <row r="7644" spans="1:7" x14ac:dyDescent="0.3">
      <c r="A7644">
        <v>127</v>
      </c>
      <c r="B7644" s="18">
        <v>46174</v>
      </c>
      <c r="C7644" t="s">
        <v>408</v>
      </c>
      <c r="D7644" t="s">
        <v>357</v>
      </c>
      <c r="E7644">
        <v>317</v>
      </c>
    </row>
    <row r="7645" spans="1:7" x14ac:dyDescent="0.3">
      <c r="A7645">
        <v>105</v>
      </c>
      <c r="B7645" s="18">
        <v>46174</v>
      </c>
      <c r="C7645" t="s">
        <v>408</v>
      </c>
      <c r="D7645" t="s">
        <v>350</v>
      </c>
      <c r="E7645">
        <v>130</v>
      </c>
    </row>
    <row r="7646" spans="1:7" x14ac:dyDescent="0.3">
      <c r="A7646">
        <v>113</v>
      </c>
      <c r="B7646" s="18">
        <v>46174</v>
      </c>
      <c r="C7646" t="s">
        <v>408</v>
      </c>
      <c r="D7646" t="s">
        <v>345</v>
      </c>
      <c r="E7646">
        <v>231</v>
      </c>
    </row>
    <row r="7647" spans="1:7" x14ac:dyDescent="0.3">
      <c r="A7647">
        <v>125</v>
      </c>
      <c r="B7647" s="18">
        <v>46143</v>
      </c>
      <c r="C7647" t="s">
        <v>408</v>
      </c>
      <c r="D7647" t="s">
        <v>25</v>
      </c>
      <c r="E7647">
        <v>0</v>
      </c>
    </row>
    <row r="7648" spans="1:7" x14ac:dyDescent="0.3">
      <c r="A7648">
        <v>3</v>
      </c>
      <c r="B7648" s="18">
        <v>46174</v>
      </c>
      <c r="C7648" t="s">
        <v>408</v>
      </c>
      <c r="D7648" t="s">
        <v>370</v>
      </c>
      <c r="E7648">
        <v>1.1231527093596059</v>
      </c>
      <c r="F7648">
        <v>2052</v>
      </c>
      <c r="G7648">
        <v>1827</v>
      </c>
    </row>
    <row r="7649" spans="1:7" x14ac:dyDescent="0.3">
      <c r="A7649">
        <v>124</v>
      </c>
      <c r="B7649" s="18">
        <v>46143</v>
      </c>
      <c r="C7649" t="s">
        <v>408</v>
      </c>
      <c r="D7649" t="s">
        <v>24</v>
      </c>
      <c r="E7649">
        <v>0</v>
      </c>
    </row>
    <row r="7650" spans="1:7" x14ac:dyDescent="0.3">
      <c r="A7650">
        <v>126</v>
      </c>
      <c r="B7650" s="18">
        <v>46143</v>
      </c>
      <c r="C7650" t="s">
        <v>408</v>
      </c>
      <c r="D7650" t="s">
        <v>26</v>
      </c>
      <c r="E7650">
        <v>0</v>
      </c>
    </row>
    <row r="7651" spans="1:7" x14ac:dyDescent="0.3">
      <c r="A7651">
        <v>7</v>
      </c>
      <c r="B7651" s="18">
        <v>46174</v>
      </c>
      <c r="C7651" t="s">
        <v>408</v>
      </c>
      <c r="D7651" t="s">
        <v>397</v>
      </c>
      <c r="E7651">
        <v>0.84210526315789469</v>
      </c>
      <c r="F7651">
        <v>16</v>
      </c>
      <c r="G7651">
        <v>19</v>
      </c>
    </row>
    <row r="7652" spans="1:7" x14ac:dyDescent="0.3">
      <c r="A7652">
        <v>121</v>
      </c>
      <c r="B7652" s="18">
        <v>46143</v>
      </c>
      <c r="C7652" t="s">
        <v>408</v>
      </c>
      <c r="D7652" t="s">
        <v>21</v>
      </c>
      <c r="E7652">
        <v>0</v>
      </c>
    </row>
    <row r="7653" spans="1:7" x14ac:dyDescent="0.3">
      <c r="A7653">
        <v>5</v>
      </c>
      <c r="B7653" s="18">
        <v>46174</v>
      </c>
      <c r="C7653" t="s">
        <v>408</v>
      </c>
      <c r="D7653" t="s">
        <v>366</v>
      </c>
      <c r="E7653">
        <v>22.61904761904762</v>
      </c>
      <c r="F7653">
        <v>475</v>
      </c>
      <c r="G7653">
        <v>21</v>
      </c>
    </row>
    <row r="7654" spans="1:7" x14ac:dyDescent="0.3">
      <c r="A7654">
        <v>101</v>
      </c>
      <c r="B7654" s="18">
        <v>46174</v>
      </c>
      <c r="C7654" t="s">
        <v>408</v>
      </c>
      <c r="D7654" t="s">
        <v>368</v>
      </c>
      <c r="E7654">
        <v>1</v>
      </c>
    </row>
    <row r="7655" spans="1:7" x14ac:dyDescent="0.3">
      <c r="A7655">
        <v>122</v>
      </c>
      <c r="B7655" s="18">
        <v>46143</v>
      </c>
      <c r="C7655" t="s">
        <v>408</v>
      </c>
      <c r="D7655" t="s">
        <v>22</v>
      </c>
      <c r="E7655">
        <v>1</v>
      </c>
    </row>
    <row r="7656" spans="1:7" x14ac:dyDescent="0.3">
      <c r="A7656">
        <v>2</v>
      </c>
      <c r="B7656" s="18">
        <v>46174</v>
      </c>
      <c r="C7656" t="s">
        <v>408</v>
      </c>
      <c r="D7656" t="s">
        <v>375</v>
      </c>
      <c r="E7656">
        <v>1.0149999999999999</v>
      </c>
      <c r="F7656">
        <v>1827</v>
      </c>
      <c r="G7656">
        <v>1800</v>
      </c>
    </row>
    <row r="7657" spans="1:7" x14ac:dyDescent="0.3">
      <c r="A7657">
        <v>4</v>
      </c>
      <c r="B7657" s="18">
        <v>46174</v>
      </c>
      <c r="C7657" t="s">
        <v>408</v>
      </c>
      <c r="D7657" t="s">
        <v>378</v>
      </c>
      <c r="E7657">
        <v>0.86616161616161613</v>
      </c>
      <c r="F7657">
        <v>343</v>
      </c>
      <c r="G7657">
        <v>396</v>
      </c>
    </row>
    <row r="7658" spans="1:7" x14ac:dyDescent="0.3">
      <c r="A7658">
        <v>103</v>
      </c>
      <c r="B7658" s="18">
        <v>46174</v>
      </c>
      <c r="C7658" t="s">
        <v>408</v>
      </c>
      <c r="D7658" t="s">
        <v>365</v>
      </c>
      <c r="E7658">
        <v>0</v>
      </c>
    </row>
    <row r="7659" spans="1:7" x14ac:dyDescent="0.3">
      <c r="A7659">
        <v>36</v>
      </c>
      <c r="B7659" s="18">
        <v>46143</v>
      </c>
      <c r="C7659" t="s">
        <v>408</v>
      </c>
      <c r="D7659" t="s">
        <v>351</v>
      </c>
      <c r="E7659">
        <v>0.99234972677595623</v>
      </c>
      <c r="F7659">
        <v>1816</v>
      </c>
      <c r="G7659">
        <v>1830</v>
      </c>
    </row>
    <row r="7660" spans="1:7" x14ac:dyDescent="0.3">
      <c r="A7660">
        <v>39</v>
      </c>
      <c r="B7660" s="18">
        <v>46143</v>
      </c>
      <c r="C7660" t="s">
        <v>408</v>
      </c>
      <c r="D7660" t="s">
        <v>386</v>
      </c>
      <c r="E7660">
        <v>0.38415300546448089</v>
      </c>
      <c r="F7660">
        <v>703</v>
      </c>
      <c r="G7660">
        <v>1830</v>
      </c>
    </row>
    <row r="7661" spans="1:7" x14ac:dyDescent="0.3">
      <c r="A7661">
        <v>102</v>
      </c>
      <c r="B7661" s="18">
        <v>46174</v>
      </c>
      <c r="C7661" t="s">
        <v>408</v>
      </c>
      <c r="D7661" t="s">
        <v>364</v>
      </c>
      <c r="E7661">
        <v>0</v>
      </c>
    </row>
    <row r="7662" spans="1:7" x14ac:dyDescent="0.3">
      <c r="A7662">
        <v>100</v>
      </c>
      <c r="B7662" s="18">
        <v>46174</v>
      </c>
      <c r="C7662" t="s">
        <v>408</v>
      </c>
      <c r="D7662" t="s">
        <v>373</v>
      </c>
      <c r="E7662">
        <v>1</v>
      </c>
    </row>
    <row r="7663" spans="1:7" x14ac:dyDescent="0.3">
      <c r="A7663">
        <v>123</v>
      </c>
      <c r="B7663" s="18">
        <v>46143</v>
      </c>
      <c r="C7663" t="s">
        <v>408</v>
      </c>
      <c r="D7663" t="s">
        <v>23</v>
      </c>
      <c r="E7663">
        <v>0</v>
      </c>
    </row>
    <row r="7664" spans="1:7" x14ac:dyDescent="0.3">
      <c r="A7664">
        <v>26</v>
      </c>
      <c r="B7664" s="18">
        <v>46023</v>
      </c>
      <c r="C7664" t="s">
        <v>408</v>
      </c>
      <c r="D7664" t="s">
        <v>144</v>
      </c>
      <c r="E7664">
        <v>0.94415357766143104</v>
      </c>
      <c r="F7664">
        <v>541</v>
      </c>
      <c r="G7664">
        <v>573</v>
      </c>
    </row>
    <row r="7665" spans="1:7" x14ac:dyDescent="0.3">
      <c r="A7665">
        <v>32</v>
      </c>
      <c r="B7665" s="18">
        <v>46023</v>
      </c>
      <c r="C7665" t="s">
        <v>408</v>
      </c>
      <c r="D7665" t="s">
        <v>362</v>
      </c>
      <c r="E7665">
        <v>0.96064814814814814</v>
      </c>
      <c r="F7665">
        <v>415</v>
      </c>
      <c r="G7665">
        <v>432</v>
      </c>
    </row>
    <row r="7666" spans="1:7" x14ac:dyDescent="0.3">
      <c r="A7666">
        <v>20</v>
      </c>
      <c r="B7666" s="18">
        <v>46023</v>
      </c>
      <c r="C7666" t="s">
        <v>408</v>
      </c>
      <c r="D7666" t="s">
        <v>391</v>
      </c>
      <c r="E7666">
        <v>0</v>
      </c>
      <c r="F7666">
        <v>0</v>
      </c>
      <c r="G7666">
        <v>4</v>
      </c>
    </row>
    <row r="7667" spans="1:7" x14ac:dyDescent="0.3">
      <c r="A7667">
        <v>33</v>
      </c>
      <c r="B7667" s="18">
        <v>46023</v>
      </c>
      <c r="C7667" t="s">
        <v>408</v>
      </c>
      <c r="D7667" t="s">
        <v>363</v>
      </c>
      <c r="E7667">
        <v>0.98158914728682167</v>
      </c>
      <c r="F7667">
        <v>1013</v>
      </c>
      <c r="G7667">
        <v>1032</v>
      </c>
    </row>
    <row r="7668" spans="1:7" x14ac:dyDescent="0.3">
      <c r="A7668">
        <v>17</v>
      </c>
      <c r="B7668" s="18">
        <v>46023</v>
      </c>
      <c r="C7668" t="s">
        <v>408</v>
      </c>
      <c r="D7668" t="s">
        <v>384</v>
      </c>
      <c r="E7668">
        <v>1.2121212121212121E-2</v>
      </c>
      <c r="F7668">
        <v>2</v>
      </c>
      <c r="G7668">
        <v>165</v>
      </c>
    </row>
    <row r="7669" spans="1:7" x14ac:dyDescent="0.3">
      <c r="A7669">
        <v>25</v>
      </c>
      <c r="B7669" s="18">
        <v>46023</v>
      </c>
      <c r="C7669" t="s">
        <v>408</v>
      </c>
      <c r="D7669" t="s">
        <v>392</v>
      </c>
      <c r="E7669">
        <v>0.5</v>
      </c>
      <c r="F7669">
        <v>1</v>
      </c>
      <c r="G7669">
        <v>2</v>
      </c>
    </row>
    <row r="7670" spans="1:7" x14ac:dyDescent="0.3">
      <c r="A7670">
        <v>27</v>
      </c>
      <c r="B7670" s="18">
        <v>46023</v>
      </c>
      <c r="C7670" t="s">
        <v>408</v>
      </c>
      <c r="D7670" t="s">
        <v>145</v>
      </c>
      <c r="E7670">
        <v>0.90357142857142858</v>
      </c>
      <c r="F7670">
        <v>253</v>
      </c>
      <c r="G7670">
        <v>280</v>
      </c>
    </row>
    <row r="7671" spans="1:7" x14ac:dyDescent="0.3">
      <c r="A7671">
        <v>31</v>
      </c>
      <c r="B7671" s="18">
        <v>46023</v>
      </c>
      <c r="C7671" t="s">
        <v>408</v>
      </c>
      <c r="D7671" t="s">
        <v>361</v>
      </c>
      <c r="E7671">
        <v>1</v>
      </c>
      <c r="F7671">
        <v>250</v>
      </c>
      <c r="G7671">
        <v>250</v>
      </c>
    </row>
    <row r="7672" spans="1:7" x14ac:dyDescent="0.3">
      <c r="A7672">
        <v>23</v>
      </c>
      <c r="B7672" s="18">
        <v>46023</v>
      </c>
      <c r="C7672" t="s">
        <v>408</v>
      </c>
      <c r="D7672" t="s">
        <v>383</v>
      </c>
      <c r="E7672">
        <v>0.11431682090364725</v>
      </c>
      <c r="F7672">
        <v>210</v>
      </c>
      <c r="G7672">
        <v>1837</v>
      </c>
    </row>
    <row r="7673" spans="1:7" x14ac:dyDescent="0.3">
      <c r="A7673">
        <v>28</v>
      </c>
      <c r="B7673" s="18">
        <v>46023</v>
      </c>
      <c r="C7673" t="s">
        <v>408</v>
      </c>
      <c r="D7673" t="s">
        <v>393</v>
      </c>
      <c r="E7673">
        <v>0.98217922606924646</v>
      </c>
      <c r="F7673">
        <v>1929</v>
      </c>
      <c r="G7673">
        <v>1964</v>
      </c>
    </row>
    <row r="7674" spans="1:7" x14ac:dyDescent="0.3">
      <c r="A7674">
        <v>12</v>
      </c>
      <c r="B7674" s="18">
        <v>46023</v>
      </c>
      <c r="C7674" t="s">
        <v>408</v>
      </c>
      <c r="D7674" t="s">
        <v>367</v>
      </c>
      <c r="E7674">
        <v>0.50455927051671734</v>
      </c>
      <c r="F7674">
        <v>166</v>
      </c>
      <c r="G7674">
        <v>329</v>
      </c>
    </row>
    <row r="7675" spans="1:7" x14ac:dyDescent="0.3">
      <c r="A7675">
        <v>29</v>
      </c>
      <c r="B7675" s="18">
        <v>46023</v>
      </c>
      <c r="C7675" t="s">
        <v>408</v>
      </c>
      <c r="D7675" t="s">
        <v>394</v>
      </c>
      <c r="E7675">
        <v>0.98701298701298701</v>
      </c>
      <c r="F7675">
        <v>76</v>
      </c>
      <c r="G7675">
        <v>77</v>
      </c>
    </row>
    <row r="7676" spans="1:7" x14ac:dyDescent="0.3">
      <c r="A7676">
        <v>16</v>
      </c>
      <c r="B7676" s="18">
        <v>46023</v>
      </c>
      <c r="C7676" t="s">
        <v>408</v>
      </c>
      <c r="D7676" t="s">
        <v>380</v>
      </c>
      <c r="E7676">
        <v>0.54455445544554459</v>
      </c>
      <c r="F7676">
        <v>165</v>
      </c>
      <c r="G7676">
        <v>303</v>
      </c>
    </row>
    <row r="7677" spans="1:7" x14ac:dyDescent="0.3">
      <c r="A7677">
        <v>18</v>
      </c>
      <c r="B7677" s="18">
        <v>46023</v>
      </c>
      <c r="C7677" t="s">
        <v>408</v>
      </c>
      <c r="D7677" t="s">
        <v>381</v>
      </c>
      <c r="E7677">
        <v>5.5555555555555552E-2</v>
      </c>
      <c r="F7677">
        <v>1</v>
      </c>
      <c r="G7677">
        <v>18</v>
      </c>
    </row>
    <row r="7678" spans="1:7" x14ac:dyDescent="0.3">
      <c r="A7678">
        <v>14</v>
      </c>
      <c r="B7678" s="18">
        <v>46023</v>
      </c>
      <c r="C7678" t="s">
        <v>408</v>
      </c>
      <c r="D7678" t="s">
        <v>376</v>
      </c>
      <c r="E7678">
        <v>0.29211746522411131</v>
      </c>
      <c r="F7678">
        <v>189</v>
      </c>
      <c r="G7678">
        <v>647</v>
      </c>
    </row>
    <row r="7679" spans="1:7" x14ac:dyDescent="0.3">
      <c r="A7679">
        <v>13</v>
      </c>
      <c r="B7679" s="18">
        <v>46023</v>
      </c>
      <c r="C7679" t="s">
        <v>408</v>
      </c>
      <c r="D7679" t="s">
        <v>374</v>
      </c>
      <c r="E7679">
        <v>0.13855421686746988</v>
      </c>
      <c r="F7679">
        <v>23</v>
      </c>
      <c r="G7679">
        <v>166</v>
      </c>
    </row>
    <row r="7680" spans="1:7" x14ac:dyDescent="0.3">
      <c r="A7680">
        <v>15</v>
      </c>
      <c r="B7680" s="18">
        <v>46023</v>
      </c>
      <c r="C7680" t="s">
        <v>408</v>
      </c>
      <c r="D7680" t="s">
        <v>379</v>
      </c>
      <c r="E7680">
        <v>6.3492063492063489E-2</v>
      </c>
      <c r="F7680">
        <v>12</v>
      </c>
      <c r="G7680">
        <v>189</v>
      </c>
    </row>
    <row r="7681" spans="1:7" x14ac:dyDescent="0.3">
      <c r="A7681">
        <v>11</v>
      </c>
      <c r="B7681" s="18">
        <v>46023</v>
      </c>
      <c r="C7681" t="s">
        <v>408</v>
      </c>
      <c r="D7681" t="s">
        <v>371</v>
      </c>
      <c r="E7681">
        <v>0.9123287671232877</v>
      </c>
      <c r="F7681">
        <v>666</v>
      </c>
      <c r="G7681">
        <v>730</v>
      </c>
    </row>
    <row r="7682" spans="1:7" x14ac:dyDescent="0.3">
      <c r="A7682">
        <v>30</v>
      </c>
      <c r="B7682" s="18">
        <v>46023</v>
      </c>
      <c r="C7682" t="s">
        <v>408</v>
      </c>
      <c r="D7682" t="s">
        <v>390</v>
      </c>
      <c r="E7682">
        <v>0.98901098901098905</v>
      </c>
      <c r="F7682">
        <v>270</v>
      </c>
      <c r="G7682">
        <v>273</v>
      </c>
    </row>
    <row r="7683" spans="1:7" x14ac:dyDescent="0.3">
      <c r="A7683">
        <v>24</v>
      </c>
      <c r="B7683" s="18">
        <v>46023</v>
      </c>
      <c r="C7683" t="s">
        <v>408</v>
      </c>
      <c r="D7683" t="s">
        <v>382</v>
      </c>
      <c r="E7683">
        <v>0.6428571428571429</v>
      </c>
      <c r="F7683">
        <v>135</v>
      </c>
      <c r="G7683">
        <v>210</v>
      </c>
    </row>
    <row r="7684" spans="1:7" x14ac:dyDescent="0.3">
      <c r="A7684">
        <v>10</v>
      </c>
      <c r="B7684" s="18">
        <v>46023</v>
      </c>
      <c r="C7684" t="s">
        <v>408</v>
      </c>
      <c r="D7684" t="s">
        <v>377</v>
      </c>
      <c r="E7684">
        <v>0.8</v>
      </c>
      <c r="F7684">
        <v>224</v>
      </c>
      <c r="G7684">
        <v>280</v>
      </c>
    </row>
    <row r="7685" spans="1:7" x14ac:dyDescent="0.3">
      <c r="A7685">
        <v>18</v>
      </c>
      <c r="B7685" s="18">
        <v>46054</v>
      </c>
      <c r="C7685" t="s">
        <v>408</v>
      </c>
      <c r="D7685" t="s">
        <v>381</v>
      </c>
      <c r="E7685">
        <v>0.05</v>
      </c>
      <c r="F7685">
        <v>1</v>
      </c>
      <c r="G7685">
        <v>20</v>
      </c>
    </row>
    <row r="7686" spans="1:7" x14ac:dyDescent="0.3">
      <c r="A7686">
        <v>16</v>
      </c>
      <c r="B7686" s="18">
        <v>46054</v>
      </c>
      <c r="C7686" t="s">
        <v>408</v>
      </c>
      <c r="D7686" t="s">
        <v>380</v>
      </c>
      <c r="E7686">
        <v>0.64356435643564358</v>
      </c>
      <c r="F7686">
        <v>195</v>
      </c>
      <c r="G7686">
        <v>303</v>
      </c>
    </row>
    <row r="7687" spans="1:7" x14ac:dyDescent="0.3">
      <c r="A7687">
        <v>14</v>
      </c>
      <c r="B7687" s="18">
        <v>46054</v>
      </c>
      <c r="C7687" t="s">
        <v>408</v>
      </c>
      <c r="D7687" t="s">
        <v>376</v>
      </c>
      <c r="E7687">
        <v>0.35758513931888547</v>
      </c>
      <c r="F7687">
        <v>231</v>
      </c>
      <c r="G7687">
        <v>646</v>
      </c>
    </row>
    <row r="7688" spans="1:7" x14ac:dyDescent="0.3">
      <c r="A7688">
        <v>13</v>
      </c>
      <c r="B7688" s="18">
        <v>46054</v>
      </c>
      <c r="C7688" t="s">
        <v>408</v>
      </c>
      <c r="D7688" t="s">
        <v>374</v>
      </c>
      <c r="E7688">
        <v>0.12182741116751269</v>
      </c>
      <c r="F7688">
        <v>24</v>
      </c>
      <c r="G7688">
        <v>197</v>
      </c>
    </row>
    <row r="7689" spans="1:7" x14ac:dyDescent="0.3">
      <c r="A7689">
        <v>8</v>
      </c>
      <c r="B7689" s="18">
        <v>46054</v>
      </c>
      <c r="C7689" t="s">
        <v>408</v>
      </c>
      <c r="D7689" t="s">
        <v>369</v>
      </c>
      <c r="E7689">
        <v>0.46590909090909088</v>
      </c>
      <c r="F7689">
        <v>41</v>
      </c>
      <c r="G7689">
        <v>88</v>
      </c>
    </row>
    <row r="7690" spans="1:7" x14ac:dyDescent="0.3">
      <c r="A7690">
        <v>27</v>
      </c>
      <c r="B7690" s="18">
        <v>46054</v>
      </c>
      <c r="C7690" t="s">
        <v>408</v>
      </c>
      <c r="D7690" t="s">
        <v>145</v>
      </c>
      <c r="E7690">
        <v>0.90095846645367417</v>
      </c>
      <c r="F7690">
        <v>282</v>
      </c>
      <c r="G7690">
        <v>313</v>
      </c>
    </row>
    <row r="7691" spans="1:7" x14ac:dyDescent="0.3">
      <c r="A7691">
        <v>28</v>
      </c>
      <c r="B7691" s="18">
        <v>46054</v>
      </c>
      <c r="C7691" t="s">
        <v>408</v>
      </c>
      <c r="D7691" t="s">
        <v>393</v>
      </c>
      <c r="E7691">
        <v>0.97919837645865038</v>
      </c>
      <c r="F7691">
        <v>1930</v>
      </c>
      <c r="G7691">
        <v>1971</v>
      </c>
    </row>
    <row r="7692" spans="1:7" x14ac:dyDescent="0.3">
      <c r="A7692">
        <v>15</v>
      </c>
      <c r="B7692" s="18">
        <v>46054</v>
      </c>
      <c r="C7692" t="s">
        <v>408</v>
      </c>
      <c r="D7692" t="s">
        <v>379</v>
      </c>
      <c r="E7692">
        <v>5.1948051948051951E-2</v>
      </c>
      <c r="F7692">
        <v>12</v>
      </c>
      <c r="G7692">
        <v>231</v>
      </c>
    </row>
    <row r="7693" spans="1:7" x14ac:dyDescent="0.3">
      <c r="A7693">
        <v>31</v>
      </c>
      <c r="B7693" s="18">
        <v>46054</v>
      </c>
      <c r="C7693" t="s">
        <v>408</v>
      </c>
      <c r="D7693" t="s">
        <v>361</v>
      </c>
      <c r="E7693">
        <v>0.99596774193548387</v>
      </c>
      <c r="F7693">
        <v>247</v>
      </c>
      <c r="G7693">
        <v>248</v>
      </c>
    </row>
    <row r="7694" spans="1:7" x14ac:dyDescent="0.3">
      <c r="A7694">
        <v>26</v>
      </c>
      <c r="B7694" s="18">
        <v>46054</v>
      </c>
      <c r="C7694" t="s">
        <v>408</v>
      </c>
      <c r="D7694" t="s">
        <v>144</v>
      </c>
      <c r="E7694">
        <v>0.86387434554973819</v>
      </c>
      <c r="F7694">
        <v>495</v>
      </c>
      <c r="G7694">
        <v>573</v>
      </c>
    </row>
    <row r="7695" spans="1:7" x14ac:dyDescent="0.3">
      <c r="A7695">
        <v>32</v>
      </c>
      <c r="B7695" s="18">
        <v>46054</v>
      </c>
      <c r="C7695" t="s">
        <v>408</v>
      </c>
      <c r="D7695" t="s">
        <v>362</v>
      </c>
      <c r="E7695">
        <v>0.95652173913043481</v>
      </c>
      <c r="F7695">
        <v>418</v>
      </c>
      <c r="G7695">
        <v>437</v>
      </c>
    </row>
    <row r="7696" spans="1:7" x14ac:dyDescent="0.3">
      <c r="A7696">
        <v>10</v>
      </c>
      <c r="B7696" s="18">
        <v>46054</v>
      </c>
      <c r="C7696" t="s">
        <v>408</v>
      </c>
      <c r="D7696" t="s">
        <v>377</v>
      </c>
      <c r="E7696">
        <v>0.87179487179487181</v>
      </c>
      <c r="F7696">
        <v>272</v>
      </c>
      <c r="G7696">
        <v>312</v>
      </c>
    </row>
    <row r="7697" spans="1:7" x14ac:dyDescent="0.3">
      <c r="A7697">
        <v>12</v>
      </c>
      <c r="B7697" s="18">
        <v>46054</v>
      </c>
      <c r="C7697" t="s">
        <v>408</v>
      </c>
      <c r="D7697" t="s">
        <v>367</v>
      </c>
      <c r="E7697">
        <v>0.60060975609756095</v>
      </c>
      <c r="F7697">
        <v>197</v>
      </c>
      <c r="G7697">
        <v>328</v>
      </c>
    </row>
    <row r="7698" spans="1:7" x14ac:dyDescent="0.3">
      <c r="A7698">
        <v>30</v>
      </c>
      <c r="B7698" s="18">
        <v>46054</v>
      </c>
      <c r="C7698" t="s">
        <v>408</v>
      </c>
      <c r="D7698" t="s">
        <v>390</v>
      </c>
      <c r="E7698">
        <v>0.98540145985401462</v>
      </c>
      <c r="F7698">
        <v>270</v>
      </c>
      <c r="G7698">
        <v>274</v>
      </c>
    </row>
    <row r="7699" spans="1:7" x14ac:dyDescent="0.3">
      <c r="A7699">
        <v>24</v>
      </c>
      <c r="B7699" s="18">
        <v>46054</v>
      </c>
      <c r="C7699" t="s">
        <v>408</v>
      </c>
      <c r="D7699" t="s">
        <v>382</v>
      </c>
      <c r="E7699">
        <v>0.60621761658031093</v>
      </c>
      <c r="F7699">
        <v>117</v>
      </c>
      <c r="G7699">
        <v>193</v>
      </c>
    </row>
    <row r="7700" spans="1:7" x14ac:dyDescent="0.3">
      <c r="A7700">
        <v>9</v>
      </c>
      <c r="B7700" s="18">
        <v>46054</v>
      </c>
      <c r="C7700" t="s">
        <v>408</v>
      </c>
      <c r="D7700" t="s">
        <v>372</v>
      </c>
      <c r="E7700">
        <v>0.90354330708661412</v>
      </c>
      <c r="F7700">
        <v>459</v>
      </c>
      <c r="G7700">
        <v>508</v>
      </c>
    </row>
    <row r="7701" spans="1:7" x14ac:dyDescent="0.3">
      <c r="A7701">
        <v>20</v>
      </c>
      <c r="B7701" s="18">
        <v>46054</v>
      </c>
      <c r="C7701" t="s">
        <v>408</v>
      </c>
      <c r="D7701" t="s">
        <v>391</v>
      </c>
      <c r="E7701">
        <v>0</v>
      </c>
      <c r="F7701">
        <v>0</v>
      </c>
      <c r="G7701">
        <v>4</v>
      </c>
    </row>
    <row r="7702" spans="1:7" x14ac:dyDescent="0.3">
      <c r="A7702">
        <v>29</v>
      </c>
      <c r="B7702" s="18">
        <v>46054</v>
      </c>
      <c r="C7702" t="s">
        <v>408</v>
      </c>
      <c r="D7702" t="s">
        <v>394</v>
      </c>
      <c r="E7702">
        <v>1</v>
      </c>
      <c r="F7702">
        <v>74</v>
      </c>
      <c r="G7702">
        <v>74</v>
      </c>
    </row>
    <row r="7703" spans="1:7" x14ac:dyDescent="0.3">
      <c r="A7703">
        <v>17</v>
      </c>
      <c r="B7703" s="18">
        <v>46054</v>
      </c>
      <c r="C7703" t="s">
        <v>408</v>
      </c>
      <c r="D7703" t="s">
        <v>384</v>
      </c>
      <c r="E7703">
        <v>1.0256410256410256E-2</v>
      </c>
      <c r="F7703">
        <v>2</v>
      </c>
      <c r="G7703">
        <v>195</v>
      </c>
    </row>
    <row r="7704" spans="1:7" x14ac:dyDescent="0.3">
      <c r="A7704">
        <v>11</v>
      </c>
      <c r="B7704" s="18">
        <v>46054</v>
      </c>
      <c r="C7704" t="s">
        <v>408</v>
      </c>
      <c r="D7704" t="s">
        <v>371</v>
      </c>
      <c r="E7704">
        <v>0.86405228758169939</v>
      </c>
      <c r="F7704">
        <v>661</v>
      </c>
      <c r="G7704">
        <v>765</v>
      </c>
    </row>
    <row r="7705" spans="1:7" x14ac:dyDescent="0.3">
      <c r="A7705">
        <v>23</v>
      </c>
      <c r="B7705" s="18">
        <v>46054</v>
      </c>
      <c r="C7705" t="s">
        <v>408</v>
      </c>
      <c r="D7705" t="s">
        <v>383</v>
      </c>
      <c r="E7705">
        <v>0.105119825708061</v>
      </c>
      <c r="F7705">
        <v>193</v>
      </c>
      <c r="G7705">
        <v>1836</v>
      </c>
    </row>
    <row r="7706" spans="1:7" x14ac:dyDescent="0.3">
      <c r="A7706">
        <v>102</v>
      </c>
      <c r="B7706" s="18">
        <v>46023</v>
      </c>
      <c r="C7706" t="s">
        <v>408</v>
      </c>
      <c r="D7706" t="s">
        <v>364</v>
      </c>
      <c r="E7706">
        <v>0</v>
      </c>
    </row>
    <row r="7707" spans="1:7" x14ac:dyDescent="0.3">
      <c r="A7707">
        <v>100</v>
      </c>
      <c r="B7707" s="18">
        <v>46023</v>
      </c>
      <c r="C7707" t="s">
        <v>408</v>
      </c>
      <c r="D7707" t="s">
        <v>373</v>
      </c>
      <c r="E7707">
        <v>1</v>
      </c>
    </row>
    <row r="7708" spans="1:7" x14ac:dyDescent="0.3">
      <c r="A7708">
        <v>124</v>
      </c>
      <c r="B7708" s="18">
        <v>45992</v>
      </c>
      <c r="C7708" t="s">
        <v>408</v>
      </c>
      <c r="D7708" t="s">
        <v>24</v>
      </c>
      <c r="E7708">
        <v>0</v>
      </c>
    </row>
    <row r="7709" spans="1:7" x14ac:dyDescent="0.3">
      <c r="A7709">
        <v>2</v>
      </c>
      <c r="B7709" s="18">
        <v>46023</v>
      </c>
      <c r="C7709" t="s">
        <v>408</v>
      </c>
      <c r="D7709" t="s">
        <v>375</v>
      </c>
      <c r="E7709">
        <v>1.0138888888888888</v>
      </c>
      <c r="F7709">
        <v>1825</v>
      </c>
      <c r="G7709">
        <v>1800</v>
      </c>
    </row>
    <row r="7710" spans="1:7" x14ac:dyDescent="0.3">
      <c r="A7710">
        <v>6</v>
      </c>
      <c r="B7710" s="18">
        <v>46023</v>
      </c>
      <c r="C7710" t="s">
        <v>408</v>
      </c>
      <c r="D7710" t="s">
        <v>398</v>
      </c>
      <c r="E7710">
        <v>0.9</v>
      </c>
      <c r="F7710">
        <v>9</v>
      </c>
      <c r="G7710">
        <v>10</v>
      </c>
    </row>
    <row r="7711" spans="1:7" x14ac:dyDescent="0.3">
      <c r="A7711">
        <v>122</v>
      </c>
      <c r="B7711" s="18">
        <v>45992</v>
      </c>
      <c r="C7711" t="s">
        <v>408</v>
      </c>
      <c r="D7711" t="s">
        <v>22</v>
      </c>
      <c r="E7711">
        <v>1</v>
      </c>
    </row>
    <row r="7712" spans="1:7" x14ac:dyDescent="0.3">
      <c r="A7712">
        <v>4</v>
      </c>
      <c r="B7712" s="18">
        <v>46023</v>
      </c>
      <c r="C7712" t="s">
        <v>408</v>
      </c>
      <c r="D7712" t="s">
        <v>378</v>
      </c>
      <c r="E7712">
        <v>0.91803278688524592</v>
      </c>
      <c r="F7712">
        <v>336</v>
      </c>
      <c r="G7712">
        <v>366</v>
      </c>
    </row>
    <row r="7713" spans="1:7" x14ac:dyDescent="0.3">
      <c r="A7713">
        <v>125</v>
      </c>
      <c r="B7713" s="18">
        <v>45992</v>
      </c>
      <c r="C7713" t="s">
        <v>408</v>
      </c>
      <c r="D7713" t="s">
        <v>25</v>
      </c>
      <c r="E7713">
        <v>0</v>
      </c>
    </row>
    <row r="7714" spans="1:7" x14ac:dyDescent="0.3">
      <c r="A7714">
        <v>120</v>
      </c>
      <c r="B7714" s="18">
        <v>45992</v>
      </c>
      <c r="C7714" t="s">
        <v>408</v>
      </c>
      <c r="D7714" t="s">
        <v>20</v>
      </c>
      <c r="E7714">
        <v>551</v>
      </c>
    </row>
    <row r="7715" spans="1:7" x14ac:dyDescent="0.3">
      <c r="A7715">
        <v>116</v>
      </c>
      <c r="B7715" s="18">
        <v>45992</v>
      </c>
      <c r="C7715" t="s">
        <v>408</v>
      </c>
      <c r="D7715" t="s">
        <v>387</v>
      </c>
      <c r="E7715">
        <v>28</v>
      </c>
    </row>
    <row r="7716" spans="1:7" x14ac:dyDescent="0.3">
      <c r="A7716">
        <v>8</v>
      </c>
      <c r="B7716" s="18">
        <v>46023</v>
      </c>
      <c r="C7716" t="s">
        <v>408</v>
      </c>
      <c r="D7716" t="s">
        <v>369</v>
      </c>
      <c r="E7716">
        <v>0.5</v>
      </c>
      <c r="F7716">
        <v>45</v>
      </c>
      <c r="G7716">
        <v>90</v>
      </c>
    </row>
    <row r="7717" spans="1:7" x14ac:dyDescent="0.3">
      <c r="A7717">
        <v>101</v>
      </c>
      <c r="B7717" s="18">
        <v>46023</v>
      </c>
      <c r="C7717" t="s">
        <v>408</v>
      </c>
      <c r="D7717" t="s">
        <v>368</v>
      </c>
      <c r="E7717">
        <v>1</v>
      </c>
    </row>
    <row r="7718" spans="1:7" x14ac:dyDescent="0.3">
      <c r="A7718">
        <v>3</v>
      </c>
      <c r="B7718" s="18">
        <v>46023</v>
      </c>
      <c r="C7718" t="s">
        <v>408</v>
      </c>
      <c r="D7718" t="s">
        <v>370</v>
      </c>
      <c r="E7718">
        <v>1.0350684931506848</v>
      </c>
      <c r="F7718">
        <v>1889</v>
      </c>
      <c r="G7718">
        <v>1825</v>
      </c>
    </row>
    <row r="7719" spans="1:7" x14ac:dyDescent="0.3">
      <c r="A7719">
        <v>121</v>
      </c>
      <c r="B7719" s="18">
        <v>45992</v>
      </c>
      <c r="C7719" t="s">
        <v>408</v>
      </c>
      <c r="D7719" t="s">
        <v>21</v>
      </c>
      <c r="E7719">
        <v>0</v>
      </c>
    </row>
    <row r="7720" spans="1:7" x14ac:dyDescent="0.3">
      <c r="A7720">
        <v>126</v>
      </c>
      <c r="B7720" s="18">
        <v>45992</v>
      </c>
      <c r="C7720" t="s">
        <v>408</v>
      </c>
      <c r="D7720" t="s">
        <v>26</v>
      </c>
      <c r="E7720">
        <v>0</v>
      </c>
    </row>
    <row r="7721" spans="1:7" x14ac:dyDescent="0.3">
      <c r="A7721">
        <v>103</v>
      </c>
      <c r="B7721" s="18">
        <v>46023</v>
      </c>
      <c r="C7721" t="s">
        <v>408</v>
      </c>
      <c r="D7721" t="s">
        <v>365</v>
      </c>
      <c r="E7721">
        <v>0</v>
      </c>
    </row>
    <row r="7722" spans="1:7" x14ac:dyDescent="0.3">
      <c r="A7722">
        <v>9</v>
      </c>
      <c r="B7722" s="18">
        <v>46023</v>
      </c>
      <c r="C7722" t="s">
        <v>408</v>
      </c>
      <c r="D7722" t="s">
        <v>372</v>
      </c>
      <c r="E7722">
        <v>0.87258687258687262</v>
      </c>
      <c r="F7722">
        <v>452</v>
      </c>
      <c r="G7722">
        <v>518</v>
      </c>
    </row>
    <row r="7723" spans="1:7" x14ac:dyDescent="0.3">
      <c r="A7723">
        <v>7</v>
      </c>
      <c r="B7723" s="18">
        <v>46023</v>
      </c>
      <c r="C7723" t="s">
        <v>408</v>
      </c>
      <c r="D7723" t="s">
        <v>397</v>
      </c>
      <c r="E7723">
        <v>0.80952380952380953</v>
      </c>
      <c r="F7723">
        <v>17</v>
      </c>
      <c r="G7723">
        <v>21</v>
      </c>
    </row>
    <row r="7724" spans="1:7" x14ac:dyDescent="0.3">
      <c r="A7724">
        <v>5</v>
      </c>
      <c r="B7724" s="18">
        <v>46023</v>
      </c>
      <c r="C7724" t="s">
        <v>408</v>
      </c>
      <c r="D7724" t="s">
        <v>366</v>
      </c>
      <c r="E7724">
        <v>19.791666666666668</v>
      </c>
      <c r="F7724">
        <v>475</v>
      </c>
      <c r="G7724">
        <v>24</v>
      </c>
    </row>
    <row r="7725" spans="1:7" x14ac:dyDescent="0.3">
      <c r="A7725">
        <v>123</v>
      </c>
      <c r="B7725" s="18">
        <v>45992</v>
      </c>
      <c r="C7725" t="s">
        <v>408</v>
      </c>
      <c r="D7725" t="s">
        <v>23</v>
      </c>
      <c r="E7725">
        <v>0</v>
      </c>
    </row>
    <row r="7726" spans="1:7" x14ac:dyDescent="0.3">
      <c r="A7726">
        <v>23</v>
      </c>
      <c r="B7726" s="18">
        <v>46143</v>
      </c>
      <c r="C7726" t="s">
        <v>408</v>
      </c>
      <c r="D7726" t="s">
        <v>383</v>
      </c>
      <c r="E7726">
        <v>0.1180931744312026</v>
      </c>
      <c r="F7726">
        <v>218</v>
      </c>
      <c r="G7726">
        <v>1846</v>
      </c>
    </row>
    <row r="7727" spans="1:7" x14ac:dyDescent="0.3">
      <c r="A7727">
        <v>20</v>
      </c>
      <c r="B7727" s="18">
        <v>46143</v>
      </c>
      <c r="C7727" t="s">
        <v>408</v>
      </c>
      <c r="D7727" t="s">
        <v>391</v>
      </c>
      <c r="E7727">
        <v>0</v>
      </c>
      <c r="F7727">
        <v>0</v>
      </c>
      <c r="G7727">
        <v>6</v>
      </c>
    </row>
    <row r="7728" spans="1:7" x14ac:dyDescent="0.3">
      <c r="A7728">
        <v>34</v>
      </c>
      <c r="B7728" s="18">
        <v>46143</v>
      </c>
      <c r="C7728" t="s">
        <v>408</v>
      </c>
      <c r="D7728" t="s">
        <v>353</v>
      </c>
      <c r="E7728">
        <v>0.99199999999999999</v>
      </c>
      <c r="F7728">
        <v>1488</v>
      </c>
      <c r="G7728">
        <v>1500</v>
      </c>
    </row>
    <row r="7729" spans="1:7" x14ac:dyDescent="0.3">
      <c r="A7729">
        <v>30</v>
      </c>
      <c r="B7729" s="18">
        <v>46143</v>
      </c>
      <c r="C7729" t="s">
        <v>408</v>
      </c>
      <c r="D7729" t="s">
        <v>390</v>
      </c>
      <c r="E7729">
        <v>0.9926739926739927</v>
      </c>
      <c r="F7729">
        <v>271</v>
      </c>
      <c r="G7729">
        <v>273</v>
      </c>
    </row>
    <row r="7730" spans="1:7" x14ac:dyDescent="0.3">
      <c r="A7730">
        <v>37</v>
      </c>
      <c r="B7730" s="18">
        <v>46143</v>
      </c>
      <c r="C7730" t="s">
        <v>408</v>
      </c>
      <c r="D7730" t="s">
        <v>385</v>
      </c>
      <c r="E7730">
        <v>0.36301369863013699</v>
      </c>
      <c r="F7730">
        <v>53</v>
      </c>
      <c r="G7730">
        <v>146</v>
      </c>
    </row>
    <row r="7731" spans="1:7" x14ac:dyDescent="0.3">
      <c r="A7731">
        <v>31</v>
      </c>
      <c r="B7731" s="18">
        <v>46143</v>
      </c>
      <c r="C7731" t="s">
        <v>408</v>
      </c>
      <c r="D7731" t="s">
        <v>361</v>
      </c>
      <c r="E7731">
        <v>0.97983870967741937</v>
      </c>
      <c r="F7731">
        <v>243</v>
      </c>
      <c r="G7731">
        <v>248</v>
      </c>
    </row>
    <row r="7732" spans="1:7" x14ac:dyDescent="0.3">
      <c r="A7732">
        <v>18</v>
      </c>
      <c r="B7732" s="18">
        <v>46143</v>
      </c>
      <c r="C7732" t="s">
        <v>408</v>
      </c>
      <c r="D7732" t="s">
        <v>381</v>
      </c>
      <c r="E7732">
        <v>3.5714285714285712E-2</v>
      </c>
      <c r="F7732">
        <v>1</v>
      </c>
      <c r="G7732">
        <v>28</v>
      </c>
    </row>
    <row r="7733" spans="1:7" x14ac:dyDescent="0.3">
      <c r="A7733">
        <v>35</v>
      </c>
      <c r="B7733" s="18">
        <v>46143</v>
      </c>
      <c r="C7733" t="s">
        <v>408</v>
      </c>
      <c r="D7733" t="s">
        <v>341</v>
      </c>
      <c r="E7733">
        <v>0.83636363636363631</v>
      </c>
      <c r="F7733">
        <v>276</v>
      </c>
      <c r="G7733">
        <v>330</v>
      </c>
    </row>
    <row r="7734" spans="1:7" x14ac:dyDescent="0.3">
      <c r="A7734">
        <v>24</v>
      </c>
      <c r="B7734" s="18">
        <v>46143</v>
      </c>
      <c r="C7734" t="s">
        <v>408</v>
      </c>
      <c r="D7734" t="s">
        <v>382</v>
      </c>
      <c r="E7734">
        <v>0.7155963302752294</v>
      </c>
      <c r="F7734">
        <v>156</v>
      </c>
      <c r="G7734">
        <v>218</v>
      </c>
    </row>
    <row r="7735" spans="1:7" x14ac:dyDescent="0.3">
      <c r="A7735">
        <v>33</v>
      </c>
      <c r="B7735" s="18">
        <v>46143</v>
      </c>
      <c r="C7735" t="s">
        <v>408</v>
      </c>
      <c r="D7735" t="s">
        <v>363</v>
      </c>
      <c r="E7735">
        <v>0.97593840230991336</v>
      </c>
      <c r="F7735">
        <v>1014</v>
      </c>
      <c r="G7735">
        <v>1039</v>
      </c>
    </row>
    <row r="7736" spans="1:7" x14ac:dyDescent="0.3">
      <c r="A7736">
        <v>112</v>
      </c>
      <c r="B7736" s="18">
        <v>46143</v>
      </c>
      <c r="C7736" t="s">
        <v>408</v>
      </c>
      <c r="D7736" t="s">
        <v>340</v>
      </c>
      <c r="E7736">
        <v>331</v>
      </c>
    </row>
    <row r="7737" spans="1:7" x14ac:dyDescent="0.3">
      <c r="A7737">
        <v>28</v>
      </c>
      <c r="B7737" s="18">
        <v>46143</v>
      </c>
      <c r="C7737" t="s">
        <v>408</v>
      </c>
      <c r="D7737" t="s">
        <v>393</v>
      </c>
      <c r="E7737">
        <v>0.97922998986828769</v>
      </c>
      <c r="F7737">
        <v>1933</v>
      </c>
      <c r="G7737">
        <v>1974</v>
      </c>
    </row>
    <row r="7738" spans="1:7" x14ac:dyDescent="0.3">
      <c r="A7738">
        <v>16</v>
      </c>
      <c r="B7738" s="18">
        <v>46143</v>
      </c>
      <c r="C7738" t="s">
        <v>408</v>
      </c>
      <c r="D7738" t="s">
        <v>380</v>
      </c>
      <c r="E7738">
        <v>0.81578947368421051</v>
      </c>
      <c r="F7738">
        <v>248</v>
      </c>
      <c r="G7738">
        <v>304</v>
      </c>
    </row>
    <row r="7739" spans="1:7" x14ac:dyDescent="0.3">
      <c r="A7739">
        <v>14</v>
      </c>
      <c r="B7739" s="18">
        <v>46143</v>
      </c>
      <c r="C7739" t="s">
        <v>408</v>
      </c>
      <c r="D7739" t="s">
        <v>376</v>
      </c>
      <c r="E7739">
        <v>0.47247706422018348</v>
      </c>
      <c r="F7739">
        <v>309</v>
      </c>
      <c r="G7739">
        <v>654</v>
      </c>
    </row>
    <row r="7740" spans="1:7" x14ac:dyDescent="0.3">
      <c r="A7740">
        <v>15</v>
      </c>
      <c r="B7740" s="18">
        <v>46143</v>
      </c>
      <c r="C7740" t="s">
        <v>408</v>
      </c>
      <c r="D7740" t="s">
        <v>379</v>
      </c>
      <c r="E7740">
        <v>3.5598705501618123E-2</v>
      </c>
      <c r="F7740">
        <v>11</v>
      </c>
      <c r="G7740">
        <v>309</v>
      </c>
    </row>
    <row r="7741" spans="1:7" x14ac:dyDescent="0.3">
      <c r="A7741">
        <v>29</v>
      </c>
      <c r="B7741" s="18">
        <v>46143</v>
      </c>
      <c r="C7741" t="s">
        <v>408</v>
      </c>
      <c r="D7741" t="s">
        <v>394</v>
      </c>
      <c r="E7741">
        <v>0.98648648648648651</v>
      </c>
      <c r="F7741">
        <v>73</v>
      </c>
      <c r="G7741">
        <v>74</v>
      </c>
    </row>
    <row r="7742" spans="1:7" x14ac:dyDescent="0.3">
      <c r="A7742">
        <v>32</v>
      </c>
      <c r="B7742" s="18">
        <v>46143</v>
      </c>
      <c r="C7742" t="s">
        <v>408</v>
      </c>
      <c r="D7742" t="s">
        <v>362</v>
      </c>
      <c r="E7742">
        <v>0.96171171171171166</v>
      </c>
      <c r="F7742">
        <v>427</v>
      </c>
      <c r="G7742">
        <v>444</v>
      </c>
    </row>
    <row r="7743" spans="1:7" x14ac:dyDescent="0.3">
      <c r="A7743">
        <v>38</v>
      </c>
      <c r="B7743" s="18">
        <v>46143</v>
      </c>
      <c r="C7743" t="s">
        <v>408</v>
      </c>
      <c r="D7743" t="s">
        <v>356</v>
      </c>
      <c r="E7743">
        <v>0.12896174863387977</v>
      </c>
      <c r="F7743">
        <v>236</v>
      </c>
      <c r="G7743">
        <v>1830</v>
      </c>
    </row>
    <row r="7744" spans="1:7" x14ac:dyDescent="0.3">
      <c r="A7744">
        <v>26</v>
      </c>
      <c r="B7744" s="18">
        <v>46143</v>
      </c>
      <c r="C7744" t="s">
        <v>408</v>
      </c>
      <c r="D7744" t="s">
        <v>144</v>
      </c>
      <c r="E7744">
        <v>0.95569620253164556</v>
      </c>
      <c r="F7744">
        <v>604</v>
      </c>
      <c r="G7744">
        <v>632</v>
      </c>
    </row>
    <row r="7745" spans="1:7" x14ac:dyDescent="0.3">
      <c r="A7745">
        <v>27</v>
      </c>
      <c r="B7745" s="18">
        <v>46143</v>
      </c>
      <c r="C7745" t="s">
        <v>408</v>
      </c>
      <c r="D7745" t="s">
        <v>145</v>
      </c>
      <c r="E7745">
        <v>0.95480225988700562</v>
      </c>
      <c r="F7745">
        <v>338</v>
      </c>
      <c r="G7745">
        <v>354</v>
      </c>
    </row>
    <row r="7746" spans="1:7" x14ac:dyDescent="0.3">
      <c r="A7746">
        <v>17</v>
      </c>
      <c r="B7746" s="18">
        <v>46143</v>
      </c>
      <c r="C7746" t="s">
        <v>408</v>
      </c>
      <c r="D7746" t="s">
        <v>384</v>
      </c>
      <c r="E7746">
        <v>4.0322580645161289E-3</v>
      </c>
      <c r="F7746">
        <v>1</v>
      </c>
      <c r="G7746">
        <v>248</v>
      </c>
    </row>
    <row r="7747" spans="1:7" x14ac:dyDescent="0.3">
      <c r="A7747">
        <v>111</v>
      </c>
      <c r="B7747" s="18">
        <v>45962</v>
      </c>
      <c r="C7747" t="s">
        <v>408</v>
      </c>
      <c r="D7747" t="s">
        <v>358</v>
      </c>
      <c r="E7747">
        <v>243</v>
      </c>
    </row>
    <row r="7748" spans="1:7" x14ac:dyDescent="0.3">
      <c r="A7748">
        <v>110</v>
      </c>
      <c r="B7748" s="18">
        <v>45962</v>
      </c>
      <c r="C7748" t="s">
        <v>408</v>
      </c>
      <c r="D7748" t="s">
        <v>352</v>
      </c>
      <c r="E7748">
        <v>129</v>
      </c>
    </row>
    <row r="7749" spans="1:7" x14ac:dyDescent="0.3">
      <c r="A7749">
        <v>23</v>
      </c>
      <c r="B7749" s="18">
        <v>45962</v>
      </c>
      <c r="C7749" t="s">
        <v>408</v>
      </c>
      <c r="D7749" t="s">
        <v>383</v>
      </c>
      <c r="E7749">
        <v>8.6009798584648883E-2</v>
      </c>
      <c r="F7749">
        <v>158</v>
      </c>
      <c r="G7749">
        <v>1837</v>
      </c>
    </row>
    <row r="7750" spans="1:7" x14ac:dyDescent="0.3">
      <c r="A7750">
        <v>34</v>
      </c>
      <c r="B7750" s="18">
        <v>45962</v>
      </c>
      <c r="C7750" t="s">
        <v>408</v>
      </c>
      <c r="D7750" t="s">
        <v>353</v>
      </c>
      <c r="E7750">
        <v>0.98794373744139319</v>
      </c>
      <c r="F7750">
        <v>1475</v>
      </c>
      <c r="G7750">
        <v>1493</v>
      </c>
    </row>
    <row r="7751" spans="1:7" x14ac:dyDescent="0.3">
      <c r="A7751">
        <v>31</v>
      </c>
      <c r="B7751" s="18">
        <v>45962</v>
      </c>
      <c r="C7751" t="s">
        <v>408</v>
      </c>
      <c r="D7751" t="s">
        <v>361</v>
      </c>
      <c r="E7751">
        <v>1</v>
      </c>
      <c r="F7751">
        <v>252</v>
      </c>
      <c r="G7751">
        <v>252</v>
      </c>
    </row>
    <row r="7752" spans="1:7" x14ac:dyDescent="0.3">
      <c r="A7752">
        <v>25</v>
      </c>
      <c r="B7752" s="18">
        <v>45962</v>
      </c>
      <c r="C7752" t="s">
        <v>408</v>
      </c>
      <c r="D7752" t="s">
        <v>392</v>
      </c>
      <c r="E7752">
        <v>0.5</v>
      </c>
      <c r="F7752">
        <v>1</v>
      </c>
      <c r="G7752">
        <v>2</v>
      </c>
    </row>
    <row r="7753" spans="1:7" x14ac:dyDescent="0.3">
      <c r="A7753">
        <v>29</v>
      </c>
      <c r="B7753" s="18">
        <v>45962</v>
      </c>
      <c r="C7753" t="s">
        <v>408</v>
      </c>
      <c r="D7753" t="s">
        <v>394</v>
      </c>
      <c r="E7753">
        <v>1</v>
      </c>
      <c r="F7753">
        <v>79</v>
      </c>
      <c r="G7753">
        <v>79</v>
      </c>
    </row>
    <row r="7754" spans="1:7" x14ac:dyDescent="0.3">
      <c r="A7754">
        <v>17</v>
      </c>
      <c r="B7754" s="18">
        <v>45962</v>
      </c>
      <c r="C7754" t="s">
        <v>408</v>
      </c>
      <c r="D7754" t="s">
        <v>384</v>
      </c>
      <c r="E7754">
        <v>2.1428571428571429E-2</v>
      </c>
      <c r="F7754">
        <v>3</v>
      </c>
      <c r="G7754">
        <v>140</v>
      </c>
    </row>
    <row r="7755" spans="1:7" x14ac:dyDescent="0.3">
      <c r="A7755">
        <v>36</v>
      </c>
      <c r="B7755" s="18">
        <v>45962</v>
      </c>
      <c r="C7755" t="s">
        <v>408</v>
      </c>
      <c r="D7755" t="s">
        <v>351</v>
      </c>
      <c r="E7755">
        <v>0.98573779484366431</v>
      </c>
      <c r="F7755">
        <v>1797</v>
      </c>
      <c r="G7755">
        <v>1823</v>
      </c>
    </row>
    <row r="7756" spans="1:7" x14ac:dyDescent="0.3">
      <c r="A7756">
        <v>26</v>
      </c>
      <c r="B7756" s="18">
        <v>45962</v>
      </c>
      <c r="C7756" t="s">
        <v>408</v>
      </c>
      <c r="D7756" t="s">
        <v>144</v>
      </c>
      <c r="E7756">
        <v>0.93686006825938561</v>
      </c>
      <c r="F7756">
        <v>549</v>
      </c>
      <c r="G7756">
        <v>586</v>
      </c>
    </row>
    <row r="7757" spans="1:7" x14ac:dyDescent="0.3">
      <c r="A7757">
        <v>35</v>
      </c>
      <c r="B7757" s="18">
        <v>45962</v>
      </c>
      <c r="C7757" t="s">
        <v>408</v>
      </c>
      <c r="D7757" t="s">
        <v>341</v>
      </c>
      <c r="E7757">
        <v>0.80303030303030298</v>
      </c>
      <c r="F7757">
        <v>265</v>
      </c>
      <c r="G7757">
        <v>330</v>
      </c>
    </row>
    <row r="7758" spans="1:7" x14ac:dyDescent="0.3">
      <c r="A7758">
        <v>27</v>
      </c>
      <c r="B7758" s="18">
        <v>45962</v>
      </c>
      <c r="C7758" t="s">
        <v>408</v>
      </c>
      <c r="D7758" t="s">
        <v>145</v>
      </c>
      <c r="E7758">
        <v>0.64855072463768115</v>
      </c>
      <c r="F7758">
        <v>179</v>
      </c>
      <c r="G7758">
        <v>276</v>
      </c>
    </row>
    <row r="7759" spans="1:7" x14ac:dyDescent="0.3">
      <c r="A7759">
        <v>32</v>
      </c>
      <c r="B7759" s="18">
        <v>45962</v>
      </c>
      <c r="C7759" t="s">
        <v>408</v>
      </c>
      <c r="D7759" t="s">
        <v>362</v>
      </c>
      <c r="E7759">
        <v>0.94930875576036866</v>
      </c>
      <c r="F7759">
        <v>412</v>
      </c>
      <c r="G7759">
        <v>434</v>
      </c>
    </row>
    <row r="7760" spans="1:7" x14ac:dyDescent="0.3">
      <c r="A7760">
        <v>28</v>
      </c>
      <c r="B7760" s="18">
        <v>45962</v>
      </c>
      <c r="C7760" t="s">
        <v>408</v>
      </c>
      <c r="D7760" t="s">
        <v>393</v>
      </c>
      <c r="E7760">
        <v>0.9832231825114387</v>
      </c>
      <c r="F7760">
        <v>1934</v>
      </c>
      <c r="G7760">
        <v>1967</v>
      </c>
    </row>
    <row r="7761" spans="1:7" x14ac:dyDescent="0.3">
      <c r="A7761">
        <v>20</v>
      </c>
      <c r="B7761" s="18">
        <v>45962</v>
      </c>
      <c r="C7761" t="s">
        <v>408</v>
      </c>
      <c r="D7761" t="s">
        <v>391</v>
      </c>
      <c r="E7761">
        <v>0</v>
      </c>
      <c r="F7761">
        <v>0</v>
      </c>
      <c r="G7761">
        <v>6</v>
      </c>
    </row>
    <row r="7762" spans="1:7" x14ac:dyDescent="0.3">
      <c r="A7762">
        <v>16</v>
      </c>
      <c r="B7762" s="18">
        <v>45962</v>
      </c>
      <c r="C7762" t="s">
        <v>408</v>
      </c>
      <c r="D7762" t="s">
        <v>380</v>
      </c>
      <c r="E7762">
        <v>0.46052631578947367</v>
      </c>
      <c r="F7762">
        <v>140</v>
      </c>
      <c r="G7762">
        <v>304</v>
      </c>
    </row>
    <row r="7763" spans="1:7" x14ac:dyDescent="0.3">
      <c r="A7763">
        <v>18</v>
      </c>
      <c r="B7763" s="18">
        <v>45962</v>
      </c>
      <c r="C7763" t="s">
        <v>408</v>
      </c>
      <c r="D7763" t="s">
        <v>381</v>
      </c>
      <c r="E7763">
        <v>0</v>
      </c>
      <c r="F7763">
        <v>0</v>
      </c>
      <c r="G7763">
        <v>14</v>
      </c>
    </row>
    <row r="7764" spans="1:7" x14ac:dyDescent="0.3">
      <c r="A7764">
        <v>24</v>
      </c>
      <c r="B7764" s="18">
        <v>45962</v>
      </c>
      <c r="C7764" t="s">
        <v>408</v>
      </c>
      <c r="D7764" t="s">
        <v>382</v>
      </c>
      <c r="E7764">
        <v>0.740506329113924</v>
      </c>
      <c r="F7764">
        <v>117</v>
      </c>
      <c r="G7764">
        <v>158</v>
      </c>
    </row>
    <row r="7765" spans="1:7" x14ac:dyDescent="0.3">
      <c r="A7765">
        <v>15</v>
      </c>
      <c r="B7765" s="18">
        <v>45962</v>
      </c>
      <c r="C7765" t="s">
        <v>408</v>
      </c>
      <c r="D7765" t="s">
        <v>379</v>
      </c>
      <c r="E7765">
        <v>9.6491228070175433E-2</v>
      </c>
      <c r="F7765">
        <v>11</v>
      </c>
      <c r="G7765">
        <v>114</v>
      </c>
    </row>
    <row r="7766" spans="1:7" x14ac:dyDescent="0.3">
      <c r="A7766">
        <v>109</v>
      </c>
      <c r="B7766" s="18">
        <v>45962</v>
      </c>
      <c r="C7766" t="s">
        <v>408</v>
      </c>
      <c r="D7766" t="s">
        <v>395</v>
      </c>
      <c r="E7766">
        <v>39</v>
      </c>
    </row>
    <row r="7767" spans="1:7" x14ac:dyDescent="0.3">
      <c r="A7767">
        <v>33</v>
      </c>
      <c r="B7767" s="18">
        <v>45962</v>
      </c>
      <c r="C7767" t="s">
        <v>408</v>
      </c>
      <c r="D7767" t="s">
        <v>363</v>
      </c>
      <c r="E7767">
        <v>0.98164251207729469</v>
      </c>
      <c r="F7767">
        <v>1016</v>
      </c>
      <c r="G7767">
        <v>1035</v>
      </c>
    </row>
    <row r="7768" spans="1:7" x14ac:dyDescent="0.3">
      <c r="A7768">
        <v>112</v>
      </c>
      <c r="B7768" s="18">
        <v>45962</v>
      </c>
      <c r="C7768" t="s">
        <v>408</v>
      </c>
      <c r="D7768" t="s">
        <v>340</v>
      </c>
      <c r="E7768">
        <v>325</v>
      </c>
    </row>
    <row r="7769" spans="1:7" x14ac:dyDescent="0.3">
      <c r="A7769">
        <v>30</v>
      </c>
      <c r="B7769" s="18">
        <v>45962</v>
      </c>
      <c r="C7769" t="s">
        <v>408</v>
      </c>
      <c r="D7769" t="s">
        <v>390</v>
      </c>
      <c r="E7769">
        <v>0.98888888888888893</v>
      </c>
      <c r="F7769">
        <v>267</v>
      </c>
      <c r="G7769">
        <v>270</v>
      </c>
    </row>
    <row r="7770" spans="1:7" x14ac:dyDescent="0.3">
      <c r="A7770">
        <v>110</v>
      </c>
      <c r="B7770" s="18">
        <v>46204</v>
      </c>
      <c r="C7770" t="s">
        <v>408</v>
      </c>
      <c r="D7770" t="s">
        <v>352</v>
      </c>
      <c r="E7770">
        <v>131</v>
      </c>
    </row>
    <row r="7771" spans="1:7" x14ac:dyDescent="0.3">
      <c r="A7771">
        <v>28</v>
      </c>
      <c r="B7771" s="18">
        <v>46204</v>
      </c>
      <c r="C7771" t="s">
        <v>408</v>
      </c>
      <c r="D7771" t="s">
        <v>393</v>
      </c>
      <c r="E7771">
        <v>0.97866937531742004</v>
      </c>
      <c r="F7771">
        <v>1927</v>
      </c>
      <c r="G7771">
        <v>1969</v>
      </c>
    </row>
    <row r="7772" spans="1:7" x14ac:dyDescent="0.3">
      <c r="A7772">
        <v>27</v>
      </c>
      <c r="B7772" s="18">
        <v>46204</v>
      </c>
      <c r="C7772" t="s">
        <v>408</v>
      </c>
      <c r="D7772" t="s">
        <v>145</v>
      </c>
      <c r="E7772">
        <v>0.9614325068870524</v>
      </c>
      <c r="F7772">
        <v>349</v>
      </c>
      <c r="G7772">
        <v>363</v>
      </c>
    </row>
    <row r="7773" spans="1:7" x14ac:dyDescent="0.3">
      <c r="A7773">
        <v>29</v>
      </c>
      <c r="B7773" s="18">
        <v>46204</v>
      </c>
      <c r="C7773" t="s">
        <v>408</v>
      </c>
      <c r="D7773" t="s">
        <v>394</v>
      </c>
      <c r="E7773">
        <v>1</v>
      </c>
      <c r="F7773">
        <v>69</v>
      </c>
      <c r="G7773">
        <v>69</v>
      </c>
    </row>
    <row r="7774" spans="1:7" x14ac:dyDescent="0.3">
      <c r="A7774">
        <v>34</v>
      </c>
      <c r="B7774" s="18">
        <v>46204</v>
      </c>
      <c r="C7774" t="s">
        <v>408</v>
      </c>
      <c r="D7774" t="s">
        <v>353</v>
      </c>
      <c r="E7774">
        <v>0.99132755170113407</v>
      </c>
      <c r="F7774">
        <v>1486</v>
      </c>
      <c r="G7774">
        <v>1499</v>
      </c>
    </row>
    <row r="7775" spans="1:7" x14ac:dyDescent="0.3">
      <c r="A7775">
        <v>35</v>
      </c>
      <c r="B7775" s="18">
        <v>46204</v>
      </c>
      <c r="C7775" t="s">
        <v>408</v>
      </c>
      <c r="D7775" t="s">
        <v>341</v>
      </c>
      <c r="E7775">
        <v>0.8379204892966361</v>
      </c>
      <c r="F7775">
        <v>274</v>
      </c>
      <c r="G7775">
        <v>327</v>
      </c>
    </row>
    <row r="7776" spans="1:7" x14ac:dyDescent="0.3">
      <c r="A7776">
        <v>24</v>
      </c>
      <c r="B7776" s="18">
        <v>46204</v>
      </c>
      <c r="C7776" t="s">
        <v>408</v>
      </c>
      <c r="D7776" t="s">
        <v>382</v>
      </c>
      <c r="E7776">
        <v>0.72350230414746541</v>
      </c>
      <c r="F7776">
        <v>157</v>
      </c>
      <c r="G7776">
        <v>217</v>
      </c>
    </row>
    <row r="7777" spans="1:7" x14ac:dyDescent="0.3">
      <c r="A7777">
        <v>31</v>
      </c>
      <c r="B7777" s="18">
        <v>46204</v>
      </c>
      <c r="C7777" t="s">
        <v>408</v>
      </c>
      <c r="D7777" t="s">
        <v>361</v>
      </c>
      <c r="E7777">
        <v>0.9919028340080972</v>
      </c>
      <c r="F7777">
        <v>245</v>
      </c>
      <c r="G7777">
        <v>247</v>
      </c>
    </row>
    <row r="7778" spans="1:7" x14ac:dyDescent="0.3">
      <c r="A7778">
        <v>109</v>
      </c>
      <c r="B7778" s="18">
        <v>46204</v>
      </c>
      <c r="C7778" t="s">
        <v>408</v>
      </c>
      <c r="D7778" t="s">
        <v>395</v>
      </c>
      <c r="E7778">
        <v>35</v>
      </c>
    </row>
    <row r="7779" spans="1:7" x14ac:dyDescent="0.3">
      <c r="A7779">
        <v>112</v>
      </c>
      <c r="B7779" s="18">
        <v>46204</v>
      </c>
      <c r="C7779" t="s">
        <v>408</v>
      </c>
      <c r="D7779" t="s">
        <v>340</v>
      </c>
      <c r="E7779">
        <v>334</v>
      </c>
    </row>
    <row r="7780" spans="1:7" x14ac:dyDescent="0.3">
      <c r="A7780">
        <v>33</v>
      </c>
      <c r="B7780" s="18">
        <v>46204</v>
      </c>
      <c r="C7780" t="s">
        <v>408</v>
      </c>
      <c r="D7780" t="s">
        <v>363</v>
      </c>
      <c r="E7780">
        <v>0.98067632850241548</v>
      </c>
      <c r="F7780">
        <v>1015</v>
      </c>
      <c r="G7780">
        <v>1035</v>
      </c>
    </row>
    <row r="7781" spans="1:7" x14ac:dyDescent="0.3">
      <c r="A7781">
        <v>38</v>
      </c>
      <c r="B7781" s="18">
        <v>46204</v>
      </c>
      <c r="C7781" t="s">
        <v>408</v>
      </c>
      <c r="D7781" t="s">
        <v>356</v>
      </c>
      <c r="E7781">
        <v>0.13581599123767799</v>
      </c>
      <c r="F7781">
        <v>248</v>
      </c>
      <c r="G7781">
        <v>1826</v>
      </c>
    </row>
    <row r="7782" spans="1:7" x14ac:dyDescent="0.3">
      <c r="A7782">
        <v>39</v>
      </c>
      <c r="B7782" s="18">
        <v>46204</v>
      </c>
      <c r="C7782" t="s">
        <v>408</v>
      </c>
      <c r="D7782" t="s">
        <v>386</v>
      </c>
      <c r="E7782">
        <v>0.49233296823658268</v>
      </c>
      <c r="F7782">
        <v>899</v>
      </c>
      <c r="G7782">
        <v>1826</v>
      </c>
    </row>
    <row r="7783" spans="1:7" x14ac:dyDescent="0.3">
      <c r="A7783">
        <v>32</v>
      </c>
      <c r="B7783" s="18">
        <v>46204</v>
      </c>
      <c r="C7783" t="s">
        <v>408</v>
      </c>
      <c r="D7783" t="s">
        <v>362</v>
      </c>
      <c r="E7783">
        <v>0.96179775280898872</v>
      </c>
      <c r="F7783">
        <v>428</v>
      </c>
      <c r="G7783">
        <v>445</v>
      </c>
    </row>
    <row r="7784" spans="1:7" x14ac:dyDescent="0.3">
      <c r="A7784">
        <v>30</v>
      </c>
      <c r="B7784" s="18">
        <v>46204</v>
      </c>
      <c r="C7784" t="s">
        <v>408</v>
      </c>
      <c r="D7784" t="s">
        <v>390</v>
      </c>
      <c r="E7784">
        <v>0.9963503649635036</v>
      </c>
      <c r="F7784">
        <v>273</v>
      </c>
      <c r="G7784">
        <v>274</v>
      </c>
    </row>
    <row r="7785" spans="1:7" x14ac:dyDescent="0.3">
      <c r="A7785">
        <v>37</v>
      </c>
      <c r="B7785" s="18">
        <v>46204</v>
      </c>
      <c r="C7785" t="s">
        <v>408</v>
      </c>
      <c r="D7785" t="s">
        <v>385</v>
      </c>
      <c r="E7785">
        <v>0.48484848484848486</v>
      </c>
      <c r="F7785">
        <v>48</v>
      </c>
      <c r="G7785">
        <v>99</v>
      </c>
    </row>
    <row r="7786" spans="1:7" x14ac:dyDescent="0.3">
      <c r="A7786">
        <v>36</v>
      </c>
      <c r="B7786" s="18">
        <v>46204</v>
      </c>
      <c r="C7786" t="s">
        <v>408</v>
      </c>
      <c r="D7786" t="s">
        <v>351</v>
      </c>
      <c r="E7786">
        <v>0.99342825848849947</v>
      </c>
      <c r="F7786">
        <v>1814</v>
      </c>
      <c r="G7786">
        <v>1826</v>
      </c>
    </row>
    <row r="7787" spans="1:7" x14ac:dyDescent="0.3">
      <c r="A7787">
        <v>111</v>
      </c>
      <c r="B7787" s="18">
        <v>46204</v>
      </c>
      <c r="C7787" t="s">
        <v>408</v>
      </c>
      <c r="D7787" t="s">
        <v>358</v>
      </c>
      <c r="E7787">
        <v>239</v>
      </c>
    </row>
    <row r="7788" spans="1:7" x14ac:dyDescent="0.3">
      <c r="A7788">
        <v>26</v>
      </c>
      <c r="B7788" s="18">
        <v>46204</v>
      </c>
      <c r="C7788" t="s">
        <v>408</v>
      </c>
      <c r="D7788" t="s">
        <v>144</v>
      </c>
      <c r="E7788">
        <v>0.96840442338072674</v>
      </c>
      <c r="F7788">
        <v>613</v>
      </c>
      <c r="G7788">
        <v>633</v>
      </c>
    </row>
    <row r="7789" spans="1:7" x14ac:dyDescent="0.3">
      <c r="A7789">
        <v>25</v>
      </c>
      <c r="B7789" s="18">
        <v>46204</v>
      </c>
      <c r="C7789" t="s">
        <v>408</v>
      </c>
      <c r="D7789" t="s">
        <v>392</v>
      </c>
      <c r="E7789">
        <v>0</v>
      </c>
      <c r="F7789">
        <v>0</v>
      </c>
      <c r="G7789">
        <v>1</v>
      </c>
    </row>
    <row r="7790" spans="1:7" x14ac:dyDescent="0.3">
      <c r="A7790">
        <v>115</v>
      </c>
      <c r="B7790" s="18">
        <v>46054</v>
      </c>
      <c r="C7790" t="s">
        <v>408</v>
      </c>
      <c r="D7790" t="s">
        <v>388</v>
      </c>
      <c r="E7790">
        <v>34</v>
      </c>
    </row>
    <row r="7791" spans="1:7" x14ac:dyDescent="0.3">
      <c r="A7791">
        <v>7</v>
      </c>
      <c r="B7791" s="18">
        <v>46082</v>
      </c>
      <c r="C7791" t="s">
        <v>408</v>
      </c>
      <c r="D7791" t="s">
        <v>397</v>
      </c>
      <c r="E7791">
        <v>0.8571428571428571</v>
      </c>
      <c r="F7791">
        <v>18</v>
      </c>
      <c r="G7791">
        <v>21</v>
      </c>
    </row>
    <row r="7792" spans="1:7" x14ac:dyDescent="0.3">
      <c r="A7792">
        <v>36</v>
      </c>
      <c r="B7792" s="18">
        <v>46054</v>
      </c>
      <c r="C7792" t="s">
        <v>408</v>
      </c>
      <c r="D7792" t="s">
        <v>351</v>
      </c>
      <c r="E7792">
        <v>0.98794520547945208</v>
      </c>
      <c r="F7792">
        <v>1803</v>
      </c>
      <c r="G7792">
        <v>1825</v>
      </c>
    </row>
    <row r="7793" spans="1:7" x14ac:dyDescent="0.3">
      <c r="A7793">
        <v>116</v>
      </c>
      <c r="B7793" s="18">
        <v>46054</v>
      </c>
      <c r="C7793" t="s">
        <v>408</v>
      </c>
      <c r="D7793" t="s">
        <v>387</v>
      </c>
      <c r="E7793">
        <v>35</v>
      </c>
    </row>
    <row r="7794" spans="1:7" x14ac:dyDescent="0.3">
      <c r="A7794">
        <v>6</v>
      </c>
      <c r="B7794" s="18">
        <v>46082</v>
      </c>
      <c r="C7794" t="s">
        <v>408</v>
      </c>
      <c r="D7794" t="s">
        <v>398</v>
      </c>
      <c r="E7794">
        <v>0.92307692307692313</v>
      </c>
      <c r="F7794">
        <v>12</v>
      </c>
      <c r="G7794">
        <v>13</v>
      </c>
    </row>
    <row r="7795" spans="1:7" x14ac:dyDescent="0.3">
      <c r="A7795">
        <v>121</v>
      </c>
      <c r="B7795" s="18">
        <v>46054</v>
      </c>
      <c r="C7795" t="s">
        <v>408</v>
      </c>
      <c r="D7795" t="s">
        <v>21</v>
      </c>
      <c r="E7795">
        <v>0</v>
      </c>
    </row>
    <row r="7796" spans="1:7" x14ac:dyDescent="0.3">
      <c r="A7796">
        <v>125</v>
      </c>
      <c r="B7796" s="18">
        <v>46054</v>
      </c>
      <c r="C7796" t="s">
        <v>408</v>
      </c>
      <c r="D7796" t="s">
        <v>25</v>
      </c>
      <c r="E7796">
        <v>0</v>
      </c>
    </row>
    <row r="7797" spans="1:7" x14ac:dyDescent="0.3">
      <c r="A7797">
        <v>114</v>
      </c>
      <c r="B7797" s="18">
        <v>46054</v>
      </c>
      <c r="C7797" t="s">
        <v>408</v>
      </c>
      <c r="D7797" t="s">
        <v>389</v>
      </c>
      <c r="E7797">
        <v>666</v>
      </c>
    </row>
    <row r="7798" spans="1:7" x14ac:dyDescent="0.3">
      <c r="A7798">
        <v>122</v>
      </c>
      <c r="B7798" s="18">
        <v>46054</v>
      </c>
      <c r="C7798" t="s">
        <v>408</v>
      </c>
      <c r="D7798" t="s">
        <v>22</v>
      </c>
      <c r="E7798">
        <v>1</v>
      </c>
    </row>
    <row r="7799" spans="1:7" x14ac:dyDescent="0.3">
      <c r="A7799">
        <v>124</v>
      </c>
      <c r="B7799" s="18">
        <v>46054</v>
      </c>
      <c r="C7799" t="s">
        <v>408</v>
      </c>
      <c r="D7799" t="s">
        <v>24</v>
      </c>
      <c r="E7799">
        <v>0</v>
      </c>
    </row>
    <row r="7800" spans="1:7" x14ac:dyDescent="0.3">
      <c r="A7800">
        <v>5</v>
      </c>
      <c r="B7800" s="18">
        <v>46082</v>
      </c>
      <c r="C7800" t="s">
        <v>408</v>
      </c>
      <c r="D7800" t="s">
        <v>366</v>
      </c>
      <c r="E7800">
        <v>25.4</v>
      </c>
      <c r="F7800">
        <v>508</v>
      </c>
      <c r="G7800">
        <v>20</v>
      </c>
    </row>
    <row r="7801" spans="1:7" x14ac:dyDescent="0.3">
      <c r="A7801">
        <v>8</v>
      </c>
      <c r="B7801" s="18">
        <v>46082</v>
      </c>
      <c r="C7801" t="s">
        <v>408</v>
      </c>
      <c r="D7801" t="s">
        <v>369</v>
      </c>
      <c r="E7801">
        <v>0.5</v>
      </c>
      <c r="F7801">
        <v>44</v>
      </c>
      <c r="G7801">
        <v>88</v>
      </c>
    </row>
    <row r="7802" spans="1:7" x14ac:dyDescent="0.3">
      <c r="A7802">
        <v>3</v>
      </c>
      <c r="B7802" s="18">
        <v>46082</v>
      </c>
      <c r="C7802" t="s">
        <v>408</v>
      </c>
      <c r="D7802" t="s">
        <v>370</v>
      </c>
      <c r="E7802">
        <v>1.0872667398463227</v>
      </c>
      <c r="F7802">
        <v>1981</v>
      </c>
      <c r="G7802">
        <v>1822</v>
      </c>
    </row>
    <row r="7803" spans="1:7" x14ac:dyDescent="0.3">
      <c r="A7803">
        <v>9</v>
      </c>
      <c r="B7803" s="18">
        <v>46082</v>
      </c>
      <c r="C7803" t="s">
        <v>408</v>
      </c>
      <c r="D7803" t="s">
        <v>372</v>
      </c>
      <c r="E7803">
        <v>0.91176470588235292</v>
      </c>
      <c r="F7803">
        <v>465</v>
      </c>
      <c r="G7803">
        <v>510</v>
      </c>
    </row>
    <row r="7804" spans="1:7" x14ac:dyDescent="0.3">
      <c r="A7804">
        <v>120</v>
      </c>
      <c r="B7804" s="18">
        <v>46054</v>
      </c>
      <c r="C7804" t="s">
        <v>408</v>
      </c>
      <c r="D7804" t="s">
        <v>20</v>
      </c>
      <c r="E7804">
        <v>666</v>
      </c>
    </row>
    <row r="7805" spans="1:7" x14ac:dyDescent="0.3">
      <c r="A7805">
        <v>133</v>
      </c>
      <c r="B7805" s="18">
        <v>46054</v>
      </c>
      <c r="C7805" t="s">
        <v>408</v>
      </c>
      <c r="D7805" t="s">
        <v>347</v>
      </c>
      <c r="E7805">
        <v>0</v>
      </c>
    </row>
    <row r="7806" spans="1:7" x14ac:dyDescent="0.3">
      <c r="A7806">
        <v>126</v>
      </c>
      <c r="B7806" s="18">
        <v>46054</v>
      </c>
      <c r="C7806" t="s">
        <v>408</v>
      </c>
      <c r="D7806" t="s">
        <v>26</v>
      </c>
      <c r="E7806">
        <v>1</v>
      </c>
    </row>
    <row r="7807" spans="1:7" x14ac:dyDescent="0.3">
      <c r="A7807">
        <v>4</v>
      </c>
      <c r="B7807" s="18">
        <v>46082</v>
      </c>
      <c r="C7807" t="s">
        <v>408</v>
      </c>
      <c r="D7807" t="s">
        <v>378</v>
      </c>
      <c r="E7807">
        <v>0.85388127853881279</v>
      </c>
      <c r="F7807">
        <v>374</v>
      </c>
      <c r="G7807">
        <v>438</v>
      </c>
    </row>
    <row r="7808" spans="1:7" x14ac:dyDescent="0.3">
      <c r="A7808">
        <v>123</v>
      </c>
      <c r="B7808" s="18">
        <v>46054</v>
      </c>
      <c r="C7808" t="s">
        <v>408</v>
      </c>
      <c r="D7808" t="s">
        <v>23</v>
      </c>
      <c r="E7808">
        <v>0</v>
      </c>
    </row>
    <row r="7809" spans="1:7" x14ac:dyDescent="0.3">
      <c r="A7809">
        <v>38</v>
      </c>
      <c r="B7809" s="18">
        <v>46054</v>
      </c>
      <c r="C7809" t="s">
        <v>408</v>
      </c>
      <c r="D7809" t="s">
        <v>356</v>
      </c>
      <c r="E7809">
        <v>0.12219178082191781</v>
      </c>
      <c r="F7809">
        <v>223</v>
      </c>
      <c r="G7809">
        <v>1825</v>
      </c>
    </row>
    <row r="7810" spans="1:7" x14ac:dyDescent="0.3">
      <c r="A7810">
        <v>121</v>
      </c>
      <c r="B7810" s="18">
        <v>46082</v>
      </c>
      <c r="C7810" t="s">
        <v>408</v>
      </c>
      <c r="D7810" t="s">
        <v>21</v>
      </c>
      <c r="E7810">
        <v>0</v>
      </c>
    </row>
    <row r="7811" spans="1:7" x14ac:dyDescent="0.3">
      <c r="A7811">
        <v>120</v>
      </c>
      <c r="B7811" s="18">
        <v>46082</v>
      </c>
      <c r="C7811" t="s">
        <v>408</v>
      </c>
      <c r="D7811" t="s">
        <v>20</v>
      </c>
      <c r="E7811">
        <v>635</v>
      </c>
    </row>
    <row r="7812" spans="1:7" x14ac:dyDescent="0.3">
      <c r="A7812">
        <v>102</v>
      </c>
      <c r="B7812" s="18">
        <v>46082</v>
      </c>
      <c r="C7812" t="s">
        <v>408</v>
      </c>
      <c r="D7812" t="s">
        <v>364</v>
      </c>
      <c r="E7812">
        <v>0</v>
      </c>
    </row>
    <row r="7813" spans="1:7" x14ac:dyDescent="0.3">
      <c r="A7813">
        <v>116</v>
      </c>
      <c r="B7813" s="18">
        <v>46082</v>
      </c>
      <c r="C7813" t="s">
        <v>408</v>
      </c>
      <c r="D7813" t="s">
        <v>387</v>
      </c>
      <c r="E7813">
        <v>20</v>
      </c>
    </row>
    <row r="7814" spans="1:7" x14ac:dyDescent="0.3">
      <c r="A7814">
        <v>114</v>
      </c>
      <c r="B7814" s="18">
        <v>46082</v>
      </c>
      <c r="C7814" t="s">
        <v>408</v>
      </c>
      <c r="D7814" t="s">
        <v>389</v>
      </c>
      <c r="E7814">
        <v>638</v>
      </c>
    </row>
    <row r="7815" spans="1:7" x14ac:dyDescent="0.3">
      <c r="A7815">
        <v>124</v>
      </c>
      <c r="B7815" s="18">
        <v>46082</v>
      </c>
      <c r="C7815" t="s">
        <v>408</v>
      </c>
      <c r="D7815" t="s">
        <v>24</v>
      </c>
      <c r="E7815">
        <v>0</v>
      </c>
    </row>
    <row r="7816" spans="1:7" x14ac:dyDescent="0.3">
      <c r="A7816">
        <v>125</v>
      </c>
      <c r="B7816" s="18">
        <v>46082</v>
      </c>
      <c r="C7816" t="s">
        <v>408</v>
      </c>
      <c r="D7816" t="s">
        <v>25</v>
      </c>
      <c r="E7816">
        <v>0</v>
      </c>
    </row>
    <row r="7817" spans="1:7" x14ac:dyDescent="0.3">
      <c r="A7817">
        <v>101</v>
      </c>
      <c r="B7817" s="18">
        <v>46113</v>
      </c>
      <c r="C7817" t="s">
        <v>408</v>
      </c>
      <c r="D7817" t="s">
        <v>368</v>
      </c>
      <c r="E7817">
        <v>1</v>
      </c>
    </row>
    <row r="7818" spans="1:7" x14ac:dyDescent="0.3">
      <c r="A7818">
        <v>2</v>
      </c>
      <c r="B7818" s="18">
        <v>46082</v>
      </c>
      <c r="C7818" t="s">
        <v>408</v>
      </c>
      <c r="D7818" t="s">
        <v>375</v>
      </c>
      <c r="E7818">
        <v>1.0122222222222221</v>
      </c>
      <c r="F7818">
        <v>1822</v>
      </c>
      <c r="G7818">
        <v>1800</v>
      </c>
    </row>
    <row r="7819" spans="1:7" x14ac:dyDescent="0.3">
      <c r="A7819">
        <v>115</v>
      </c>
      <c r="B7819" s="18">
        <v>46082</v>
      </c>
      <c r="C7819" t="s">
        <v>408</v>
      </c>
      <c r="D7819" t="s">
        <v>388</v>
      </c>
      <c r="E7819">
        <v>58</v>
      </c>
    </row>
    <row r="7820" spans="1:7" x14ac:dyDescent="0.3">
      <c r="A7820">
        <v>101</v>
      </c>
      <c r="B7820" s="18">
        <v>46082</v>
      </c>
      <c r="C7820" t="s">
        <v>408</v>
      </c>
      <c r="D7820" t="s">
        <v>368</v>
      </c>
      <c r="E7820">
        <v>1</v>
      </c>
    </row>
    <row r="7821" spans="1:7" x14ac:dyDescent="0.3">
      <c r="A7821">
        <v>126</v>
      </c>
      <c r="B7821" s="18">
        <v>46082</v>
      </c>
      <c r="C7821" t="s">
        <v>408</v>
      </c>
      <c r="D7821" t="s">
        <v>26</v>
      </c>
      <c r="E7821">
        <v>0</v>
      </c>
    </row>
    <row r="7822" spans="1:7" x14ac:dyDescent="0.3">
      <c r="A7822">
        <v>123</v>
      </c>
      <c r="B7822" s="18">
        <v>46082</v>
      </c>
      <c r="C7822" t="s">
        <v>408</v>
      </c>
      <c r="D7822" t="s">
        <v>23</v>
      </c>
      <c r="E7822">
        <v>0</v>
      </c>
    </row>
    <row r="7823" spans="1:7" x14ac:dyDescent="0.3">
      <c r="A7823">
        <v>103</v>
      </c>
      <c r="B7823" s="18">
        <v>46082</v>
      </c>
      <c r="C7823" t="s">
        <v>408</v>
      </c>
      <c r="D7823" t="s">
        <v>365</v>
      </c>
      <c r="E7823">
        <v>0</v>
      </c>
    </row>
    <row r="7824" spans="1:7" x14ac:dyDescent="0.3">
      <c r="A7824">
        <v>100</v>
      </c>
      <c r="B7824" s="18">
        <v>46082</v>
      </c>
      <c r="C7824" t="s">
        <v>408</v>
      </c>
      <c r="D7824" t="s">
        <v>373</v>
      </c>
      <c r="E7824">
        <v>1</v>
      </c>
    </row>
    <row r="7825" spans="1:7" x14ac:dyDescent="0.3">
      <c r="A7825">
        <v>122</v>
      </c>
      <c r="B7825" s="18">
        <v>46082</v>
      </c>
      <c r="C7825" t="s">
        <v>408</v>
      </c>
      <c r="D7825" t="s">
        <v>22</v>
      </c>
      <c r="E7825">
        <v>3</v>
      </c>
    </row>
    <row r="7826" spans="1:7" x14ac:dyDescent="0.3">
      <c r="A7826">
        <v>127</v>
      </c>
      <c r="B7826" s="18">
        <v>45870</v>
      </c>
      <c r="C7826" t="s">
        <v>408</v>
      </c>
      <c r="D7826" t="s">
        <v>357</v>
      </c>
      <c r="E7826">
        <v>272</v>
      </c>
    </row>
    <row r="7827" spans="1:7" x14ac:dyDescent="0.3">
      <c r="A7827">
        <v>37</v>
      </c>
      <c r="B7827" s="18">
        <v>46023</v>
      </c>
      <c r="C7827" t="s">
        <v>408</v>
      </c>
      <c r="D7827" t="s">
        <v>385</v>
      </c>
      <c r="E7827">
        <v>0.55102040816326525</v>
      </c>
      <c r="F7827">
        <v>54</v>
      </c>
      <c r="G7827">
        <v>98</v>
      </c>
    </row>
    <row r="7828" spans="1:7" x14ac:dyDescent="0.3">
      <c r="A7828">
        <v>29</v>
      </c>
      <c r="B7828" s="18">
        <v>45870</v>
      </c>
      <c r="C7828" t="s">
        <v>408</v>
      </c>
      <c r="D7828" t="s">
        <v>394</v>
      </c>
      <c r="E7828">
        <v>1</v>
      </c>
      <c r="F7828">
        <v>77</v>
      </c>
      <c r="G7828">
        <v>77</v>
      </c>
    </row>
    <row r="7829" spans="1:7" x14ac:dyDescent="0.3">
      <c r="A7829">
        <v>123</v>
      </c>
      <c r="B7829" s="18">
        <v>45870</v>
      </c>
      <c r="C7829" t="s">
        <v>408</v>
      </c>
      <c r="D7829" t="s">
        <v>23</v>
      </c>
      <c r="E7829">
        <v>0</v>
      </c>
    </row>
    <row r="7830" spans="1:7" x14ac:dyDescent="0.3">
      <c r="A7830">
        <v>20</v>
      </c>
      <c r="B7830" s="18">
        <v>45870</v>
      </c>
      <c r="C7830" t="s">
        <v>408</v>
      </c>
      <c r="D7830" t="s">
        <v>391</v>
      </c>
      <c r="E7830">
        <v>0</v>
      </c>
      <c r="F7830">
        <v>0</v>
      </c>
      <c r="G7830">
        <v>4</v>
      </c>
    </row>
    <row r="7831" spans="1:7" x14ac:dyDescent="0.3">
      <c r="A7831">
        <v>126</v>
      </c>
      <c r="B7831" s="18">
        <v>45870</v>
      </c>
      <c r="C7831" t="s">
        <v>408</v>
      </c>
      <c r="D7831" t="s">
        <v>26</v>
      </c>
      <c r="E7831">
        <v>0</v>
      </c>
    </row>
    <row r="7832" spans="1:7" x14ac:dyDescent="0.3">
      <c r="A7832">
        <v>125</v>
      </c>
      <c r="B7832" s="18">
        <v>45870</v>
      </c>
      <c r="C7832" t="s">
        <v>408</v>
      </c>
      <c r="D7832" t="s">
        <v>25</v>
      </c>
      <c r="E7832">
        <v>0</v>
      </c>
    </row>
    <row r="7833" spans="1:7" x14ac:dyDescent="0.3">
      <c r="A7833">
        <v>129</v>
      </c>
      <c r="B7833" s="18">
        <v>45870</v>
      </c>
      <c r="C7833" t="s">
        <v>408</v>
      </c>
      <c r="D7833" t="s">
        <v>355</v>
      </c>
      <c r="E7833">
        <v>119</v>
      </c>
    </row>
    <row r="7834" spans="1:7" x14ac:dyDescent="0.3">
      <c r="A7834">
        <v>36</v>
      </c>
      <c r="B7834" s="18">
        <v>46023</v>
      </c>
      <c r="C7834" t="s">
        <v>408</v>
      </c>
      <c r="D7834" t="s">
        <v>351</v>
      </c>
      <c r="E7834">
        <v>0.98575342465753424</v>
      </c>
      <c r="F7834">
        <v>1799</v>
      </c>
      <c r="G7834">
        <v>1825</v>
      </c>
    </row>
    <row r="7835" spans="1:7" x14ac:dyDescent="0.3">
      <c r="A7835">
        <v>133</v>
      </c>
      <c r="B7835" s="18">
        <v>45870</v>
      </c>
      <c r="C7835" t="s">
        <v>408</v>
      </c>
      <c r="D7835" t="s">
        <v>347</v>
      </c>
      <c r="E7835">
        <v>0</v>
      </c>
    </row>
    <row r="7836" spans="1:7" x14ac:dyDescent="0.3">
      <c r="A7836">
        <v>28</v>
      </c>
      <c r="B7836" s="18">
        <v>45870</v>
      </c>
      <c r="C7836" t="s">
        <v>408</v>
      </c>
      <c r="D7836" t="s">
        <v>393</v>
      </c>
      <c r="E7836">
        <v>0.98168870803662256</v>
      </c>
      <c r="F7836">
        <v>1930</v>
      </c>
      <c r="G7836">
        <v>1966</v>
      </c>
    </row>
    <row r="7837" spans="1:7" x14ac:dyDescent="0.3">
      <c r="A7837">
        <v>124</v>
      </c>
      <c r="B7837" s="18">
        <v>45870</v>
      </c>
      <c r="C7837" t="s">
        <v>408</v>
      </c>
      <c r="D7837" t="s">
        <v>24</v>
      </c>
      <c r="E7837">
        <v>0</v>
      </c>
    </row>
    <row r="7838" spans="1:7" x14ac:dyDescent="0.3">
      <c r="A7838">
        <v>109</v>
      </c>
      <c r="B7838" s="18">
        <v>46023</v>
      </c>
      <c r="C7838" t="s">
        <v>408</v>
      </c>
      <c r="D7838" t="s">
        <v>395</v>
      </c>
      <c r="E7838">
        <v>39</v>
      </c>
    </row>
    <row r="7839" spans="1:7" x14ac:dyDescent="0.3">
      <c r="A7839">
        <v>132</v>
      </c>
      <c r="B7839" s="18">
        <v>45870</v>
      </c>
      <c r="C7839" t="s">
        <v>408</v>
      </c>
      <c r="D7839" t="s">
        <v>359</v>
      </c>
      <c r="E7839">
        <v>0</v>
      </c>
    </row>
    <row r="7840" spans="1:7" x14ac:dyDescent="0.3">
      <c r="A7840">
        <v>128</v>
      </c>
      <c r="B7840" s="18">
        <v>45870</v>
      </c>
      <c r="C7840" t="s">
        <v>408</v>
      </c>
      <c r="D7840" t="s">
        <v>348</v>
      </c>
      <c r="E7840">
        <v>60</v>
      </c>
    </row>
    <row r="7841" spans="1:7" x14ac:dyDescent="0.3">
      <c r="A7841">
        <v>30</v>
      </c>
      <c r="B7841" s="18">
        <v>45870</v>
      </c>
      <c r="C7841" t="s">
        <v>408</v>
      </c>
      <c r="D7841" t="s">
        <v>390</v>
      </c>
      <c r="E7841">
        <v>0.98916967509025266</v>
      </c>
      <c r="F7841">
        <v>274</v>
      </c>
      <c r="G7841">
        <v>277</v>
      </c>
    </row>
    <row r="7842" spans="1:7" x14ac:dyDescent="0.3">
      <c r="A7842">
        <v>35</v>
      </c>
      <c r="B7842" s="18">
        <v>46023</v>
      </c>
      <c r="C7842" t="s">
        <v>408</v>
      </c>
      <c r="D7842" t="s">
        <v>341</v>
      </c>
      <c r="E7842">
        <v>0.81927710843373491</v>
      </c>
      <c r="F7842">
        <v>272</v>
      </c>
      <c r="G7842">
        <v>332</v>
      </c>
    </row>
    <row r="7843" spans="1:7" x14ac:dyDescent="0.3">
      <c r="A7843">
        <v>34</v>
      </c>
      <c r="B7843" s="18">
        <v>46023</v>
      </c>
      <c r="C7843" t="s">
        <v>408</v>
      </c>
      <c r="D7843" t="s">
        <v>353</v>
      </c>
      <c r="E7843">
        <v>0.98660415271265911</v>
      </c>
      <c r="F7843">
        <v>1473</v>
      </c>
      <c r="G7843">
        <v>1493</v>
      </c>
    </row>
    <row r="7844" spans="1:7" x14ac:dyDescent="0.3">
      <c r="A7844">
        <v>131</v>
      </c>
      <c r="B7844" s="18">
        <v>45870</v>
      </c>
      <c r="C7844" t="s">
        <v>408</v>
      </c>
      <c r="D7844" t="s">
        <v>344</v>
      </c>
      <c r="E7844">
        <v>3</v>
      </c>
    </row>
    <row r="7845" spans="1:7" x14ac:dyDescent="0.3">
      <c r="A7845">
        <v>134</v>
      </c>
      <c r="B7845" s="18">
        <v>45870</v>
      </c>
      <c r="C7845" t="s">
        <v>408</v>
      </c>
      <c r="D7845" t="s">
        <v>349</v>
      </c>
      <c r="E7845">
        <v>0</v>
      </c>
    </row>
    <row r="7846" spans="1:7" x14ac:dyDescent="0.3">
      <c r="A7846">
        <v>130</v>
      </c>
      <c r="B7846" s="18">
        <v>45870</v>
      </c>
      <c r="C7846" t="s">
        <v>408</v>
      </c>
      <c r="D7846" t="s">
        <v>343</v>
      </c>
      <c r="E7846">
        <v>90</v>
      </c>
    </row>
    <row r="7847" spans="1:7" x14ac:dyDescent="0.3">
      <c r="A7847">
        <v>111</v>
      </c>
      <c r="B7847" s="18">
        <v>46023</v>
      </c>
      <c r="C7847" t="s">
        <v>408</v>
      </c>
      <c r="D7847" t="s">
        <v>358</v>
      </c>
      <c r="E7847">
        <v>242</v>
      </c>
    </row>
    <row r="7848" spans="1:7" x14ac:dyDescent="0.3">
      <c r="A7848">
        <v>10</v>
      </c>
      <c r="B7848" s="18">
        <v>46143</v>
      </c>
      <c r="C7848" t="s">
        <v>408</v>
      </c>
      <c r="D7848" t="s">
        <v>377</v>
      </c>
      <c r="E7848">
        <v>0.8032258064516129</v>
      </c>
      <c r="F7848">
        <v>249</v>
      </c>
      <c r="G7848">
        <v>310</v>
      </c>
    </row>
    <row r="7849" spans="1:7" x14ac:dyDescent="0.3">
      <c r="A7849">
        <v>102</v>
      </c>
      <c r="B7849" s="18">
        <v>46143</v>
      </c>
      <c r="C7849" t="s">
        <v>408</v>
      </c>
      <c r="D7849" t="s">
        <v>364</v>
      </c>
      <c r="E7849">
        <v>0</v>
      </c>
    </row>
    <row r="7850" spans="1:7" x14ac:dyDescent="0.3">
      <c r="A7850">
        <v>8</v>
      </c>
      <c r="B7850" s="18">
        <v>46143</v>
      </c>
      <c r="C7850" t="s">
        <v>408</v>
      </c>
      <c r="D7850" t="s">
        <v>369</v>
      </c>
      <c r="E7850">
        <v>0.54022988505747127</v>
      </c>
      <c r="F7850">
        <v>47</v>
      </c>
      <c r="G7850">
        <v>87</v>
      </c>
    </row>
    <row r="7851" spans="1:7" x14ac:dyDescent="0.3">
      <c r="A7851">
        <v>2</v>
      </c>
      <c r="B7851" s="18">
        <v>46143</v>
      </c>
      <c r="C7851" t="s">
        <v>408</v>
      </c>
      <c r="D7851" t="s">
        <v>375</v>
      </c>
      <c r="E7851">
        <v>1.0166666666666666</v>
      </c>
      <c r="F7851">
        <v>1830</v>
      </c>
      <c r="G7851">
        <v>1800</v>
      </c>
    </row>
    <row r="7852" spans="1:7" x14ac:dyDescent="0.3">
      <c r="A7852">
        <v>9</v>
      </c>
      <c r="B7852" s="18">
        <v>46143</v>
      </c>
      <c r="C7852" t="s">
        <v>408</v>
      </c>
      <c r="D7852" t="s">
        <v>372</v>
      </c>
      <c r="E7852">
        <v>0.92549019607843142</v>
      </c>
      <c r="F7852">
        <v>472</v>
      </c>
      <c r="G7852">
        <v>510</v>
      </c>
    </row>
    <row r="7853" spans="1:7" x14ac:dyDescent="0.3">
      <c r="A7853">
        <v>100</v>
      </c>
      <c r="B7853" s="18">
        <v>46143</v>
      </c>
      <c r="C7853" t="s">
        <v>408</v>
      </c>
      <c r="D7853" t="s">
        <v>373</v>
      </c>
      <c r="E7853">
        <v>1</v>
      </c>
    </row>
    <row r="7854" spans="1:7" x14ac:dyDescent="0.3">
      <c r="A7854">
        <v>5</v>
      </c>
      <c r="B7854" s="18">
        <v>46143</v>
      </c>
      <c r="C7854" t="s">
        <v>408</v>
      </c>
      <c r="D7854" t="s">
        <v>366</v>
      </c>
      <c r="E7854">
        <v>22.681818181818183</v>
      </c>
      <c r="F7854">
        <v>499</v>
      </c>
      <c r="G7854">
        <v>22</v>
      </c>
    </row>
    <row r="7855" spans="1:7" x14ac:dyDescent="0.3">
      <c r="A7855">
        <v>6</v>
      </c>
      <c r="B7855" s="18">
        <v>46143</v>
      </c>
      <c r="C7855" t="s">
        <v>408</v>
      </c>
      <c r="D7855" t="s">
        <v>398</v>
      </c>
      <c r="E7855">
        <v>0.92307692307692313</v>
      </c>
      <c r="F7855">
        <v>12</v>
      </c>
      <c r="G7855">
        <v>13</v>
      </c>
    </row>
    <row r="7856" spans="1:7" x14ac:dyDescent="0.3">
      <c r="A7856">
        <v>103</v>
      </c>
      <c r="B7856" s="18">
        <v>46143</v>
      </c>
      <c r="C7856" t="s">
        <v>408</v>
      </c>
      <c r="D7856" t="s">
        <v>365</v>
      </c>
      <c r="E7856">
        <v>0</v>
      </c>
    </row>
    <row r="7857" spans="1:7" x14ac:dyDescent="0.3">
      <c r="A7857">
        <v>13</v>
      </c>
      <c r="B7857" s="18">
        <v>46143</v>
      </c>
      <c r="C7857" t="s">
        <v>408</v>
      </c>
      <c r="D7857" t="s">
        <v>374</v>
      </c>
      <c r="E7857">
        <v>0.13095238095238096</v>
      </c>
      <c r="F7857">
        <v>33</v>
      </c>
      <c r="G7857">
        <v>252</v>
      </c>
    </row>
    <row r="7858" spans="1:7" x14ac:dyDescent="0.3">
      <c r="A7858">
        <v>11</v>
      </c>
      <c r="B7858" s="18">
        <v>46143</v>
      </c>
      <c r="C7858" t="s">
        <v>408</v>
      </c>
      <c r="D7858" t="s">
        <v>371</v>
      </c>
      <c r="E7858">
        <v>0.94</v>
      </c>
      <c r="F7858">
        <v>799</v>
      </c>
      <c r="G7858">
        <v>850</v>
      </c>
    </row>
    <row r="7859" spans="1:7" x14ac:dyDescent="0.3">
      <c r="A7859">
        <v>125</v>
      </c>
      <c r="B7859" s="18">
        <v>46113</v>
      </c>
      <c r="C7859" t="s">
        <v>408</v>
      </c>
      <c r="D7859" t="s">
        <v>25</v>
      </c>
      <c r="E7859">
        <v>0</v>
      </c>
    </row>
    <row r="7860" spans="1:7" x14ac:dyDescent="0.3">
      <c r="A7860">
        <v>7</v>
      </c>
      <c r="B7860" s="18">
        <v>46143</v>
      </c>
      <c r="C7860" t="s">
        <v>408</v>
      </c>
      <c r="D7860" t="s">
        <v>397</v>
      </c>
      <c r="E7860">
        <v>0.85</v>
      </c>
      <c r="F7860">
        <v>17</v>
      </c>
      <c r="G7860">
        <v>20</v>
      </c>
    </row>
    <row r="7861" spans="1:7" x14ac:dyDescent="0.3">
      <c r="A7861">
        <v>101</v>
      </c>
      <c r="B7861" s="18">
        <v>46143</v>
      </c>
      <c r="C7861" t="s">
        <v>408</v>
      </c>
      <c r="D7861" t="s">
        <v>368</v>
      </c>
      <c r="E7861">
        <v>1</v>
      </c>
    </row>
    <row r="7862" spans="1:7" x14ac:dyDescent="0.3">
      <c r="A7862">
        <v>3</v>
      </c>
      <c r="B7862" s="18">
        <v>46143</v>
      </c>
      <c r="C7862" t="s">
        <v>408</v>
      </c>
      <c r="D7862" t="s">
        <v>370</v>
      </c>
      <c r="E7862">
        <v>1.1256830601092895</v>
      </c>
      <c r="F7862">
        <v>2060</v>
      </c>
      <c r="G7862">
        <v>1830</v>
      </c>
    </row>
    <row r="7863" spans="1:7" x14ac:dyDescent="0.3">
      <c r="A7863">
        <v>126</v>
      </c>
      <c r="B7863" s="18">
        <v>46113</v>
      </c>
      <c r="C7863" t="s">
        <v>408</v>
      </c>
      <c r="D7863" t="s">
        <v>26</v>
      </c>
      <c r="E7863">
        <v>0</v>
      </c>
    </row>
    <row r="7864" spans="1:7" x14ac:dyDescent="0.3">
      <c r="A7864">
        <v>124</v>
      </c>
      <c r="B7864" s="18">
        <v>46113</v>
      </c>
      <c r="C7864" t="s">
        <v>408</v>
      </c>
      <c r="D7864" t="s">
        <v>24</v>
      </c>
      <c r="E7864">
        <v>0</v>
      </c>
    </row>
    <row r="7865" spans="1:7" x14ac:dyDescent="0.3">
      <c r="A7865">
        <v>12</v>
      </c>
      <c r="B7865" s="18">
        <v>46143</v>
      </c>
      <c r="C7865" t="s">
        <v>408</v>
      </c>
      <c r="D7865" t="s">
        <v>367</v>
      </c>
      <c r="E7865">
        <v>0.75903614457831325</v>
      </c>
      <c r="F7865">
        <v>252</v>
      </c>
      <c r="G7865">
        <v>332</v>
      </c>
    </row>
    <row r="7866" spans="1:7" x14ac:dyDescent="0.3">
      <c r="A7866">
        <v>4</v>
      </c>
      <c r="B7866" s="18">
        <v>46143</v>
      </c>
      <c r="C7866" t="s">
        <v>408</v>
      </c>
      <c r="D7866" t="s">
        <v>378</v>
      </c>
      <c r="E7866">
        <v>0.89663461538461542</v>
      </c>
      <c r="F7866">
        <v>373</v>
      </c>
      <c r="G7866">
        <v>416</v>
      </c>
    </row>
    <row r="7867" spans="1:7" x14ac:dyDescent="0.3">
      <c r="A7867">
        <v>125</v>
      </c>
      <c r="B7867" s="18">
        <v>46204</v>
      </c>
      <c r="C7867" t="s">
        <v>408</v>
      </c>
      <c r="D7867" t="s">
        <v>25</v>
      </c>
      <c r="E7867">
        <v>0</v>
      </c>
    </row>
    <row r="7868" spans="1:7" x14ac:dyDescent="0.3">
      <c r="A7868">
        <v>123</v>
      </c>
      <c r="B7868" s="18">
        <v>46204</v>
      </c>
      <c r="C7868" t="s">
        <v>408</v>
      </c>
      <c r="D7868" t="s">
        <v>23</v>
      </c>
      <c r="E7868">
        <v>0</v>
      </c>
    </row>
    <row r="7869" spans="1:7" x14ac:dyDescent="0.3">
      <c r="A7869">
        <v>126</v>
      </c>
      <c r="B7869" s="18">
        <v>46204</v>
      </c>
      <c r="C7869" t="s">
        <v>408</v>
      </c>
      <c r="D7869" t="s">
        <v>26</v>
      </c>
      <c r="E7869">
        <v>0</v>
      </c>
    </row>
    <row r="7870" spans="1:7" x14ac:dyDescent="0.3">
      <c r="A7870">
        <v>124</v>
      </c>
      <c r="B7870" s="18">
        <v>46204</v>
      </c>
      <c r="C7870" t="s">
        <v>408</v>
      </c>
      <c r="D7870" t="s">
        <v>24</v>
      </c>
      <c r="E7870">
        <v>0</v>
      </c>
    </row>
    <row r="7871" spans="1:7" x14ac:dyDescent="0.3">
      <c r="A7871">
        <v>7</v>
      </c>
      <c r="B7871" s="18">
        <v>46113</v>
      </c>
      <c r="C7871" t="s">
        <v>408</v>
      </c>
      <c r="D7871" t="s">
        <v>397</v>
      </c>
      <c r="E7871">
        <v>0.85</v>
      </c>
      <c r="F7871">
        <v>17</v>
      </c>
      <c r="G7871">
        <v>20</v>
      </c>
    </row>
    <row r="7872" spans="1:7" x14ac:dyDescent="0.3">
      <c r="A7872">
        <v>8</v>
      </c>
      <c r="B7872" s="18">
        <v>46113</v>
      </c>
      <c r="C7872" t="s">
        <v>408</v>
      </c>
      <c r="D7872" t="s">
        <v>369</v>
      </c>
      <c r="E7872">
        <v>0.52272727272727271</v>
      </c>
      <c r="F7872">
        <v>46</v>
      </c>
      <c r="G7872">
        <v>88</v>
      </c>
    </row>
    <row r="7873" spans="1:7" x14ac:dyDescent="0.3">
      <c r="A7873">
        <v>13</v>
      </c>
      <c r="B7873" s="18">
        <v>46113</v>
      </c>
      <c r="C7873" t="s">
        <v>408</v>
      </c>
      <c r="D7873" t="s">
        <v>374</v>
      </c>
      <c r="E7873">
        <v>0.1297071129707113</v>
      </c>
      <c r="F7873">
        <v>31</v>
      </c>
      <c r="G7873">
        <v>239</v>
      </c>
    </row>
    <row r="7874" spans="1:7" x14ac:dyDescent="0.3">
      <c r="A7874">
        <v>11</v>
      </c>
      <c r="B7874" s="18">
        <v>46113</v>
      </c>
      <c r="C7874" t="s">
        <v>408</v>
      </c>
      <c r="D7874" t="s">
        <v>371</v>
      </c>
      <c r="E7874">
        <v>0.85935637663885578</v>
      </c>
      <c r="F7874">
        <v>721</v>
      </c>
      <c r="G7874">
        <v>839</v>
      </c>
    </row>
    <row r="7875" spans="1:7" x14ac:dyDescent="0.3">
      <c r="A7875">
        <v>4</v>
      </c>
      <c r="B7875" s="18">
        <v>46113</v>
      </c>
      <c r="C7875" t="s">
        <v>408</v>
      </c>
      <c r="D7875" t="s">
        <v>378</v>
      </c>
      <c r="E7875">
        <v>0.8528138528138528</v>
      </c>
      <c r="F7875">
        <v>394</v>
      </c>
      <c r="G7875">
        <v>462</v>
      </c>
    </row>
    <row r="7876" spans="1:7" x14ac:dyDescent="0.3">
      <c r="A7876">
        <v>23</v>
      </c>
      <c r="B7876" s="18">
        <v>46113</v>
      </c>
      <c r="C7876" t="s">
        <v>408</v>
      </c>
      <c r="D7876" t="s">
        <v>383</v>
      </c>
      <c r="E7876">
        <v>0.10948509485094851</v>
      </c>
      <c r="F7876">
        <v>202</v>
      </c>
      <c r="G7876">
        <v>1845</v>
      </c>
    </row>
    <row r="7877" spans="1:7" x14ac:dyDescent="0.3">
      <c r="A7877">
        <v>9</v>
      </c>
      <c r="B7877" s="18">
        <v>46113</v>
      </c>
      <c r="C7877" t="s">
        <v>408</v>
      </c>
      <c r="D7877" t="s">
        <v>372</v>
      </c>
      <c r="E7877">
        <v>0.908203125</v>
      </c>
      <c r="F7877">
        <v>465</v>
      </c>
      <c r="G7877">
        <v>512</v>
      </c>
    </row>
    <row r="7878" spans="1:7" x14ac:dyDescent="0.3">
      <c r="A7878">
        <v>6</v>
      </c>
      <c r="B7878" s="18">
        <v>46113</v>
      </c>
      <c r="C7878" t="s">
        <v>408</v>
      </c>
      <c r="D7878" t="s">
        <v>398</v>
      </c>
      <c r="E7878">
        <v>0.91666666666666663</v>
      </c>
      <c r="F7878">
        <v>11</v>
      </c>
      <c r="G7878">
        <v>12</v>
      </c>
    </row>
    <row r="7879" spans="1:7" x14ac:dyDescent="0.3">
      <c r="A7879">
        <v>18</v>
      </c>
      <c r="B7879" s="18">
        <v>46113</v>
      </c>
      <c r="C7879" t="s">
        <v>408</v>
      </c>
      <c r="D7879" t="s">
        <v>381</v>
      </c>
      <c r="E7879">
        <v>0</v>
      </c>
      <c r="F7879">
        <v>0</v>
      </c>
      <c r="G7879">
        <v>24</v>
      </c>
    </row>
    <row r="7880" spans="1:7" x14ac:dyDescent="0.3">
      <c r="A7880">
        <v>15</v>
      </c>
      <c r="B7880" s="18">
        <v>46113</v>
      </c>
      <c r="C7880" t="s">
        <v>408</v>
      </c>
      <c r="D7880" t="s">
        <v>379</v>
      </c>
      <c r="E7880">
        <v>4.0293040293040296E-2</v>
      </c>
      <c r="F7880">
        <v>11</v>
      </c>
      <c r="G7880">
        <v>273</v>
      </c>
    </row>
    <row r="7881" spans="1:7" x14ac:dyDescent="0.3">
      <c r="A7881">
        <v>17</v>
      </c>
      <c r="B7881" s="18">
        <v>46113</v>
      </c>
      <c r="C7881" t="s">
        <v>408</v>
      </c>
      <c r="D7881" t="s">
        <v>384</v>
      </c>
      <c r="E7881">
        <v>9.0497737556561094E-3</v>
      </c>
      <c r="F7881">
        <v>2</v>
      </c>
      <c r="G7881">
        <v>221</v>
      </c>
    </row>
    <row r="7882" spans="1:7" x14ac:dyDescent="0.3">
      <c r="A7882">
        <v>14</v>
      </c>
      <c r="B7882" s="18">
        <v>46113</v>
      </c>
      <c r="C7882" t="s">
        <v>408</v>
      </c>
      <c r="D7882" t="s">
        <v>376</v>
      </c>
      <c r="E7882">
        <v>0.41935483870967744</v>
      </c>
      <c r="F7882">
        <v>273</v>
      </c>
      <c r="G7882">
        <v>651</v>
      </c>
    </row>
    <row r="7883" spans="1:7" x14ac:dyDescent="0.3">
      <c r="A7883">
        <v>5</v>
      </c>
      <c r="B7883" s="18">
        <v>46113</v>
      </c>
      <c r="C7883" t="s">
        <v>408</v>
      </c>
      <c r="D7883" t="s">
        <v>366</v>
      </c>
      <c r="E7883">
        <v>25.545454545454547</v>
      </c>
      <c r="F7883">
        <v>562</v>
      </c>
      <c r="G7883">
        <v>22</v>
      </c>
    </row>
    <row r="7884" spans="1:7" x14ac:dyDescent="0.3">
      <c r="A7884">
        <v>16</v>
      </c>
      <c r="B7884" s="18">
        <v>46113</v>
      </c>
      <c r="C7884" t="s">
        <v>408</v>
      </c>
      <c r="D7884" t="s">
        <v>380</v>
      </c>
      <c r="E7884">
        <v>0.72937293729372932</v>
      </c>
      <c r="F7884">
        <v>221</v>
      </c>
      <c r="G7884">
        <v>303</v>
      </c>
    </row>
    <row r="7885" spans="1:7" x14ac:dyDescent="0.3">
      <c r="A7885">
        <v>10</v>
      </c>
      <c r="B7885" s="18">
        <v>46113</v>
      </c>
      <c r="C7885" t="s">
        <v>408</v>
      </c>
      <c r="D7885" t="s">
        <v>377</v>
      </c>
      <c r="E7885">
        <v>0.83934426229508197</v>
      </c>
      <c r="F7885">
        <v>256</v>
      </c>
      <c r="G7885">
        <v>305</v>
      </c>
    </row>
    <row r="7886" spans="1:7" x14ac:dyDescent="0.3">
      <c r="A7886">
        <v>2</v>
      </c>
      <c r="B7886" s="18">
        <v>46113</v>
      </c>
      <c r="C7886" t="s">
        <v>408</v>
      </c>
      <c r="D7886" t="s">
        <v>375</v>
      </c>
      <c r="E7886">
        <v>1.0149999999999999</v>
      </c>
      <c r="F7886">
        <v>1827</v>
      </c>
      <c r="G7886">
        <v>1800</v>
      </c>
    </row>
    <row r="7887" spans="1:7" x14ac:dyDescent="0.3">
      <c r="A7887">
        <v>20</v>
      </c>
      <c r="B7887" s="18">
        <v>46113</v>
      </c>
      <c r="C7887" t="s">
        <v>408</v>
      </c>
      <c r="D7887" t="s">
        <v>391</v>
      </c>
      <c r="E7887">
        <v>0</v>
      </c>
      <c r="F7887">
        <v>0</v>
      </c>
      <c r="G7887">
        <v>8</v>
      </c>
    </row>
    <row r="7888" spans="1:7" x14ac:dyDescent="0.3">
      <c r="A7888">
        <v>3</v>
      </c>
      <c r="B7888" s="18">
        <v>46113</v>
      </c>
      <c r="C7888" t="s">
        <v>408</v>
      </c>
      <c r="D7888" t="s">
        <v>370</v>
      </c>
      <c r="E7888">
        <v>1.1319102353585111</v>
      </c>
      <c r="F7888">
        <v>2068</v>
      </c>
      <c r="G7888">
        <v>1827</v>
      </c>
    </row>
    <row r="7889" spans="1:7" x14ac:dyDescent="0.3">
      <c r="A7889">
        <v>103</v>
      </c>
      <c r="B7889" s="18">
        <v>46113</v>
      </c>
      <c r="C7889" t="s">
        <v>408</v>
      </c>
      <c r="D7889" t="s">
        <v>365</v>
      </c>
      <c r="E7889">
        <v>0</v>
      </c>
    </row>
    <row r="7890" spans="1:7" x14ac:dyDescent="0.3">
      <c r="A7890">
        <v>102</v>
      </c>
      <c r="B7890" s="18">
        <v>46113</v>
      </c>
      <c r="C7890" t="s">
        <v>408</v>
      </c>
      <c r="D7890" t="s">
        <v>364</v>
      </c>
      <c r="E7890">
        <v>0</v>
      </c>
    </row>
    <row r="7891" spans="1:7" x14ac:dyDescent="0.3">
      <c r="A7891">
        <v>100</v>
      </c>
      <c r="B7891" s="18">
        <v>46113</v>
      </c>
      <c r="C7891" t="s">
        <v>408</v>
      </c>
      <c r="D7891" t="s">
        <v>373</v>
      </c>
      <c r="E7891">
        <v>1</v>
      </c>
    </row>
    <row r="7892" spans="1:7" x14ac:dyDescent="0.3">
      <c r="A7892">
        <v>12</v>
      </c>
      <c r="B7892" s="18">
        <v>46113</v>
      </c>
      <c r="C7892" t="s">
        <v>408</v>
      </c>
      <c r="D7892" t="s">
        <v>367</v>
      </c>
      <c r="E7892">
        <v>0.72205438066465255</v>
      </c>
      <c r="F7892">
        <v>239</v>
      </c>
      <c r="G7892">
        <v>331</v>
      </c>
    </row>
    <row r="7893" spans="1:7" x14ac:dyDescent="0.3">
      <c r="A7893">
        <v>109</v>
      </c>
      <c r="B7893" s="18">
        <v>45901</v>
      </c>
      <c r="C7893" t="s">
        <v>408</v>
      </c>
      <c r="D7893" t="s">
        <v>395</v>
      </c>
      <c r="E7893">
        <v>38</v>
      </c>
    </row>
    <row r="7894" spans="1:7" x14ac:dyDescent="0.3">
      <c r="A7894">
        <v>34</v>
      </c>
      <c r="B7894" s="18">
        <v>45901</v>
      </c>
      <c r="C7894" t="s">
        <v>408</v>
      </c>
      <c r="D7894" t="s">
        <v>353</v>
      </c>
      <c r="E7894">
        <v>0.98791134989926122</v>
      </c>
      <c r="F7894">
        <v>1471</v>
      </c>
      <c r="G7894">
        <v>1489</v>
      </c>
    </row>
    <row r="7895" spans="1:7" x14ac:dyDescent="0.3">
      <c r="A7895">
        <v>105</v>
      </c>
      <c r="B7895" s="18">
        <v>45901</v>
      </c>
      <c r="C7895" t="s">
        <v>408</v>
      </c>
      <c r="D7895" t="s">
        <v>350</v>
      </c>
      <c r="E7895">
        <v>129</v>
      </c>
    </row>
    <row r="7896" spans="1:7" x14ac:dyDescent="0.3">
      <c r="A7896">
        <v>27</v>
      </c>
      <c r="B7896" s="18">
        <v>45901</v>
      </c>
      <c r="C7896" t="s">
        <v>408</v>
      </c>
      <c r="D7896" t="s">
        <v>145</v>
      </c>
      <c r="E7896">
        <v>0.75</v>
      </c>
      <c r="F7896">
        <v>234</v>
      </c>
      <c r="G7896">
        <v>312</v>
      </c>
    </row>
    <row r="7897" spans="1:7" x14ac:dyDescent="0.3">
      <c r="A7897">
        <v>29</v>
      </c>
      <c r="B7897" s="18">
        <v>45901</v>
      </c>
      <c r="C7897" t="s">
        <v>408</v>
      </c>
      <c r="D7897" t="s">
        <v>394</v>
      </c>
      <c r="E7897">
        <v>0.98717948717948723</v>
      </c>
      <c r="F7897">
        <v>77</v>
      </c>
      <c r="G7897">
        <v>78</v>
      </c>
    </row>
    <row r="7898" spans="1:7" x14ac:dyDescent="0.3">
      <c r="A7898">
        <v>37</v>
      </c>
      <c r="B7898" s="18">
        <v>45901</v>
      </c>
      <c r="C7898" t="s">
        <v>408</v>
      </c>
      <c r="D7898" t="s">
        <v>385</v>
      </c>
      <c r="E7898">
        <v>0.51162790697674421</v>
      </c>
      <c r="F7898">
        <v>22</v>
      </c>
      <c r="G7898">
        <v>43</v>
      </c>
    </row>
    <row r="7899" spans="1:7" x14ac:dyDescent="0.3">
      <c r="A7899">
        <v>36</v>
      </c>
      <c r="B7899" s="18">
        <v>45901</v>
      </c>
      <c r="C7899" t="s">
        <v>408</v>
      </c>
      <c r="D7899" t="s">
        <v>351</v>
      </c>
      <c r="E7899">
        <v>0.98351648351648346</v>
      </c>
      <c r="F7899">
        <v>1790</v>
      </c>
      <c r="G7899">
        <v>1820</v>
      </c>
    </row>
    <row r="7900" spans="1:7" x14ac:dyDescent="0.3">
      <c r="A7900">
        <v>26</v>
      </c>
      <c r="B7900" s="18">
        <v>45901</v>
      </c>
      <c r="C7900" t="s">
        <v>408</v>
      </c>
      <c r="D7900" t="s">
        <v>144</v>
      </c>
      <c r="E7900">
        <v>0.70370370370370372</v>
      </c>
      <c r="F7900">
        <v>418</v>
      </c>
      <c r="G7900">
        <v>594</v>
      </c>
    </row>
    <row r="7901" spans="1:7" x14ac:dyDescent="0.3">
      <c r="A7901">
        <v>112</v>
      </c>
      <c r="B7901" s="18">
        <v>45901</v>
      </c>
      <c r="C7901" t="s">
        <v>408</v>
      </c>
      <c r="D7901" t="s">
        <v>340</v>
      </c>
      <c r="E7901">
        <v>329</v>
      </c>
    </row>
    <row r="7902" spans="1:7" x14ac:dyDescent="0.3">
      <c r="A7902">
        <v>111</v>
      </c>
      <c r="B7902" s="18">
        <v>45901</v>
      </c>
      <c r="C7902" t="s">
        <v>408</v>
      </c>
      <c r="D7902" t="s">
        <v>358</v>
      </c>
      <c r="E7902">
        <v>243</v>
      </c>
    </row>
    <row r="7903" spans="1:7" x14ac:dyDescent="0.3">
      <c r="A7903">
        <v>107</v>
      </c>
      <c r="B7903" s="18">
        <v>45901</v>
      </c>
      <c r="C7903" t="s">
        <v>408</v>
      </c>
      <c r="D7903" t="s">
        <v>354</v>
      </c>
      <c r="E7903">
        <v>303</v>
      </c>
    </row>
    <row r="7904" spans="1:7" x14ac:dyDescent="0.3">
      <c r="A7904">
        <v>28</v>
      </c>
      <c r="B7904" s="18">
        <v>45901</v>
      </c>
      <c r="C7904" t="s">
        <v>408</v>
      </c>
      <c r="D7904" t="s">
        <v>393</v>
      </c>
      <c r="E7904">
        <v>0.98068124046771732</v>
      </c>
      <c r="F7904">
        <v>1929</v>
      </c>
      <c r="G7904">
        <v>1967</v>
      </c>
    </row>
    <row r="7905" spans="1:7" x14ac:dyDescent="0.3">
      <c r="A7905">
        <v>113</v>
      </c>
      <c r="B7905" s="18">
        <v>45901</v>
      </c>
      <c r="C7905" t="s">
        <v>408</v>
      </c>
      <c r="D7905" t="s">
        <v>345</v>
      </c>
      <c r="E7905">
        <v>231</v>
      </c>
    </row>
    <row r="7906" spans="1:7" x14ac:dyDescent="0.3">
      <c r="A7906">
        <v>35</v>
      </c>
      <c r="B7906" s="18">
        <v>45901</v>
      </c>
      <c r="C7906" t="s">
        <v>408</v>
      </c>
      <c r="D7906" t="s">
        <v>341</v>
      </c>
      <c r="E7906">
        <v>0.797583081570997</v>
      </c>
      <c r="F7906">
        <v>264</v>
      </c>
      <c r="G7906">
        <v>331</v>
      </c>
    </row>
    <row r="7907" spans="1:7" x14ac:dyDescent="0.3">
      <c r="A7907">
        <v>31</v>
      </c>
      <c r="B7907" s="18">
        <v>45901</v>
      </c>
      <c r="C7907" t="s">
        <v>408</v>
      </c>
      <c r="D7907" t="s">
        <v>361</v>
      </c>
      <c r="E7907">
        <v>0.98443579766536971</v>
      </c>
      <c r="F7907">
        <v>253</v>
      </c>
      <c r="G7907">
        <v>257</v>
      </c>
    </row>
    <row r="7908" spans="1:7" x14ac:dyDescent="0.3">
      <c r="A7908">
        <v>30</v>
      </c>
      <c r="B7908" s="18">
        <v>45901</v>
      </c>
      <c r="C7908" t="s">
        <v>408</v>
      </c>
      <c r="D7908" t="s">
        <v>390</v>
      </c>
      <c r="E7908">
        <v>1</v>
      </c>
      <c r="F7908">
        <v>273</v>
      </c>
      <c r="G7908">
        <v>273</v>
      </c>
    </row>
    <row r="7909" spans="1:7" x14ac:dyDescent="0.3">
      <c r="A7909">
        <v>106</v>
      </c>
      <c r="B7909" s="18">
        <v>45901</v>
      </c>
      <c r="C7909" t="s">
        <v>408</v>
      </c>
      <c r="D7909" t="s">
        <v>360</v>
      </c>
      <c r="E7909">
        <v>256</v>
      </c>
    </row>
    <row r="7910" spans="1:7" x14ac:dyDescent="0.3">
      <c r="A7910">
        <v>104</v>
      </c>
      <c r="B7910" s="18">
        <v>45901</v>
      </c>
      <c r="C7910" t="s">
        <v>408</v>
      </c>
      <c r="D7910" t="s">
        <v>346</v>
      </c>
      <c r="E7910">
        <v>36</v>
      </c>
    </row>
    <row r="7911" spans="1:7" x14ac:dyDescent="0.3">
      <c r="A7911">
        <v>33</v>
      </c>
      <c r="B7911" s="18">
        <v>45901</v>
      </c>
      <c r="C7911" t="s">
        <v>408</v>
      </c>
      <c r="D7911" t="s">
        <v>363</v>
      </c>
      <c r="E7911">
        <v>0.97584541062801933</v>
      </c>
      <c r="F7911">
        <v>1010</v>
      </c>
      <c r="G7911">
        <v>1035</v>
      </c>
    </row>
    <row r="7912" spans="1:7" x14ac:dyDescent="0.3">
      <c r="A7912">
        <v>32</v>
      </c>
      <c r="B7912" s="18">
        <v>45901</v>
      </c>
      <c r="C7912" t="s">
        <v>408</v>
      </c>
      <c r="D7912" t="s">
        <v>362</v>
      </c>
      <c r="E7912">
        <v>0.95316159250585475</v>
      </c>
      <c r="F7912">
        <v>407</v>
      </c>
      <c r="G7912">
        <v>427</v>
      </c>
    </row>
    <row r="7913" spans="1:7" x14ac:dyDescent="0.3">
      <c r="A7913">
        <v>110</v>
      </c>
      <c r="B7913" s="18">
        <v>45901</v>
      </c>
      <c r="C7913" t="s">
        <v>408</v>
      </c>
      <c r="D7913" t="s">
        <v>352</v>
      </c>
      <c r="E7913">
        <v>128</v>
      </c>
    </row>
    <row r="7914" spans="1:7" x14ac:dyDescent="0.3">
      <c r="A7914">
        <v>120</v>
      </c>
      <c r="B7914" s="18">
        <v>45901</v>
      </c>
      <c r="C7914" t="s">
        <v>408</v>
      </c>
      <c r="D7914" t="s">
        <v>20</v>
      </c>
      <c r="E7914">
        <v>302</v>
      </c>
    </row>
    <row r="7915" spans="1:7" x14ac:dyDescent="0.3">
      <c r="A7915">
        <v>133</v>
      </c>
      <c r="B7915" s="18">
        <v>45901</v>
      </c>
      <c r="C7915" t="s">
        <v>408</v>
      </c>
      <c r="D7915" t="s">
        <v>347</v>
      </c>
      <c r="E7915">
        <v>0</v>
      </c>
    </row>
    <row r="7916" spans="1:7" x14ac:dyDescent="0.3">
      <c r="A7916">
        <v>128</v>
      </c>
      <c r="B7916" s="18">
        <v>45901</v>
      </c>
      <c r="C7916" t="s">
        <v>408</v>
      </c>
      <c r="D7916" t="s">
        <v>348</v>
      </c>
      <c r="E7916">
        <v>34</v>
      </c>
    </row>
    <row r="7917" spans="1:7" x14ac:dyDescent="0.3">
      <c r="A7917">
        <v>121</v>
      </c>
      <c r="B7917" s="18">
        <v>45901</v>
      </c>
      <c r="C7917" t="s">
        <v>408</v>
      </c>
      <c r="D7917" t="s">
        <v>21</v>
      </c>
      <c r="E7917">
        <v>0</v>
      </c>
    </row>
    <row r="7918" spans="1:7" x14ac:dyDescent="0.3">
      <c r="A7918">
        <v>116</v>
      </c>
      <c r="B7918" s="18">
        <v>45901</v>
      </c>
      <c r="C7918" t="s">
        <v>408</v>
      </c>
      <c r="D7918" t="s">
        <v>387</v>
      </c>
      <c r="E7918">
        <v>3</v>
      </c>
    </row>
    <row r="7919" spans="1:7" x14ac:dyDescent="0.3">
      <c r="A7919">
        <v>132</v>
      </c>
      <c r="B7919" s="18">
        <v>45901</v>
      </c>
      <c r="C7919" t="s">
        <v>408</v>
      </c>
      <c r="D7919" t="s">
        <v>359</v>
      </c>
      <c r="E7919">
        <v>0</v>
      </c>
    </row>
    <row r="7920" spans="1:7" x14ac:dyDescent="0.3">
      <c r="A7920">
        <v>129</v>
      </c>
      <c r="B7920" s="18">
        <v>45901</v>
      </c>
      <c r="C7920" t="s">
        <v>408</v>
      </c>
      <c r="D7920" t="s">
        <v>355</v>
      </c>
      <c r="E7920">
        <v>133</v>
      </c>
    </row>
    <row r="7921" spans="1:5" x14ac:dyDescent="0.3">
      <c r="A7921">
        <v>122</v>
      </c>
      <c r="B7921" s="18">
        <v>45901</v>
      </c>
      <c r="C7921" t="s">
        <v>408</v>
      </c>
      <c r="D7921" t="s">
        <v>22</v>
      </c>
      <c r="E7921">
        <v>0</v>
      </c>
    </row>
    <row r="7922" spans="1:5" x14ac:dyDescent="0.3">
      <c r="A7922">
        <v>130</v>
      </c>
      <c r="B7922" s="18">
        <v>45901</v>
      </c>
      <c r="C7922" t="s">
        <v>408</v>
      </c>
      <c r="D7922" t="s">
        <v>343</v>
      </c>
      <c r="E7922">
        <v>23</v>
      </c>
    </row>
    <row r="7923" spans="1:5" x14ac:dyDescent="0.3">
      <c r="A7923">
        <v>108</v>
      </c>
      <c r="B7923" s="18">
        <v>45901</v>
      </c>
      <c r="C7923" t="s">
        <v>408</v>
      </c>
      <c r="D7923" t="s">
        <v>342</v>
      </c>
      <c r="E7923">
        <v>127</v>
      </c>
    </row>
    <row r="7924" spans="1:5" x14ac:dyDescent="0.3">
      <c r="A7924">
        <v>134</v>
      </c>
      <c r="B7924" s="18">
        <v>45901</v>
      </c>
      <c r="C7924" t="s">
        <v>408</v>
      </c>
      <c r="D7924" t="s">
        <v>349</v>
      </c>
      <c r="E7924">
        <v>0</v>
      </c>
    </row>
    <row r="7925" spans="1:5" x14ac:dyDescent="0.3">
      <c r="A7925">
        <v>131</v>
      </c>
      <c r="B7925" s="18">
        <v>45901</v>
      </c>
      <c r="C7925" t="s">
        <v>408</v>
      </c>
      <c r="D7925" t="s">
        <v>344</v>
      </c>
      <c r="E7925">
        <v>1</v>
      </c>
    </row>
    <row r="7926" spans="1:5" x14ac:dyDescent="0.3">
      <c r="A7926">
        <v>126</v>
      </c>
      <c r="B7926" s="18">
        <v>45901</v>
      </c>
      <c r="C7926" t="s">
        <v>408</v>
      </c>
      <c r="D7926" t="s">
        <v>26</v>
      </c>
      <c r="E7926">
        <v>2</v>
      </c>
    </row>
    <row r="7927" spans="1:5" x14ac:dyDescent="0.3">
      <c r="A7927">
        <v>114</v>
      </c>
      <c r="B7927" s="18">
        <v>45901</v>
      </c>
      <c r="C7927" t="s">
        <v>408</v>
      </c>
      <c r="D7927" t="s">
        <v>389</v>
      </c>
      <c r="E7927">
        <v>302</v>
      </c>
    </row>
    <row r="7928" spans="1:5" x14ac:dyDescent="0.3">
      <c r="A7928">
        <v>125</v>
      </c>
      <c r="B7928" s="18">
        <v>45901</v>
      </c>
      <c r="C7928" t="s">
        <v>408</v>
      </c>
      <c r="D7928" t="s">
        <v>25</v>
      </c>
      <c r="E7928">
        <v>0</v>
      </c>
    </row>
    <row r="7929" spans="1:5" x14ac:dyDescent="0.3">
      <c r="A7929">
        <v>123</v>
      </c>
      <c r="B7929" s="18">
        <v>45901</v>
      </c>
      <c r="C7929" t="s">
        <v>408</v>
      </c>
      <c r="D7929" t="s">
        <v>23</v>
      </c>
      <c r="E7929">
        <v>0</v>
      </c>
    </row>
    <row r="7930" spans="1:5" x14ac:dyDescent="0.3">
      <c r="A7930">
        <v>115</v>
      </c>
      <c r="B7930" s="18">
        <v>45901</v>
      </c>
      <c r="C7930" t="s">
        <v>408</v>
      </c>
      <c r="D7930" t="s">
        <v>388</v>
      </c>
      <c r="E7930">
        <v>29</v>
      </c>
    </row>
    <row r="7931" spans="1:5" x14ac:dyDescent="0.3">
      <c r="A7931">
        <v>127</v>
      </c>
      <c r="B7931" s="18">
        <v>45901</v>
      </c>
      <c r="C7931" t="s">
        <v>408</v>
      </c>
      <c r="D7931" t="s">
        <v>357</v>
      </c>
      <c r="E7931">
        <v>191</v>
      </c>
    </row>
    <row r="7932" spans="1:5" x14ac:dyDescent="0.3">
      <c r="A7932">
        <v>124</v>
      </c>
      <c r="B7932" s="18">
        <v>45901</v>
      </c>
      <c r="C7932" t="s">
        <v>408</v>
      </c>
      <c r="D7932" t="s">
        <v>24</v>
      </c>
      <c r="E7932">
        <v>0</v>
      </c>
    </row>
    <row r="7933" spans="1:5" x14ac:dyDescent="0.3">
      <c r="A7933">
        <v>121</v>
      </c>
      <c r="B7933" s="18">
        <v>46113</v>
      </c>
      <c r="C7933" t="s">
        <v>408</v>
      </c>
      <c r="D7933" t="s">
        <v>21</v>
      </c>
      <c r="E7933">
        <v>0</v>
      </c>
    </row>
    <row r="7934" spans="1:5" x14ac:dyDescent="0.3">
      <c r="A7934">
        <v>123</v>
      </c>
      <c r="B7934" s="18">
        <v>46113</v>
      </c>
      <c r="C7934" t="s">
        <v>408</v>
      </c>
      <c r="D7934" t="s">
        <v>23</v>
      </c>
      <c r="E7934">
        <v>0</v>
      </c>
    </row>
    <row r="7935" spans="1:5" x14ac:dyDescent="0.3">
      <c r="A7935">
        <v>134</v>
      </c>
      <c r="B7935" s="18">
        <v>46113</v>
      </c>
      <c r="C7935" t="s">
        <v>408</v>
      </c>
      <c r="D7935" t="s">
        <v>349</v>
      </c>
      <c r="E7935">
        <v>4</v>
      </c>
    </row>
    <row r="7936" spans="1:5" x14ac:dyDescent="0.3">
      <c r="A7936">
        <v>131</v>
      </c>
      <c r="B7936" s="18">
        <v>46113</v>
      </c>
      <c r="C7936" t="s">
        <v>408</v>
      </c>
      <c r="D7936" t="s">
        <v>344</v>
      </c>
      <c r="E7936">
        <v>5</v>
      </c>
    </row>
    <row r="7937" spans="1:5" x14ac:dyDescent="0.3">
      <c r="A7937">
        <v>120</v>
      </c>
      <c r="B7937" s="18">
        <v>46113</v>
      </c>
      <c r="C7937" t="s">
        <v>408</v>
      </c>
      <c r="D7937" t="s">
        <v>20</v>
      </c>
      <c r="E7937">
        <v>641</v>
      </c>
    </row>
    <row r="7938" spans="1:5" x14ac:dyDescent="0.3">
      <c r="A7938">
        <v>108</v>
      </c>
      <c r="B7938" s="18">
        <v>46113</v>
      </c>
      <c r="C7938" t="s">
        <v>408</v>
      </c>
      <c r="D7938" t="s">
        <v>342</v>
      </c>
      <c r="E7938">
        <v>135</v>
      </c>
    </row>
    <row r="7939" spans="1:5" x14ac:dyDescent="0.3">
      <c r="A7939">
        <v>128</v>
      </c>
      <c r="B7939" s="18">
        <v>46113</v>
      </c>
      <c r="C7939" t="s">
        <v>408</v>
      </c>
      <c r="D7939" t="s">
        <v>348</v>
      </c>
      <c r="E7939">
        <v>156</v>
      </c>
    </row>
    <row r="7940" spans="1:5" x14ac:dyDescent="0.3">
      <c r="A7940">
        <v>133</v>
      </c>
      <c r="B7940" s="18">
        <v>46113</v>
      </c>
      <c r="C7940" t="s">
        <v>408</v>
      </c>
      <c r="D7940" t="s">
        <v>347</v>
      </c>
      <c r="E7940">
        <v>0</v>
      </c>
    </row>
    <row r="7941" spans="1:5" x14ac:dyDescent="0.3">
      <c r="A7941">
        <v>115</v>
      </c>
      <c r="B7941" s="18">
        <v>46113</v>
      </c>
      <c r="C7941" t="s">
        <v>408</v>
      </c>
      <c r="D7941" t="s">
        <v>388</v>
      </c>
      <c r="E7941">
        <v>135</v>
      </c>
    </row>
    <row r="7942" spans="1:5" x14ac:dyDescent="0.3">
      <c r="A7942">
        <v>132</v>
      </c>
      <c r="B7942" s="18">
        <v>46113</v>
      </c>
      <c r="C7942" t="s">
        <v>408</v>
      </c>
      <c r="D7942" t="s">
        <v>359</v>
      </c>
      <c r="E7942">
        <v>0</v>
      </c>
    </row>
    <row r="7943" spans="1:5" x14ac:dyDescent="0.3">
      <c r="A7943">
        <v>129</v>
      </c>
      <c r="B7943" s="18">
        <v>46113</v>
      </c>
      <c r="C7943" t="s">
        <v>408</v>
      </c>
      <c r="D7943" t="s">
        <v>355</v>
      </c>
      <c r="E7943">
        <v>152</v>
      </c>
    </row>
    <row r="7944" spans="1:5" x14ac:dyDescent="0.3">
      <c r="A7944">
        <v>130</v>
      </c>
      <c r="B7944" s="18">
        <v>46113</v>
      </c>
      <c r="C7944" t="s">
        <v>408</v>
      </c>
      <c r="D7944" t="s">
        <v>343</v>
      </c>
      <c r="E7944">
        <v>115</v>
      </c>
    </row>
    <row r="7945" spans="1:5" x14ac:dyDescent="0.3">
      <c r="A7945">
        <v>114</v>
      </c>
      <c r="B7945" s="18">
        <v>46113</v>
      </c>
      <c r="C7945" t="s">
        <v>408</v>
      </c>
      <c r="D7945" t="s">
        <v>389</v>
      </c>
      <c r="E7945">
        <v>645</v>
      </c>
    </row>
    <row r="7946" spans="1:5" x14ac:dyDescent="0.3">
      <c r="A7946">
        <v>127</v>
      </c>
      <c r="B7946" s="18">
        <v>46113</v>
      </c>
      <c r="C7946" t="s">
        <v>408</v>
      </c>
      <c r="D7946" t="s">
        <v>357</v>
      </c>
      <c r="E7946">
        <v>432</v>
      </c>
    </row>
    <row r="7947" spans="1:5" x14ac:dyDescent="0.3">
      <c r="A7947">
        <v>122</v>
      </c>
      <c r="B7947" s="18">
        <v>46113</v>
      </c>
      <c r="C7947" t="s">
        <v>408</v>
      </c>
      <c r="D7947" t="s">
        <v>22</v>
      </c>
      <c r="E7947">
        <v>4</v>
      </c>
    </row>
    <row r="7948" spans="1:5" x14ac:dyDescent="0.3">
      <c r="A7948">
        <v>116</v>
      </c>
      <c r="B7948" s="18">
        <v>46113</v>
      </c>
      <c r="C7948" t="s">
        <v>408</v>
      </c>
      <c r="D7948" t="s">
        <v>387</v>
      </c>
      <c r="E7948">
        <v>18</v>
      </c>
    </row>
    <row r="7949" spans="1:5" x14ac:dyDescent="0.3">
      <c r="A7949">
        <v>105</v>
      </c>
      <c r="B7949" s="18">
        <v>46113</v>
      </c>
      <c r="C7949" t="s">
        <v>408</v>
      </c>
      <c r="D7949" t="s">
        <v>350</v>
      </c>
      <c r="E7949">
        <v>130</v>
      </c>
    </row>
    <row r="7950" spans="1:5" x14ac:dyDescent="0.3">
      <c r="A7950">
        <v>106</v>
      </c>
      <c r="B7950" s="18">
        <v>46113</v>
      </c>
      <c r="C7950" t="s">
        <v>408</v>
      </c>
      <c r="D7950" t="s">
        <v>360</v>
      </c>
      <c r="E7950">
        <v>254</v>
      </c>
    </row>
    <row r="7951" spans="1:5" x14ac:dyDescent="0.3">
      <c r="A7951">
        <v>107</v>
      </c>
      <c r="B7951" s="18">
        <v>46113</v>
      </c>
      <c r="C7951" t="s">
        <v>408</v>
      </c>
      <c r="D7951" t="s">
        <v>354</v>
      </c>
      <c r="E7951">
        <v>307</v>
      </c>
    </row>
    <row r="7952" spans="1:5" x14ac:dyDescent="0.3">
      <c r="A7952">
        <v>113</v>
      </c>
      <c r="B7952" s="18">
        <v>45962</v>
      </c>
      <c r="C7952" t="s">
        <v>408</v>
      </c>
      <c r="D7952" t="s">
        <v>345</v>
      </c>
      <c r="E7952">
        <v>237</v>
      </c>
    </row>
    <row r="7953" spans="1:5" x14ac:dyDescent="0.3">
      <c r="A7953">
        <v>128</v>
      </c>
      <c r="B7953" s="18">
        <v>45962</v>
      </c>
      <c r="C7953" t="s">
        <v>408</v>
      </c>
      <c r="D7953" t="s">
        <v>348</v>
      </c>
      <c r="E7953">
        <v>255</v>
      </c>
    </row>
    <row r="7954" spans="1:5" x14ac:dyDescent="0.3">
      <c r="A7954">
        <v>115</v>
      </c>
      <c r="B7954" s="18">
        <v>45962</v>
      </c>
      <c r="C7954" t="s">
        <v>408</v>
      </c>
      <c r="D7954" t="s">
        <v>388</v>
      </c>
      <c r="E7954">
        <v>26</v>
      </c>
    </row>
    <row r="7955" spans="1:5" x14ac:dyDescent="0.3">
      <c r="A7955">
        <v>132</v>
      </c>
      <c r="B7955" s="18">
        <v>45962</v>
      </c>
      <c r="C7955" t="s">
        <v>408</v>
      </c>
      <c r="D7955" t="s">
        <v>359</v>
      </c>
      <c r="E7955">
        <v>0</v>
      </c>
    </row>
    <row r="7956" spans="1:5" x14ac:dyDescent="0.3">
      <c r="A7956">
        <v>121</v>
      </c>
      <c r="B7956" s="18">
        <v>45962</v>
      </c>
      <c r="C7956" t="s">
        <v>408</v>
      </c>
      <c r="D7956" t="s">
        <v>21</v>
      </c>
      <c r="E7956">
        <v>0</v>
      </c>
    </row>
    <row r="7957" spans="1:5" x14ac:dyDescent="0.3">
      <c r="A7957">
        <v>122</v>
      </c>
      <c r="B7957" s="18">
        <v>45962</v>
      </c>
      <c r="C7957" t="s">
        <v>408</v>
      </c>
      <c r="D7957" t="s">
        <v>22</v>
      </c>
      <c r="E7957">
        <v>0</v>
      </c>
    </row>
    <row r="7958" spans="1:5" x14ac:dyDescent="0.3">
      <c r="A7958">
        <v>108</v>
      </c>
      <c r="B7958" s="18">
        <v>45962</v>
      </c>
      <c r="C7958" t="s">
        <v>408</v>
      </c>
      <c r="D7958" t="s">
        <v>342</v>
      </c>
      <c r="E7958">
        <v>129</v>
      </c>
    </row>
    <row r="7959" spans="1:5" x14ac:dyDescent="0.3">
      <c r="A7959">
        <v>106</v>
      </c>
      <c r="B7959" s="18">
        <v>45962</v>
      </c>
      <c r="C7959" t="s">
        <v>408</v>
      </c>
      <c r="D7959" t="s">
        <v>360</v>
      </c>
      <c r="E7959">
        <v>255</v>
      </c>
    </row>
    <row r="7960" spans="1:5" x14ac:dyDescent="0.3">
      <c r="A7960">
        <v>127</v>
      </c>
      <c r="B7960" s="18">
        <v>45962</v>
      </c>
      <c r="C7960" t="s">
        <v>408</v>
      </c>
      <c r="D7960" t="s">
        <v>357</v>
      </c>
      <c r="E7960">
        <v>611</v>
      </c>
    </row>
    <row r="7961" spans="1:5" x14ac:dyDescent="0.3">
      <c r="A7961">
        <v>114</v>
      </c>
      <c r="B7961" s="18">
        <v>45962</v>
      </c>
      <c r="C7961" t="s">
        <v>408</v>
      </c>
      <c r="D7961" t="s">
        <v>389</v>
      </c>
      <c r="E7961">
        <v>558</v>
      </c>
    </row>
    <row r="7962" spans="1:5" x14ac:dyDescent="0.3">
      <c r="A7962">
        <v>105</v>
      </c>
      <c r="B7962" s="18">
        <v>45962</v>
      </c>
      <c r="C7962" t="s">
        <v>408</v>
      </c>
      <c r="D7962" t="s">
        <v>350</v>
      </c>
      <c r="E7962">
        <v>126</v>
      </c>
    </row>
    <row r="7963" spans="1:5" x14ac:dyDescent="0.3">
      <c r="A7963">
        <v>107</v>
      </c>
      <c r="B7963" s="18">
        <v>45962</v>
      </c>
      <c r="C7963" t="s">
        <v>408</v>
      </c>
      <c r="D7963" t="s">
        <v>354</v>
      </c>
      <c r="E7963">
        <v>304</v>
      </c>
    </row>
    <row r="7964" spans="1:5" x14ac:dyDescent="0.3">
      <c r="A7964">
        <v>130</v>
      </c>
      <c r="B7964" s="18">
        <v>45962</v>
      </c>
      <c r="C7964" t="s">
        <v>408</v>
      </c>
      <c r="D7964" t="s">
        <v>343</v>
      </c>
      <c r="E7964">
        <v>216</v>
      </c>
    </row>
    <row r="7965" spans="1:5" x14ac:dyDescent="0.3">
      <c r="A7965">
        <v>116</v>
      </c>
      <c r="B7965" s="18">
        <v>45962</v>
      </c>
      <c r="C7965" t="s">
        <v>408</v>
      </c>
      <c r="D7965" t="s">
        <v>387</v>
      </c>
      <c r="E7965">
        <v>29</v>
      </c>
    </row>
    <row r="7966" spans="1:5" x14ac:dyDescent="0.3">
      <c r="A7966">
        <v>104</v>
      </c>
      <c r="B7966" s="18">
        <v>45962</v>
      </c>
      <c r="C7966" t="s">
        <v>408</v>
      </c>
      <c r="D7966" t="s">
        <v>346</v>
      </c>
      <c r="E7966">
        <v>36</v>
      </c>
    </row>
    <row r="7967" spans="1:5" x14ac:dyDescent="0.3">
      <c r="A7967">
        <v>129</v>
      </c>
      <c r="B7967" s="18">
        <v>45962</v>
      </c>
      <c r="C7967" t="s">
        <v>408</v>
      </c>
      <c r="D7967" t="s">
        <v>355</v>
      </c>
      <c r="E7967">
        <v>133</v>
      </c>
    </row>
    <row r="7968" spans="1:5" x14ac:dyDescent="0.3">
      <c r="A7968">
        <v>134</v>
      </c>
      <c r="B7968" s="18">
        <v>45962</v>
      </c>
      <c r="C7968" t="s">
        <v>408</v>
      </c>
      <c r="D7968" t="s">
        <v>349</v>
      </c>
      <c r="E7968">
        <v>3</v>
      </c>
    </row>
    <row r="7969" spans="1:7" x14ac:dyDescent="0.3">
      <c r="A7969">
        <v>131</v>
      </c>
      <c r="B7969" s="18">
        <v>45962</v>
      </c>
      <c r="C7969" t="s">
        <v>408</v>
      </c>
      <c r="D7969" t="s">
        <v>344</v>
      </c>
      <c r="E7969">
        <v>4</v>
      </c>
    </row>
    <row r="7970" spans="1:7" x14ac:dyDescent="0.3">
      <c r="A7970">
        <v>120</v>
      </c>
      <c r="B7970" s="18">
        <v>45962</v>
      </c>
      <c r="C7970" t="s">
        <v>408</v>
      </c>
      <c r="D7970" t="s">
        <v>20</v>
      </c>
      <c r="E7970">
        <v>558</v>
      </c>
    </row>
    <row r="7971" spans="1:7" x14ac:dyDescent="0.3">
      <c r="A7971">
        <v>133</v>
      </c>
      <c r="B7971" s="18">
        <v>45962</v>
      </c>
      <c r="C7971" t="s">
        <v>408</v>
      </c>
      <c r="D7971" t="s">
        <v>347</v>
      </c>
      <c r="E7971">
        <v>0</v>
      </c>
    </row>
    <row r="7972" spans="1:7" x14ac:dyDescent="0.3">
      <c r="A7972">
        <v>12</v>
      </c>
      <c r="B7972" s="18">
        <v>46204</v>
      </c>
      <c r="C7972" t="s">
        <v>408</v>
      </c>
      <c r="D7972" t="s">
        <v>367</v>
      </c>
      <c r="E7972">
        <v>0.79216867469879515</v>
      </c>
      <c r="F7972">
        <v>263</v>
      </c>
      <c r="G7972">
        <v>332</v>
      </c>
    </row>
    <row r="7973" spans="1:7" x14ac:dyDescent="0.3">
      <c r="A7973">
        <v>2</v>
      </c>
      <c r="B7973" s="18">
        <v>46204</v>
      </c>
      <c r="C7973" t="s">
        <v>408</v>
      </c>
      <c r="D7973" t="s">
        <v>375</v>
      </c>
      <c r="E7973">
        <v>1.0144444444444445</v>
      </c>
      <c r="F7973">
        <v>1826</v>
      </c>
      <c r="G7973">
        <v>1800</v>
      </c>
    </row>
    <row r="7974" spans="1:7" x14ac:dyDescent="0.3">
      <c r="A7974">
        <v>14</v>
      </c>
      <c r="B7974" s="18">
        <v>46204</v>
      </c>
      <c r="C7974" t="s">
        <v>408</v>
      </c>
      <c r="D7974" t="s">
        <v>376</v>
      </c>
      <c r="E7974">
        <v>0.49390243902439024</v>
      </c>
      <c r="F7974">
        <v>324</v>
      </c>
      <c r="G7974">
        <v>656</v>
      </c>
    </row>
    <row r="7975" spans="1:7" x14ac:dyDescent="0.3">
      <c r="A7975">
        <v>103</v>
      </c>
      <c r="B7975" s="18">
        <v>46204</v>
      </c>
      <c r="C7975" t="s">
        <v>408</v>
      </c>
      <c r="D7975" t="s">
        <v>365</v>
      </c>
      <c r="E7975">
        <v>0</v>
      </c>
    </row>
    <row r="7976" spans="1:7" x14ac:dyDescent="0.3">
      <c r="A7976">
        <v>10</v>
      </c>
      <c r="B7976" s="18">
        <v>46204</v>
      </c>
      <c r="C7976" t="s">
        <v>408</v>
      </c>
      <c r="D7976" t="s">
        <v>377</v>
      </c>
      <c r="E7976">
        <v>0.89508196721311473</v>
      </c>
      <c r="F7976">
        <v>273</v>
      </c>
      <c r="G7976">
        <v>305</v>
      </c>
    </row>
    <row r="7977" spans="1:7" x14ac:dyDescent="0.3">
      <c r="A7977">
        <v>4</v>
      </c>
      <c r="B7977" s="18">
        <v>46204</v>
      </c>
      <c r="C7977" t="s">
        <v>408</v>
      </c>
      <c r="D7977" t="s">
        <v>378</v>
      </c>
      <c r="E7977">
        <v>0.84122562674094703</v>
      </c>
      <c r="F7977">
        <v>302</v>
      </c>
      <c r="G7977">
        <v>359</v>
      </c>
    </row>
    <row r="7978" spans="1:7" x14ac:dyDescent="0.3">
      <c r="A7978">
        <v>13</v>
      </c>
      <c r="B7978" s="18">
        <v>46204</v>
      </c>
      <c r="C7978" t="s">
        <v>408</v>
      </c>
      <c r="D7978" t="s">
        <v>374</v>
      </c>
      <c r="E7978">
        <v>0.13688212927756654</v>
      </c>
      <c r="F7978">
        <v>36</v>
      </c>
      <c r="G7978">
        <v>263</v>
      </c>
    </row>
    <row r="7979" spans="1:7" x14ac:dyDescent="0.3">
      <c r="A7979">
        <v>15</v>
      </c>
      <c r="B7979" s="18">
        <v>46204</v>
      </c>
      <c r="C7979" t="s">
        <v>408</v>
      </c>
      <c r="D7979" t="s">
        <v>379</v>
      </c>
      <c r="E7979">
        <v>3.3950617283950615E-2</v>
      </c>
      <c r="F7979">
        <v>11</v>
      </c>
      <c r="G7979">
        <v>324</v>
      </c>
    </row>
    <row r="7980" spans="1:7" x14ac:dyDescent="0.3">
      <c r="A7980">
        <v>8</v>
      </c>
      <c r="B7980" s="18">
        <v>46204</v>
      </c>
      <c r="C7980" t="s">
        <v>408</v>
      </c>
      <c r="D7980" t="s">
        <v>369</v>
      </c>
      <c r="E7980">
        <v>0.51190476190476186</v>
      </c>
      <c r="F7980">
        <v>43</v>
      </c>
      <c r="G7980">
        <v>84</v>
      </c>
    </row>
    <row r="7981" spans="1:7" x14ac:dyDescent="0.3">
      <c r="A7981">
        <v>3</v>
      </c>
      <c r="B7981" s="18">
        <v>46204</v>
      </c>
      <c r="C7981" t="s">
        <v>408</v>
      </c>
      <c r="D7981" t="s">
        <v>370</v>
      </c>
      <c r="E7981">
        <v>1.1347207009857612</v>
      </c>
      <c r="F7981">
        <v>2072</v>
      </c>
      <c r="G7981">
        <v>1826</v>
      </c>
    </row>
    <row r="7982" spans="1:7" x14ac:dyDescent="0.3">
      <c r="A7982">
        <v>23</v>
      </c>
      <c r="B7982" s="18">
        <v>46204</v>
      </c>
      <c r="C7982" t="s">
        <v>408</v>
      </c>
      <c r="D7982" t="s">
        <v>383</v>
      </c>
      <c r="E7982">
        <v>0.11819172113289761</v>
      </c>
      <c r="F7982">
        <v>217</v>
      </c>
      <c r="G7982">
        <v>1836</v>
      </c>
    </row>
    <row r="7983" spans="1:7" x14ac:dyDescent="0.3">
      <c r="A7983">
        <v>5</v>
      </c>
      <c r="B7983" s="18">
        <v>46204</v>
      </c>
      <c r="C7983" t="s">
        <v>408</v>
      </c>
      <c r="D7983" t="s">
        <v>366</v>
      </c>
      <c r="E7983">
        <v>18.90909090909091</v>
      </c>
      <c r="F7983">
        <v>416</v>
      </c>
      <c r="G7983">
        <v>22</v>
      </c>
    </row>
    <row r="7984" spans="1:7" x14ac:dyDescent="0.3">
      <c r="A7984">
        <v>7</v>
      </c>
      <c r="B7984" s="18">
        <v>46204</v>
      </c>
      <c r="C7984" t="s">
        <v>408</v>
      </c>
      <c r="D7984" t="s">
        <v>397</v>
      </c>
      <c r="E7984">
        <v>0.93333333333333335</v>
      </c>
      <c r="F7984">
        <v>14</v>
      </c>
      <c r="G7984">
        <v>15</v>
      </c>
    </row>
    <row r="7985" spans="1:7" x14ac:dyDescent="0.3">
      <c r="A7985">
        <v>9</v>
      </c>
      <c r="B7985" s="18">
        <v>46204</v>
      </c>
      <c r="C7985" t="s">
        <v>408</v>
      </c>
      <c r="D7985" t="s">
        <v>372</v>
      </c>
      <c r="E7985">
        <v>0.93939393939393945</v>
      </c>
      <c r="F7985">
        <v>465</v>
      </c>
      <c r="G7985">
        <v>495</v>
      </c>
    </row>
    <row r="7986" spans="1:7" x14ac:dyDescent="0.3">
      <c r="A7986">
        <v>18</v>
      </c>
      <c r="B7986" s="18">
        <v>46204</v>
      </c>
      <c r="C7986" t="s">
        <v>408</v>
      </c>
      <c r="D7986" t="s">
        <v>381</v>
      </c>
      <c r="E7986">
        <v>0.21739130434782608</v>
      </c>
      <c r="F7986">
        <v>5</v>
      </c>
      <c r="G7986">
        <v>23</v>
      </c>
    </row>
    <row r="7987" spans="1:7" x14ac:dyDescent="0.3">
      <c r="A7987">
        <v>6</v>
      </c>
      <c r="B7987" s="18">
        <v>46204</v>
      </c>
      <c r="C7987" t="s">
        <v>408</v>
      </c>
      <c r="D7987" t="s">
        <v>398</v>
      </c>
      <c r="E7987">
        <v>1</v>
      </c>
      <c r="F7987">
        <v>9</v>
      </c>
      <c r="G7987">
        <v>9</v>
      </c>
    </row>
    <row r="7988" spans="1:7" x14ac:dyDescent="0.3">
      <c r="A7988">
        <v>20</v>
      </c>
      <c r="B7988" s="18">
        <v>46204</v>
      </c>
      <c r="C7988" t="s">
        <v>408</v>
      </c>
      <c r="D7988" t="s">
        <v>391</v>
      </c>
      <c r="E7988">
        <v>0</v>
      </c>
      <c r="F7988">
        <v>0</v>
      </c>
      <c r="G7988">
        <v>6</v>
      </c>
    </row>
    <row r="7989" spans="1:7" x14ac:dyDescent="0.3">
      <c r="A7989">
        <v>11</v>
      </c>
      <c r="B7989" s="18">
        <v>46204</v>
      </c>
      <c r="C7989" t="s">
        <v>408</v>
      </c>
      <c r="D7989" t="s">
        <v>371</v>
      </c>
      <c r="E7989">
        <v>0.9492924528301887</v>
      </c>
      <c r="F7989">
        <v>805</v>
      </c>
      <c r="G7989">
        <v>848</v>
      </c>
    </row>
    <row r="7990" spans="1:7" x14ac:dyDescent="0.3">
      <c r="A7990">
        <v>17</v>
      </c>
      <c r="B7990" s="18">
        <v>46204</v>
      </c>
      <c r="C7990" t="s">
        <v>408</v>
      </c>
      <c r="D7990" t="s">
        <v>384</v>
      </c>
      <c r="E7990">
        <v>3.90625E-3</v>
      </c>
      <c r="F7990">
        <v>1</v>
      </c>
      <c r="G7990">
        <v>256</v>
      </c>
    </row>
    <row r="7991" spans="1:7" x14ac:dyDescent="0.3">
      <c r="A7991">
        <v>16</v>
      </c>
      <c r="B7991" s="18">
        <v>46204</v>
      </c>
      <c r="C7991" t="s">
        <v>408</v>
      </c>
      <c r="D7991" t="s">
        <v>380</v>
      </c>
      <c r="E7991">
        <v>0.83934426229508197</v>
      </c>
      <c r="F7991">
        <v>256</v>
      </c>
      <c r="G7991">
        <v>305</v>
      </c>
    </row>
    <row r="7992" spans="1:7" x14ac:dyDescent="0.3">
      <c r="A7992">
        <v>8</v>
      </c>
      <c r="B7992" s="18">
        <v>45901</v>
      </c>
      <c r="C7992" t="s">
        <v>408</v>
      </c>
      <c r="D7992" t="s">
        <v>369</v>
      </c>
      <c r="E7992">
        <v>0.49473684210526314</v>
      </c>
      <c r="F7992">
        <v>47</v>
      </c>
      <c r="G7992">
        <v>95</v>
      </c>
    </row>
    <row r="7993" spans="1:7" x14ac:dyDescent="0.3">
      <c r="A7993">
        <v>102</v>
      </c>
      <c r="B7993" s="18">
        <v>45931</v>
      </c>
      <c r="C7993" t="s">
        <v>408</v>
      </c>
      <c r="D7993" t="s">
        <v>364</v>
      </c>
      <c r="E7993">
        <v>0</v>
      </c>
    </row>
    <row r="7994" spans="1:7" x14ac:dyDescent="0.3">
      <c r="A7994">
        <v>7</v>
      </c>
      <c r="B7994" s="18">
        <v>45931</v>
      </c>
      <c r="C7994" t="s">
        <v>408</v>
      </c>
      <c r="D7994" t="s">
        <v>397</v>
      </c>
      <c r="E7994">
        <v>0.80952380952380953</v>
      </c>
      <c r="F7994">
        <v>17</v>
      </c>
      <c r="G7994">
        <v>21</v>
      </c>
    </row>
    <row r="7995" spans="1:7" x14ac:dyDescent="0.3">
      <c r="A7995">
        <v>2</v>
      </c>
      <c r="B7995" s="18">
        <v>45931</v>
      </c>
      <c r="C7995" t="s">
        <v>408</v>
      </c>
      <c r="D7995" t="s">
        <v>375</v>
      </c>
      <c r="E7995">
        <v>1.0138888888888888</v>
      </c>
      <c r="F7995">
        <v>1825</v>
      </c>
      <c r="G7995">
        <v>1800</v>
      </c>
    </row>
    <row r="7996" spans="1:7" x14ac:dyDescent="0.3">
      <c r="A7996">
        <v>10</v>
      </c>
      <c r="B7996" s="18">
        <v>45931</v>
      </c>
      <c r="C7996" t="s">
        <v>408</v>
      </c>
      <c r="D7996" t="s">
        <v>377</v>
      </c>
      <c r="E7996">
        <v>0.5714285714285714</v>
      </c>
      <c r="F7996">
        <v>104</v>
      </c>
      <c r="G7996">
        <v>182</v>
      </c>
    </row>
    <row r="7997" spans="1:7" x14ac:dyDescent="0.3">
      <c r="A7997">
        <v>9</v>
      </c>
      <c r="B7997" s="18">
        <v>45931</v>
      </c>
      <c r="C7997" t="s">
        <v>408</v>
      </c>
      <c r="D7997" t="s">
        <v>372</v>
      </c>
      <c r="E7997">
        <v>0.79699248120300747</v>
      </c>
      <c r="F7997">
        <v>424</v>
      </c>
      <c r="G7997">
        <v>532</v>
      </c>
    </row>
    <row r="7998" spans="1:7" x14ac:dyDescent="0.3">
      <c r="A7998">
        <v>7</v>
      </c>
      <c r="B7998" s="18">
        <v>45901</v>
      </c>
      <c r="C7998" t="s">
        <v>408</v>
      </c>
      <c r="D7998" t="s">
        <v>397</v>
      </c>
      <c r="E7998">
        <v>0.8</v>
      </c>
      <c r="F7998">
        <v>16</v>
      </c>
      <c r="G7998">
        <v>20</v>
      </c>
    </row>
    <row r="7999" spans="1:7" x14ac:dyDescent="0.3">
      <c r="A7999">
        <v>16</v>
      </c>
      <c r="B7999" s="18">
        <v>45931</v>
      </c>
      <c r="C7999" t="s">
        <v>408</v>
      </c>
      <c r="D7999" t="s">
        <v>380</v>
      </c>
      <c r="E7999">
        <v>0.39603960396039606</v>
      </c>
      <c r="F7999">
        <v>120</v>
      </c>
      <c r="G7999">
        <v>303</v>
      </c>
    </row>
    <row r="8000" spans="1:7" x14ac:dyDescent="0.3">
      <c r="A8000">
        <v>13</v>
      </c>
      <c r="B8000" s="18">
        <v>45931</v>
      </c>
      <c r="C8000" t="s">
        <v>408</v>
      </c>
      <c r="D8000" t="s">
        <v>374</v>
      </c>
      <c r="E8000">
        <v>8.0882352941176475E-2</v>
      </c>
      <c r="F8000">
        <v>11</v>
      </c>
      <c r="G8000">
        <v>136</v>
      </c>
    </row>
    <row r="8001" spans="1:7" x14ac:dyDescent="0.3">
      <c r="A8001">
        <v>15</v>
      </c>
      <c r="B8001" s="18">
        <v>45931</v>
      </c>
      <c r="C8001" t="s">
        <v>408</v>
      </c>
      <c r="D8001" t="s">
        <v>379</v>
      </c>
      <c r="E8001">
        <v>0.15</v>
      </c>
      <c r="F8001">
        <v>9</v>
      </c>
      <c r="G8001">
        <v>60</v>
      </c>
    </row>
    <row r="8002" spans="1:7" x14ac:dyDescent="0.3">
      <c r="A8002">
        <v>6</v>
      </c>
      <c r="B8002" s="18">
        <v>45901</v>
      </c>
      <c r="C8002" t="s">
        <v>408</v>
      </c>
      <c r="D8002" t="s">
        <v>398</v>
      </c>
      <c r="E8002">
        <v>0.9</v>
      </c>
      <c r="F8002">
        <v>9</v>
      </c>
      <c r="G8002">
        <v>10</v>
      </c>
    </row>
    <row r="8003" spans="1:7" x14ac:dyDescent="0.3">
      <c r="A8003">
        <v>5</v>
      </c>
      <c r="B8003" s="18">
        <v>45931</v>
      </c>
      <c r="C8003" t="s">
        <v>408</v>
      </c>
      <c r="D8003" t="s">
        <v>366</v>
      </c>
      <c r="E8003">
        <v>23.294117647058822</v>
      </c>
      <c r="F8003">
        <v>396</v>
      </c>
      <c r="G8003">
        <v>17</v>
      </c>
    </row>
    <row r="8004" spans="1:7" x14ac:dyDescent="0.3">
      <c r="A8004">
        <v>6</v>
      </c>
      <c r="B8004" s="18">
        <v>45931</v>
      </c>
      <c r="C8004" t="s">
        <v>408</v>
      </c>
      <c r="D8004" t="s">
        <v>398</v>
      </c>
      <c r="E8004">
        <v>0.91666666666666663</v>
      </c>
      <c r="F8004">
        <v>11</v>
      </c>
      <c r="G8004">
        <v>12</v>
      </c>
    </row>
    <row r="8005" spans="1:7" x14ac:dyDescent="0.3">
      <c r="A8005">
        <v>3</v>
      </c>
      <c r="B8005" s="18">
        <v>45931</v>
      </c>
      <c r="C8005" t="s">
        <v>408</v>
      </c>
      <c r="D8005" t="s">
        <v>370</v>
      </c>
      <c r="E8005">
        <v>1.0602739726027397</v>
      </c>
      <c r="F8005">
        <v>1935</v>
      </c>
      <c r="G8005">
        <v>1825</v>
      </c>
    </row>
    <row r="8006" spans="1:7" x14ac:dyDescent="0.3">
      <c r="A8006">
        <v>103</v>
      </c>
      <c r="B8006" s="18">
        <v>45931</v>
      </c>
      <c r="C8006" t="s">
        <v>408</v>
      </c>
      <c r="D8006" t="s">
        <v>365</v>
      </c>
      <c r="E8006">
        <v>0</v>
      </c>
    </row>
    <row r="8007" spans="1:7" x14ac:dyDescent="0.3">
      <c r="A8007">
        <v>14</v>
      </c>
      <c r="B8007" s="18">
        <v>45931</v>
      </c>
      <c r="C8007" t="s">
        <v>408</v>
      </c>
      <c r="D8007" t="s">
        <v>376</v>
      </c>
      <c r="E8007">
        <v>9.2735703245749618E-2</v>
      </c>
      <c r="F8007">
        <v>60</v>
      </c>
      <c r="G8007">
        <v>647</v>
      </c>
    </row>
    <row r="8008" spans="1:7" x14ac:dyDescent="0.3">
      <c r="A8008">
        <v>4</v>
      </c>
      <c r="B8008" s="18">
        <v>45931</v>
      </c>
      <c r="C8008" t="s">
        <v>408</v>
      </c>
      <c r="D8008" t="s">
        <v>378</v>
      </c>
      <c r="E8008">
        <v>0.87951807228915657</v>
      </c>
      <c r="F8008">
        <v>292</v>
      </c>
      <c r="G8008">
        <v>332</v>
      </c>
    </row>
    <row r="8009" spans="1:7" x14ac:dyDescent="0.3">
      <c r="A8009">
        <v>12</v>
      </c>
      <c r="B8009" s="18">
        <v>45931</v>
      </c>
      <c r="C8009" t="s">
        <v>408</v>
      </c>
      <c r="D8009" t="s">
        <v>367</v>
      </c>
      <c r="E8009">
        <v>0.41590214067278286</v>
      </c>
      <c r="F8009">
        <v>136</v>
      </c>
      <c r="G8009">
        <v>327</v>
      </c>
    </row>
    <row r="8010" spans="1:7" x14ac:dyDescent="0.3">
      <c r="A8010">
        <v>100</v>
      </c>
      <c r="B8010" s="18">
        <v>45931</v>
      </c>
      <c r="C8010" t="s">
        <v>408</v>
      </c>
      <c r="D8010" t="s">
        <v>373</v>
      </c>
      <c r="E8010">
        <v>1</v>
      </c>
    </row>
    <row r="8011" spans="1:7" x14ac:dyDescent="0.3">
      <c r="A8011">
        <v>101</v>
      </c>
      <c r="B8011" s="18">
        <v>45931</v>
      </c>
      <c r="C8011" t="s">
        <v>408</v>
      </c>
      <c r="D8011" t="s">
        <v>368</v>
      </c>
      <c r="E8011">
        <v>1</v>
      </c>
    </row>
    <row r="8012" spans="1:7" x14ac:dyDescent="0.3">
      <c r="A8012">
        <v>8</v>
      </c>
      <c r="B8012" s="18">
        <v>45931</v>
      </c>
      <c r="C8012" t="s">
        <v>408</v>
      </c>
      <c r="D8012" t="s">
        <v>369</v>
      </c>
      <c r="E8012">
        <v>0.5376344086021505</v>
      </c>
      <c r="F8012">
        <v>50</v>
      </c>
      <c r="G8012">
        <v>93</v>
      </c>
    </row>
    <row r="8013" spans="1:7" x14ac:dyDescent="0.3">
      <c r="A8013">
        <v>11</v>
      </c>
      <c r="B8013" s="18">
        <v>45931</v>
      </c>
      <c r="C8013" t="s">
        <v>408</v>
      </c>
      <c r="D8013" t="s">
        <v>371</v>
      </c>
      <c r="E8013">
        <v>0.83460559796437661</v>
      </c>
      <c r="F8013">
        <v>656</v>
      </c>
      <c r="G8013">
        <v>786</v>
      </c>
    </row>
    <row r="8014" spans="1:7" x14ac:dyDescent="0.3">
      <c r="A8014">
        <v>17</v>
      </c>
      <c r="B8014" s="18">
        <v>45931</v>
      </c>
      <c r="C8014" t="s">
        <v>408</v>
      </c>
      <c r="D8014" t="s">
        <v>384</v>
      </c>
      <c r="E8014">
        <v>3.3333333333333333E-2</v>
      </c>
      <c r="F8014">
        <v>4</v>
      </c>
      <c r="G8014">
        <v>120</v>
      </c>
    </row>
    <row r="8015" spans="1:7" x14ac:dyDescent="0.3">
      <c r="A8015">
        <v>27</v>
      </c>
      <c r="B8015" s="18">
        <v>45870</v>
      </c>
      <c r="C8015" t="s">
        <v>408</v>
      </c>
      <c r="D8015" t="s">
        <v>145</v>
      </c>
      <c r="E8015">
        <v>0.7682539682539683</v>
      </c>
      <c r="F8015">
        <v>242</v>
      </c>
      <c r="G8015">
        <v>315</v>
      </c>
    </row>
    <row r="8016" spans="1:7" x14ac:dyDescent="0.3">
      <c r="A8016">
        <v>5</v>
      </c>
      <c r="B8016" s="18">
        <v>45870</v>
      </c>
      <c r="C8016" t="s">
        <v>408</v>
      </c>
      <c r="D8016" t="s">
        <v>366</v>
      </c>
      <c r="E8016">
        <v>18.642857142857142</v>
      </c>
      <c r="F8016">
        <v>261</v>
      </c>
      <c r="G8016">
        <v>14</v>
      </c>
    </row>
    <row r="8017" spans="1:7" x14ac:dyDescent="0.3">
      <c r="A8017">
        <v>16</v>
      </c>
      <c r="B8017" s="18">
        <v>45870</v>
      </c>
      <c r="C8017" t="s">
        <v>408</v>
      </c>
      <c r="D8017" t="s">
        <v>380</v>
      </c>
      <c r="E8017">
        <v>0.33444816053511706</v>
      </c>
      <c r="F8017">
        <v>100</v>
      </c>
      <c r="G8017">
        <v>299</v>
      </c>
    </row>
    <row r="8018" spans="1:7" x14ac:dyDescent="0.3">
      <c r="A8018">
        <v>11</v>
      </c>
      <c r="B8018" s="18">
        <v>45870</v>
      </c>
      <c r="C8018" t="s">
        <v>408</v>
      </c>
      <c r="D8018" t="s">
        <v>371</v>
      </c>
      <c r="E8018">
        <v>0.7522349936143039</v>
      </c>
      <c r="F8018">
        <v>589</v>
      </c>
      <c r="G8018">
        <v>783</v>
      </c>
    </row>
    <row r="8019" spans="1:7" x14ac:dyDescent="0.3">
      <c r="A8019">
        <v>10</v>
      </c>
      <c r="B8019" s="18">
        <v>45870</v>
      </c>
      <c r="C8019" t="s">
        <v>408</v>
      </c>
      <c r="D8019" t="s">
        <v>377</v>
      </c>
      <c r="E8019">
        <v>0.39344262295081966</v>
      </c>
      <c r="F8019">
        <v>72</v>
      </c>
      <c r="G8019">
        <v>183</v>
      </c>
    </row>
    <row r="8020" spans="1:7" x14ac:dyDescent="0.3">
      <c r="A8020">
        <v>12</v>
      </c>
      <c r="B8020" s="18">
        <v>45870</v>
      </c>
      <c r="C8020" t="s">
        <v>408</v>
      </c>
      <c r="D8020" t="s">
        <v>367</v>
      </c>
      <c r="E8020">
        <v>0.32415902140672781</v>
      </c>
      <c r="F8020">
        <v>106</v>
      </c>
      <c r="G8020">
        <v>327</v>
      </c>
    </row>
    <row r="8021" spans="1:7" x14ac:dyDescent="0.3">
      <c r="A8021">
        <v>9</v>
      </c>
      <c r="B8021" s="18">
        <v>45870</v>
      </c>
      <c r="C8021" t="s">
        <v>408</v>
      </c>
      <c r="D8021" t="s">
        <v>372</v>
      </c>
      <c r="E8021">
        <v>0.66791044776119401</v>
      </c>
      <c r="F8021">
        <v>358</v>
      </c>
      <c r="G8021">
        <v>536</v>
      </c>
    </row>
    <row r="8022" spans="1:7" x14ac:dyDescent="0.3">
      <c r="A8022">
        <v>26</v>
      </c>
      <c r="B8022" s="18">
        <v>45870</v>
      </c>
      <c r="C8022" t="s">
        <v>408</v>
      </c>
      <c r="D8022" t="s">
        <v>144</v>
      </c>
      <c r="E8022">
        <v>0.71525423728813564</v>
      </c>
      <c r="F8022">
        <v>422</v>
      </c>
      <c r="G8022">
        <v>590</v>
      </c>
    </row>
    <row r="8023" spans="1:7" x14ac:dyDescent="0.3">
      <c r="A8023">
        <v>4</v>
      </c>
      <c r="B8023" s="18">
        <v>45870</v>
      </c>
      <c r="C8023" t="s">
        <v>408</v>
      </c>
      <c r="D8023" t="s">
        <v>378</v>
      </c>
      <c r="E8023">
        <v>0.80786026200873362</v>
      </c>
      <c r="F8023">
        <v>185</v>
      </c>
      <c r="G8023">
        <v>229</v>
      </c>
    </row>
    <row r="8024" spans="1:7" x14ac:dyDescent="0.3">
      <c r="A8024">
        <v>3</v>
      </c>
      <c r="B8024" s="18">
        <v>45870</v>
      </c>
      <c r="C8024" t="s">
        <v>408</v>
      </c>
      <c r="D8024" t="s">
        <v>370</v>
      </c>
      <c r="E8024">
        <v>1.0960482985729967</v>
      </c>
      <c r="F8024">
        <v>1997</v>
      </c>
      <c r="G8024">
        <v>1822</v>
      </c>
    </row>
    <row r="8025" spans="1:7" x14ac:dyDescent="0.3">
      <c r="A8025">
        <v>7</v>
      </c>
      <c r="B8025" s="18">
        <v>45870</v>
      </c>
      <c r="C8025" t="s">
        <v>408</v>
      </c>
      <c r="D8025" t="s">
        <v>397</v>
      </c>
      <c r="E8025">
        <v>0.9</v>
      </c>
      <c r="F8025">
        <v>18</v>
      </c>
      <c r="G8025">
        <v>20</v>
      </c>
    </row>
    <row r="8026" spans="1:7" x14ac:dyDescent="0.3">
      <c r="A8026">
        <v>14</v>
      </c>
      <c r="B8026" s="18">
        <v>45870</v>
      </c>
      <c r="C8026" t="s">
        <v>408</v>
      </c>
      <c r="D8026" t="s">
        <v>376</v>
      </c>
      <c r="E8026">
        <v>4.813664596273292E-2</v>
      </c>
      <c r="F8026">
        <v>31</v>
      </c>
      <c r="G8026">
        <v>644</v>
      </c>
    </row>
    <row r="8027" spans="1:7" x14ac:dyDescent="0.3">
      <c r="A8027">
        <v>15</v>
      </c>
      <c r="B8027" s="18">
        <v>45870</v>
      </c>
      <c r="C8027" t="s">
        <v>408</v>
      </c>
      <c r="D8027" t="s">
        <v>379</v>
      </c>
      <c r="E8027">
        <v>0.25806451612903225</v>
      </c>
      <c r="F8027">
        <v>8</v>
      </c>
      <c r="G8027">
        <v>31</v>
      </c>
    </row>
    <row r="8028" spans="1:7" x14ac:dyDescent="0.3">
      <c r="A8028">
        <v>24</v>
      </c>
      <c r="B8028" s="18">
        <v>45870</v>
      </c>
      <c r="C8028" t="s">
        <v>408</v>
      </c>
      <c r="D8028" t="s">
        <v>382</v>
      </c>
      <c r="E8028">
        <v>0.80808080808080807</v>
      </c>
      <c r="F8028">
        <v>80</v>
      </c>
      <c r="G8028">
        <v>99</v>
      </c>
    </row>
    <row r="8029" spans="1:7" x14ac:dyDescent="0.3">
      <c r="A8029">
        <v>13</v>
      </c>
      <c r="B8029" s="18">
        <v>45870</v>
      </c>
      <c r="C8029" t="s">
        <v>408</v>
      </c>
      <c r="D8029" t="s">
        <v>374</v>
      </c>
      <c r="E8029">
        <v>7.5471698113207544E-2</v>
      </c>
      <c r="F8029">
        <v>8</v>
      </c>
      <c r="G8029">
        <v>106</v>
      </c>
    </row>
    <row r="8030" spans="1:7" x14ac:dyDescent="0.3">
      <c r="A8030">
        <v>101</v>
      </c>
      <c r="B8030" s="18">
        <v>45870</v>
      </c>
      <c r="C8030" t="s">
        <v>408</v>
      </c>
      <c r="D8030" t="s">
        <v>368</v>
      </c>
      <c r="E8030">
        <v>1</v>
      </c>
    </row>
    <row r="8031" spans="1:7" x14ac:dyDescent="0.3">
      <c r="A8031">
        <v>6</v>
      </c>
      <c r="B8031" s="18">
        <v>45870</v>
      </c>
      <c r="C8031" t="s">
        <v>408</v>
      </c>
      <c r="D8031" t="s">
        <v>398</v>
      </c>
      <c r="E8031">
        <v>0.90909090909090906</v>
      </c>
      <c r="F8031">
        <v>10</v>
      </c>
      <c r="G8031">
        <v>11</v>
      </c>
    </row>
    <row r="8032" spans="1:7" x14ac:dyDescent="0.3">
      <c r="A8032">
        <v>100</v>
      </c>
      <c r="B8032" s="18">
        <v>45870</v>
      </c>
      <c r="C8032" t="s">
        <v>408</v>
      </c>
      <c r="D8032" t="s">
        <v>373</v>
      </c>
      <c r="E8032">
        <v>1</v>
      </c>
    </row>
    <row r="8033" spans="1:7" x14ac:dyDescent="0.3">
      <c r="A8033">
        <v>18</v>
      </c>
      <c r="B8033" s="18">
        <v>45870</v>
      </c>
      <c r="C8033" t="s">
        <v>408</v>
      </c>
      <c r="D8033" t="s">
        <v>381</v>
      </c>
      <c r="E8033">
        <v>0</v>
      </c>
      <c r="F8033">
        <v>0</v>
      </c>
      <c r="G8033">
        <v>16</v>
      </c>
    </row>
    <row r="8034" spans="1:7" x14ac:dyDescent="0.3">
      <c r="A8034">
        <v>23</v>
      </c>
      <c r="B8034" s="18">
        <v>45870</v>
      </c>
      <c r="C8034" t="s">
        <v>408</v>
      </c>
      <c r="D8034" t="s">
        <v>383</v>
      </c>
      <c r="E8034">
        <v>5.3980370774263903E-2</v>
      </c>
      <c r="F8034">
        <v>99</v>
      </c>
      <c r="G8034">
        <v>1834</v>
      </c>
    </row>
    <row r="8035" spans="1:7" x14ac:dyDescent="0.3">
      <c r="A8035">
        <v>17</v>
      </c>
      <c r="B8035" s="18">
        <v>45870</v>
      </c>
      <c r="C8035" t="s">
        <v>408</v>
      </c>
      <c r="D8035" t="s">
        <v>384</v>
      </c>
      <c r="E8035">
        <v>0.04</v>
      </c>
      <c r="F8035">
        <v>4</v>
      </c>
      <c r="G8035">
        <v>100</v>
      </c>
    </row>
    <row r="8036" spans="1:7" x14ac:dyDescent="0.3">
      <c r="A8036">
        <v>2</v>
      </c>
      <c r="B8036" s="18">
        <v>45870</v>
      </c>
      <c r="C8036" t="s">
        <v>408</v>
      </c>
      <c r="D8036" t="s">
        <v>375</v>
      </c>
      <c r="E8036">
        <v>1.0122222222222221</v>
      </c>
      <c r="F8036">
        <v>1822</v>
      </c>
      <c r="G8036">
        <v>1800</v>
      </c>
    </row>
    <row r="8037" spans="1:7" x14ac:dyDescent="0.3">
      <c r="A8037">
        <v>8</v>
      </c>
      <c r="B8037" s="18">
        <v>45870</v>
      </c>
      <c r="C8037" t="s">
        <v>408</v>
      </c>
      <c r="D8037" t="s">
        <v>369</v>
      </c>
      <c r="E8037">
        <v>0.5</v>
      </c>
      <c r="F8037">
        <v>47</v>
      </c>
      <c r="G8037">
        <v>94</v>
      </c>
    </row>
    <row r="8038" spans="1:7" x14ac:dyDescent="0.3">
      <c r="A8038">
        <v>112</v>
      </c>
      <c r="B8038" s="18">
        <v>46023</v>
      </c>
      <c r="C8038" t="s">
        <v>408</v>
      </c>
      <c r="D8038" t="s">
        <v>340</v>
      </c>
      <c r="E8038">
        <v>326</v>
      </c>
    </row>
    <row r="8039" spans="1:7" x14ac:dyDescent="0.3">
      <c r="A8039">
        <v>106</v>
      </c>
      <c r="B8039" s="18">
        <v>46023</v>
      </c>
      <c r="C8039" t="s">
        <v>408</v>
      </c>
      <c r="D8039" t="s">
        <v>360</v>
      </c>
      <c r="E8039">
        <v>254</v>
      </c>
    </row>
    <row r="8040" spans="1:7" x14ac:dyDescent="0.3">
      <c r="A8040">
        <v>104</v>
      </c>
      <c r="B8040" s="18">
        <v>46023</v>
      </c>
      <c r="C8040" t="s">
        <v>408</v>
      </c>
      <c r="D8040" t="s">
        <v>346</v>
      </c>
      <c r="E8040">
        <v>34</v>
      </c>
    </row>
    <row r="8041" spans="1:7" x14ac:dyDescent="0.3">
      <c r="A8041">
        <v>113</v>
      </c>
      <c r="B8041" s="18">
        <v>46023</v>
      </c>
      <c r="C8041" t="s">
        <v>408</v>
      </c>
      <c r="D8041" t="s">
        <v>345</v>
      </c>
      <c r="E8041">
        <v>237</v>
      </c>
    </row>
    <row r="8042" spans="1:7" x14ac:dyDescent="0.3">
      <c r="A8042">
        <v>33</v>
      </c>
      <c r="B8042" s="18">
        <v>45870</v>
      </c>
      <c r="C8042" t="s">
        <v>408</v>
      </c>
      <c r="D8042" t="s">
        <v>363</v>
      </c>
      <c r="E8042">
        <v>0.97391304347826091</v>
      </c>
      <c r="F8042">
        <v>1008</v>
      </c>
      <c r="G8042">
        <v>1035</v>
      </c>
    </row>
    <row r="8043" spans="1:7" x14ac:dyDescent="0.3">
      <c r="A8043">
        <v>134</v>
      </c>
      <c r="B8043" s="18">
        <v>46023</v>
      </c>
      <c r="C8043" t="s">
        <v>408</v>
      </c>
      <c r="D8043" t="s">
        <v>349</v>
      </c>
      <c r="E8043">
        <v>1</v>
      </c>
    </row>
    <row r="8044" spans="1:7" x14ac:dyDescent="0.3">
      <c r="A8044">
        <v>132</v>
      </c>
      <c r="B8044" s="18">
        <v>46023</v>
      </c>
      <c r="C8044" t="s">
        <v>408</v>
      </c>
      <c r="D8044" t="s">
        <v>359</v>
      </c>
      <c r="E8044">
        <v>0</v>
      </c>
    </row>
    <row r="8045" spans="1:7" x14ac:dyDescent="0.3">
      <c r="A8045">
        <v>32</v>
      </c>
      <c r="B8045" s="18">
        <v>45870</v>
      </c>
      <c r="C8045" t="s">
        <v>408</v>
      </c>
      <c r="D8045" t="s">
        <v>362</v>
      </c>
      <c r="E8045">
        <v>0.95550351288056201</v>
      </c>
      <c r="F8045">
        <v>408</v>
      </c>
      <c r="G8045">
        <v>427</v>
      </c>
    </row>
    <row r="8046" spans="1:7" x14ac:dyDescent="0.3">
      <c r="A8046">
        <v>128</v>
      </c>
      <c r="B8046" s="18">
        <v>46023</v>
      </c>
      <c r="C8046" t="s">
        <v>408</v>
      </c>
      <c r="D8046" t="s">
        <v>348</v>
      </c>
      <c r="E8046">
        <v>180</v>
      </c>
    </row>
    <row r="8047" spans="1:7" x14ac:dyDescent="0.3">
      <c r="A8047">
        <v>108</v>
      </c>
      <c r="B8047" s="18">
        <v>46023</v>
      </c>
      <c r="C8047" t="s">
        <v>408</v>
      </c>
      <c r="D8047" t="s">
        <v>342</v>
      </c>
      <c r="E8047">
        <v>129</v>
      </c>
    </row>
    <row r="8048" spans="1:7" x14ac:dyDescent="0.3">
      <c r="A8048">
        <v>105</v>
      </c>
      <c r="B8048" s="18">
        <v>46023</v>
      </c>
      <c r="C8048" t="s">
        <v>408</v>
      </c>
      <c r="D8048" t="s">
        <v>350</v>
      </c>
      <c r="E8048">
        <v>130</v>
      </c>
    </row>
    <row r="8049" spans="1:7" x14ac:dyDescent="0.3">
      <c r="A8049">
        <v>133</v>
      </c>
      <c r="B8049" s="18">
        <v>46023</v>
      </c>
      <c r="C8049" t="s">
        <v>408</v>
      </c>
      <c r="D8049" t="s">
        <v>347</v>
      </c>
      <c r="E8049">
        <v>0</v>
      </c>
    </row>
    <row r="8050" spans="1:7" x14ac:dyDescent="0.3">
      <c r="A8050">
        <v>131</v>
      </c>
      <c r="B8050" s="18">
        <v>46023</v>
      </c>
      <c r="C8050" t="s">
        <v>408</v>
      </c>
      <c r="D8050" t="s">
        <v>344</v>
      </c>
      <c r="E8050">
        <v>2</v>
      </c>
    </row>
    <row r="8051" spans="1:7" x14ac:dyDescent="0.3">
      <c r="A8051">
        <v>130</v>
      </c>
      <c r="B8051" s="18">
        <v>46023</v>
      </c>
      <c r="C8051" t="s">
        <v>408</v>
      </c>
      <c r="D8051" t="s">
        <v>343</v>
      </c>
      <c r="E8051">
        <v>124</v>
      </c>
    </row>
    <row r="8052" spans="1:7" x14ac:dyDescent="0.3">
      <c r="A8052">
        <v>127</v>
      </c>
      <c r="B8052" s="18">
        <v>46023</v>
      </c>
      <c r="C8052" t="s">
        <v>408</v>
      </c>
      <c r="D8052" t="s">
        <v>357</v>
      </c>
      <c r="E8052">
        <v>401</v>
      </c>
    </row>
    <row r="8053" spans="1:7" x14ac:dyDescent="0.3">
      <c r="A8053">
        <v>129</v>
      </c>
      <c r="B8053" s="18">
        <v>46023</v>
      </c>
      <c r="C8053" t="s">
        <v>408</v>
      </c>
      <c r="D8053" t="s">
        <v>355</v>
      </c>
      <c r="E8053">
        <v>94</v>
      </c>
    </row>
    <row r="8054" spans="1:7" x14ac:dyDescent="0.3">
      <c r="A8054">
        <v>107</v>
      </c>
      <c r="B8054" s="18">
        <v>46023</v>
      </c>
      <c r="C8054" t="s">
        <v>408</v>
      </c>
      <c r="D8054" t="s">
        <v>354</v>
      </c>
      <c r="E8054">
        <v>305</v>
      </c>
    </row>
    <row r="8055" spans="1:7" x14ac:dyDescent="0.3">
      <c r="A8055">
        <v>31</v>
      </c>
      <c r="B8055" s="18">
        <v>45870</v>
      </c>
      <c r="C8055" t="s">
        <v>408</v>
      </c>
      <c r="D8055" t="s">
        <v>361</v>
      </c>
      <c r="E8055">
        <v>0.97637795275590555</v>
      </c>
      <c r="F8055">
        <v>248</v>
      </c>
      <c r="G8055">
        <v>254</v>
      </c>
    </row>
    <row r="8056" spans="1:7" x14ac:dyDescent="0.3">
      <c r="A8056">
        <v>110</v>
      </c>
      <c r="B8056" s="18">
        <v>46023</v>
      </c>
      <c r="C8056" t="s">
        <v>408</v>
      </c>
      <c r="D8056" t="s">
        <v>352</v>
      </c>
      <c r="E8056">
        <v>129</v>
      </c>
    </row>
    <row r="8057" spans="1:7" x14ac:dyDescent="0.3">
      <c r="A8057">
        <v>100</v>
      </c>
      <c r="B8057" s="18">
        <v>45962</v>
      </c>
      <c r="C8057" t="s">
        <v>408</v>
      </c>
      <c r="D8057" t="s">
        <v>373</v>
      </c>
      <c r="E8057">
        <v>1</v>
      </c>
    </row>
    <row r="8058" spans="1:7" x14ac:dyDescent="0.3">
      <c r="A8058">
        <v>4</v>
      </c>
      <c r="B8058" s="18">
        <v>45962</v>
      </c>
      <c r="C8058" t="s">
        <v>408</v>
      </c>
      <c r="D8058" t="s">
        <v>378</v>
      </c>
      <c r="E8058">
        <v>0.87976539589442815</v>
      </c>
      <c r="F8058">
        <v>300</v>
      </c>
      <c r="G8058">
        <v>341</v>
      </c>
    </row>
    <row r="8059" spans="1:7" x14ac:dyDescent="0.3">
      <c r="A8059">
        <v>2</v>
      </c>
      <c r="B8059" s="18">
        <v>45962</v>
      </c>
      <c r="C8059" t="s">
        <v>408</v>
      </c>
      <c r="D8059" t="s">
        <v>375</v>
      </c>
      <c r="E8059">
        <v>1.0127777777777778</v>
      </c>
      <c r="F8059">
        <v>1823</v>
      </c>
      <c r="G8059">
        <v>1800</v>
      </c>
    </row>
    <row r="8060" spans="1:7" x14ac:dyDescent="0.3">
      <c r="A8060">
        <v>13</v>
      </c>
      <c r="B8060" s="18">
        <v>45962</v>
      </c>
      <c r="C8060" t="s">
        <v>408</v>
      </c>
      <c r="D8060" t="s">
        <v>374</v>
      </c>
      <c r="E8060">
        <v>0.11333333333333333</v>
      </c>
      <c r="F8060">
        <v>17</v>
      </c>
      <c r="G8060">
        <v>150</v>
      </c>
    </row>
    <row r="8061" spans="1:7" x14ac:dyDescent="0.3">
      <c r="A8061">
        <v>8</v>
      </c>
      <c r="B8061" s="18">
        <v>45962</v>
      </c>
      <c r="C8061" t="s">
        <v>408</v>
      </c>
      <c r="D8061" t="s">
        <v>369</v>
      </c>
      <c r="E8061">
        <v>0.45652173913043476</v>
      </c>
      <c r="F8061">
        <v>42</v>
      </c>
      <c r="G8061">
        <v>92</v>
      </c>
    </row>
    <row r="8062" spans="1:7" x14ac:dyDescent="0.3">
      <c r="A8062">
        <v>124</v>
      </c>
      <c r="B8062" s="18">
        <v>45931</v>
      </c>
      <c r="C8062" t="s">
        <v>408</v>
      </c>
      <c r="D8062" t="s">
        <v>24</v>
      </c>
      <c r="E8062">
        <v>0</v>
      </c>
    </row>
    <row r="8063" spans="1:7" x14ac:dyDescent="0.3">
      <c r="A8063">
        <v>9</v>
      </c>
      <c r="B8063" s="18">
        <v>45962</v>
      </c>
      <c r="C8063" t="s">
        <v>408</v>
      </c>
      <c r="D8063" t="s">
        <v>372</v>
      </c>
      <c r="E8063">
        <v>0.83587786259541985</v>
      </c>
      <c r="F8063">
        <v>438</v>
      </c>
      <c r="G8063">
        <v>524</v>
      </c>
    </row>
    <row r="8064" spans="1:7" x14ac:dyDescent="0.3">
      <c r="A8064">
        <v>5</v>
      </c>
      <c r="B8064" s="18">
        <v>45962</v>
      </c>
      <c r="C8064" t="s">
        <v>408</v>
      </c>
      <c r="D8064" t="s">
        <v>366</v>
      </c>
      <c r="E8064">
        <v>18.708333333333332</v>
      </c>
      <c r="F8064">
        <v>449</v>
      </c>
      <c r="G8064">
        <v>24</v>
      </c>
    </row>
    <row r="8065" spans="1:7" x14ac:dyDescent="0.3">
      <c r="A8065">
        <v>102</v>
      </c>
      <c r="B8065" s="18">
        <v>45962</v>
      </c>
      <c r="C8065" t="s">
        <v>408</v>
      </c>
      <c r="D8065" t="s">
        <v>364</v>
      </c>
      <c r="E8065">
        <v>0</v>
      </c>
    </row>
    <row r="8066" spans="1:7" x14ac:dyDescent="0.3">
      <c r="A8066">
        <v>101</v>
      </c>
      <c r="B8066" s="18">
        <v>45962</v>
      </c>
      <c r="C8066" t="s">
        <v>408</v>
      </c>
      <c r="D8066" t="s">
        <v>368</v>
      </c>
      <c r="E8066">
        <v>1</v>
      </c>
    </row>
    <row r="8067" spans="1:7" x14ac:dyDescent="0.3">
      <c r="A8067">
        <v>12</v>
      </c>
      <c r="B8067" s="18">
        <v>45962</v>
      </c>
      <c r="C8067" t="s">
        <v>408</v>
      </c>
      <c r="D8067" t="s">
        <v>367</v>
      </c>
      <c r="E8067">
        <v>0.45592705167173253</v>
      </c>
      <c r="F8067">
        <v>150</v>
      </c>
      <c r="G8067">
        <v>329</v>
      </c>
    </row>
    <row r="8068" spans="1:7" x14ac:dyDescent="0.3">
      <c r="A8068">
        <v>125</v>
      </c>
      <c r="B8068" s="18">
        <v>45931</v>
      </c>
      <c r="C8068" t="s">
        <v>408</v>
      </c>
      <c r="D8068" t="s">
        <v>25</v>
      </c>
      <c r="E8068">
        <v>0</v>
      </c>
    </row>
    <row r="8069" spans="1:7" x14ac:dyDescent="0.3">
      <c r="A8069">
        <v>3</v>
      </c>
      <c r="B8069" s="18">
        <v>45962</v>
      </c>
      <c r="C8069" t="s">
        <v>408</v>
      </c>
      <c r="D8069" t="s">
        <v>370</v>
      </c>
      <c r="E8069">
        <v>1.0296215030170048</v>
      </c>
      <c r="F8069">
        <v>1877</v>
      </c>
      <c r="G8069">
        <v>1823</v>
      </c>
    </row>
    <row r="8070" spans="1:7" x14ac:dyDescent="0.3">
      <c r="A8070">
        <v>123</v>
      </c>
      <c r="B8070" s="18">
        <v>45931</v>
      </c>
      <c r="C8070" t="s">
        <v>408</v>
      </c>
      <c r="D8070" t="s">
        <v>23</v>
      </c>
      <c r="E8070">
        <v>0</v>
      </c>
    </row>
    <row r="8071" spans="1:7" x14ac:dyDescent="0.3">
      <c r="A8071">
        <v>14</v>
      </c>
      <c r="B8071" s="18">
        <v>45962</v>
      </c>
      <c r="C8071" t="s">
        <v>408</v>
      </c>
      <c r="D8071" t="s">
        <v>376</v>
      </c>
      <c r="E8071">
        <v>0.17484662576687116</v>
      </c>
      <c r="F8071">
        <v>114</v>
      </c>
      <c r="G8071">
        <v>652</v>
      </c>
    </row>
    <row r="8072" spans="1:7" x14ac:dyDescent="0.3">
      <c r="A8072">
        <v>10</v>
      </c>
      <c r="B8072" s="18">
        <v>45962</v>
      </c>
      <c r="C8072" t="s">
        <v>408</v>
      </c>
      <c r="D8072" t="s">
        <v>377</v>
      </c>
      <c r="E8072">
        <v>0.59909909909909909</v>
      </c>
      <c r="F8072">
        <v>133</v>
      </c>
      <c r="G8072">
        <v>222</v>
      </c>
    </row>
    <row r="8073" spans="1:7" x14ac:dyDescent="0.3">
      <c r="A8073">
        <v>6</v>
      </c>
      <c r="B8073" s="18">
        <v>45962</v>
      </c>
      <c r="C8073" t="s">
        <v>408</v>
      </c>
      <c r="D8073" t="s">
        <v>398</v>
      </c>
      <c r="E8073">
        <v>0.90909090909090906</v>
      </c>
      <c r="F8073">
        <v>10</v>
      </c>
      <c r="G8073">
        <v>11</v>
      </c>
    </row>
    <row r="8074" spans="1:7" x14ac:dyDescent="0.3">
      <c r="A8074">
        <v>7</v>
      </c>
      <c r="B8074" s="18">
        <v>45962</v>
      </c>
      <c r="C8074" t="s">
        <v>408</v>
      </c>
      <c r="D8074" t="s">
        <v>397</v>
      </c>
      <c r="E8074">
        <v>0.76190476190476186</v>
      </c>
      <c r="F8074">
        <v>16</v>
      </c>
      <c r="G8074">
        <v>21</v>
      </c>
    </row>
    <row r="8075" spans="1:7" x14ac:dyDescent="0.3">
      <c r="A8075">
        <v>11</v>
      </c>
      <c r="B8075" s="18">
        <v>45962</v>
      </c>
      <c r="C8075" t="s">
        <v>408</v>
      </c>
      <c r="D8075" t="s">
        <v>371</v>
      </c>
      <c r="E8075">
        <v>0.82661290322580649</v>
      </c>
      <c r="F8075">
        <v>615</v>
      </c>
      <c r="G8075">
        <v>744</v>
      </c>
    </row>
    <row r="8076" spans="1:7" x14ac:dyDescent="0.3">
      <c r="A8076">
        <v>103</v>
      </c>
      <c r="B8076" s="18">
        <v>45962</v>
      </c>
      <c r="C8076" t="s">
        <v>408</v>
      </c>
      <c r="D8076" t="s">
        <v>365</v>
      </c>
      <c r="E8076">
        <v>0</v>
      </c>
    </row>
    <row r="8077" spans="1:7" x14ac:dyDescent="0.3">
      <c r="A8077">
        <v>126</v>
      </c>
      <c r="B8077" s="18">
        <v>45931</v>
      </c>
      <c r="C8077" t="s">
        <v>408</v>
      </c>
      <c r="D8077" t="s">
        <v>26</v>
      </c>
      <c r="E8077">
        <v>1</v>
      </c>
    </row>
    <row r="8078" spans="1:7" x14ac:dyDescent="0.3">
      <c r="A8078">
        <v>33</v>
      </c>
      <c r="B8078" s="18">
        <v>46054</v>
      </c>
      <c r="C8078" t="s">
        <v>408</v>
      </c>
      <c r="D8078" t="s">
        <v>363</v>
      </c>
      <c r="E8078">
        <v>0.97676669893514034</v>
      </c>
      <c r="F8078">
        <v>1009</v>
      </c>
      <c r="G8078">
        <v>1033</v>
      </c>
    </row>
    <row r="8079" spans="1:7" x14ac:dyDescent="0.3">
      <c r="A8079">
        <v>34</v>
      </c>
      <c r="B8079" s="18">
        <v>46054</v>
      </c>
      <c r="C8079" t="s">
        <v>408</v>
      </c>
      <c r="D8079" t="s">
        <v>353</v>
      </c>
      <c r="E8079">
        <v>0.98862876254180598</v>
      </c>
      <c r="F8079">
        <v>1478</v>
      </c>
      <c r="G8079">
        <v>1495</v>
      </c>
    </row>
    <row r="8080" spans="1:7" x14ac:dyDescent="0.3">
      <c r="A8080">
        <v>130</v>
      </c>
      <c r="B8080" s="18">
        <v>46054</v>
      </c>
      <c r="C8080" t="s">
        <v>408</v>
      </c>
      <c r="D8080" t="s">
        <v>343</v>
      </c>
      <c r="E8080">
        <v>190</v>
      </c>
    </row>
    <row r="8081" spans="1:7" x14ac:dyDescent="0.3">
      <c r="A8081">
        <v>104</v>
      </c>
      <c r="B8081" s="18">
        <v>46054</v>
      </c>
      <c r="C8081" t="s">
        <v>408</v>
      </c>
      <c r="D8081" t="s">
        <v>346</v>
      </c>
      <c r="E8081">
        <v>32</v>
      </c>
    </row>
    <row r="8082" spans="1:7" x14ac:dyDescent="0.3">
      <c r="A8082">
        <v>107</v>
      </c>
      <c r="B8082" s="18">
        <v>46054</v>
      </c>
      <c r="C8082" t="s">
        <v>408</v>
      </c>
      <c r="D8082" t="s">
        <v>354</v>
      </c>
      <c r="E8082">
        <v>305</v>
      </c>
    </row>
    <row r="8083" spans="1:7" x14ac:dyDescent="0.3">
      <c r="A8083">
        <v>109</v>
      </c>
      <c r="B8083" s="18">
        <v>46054</v>
      </c>
      <c r="C8083" t="s">
        <v>408</v>
      </c>
      <c r="D8083" t="s">
        <v>395</v>
      </c>
      <c r="E8083">
        <v>38</v>
      </c>
    </row>
    <row r="8084" spans="1:7" x14ac:dyDescent="0.3">
      <c r="A8084">
        <v>35</v>
      </c>
      <c r="B8084" s="18">
        <v>46054</v>
      </c>
      <c r="C8084" t="s">
        <v>408</v>
      </c>
      <c r="D8084" t="s">
        <v>341</v>
      </c>
      <c r="E8084">
        <v>0.83333333333333337</v>
      </c>
      <c r="F8084">
        <v>275</v>
      </c>
      <c r="G8084">
        <v>330</v>
      </c>
    </row>
    <row r="8085" spans="1:7" x14ac:dyDescent="0.3">
      <c r="A8085">
        <v>111</v>
      </c>
      <c r="B8085" s="18">
        <v>46054</v>
      </c>
      <c r="C8085" t="s">
        <v>408</v>
      </c>
      <c r="D8085" t="s">
        <v>358</v>
      </c>
      <c r="E8085">
        <v>244</v>
      </c>
    </row>
    <row r="8086" spans="1:7" x14ac:dyDescent="0.3">
      <c r="A8086">
        <v>105</v>
      </c>
      <c r="B8086" s="18">
        <v>46054</v>
      </c>
      <c r="C8086" t="s">
        <v>408</v>
      </c>
      <c r="D8086" t="s">
        <v>350</v>
      </c>
      <c r="E8086">
        <v>132</v>
      </c>
    </row>
    <row r="8087" spans="1:7" x14ac:dyDescent="0.3">
      <c r="A8087">
        <v>110</v>
      </c>
      <c r="B8087" s="18">
        <v>46054</v>
      </c>
      <c r="C8087" t="s">
        <v>408</v>
      </c>
      <c r="D8087" t="s">
        <v>352</v>
      </c>
      <c r="E8087">
        <v>128</v>
      </c>
    </row>
    <row r="8088" spans="1:7" x14ac:dyDescent="0.3">
      <c r="A8088">
        <v>132</v>
      </c>
      <c r="B8088" s="18">
        <v>46054</v>
      </c>
      <c r="C8088" t="s">
        <v>408</v>
      </c>
      <c r="D8088" t="s">
        <v>359</v>
      </c>
      <c r="E8088">
        <v>0</v>
      </c>
    </row>
    <row r="8089" spans="1:7" x14ac:dyDescent="0.3">
      <c r="A8089">
        <v>129</v>
      </c>
      <c r="B8089" s="18">
        <v>46054</v>
      </c>
      <c r="C8089" t="s">
        <v>408</v>
      </c>
      <c r="D8089" t="s">
        <v>355</v>
      </c>
      <c r="E8089">
        <v>123</v>
      </c>
    </row>
    <row r="8090" spans="1:7" x14ac:dyDescent="0.3">
      <c r="A8090">
        <v>37</v>
      </c>
      <c r="B8090" s="18">
        <v>46054</v>
      </c>
      <c r="C8090" t="s">
        <v>408</v>
      </c>
      <c r="D8090" t="s">
        <v>385</v>
      </c>
      <c r="E8090">
        <v>0.35416666666666669</v>
      </c>
      <c r="F8090">
        <v>51</v>
      </c>
      <c r="G8090">
        <v>144</v>
      </c>
    </row>
    <row r="8091" spans="1:7" x14ac:dyDescent="0.3">
      <c r="A8091">
        <v>112</v>
      </c>
      <c r="B8091" s="18">
        <v>46054</v>
      </c>
      <c r="C8091" t="s">
        <v>408</v>
      </c>
      <c r="D8091" t="s">
        <v>340</v>
      </c>
      <c r="E8091">
        <v>327</v>
      </c>
    </row>
    <row r="8092" spans="1:7" x14ac:dyDescent="0.3">
      <c r="A8092">
        <v>134</v>
      </c>
      <c r="B8092" s="18">
        <v>46054</v>
      </c>
      <c r="C8092" t="s">
        <v>408</v>
      </c>
      <c r="D8092" t="s">
        <v>349</v>
      </c>
      <c r="E8092">
        <v>1</v>
      </c>
    </row>
    <row r="8093" spans="1:7" x14ac:dyDescent="0.3">
      <c r="A8093">
        <v>127</v>
      </c>
      <c r="B8093" s="18">
        <v>46054</v>
      </c>
      <c r="C8093" t="s">
        <v>408</v>
      </c>
      <c r="D8093" t="s">
        <v>357</v>
      </c>
      <c r="E8093">
        <v>592</v>
      </c>
    </row>
    <row r="8094" spans="1:7" x14ac:dyDescent="0.3">
      <c r="A8094">
        <v>128</v>
      </c>
      <c r="B8094" s="18">
        <v>46054</v>
      </c>
      <c r="C8094" t="s">
        <v>408</v>
      </c>
      <c r="D8094" t="s">
        <v>348</v>
      </c>
      <c r="E8094">
        <v>274</v>
      </c>
    </row>
    <row r="8095" spans="1:7" x14ac:dyDescent="0.3">
      <c r="A8095">
        <v>108</v>
      </c>
      <c r="B8095" s="18">
        <v>46054</v>
      </c>
      <c r="C8095" t="s">
        <v>408</v>
      </c>
      <c r="D8095" t="s">
        <v>342</v>
      </c>
      <c r="E8095">
        <v>131</v>
      </c>
    </row>
    <row r="8096" spans="1:7" x14ac:dyDescent="0.3">
      <c r="A8096">
        <v>131</v>
      </c>
      <c r="B8096" s="18">
        <v>46054</v>
      </c>
      <c r="C8096" t="s">
        <v>408</v>
      </c>
      <c r="D8096" t="s">
        <v>344</v>
      </c>
      <c r="E8096">
        <v>4</v>
      </c>
    </row>
    <row r="8097" spans="1:7" x14ac:dyDescent="0.3">
      <c r="A8097">
        <v>106</v>
      </c>
      <c r="B8097" s="18">
        <v>46054</v>
      </c>
      <c r="C8097" t="s">
        <v>408</v>
      </c>
      <c r="D8097" t="s">
        <v>360</v>
      </c>
      <c r="E8097">
        <v>255</v>
      </c>
    </row>
    <row r="8098" spans="1:7" x14ac:dyDescent="0.3">
      <c r="A8098">
        <v>113</v>
      </c>
      <c r="B8098" s="18">
        <v>46054</v>
      </c>
      <c r="C8098" t="s">
        <v>408</v>
      </c>
      <c r="D8098" t="s">
        <v>345</v>
      </c>
      <c r="E8098">
        <v>233</v>
      </c>
    </row>
    <row r="8099" spans="1:7" x14ac:dyDescent="0.3">
      <c r="A8099">
        <v>109</v>
      </c>
      <c r="B8099" s="18">
        <v>45931</v>
      </c>
      <c r="C8099" t="s">
        <v>408</v>
      </c>
      <c r="D8099" t="s">
        <v>395</v>
      </c>
      <c r="E8099">
        <v>40</v>
      </c>
    </row>
    <row r="8100" spans="1:7" x14ac:dyDescent="0.3">
      <c r="A8100">
        <v>30</v>
      </c>
      <c r="B8100" s="18">
        <v>45931</v>
      </c>
      <c r="C8100" t="s">
        <v>408</v>
      </c>
      <c r="D8100" t="s">
        <v>390</v>
      </c>
      <c r="E8100">
        <v>0.99629629629629635</v>
      </c>
      <c r="F8100">
        <v>269</v>
      </c>
      <c r="G8100">
        <v>270</v>
      </c>
    </row>
    <row r="8101" spans="1:7" x14ac:dyDescent="0.3">
      <c r="A8101">
        <v>111</v>
      </c>
      <c r="B8101" s="18">
        <v>45931</v>
      </c>
      <c r="C8101" t="s">
        <v>408</v>
      </c>
      <c r="D8101" t="s">
        <v>358</v>
      </c>
      <c r="E8101">
        <v>244</v>
      </c>
    </row>
    <row r="8102" spans="1:7" x14ac:dyDescent="0.3">
      <c r="A8102">
        <v>24</v>
      </c>
      <c r="B8102" s="18">
        <v>45931</v>
      </c>
      <c r="C8102" t="s">
        <v>408</v>
      </c>
      <c r="D8102" t="s">
        <v>382</v>
      </c>
      <c r="E8102">
        <v>0.78301886792452835</v>
      </c>
      <c r="F8102">
        <v>83</v>
      </c>
      <c r="G8102">
        <v>106</v>
      </c>
    </row>
    <row r="8103" spans="1:7" x14ac:dyDescent="0.3">
      <c r="A8103">
        <v>29</v>
      </c>
      <c r="B8103" s="18">
        <v>45931</v>
      </c>
      <c r="C8103" t="s">
        <v>408</v>
      </c>
      <c r="D8103" t="s">
        <v>394</v>
      </c>
      <c r="E8103">
        <v>0.97499999999999998</v>
      </c>
      <c r="F8103">
        <v>78</v>
      </c>
      <c r="G8103">
        <v>80</v>
      </c>
    </row>
    <row r="8104" spans="1:7" x14ac:dyDescent="0.3">
      <c r="A8104">
        <v>112</v>
      </c>
      <c r="B8104" s="18">
        <v>45931</v>
      </c>
      <c r="C8104" t="s">
        <v>408</v>
      </c>
      <c r="D8104" t="s">
        <v>340</v>
      </c>
      <c r="E8104">
        <v>331</v>
      </c>
    </row>
    <row r="8105" spans="1:7" x14ac:dyDescent="0.3">
      <c r="A8105">
        <v>27</v>
      </c>
      <c r="B8105" s="18">
        <v>45931</v>
      </c>
      <c r="C8105" t="s">
        <v>408</v>
      </c>
      <c r="D8105" t="s">
        <v>145</v>
      </c>
      <c r="E8105">
        <v>0.75718849840255587</v>
      </c>
      <c r="F8105">
        <v>237</v>
      </c>
      <c r="G8105">
        <v>313</v>
      </c>
    </row>
    <row r="8106" spans="1:7" x14ac:dyDescent="0.3">
      <c r="A8106">
        <v>37</v>
      </c>
      <c r="B8106" s="18">
        <v>45931</v>
      </c>
      <c r="C8106" t="s">
        <v>408</v>
      </c>
      <c r="D8106" t="s">
        <v>385</v>
      </c>
      <c r="E8106">
        <v>0.29473684210526313</v>
      </c>
      <c r="F8106">
        <v>28</v>
      </c>
      <c r="G8106">
        <v>95</v>
      </c>
    </row>
    <row r="8107" spans="1:7" x14ac:dyDescent="0.3">
      <c r="A8107">
        <v>33</v>
      </c>
      <c r="B8107" s="18">
        <v>45931</v>
      </c>
      <c r="C8107" t="s">
        <v>408</v>
      </c>
      <c r="D8107" t="s">
        <v>363</v>
      </c>
      <c r="E8107">
        <v>0.97499999999999998</v>
      </c>
      <c r="F8107">
        <v>1014</v>
      </c>
      <c r="G8107">
        <v>1040</v>
      </c>
    </row>
    <row r="8108" spans="1:7" x14ac:dyDescent="0.3">
      <c r="A8108">
        <v>28</v>
      </c>
      <c r="B8108" s="18">
        <v>45931</v>
      </c>
      <c r="C8108" t="s">
        <v>408</v>
      </c>
      <c r="D8108" t="s">
        <v>393</v>
      </c>
      <c r="E8108">
        <v>0.97971602434077076</v>
      </c>
      <c r="F8108">
        <v>1932</v>
      </c>
      <c r="G8108">
        <v>1972</v>
      </c>
    </row>
    <row r="8109" spans="1:7" x14ac:dyDescent="0.3">
      <c r="A8109">
        <v>36</v>
      </c>
      <c r="B8109" s="18">
        <v>45931</v>
      </c>
      <c r="C8109" t="s">
        <v>408</v>
      </c>
      <c r="D8109" t="s">
        <v>351</v>
      </c>
      <c r="E8109">
        <v>0.98575342465753424</v>
      </c>
      <c r="F8109">
        <v>1799</v>
      </c>
      <c r="G8109">
        <v>1825</v>
      </c>
    </row>
    <row r="8110" spans="1:7" x14ac:dyDescent="0.3">
      <c r="A8110">
        <v>110</v>
      </c>
      <c r="B8110" s="18">
        <v>45931</v>
      </c>
      <c r="C8110" t="s">
        <v>408</v>
      </c>
      <c r="D8110" t="s">
        <v>352</v>
      </c>
      <c r="E8110">
        <v>129</v>
      </c>
    </row>
    <row r="8111" spans="1:7" x14ac:dyDescent="0.3">
      <c r="A8111">
        <v>20</v>
      </c>
      <c r="B8111" s="18">
        <v>45931</v>
      </c>
      <c r="C8111" t="s">
        <v>408</v>
      </c>
      <c r="D8111" t="s">
        <v>391</v>
      </c>
      <c r="E8111">
        <v>0</v>
      </c>
      <c r="F8111">
        <v>0</v>
      </c>
      <c r="G8111">
        <v>5</v>
      </c>
    </row>
    <row r="8112" spans="1:7" x14ac:dyDescent="0.3">
      <c r="A8112">
        <v>23</v>
      </c>
      <c r="B8112" s="18">
        <v>45931</v>
      </c>
      <c r="C8112" t="s">
        <v>408</v>
      </c>
      <c r="D8112" t="s">
        <v>383</v>
      </c>
      <c r="E8112">
        <v>5.7734204793028321E-2</v>
      </c>
      <c r="F8112">
        <v>106</v>
      </c>
      <c r="G8112">
        <v>1836</v>
      </c>
    </row>
    <row r="8113" spans="1:7" x14ac:dyDescent="0.3">
      <c r="A8113">
        <v>35</v>
      </c>
      <c r="B8113" s="18">
        <v>45931</v>
      </c>
      <c r="C8113" t="s">
        <v>408</v>
      </c>
      <c r="D8113" t="s">
        <v>341</v>
      </c>
      <c r="E8113">
        <v>0.80722891566265065</v>
      </c>
      <c r="F8113">
        <v>268</v>
      </c>
      <c r="G8113">
        <v>332</v>
      </c>
    </row>
    <row r="8114" spans="1:7" x14ac:dyDescent="0.3">
      <c r="A8114">
        <v>18</v>
      </c>
      <c r="B8114" s="18">
        <v>45931</v>
      </c>
      <c r="C8114" t="s">
        <v>408</v>
      </c>
      <c r="D8114" t="s">
        <v>381</v>
      </c>
      <c r="E8114">
        <v>0</v>
      </c>
      <c r="F8114">
        <v>0</v>
      </c>
      <c r="G8114">
        <v>9</v>
      </c>
    </row>
    <row r="8115" spans="1:7" x14ac:dyDescent="0.3">
      <c r="A8115">
        <v>31</v>
      </c>
      <c r="B8115" s="18">
        <v>45931</v>
      </c>
      <c r="C8115" t="s">
        <v>408</v>
      </c>
      <c r="D8115" t="s">
        <v>361</v>
      </c>
      <c r="E8115">
        <v>0.99613899613899615</v>
      </c>
      <c r="F8115">
        <v>258</v>
      </c>
      <c r="G8115">
        <v>259</v>
      </c>
    </row>
    <row r="8116" spans="1:7" x14ac:dyDescent="0.3">
      <c r="A8116">
        <v>32</v>
      </c>
      <c r="B8116" s="18">
        <v>45931</v>
      </c>
      <c r="C8116" t="s">
        <v>408</v>
      </c>
      <c r="D8116" t="s">
        <v>362</v>
      </c>
      <c r="E8116">
        <v>0.9489559164733179</v>
      </c>
      <c r="F8116">
        <v>409</v>
      </c>
      <c r="G8116">
        <v>431</v>
      </c>
    </row>
    <row r="8117" spans="1:7" x14ac:dyDescent="0.3">
      <c r="A8117">
        <v>34</v>
      </c>
      <c r="B8117" s="18">
        <v>45931</v>
      </c>
      <c r="C8117" t="s">
        <v>408</v>
      </c>
      <c r="D8117" t="s">
        <v>353</v>
      </c>
      <c r="E8117">
        <v>0.98794373744139319</v>
      </c>
      <c r="F8117">
        <v>1475</v>
      </c>
      <c r="G8117">
        <v>1493</v>
      </c>
    </row>
    <row r="8118" spans="1:7" x14ac:dyDescent="0.3">
      <c r="A8118">
        <v>26</v>
      </c>
      <c r="B8118" s="18">
        <v>45931</v>
      </c>
      <c r="C8118" t="s">
        <v>408</v>
      </c>
      <c r="D8118" t="s">
        <v>144</v>
      </c>
      <c r="E8118">
        <v>0.89038785834738621</v>
      </c>
      <c r="F8118">
        <v>528</v>
      </c>
      <c r="G8118">
        <v>593</v>
      </c>
    </row>
    <row r="8119" spans="1:7" x14ac:dyDescent="0.3">
      <c r="A8119">
        <v>3</v>
      </c>
      <c r="B8119" s="18">
        <v>45992</v>
      </c>
      <c r="C8119" t="s">
        <v>408</v>
      </c>
      <c r="D8119" t="s">
        <v>370</v>
      </c>
      <c r="E8119">
        <v>1.0340098738343391</v>
      </c>
      <c r="F8119">
        <v>1885</v>
      </c>
      <c r="G8119">
        <v>1823</v>
      </c>
    </row>
    <row r="8120" spans="1:7" x14ac:dyDescent="0.3">
      <c r="A8120">
        <v>103</v>
      </c>
      <c r="B8120" s="18">
        <v>45992</v>
      </c>
      <c r="C8120" t="s">
        <v>408</v>
      </c>
      <c r="D8120" t="s">
        <v>365</v>
      </c>
      <c r="E8120">
        <v>0</v>
      </c>
    </row>
    <row r="8121" spans="1:7" x14ac:dyDescent="0.3">
      <c r="A8121">
        <v>125</v>
      </c>
      <c r="B8121" s="18">
        <v>45962</v>
      </c>
      <c r="C8121" t="s">
        <v>408</v>
      </c>
      <c r="D8121" t="s">
        <v>25</v>
      </c>
      <c r="E8121">
        <v>0</v>
      </c>
    </row>
    <row r="8122" spans="1:7" x14ac:dyDescent="0.3">
      <c r="A8122">
        <v>6</v>
      </c>
      <c r="B8122" s="18">
        <v>45992</v>
      </c>
      <c r="C8122" t="s">
        <v>408</v>
      </c>
      <c r="D8122" t="s">
        <v>398</v>
      </c>
      <c r="E8122">
        <v>0.9</v>
      </c>
      <c r="F8122">
        <v>9</v>
      </c>
      <c r="G8122">
        <v>10</v>
      </c>
    </row>
    <row r="8123" spans="1:7" x14ac:dyDescent="0.3">
      <c r="A8123">
        <v>2</v>
      </c>
      <c r="B8123" s="18">
        <v>45992</v>
      </c>
      <c r="C8123" t="s">
        <v>408</v>
      </c>
      <c r="D8123" t="s">
        <v>375</v>
      </c>
      <c r="E8123">
        <v>1.0127777777777778</v>
      </c>
      <c r="F8123">
        <v>1823</v>
      </c>
      <c r="G8123">
        <v>1800</v>
      </c>
    </row>
    <row r="8124" spans="1:7" x14ac:dyDescent="0.3">
      <c r="A8124">
        <v>5</v>
      </c>
      <c r="B8124" s="18">
        <v>45992</v>
      </c>
      <c r="C8124" t="s">
        <v>408</v>
      </c>
      <c r="D8124" t="s">
        <v>366</v>
      </c>
      <c r="E8124">
        <v>23.95</v>
      </c>
      <c r="F8124">
        <v>479</v>
      </c>
      <c r="G8124">
        <v>20</v>
      </c>
    </row>
    <row r="8125" spans="1:7" x14ac:dyDescent="0.3">
      <c r="A8125">
        <v>37</v>
      </c>
      <c r="B8125" s="18">
        <v>45962</v>
      </c>
      <c r="C8125" t="s">
        <v>408</v>
      </c>
      <c r="D8125" t="s">
        <v>385</v>
      </c>
      <c r="E8125">
        <v>0.4580152671755725</v>
      </c>
      <c r="F8125">
        <v>60</v>
      </c>
      <c r="G8125">
        <v>131</v>
      </c>
    </row>
    <row r="8126" spans="1:7" x14ac:dyDescent="0.3">
      <c r="A8126">
        <v>4</v>
      </c>
      <c r="B8126" s="18">
        <v>45992</v>
      </c>
      <c r="C8126" t="s">
        <v>408</v>
      </c>
      <c r="D8126" t="s">
        <v>378</v>
      </c>
      <c r="E8126">
        <v>0.90288713910761154</v>
      </c>
      <c r="F8126">
        <v>344</v>
      </c>
      <c r="G8126">
        <v>381</v>
      </c>
    </row>
    <row r="8127" spans="1:7" x14ac:dyDescent="0.3">
      <c r="A8127">
        <v>26</v>
      </c>
      <c r="B8127" s="18">
        <v>45992</v>
      </c>
      <c r="C8127" t="s">
        <v>408</v>
      </c>
      <c r="D8127" t="s">
        <v>144</v>
      </c>
      <c r="E8127">
        <v>0.9271758436944938</v>
      </c>
      <c r="F8127">
        <v>522</v>
      </c>
      <c r="G8127">
        <v>563</v>
      </c>
    </row>
    <row r="8128" spans="1:7" x14ac:dyDescent="0.3">
      <c r="A8128">
        <v>126</v>
      </c>
      <c r="B8128" s="18">
        <v>45962</v>
      </c>
      <c r="C8128" t="s">
        <v>408</v>
      </c>
      <c r="D8128" t="s">
        <v>26</v>
      </c>
      <c r="E8128">
        <v>1</v>
      </c>
    </row>
    <row r="8129" spans="1:7" x14ac:dyDescent="0.3">
      <c r="A8129">
        <v>9</v>
      </c>
      <c r="B8129" s="18">
        <v>45992</v>
      </c>
      <c r="C8129" t="s">
        <v>408</v>
      </c>
      <c r="D8129" t="s">
        <v>372</v>
      </c>
      <c r="E8129">
        <v>0.84761904761904761</v>
      </c>
      <c r="F8129">
        <v>445</v>
      </c>
      <c r="G8129">
        <v>525</v>
      </c>
    </row>
    <row r="8130" spans="1:7" x14ac:dyDescent="0.3">
      <c r="A8130">
        <v>101</v>
      </c>
      <c r="B8130" s="18">
        <v>45992</v>
      </c>
      <c r="C8130" t="s">
        <v>408</v>
      </c>
      <c r="D8130" t="s">
        <v>368</v>
      </c>
      <c r="E8130">
        <v>1</v>
      </c>
    </row>
    <row r="8131" spans="1:7" x14ac:dyDescent="0.3">
      <c r="A8131">
        <v>7</v>
      </c>
      <c r="B8131" s="18">
        <v>45992</v>
      </c>
      <c r="C8131" t="s">
        <v>408</v>
      </c>
      <c r="D8131" t="s">
        <v>397</v>
      </c>
      <c r="E8131">
        <v>0.8</v>
      </c>
      <c r="F8131">
        <v>16</v>
      </c>
      <c r="G8131">
        <v>20</v>
      </c>
    </row>
    <row r="8132" spans="1:7" x14ac:dyDescent="0.3">
      <c r="A8132">
        <v>124</v>
      </c>
      <c r="B8132" s="18">
        <v>45962</v>
      </c>
      <c r="C8132" t="s">
        <v>408</v>
      </c>
      <c r="D8132" t="s">
        <v>24</v>
      </c>
      <c r="E8132">
        <v>0</v>
      </c>
    </row>
    <row r="8133" spans="1:7" x14ac:dyDescent="0.3">
      <c r="A8133">
        <v>123</v>
      </c>
      <c r="B8133" s="18">
        <v>45962</v>
      </c>
      <c r="C8133" t="s">
        <v>408</v>
      </c>
      <c r="D8133" t="s">
        <v>23</v>
      </c>
      <c r="E8133">
        <v>0</v>
      </c>
    </row>
    <row r="8134" spans="1:7" x14ac:dyDescent="0.3">
      <c r="A8134">
        <v>27</v>
      </c>
      <c r="B8134" s="18">
        <v>45992</v>
      </c>
      <c r="C8134" t="s">
        <v>408</v>
      </c>
      <c r="D8134" t="s">
        <v>145</v>
      </c>
      <c r="E8134">
        <v>0.85977859778597787</v>
      </c>
      <c r="F8134">
        <v>233</v>
      </c>
      <c r="G8134">
        <v>271</v>
      </c>
    </row>
    <row r="8135" spans="1:7" x14ac:dyDescent="0.3">
      <c r="A8135">
        <v>100</v>
      </c>
      <c r="B8135" s="18">
        <v>45992</v>
      </c>
      <c r="C8135" t="s">
        <v>408</v>
      </c>
      <c r="D8135" t="s">
        <v>373</v>
      </c>
      <c r="E8135">
        <v>1</v>
      </c>
    </row>
    <row r="8136" spans="1:7" x14ac:dyDescent="0.3">
      <c r="A8136">
        <v>102</v>
      </c>
      <c r="B8136" s="18">
        <v>45992</v>
      </c>
      <c r="C8136" t="s">
        <v>408</v>
      </c>
      <c r="D8136" t="s">
        <v>364</v>
      </c>
      <c r="E8136">
        <v>0</v>
      </c>
    </row>
    <row r="8137" spans="1:7" x14ac:dyDescent="0.3">
      <c r="A8137">
        <v>10</v>
      </c>
      <c r="B8137" s="18">
        <v>45992</v>
      </c>
      <c r="C8137" t="s">
        <v>408</v>
      </c>
      <c r="D8137" t="s">
        <v>377</v>
      </c>
      <c r="E8137">
        <v>0.79104477611940294</v>
      </c>
      <c r="F8137">
        <v>212</v>
      </c>
      <c r="G8137">
        <v>268</v>
      </c>
    </row>
    <row r="8138" spans="1:7" x14ac:dyDescent="0.3">
      <c r="A8138">
        <v>8</v>
      </c>
      <c r="B8138" s="18">
        <v>45992</v>
      </c>
      <c r="C8138" t="s">
        <v>408</v>
      </c>
      <c r="D8138" t="s">
        <v>369</v>
      </c>
      <c r="E8138">
        <v>0.4777777777777778</v>
      </c>
      <c r="F8138">
        <v>43</v>
      </c>
      <c r="G8138">
        <v>90</v>
      </c>
    </row>
    <row r="8139" spans="1:7" x14ac:dyDescent="0.3">
      <c r="A8139">
        <v>36</v>
      </c>
      <c r="B8139" s="18">
        <v>45992</v>
      </c>
      <c r="C8139" t="s">
        <v>408</v>
      </c>
      <c r="D8139" t="s">
        <v>351</v>
      </c>
      <c r="E8139">
        <v>0.98464070213933075</v>
      </c>
      <c r="F8139">
        <v>1795</v>
      </c>
      <c r="G8139">
        <v>1823</v>
      </c>
    </row>
    <row r="8140" spans="1:7" x14ac:dyDescent="0.3">
      <c r="A8140">
        <v>17</v>
      </c>
      <c r="B8140" s="18">
        <v>45992</v>
      </c>
      <c r="C8140" t="s">
        <v>408</v>
      </c>
      <c r="D8140" t="s">
        <v>384</v>
      </c>
      <c r="E8140">
        <v>1.8987341772151899E-2</v>
      </c>
      <c r="F8140">
        <v>3</v>
      </c>
      <c r="G8140">
        <v>158</v>
      </c>
    </row>
    <row r="8141" spans="1:7" x14ac:dyDescent="0.3">
      <c r="A8141">
        <v>11</v>
      </c>
      <c r="B8141" s="18">
        <v>45992</v>
      </c>
      <c r="C8141" t="s">
        <v>408</v>
      </c>
      <c r="D8141" t="s">
        <v>371</v>
      </c>
      <c r="E8141">
        <v>0.88418079096045199</v>
      </c>
      <c r="F8141">
        <v>626</v>
      </c>
      <c r="G8141">
        <v>708</v>
      </c>
    </row>
    <row r="8142" spans="1:7" x14ac:dyDescent="0.3">
      <c r="A8142">
        <v>20</v>
      </c>
      <c r="B8142" s="18">
        <v>45992</v>
      </c>
      <c r="C8142" t="s">
        <v>408</v>
      </c>
      <c r="D8142" t="s">
        <v>391</v>
      </c>
      <c r="E8142">
        <v>0</v>
      </c>
      <c r="F8142">
        <v>0</v>
      </c>
      <c r="G8142">
        <v>6</v>
      </c>
    </row>
    <row r="8143" spans="1:7" x14ac:dyDescent="0.3">
      <c r="A8143">
        <v>16</v>
      </c>
      <c r="B8143" s="18">
        <v>45992</v>
      </c>
      <c r="C8143" t="s">
        <v>408</v>
      </c>
      <c r="D8143" t="s">
        <v>380</v>
      </c>
      <c r="E8143">
        <v>0.52145214521452143</v>
      </c>
      <c r="F8143">
        <v>158</v>
      </c>
      <c r="G8143">
        <v>303</v>
      </c>
    </row>
    <row r="8144" spans="1:7" x14ac:dyDescent="0.3">
      <c r="A8144">
        <v>32</v>
      </c>
      <c r="B8144" s="18">
        <v>45992</v>
      </c>
      <c r="C8144" t="s">
        <v>408</v>
      </c>
      <c r="D8144" t="s">
        <v>362</v>
      </c>
      <c r="E8144">
        <v>0.95412844036697253</v>
      </c>
      <c r="F8144">
        <v>416</v>
      </c>
      <c r="G8144">
        <v>436</v>
      </c>
    </row>
    <row r="8145" spans="1:7" x14ac:dyDescent="0.3">
      <c r="A8145">
        <v>15</v>
      </c>
      <c r="B8145" s="18">
        <v>45992</v>
      </c>
      <c r="C8145" t="s">
        <v>408</v>
      </c>
      <c r="D8145" t="s">
        <v>379</v>
      </c>
      <c r="E8145">
        <v>8.2802547770700632E-2</v>
      </c>
      <c r="F8145">
        <v>13</v>
      </c>
      <c r="G8145">
        <v>157</v>
      </c>
    </row>
    <row r="8146" spans="1:7" x14ac:dyDescent="0.3">
      <c r="A8146">
        <v>31</v>
      </c>
      <c r="B8146" s="18">
        <v>45992</v>
      </c>
      <c r="C8146" t="s">
        <v>408</v>
      </c>
      <c r="D8146" t="s">
        <v>361</v>
      </c>
      <c r="E8146">
        <v>1</v>
      </c>
      <c r="F8146">
        <v>252</v>
      </c>
      <c r="G8146">
        <v>252</v>
      </c>
    </row>
    <row r="8147" spans="1:7" x14ac:dyDescent="0.3">
      <c r="A8147">
        <v>29</v>
      </c>
      <c r="B8147" s="18">
        <v>45992</v>
      </c>
      <c r="C8147" t="s">
        <v>408</v>
      </c>
      <c r="D8147" t="s">
        <v>394</v>
      </c>
      <c r="E8147">
        <v>1</v>
      </c>
      <c r="F8147">
        <v>76</v>
      </c>
      <c r="G8147">
        <v>76</v>
      </c>
    </row>
    <row r="8148" spans="1:7" x14ac:dyDescent="0.3">
      <c r="A8148">
        <v>34</v>
      </c>
      <c r="B8148" s="18">
        <v>45992</v>
      </c>
      <c r="C8148" t="s">
        <v>408</v>
      </c>
      <c r="D8148" t="s">
        <v>353</v>
      </c>
      <c r="E8148">
        <v>0.98661311914323957</v>
      </c>
      <c r="F8148">
        <v>1474</v>
      </c>
      <c r="G8148">
        <v>1494</v>
      </c>
    </row>
    <row r="8149" spans="1:7" x14ac:dyDescent="0.3">
      <c r="A8149">
        <v>23</v>
      </c>
      <c r="B8149" s="18">
        <v>45992</v>
      </c>
      <c r="C8149" t="s">
        <v>408</v>
      </c>
      <c r="D8149" t="s">
        <v>383</v>
      </c>
      <c r="E8149">
        <v>9.8253275109170299E-2</v>
      </c>
      <c r="F8149">
        <v>180</v>
      </c>
      <c r="G8149">
        <v>1832</v>
      </c>
    </row>
    <row r="8150" spans="1:7" x14ac:dyDescent="0.3">
      <c r="A8150">
        <v>14</v>
      </c>
      <c r="B8150" s="18">
        <v>45992</v>
      </c>
      <c r="C8150" t="s">
        <v>408</v>
      </c>
      <c r="D8150" t="s">
        <v>376</v>
      </c>
      <c r="E8150">
        <v>0.24079754601226994</v>
      </c>
      <c r="F8150">
        <v>157</v>
      </c>
      <c r="G8150">
        <v>652</v>
      </c>
    </row>
    <row r="8151" spans="1:7" x14ac:dyDescent="0.3">
      <c r="A8151">
        <v>13</v>
      </c>
      <c r="B8151" s="18">
        <v>45992</v>
      </c>
      <c r="C8151" t="s">
        <v>408</v>
      </c>
      <c r="D8151" t="s">
        <v>374</v>
      </c>
      <c r="E8151">
        <v>0.11515151515151516</v>
      </c>
      <c r="F8151">
        <v>19</v>
      </c>
      <c r="G8151">
        <v>165</v>
      </c>
    </row>
    <row r="8152" spans="1:7" x14ac:dyDescent="0.3">
      <c r="A8152">
        <v>30</v>
      </c>
      <c r="B8152" s="18">
        <v>45992</v>
      </c>
      <c r="C8152" t="s">
        <v>408</v>
      </c>
      <c r="D8152" t="s">
        <v>390</v>
      </c>
      <c r="E8152">
        <v>0.99630996309963105</v>
      </c>
      <c r="F8152">
        <v>270</v>
      </c>
      <c r="G8152">
        <v>271</v>
      </c>
    </row>
    <row r="8153" spans="1:7" x14ac:dyDescent="0.3">
      <c r="A8153">
        <v>28</v>
      </c>
      <c r="B8153" s="18">
        <v>45992</v>
      </c>
      <c r="C8153" t="s">
        <v>408</v>
      </c>
      <c r="D8153" t="s">
        <v>393</v>
      </c>
      <c r="E8153">
        <v>0.98221544715447151</v>
      </c>
      <c r="F8153">
        <v>1933</v>
      </c>
      <c r="G8153">
        <v>1968</v>
      </c>
    </row>
    <row r="8154" spans="1:7" x14ac:dyDescent="0.3">
      <c r="A8154">
        <v>25</v>
      </c>
      <c r="B8154" s="18">
        <v>45992</v>
      </c>
      <c r="C8154" t="s">
        <v>408</v>
      </c>
      <c r="D8154" t="s">
        <v>392</v>
      </c>
      <c r="E8154">
        <v>0.5</v>
      </c>
      <c r="F8154">
        <v>1</v>
      </c>
      <c r="G8154">
        <v>2</v>
      </c>
    </row>
    <row r="8155" spans="1:7" x14ac:dyDescent="0.3">
      <c r="A8155">
        <v>33</v>
      </c>
      <c r="B8155" s="18">
        <v>45992</v>
      </c>
      <c r="C8155" t="s">
        <v>408</v>
      </c>
      <c r="D8155" t="s">
        <v>363</v>
      </c>
      <c r="E8155">
        <v>0.9826086956521739</v>
      </c>
      <c r="F8155">
        <v>1017</v>
      </c>
      <c r="G8155">
        <v>1035</v>
      </c>
    </row>
    <row r="8156" spans="1:7" x14ac:dyDescent="0.3">
      <c r="A8156">
        <v>18</v>
      </c>
      <c r="B8156" s="18">
        <v>45992</v>
      </c>
      <c r="C8156" t="s">
        <v>408</v>
      </c>
      <c r="D8156" t="s">
        <v>381</v>
      </c>
      <c r="E8156">
        <v>0</v>
      </c>
      <c r="F8156">
        <v>0</v>
      </c>
      <c r="G8156">
        <v>16</v>
      </c>
    </row>
    <row r="8157" spans="1:7" x14ac:dyDescent="0.3">
      <c r="A8157">
        <v>12</v>
      </c>
      <c r="B8157" s="18">
        <v>45992</v>
      </c>
      <c r="C8157" t="s">
        <v>408</v>
      </c>
      <c r="D8157" t="s">
        <v>367</v>
      </c>
      <c r="E8157">
        <v>0.50304878048780488</v>
      </c>
      <c r="F8157">
        <v>165</v>
      </c>
      <c r="G8157">
        <v>328</v>
      </c>
    </row>
    <row r="8158" spans="1:7" x14ac:dyDescent="0.3">
      <c r="A8158">
        <v>24</v>
      </c>
      <c r="B8158" s="18">
        <v>45992</v>
      </c>
      <c r="C8158" t="s">
        <v>408</v>
      </c>
      <c r="D8158" t="s">
        <v>382</v>
      </c>
      <c r="E8158">
        <v>0.72222222222222221</v>
      </c>
      <c r="F8158">
        <v>130</v>
      </c>
      <c r="G8158">
        <v>180</v>
      </c>
    </row>
    <row r="8159" spans="1:7" x14ac:dyDescent="0.3">
      <c r="A8159">
        <v>35</v>
      </c>
      <c r="B8159" s="18">
        <v>45992</v>
      </c>
      <c r="C8159" t="s">
        <v>408</v>
      </c>
      <c r="D8159" t="s">
        <v>341</v>
      </c>
      <c r="E8159">
        <v>0.80243161094224924</v>
      </c>
      <c r="F8159">
        <v>264</v>
      </c>
      <c r="G8159">
        <v>329</v>
      </c>
    </row>
    <row r="8160" spans="1:7" x14ac:dyDescent="0.3">
      <c r="A8160">
        <v>25</v>
      </c>
      <c r="B8160" s="18">
        <v>46174</v>
      </c>
      <c r="C8160" t="s">
        <v>408</v>
      </c>
      <c r="D8160" t="s">
        <v>392</v>
      </c>
      <c r="E8160">
        <v>0</v>
      </c>
      <c r="F8160">
        <v>0</v>
      </c>
      <c r="G8160">
        <v>1</v>
      </c>
    </row>
    <row r="8161" spans="1:7" x14ac:dyDescent="0.3">
      <c r="A8161">
        <v>9</v>
      </c>
      <c r="B8161" s="18">
        <v>46174</v>
      </c>
      <c r="C8161" t="s">
        <v>408</v>
      </c>
      <c r="D8161" t="s">
        <v>372</v>
      </c>
      <c r="E8161">
        <v>0.93787575150300606</v>
      </c>
      <c r="F8161">
        <v>468</v>
      </c>
      <c r="G8161">
        <v>499</v>
      </c>
    </row>
    <row r="8162" spans="1:7" x14ac:dyDescent="0.3">
      <c r="A8162">
        <v>11</v>
      </c>
      <c r="B8162" s="18">
        <v>46174</v>
      </c>
      <c r="C8162" t="s">
        <v>408</v>
      </c>
      <c r="D8162" t="s">
        <v>371</v>
      </c>
      <c r="E8162">
        <v>0.94464075382803303</v>
      </c>
      <c r="F8162">
        <v>802</v>
      </c>
      <c r="G8162">
        <v>849</v>
      </c>
    </row>
    <row r="8163" spans="1:7" x14ac:dyDescent="0.3">
      <c r="A8163">
        <v>18</v>
      </c>
      <c r="B8163" s="18">
        <v>46174</v>
      </c>
      <c r="C8163" t="s">
        <v>408</v>
      </c>
      <c r="D8163" t="s">
        <v>381</v>
      </c>
      <c r="E8163">
        <v>0.17857142857142858</v>
      </c>
      <c r="F8163">
        <v>5</v>
      </c>
      <c r="G8163">
        <v>28</v>
      </c>
    </row>
    <row r="8164" spans="1:7" x14ac:dyDescent="0.3">
      <c r="A8164">
        <v>26</v>
      </c>
      <c r="B8164" s="18">
        <v>46174</v>
      </c>
      <c r="C8164" t="s">
        <v>408</v>
      </c>
      <c r="D8164" t="s">
        <v>144</v>
      </c>
      <c r="E8164">
        <v>0.95886075949367089</v>
      </c>
      <c r="F8164">
        <v>606</v>
      </c>
      <c r="G8164">
        <v>632</v>
      </c>
    </row>
    <row r="8165" spans="1:7" x14ac:dyDescent="0.3">
      <c r="A8165">
        <v>20</v>
      </c>
      <c r="B8165" s="18">
        <v>46174</v>
      </c>
      <c r="C8165" t="s">
        <v>408</v>
      </c>
      <c r="D8165" t="s">
        <v>391</v>
      </c>
      <c r="E8165">
        <v>0</v>
      </c>
      <c r="F8165">
        <v>0</v>
      </c>
      <c r="G8165">
        <v>7</v>
      </c>
    </row>
    <row r="8166" spans="1:7" x14ac:dyDescent="0.3">
      <c r="A8166">
        <v>17</v>
      </c>
      <c r="B8166" s="18">
        <v>46174</v>
      </c>
      <c r="C8166" t="s">
        <v>408</v>
      </c>
      <c r="D8166" t="s">
        <v>384</v>
      </c>
      <c r="E8166">
        <v>3.937007874015748E-3</v>
      </c>
      <c r="F8166">
        <v>1</v>
      </c>
      <c r="G8166">
        <v>254</v>
      </c>
    </row>
    <row r="8167" spans="1:7" x14ac:dyDescent="0.3">
      <c r="A8167">
        <v>8</v>
      </c>
      <c r="B8167" s="18">
        <v>46174</v>
      </c>
      <c r="C8167" t="s">
        <v>408</v>
      </c>
      <c r="D8167" t="s">
        <v>369</v>
      </c>
      <c r="E8167">
        <v>0.52325581395348841</v>
      </c>
      <c r="F8167">
        <v>45</v>
      </c>
      <c r="G8167">
        <v>86</v>
      </c>
    </row>
    <row r="8168" spans="1:7" x14ac:dyDescent="0.3">
      <c r="A8168">
        <v>14</v>
      </c>
      <c r="B8168" s="18">
        <v>46174</v>
      </c>
      <c r="C8168" t="s">
        <v>408</v>
      </c>
      <c r="D8168" t="s">
        <v>376</v>
      </c>
      <c r="E8168">
        <v>0.48318042813455658</v>
      </c>
      <c r="F8168">
        <v>316</v>
      </c>
      <c r="G8168">
        <v>654</v>
      </c>
    </row>
    <row r="8169" spans="1:7" x14ac:dyDescent="0.3">
      <c r="A8169">
        <v>10</v>
      </c>
      <c r="B8169" s="18">
        <v>46174</v>
      </c>
      <c r="C8169" t="s">
        <v>408</v>
      </c>
      <c r="D8169" t="s">
        <v>377</v>
      </c>
      <c r="E8169">
        <v>0.87171052631578949</v>
      </c>
      <c r="F8169">
        <v>265</v>
      </c>
      <c r="G8169">
        <v>304</v>
      </c>
    </row>
    <row r="8170" spans="1:7" x14ac:dyDescent="0.3">
      <c r="A8170">
        <v>6</v>
      </c>
      <c r="B8170" s="18">
        <v>46174</v>
      </c>
      <c r="C8170" t="s">
        <v>408</v>
      </c>
      <c r="D8170" t="s">
        <v>398</v>
      </c>
      <c r="E8170">
        <v>0.92307692307692313</v>
      </c>
      <c r="F8170">
        <v>12</v>
      </c>
      <c r="G8170">
        <v>13</v>
      </c>
    </row>
    <row r="8171" spans="1:7" x14ac:dyDescent="0.3">
      <c r="A8171">
        <v>31</v>
      </c>
      <c r="B8171" s="18">
        <v>46174</v>
      </c>
      <c r="C8171" t="s">
        <v>408</v>
      </c>
      <c r="D8171" t="s">
        <v>361</v>
      </c>
      <c r="E8171">
        <v>1</v>
      </c>
      <c r="F8171">
        <v>245</v>
      </c>
      <c r="G8171">
        <v>245</v>
      </c>
    </row>
    <row r="8172" spans="1:7" x14ac:dyDescent="0.3">
      <c r="A8172">
        <v>13</v>
      </c>
      <c r="B8172" s="18">
        <v>46174</v>
      </c>
      <c r="C8172" t="s">
        <v>408</v>
      </c>
      <c r="D8172" t="s">
        <v>374</v>
      </c>
      <c r="E8172">
        <v>0.13513513513513514</v>
      </c>
      <c r="F8172">
        <v>35</v>
      </c>
      <c r="G8172">
        <v>259</v>
      </c>
    </row>
    <row r="8173" spans="1:7" x14ac:dyDescent="0.3">
      <c r="A8173">
        <v>16</v>
      </c>
      <c r="B8173" s="18">
        <v>46174</v>
      </c>
      <c r="C8173" t="s">
        <v>408</v>
      </c>
      <c r="D8173" t="s">
        <v>380</v>
      </c>
      <c r="E8173">
        <v>0.83552631578947367</v>
      </c>
      <c r="F8173">
        <v>254</v>
      </c>
      <c r="G8173">
        <v>304</v>
      </c>
    </row>
    <row r="8174" spans="1:7" x14ac:dyDescent="0.3">
      <c r="A8174">
        <v>23</v>
      </c>
      <c r="B8174" s="18">
        <v>46174</v>
      </c>
      <c r="C8174" t="s">
        <v>408</v>
      </c>
      <c r="D8174" t="s">
        <v>383</v>
      </c>
      <c r="E8174">
        <v>0.12187159956474429</v>
      </c>
      <c r="F8174">
        <v>224</v>
      </c>
      <c r="G8174">
        <v>1838</v>
      </c>
    </row>
    <row r="8175" spans="1:7" x14ac:dyDescent="0.3">
      <c r="A8175">
        <v>28</v>
      </c>
      <c r="B8175" s="18">
        <v>46174</v>
      </c>
      <c r="C8175" t="s">
        <v>408</v>
      </c>
      <c r="D8175" t="s">
        <v>393</v>
      </c>
      <c r="E8175">
        <v>0.98120873539867959</v>
      </c>
      <c r="F8175">
        <v>1932</v>
      </c>
      <c r="G8175">
        <v>1969</v>
      </c>
    </row>
    <row r="8176" spans="1:7" x14ac:dyDescent="0.3">
      <c r="A8176">
        <v>30</v>
      </c>
      <c r="B8176" s="18">
        <v>46174</v>
      </c>
      <c r="C8176" t="s">
        <v>408</v>
      </c>
      <c r="D8176" t="s">
        <v>390</v>
      </c>
      <c r="E8176">
        <v>0.99633699633699635</v>
      </c>
      <c r="F8176">
        <v>272</v>
      </c>
      <c r="G8176">
        <v>273</v>
      </c>
    </row>
    <row r="8177" spans="1:7" x14ac:dyDescent="0.3">
      <c r="A8177">
        <v>27</v>
      </c>
      <c r="B8177" s="18">
        <v>46174</v>
      </c>
      <c r="C8177" t="s">
        <v>408</v>
      </c>
      <c r="D8177" t="s">
        <v>145</v>
      </c>
      <c r="E8177">
        <v>0.96944444444444444</v>
      </c>
      <c r="F8177">
        <v>349</v>
      </c>
      <c r="G8177">
        <v>360</v>
      </c>
    </row>
    <row r="8178" spans="1:7" x14ac:dyDescent="0.3">
      <c r="A8178">
        <v>24</v>
      </c>
      <c r="B8178" s="18">
        <v>46174</v>
      </c>
      <c r="C8178" t="s">
        <v>408</v>
      </c>
      <c r="D8178" t="s">
        <v>382</v>
      </c>
      <c r="E8178">
        <v>0.7366071428571429</v>
      </c>
      <c r="F8178">
        <v>165</v>
      </c>
      <c r="G8178">
        <v>224</v>
      </c>
    </row>
    <row r="8179" spans="1:7" x14ac:dyDescent="0.3">
      <c r="A8179">
        <v>29</v>
      </c>
      <c r="B8179" s="18">
        <v>46174</v>
      </c>
      <c r="C8179" t="s">
        <v>408</v>
      </c>
      <c r="D8179" t="s">
        <v>394</v>
      </c>
      <c r="E8179">
        <v>0.97222222222222221</v>
      </c>
      <c r="F8179">
        <v>70</v>
      </c>
      <c r="G8179">
        <v>72</v>
      </c>
    </row>
    <row r="8180" spans="1:7" x14ac:dyDescent="0.3">
      <c r="A8180">
        <v>12</v>
      </c>
      <c r="B8180" s="18">
        <v>46174</v>
      </c>
      <c r="C8180" t="s">
        <v>408</v>
      </c>
      <c r="D8180" t="s">
        <v>367</v>
      </c>
      <c r="E8180">
        <v>0.78012048192771088</v>
      </c>
      <c r="F8180">
        <v>259</v>
      </c>
      <c r="G8180">
        <v>332</v>
      </c>
    </row>
    <row r="8181" spans="1:7" x14ac:dyDescent="0.3">
      <c r="A8181">
        <v>15</v>
      </c>
      <c r="B8181" s="18">
        <v>46174</v>
      </c>
      <c r="C8181" t="s">
        <v>408</v>
      </c>
      <c r="D8181" t="s">
        <v>379</v>
      </c>
      <c r="E8181">
        <v>3.4810126582278479E-2</v>
      </c>
      <c r="F8181">
        <v>11</v>
      </c>
      <c r="G8181">
        <v>316</v>
      </c>
    </row>
    <row r="8182" spans="1:7" x14ac:dyDescent="0.3">
      <c r="A8182">
        <v>126</v>
      </c>
      <c r="B8182" s="18">
        <v>46023</v>
      </c>
      <c r="C8182" t="s">
        <v>408</v>
      </c>
      <c r="D8182" t="s">
        <v>26</v>
      </c>
      <c r="E8182">
        <v>0</v>
      </c>
    </row>
    <row r="8183" spans="1:7" x14ac:dyDescent="0.3">
      <c r="A8183">
        <v>3</v>
      </c>
      <c r="B8183" s="18">
        <v>46054</v>
      </c>
      <c r="C8183" t="s">
        <v>408</v>
      </c>
      <c r="D8183" t="s">
        <v>370</v>
      </c>
      <c r="E8183">
        <v>1.0432876712328767</v>
      </c>
      <c r="F8183">
        <v>1904</v>
      </c>
      <c r="G8183">
        <v>1825</v>
      </c>
    </row>
    <row r="8184" spans="1:7" x14ac:dyDescent="0.3">
      <c r="A8184">
        <v>103</v>
      </c>
      <c r="B8184" s="18">
        <v>46054</v>
      </c>
      <c r="C8184" t="s">
        <v>408</v>
      </c>
      <c r="D8184" t="s">
        <v>365</v>
      </c>
      <c r="E8184">
        <v>0</v>
      </c>
    </row>
    <row r="8185" spans="1:7" x14ac:dyDescent="0.3">
      <c r="A8185">
        <v>5</v>
      </c>
      <c r="B8185" s="18">
        <v>46054</v>
      </c>
      <c r="C8185" t="s">
        <v>408</v>
      </c>
      <c r="D8185" t="s">
        <v>366</v>
      </c>
      <c r="E8185">
        <v>22.863636363636363</v>
      </c>
      <c r="F8185">
        <v>503</v>
      </c>
      <c r="G8185">
        <v>22</v>
      </c>
    </row>
    <row r="8186" spans="1:7" x14ac:dyDescent="0.3">
      <c r="A8186">
        <v>6</v>
      </c>
      <c r="B8186" s="18">
        <v>46054</v>
      </c>
      <c r="C8186" t="s">
        <v>408</v>
      </c>
      <c r="D8186" t="s">
        <v>398</v>
      </c>
      <c r="E8186">
        <v>0.88888888888888884</v>
      </c>
      <c r="F8186">
        <v>8</v>
      </c>
      <c r="G8186">
        <v>9</v>
      </c>
    </row>
    <row r="8187" spans="1:7" x14ac:dyDescent="0.3">
      <c r="A8187">
        <v>100</v>
      </c>
      <c r="B8187" s="18">
        <v>46054</v>
      </c>
      <c r="C8187" t="s">
        <v>408</v>
      </c>
      <c r="D8187" t="s">
        <v>373</v>
      </c>
      <c r="E8187">
        <v>1</v>
      </c>
    </row>
    <row r="8188" spans="1:7" x14ac:dyDescent="0.3">
      <c r="A8188">
        <v>116</v>
      </c>
      <c r="B8188" s="18">
        <v>46023</v>
      </c>
      <c r="C8188" t="s">
        <v>408</v>
      </c>
      <c r="D8188" t="s">
        <v>387</v>
      </c>
      <c r="E8188">
        <v>23</v>
      </c>
    </row>
    <row r="8189" spans="1:7" x14ac:dyDescent="0.3">
      <c r="A8189">
        <v>124</v>
      </c>
      <c r="B8189" s="18">
        <v>46023</v>
      </c>
      <c r="C8189" t="s">
        <v>408</v>
      </c>
      <c r="D8189" t="s">
        <v>24</v>
      </c>
      <c r="E8189">
        <v>0</v>
      </c>
    </row>
    <row r="8190" spans="1:7" x14ac:dyDescent="0.3">
      <c r="A8190">
        <v>101</v>
      </c>
      <c r="B8190" s="18">
        <v>46054</v>
      </c>
      <c r="C8190" t="s">
        <v>408</v>
      </c>
      <c r="D8190" t="s">
        <v>368</v>
      </c>
      <c r="E8190">
        <v>1</v>
      </c>
    </row>
    <row r="8191" spans="1:7" x14ac:dyDescent="0.3">
      <c r="A8191">
        <v>125</v>
      </c>
      <c r="B8191" s="18">
        <v>46023</v>
      </c>
      <c r="C8191" t="s">
        <v>408</v>
      </c>
      <c r="D8191" t="s">
        <v>25</v>
      </c>
      <c r="E8191">
        <v>0</v>
      </c>
    </row>
    <row r="8192" spans="1:7" x14ac:dyDescent="0.3">
      <c r="A8192">
        <v>2</v>
      </c>
      <c r="B8192" s="18">
        <v>46054</v>
      </c>
      <c r="C8192" t="s">
        <v>408</v>
      </c>
      <c r="D8192" t="s">
        <v>375</v>
      </c>
      <c r="E8192">
        <v>1.0138888888888888</v>
      </c>
      <c r="F8192">
        <v>1825</v>
      </c>
      <c r="G8192">
        <v>1800</v>
      </c>
    </row>
    <row r="8193" spans="1:7" x14ac:dyDescent="0.3">
      <c r="A8193">
        <v>123</v>
      </c>
      <c r="B8193" s="18">
        <v>46023</v>
      </c>
      <c r="C8193" t="s">
        <v>408</v>
      </c>
      <c r="D8193" t="s">
        <v>23</v>
      </c>
      <c r="E8193">
        <v>0</v>
      </c>
    </row>
    <row r="8194" spans="1:7" x14ac:dyDescent="0.3">
      <c r="A8194">
        <v>121</v>
      </c>
      <c r="B8194" s="18">
        <v>46023</v>
      </c>
      <c r="C8194" t="s">
        <v>408</v>
      </c>
      <c r="D8194" t="s">
        <v>21</v>
      </c>
      <c r="E8194">
        <v>0</v>
      </c>
    </row>
    <row r="8195" spans="1:7" x14ac:dyDescent="0.3">
      <c r="A8195">
        <v>102</v>
      </c>
      <c r="B8195" s="18">
        <v>46054</v>
      </c>
      <c r="C8195" t="s">
        <v>408</v>
      </c>
      <c r="D8195" t="s">
        <v>364</v>
      </c>
      <c r="E8195">
        <v>0</v>
      </c>
    </row>
    <row r="8196" spans="1:7" x14ac:dyDescent="0.3">
      <c r="A8196">
        <v>114</v>
      </c>
      <c r="B8196" s="18">
        <v>46023</v>
      </c>
      <c r="C8196" t="s">
        <v>408</v>
      </c>
      <c r="D8196" t="s">
        <v>389</v>
      </c>
      <c r="E8196">
        <v>548</v>
      </c>
    </row>
    <row r="8197" spans="1:7" x14ac:dyDescent="0.3">
      <c r="A8197">
        <v>115</v>
      </c>
      <c r="B8197" s="18">
        <v>46023</v>
      </c>
      <c r="C8197" t="s">
        <v>408</v>
      </c>
      <c r="D8197" t="s">
        <v>388</v>
      </c>
      <c r="E8197">
        <v>54</v>
      </c>
    </row>
    <row r="8198" spans="1:7" x14ac:dyDescent="0.3">
      <c r="A8198">
        <v>122</v>
      </c>
      <c r="B8198" s="18">
        <v>46023</v>
      </c>
      <c r="C8198" t="s">
        <v>408</v>
      </c>
      <c r="D8198" t="s">
        <v>22</v>
      </c>
      <c r="E8198">
        <v>1</v>
      </c>
    </row>
    <row r="8199" spans="1:7" x14ac:dyDescent="0.3">
      <c r="A8199">
        <v>7</v>
      </c>
      <c r="B8199" s="18">
        <v>46054</v>
      </c>
      <c r="C8199" t="s">
        <v>408</v>
      </c>
      <c r="D8199" t="s">
        <v>397</v>
      </c>
      <c r="E8199">
        <v>0.76190476190476186</v>
      </c>
      <c r="F8199">
        <v>16</v>
      </c>
      <c r="G8199">
        <v>21</v>
      </c>
    </row>
    <row r="8200" spans="1:7" x14ac:dyDescent="0.3">
      <c r="A8200">
        <v>120</v>
      </c>
      <c r="B8200" s="18">
        <v>46023</v>
      </c>
      <c r="C8200" t="s">
        <v>408</v>
      </c>
      <c r="D8200" t="s">
        <v>20</v>
      </c>
      <c r="E8200">
        <v>547</v>
      </c>
    </row>
    <row r="8201" spans="1:7" x14ac:dyDescent="0.3">
      <c r="A8201">
        <v>4</v>
      </c>
      <c r="B8201" s="18">
        <v>46054</v>
      </c>
      <c r="C8201" t="s">
        <v>408</v>
      </c>
      <c r="D8201" t="s">
        <v>378</v>
      </c>
      <c r="E8201">
        <v>0.91484184914841848</v>
      </c>
      <c r="F8201">
        <v>376</v>
      </c>
      <c r="G8201">
        <v>411</v>
      </c>
    </row>
    <row r="8202" spans="1:7" x14ac:dyDescent="0.3">
      <c r="A8202">
        <v>3</v>
      </c>
      <c r="B8202" s="18">
        <v>45901</v>
      </c>
      <c r="C8202" t="s">
        <v>408</v>
      </c>
      <c r="D8202" t="s">
        <v>370</v>
      </c>
      <c r="E8202">
        <v>1.0620879120879121</v>
      </c>
      <c r="F8202">
        <v>1933</v>
      </c>
      <c r="G8202">
        <v>1820</v>
      </c>
    </row>
    <row r="8203" spans="1:7" x14ac:dyDescent="0.3">
      <c r="A8203">
        <v>15</v>
      </c>
      <c r="B8203" s="18">
        <v>45901</v>
      </c>
      <c r="C8203" t="s">
        <v>408</v>
      </c>
      <c r="D8203" t="s">
        <v>379</v>
      </c>
      <c r="E8203">
        <v>0.22857142857142856</v>
      </c>
      <c r="F8203">
        <v>8</v>
      </c>
      <c r="G8203">
        <v>35</v>
      </c>
    </row>
    <row r="8204" spans="1:7" x14ac:dyDescent="0.3">
      <c r="A8204">
        <v>12</v>
      </c>
      <c r="B8204" s="18">
        <v>45901</v>
      </c>
      <c r="C8204" t="s">
        <v>408</v>
      </c>
      <c r="D8204" t="s">
        <v>367</v>
      </c>
      <c r="E8204">
        <v>0.3323076923076923</v>
      </c>
      <c r="F8204">
        <v>108</v>
      </c>
      <c r="G8204">
        <v>325</v>
      </c>
    </row>
    <row r="8205" spans="1:7" x14ac:dyDescent="0.3">
      <c r="A8205">
        <v>2</v>
      </c>
      <c r="B8205" s="18">
        <v>45901</v>
      </c>
      <c r="C8205" t="s">
        <v>408</v>
      </c>
      <c r="D8205" t="s">
        <v>375</v>
      </c>
      <c r="E8205">
        <v>1.0111111111111111</v>
      </c>
      <c r="F8205">
        <v>1820</v>
      </c>
      <c r="G8205">
        <v>1800</v>
      </c>
    </row>
    <row r="8206" spans="1:7" x14ac:dyDescent="0.3">
      <c r="A8206">
        <v>101</v>
      </c>
      <c r="B8206" s="18">
        <v>45901</v>
      </c>
      <c r="C8206" t="s">
        <v>408</v>
      </c>
      <c r="D8206" t="s">
        <v>368</v>
      </c>
      <c r="E8206">
        <v>1</v>
      </c>
    </row>
    <row r="8207" spans="1:7" x14ac:dyDescent="0.3">
      <c r="A8207">
        <v>37</v>
      </c>
      <c r="B8207" s="18">
        <v>45870</v>
      </c>
      <c r="C8207" t="s">
        <v>408</v>
      </c>
      <c r="D8207" t="s">
        <v>385</v>
      </c>
      <c r="E8207">
        <v>0.30882352941176472</v>
      </c>
      <c r="F8207">
        <v>21</v>
      </c>
      <c r="G8207">
        <v>68</v>
      </c>
    </row>
    <row r="8208" spans="1:7" x14ac:dyDescent="0.3">
      <c r="A8208">
        <v>9</v>
      </c>
      <c r="B8208" s="18">
        <v>45901</v>
      </c>
      <c r="C8208" t="s">
        <v>408</v>
      </c>
      <c r="D8208" t="s">
        <v>372</v>
      </c>
      <c r="E8208">
        <v>0.67984934086629001</v>
      </c>
      <c r="F8208">
        <v>361</v>
      </c>
      <c r="G8208">
        <v>531</v>
      </c>
    </row>
    <row r="8209" spans="1:7" x14ac:dyDescent="0.3">
      <c r="A8209">
        <v>11</v>
      </c>
      <c r="B8209" s="18">
        <v>45901</v>
      </c>
      <c r="C8209" t="s">
        <v>408</v>
      </c>
      <c r="D8209" t="s">
        <v>371</v>
      </c>
      <c r="E8209">
        <v>0.74362244897959184</v>
      </c>
      <c r="F8209">
        <v>583</v>
      </c>
      <c r="G8209">
        <v>784</v>
      </c>
    </row>
    <row r="8210" spans="1:7" x14ac:dyDescent="0.3">
      <c r="A8210">
        <v>13</v>
      </c>
      <c r="B8210" s="18">
        <v>45901</v>
      </c>
      <c r="C8210" t="s">
        <v>408</v>
      </c>
      <c r="D8210" t="s">
        <v>374</v>
      </c>
      <c r="E8210">
        <v>0.10185185185185185</v>
      </c>
      <c r="F8210">
        <v>11</v>
      </c>
      <c r="G8210">
        <v>108</v>
      </c>
    </row>
    <row r="8211" spans="1:7" x14ac:dyDescent="0.3">
      <c r="A8211">
        <v>102</v>
      </c>
      <c r="B8211" s="18">
        <v>45901</v>
      </c>
      <c r="C8211" t="s">
        <v>408</v>
      </c>
      <c r="D8211" t="s">
        <v>364</v>
      </c>
      <c r="E8211">
        <v>0</v>
      </c>
    </row>
    <row r="8212" spans="1:7" x14ac:dyDescent="0.3">
      <c r="A8212">
        <v>16</v>
      </c>
      <c r="B8212" s="18">
        <v>45901</v>
      </c>
      <c r="C8212" t="s">
        <v>408</v>
      </c>
      <c r="D8212" t="s">
        <v>380</v>
      </c>
      <c r="E8212">
        <v>0.34219269102990035</v>
      </c>
      <c r="F8212">
        <v>103</v>
      </c>
      <c r="G8212">
        <v>301</v>
      </c>
    </row>
    <row r="8213" spans="1:7" x14ac:dyDescent="0.3">
      <c r="A8213">
        <v>20</v>
      </c>
      <c r="B8213" s="18">
        <v>45901</v>
      </c>
      <c r="C8213" t="s">
        <v>408</v>
      </c>
      <c r="D8213" t="s">
        <v>391</v>
      </c>
      <c r="E8213">
        <v>0</v>
      </c>
      <c r="F8213">
        <v>0</v>
      </c>
      <c r="G8213">
        <v>4</v>
      </c>
    </row>
    <row r="8214" spans="1:7" x14ac:dyDescent="0.3">
      <c r="A8214">
        <v>4</v>
      </c>
      <c r="B8214" s="18">
        <v>45901</v>
      </c>
      <c r="C8214" t="s">
        <v>408</v>
      </c>
      <c r="D8214" t="s">
        <v>378</v>
      </c>
      <c r="E8214">
        <v>0.79487179487179482</v>
      </c>
      <c r="F8214">
        <v>186</v>
      </c>
      <c r="G8214">
        <v>234</v>
      </c>
    </row>
    <row r="8215" spans="1:7" x14ac:dyDescent="0.3">
      <c r="A8215">
        <v>18</v>
      </c>
      <c r="B8215" s="18">
        <v>45901</v>
      </c>
      <c r="C8215" t="s">
        <v>408</v>
      </c>
      <c r="D8215" t="s">
        <v>381</v>
      </c>
      <c r="E8215">
        <v>0</v>
      </c>
      <c r="F8215">
        <v>0</v>
      </c>
      <c r="G8215">
        <v>14</v>
      </c>
    </row>
    <row r="8216" spans="1:7" x14ac:dyDescent="0.3">
      <c r="A8216">
        <v>17</v>
      </c>
      <c r="B8216" s="18">
        <v>45901</v>
      </c>
      <c r="C8216" t="s">
        <v>408</v>
      </c>
      <c r="D8216" t="s">
        <v>384</v>
      </c>
      <c r="E8216">
        <v>3.8834951456310676E-2</v>
      </c>
      <c r="F8216">
        <v>4</v>
      </c>
      <c r="G8216">
        <v>103</v>
      </c>
    </row>
    <row r="8217" spans="1:7" x14ac:dyDescent="0.3">
      <c r="A8217">
        <v>5</v>
      </c>
      <c r="B8217" s="18">
        <v>45901</v>
      </c>
      <c r="C8217" t="s">
        <v>408</v>
      </c>
      <c r="D8217" t="s">
        <v>366</v>
      </c>
      <c r="E8217">
        <v>23</v>
      </c>
      <c r="F8217">
        <v>253</v>
      </c>
      <c r="G8217">
        <v>11</v>
      </c>
    </row>
    <row r="8218" spans="1:7" x14ac:dyDescent="0.3">
      <c r="A8218">
        <v>14</v>
      </c>
      <c r="B8218" s="18">
        <v>45901</v>
      </c>
      <c r="C8218" t="s">
        <v>408</v>
      </c>
      <c r="D8218" t="s">
        <v>376</v>
      </c>
      <c r="E8218">
        <v>5.434782608695652E-2</v>
      </c>
      <c r="F8218">
        <v>35</v>
      </c>
      <c r="G8218">
        <v>644</v>
      </c>
    </row>
    <row r="8219" spans="1:7" x14ac:dyDescent="0.3">
      <c r="A8219">
        <v>24</v>
      </c>
      <c r="B8219" s="18">
        <v>45901</v>
      </c>
      <c r="C8219" t="s">
        <v>408</v>
      </c>
      <c r="D8219" t="s">
        <v>382</v>
      </c>
      <c r="E8219">
        <v>0.7857142857142857</v>
      </c>
      <c r="F8219">
        <v>77</v>
      </c>
      <c r="G8219">
        <v>98</v>
      </c>
    </row>
    <row r="8220" spans="1:7" x14ac:dyDescent="0.3">
      <c r="A8220">
        <v>100</v>
      </c>
      <c r="B8220" s="18">
        <v>45901</v>
      </c>
      <c r="C8220" t="s">
        <v>408</v>
      </c>
      <c r="D8220" t="s">
        <v>373</v>
      </c>
      <c r="E8220">
        <v>1</v>
      </c>
    </row>
    <row r="8221" spans="1:7" x14ac:dyDescent="0.3">
      <c r="A8221">
        <v>23</v>
      </c>
      <c r="B8221" s="18">
        <v>45901</v>
      </c>
      <c r="C8221" t="s">
        <v>408</v>
      </c>
      <c r="D8221" t="s">
        <v>383</v>
      </c>
      <c r="E8221">
        <v>5.3405994550408717E-2</v>
      </c>
      <c r="F8221">
        <v>98</v>
      </c>
      <c r="G8221">
        <v>1835</v>
      </c>
    </row>
    <row r="8222" spans="1:7" x14ac:dyDescent="0.3">
      <c r="A8222">
        <v>103</v>
      </c>
      <c r="B8222" s="18">
        <v>45901</v>
      </c>
      <c r="C8222" t="s">
        <v>408</v>
      </c>
      <c r="D8222" t="s">
        <v>365</v>
      </c>
      <c r="E8222">
        <v>0</v>
      </c>
    </row>
    <row r="8223" spans="1:7" x14ac:dyDescent="0.3">
      <c r="A8223">
        <v>10</v>
      </c>
      <c r="B8223" s="18">
        <v>45901</v>
      </c>
      <c r="C8223" t="s">
        <v>408</v>
      </c>
      <c r="D8223" t="s">
        <v>377</v>
      </c>
      <c r="E8223">
        <v>0.36249999999999999</v>
      </c>
      <c r="F8223">
        <v>58</v>
      </c>
      <c r="G8223">
        <v>160</v>
      </c>
    </row>
    <row r="8224" spans="1:7" x14ac:dyDescent="0.3">
      <c r="A8224">
        <v>134</v>
      </c>
      <c r="B8224" s="18">
        <v>45931</v>
      </c>
      <c r="C8224" t="s">
        <v>408</v>
      </c>
      <c r="D8224" t="s">
        <v>349</v>
      </c>
      <c r="E8224">
        <v>4</v>
      </c>
    </row>
    <row r="8225" spans="1:5" x14ac:dyDescent="0.3">
      <c r="A8225">
        <v>115</v>
      </c>
      <c r="B8225" s="18">
        <v>45931</v>
      </c>
      <c r="C8225" t="s">
        <v>408</v>
      </c>
      <c r="D8225" t="s">
        <v>388</v>
      </c>
      <c r="E8225">
        <v>55</v>
      </c>
    </row>
    <row r="8226" spans="1:5" x14ac:dyDescent="0.3">
      <c r="A8226">
        <v>129</v>
      </c>
      <c r="B8226" s="18">
        <v>45931</v>
      </c>
      <c r="C8226" t="s">
        <v>408</v>
      </c>
      <c r="D8226" t="s">
        <v>355</v>
      </c>
      <c r="E8226">
        <v>103</v>
      </c>
    </row>
    <row r="8227" spans="1:5" x14ac:dyDescent="0.3">
      <c r="A8227">
        <v>104</v>
      </c>
      <c r="B8227" s="18">
        <v>45931</v>
      </c>
      <c r="C8227" t="s">
        <v>408</v>
      </c>
      <c r="D8227" t="s">
        <v>346</v>
      </c>
      <c r="E8227">
        <v>36</v>
      </c>
    </row>
    <row r="8228" spans="1:5" x14ac:dyDescent="0.3">
      <c r="A8228">
        <v>121</v>
      </c>
      <c r="B8228" s="18">
        <v>45931</v>
      </c>
      <c r="C8228" t="s">
        <v>408</v>
      </c>
      <c r="D8228" t="s">
        <v>21</v>
      </c>
      <c r="E8228">
        <v>0</v>
      </c>
    </row>
    <row r="8229" spans="1:5" x14ac:dyDescent="0.3">
      <c r="A8229">
        <v>107</v>
      </c>
      <c r="B8229" s="18">
        <v>45931</v>
      </c>
      <c r="C8229" t="s">
        <v>408</v>
      </c>
      <c r="D8229" t="s">
        <v>354</v>
      </c>
      <c r="E8229">
        <v>301</v>
      </c>
    </row>
    <row r="8230" spans="1:5" x14ac:dyDescent="0.3">
      <c r="A8230">
        <v>108</v>
      </c>
      <c r="B8230" s="18">
        <v>45931</v>
      </c>
      <c r="C8230" t="s">
        <v>408</v>
      </c>
      <c r="D8230" t="s">
        <v>342</v>
      </c>
      <c r="E8230">
        <v>130</v>
      </c>
    </row>
    <row r="8231" spans="1:5" x14ac:dyDescent="0.3">
      <c r="A8231">
        <v>105</v>
      </c>
      <c r="B8231" s="18">
        <v>45931</v>
      </c>
      <c r="C8231" t="s">
        <v>408</v>
      </c>
      <c r="D8231" t="s">
        <v>350</v>
      </c>
      <c r="E8231">
        <v>127</v>
      </c>
    </row>
    <row r="8232" spans="1:5" x14ac:dyDescent="0.3">
      <c r="A8232">
        <v>106</v>
      </c>
      <c r="B8232" s="18">
        <v>45931</v>
      </c>
      <c r="C8232" t="s">
        <v>408</v>
      </c>
      <c r="D8232" t="s">
        <v>360</v>
      </c>
      <c r="E8232">
        <v>257</v>
      </c>
    </row>
    <row r="8233" spans="1:5" x14ac:dyDescent="0.3">
      <c r="A8233">
        <v>120</v>
      </c>
      <c r="B8233" s="18">
        <v>45931</v>
      </c>
      <c r="C8233" t="s">
        <v>408</v>
      </c>
      <c r="D8233" t="s">
        <v>20</v>
      </c>
      <c r="E8233">
        <v>459</v>
      </c>
    </row>
    <row r="8234" spans="1:5" x14ac:dyDescent="0.3">
      <c r="A8234">
        <v>113</v>
      </c>
      <c r="B8234" s="18">
        <v>45931</v>
      </c>
      <c r="C8234" t="s">
        <v>408</v>
      </c>
      <c r="D8234" t="s">
        <v>345</v>
      </c>
      <c r="E8234">
        <v>230</v>
      </c>
    </row>
    <row r="8235" spans="1:5" x14ac:dyDescent="0.3">
      <c r="A8235">
        <v>127</v>
      </c>
      <c r="B8235" s="18">
        <v>45931</v>
      </c>
      <c r="C8235" t="s">
        <v>408</v>
      </c>
      <c r="D8235" t="s">
        <v>357</v>
      </c>
      <c r="E8235">
        <v>357</v>
      </c>
    </row>
    <row r="8236" spans="1:5" x14ac:dyDescent="0.3">
      <c r="A8236">
        <v>132</v>
      </c>
      <c r="B8236" s="18">
        <v>45931</v>
      </c>
      <c r="C8236" t="s">
        <v>408</v>
      </c>
      <c r="D8236" t="s">
        <v>359</v>
      </c>
      <c r="E8236">
        <v>0</v>
      </c>
    </row>
    <row r="8237" spans="1:5" x14ac:dyDescent="0.3">
      <c r="A8237">
        <v>131</v>
      </c>
      <c r="B8237" s="18">
        <v>45931</v>
      </c>
      <c r="C8237" t="s">
        <v>408</v>
      </c>
      <c r="D8237" t="s">
        <v>344</v>
      </c>
      <c r="E8237">
        <v>5</v>
      </c>
    </row>
    <row r="8238" spans="1:5" x14ac:dyDescent="0.3">
      <c r="A8238">
        <v>114</v>
      </c>
      <c r="B8238" s="18">
        <v>45931</v>
      </c>
      <c r="C8238" t="s">
        <v>408</v>
      </c>
      <c r="D8238" t="s">
        <v>389</v>
      </c>
      <c r="E8238">
        <v>459</v>
      </c>
    </row>
    <row r="8239" spans="1:5" x14ac:dyDescent="0.3">
      <c r="A8239">
        <v>133</v>
      </c>
      <c r="B8239" s="18">
        <v>45931</v>
      </c>
      <c r="C8239" t="s">
        <v>408</v>
      </c>
      <c r="D8239" t="s">
        <v>347</v>
      </c>
      <c r="E8239">
        <v>0</v>
      </c>
    </row>
    <row r="8240" spans="1:5" x14ac:dyDescent="0.3">
      <c r="A8240">
        <v>116</v>
      </c>
      <c r="B8240" s="18">
        <v>45931</v>
      </c>
      <c r="C8240" t="s">
        <v>408</v>
      </c>
      <c r="D8240" t="s">
        <v>387</v>
      </c>
      <c r="E8240">
        <v>15</v>
      </c>
    </row>
    <row r="8241" spans="1:7" x14ac:dyDescent="0.3">
      <c r="A8241">
        <v>122</v>
      </c>
      <c r="B8241" s="18">
        <v>45931</v>
      </c>
      <c r="C8241" t="s">
        <v>408</v>
      </c>
      <c r="D8241" t="s">
        <v>22</v>
      </c>
      <c r="E8241">
        <v>0</v>
      </c>
    </row>
    <row r="8242" spans="1:7" x14ac:dyDescent="0.3">
      <c r="A8242">
        <v>128</v>
      </c>
      <c r="B8242" s="18">
        <v>45931</v>
      </c>
      <c r="C8242" t="s">
        <v>408</v>
      </c>
      <c r="D8242" t="s">
        <v>348</v>
      </c>
      <c r="E8242">
        <v>134</v>
      </c>
    </row>
    <row r="8243" spans="1:7" x14ac:dyDescent="0.3">
      <c r="A8243">
        <v>130</v>
      </c>
      <c r="B8243" s="18">
        <v>45931</v>
      </c>
      <c r="C8243" t="s">
        <v>408</v>
      </c>
      <c r="D8243" t="s">
        <v>343</v>
      </c>
      <c r="E8243">
        <v>111</v>
      </c>
    </row>
    <row r="8244" spans="1:7" x14ac:dyDescent="0.3">
      <c r="A8244">
        <v>128</v>
      </c>
      <c r="B8244" s="18">
        <v>46082</v>
      </c>
      <c r="C8244" t="s">
        <v>408</v>
      </c>
      <c r="D8244" t="s">
        <v>348</v>
      </c>
      <c r="E8244">
        <v>209</v>
      </c>
    </row>
    <row r="8245" spans="1:7" x14ac:dyDescent="0.3">
      <c r="A8245">
        <v>133</v>
      </c>
      <c r="B8245" s="18">
        <v>46082</v>
      </c>
      <c r="C8245" t="s">
        <v>408</v>
      </c>
      <c r="D8245" t="s">
        <v>347</v>
      </c>
      <c r="E8245">
        <v>0</v>
      </c>
    </row>
    <row r="8246" spans="1:7" x14ac:dyDescent="0.3">
      <c r="A8246">
        <v>127</v>
      </c>
      <c r="B8246" s="18">
        <v>46082</v>
      </c>
      <c r="C8246" t="s">
        <v>408</v>
      </c>
      <c r="D8246" t="s">
        <v>357</v>
      </c>
      <c r="E8246">
        <v>542</v>
      </c>
    </row>
    <row r="8247" spans="1:7" x14ac:dyDescent="0.3">
      <c r="A8247">
        <v>38</v>
      </c>
      <c r="B8247" s="18">
        <v>46082</v>
      </c>
      <c r="C8247" t="s">
        <v>408</v>
      </c>
      <c r="D8247" t="s">
        <v>356</v>
      </c>
      <c r="E8247">
        <v>0.12349066959385291</v>
      </c>
      <c r="F8247">
        <v>225</v>
      </c>
      <c r="G8247">
        <v>1822</v>
      </c>
    </row>
    <row r="8248" spans="1:7" x14ac:dyDescent="0.3">
      <c r="A8248">
        <v>113</v>
      </c>
      <c r="B8248" s="18">
        <v>46082</v>
      </c>
      <c r="C8248" t="s">
        <v>408</v>
      </c>
      <c r="D8248" t="s">
        <v>345</v>
      </c>
      <c r="E8248">
        <v>231</v>
      </c>
    </row>
    <row r="8249" spans="1:7" x14ac:dyDescent="0.3">
      <c r="A8249">
        <v>108</v>
      </c>
      <c r="B8249" s="18">
        <v>46082</v>
      </c>
      <c r="C8249" t="s">
        <v>408</v>
      </c>
      <c r="D8249" t="s">
        <v>342</v>
      </c>
      <c r="E8249">
        <v>134</v>
      </c>
    </row>
    <row r="8250" spans="1:7" x14ac:dyDescent="0.3">
      <c r="A8250">
        <v>131</v>
      </c>
      <c r="B8250" s="18">
        <v>46082</v>
      </c>
      <c r="C8250" t="s">
        <v>408</v>
      </c>
      <c r="D8250" t="s">
        <v>344</v>
      </c>
      <c r="E8250">
        <v>6</v>
      </c>
    </row>
    <row r="8251" spans="1:7" x14ac:dyDescent="0.3">
      <c r="A8251">
        <v>37</v>
      </c>
      <c r="B8251" s="18">
        <v>46082</v>
      </c>
      <c r="C8251" t="s">
        <v>408</v>
      </c>
      <c r="D8251" t="s">
        <v>385</v>
      </c>
      <c r="E8251">
        <v>0.44166666666666665</v>
      </c>
      <c r="F8251">
        <v>53</v>
      </c>
      <c r="G8251">
        <v>120</v>
      </c>
    </row>
    <row r="8252" spans="1:7" x14ac:dyDescent="0.3">
      <c r="A8252">
        <v>111</v>
      </c>
      <c r="B8252" s="18">
        <v>46082</v>
      </c>
      <c r="C8252" t="s">
        <v>408</v>
      </c>
      <c r="D8252" t="s">
        <v>358</v>
      </c>
      <c r="E8252">
        <v>241</v>
      </c>
    </row>
    <row r="8253" spans="1:7" x14ac:dyDescent="0.3">
      <c r="A8253">
        <v>106</v>
      </c>
      <c r="B8253" s="18">
        <v>46082</v>
      </c>
      <c r="C8253" t="s">
        <v>408</v>
      </c>
      <c r="D8253" t="s">
        <v>360</v>
      </c>
      <c r="E8253">
        <v>256</v>
      </c>
    </row>
    <row r="8254" spans="1:7" x14ac:dyDescent="0.3">
      <c r="A8254">
        <v>109</v>
      </c>
      <c r="B8254" s="18">
        <v>46082</v>
      </c>
      <c r="C8254" t="s">
        <v>408</v>
      </c>
      <c r="D8254" t="s">
        <v>395</v>
      </c>
      <c r="E8254">
        <v>38</v>
      </c>
    </row>
    <row r="8255" spans="1:7" x14ac:dyDescent="0.3">
      <c r="A8255">
        <v>107</v>
      </c>
      <c r="B8255" s="18">
        <v>46082</v>
      </c>
      <c r="C8255" t="s">
        <v>408</v>
      </c>
      <c r="D8255" t="s">
        <v>354</v>
      </c>
      <c r="E8255">
        <v>303</v>
      </c>
    </row>
    <row r="8256" spans="1:7" x14ac:dyDescent="0.3">
      <c r="A8256">
        <v>130</v>
      </c>
      <c r="B8256" s="18">
        <v>46082</v>
      </c>
      <c r="C8256" t="s">
        <v>408</v>
      </c>
      <c r="D8256" t="s">
        <v>343</v>
      </c>
      <c r="E8256">
        <v>176</v>
      </c>
    </row>
    <row r="8257" spans="1:7" x14ac:dyDescent="0.3">
      <c r="A8257">
        <v>132</v>
      </c>
      <c r="B8257" s="18">
        <v>46082</v>
      </c>
      <c r="C8257" t="s">
        <v>408</v>
      </c>
      <c r="D8257" t="s">
        <v>359</v>
      </c>
      <c r="E8257">
        <v>0</v>
      </c>
    </row>
    <row r="8258" spans="1:7" x14ac:dyDescent="0.3">
      <c r="A8258">
        <v>105</v>
      </c>
      <c r="B8258" s="18">
        <v>46082</v>
      </c>
      <c r="C8258" t="s">
        <v>408</v>
      </c>
      <c r="D8258" t="s">
        <v>350</v>
      </c>
      <c r="E8258">
        <v>131</v>
      </c>
    </row>
    <row r="8259" spans="1:7" x14ac:dyDescent="0.3">
      <c r="A8259">
        <v>110</v>
      </c>
      <c r="B8259" s="18">
        <v>46082</v>
      </c>
      <c r="C8259" t="s">
        <v>408</v>
      </c>
      <c r="D8259" t="s">
        <v>352</v>
      </c>
      <c r="E8259">
        <v>128</v>
      </c>
    </row>
    <row r="8260" spans="1:7" x14ac:dyDescent="0.3">
      <c r="A8260">
        <v>134</v>
      </c>
      <c r="B8260" s="18">
        <v>46082</v>
      </c>
      <c r="C8260" t="s">
        <v>408</v>
      </c>
      <c r="D8260" t="s">
        <v>349</v>
      </c>
      <c r="E8260">
        <v>3</v>
      </c>
    </row>
    <row r="8261" spans="1:7" x14ac:dyDescent="0.3">
      <c r="A8261">
        <v>36</v>
      </c>
      <c r="B8261" s="18">
        <v>46082</v>
      </c>
      <c r="C8261" t="s">
        <v>408</v>
      </c>
      <c r="D8261" t="s">
        <v>351</v>
      </c>
      <c r="E8261">
        <v>0.99121844127332603</v>
      </c>
      <c r="F8261">
        <v>1806</v>
      </c>
      <c r="G8261">
        <v>1822</v>
      </c>
    </row>
    <row r="8262" spans="1:7" x14ac:dyDescent="0.3">
      <c r="A8262">
        <v>129</v>
      </c>
      <c r="B8262" s="18">
        <v>46082</v>
      </c>
      <c r="C8262" t="s">
        <v>408</v>
      </c>
      <c r="D8262" t="s">
        <v>355</v>
      </c>
      <c r="E8262">
        <v>148</v>
      </c>
    </row>
    <row r="8263" spans="1:7" x14ac:dyDescent="0.3">
      <c r="A8263">
        <v>34</v>
      </c>
      <c r="B8263" s="18">
        <v>46082</v>
      </c>
      <c r="C8263" t="s">
        <v>408</v>
      </c>
      <c r="D8263" t="s">
        <v>353</v>
      </c>
      <c r="E8263">
        <v>0.99263228399196246</v>
      </c>
      <c r="F8263">
        <v>1482</v>
      </c>
      <c r="G8263">
        <v>1493</v>
      </c>
    </row>
    <row r="8264" spans="1:7" x14ac:dyDescent="0.3">
      <c r="A8264">
        <v>112</v>
      </c>
      <c r="B8264" s="18">
        <v>46082</v>
      </c>
      <c r="C8264" t="s">
        <v>408</v>
      </c>
      <c r="D8264" t="s">
        <v>340</v>
      </c>
      <c r="E8264">
        <v>328</v>
      </c>
    </row>
    <row r="8265" spans="1:7" x14ac:dyDescent="0.3">
      <c r="A8265">
        <v>35</v>
      </c>
      <c r="B8265" s="18">
        <v>46082</v>
      </c>
      <c r="C8265" t="s">
        <v>408</v>
      </c>
      <c r="D8265" t="s">
        <v>341</v>
      </c>
      <c r="E8265">
        <v>0.83586626139817632</v>
      </c>
      <c r="F8265">
        <v>275</v>
      </c>
      <c r="G8265">
        <v>329</v>
      </c>
    </row>
    <row r="8266" spans="1:7" x14ac:dyDescent="0.3">
      <c r="A8266">
        <v>104</v>
      </c>
      <c r="B8266" s="18">
        <v>46082</v>
      </c>
      <c r="C8266" t="s">
        <v>408</v>
      </c>
      <c r="D8266" t="s">
        <v>346</v>
      </c>
      <c r="E8266">
        <v>32</v>
      </c>
    </row>
    <row r="8267" spans="1:7" x14ac:dyDescent="0.3">
      <c r="A8267">
        <v>23</v>
      </c>
      <c r="B8267" s="18">
        <v>46082</v>
      </c>
      <c r="C8267" t="s">
        <v>408</v>
      </c>
      <c r="D8267" t="s">
        <v>383</v>
      </c>
      <c r="E8267">
        <v>0.11189570885388377</v>
      </c>
      <c r="F8267">
        <v>206</v>
      </c>
      <c r="G8267">
        <v>1841</v>
      </c>
    </row>
    <row r="8268" spans="1:7" x14ac:dyDescent="0.3">
      <c r="A8268">
        <v>26</v>
      </c>
      <c r="B8268" s="18">
        <v>46082</v>
      </c>
      <c r="C8268" t="s">
        <v>408</v>
      </c>
      <c r="D8268" t="s">
        <v>144</v>
      </c>
      <c r="E8268">
        <v>0.87682333873581852</v>
      </c>
      <c r="F8268">
        <v>541</v>
      </c>
      <c r="G8268">
        <v>617</v>
      </c>
    </row>
    <row r="8269" spans="1:7" x14ac:dyDescent="0.3">
      <c r="A8269">
        <v>13</v>
      </c>
      <c r="B8269" s="18">
        <v>46082</v>
      </c>
      <c r="C8269" t="s">
        <v>408</v>
      </c>
      <c r="D8269" t="s">
        <v>374</v>
      </c>
      <c r="E8269">
        <v>0.12173913043478261</v>
      </c>
      <c r="F8269">
        <v>28</v>
      </c>
      <c r="G8269">
        <v>230</v>
      </c>
    </row>
    <row r="8270" spans="1:7" x14ac:dyDescent="0.3">
      <c r="A8270">
        <v>20</v>
      </c>
      <c r="B8270" s="18">
        <v>46082</v>
      </c>
      <c r="C8270" t="s">
        <v>408</v>
      </c>
      <c r="D8270" t="s">
        <v>391</v>
      </c>
      <c r="E8270">
        <v>0</v>
      </c>
      <c r="F8270">
        <v>0</v>
      </c>
      <c r="G8270">
        <v>7</v>
      </c>
    </row>
    <row r="8271" spans="1:7" x14ac:dyDescent="0.3">
      <c r="A8271">
        <v>28</v>
      </c>
      <c r="B8271" s="18">
        <v>46082</v>
      </c>
      <c r="C8271" t="s">
        <v>408</v>
      </c>
      <c r="D8271" t="s">
        <v>393</v>
      </c>
      <c r="E8271">
        <v>0.97971602434077076</v>
      </c>
      <c r="F8271">
        <v>1932</v>
      </c>
      <c r="G8271">
        <v>1972</v>
      </c>
    </row>
    <row r="8272" spans="1:7" x14ac:dyDescent="0.3">
      <c r="A8272">
        <v>27</v>
      </c>
      <c r="B8272" s="18">
        <v>46082</v>
      </c>
      <c r="C8272" t="s">
        <v>408</v>
      </c>
      <c r="D8272" t="s">
        <v>145</v>
      </c>
      <c r="E8272">
        <v>0.91940298507462681</v>
      </c>
      <c r="F8272">
        <v>308</v>
      </c>
      <c r="G8272">
        <v>335</v>
      </c>
    </row>
    <row r="8273" spans="1:7" x14ac:dyDescent="0.3">
      <c r="A8273">
        <v>32</v>
      </c>
      <c r="B8273" s="18">
        <v>46082</v>
      </c>
      <c r="C8273" t="s">
        <v>408</v>
      </c>
      <c r="D8273" t="s">
        <v>362</v>
      </c>
      <c r="E8273">
        <v>0.95454545454545459</v>
      </c>
      <c r="F8273">
        <v>420</v>
      </c>
      <c r="G8273">
        <v>440</v>
      </c>
    </row>
    <row r="8274" spans="1:7" x14ac:dyDescent="0.3">
      <c r="A8274">
        <v>31</v>
      </c>
      <c r="B8274" s="18">
        <v>46082</v>
      </c>
      <c r="C8274" t="s">
        <v>408</v>
      </c>
      <c r="D8274" t="s">
        <v>361</v>
      </c>
      <c r="E8274">
        <v>0.99595141700404854</v>
      </c>
      <c r="F8274">
        <v>246</v>
      </c>
      <c r="G8274">
        <v>247</v>
      </c>
    </row>
    <row r="8275" spans="1:7" x14ac:dyDescent="0.3">
      <c r="A8275">
        <v>12</v>
      </c>
      <c r="B8275" s="18">
        <v>46082</v>
      </c>
      <c r="C8275" t="s">
        <v>408</v>
      </c>
      <c r="D8275" t="s">
        <v>367</v>
      </c>
      <c r="E8275">
        <v>0.69069069069069067</v>
      </c>
      <c r="F8275">
        <v>230</v>
      </c>
      <c r="G8275">
        <v>333</v>
      </c>
    </row>
    <row r="8276" spans="1:7" x14ac:dyDescent="0.3">
      <c r="A8276">
        <v>33</v>
      </c>
      <c r="B8276" s="18">
        <v>46082</v>
      </c>
      <c r="C8276" t="s">
        <v>408</v>
      </c>
      <c r="D8276" t="s">
        <v>363</v>
      </c>
      <c r="E8276">
        <v>0.97775628626692457</v>
      </c>
      <c r="F8276">
        <v>1011</v>
      </c>
      <c r="G8276">
        <v>1034</v>
      </c>
    </row>
    <row r="8277" spans="1:7" x14ac:dyDescent="0.3">
      <c r="A8277">
        <v>17</v>
      </c>
      <c r="B8277" s="18">
        <v>46082</v>
      </c>
      <c r="C8277" t="s">
        <v>408</v>
      </c>
      <c r="D8277" t="s">
        <v>384</v>
      </c>
      <c r="E8277">
        <v>9.2592592592592587E-3</v>
      </c>
      <c r="F8277">
        <v>2</v>
      </c>
      <c r="G8277">
        <v>216</v>
      </c>
    </row>
    <row r="8278" spans="1:7" x14ac:dyDescent="0.3">
      <c r="A8278">
        <v>30</v>
      </c>
      <c r="B8278" s="18">
        <v>46082</v>
      </c>
      <c r="C8278" t="s">
        <v>408</v>
      </c>
      <c r="D8278" t="s">
        <v>390</v>
      </c>
      <c r="E8278">
        <v>0.9926739926739927</v>
      </c>
      <c r="F8278">
        <v>271</v>
      </c>
      <c r="G8278">
        <v>273</v>
      </c>
    </row>
    <row r="8279" spans="1:7" x14ac:dyDescent="0.3">
      <c r="A8279">
        <v>15</v>
      </c>
      <c r="B8279" s="18">
        <v>46082</v>
      </c>
      <c r="C8279" t="s">
        <v>408</v>
      </c>
      <c r="D8279" t="s">
        <v>379</v>
      </c>
      <c r="E8279">
        <v>4.5454545454545456E-2</v>
      </c>
      <c r="F8279">
        <v>12</v>
      </c>
      <c r="G8279">
        <v>264</v>
      </c>
    </row>
    <row r="8280" spans="1:7" x14ac:dyDescent="0.3">
      <c r="A8280">
        <v>18</v>
      </c>
      <c r="B8280" s="18">
        <v>46082</v>
      </c>
      <c r="C8280" t="s">
        <v>408</v>
      </c>
      <c r="D8280" t="s">
        <v>381</v>
      </c>
      <c r="E8280">
        <v>4.1666666666666664E-2</v>
      </c>
      <c r="F8280">
        <v>1</v>
      </c>
      <c r="G8280">
        <v>24</v>
      </c>
    </row>
    <row r="8281" spans="1:7" x14ac:dyDescent="0.3">
      <c r="A8281">
        <v>10</v>
      </c>
      <c r="B8281" s="18">
        <v>46082</v>
      </c>
      <c r="C8281" t="s">
        <v>408</v>
      </c>
      <c r="D8281" t="s">
        <v>377</v>
      </c>
      <c r="E8281">
        <v>0.86900958466453671</v>
      </c>
      <c r="F8281">
        <v>272</v>
      </c>
      <c r="G8281">
        <v>313</v>
      </c>
    </row>
    <row r="8282" spans="1:7" x14ac:dyDescent="0.3">
      <c r="A8282">
        <v>29</v>
      </c>
      <c r="B8282" s="18">
        <v>46082</v>
      </c>
      <c r="C8282" t="s">
        <v>408</v>
      </c>
      <c r="D8282" t="s">
        <v>394</v>
      </c>
      <c r="E8282">
        <v>1</v>
      </c>
      <c r="F8282">
        <v>74</v>
      </c>
      <c r="G8282">
        <v>74</v>
      </c>
    </row>
    <row r="8283" spans="1:7" x14ac:dyDescent="0.3">
      <c r="A8283">
        <v>14</v>
      </c>
      <c r="B8283" s="18">
        <v>46082</v>
      </c>
      <c r="C8283" t="s">
        <v>408</v>
      </c>
      <c r="D8283" t="s">
        <v>376</v>
      </c>
      <c r="E8283">
        <v>0.40615384615384614</v>
      </c>
      <c r="F8283">
        <v>264</v>
      </c>
      <c r="G8283">
        <v>650</v>
      </c>
    </row>
    <row r="8284" spans="1:7" x14ac:dyDescent="0.3">
      <c r="A8284">
        <v>16</v>
      </c>
      <c r="B8284" s="18">
        <v>46082</v>
      </c>
      <c r="C8284" t="s">
        <v>408</v>
      </c>
      <c r="D8284" t="s">
        <v>380</v>
      </c>
      <c r="E8284">
        <v>0.71523178807947019</v>
      </c>
      <c r="F8284">
        <v>216</v>
      </c>
      <c r="G8284">
        <v>302</v>
      </c>
    </row>
    <row r="8285" spans="1:7" x14ac:dyDescent="0.3">
      <c r="A8285">
        <v>24</v>
      </c>
      <c r="B8285" s="18">
        <v>46082</v>
      </c>
      <c r="C8285" t="s">
        <v>408</v>
      </c>
      <c r="D8285" t="s">
        <v>382</v>
      </c>
      <c r="E8285">
        <v>0.61650485436893199</v>
      </c>
      <c r="F8285">
        <v>127</v>
      </c>
      <c r="G8285">
        <v>206</v>
      </c>
    </row>
    <row r="8286" spans="1:7" x14ac:dyDescent="0.3">
      <c r="A8286">
        <v>11</v>
      </c>
      <c r="B8286" s="18">
        <v>46082</v>
      </c>
      <c r="C8286" t="s">
        <v>408</v>
      </c>
      <c r="D8286" t="s">
        <v>371</v>
      </c>
      <c r="E8286">
        <v>0.88009592326139086</v>
      </c>
      <c r="F8286">
        <v>734</v>
      </c>
      <c r="G8286">
        <v>834</v>
      </c>
    </row>
    <row r="8287" spans="1:7" x14ac:dyDescent="0.3">
      <c r="A8287">
        <v>36</v>
      </c>
      <c r="B8287" s="18">
        <v>46113</v>
      </c>
      <c r="C8287" t="s">
        <v>408</v>
      </c>
      <c r="D8287" t="s">
        <v>351</v>
      </c>
      <c r="E8287">
        <v>0.99069512862616316</v>
      </c>
      <c r="F8287">
        <v>1810</v>
      </c>
      <c r="G8287">
        <v>1827</v>
      </c>
    </row>
    <row r="8288" spans="1:7" x14ac:dyDescent="0.3">
      <c r="A8288">
        <v>37</v>
      </c>
      <c r="B8288" s="18">
        <v>46113</v>
      </c>
      <c r="C8288" t="s">
        <v>408</v>
      </c>
      <c r="D8288" t="s">
        <v>385</v>
      </c>
      <c r="E8288">
        <v>0.49074074074074076</v>
      </c>
      <c r="F8288">
        <v>53</v>
      </c>
      <c r="G8288">
        <v>108</v>
      </c>
    </row>
    <row r="8289" spans="1:7" x14ac:dyDescent="0.3">
      <c r="A8289">
        <v>35</v>
      </c>
      <c r="B8289" s="18">
        <v>46113</v>
      </c>
      <c r="C8289" t="s">
        <v>408</v>
      </c>
      <c r="D8289" t="s">
        <v>341</v>
      </c>
      <c r="E8289">
        <v>0.84498480243161089</v>
      </c>
      <c r="F8289">
        <v>278</v>
      </c>
      <c r="G8289">
        <v>329</v>
      </c>
    </row>
    <row r="8290" spans="1:7" x14ac:dyDescent="0.3">
      <c r="A8290">
        <v>113</v>
      </c>
      <c r="B8290" s="18">
        <v>46113</v>
      </c>
      <c r="C8290" t="s">
        <v>408</v>
      </c>
      <c r="D8290" t="s">
        <v>345</v>
      </c>
      <c r="E8290">
        <v>232</v>
      </c>
    </row>
    <row r="8291" spans="1:7" x14ac:dyDescent="0.3">
      <c r="A8291">
        <v>27</v>
      </c>
      <c r="B8291" s="18">
        <v>46113</v>
      </c>
      <c r="C8291" t="s">
        <v>408</v>
      </c>
      <c r="D8291" t="s">
        <v>145</v>
      </c>
      <c r="E8291">
        <v>0.90379008746355682</v>
      </c>
      <c r="F8291">
        <v>310</v>
      </c>
      <c r="G8291">
        <v>343</v>
      </c>
    </row>
    <row r="8292" spans="1:7" x14ac:dyDescent="0.3">
      <c r="A8292">
        <v>109</v>
      </c>
      <c r="B8292" s="18">
        <v>46113</v>
      </c>
      <c r="C8292" t="s">
        <v>408</v>
      </c>
      <c r="D8292" t="s">
        <v>395</v>
      </c>
      <c r="E8292">
        <v>37</v>
      </c>
    </row>
    <row r="8293" spans="1:7" x14ac:dyDescent="0.3">
      <c r="A8293">
        <v>26</v>
      </c>
      <c r="B8293" s="18">
        <v>46113</v>
      </c>
      <c r="C8293" t="s">
        <v>408</v>
      </c>
      <c r="D8293" t="s">
        <v>144</v>
      </c>
      <c r="E8293">
        <v>0.84848484848484851</v>
      </c>
      <c r="F8293">
        <v>532</v>
      </c>
      <c r="G8293">
        <v>627</v>
      </c>
    </row>
    <row r="8294" spans="1:7" x14ac:dyDescent="0.3">
      <c r="A8294">
        <v>32</v>
      </c>
      <c r="B8294" s="18">
        <v>46113</v>
      </c>
      <c r="C8294" t="s">
        <v>408</v>
      </c>
      <c r="D8294" t="s">
        <v>362</v>
      </c>
      <c r="E8294">
        <v>0.96136363636363631</v>
      </c>
      <c r="F8294">
        <v>423</v>
      </c>
      <c r="G8294">
        <v>440</v>
      </c>
    </row>
    <row r="8295" spans="1:7" x14ac:dyDescent="0.3">
      <c r="A8295">
        <v>112</v>
      </c>
      <c r="B8295" s="18">
        <v>46113</v>
      </c>
      <c r="C8295" t="s">
        <v>408</v>
      </c>
      <c r="D8295" t="s">
        <v>340</v>
      </c>
      <c r="E8295">
        <v>328</v>
      </c>
    </row>
    <row r="8296" spans="1:7" x14ac:dyDescent="0.3">
      <c r="A8296">
        <v>111</v>
      </c>
      <c r="B8296" s="18">
        <v>46113</v>
      </c>
      <c r="C8296" t="s">
        <v>408</v>
      </c>
      <c r="D8296" t="s">
        <v>358</v>
      </c>
      <c r="E8296">
        <v>242</v>
      </c>
    </row>
    <row r="8297" spans="1:7" x14ac:dyDescent="0.3">
      <c r="A8297">
        <v>110</v>
      </c>
      <c r="B8297" s="18">
        <v>46113</v>
      </c>
      <c r="C8297" t="s">
        <v>408</v>
      </c>
      <c r="D8297" t="s">
        <v>352</v>
      </c>
      <c r="E8297">
        <v>130</v>
      </c>
    </row>
    <row r="8298" spans="1:7" x14ac:dyDescent="0.3">
      <c r="A8298">
        <v>38</v>
      </c>
      <c r="B8298" s="18">
        <v>46113</v>
      </c>
      <c r="C8298" t="s">
        <v>408</v>
      </c>
      <c r="D8298" t="s">
        <v>356</v>
      </c>
      <c r="E8298">
        <v>0.12424740010946908</v>
      </c>
      <c r="F8298">
        <v>227</v>
      </c>
      <c r="G8298">
        <v>1827</v>
      </c>
    </row>
    <row r="8299" spans="1:7" x14ac:dyDescent="0.3">
      <c r="A8299">
        <v>28</v>
      </c>
      <c r="B8299" s="18">
        <v>46113</v>
      </c>
      <c r="C8299" t="s">
        <v>408</v>
      </c>
      <c r="D8299" t="s">
        <v>393</v>
      </c>
      <c r="E8299">
        <v>0.98172588832487306</v>
      </c>
      <c r="F8299">
        <v>1934</v>
      </c>
      <c r="G8299">
        <v>1970</v>
      </c>
    </row>
    <row r="8300" spans="1:7" x14ac:dyDescent="0.3">
      <c r="A8300">
        <v>34</v>
      </c>
      <c r="B8300" s="18">
        <v>46113</v>
      </c>
      <c r="C8300" t="s">
        <v>408</v>
      </c>
      <c r="D8300" t="s">
        <v>353</v>
      </c>
      <c r="E8300">
        <v>0.99198931909212285</v>
      </c>
      <c r="F8300">
        <v>1486</v>
      </c>
      <c r="G8300">
        <v>1498</v>
      </c>
    </row>
    <row r="8301" spans="1:7" x14ac:dyDescent="0.3">
      <c r="A8301">
        <v>29</v>
      </c>
      <c r="B8301" s="18">
        <v>46113</v>
      </c>
      <c r="C8301" t="s">
        <v>408</v>
      </c>
      <c r="D8301" t="s">
        <v>394</v>
      </c>
      <c r="E8301">
        <v>1</v>
      </c>
      <c r="F8301">
        <v>74</v>
      </c>
      <c r="G8301">
        <v>74</v>
      </c>
    </row>
    <row r="8302" spans="1:7" x14ac:dyDescent="0.3">
      <c r="A8302">
        <v>31</v>
      </c>
      <c r="B8302" s="18">
        <v>46113</v>
      </c>
      <c r="C8302" t="s">
        <v>408</v>
      </c>
      <c r="D8302" t="s">
        <v>361</v>
      </c>
      <c r="E8302">
        <v>0.99595141700404854</v>
      </c>
      <c r="F8302">
        <v>246</v>
      </c>
      <c r="G8302">
        <v>247</v>
      </c>
    </row>
    <row r="8303" spans="1:7" x14ac:dyDescent="0.3">
      <c r="A8303">
        <v>30</v>
      </c>
      <c r="B8303" s="18">
        <v>46113</v>
      </c>
      <c r="C8303" t="s">
        <v>408</v>
      </c>
      <c r="D8303" t="s">
        <v>390</v>
      </c>
      <c r="E8303">
        <v>0.98529411764705888</v>
      </c>
      <c r="F8303">
        <v>268</v>
      </c>
      <c r="G8303">
        <v>272</v>
      </c>
    </row>
    <row r="8304" spans="1:7" x14ac:dyDescent="0.3">
      <c r="A8304">
        <v>24</v>
      </c>
      <c r="B8304" s="18">
        <v>46113</v>
      </c>
      <c r="C8304" t="s">
        <v>408</v>
      </c>
      <c r="D8304" t="s">
        <v>382</v>
      </c>
      <c r="E8304">
        <v>0.70297029702970293</v>
      </c>
      <c r="F8304">
        <v>142</v>
      </c>
      <c r="G8304">
        <v>202</v>
      </c>
    </row>
    <row r="8305" spans="1:7" x14ac:dyDescent="0.3">
      <c r="A8305">
        <v>33</v>
      </c>
      <c r="B8305" s="18">
        <v>46113</v>
      </c>
      <c r="C8305" t="s">
        <v>408</v>
      </c>
      <c r="D8305" t="s">
        <v>363</v>
      </c>
      <c r="E8305">
        <v>0.97967086156824779</v>
      </c>
      <c r="F8305">
        <v>1012</v>
      </c>
      <c r="G8305">
        <v>1033</v>
      </c>
    </row>
    <row r="8306" spans="1:7" x14ac:dyDescent="0.3">
      <c r="A8306">
        <v>104</v>
      </c>
      <c r="B8306" s="18">
        <v>46113</v>
      </c>
      <c r="C8306" t="s">
        <v>408</v>
      </c>
      <c r="D8306" t="s">
        <v>346</v>
      </c>
      <c r="E8306">
        <v>32</v>
      </c>
    </row>
    <row r="8307" spans="1:7" x14ac:dyDescent="0.3">
      <c r="A8307">
        <v>108</v>
      </c>
      <c r="B8307" s="18">
        <v>45870</v>
      </c>
      <c r="C8307" t="s">
        <v>408</v>
      </c>
      <c r="D8307" t="s">
        <v>342</v>
      </c>
      <c r="E8307">
        <v>126</v>
      </c>
    </row>
    <row r="8308" spans="1:7" x14ac:dyDescent="0.3">
      <c r="A8308">
        <v>107</v>
      </c>
      <c r="B8308" s="18">
        <v>45870</v>
      </c>
      <c r="C8308" t="s">
        <v>408</v>
      </c>
      <c r="D8308" t="s">
        <v>354</v>
      </c>
      <c r="E8308">
        <v>304</v>
      </c>
    </row>
    <row r="8309" spans="1:7" x14ac:dyDescent="0.3">
      <c r="A8309">
        <v>113</v>
      </c>
      <c r="B8309" s="18">
        <v>45870</v>
      </c>
      <c r="C8309" t="s">
        <v>408</v>
      </c>
      <c r="D8309" t="s">
        <v>345</v>
      </c>
      <c r="E8309">
        <v>233</v>
      </c>
    </row>
    <row r="8310" spans="1:7" x14ac:dyDescent="0.3">
      <c r="A8310">
        <v>105</v>
      </c>
      <c r="B8310" s="18">
        <v>45870</v>
      </c>
      <c r="C8310" t="s">
        <v>408</v>
      </c>
      <c r="D8310" t="s">
        <v>350</v>
      </c>
      <c r="E8310">
        <v>132</v>
      </c>
    </row>
    <row r="8311" spans="1:7" x14ac:dyDescent="0.3">
      <c r="A8311">
        <v>110</v>
      </c>
      <c r="B8311" s="18">
        <v>45870</v>
      </c>
      <c r="C8311" t="s">
        <v>408</v>
      </c>
      <c r="D8311" t="s">
        <v>352</v>
      </c>
      <c r="E8311">
        <v>130</v>
      </c>
    </row>
    <row r="8312" spans="1:7" x14ac:dyDescent="0.3">
      <c r="A8312">
        <v>103</v>
      </c>
      <c r="B8312" s="18">
        <v>45870</v>
      </c>
      <c r="C8312" t="s">
        <v>408</v>
      </c>
      <c r="D8312" t="s">
        <v>365</v>
      </c>
      <c r="E8312">
        <v>0</v>
      </c>
    </row>
    <row r="8313" spans="1:7" x14ac:dyDescent="0.3">
      <c r="A8313">
        <v>109</v>
      </c>
      <c r="B8313" s="18">
        <v>45870</v>
      </c>
      <c r="C8313" t="s">
        <v>408</v>
      </c>
      <c r="D8313" t="s">
        <v>395</v>
      </c>
      <c r="E8313">
        <v>37</v>
      </c>
    </row>
    <row r="8314" spans="1:7" x14ac:dyDescent="0.3">
      <c r="A8314">
        <v>106</v>
      </c>
      <c r="B8314" s="18">
        <v>45870</v>
      </c>
      <c r="C8314" t="s">
        <v>408</v>
      </c>
      <c r="D8314" t="s">
        <v>360</v>
      </c>
      <c r="E8314">
        <v>255</v>
      </c>
    </row>
    <row r="8315" spans="1:7" x14ac:dyDescent="0.3">
      <c r="A8315">
        <v>36</v>
      </c>
      <c r="B8315" s="18">
        <v>45870</v>
      </c>
      <c r="C8315" t="s">
        <v>408</v>
      </c>
      <c r="D8315" t="s">
        <v>351</v>
      </c>
      <c r="E8315">
        <v>0.98133918770581774</v>
      </c>
      <c r="F8315">
        <v>1788</v>
      </c>
      <c r="G8315">
        <v>1822</v>
      </c>
    </row>
    <row r="8316" spans="1:7" x14ac:dyDescent="0.3">
      <c r="A8316">
        <v>115</v>
      </c>
      <c r="B8316" s="18">
        <v>45870</v>
      </c>
      <c r="C8316" t="s">
        <v>408</v>
      </c>
      <c r="D8316" t="s">
        <v>388</v>
      </c>
      <c r="E8316">
        <v>28</v>
      </c>
    </row>
    <row r="8317" spans="1:7" x14ac:dyDescent="0.3">
      <c r="A8317">
        <v>122</v>
      </c>
      <c r="B8317" s="18">
        <v>45870</v>
      </c>
      <c r="C8317" t="s">
        <v>408</v>
      </c>
      <c r="D8317" t="s">
        <v>22</v>
      </c>
      <c r="E8317">
        <v>2</v>
      </c>
    </row>
    <row r="8318" spans="1:7" x14ac:dyDescent="0.3">
      <c r="A8318">
        <v>111</v>
      </c>
      <c r="B8318" s="18">
        <v>45870</v>
      </c>
      <c r="C8318" t="s">
        <v>408</v>
      </c>
      <c r="D8318" t="s">
        <v>358</v>
      </c>
      <c r="E8318">
        <v>242</v>
      </c>
    </row>
    <row r="8319" spans="1:7" x14ac:dyDescent="0.3">
      <c r="A8319">
        <v>34</v>
      </c>
      <c r="B8319" s="18">
        <v>45870</v>
      </c>
      <c r="C8319" t="s">
        <v>408</v>
      </c>
      <c r="D8319" t="s">
        <v>353</v>
      </c>
      <c r="E8319">
        <v>0.98655010087424344</v>
      </c>
      <c r="F8319">
        <v>1467</v>
      </c>
      <c r="G8319">
        <v>1487</v>
      </c>
    </row>
    <row r="8320" spans="1:7" x14ac:dyDescent="0.3">
      <c r="A8320">
        <v>102</v>
      </c>
      <c r="B8320" s="18">
        <v>45870</v>
      </c>
      <c r="C8320" t="s">
        <v>408</v>
      </c>
      <c r="D8320" t="s">
        <v>364</v>
      </c>
      <c r="E8320">
        <v>0</v>
      </c>
    </row>
    <row r="8321" spans="1:7" x14ac:dyDescent="0.3">
      <c r="A8321">
        <v>104</v>
      </c>
      <c r="B8321" s="18">
        <v>45870</v>
      </c>
      <c r="C8321" t="s">
        <v>408</v>
      </c>
      <c r="D8321" t="s">
        <v>346</v>
      </c>
      <c r="E8321">
        <v>36</v>
      </c>
    </row>
    <row r="8322" spans="1:7" x14ac:dyDescent="0.3">
      <c r="A8322">
        <v>120</v>
      </c>
      <c r="B8322" s="18">
        <v>45870</v>
      </c>
      <c r="C8322" t="s">
        <v>408</v>
      </c>
      <c r="D8322" t="s">
        <v>20</v>
      </c>
      <c r="E8322">
        <v>305</v>
      </c>
    </row>
    <row r="8323" spans="1:7" x14ac:dyDescent="0.3">
      <c r="A8323">
        <v>116</v>
      </c>
      <c r="B8323" s="18">
        <v>45870</v>
      </c>
      <c r="C8323" t="s">
        <v>408</v>
      </c>
      <c r="D8323" t="s">
        <v>387</v>
      </c>
      <c r="E8323">
        <v>11</v>
      </c>
    </row>
    <row r="8324" spans="1:7" x14ac:dyDescent="0.3">
      <c r="A8324">
        <v>114</v>
      </c>
      <c r="B8324" s="18">
        <v>45870</v>
      </c>
      <c r="C8324" t="s">
        <v>408</v>
      </c>
      <c r="D8324" t="s">
        <v>389</v>
      </c>
      <c r="E8324">
        <v>307</v>
      </c>
    </row>
    <row r="8325" spans="1:7" x14ac:dyDescent="0.3">
      <c r="A8325">
        <v>121</v>
      </c>
      <c r="B8325" s="18">
        <v>45870</v>
      </c>
      <c r="C8325" t="s">
        <v>408</v>
      </c>
      <c r="D8325" t="s">
        <v>21</v>
      </c>
      <c r="E8325">
        <v>0</v>
      </c>
    </row>
    <row r="8326" spans="1:7" x14ac:dyDescent="0.3">
      <c r="A8326">
        <v>112</v>
      </c>
      <c r="B8326" s="18">
        <v>45870</v>
      </c>
      <c r="C8326" t="s">
        <v>408</v>
      </c>
      <c r="D8326" t="s">
        <v>340</v>
      </c>
      <c r="E8326">
        <v>327</v>
      </c>
    </row>
    <row r="8327" spans="1:7" x14ac:dyDescent="0.3">
      <c r="A8327">
        <v>35</v>
      </c>
      <c r="B8327" s="18">
        <v>45870</v>
      </c>
      <c r="C8327" t="s">
        <v>408</v>
      </c>
      <c r="D8327" t="s">
        <v>341</v>
      </c>
      <c r="E8327">
        <v>0.78208955223880594</v>
      </c>
      <c r="F8327">
        <v>262</v>
      </c>
      <c r="G8327">
        <v>335</v>
      </c>
    </row>
    <row r="8328" spans="1:7" x14ac:dyDescent="0.3">
      <c r="A8328">
        <v>128</v>
      </c>
      <c r="B8328" s="18">
        <v>46143</v>
      </c>
      <c r="C8328" t="s">
        <v>408</v>
      </c>
      <c r="D8328" t="s">
        <v>348</v>
      </c>
      <c r="E8328">
        <v>201</v>
      </c>
    </row>
    <row r="8329" spans="1:7" x14ac:dyDescent="0.3">
      <c r="A8329">
        <v>105</v>
      </c>
      <c r="B8329" s="18">
        <v>46143</v>
      </c>
      <c r="C8329" t="s">
        <v>408</v>
      </c>
      <c r="D8329" t="s">
        <v>350</v>
      </c>
      <c r="E8329">
        <v>130</v>
      </c>
    </row>
    <row r="8330" spans="1:7" x14ac:dyDescent="0.3">
      <c r="A8330">
        <v>113</v>
      </c>
      <c r="B8330" s="18">
        <v>46143</v>
      </c>
      <c r="C8330" t="s">
        <v>408</v>
      </c>
      <c r="D8330" t="s">
        <v>345</v>
      </c>
      <c r="E8330">
        <v>232</v>
      </c>
    </row>
    <row r="8331" spans="1:7" x14ac:dyDescent="0.3">
      <c r="A8331">
        <v>127</v>
      </c>
      <c r="B8331" s="18">
        <v>46143</v>
      </c>
      <c r="C8331" t="s">
        <v>408</v>
      </c>
      <c r="D8331" t="s">
        <v>357</v>
      </c>
      <c r="E8331">
        <v>423</v>
      </c>
    </row>
    <row r="8332" spans="1:7" x14ac:dyDescent="0.3">
      <c r="A8332">
        <v>104</v>
      </c>
      <c r="B8332" s="18">
        <v>46143</v>
      </c>
      <c r="C8332" t="s">
        <v>408</v>
      </c>
      <c r="D8332" t="s">
        <v>346</v>
      </c>
      <c r="E8332">
        <v>32</v>
      </c>
    </row>
    <row r="8333" spans="1:7" x14ac:dyDescent="0.3">
      <c r="A8333">
        <v>132</v>
      </c>
      <c r="B8333" s="18">
        <v>46143</v>
      </c>
      <c r="C8333" t="s">
        <v>408</v>
      </c>
      <c r="D8333" t="s">
        <v>359</v>
      </c>
      <c r="E8333">
        <v>0</v>
      </c>
    </row>
    <row r="8334" spans="1:7" x14ac:dyDescent="0.3">
      <c r="A8334">
        <v>108</v>
      </c>
      <c r="B8334" s="18">
        <v>46143</v>
      </c>
      <c r="C8334" t="s">
        <v>408</v>
      </c>
      <c r="D8334" t="s">
        <v>342</v>
      </c>
      <c r="E8334">
        <v>138</v>
      </c>
    </row>
    <row r="8335" spans="1:7" x14ac:dyDescent="0.3">
      <c r="A8335">
        <v>111</v>
      </c>
      <c r="B8335" s="18">
        <v>46143</v>
      </c>
      <c r="C8335" t="s">
        <v>408</v>
      </c>
      <c r="D8335" t="s">
        <v>358</v>
      </c>
      <c r="E8335">
        <v>240</v>
      </c>
    </row>
    <row r="8336" spans="1:7" x14ac:dyDescent="0.3">
      <c r="A8336">
        <v>107</v>
      </c>
      <c r="B8336" s="18">
        <v>46143</v>
      </c>
      <c r="C8336" t="s">
        <v>408</v>
      </c>
      <c r="D8336" t="s">
        <v>354</v>
      </c>
      <c r="E8336">
        <v>306</v>
      </c>
    </row>
    <row r="8337" spans="1:5" x14ac:dyDescent="0.3">
      <c r="A8337">
        <v>134</v>
      </c>
      <c r="B8337" s="18">
        <v>46143</v>
      </c>
      <c r="C8337" t="s">
        <v>408</v>
      </c>
      <c r="D8337" t="s">
        <v>349</v>
      </c>
      <c r="E8337">
        <v>2</v>
      </c>
    </row>
    <row r="8338" spans="1:5" x14ac:dyDescent="0.3">
      <c r="A8338">
        <v>120</v>
      </c>
      <c r="B8338" s="18">
        <v>46143</v>
      </c>
      <c r="C8338" t="s">
        <v>408</v>
      </c>
      <c r="D8338" t="s">
        <v>20</v>
      </c>
      <c r="E8338">
        <v>603</v>
      </c>
    </row>
    <row r="8339" spans="1:5" x14ac:dyDescent="0.3">
      <c r="A8339">
        <v>109</v>
      </c>
      <c r="B8339" s="18">
        <v>46143</v>
      </c>
      <c r="C8339" t="s">
        <v>408</v>
      </c>
      <c r="D8339" t="s">
        <v>395</v>
      </c>
      <c r="E8339">
        <v>37</v>
      </c>
    </row>
    <row r="8340" spans="1:5" x14ac:dyDescent="0.3">
      <c r="A8340">
        <v>106</v>
      </c>
      <c r="B8340" s="18">
        <v>46143</v>
      </c>
      <c r="C8340" t="s">
        <v>408</v>
      </c>
      <c r="D8340" t="s">
        <v>360</v>
      </c>
      <c r="E8340">
        <v>253</v>
      </c>
    </row>
    <row r="8341" spans="1:5" x14ac:dyDescent="0.3">
      <c r="A8341">
        <v>129</v>
      </c>
      <c r="B8341" s="18">
        <v>46143</v>
      </c>
      <c r="C8341" t="s">
        <v>408</v>
      </c>
      <c r="D8341" t="s">
        <v>355</v>
      </c>
      <c r="E8341">
        <v>113</v>
      </c>
    </row>
    <row r="8342" spans="1:5" x14ac:dyDescent="0.3">
      <c r="A8342">
        <v>110</v>
      </c>
      <c r="B8342" s="18">
        <v>46143</v>
      </c>
      <c r="C8342" t="s">
        <v>408</v>
      </c>
      <c r="D8342" t="s">
        <v>352</v>
      </c>
      <c r="E8342">
        <v>131</v>
      </c>
    </row>
    <row r="8343" spans="1:5" x14ac:dyDescent="0.3">
      <c r="A8343">
        <v>133</v>
      </c>
      <c r="B8343" s="18">
        <v>46143</v>
      </c>
      <c r="C8343" t="s">
        <v>408</v>
      </c>
      <c r="D8343" t="s">
        <v>347</v>
      </c>
      <c r="E8343">
        <v>0</v>
      </c>
    </row>
    <row r="8344" spans="1:5" x14ac:dyDescent="0.3">
      <c r="A8344">
        <v>116</v>
      </c>
      <c r="B8344" s="18">
        <v>46143</v>
      </c>
      <c r="C8344" t="s">
        <v>408</v>
      </c>
      <c r="D8344" t="s">
        <v>387</v>
      </c>
      <c r="E8344">
        <v>19</v>
      </c>
    </row>
    <row r="8345" spans="1:5" x14ac:dyDescent="0.3">
      <c r="A8345">
        <v>130</v>
      </c>
      <c r="B8345" s="18">
        <v>46143</v>
      </c>
      <c r="C8345" t="s">
        <v>408</v>
      </c>
      <c r="D8345" t="s">
        <v>343</v>
      </c>
      <c r="E8345">
        <v>103</v>
      </c>
    </row>
    <row r="8346" spans="1:5" x14ac:dyDescent="0.3">
      <c r="A8346">
        <v>114</v>
      </c>
      <c r="B8346" s="18">
        <v>46143</v>
      </c>
      <c r="C8346" t="s">
        <v>408</v>
      </c>
      <c r="D8346" t="s">
        <v>389</v>
      </c>
      <c r="E8346">
        <v>604</v>
      </c>
    </row>
    <row r="8347" spans="1:5" x14ac:dyDescent="0.3">
      <c r="A8347">
        <v>115</v>
      </c>
      <c r="B8347" s="18">
        <v>46143</v>
      </c>
      <c r="C8347" t="s">
        <v>408</v>
      </c>
      <c r="D8347" t="s">
        <v>388</v>
      </c>
      <c r="E8347">
        <v>60</v>
      </c>
    </row>
    <row r="8348" spans="1:5" x14ac:dyDescent="0.3">
      <c r="A8348">
        <v>131</v>
      </c>
      <c r="B8348" s="18">
        <v>46143</v>
      </c>
      <c r="C8348" t="s">
        <v>408</v>
      </c>
      <c r="D8348" t="s">
        <v>344</v>
      </c>
      <c r="E8348">
        <v>3</v>
      </c>
    </row>
    <row r="8349" spans="1:5" x14ac:dyDescent="0.3">
      <c r="A8349">
        <v>134</v>
      </c>
      <c r="B8349" s="18">
        <v>45992</v>
      </c>
      <c r="C8349" t="s">
        <v>408</v>
      </c>
      <c r="D8349" t="s">
        <v>349</v>
      </c>
      <c r="E8349">
        <v>5</v>
      </c>
    </row>
    <row r="8350" spans="1:5" x14ac:dyDescent="0.3">
      <c r="A8350">
        <v>133</v>
      </c>
      <c r="B8350" s="18">
        <v>45992</v>
      </c>
      <c r="C8350" t="s">
        <v>408</v>
      </c>
      <c r="D8350" t="s">
        <v>347</v>
      </c>
      <c r="E8350">
        <v>0</v>
      </c>
    </row>
    <row r="8351" spans="1:5" x14ac:dyDescent="0.3">
      <c r="A8351">
        <v>129</v>
      </c>
      <c r="B8351" s="18">
        <v>45992</v>
      </c>
      <c r="C8351" t="s">
        <v>408</v>
      </c>
      <c r="D8351" t="s">
        <v>355</v>
      </c>
      <c r="E8351">
        <v>107</v>
      </c>
    </row>
    <row r="8352" spans="1:5" x14ac:dyDescent="0.3">
      <c r="A8352">
        <v>130</v>
      </c>
      <c r="B8352" s="18">
        <v>45992</v>
      </c>
      <c r="C8352" t="s">
        <v>408</v>
      </c>
      <c r="D8352" t="s">
        <v>343</v>
      </c>
      <c r="E8352">
        <v>200</v>
      </c>
    </row>
    <row r="8353" spans="1:7" x14ac:dyDescent="0.3">
      <c r="A8353">
        <v>108</v>
      </c>
      <c r="B8353" s="18">
        <v>45992</v>
      </c>
      <c r="C8353" t="s">
        <v>408</v>
      </c>
      <c r="D8353" t="s">
        <v>342</v>
      </c>
      <c r="E8353">
        <v>129</v>
      </c>
    </row>
    <row r="8354" spans="1:7" x14ac:dyDescent="0.3">
      <c r="A8354">
        <v>127</v>
      </c>
      <c r="B8354" s="18">
        <v>45992</v>
      </c>
      <c r="C8354" t="s">
        <v>408</v>
      </c>
      <c r="D8354" t="s">
        <v>357</v>
      </c>
      <c r="E8354">
        <v>603</v>
      </c>
    </row>
    <row r="8355" spans="1:7" x14ac:dyDescent="0.3">
      <c r="A8355">
        <v>110</v>
      </c>
      <c r="B8355" s="18">
        <v>45992</v>
      </c>
      <c r="C8355" t="s">
        <v>408</v>
      </c>
      <c r="D8355" t="s">
        <v>352</v>
      </c>
      <c r="E8355">
        <v>129</v>
      </c>
    </row>
    <row r="8356" spans="1:7" x14ac:dyDescent="0.3">
      <c r="A8356">
        <v>105</v>
      </c>
      <c r="B8356" s="18">
        <v>45992</v>
      </c>
      <c r="C8356" t="s">
        <v>408</v>
      </c>
      <c r="D8356" t="s">
        <v>350</v>
      </c>
      <c r="E8356">
        <v>128</v>
      </c>
    </row>
    <row r="8357" spans="1:7" x14ac:dyDescent="0.3">
      <c r="A8357">
        <v>128</v>
      </c>
      <c r="B8357" s="18">
        <v>45992</v>
      </c>
      <c r="C8357" t="s">
        <v>408</v>
      </c>
      <c r="D8357" t="s">
        <v>348</v>
      </c>
      <c r="E8357">
        <v>289</v>
      </c>
    </row>
    <row r="8358" spans="1:7" x14ac:dyDescent="0.3">
      <c r="A8358">
        <v>115</v>
      </c>
      <c r="B8358" s="18">
        <v>45992</v>
      </c>
      <c r="C8358" t="s">
        <v>408</v>
      </c>
      <c r="D8358" t="s">
        <v>388</v>
      </c>
      <c r="E8358">
        <v>44</v>
      </c>
    </row>
    <row r="8359" spans="1:7" x14ac:dyDescent="0.3">
      <c r="A8359">
        <v>113</v>
      </c>
      <c r="B8359" s="18">
        <v>45992</v>
      </c>
      <c r="C8359" t="s">
        <v>408</v>
      </c>
      <c r="D8359" t="s">
        <v>345</v>
      </c>
      <c r="E8359">
        <v>237</v>
      </c>
    </row>
    <row r="8360" spans="1:7" x14ac:dyDescent="0.3">
      <c r="A8360">
        <v>114</v>
      </c>
      <c r="B8360" s="18">
        <v>45992</v>
      </c>
      <c r="C8360" t="s">
        <v>408</v>
      </c>
      <c r="D8360" t="s">
        <v>389</v>
      </c>
      <c r="E8360">
        <v>552</v>
      </c>
    </row>
    <row r="8361" spans="1:7" x14ac:dyDescent="0.3">
      <c r="A8361">
        <v>112</v>
      </c>
      <c r="B8361" s="18">
        <v>45992</v>
      </c>
      <c r="C8361" t="s">
        <v>408</v>
      </c>
      <c r="D8361" t="s">
        <v>340</v>
      </c>
      <c r="E8361">
        <v>326</v>
      </c>
    </row>
    <row r="8362" spans="1:7" x14ac:dyDescent="0.3">
      <c r="A8362">
        <v>106</v>
      </c>
      <c r="B8362" s="18">
        <v>45992</v>
      </c>
      <c r="C8362" t="s">
        <v>408</v>
      </c>
      <c r="D8362" t="s">
        <v>360</v>
      </c>
      <c r="E8362">
        <v>254</v>
      </c>
    </row>
    <row r="8363" spans="1:7" x14ac:dyDescent="0.3">
      <c r="A8363">
        <v>111</v>
      </c>
      <c r="B8363" s="18">
        <v>45992</v>
      </c>
      <c r="C8363" t="s">
        <v>408</v>
      </c>
      <c r="D8363" t="s">
        <v>358</v>
      </c>
      <c r="E8363">
        <v>243</v>
      </c>
    </row>
    <row r="8364" spans="1:7" x14ac:dyDescent="0.3">
      <c r="A8364">
        <v>131</v>
      </c>
      <c r="B8364" s="18">
        <v>45992</v>
      </c>
      <c r="C8364" t="s">
        <v>408</v>
      </c>
      <c r="D8364" t="s">
        <v>344</v>
      </c>
      <c r="E8364">
        <v>2</v>
      </c>
    </row>
    <row r="8365" spans="1:7" x14ac:dyDescent="0.3">
      <c r="A8365">
        <v>109</v>
      </c>
      <c r="B8365" s="18">
        <v>45992</v>
      </c>
      <c r="C8365" t="s">
        <v>408</v>
      </c>
      <c r="D8365" t="s">
        <v>395</v>
      </c>
      <c r="E8365">
        <v>39</v>
      </c>
    </row>
    <row r="8366" spans="1:7" x14ac:dyDescent="0.3">
      <c r="A8366">
        <v>107</v>
      </c>
      <c r="B8366" s="18">
        <v>45992</v>
      </c>
      <c r="C8366" t="s">
        <v>408</v>
      </c>
      <c r="D8366" t="s">
        <v>354</v>
      </c>
      <c r="E8366">
        <v>305</v>
      </c>
    </row>
    <row r="8367" spans="1:7" x14ac:dyDescent="0.3">
      <c r="A8367">
        <v>132</v>
      </c>
      <c r="B8367" s="18">
        <v>45992</v>
      </c>
      <c r="C8367" t="s">
        <v>408</v>
      </c>
      <c r="D8367" t="s">
        <v>359</v>
      </c>
      <c r="E8367">
        <v>0</v>
      </c>
    </row>
    <row r="8368" spans="1:7" x14ac:dyDescent="0.3">
      <c r="A8368">
        <v>37</v>
      </c>
      <c r="B8368" s="18">
        <v>45992</v>
      </c>
      <c r="C8368" t="s">
        <v>408</v>
      </c>
      <c r="D8368" t="s">
        <v>385</v>
      </c>
      <c r="E8368">
        <v>0.34453781512605042</v>
      </c>
      <c r="F8368">
        <v>41</v>
      </c>
      <c r="G8368">
        <v>119</v>
      </c>
    </row>
    <row r="8369" spans="1:5" x14ac:dyDescent="0.3">
      <c r="A8369">
        <v>104</v>
      </c>
      <c r="B8369" s="18">
        <v>45992</v>
      </c>
      <c r="C8369" t="s">
        <v>408</v>
      </c>
      <c r="D8369" t="s">
        <v>346</v>
      </c>
      <c r="E8369">
        <v>33</v>
      </c>
    </row>
    <row r="8370" spans="1:5" x14ac:dyDescent="0.3">
      <c r="A8370">
        <v>130</v>
      </c>
      <c r="B8370" s="18">
        <v>46174</v>
      </c>
      <c r="C8370" t="s">
        <v>408</v>
      </c>
      <c r="D8370" t="s">
        <v>343</v>
      </c>
      <c r="E8370">
        <v>68</v>
      </c>
    </row>
    <row r="8371" spans="1:5" x14ac:dyDescent="0.3">
      <c r="A8371">
        <v>134</v>
      </c>
      <c r="B8371" s="18">
        <v>46174</v>
      </c>
      <c r="C8371" t="s">
        <v>408</v>
      </c>
      <c r="D8371" t="s">
        <v>349</v>
      </c>
      <c r="E8371">
        <v>1</v>
      </c>
    </row>
    <row r="8372" spans="1:5" x14ac:dyDescent="0.3">
      <c r="A8372">
        <v>125</v>
      </c>
      <c r="B8372" s="18">
        <v>46174</v>
      </c>
      <c r="C8372" t="s">
        <v>408</v>
      </c>
      <c r="D8372" t="s">
        <v>25</v>
      </c>
      <c r="E8372">
        <v>0</v>
      </c>
    </row>
    <row r="8373" spans="1:5" x14ac:dyDescent="0.3">
      <c r="A8373">
        <v>114</v>
      </c>
      <c r="B8373" s="18">
        <v>46174</v>
      </c>
      <c r="C8373" t="s">
        <v>408</v>
      </c>
      <c r="D8373" t="s">
        <v>389</v>
      </c>
      <c r="E8373">
        <v>548</v>
      </c>
    </row>
    <row r="8374" spans="1:5" x14ac:dyDescent="0.3">
      <c r="A8374">
        <v>115</v>
      </c>
      <c r="B8374" s="18">
        <v>46174</v>
      </c>
      <c r="C8374" t="s">
        <v>408</v>
      </c>
      <c r="D8374" t="s">
        <v>388</v>
      </c>
      <c r="E8374">
        <v>59</v>
      </c>
    </row>
    <row r="8375" spans="1:5" x14ac:dyDescent="0.3">
      <c r="A8375">
        <v>126</v>
      </c>
      <c r="B8375" s="18">
        <v>46174</v>
      </c>
      <c r="C8375" t="s">
        <v>408</v>
      </c>
      <c r="D8375" t="s">
        <v>26</v>
      </c>
      <c r="E8375">
        <v>1</v>
      </c>
    </row>
    <row r="8376" spans="1:5" x14ac:dyDescent="0.3">
      <c r="A8376">
        <v>133</v>
      </c>
      <c r="B8376" s="18">
        <v>46174</v>
      </c>
      <c r="C8376" t="s">
        <v>408</v>
      </c>
      <c r="D8376" t="s">
        <v>347</v>
      </c>
      <c r="E8376">
        <v>1</v>
      </c>
    </row>
    <row r="8377" spans="1:5" x14ac:dyDescent="0.3">
      <c r="A8377">
        <v>100</v>
      </c>
      <c r="B8377" s="18">
        <v>46204</v>
      </c>
      <c r="C8377" t="s">
        <v>408</v>
      </c>
      <c r="D8377" t="s">
        <v>373</v>
      </c>
      <c r="E8377">
        <v>1</v>
      </c>
    </row>
    <row r="8378" spans="1:5" x14ac:dyDescent="0.3">
      <c r="A8378">
        <v>120</v>
      </c>
      <c r="B8378" s="18">
        <v>46174</v>
      </c>
      <c r="C8378" t="s">
        <v>408</v>
      </c>
      <c r="D8378" t="s">
        <v>20</v>
      </c>
      <c r="E8378">
        <v>544</v>
      </c>
    </row>
    <row r="8379" spans="1:5" x14ac:dyDescent="0.3">
      <c r="A8379">
        <v>129</v>
      </c>
      <c r="B8379" s="18">
        <v>46174</v>
      </c>
      <c r="C8379" t="s">
        <v>408</v>
      </c>
      <c r="D8379" t="s">
        <v>355</v>
      </c>
      <c r="E8379">
        <v>134</v>
      </c>
    </row>
    <row r="8380" spans="1:5" x14ac:dyDescent="0.3">
      <c r="A8380">
        <v>132</v>
      </c>
      <c r="B8380" s="18">
        <v>46174</v>
      </c>
      <c r="C8380" t="s">
        <v>408</v>
      </c>
      <c r="D8380" t="s">
        <v>359</v>
      </c>
      <c r="E8380">
        <v>0</v>
      </c>
    </row>
    <row r="8381" spans="1:5" x14ac:dyDescent="0.3">
      <c r="A8381">
        <v>101</v>
      </c>
      <c r="B8381" s="18">
        <v>46204</v>
      </c>
      <c r="C8381" t="s">
        <v>408</v>
      </c>
      <c r="D8381" t="s">
        <v>368</v>
      </c>
      <c r="E8381">
        <v>1</v>
      </c>
    </row>
    <row r="8382" spans="1:5" x14ac:dyDescent="0.3">
      <c r="A8382">
        <v>121</v>
      </c>
      <c r="B8382" s="18">
        <v>46174</v>
      </c>
      <c r="C8382" t="s">
        <v>408</v>
      </c>
      <c r="D8382" t="s">
        <v>21</v>
      </c>
      <c r="E8382">
        <v>0</v>
      </c>
    </row>
    <row r="8383" spans="1:5" x14ac:dyDescent="0.3">
      <c r="A8383">
        <v>116</v>
      </c>
      <c r="B8383" s="18">
        <v>46174</v>
      </c>
      <c r="C8383" t="s">
        <v>408</v>
      </c>
      <c r="D8383" t="s">
        <v>387</v>
      </c>
      <c r="E8383">
        <v>21</v>
      </c>
    </row>
    <row r="8384" spans="1:5" x14ac:dyDescent="0.3">
      <c r="A8384">
        <v>131</v>
      </c>
      <c r="B8384" s="18">
        <v>46174</v>
      </c>
      <c r="C8384" t="s">
        <v>408</v>
      </c>
      <c r="D8384" t="s">
        <v>344</v>
      </c>
      <c r="E8384">
        <v>5</v>
      </c>
    </row>
    <row r="8385" spans="1:7" x14ac:dyDescent="0.3">
      <c r="A8385">
        <v>102</v>
      </c>
      <c r="B8385" s="18">
        <v>46204</v>
      </c>
      <c r="C8385" t="s">
        <v>408</v>
      </c>
      <c r="D8385" t="s">
        <v>364</v>
      </c>
      <c r="E8385">
        <v>0</v>
      </c>
    </row>
    <row r="8386" spans="1:7" x14ac:dyDescent="0.3">
      <c r="A8386">
        <v>123</v>
      </c>
      <c r="B8386" s="18">
        <v>46174</v>
      </c>
      <c r="C8386" t="s">
        <v>408</v>
      </c>
      <c r="D8386" t="s">
        <v>23</v>
      </c>
      <c r="E8386">
        <v>0</v>
      </c>
    </row>
    <row r="8387" spans="1:7" x14ac:dyDescent="0.3">
      <c r="A8387">
        <v>124</v>
      </c>
      <c r="B8387" s="18">
        <v>46174</v>
      </c>
      <c r="C8387" t="s">
        <v>408</v>
      </c>
      <c r="D8387" t="s">
        <v>24</v>
      </c>
      <c r="E8387">
        <v>0</v>
      </c>
    </row>
    <row r="8388" spans="1:7" x14ac:dyDescent="0.3">
      <c r="A8388">
        <v>122</v>
      </c>
      <c r="B8388" s="18">
        <v>46174</v>
      </c>
      <c r="C8388" t="s">
        <v>408</v>
      </c>
      <c r="D8388" t="s">
        <v>22</v>
      </c>
      <c r="E8388">
        <v>4</v>
      </c>
    </row>
    <row r="8389" spans="1:7" x14ac:dyDescent="0.3">
      <c r="A8389">
        <v>107</v>
      </c>
      <c r="B8389" s="18">
        <v>45901</v>
      </c>
      <c r="C8389" t="s">
        <v>409</v>
      </c>
      <c r="D8389" t="s">
        <v>354</v>
      </c>
      <c r="E8389">
        <v>172</v>
      </c>
    </row>
    <row r="8390" spans="1:7" x14ac:dyDescent="0.3">
      <c r="A8390">
        <v>109</v>
      </c>
      <c r="B8390" s="18">
        <v>45901</v>
      </c>
      <c r="C8390" t="s">
        <v>409</v>
      </c>
      <c r="D8390" t="s">
        <v>395</v>
      </c>
      <c r="E8390">
        <v>8</v>
      </c>
    </row>
    <row r="8391" spans="1:7" x14ac:dyDescent="0.3">
      <c r="A8391">
        <v>26</v>
      </c>
      <c r="B8391" s="18">
        <v>45901</v>
      </c>
      <c r="C8391" t="s">
        <v>409</v>
      </c>
      <c r="D8391" t="s">
        <v>144</v>
      </c>
      <c r="E8391">
        <v>0.36363636363636365</v>
      </c>
      <c r="F8391">
        <v>112</v>
      </c>
      <c r="G8391">
        <v>308</v>
      </c>
    </row>
    <row r="8392" spans="1:7" x14ac:dyDescent="0.3">
      <c r="A8392">
        <v>105</v>
      </c>
      <c r="B8392" s="18">
        <v>45901</v>
      </c>
      <c r="C8392" t="s">
        <v>409</v>
      </c>
      <c r="D8392" t="s">
        <v>350</v>
      </c>
      <c r="E8392">
        <v>52</v>
      </c>
    </row>
    <row r="8393" spans="1:7" x14ac:dyDescent="0.3">
      <c r="A8393">
        <v>29</v>
      </c>
      <c r="B8393" s="18">
        <v>45901</v>
      </c>
      <c r="C8393" t="s">
        <v>409</v>
      </c>
      <c r="D8393" t="s">
        <v>394</v>
      </c>
      <c r="E8393">
        <v>0.9285714285714286</v>
      </c>
      <c r="F8393">
        <v>26</v>
      </c>
      <c r="G8393">
        <v>28</v>
      </c>
    </row>
    <row r="8394" spans="1:7" x14ac:dyDescent="0.3">
      <c r="A8394">
        <v>106</v>
      </c>
      <c r="B8394" s="18">
        <v>45901</v>
      </c>
      <c r="C8394" t="s">
        <v>409</v>
      </c>
      <c r="D8394" t="s">
        <v>360</v>
      </c>
      <c r="E8394">
        <v>110</v>
      </c>
    </row>
    <row r="8395" spans="1:7" x14ac:dyDescent="0.3">
      <c r="A8395">
        <v>34</v>
      </c>
      <c r="B8395" s="18">
        <v>45901</v>
      </c>
      <c r="C8395" t="s">
        <v>409</v>
      </c>
      <c r="D8395" t="s">
        <v>353</v>
      </c>
      <c r="E8395">
        <v>0.97218710493046778</v>
      </c>
      <c r="F8395">
        <v>769</v>
      </c>
      <c r="G8395">
        <v>791</v>
      </c>
    </row>
    <row r="8396" spans="1:7" x14ac:dyDescent="0.3">
      <c r="A8396">
        <v>24</v>
      </c>
      <c r="B8396" s="18">
        <v>45901</v>
      </c>
      <c r="C8396" t="s">
        <v>409</v>
      </c>
      <c r="D8396" t="s">
        <v>382</v>
      </c>
      <c r="E8396">
        <v>1</v>
      </c>
      <c r="F8396">
        <v>32</v>
      </c>
      <c r="G8396">
        <v>32</v>
      </c>
    </row>
    <row r="8397" spans="1:7" x14ac:dyDescent="0.3">
      <c r="A8397">
        <v>35</v>
      </c>
      <c r="B8397" s="18">
        <v>45901</v>
      </c>
      <c r="C8397" t="s">
        <v>409</v>
      </c>
      <c r="D8397" t="s">
        <v>341</v>
      </c>
      <c r="E8397">
        <v>0.71844660194174759</v>
      </c>
      <c r="F8397">
        <v>74</v>
      </c>
      <c r="G8397">
        <v>103</v>
      </c>
    </row>
    <row r="8398" spans="1:7" x14ac:dyDescent="0.3">
      <c r="A8398">
        <v>31</v>
      </c>
      <c r="B8398" s="18">
        <v>45901</v>
      </c>
      <c r="C8398" t="s">
        <v>409</v>
      </c>
      <c r="D8398" t="s">
        <v>361</v>
      </c>
      <c r="E8398">
        <v>0.93233082706766912</v>
      </c>
      <c r="F8398">
        <v>124</v>
      </c>
      <c r="G8398">
        <v>133</v>
      </c>
    </row>
    <row r="8399" spans="1:7" x14ac:dyDescent="0.3">
      <c r="A8399">
        <v>32</v>
      </c>
      <c r="B8399" s="18">
        <v>45901</v>
      </c>
      <c r="C8399" t="s">
        <v>409</v>
      </c>
      <c r="D8399" t="s">
        <v>362</v>
      </c>
      <c r="E8399">
        <v>0.91008174386920981</v>
      </c>
      <c r="F8399">
        <v>334</v>
      </c>
      <c r="G8399">
        <v>367</v>
      </c>
    </row>
    <row r="8400" spans="1:7" x14ac:dyDescent="0.3">
      <c r="A8400">
        <v>112</v>
      </c>
      <c r="B8400" s="18">
        <v>45901</v>
      </c>
      <c r="C8400" t="s">
        <v>409</v>
      </c>
      <c r="D8400" t="s">
        <v>340</v>
      </c>
      <c r="E8400">
        <v>148</v>
      </c>
    </row>
    <row r="8401" spans="1:7" x14ac:dyDescent="0.3">
      <c r="A8401">
        <v>110</v>
      </c>
      <c r="B8401" s="18">
        <v>45901</v>
      </c>
      <c r="C8401" t="s">
        <v>409</v>
      </c>
      <c r="D8401" t="s">
        <v>352</v>
      </c>
      <c r="E8401">
        <v>28</v>
      </c>
    </row>
    <row r="8402" spans="1:7" x14ac:dyDescent="0.3">
      <c r="A8402">
        <v>36</v>
      </c>
      <c r="B8402" s="18">
        <v>45901</v>
      </c>
      <c r="C8402" t="s">
        <v>409</v>
      </c>
      <c r="D8402" t="s">
        <v>351</v>
      </c>
      <c r="E8402">
        <v>0.97315436241610742</v>
      </c>
      <c r="F8402">
        <v>870</v>
      </c>
      <c r="G8402">
        <v>894</v>
      </c>
    </row>
    <row r="8403" spans="1:7" x14ac:dyDescent="0.3">
      <c r="A8403">
        <v>111</v>
      </c>
      <c r="B8403" s="18">
        <v>45901</v>
      </c>
      <c r="C8403" t="s">
        <v>409</v>
      </c>
      <c r="D8403" t="s">
        <v>358</v>
      </c>
      <c r="E8403">
        <v>76</v>
      </c>
    </row>
    <row r="8404" spans="1:7" x14ac:dyDescent="0.3">
      <c r="A8404">
        <v>37</v>
      </c>
      <c r="B8404" s="18">
        <v>45901</v>
      </c>
      <c r="C8404" t="s">
        <v>409</v>
      </c>
      <c r="D8404" t="s">
        <v>385</v>
      </c>
      <c r="E8404">
        <v>6.6666666666666666E-2</v>
      </c>
      <c r="F8404">
        <v>3</v>
      </c>
      <c r="G8404">
        <v>45</v>
      </c>
    </row>
    <row r="8405" spans="1:7" x14ac:dyDescent="0.3">
      <c r="A8405">
        <v>27</v>
      </c>
      <c r="B8405" s="18">
        <v>45901</v>
      </c>
      <c r="C8405" t="s">
        <v>409</v>
      </c>
      <c r="D8405" t="s">
        <v>145</v>
      </c>
      <c r="E8405">
        <v>0.22058823529411764</v>
      </c>
      <c r="F8405">
        <v>45</v>
      </c>
      <c r="G8405">
        <v>204</v>
      </c>
    </row>
    <row r="8406" spans="1:7" x14ac:dyDescent="0.3">
      <c r="A8406">
        <v>28</v>
      </c>
      <c r="B8406" s="18">
        <v>45901</v>
      </c>
      <c r="C8406" t="s">
        <v>409</v>
      </c>
      <c r="D8406" t="s">
        <v>393</v>
      </c>
      <c r="E8406">
        <v>0.93982808022922637</v>
      </c>
      <c r="F8406">
        <v>984</v>
      </c>
      <c r="G8406">
        <v>1047</v>
      </c>
    </row>
    <row r="8407" spans="1:7" x14ac:dyDescent="0.3">
      <c r="A8407">
        <v>33</v>
      </c>
      <c r="B8407" s="18">
        <v>45901</v>
      </c>
      <c r="C8407" t="s">
        <v>409</v>
      </c>
      <c r="D8407" t="s">
        <v>363</v>
      </c>
      <c r="E8407">
        <v>0.92706645056726089</v>
      </c>
      <c r="F8407">
        <v>572</v>
      </c>
      <c r="G8407">
        <v>617</v>
      </c>
    </row>
    <row r="8408" spans="1:7" x14ac:dyDescent="0.3">
      <c r="A8408">
        <v>30</v>
      </c>
      <c r="B8408" s="18">
        <v>45901</v>
      </c>
      <c r="C8408" t="s">
        <v>409</v>
      </c>
      <c r="D8408" t="s">
        <v>390</v>
      </c>
      <c r="E8408">
        <v>0.9887640449438202</v>
      </c>
      <c r="F8408">
        <v>88</v>
      </c>
      <c r="G8408">
        <v>89</v>
      </c>
    </row>
    <row r="8409" spans="1:7" x14ac:dyDescent="0.3">
      <c r="A8409">
        <v>113</v>
      </c>
      <c r="B8409" s="18">
        <v>45901</v>
      </c>
      <c r="C8409" t="s">
        <v>409</v>
      </c>
      <c r="D8409" t="s">
        <v>345</v>
      </c>
      <c r="E8409">
        <v>194</v>
      </c>
    </row>
    <row r="8410" spans="1:7" x14ac:dyDescent="0.3">
      <c r="A8410">
        <v>104</v>
      </c>
      <c r="B8410" s="18">
        <v>45901</v>
      </c>
      <c r="C8410" t="s">
        <v>409</v>
      </c>
      <c r="D8410" t="s">
        <v>346</v>
      </c>
      <c r="E8410">
        <v>15</v>
      </c>
    </row>
    <row r="8411" spans="1:7" x14ac:dyDescent="0.3">
      <c r="A8411">
        <v>126</v>
      </c>
      <c r="B8411" s="18">
        <v>46204</v>
      </c>
      <c r="C8411" t="s">
        <v>409</v>
      </c>
      <c r="D8411" t="s">
        <v>26</v>
      </c>
      <c r="E8411">
        <v>0</v>
      </c>
    </row>
    <row r="8412" spans="1:7" x14ac:dyDescent="0.3">
      <c r="A8412">
        <v>124</v>
      </c>
      <c r="B8412" s="18">
        <v>46204</v>
      </c>
      <c r="C8412" t="s">
        <v>409</v>
      </c>
      <c r="D8412" t="s">
        <v>24</v>
      </c>
      <c r="E8412">
        <v>0</v>
      </c>
    </row>
    <row r="8413" spans="1:7" x14ac:dyDescent="0.3">
      <c r="A8413">
        <v>123</v>
      </c>
      <c r="B8413" s="18">
        <v>46204</v>
      </c>
      <c r="C8413" t="s">
        <v>409</v>
      </c>
      <c r="D8413" t="s">
        <v>23</v>
      </c>
      <c r="E8413">
        <v>0</v>
      </c>
    </row>
    <row r="8414" spans="1:7" x14ac:dyDescent="0.3">
      <c r="A8414">
        <v>125</v>
      </c>
      <c r="B8414" s="18">
        <v>46204</v>
      </c>
      <c r="C8414" t="s">
        <v>409</v>
      </c>
      <c r="D8414" t="s">
        <v>25</v>
      </c>
      <c r="E8414">
        <v>0</v>
      </c>
    </row>
    <row r="8415" spans="1:7" x14ac:dyDescent="0.3">
      <c r="A8415">
        <v>36</v>
      </c>
      <c r="B8415" s="18">
        <v>46143</v>
      </c>
      <c r="C8415" t="s">
        <v>409</v>
      </c>
      <c r="D8415" t="s">
        <v>351</v>
      </c>
      <c r="E8415">
        <v>0.98964326812428083</v>
      </c>
      <c r="F8415">
        <v>860</v>
      </c>
      <c r="G8415">
        <v>869</v>
      </c>
    </row>
    <row r="8416" spans="1:7" x14ac:dyDescent="0.3">
      <c r="A8416">
        <v>39</v>
      </c>
      <c r="B8416" s="18">
        <v>46143</v>
      </c>
      <c r="C8416" t="s">
        <v>409</v>
      </c>
      <c r="D8416" t="s">
        <v>386</v>
      </c>
      <c r="E8416">
        <v>0.29689298043728424</v>
      </c>
      <c r="F8416">
        <v>258</v>
      </c>
      <c r="G8416">
        <v>869</v>
      </c>
    </row>
    <row r="8417" spans="1:7" x14ac:dyDescent="0.3">
      <c r="A8417">
        <v>125</v>
      </c>
      <c r="B8417" s="18">
        <v>46143</v>
      </c>
      <c r="C8417" t="s">
        <v>409</v>
      </c>
      <c r="D8417" t="s">
        <v>25</v>
      </c>
      <c r="E8417">
        <v>0</v>
      </c>
    </row>
    <row r="8418" spans="1:7" x14ac:dyDescent="0.3">
      <c r="A8418">
        <v>121</v>
      </c>
      <c r="B8418" s="18">
        <v>46143</v>
      </c>
      <c r="C8418" t="s">
        <v>409</v>
      </c>
      <c r="D8418" t="s">
        <v>21</v>
      </c>
      <c r="E8418">
        <v>0</v>
      </c>
    </row>
    <row r="8419" spans="1:7" x14ac:dyDescent="0.3">
      <c r="A8419">
        <v>122</v>
      </c>
      <c r="B8419" s="18">
        <v>46143</v>
      </c>
      <c r="C8419" t="s">
        <v>409</v>
      </c>
      <c r="D8419" t="s">
        <v>22</v>
      </c>
      <c r="E8419">
        <v>0</v>
      </c>
    </row>
    <row r="8420" spans="1:7" x14ac:dyDescent="0.3">
      <c r="A8420">
        <v>6</v>
      </c>
      <c r="B8420" s="18">
        <v>46174</v>
      </c>
      <c r="C8420" t="s">
        <v>409</v>
      </c>
      <c r="D8420" t="s">
        <v>398</v>
      </c>
      <c r="E8420">
        <v>1</v>
      </c>
      <c r="F8420">
        <v>2</v>
      </c>
      <c r="G8420">
        <v>2</v>
      </c>
    </row>
    <row r="8421" spans="1:7" x14ac:dyDescent="0.3">
      <c r="A8421">
        <v>100</v>
      </c>
      <c r="B8421" s="18">
        <v>46174</v>
      </c>
      <c r="C8421" t="s">
        <v>409</v>
      </c>
      <c r="D8421" t="s">
        <v>373</v>
      </c>
      <c r="E8421">
        <v>1</v>
      </c>
    </row>
    <row r="8422" spans="1:7" x14ac:dyDescent="0.3">
      <c r="A8422">
        <v>103</v>
      </c>
      <c r="B8422" s="18">
        <v>46174</v>
      </c>
      <c r="C8422" t="s">
        <v>409</v>
      </c>
      <c r="D8422" t="s">
        <v>365</v>
      </c>
      <c r="E8422">
        <v>0</v>
      </c>
    </row>
    <row r="8423" spans="1:7" x14ac:dyDescent="0.3">
      <c r="A8423">
        <v>3</v>
      </c>
      <c r="B8423" s="18">
        <v>46174</v>
      </c>
      <c r="C8423" t="s">
        <v>409</v>
      </c>
      <c r="D8423" t="s">
        <v>370</v>
      </c>
      <c r="E8423">
        <v>0.88711516533637402</v>
      </c>
      <c r="F8423">
        <v>778</v>
      </c>
      <c r="G8423">
        <v>877</v>
      </c>
    </row>
    <row r="8424" spans="1:7" x14ac:dyDescent="0.3">
      <c r="A8424">
        <v>126</v>
      </c>
      <c r="B8424" s="18">
        <v>46143</v>
      </c>
      <c r="C8424" t="s">
        <v>409</v>
      </c>
      <c r="D8424" t="s">
        <v>26</v>
      </c>
      <c r="E8424">
        <v>0</v>
      </c>
    </row>
    <row r="8425" spans="1:7" x14ac:dyDescent="0.3">
      <c r="A8425">
        <v>5</v>
      </c>
      <c r="B8425" s="18">
        <v>46174</v>
      </c>
      <c r="C8425" t="s">
        <v>409</v>
      </c>
      <c r="D8425" t="s">
        <v>366</v>
      </c>
      <c r="E8425">
        <v>8.7142857142857135</v>
      </c>
      <c r="F8425">
        <v>183</v>
      </c>
      <c r="G8425">
        <v>21</v>
      </c>
    </row>
    <row r="8426" spans="1:7" x14ac:dyDescent="0.3">
      <c r="A8426">
        <v>102</v>
      </c>
      <c r="B8426" s="18">
        <v>46174</v>
      </c>
      <c r="C8426" t="s">
        <v>409</v>
      </c>
      <c r="D8426" t="s">
        <v>364</v>
      </c>
      <c r="E8426">
        <v>0</v>
      </c>
    </row>
    <row r="8427" spans="1:7" x14ac:dyDescent="0.3">
      <c r="A8427">
        <v>8</v>
      </c>
      <c r="B8427" s="18">
        <v>46174</v>
      </c>
      <c r="C8427" t="s">
        <v>409</v>
      </c>
      <c r="D8427" t="s">
        <v>369</v>
      </c>
      <c r="E8427">
        <v>0.7407407407407407</v>
      </c>
      <c r="F8427">
        <v>20</v>
      </c>
      <c r="G8427">
        <v>27</v>
      </c>
    </row>
    <row r="8428" spans="1:7" x14ac:dyDescent="0.3">
      <c r="A8428">
        <v>101</v>
      </c>
      <c r="B8428" s="18">
        <v>46174</v>
      </c>
      <c r="C8428" t="s">
        <v>409</v>
      </c>
      <c r="D8428" t="s">
        <v>368</v>
      </c>
      <c r="E8428">
        <v>1</v>
      </c>
    </row>
    <row r="8429" spans="1:7" x14ac:dyDescent="0.3">
      <c r="A8429">
        <v>2</v>
      </c>
      <c r="B8429" s="18">
        <v>46174</v>
      </c>
      <c r="C8429" t="s">
        <v>409</v>
      </c>
      <c r="D8429" t="s">
        <v>375</v>
      </c>
      <c r="E8429">
        <v>0.48722222222222222</v>
      </c>
      <c r="F8429">
        <v>877</v>
      </c>
      <c r="G8429">
        <v>1800</v>
      </c>
    </row>
    <row r="8430" spans="1:7" x14ac:dyDescent="0.3">
      <c r="A8430">
        <v>124</v>
      </c>
      <c r="B8430" s="18">
        <v>46143</v>
      </c>
      <c r="C8430" t="s">
        <v>409</v>
      </c>
      <c r="D8430" t="s">
        <v>24</v>
      </c>
      <c r="E8430">
        <v>0</v>
      </c>
    </row>
    <row r="8431" spans="1:7" x14ac:dyDescent="0.3">
      <c r="A8431">
        <v>4</v>
      </c>
      <c r="B8431" s="18">
        <v>46174</v>
      </c>
      <c r="C8431" t="s">
        <v>409</v>
      </c>
      <c r="D8431" t="s">
        <v>378</v>
      </c>
      <c r="E8431">
        <v>0.91772151898734178</v>
      </c>
      <c r="F8431">
        <v>145</v>
      </c>
      <c r="G8431">
        <v>158</v>
      </c>
    </row>
    <row r="8432" spans="1:7" x14ac:dyDescent="0.3">
      <c r="A8432">
        <v>123</v>
      </c>
      <c r="B8432" s="18">
        <v>46143</v>
      </c>
      <c r="C8432" t="s">
        <v>409</v>
      </c>
      <c r="D8432" t="s">
        <v>23</v>
      </c>
      <c r="E8432">
        <v>0</v>
      </c>
    </row>
    <row r="8433" spans="1:7" x14ac:dyDescent="0.3">
      <c r="A8433">
        <v>2</v>
      </c>
      <c r="B8433" s="18">
        <v>46023</v>
      </c>
      <c r="C8433" t="s">
        <v>409</v>
      </c>
      <c r="D8433" t="s">
        <v>375</v>
      </c>
      <c r="E8433">
        <v>0.48888888888888887</v>
      </c>
      <c r="F8433">
        <v>880</v>
      </c>
      <c r="G8433">
        <v>1800</v>
      </c>
    </row>
    <row r="8434" spans="1:7" x14ac:dyDescent="0.3">
      <c r="A8434">
        <v>6</v>
      </c>
      <c r="B8434" s="18">
        <v>46023</v>
      </c>
      <c r="C8434" t="s">
        <v>409</v>
      </c>
      <c r="D8434" t="s">
        <v>398</v>
      </c>
      <c r="E8434">
        <v>1</v>
      </c>
      <c r="F8434">
        <v>3</v>
      </c>
      <c r="G8434">
        <v>3</v>
      </c>
    </row>
    <row r="8435" spans="1:7" x14ac:dyDescent="0.3">
      <c r="A8435">
        <v>3</v>
      </c>
      <c r="B8435" s="18">
        <v>46023</v>
      </c>
      <c r="C8435" t="s">
        <v>409</v>
      </c>
      <c r="D8435" t="s">
        <v>370</v>
      </c>
      <c r="E8435">
        <v>1.0363636363636364</v>
      </c>
      <c r="F8435">
        <v>912</v>
      </c>
      <c r="G8435">
        <v>880</v>
      </c>
    </row>
    <row r="8436" spans="1:7" x14ac:dyDescent="0.3">
      <c r="A8436">
        <v>121</v>
      </c>
      <c r="B8436" s="18">
        <v>45992</v>
      </c>
      <c r="C8436" t="s">
        <v>409</v>
      </c>
      <c r="D8436" t="s">
        <v>21</v>
      </c>
      <c r="E8436">
        <v>0</v>
      </c>
    </row>
    <row r="8437" spans="1:7" x14ac:dyDescent="0.3">
      <c r="A8437">
        <v>124</v>
      </c>
      <c r="B8437" s="18">
        <v>45992</v>
      </c>
      <c r="C8437" t="s">
        <v>409</v>
      </c>
      <c r="D8437" t="s">
        <v>24</v>
      </c>
      <c r="E8437">
        <v>0</v>
      </c>
    </row>
    <row r="8438" spans="1:7" x14ac:dyDescent="0.3">
      <c r="A8438">
        <v>123</v>
      </c>
      <c r="B8438" s="18">
        <v>45992</v>
      </c>
      <c r="C8438" t="s">
        <v>409</v>
      </c>
      <c r="D8438" t="s">
        <v>23</v>
      </c>
      <c r="E8438">
        <v>0</v>
      </c>
    </row>
    <row r="8439" spans="1:7" x14ac:dyDescent="0.3">
      <c r="A8439">
        <v>5</v>
      </c>
      <c r="B8439" s="18">
        <v>46023</v>
      </c>
      <c r="C8439" t="s">
        <v>409</v>
      </c>
      <c r="D8439" t="s">
        <v>366</v>
      </c>
      <c r="E8439">
        <v>8.7272727272727266</v>
      </c>
      <c r="F8439">
        <v>192</v>
      </c>
      <c r="G8439">
        <v>22</v>
      </c>
    </row>
    <row r="8440" spans="1:7" x14ac:dyDescent="0.3">
      <c r="A8440">
        <v>120</v>
      </c>
      <c r="B8440" s="18">
        <v>45992</v>
      </c>
      <c r="C8440" t="s">
        <v>409</v>
      </c>
      <c r="D8440" t="s">
        <v>20</v>
      </c>
      <c r="E8440">
        <v>121</v>
      </c>
    </row>
    <row r="8441" spans="1:7" x14ac:dyDescent="0.3">
      <c r="A8441">
        <v>102</v>
      </c>
      <c r="B8441" s="18">
        <v>46023</v>
      </c>
      <c r="C8441" t="s">
        <v>409</v>
      </c>
      <c r="D8441" t="s">
        <v>364</v>
      </c>
      <c r="E8441">
        <v>0</v>
      </c>
    </row>
    <row r="8442" spans="1:7" x14ac:dyDescent="0.3">
      <c r="A8442">
        <v>4</v>
      </c>
      <c r="B8442" s="18">
        <v>46023</v>
      </c>
      <c r="C8442" t="s">
        <v>409</v>
      </c>
      <c r="D8442" t="s">
        <v>378</v>
      </c>
      <c r="E8442">
        <v>0.85465116279069764</v>
      </c>
      <c r="F8442">
        <v>147</v>
      </c>
      <c r="G8442">
        <v>172</v>
      </c>
    </row>
    <row r="8443" spans="1:7" x14ac:dyDescent="0.3">
      <c r="A8443">
        <v>125</v>
      </c>
      <c r="B8443" s="18">
        <v>45992</v>
      </c>
      <c r="C8443" t="s">
        <v>409</v>
      </c>
      <c r="D8443" t="s">
        <v>25</v>
      </c>
      <c r="E8443">
        <v>0</v>
      </c>
    </row>
    <row r="8444" spans="1:7" x14ac:dyDescent="0.3">
      <c r="A8444">
        <v>103</v>
      </c>
      <c r="B8444" s="18">
        <v>46023</v>
      </c>
      <c r="C8444" t="s">
        <v>409</v>
      </c>
      <c r="D8444" t="s">
        <v>365</v>
      </c>
      <c r="E8444">
        <v>0</v>
      </c>
    </row>
    <row r="8445" spans="1:7" x14ac:dyDescent="0.3">
      <c r="A8445">
        <v>101</v>
      </c>
      <c r="B8445" s="18">
        <v>46023</v>
      </c>
      <c r="C8445" t="s">
        <v>409</v>
      </c>
      <c r="D8445" t="s">
        <v>368</v>
      </c>
      <c r="E8445">
        <v>1</v>
      </c>
    </row>
    <row r="8446" spans="1:7" x14ac:dyDescent="0.3">
      <c r="A8446">
        <v>122</v>
      </c>
      <c r="B8446" s="18">
        <v>45992</v>
      </c>
      <c r="C8446" t="s">
        <v>409</v>
      </c>
      <c r="D8446" t="s">
        <v>22</v>
      </c>
      <c r="E8446">
        <v>0</v>
      </c>
    </row>
    <row r="8447" spans="1:7" x14ac:dyDescent="0.3">
      <c r="A8447">
        <v>116</v>
      </c>
      <c r="B8447" s="18">
        <v>45992</v>
      </c>
      <c r="C8447" t="s">
        <v>409</v>
      </c>
      <c r="D8447" t="s">
        <v>387</v>
      </c>
      <c r="E8447">
        <v>9</v>
      </c>
    </row>
    <row r="8448" spans="1:7" x14ac:dyDescent="0.3">
      <c r="A8448">
        <v>100</v>
      </c>
      <c r="B8448" s="18">
        <v>46023</v>
      </c>
      <c r="C8448" t="s">
        <v>409</v>
      </c>
      <c r="D8448" t="s">
        <v>373</v>
      </c>
      <c r="E8448">
        <v>1</v>
      </c>
    </row>
    <row r="8449" spans="1:7" x14ac:dyDescent="0.3">
      <c r="A8449">
        <v>8</v>
      </c>
      <c r="B8449" s="18">
        <v>46023</v>
      </c>
      <c r="C8449" t="s">
        <v>409</v>
      </c>
      <c r="D8449" t="s">
        <v>369</v>
      </c>
      <c r="E8449">
        <v>0.5161290322580645</v>
      </c>
      <c r="F8449">
        <v>16</v>
      </c>
      <c r="G8449">
        <v>31</v>
      </c>
    </row>
    <row r="8450" spans="1:7" x14ac:dyDescent="0.3">
      <c r="A8450">
        <v>126</v>
      </c>
      <c r="B8450" s="18">
        <v>45992</v>
      </c>
      <c r="C8450" t="s">
        <v>409</v>
      </c>
      <c r="D8450" t="s">
        <v>26</v>
      </c>
      <c r="E8450">
        <v>0</v>
      </c>
    </row>
    <row r="8451" spans="1:7" x14ac:dyDescent="0.3">
      <c r="A8451">
        <v>7</v>
      </c>
      <c r="B8451" s="18">
        <v>46023</v>
      </c>
      <c r="C8451" t="s">
        <v>409</v>
      </c>
      <c r="D8451" t="s">
        <v>397</v>
      </c>
      <c r="E8451">
        <v>0.875</v>
      </c>
      <c r="F8451">
        <v>7</v>
      </c>
      <c r="G8451">
        <v>8</v>
      </c>
    </row>
    <row r="8452" spans="1:7" x14ac:dyDescent="0.3">
      <c r="A8452">
        <v>8</v>
      </c>
      <c r="B8452" s="18">
        <v>46143</v>
      </c>
      <c r="C8452" t="s">
        <v>409</v>
      </c>
      <c r="D8452" t="s">
        <v>369</v>
      </c>
      <c r="E8452">
        <v>0.73076923076923073</v>
      </c>
      <c r="F8452">
        <v>19</v>
      </c>
      <c r="G8452">
        <v>26</v>
      </c>
    </row>
    <row r="8453" spans="1:7" x14ac:dyDescent="0.3">
      <c r="A8453">
        <v>7</v>
      </c>
      <c r="B8453" s="18">
        <v>46143</v>
      </c>
      <c r="C8453" t="s">
        <v>409</v>
      </c>
      <c r="D8453" t="s">
        <v>397</v>
      </c>
      <c r="E8453">
        <v>0.83333333333333337</v>
      </c>
      <c r="F8453">
        <v>5</v>
      </c>
      <c r="G8453">
        <v>6</v>
      </c>
    </row>
    <row r="8454" spans="1:7" x14ac:dyDescent="0.3">
      <c r="A8454">
        <v>103</v>
      </c>
      <c r="B8454" s="18">
        <v>46143</v>
      </c>
      <c r="C8454" t="s">
        <v>409</v>
      </c>
      <c r="D8454" t="s">
        <v>365</v>
      </c>
      <c r="E8454">
        <v>0</v>
      </c>
    </row>
    <row r="8455" spans="1:7" x14ac:dyDescent="0.3">
      <c r="A8455">
        <v>11</v>
      </c>
      <c r="B8455" s="18">
        <v>46143</v>
      </c>
      <c r="C8455" t="s">
        <v>409</v>
      </c>
      <c r="D8455" t="s">
        <v>371</v>
      </c>
      <c r="E8455">
        <v>0.83101391650099399</v>
      </c>
      <c r="F8455">
        <v>418</v>
      </c>
      <c r="G8455">
        <v>503</v>
      </c>
    </row>
    <row r="8456" spans="1:7" x14ac:dyDescent="0.3">
      <c r="A8456">
        <v>5</v>
      </c>
      <c r="B8456" s="18">
        <v>46143</v>
      </c>
      <c r="C8456" t="s">
        <v>409</v>
      </c>
      <c r="D8456" t="s">
        <v>366</v>
      </c>
      <c r="E8456">
        <v>8.3636363636363633</v>
      </c>
      <c r="F8456">
        <v>184</v>
      </c>
      <c r="G8456">
        <v>22</v>
      </c>
    </row>
    <row r="8457" spans="1:7" x14ac:dyDescent="0.3">
      <c r="A8457">
        <v>126</v>
      </c>
      <c r="B8457" s="18">
        <v>46113</v>
      </c>
      <c r="C8457" t="s">
        <v>409</v>
      </c>
      <c r="D8457" t="s">
        <v>26</v>
      </c>
      <c r="E8457">
        <v>0</v>
      </c>
    </row>
    <row r="8458" spans="1:7" x14ac:dyDescent="0.3">
      <c r="A8458">
        <v>13</v>
      </c>
      <c r="B8458" s="18">
        <v>46143</v>
      </c>
      <c r="C8458" t="s">
        <v>409</v>
      </c>
      <c r="D8458" t="s">
        <v>374</v>
      </c>
      <c r="E8458">
        <v>1.1904761904761904E-2</v>
      </c>
      <c r="F8458">
        <v>2</v>
      </c>
      <c r="G8458">
        <v>168</v>
      </c>
    </row>
    <row r="8459" spans="1:7" x14ac:dyDescent="0.3">
      <c r="A8459">
        <v>4</v>
      </c>
      <c r="B8459" s="18">
        <v>46143</v>
      </c>
      <c r="C8459" t="s">
        <v>409</v>
      </c>
      <c r="D8459" t="s">
        <v>378</v>
      </c>
      <c r="E8459">
        <v>0.87820512820512819</v>
      </c>
      <c r="F8459">
        <v>137</v>
      </c>
      <c r="G8459">
        <v>156</v>
      </c>
    </row>
    <row r="8460" spans="1:7" x14ac:dyDescent="0.3">
      <c r="A8460">
        <v>101</v>
      </c>
      <c r="B8460" s="18">
        <v>46143</v>
      </c>
      <c r="C8460" t="s">
        <v>409</v>
      </c>
      <c r="D8460" t="s">
        <v>368</v>
      </c>
      <c r="E8460">
        <v>1</v>
      </c>
    </row>
    <row r="8461" spans="1:7" x14ac:dyDescent="0.3">
      <c r="A8461">
        <v>2</v>
      </c>
      <c r="B8461" s="18">
        <v>46143</v>
      </c>
      <c r="C8461" t="s">
        <v>409</v>
      </c>
      <c r="D8461" t="s">
        <v>375</v>
      </c>
      <c r="E8461">
        <v>0.48277777777777775</v>
      </c>
      <c r="F8461">
        <v>869</v>
      </c>
      <c r="G8461">
        <v>1800</v>
      </c>
    </row>
    <row r="8462" spans="1:7" x14ac:dyDescent="0.3">
      <c r="A8462">
        <v>14</v>
      </c>
      <c r="B8462" s="18">
        <v>46143</v>
      </c>
      <c r="C8462" t="s">
        <v>409</v>
      </c>
      <c r="D8462" t="s">
        <v>376</v>
      </c>
      <c r="E8462">
        <v>0.65151515151515149</v>
      </c>
      <c r="F8462">
        <v>258</v>
      </c>
      <c r="G8462">
        <v>396</v>
      </c>
    </row>
    <row r="8463" spans="1:7" x14ac:dyDescent="0.3">
      <c r="A8463">
        <v>3</v>
      </c>
      <c r="B8463" s="18">
        <v>46143</v>
      </c>
      <c r="C8463" t="s">
        <v>409</v>
      </c>
      <c r="D8463" t="s">
        <v>370</v>
      </c>
      <c r="E8463">
        <v>0.91484464902186424</v>
      </c>
      <c r="F8463">
        <v>795</v>
      </c>
      <c r="G8463">
        <v>869</v>
      </c>
    </row>
    <row r="8464" spans="1:7" x14ac:dyDescent="0.3">
      <c r="A8464">
        <v>6</v>
      </c>
      <c r="B8464" s="18">
        <v>46143</v>
      </c>
      <c r="C8464" t="s">
        <v>409</v>
      </c>
      <c r="D8464" t="s">
        <v>398</v>
      </c>
      <c r="E8464">
        <v>1</v>
      </c>
      <c r="F8464">
        <v>2</v>
      </c>
      <c r="G8464">
        <v>2</v>
      </c>
    </row>
    <row r="8465" spans="1:7" x14ac:dyDescent="0.3">
      <c r="A8465">
        <v>124</v>
      </c>
      <c r="B8465" s="18">
        <v>46113</v>
      </c>
      <c r="C8465" t="s">
        <v>409</v>
      </c>
      <c r="D8465" t="s">
        <v>24</v>
      </c>
      <c r="E8465">
        <v>0</v>
      </c>
    </row>
    <row r="8466" spans="1:7" x14ac:dyDescent="0.3">
      <c r="A8466">
        <v>100</v>
      </c>
      <c r="B8466" s="18">
        <v>46143</v>
      </c>
      <c r="C8466" t="s">
        <v>409</v>
      </c>
      <c r="D8466" t="s">
        <v>373</v>
      </c>
      <c r="E8466">
        <v>1</v>
      </c>
    </row>
    <row r="8467" spans="1:7" x14ac:dyDescent="0.3">
      <c r="A8467">
        <v>12</v>
      </c>
      <c r="B8467" s="18">
        <v>46143</v>
      </c>
      <c r="C8467" t="s">
        <v>409</v>
      </c>
      <c r="D8467" t="s">
        <v>367</v>
      </c>
      <c r="E8467">
        <v>0.75336322869955152</v>
      </c>
      <c r="F8467">
        <v>168</v>
      </c>
      <c r="G8467">
        <v>223</v>
      </c>
    </row>
    <row r="8468" spans="1:7" x14ac:dyDescent="0.3">
      <c r="A8468">
        <v>102</v>
      </c>
      <c r="B8468" s="18">
        <v>46143</v>
      </c>
      <c r="C8468" t="s">
        <v>409</v>
      </c>
      <c r="D8468" t="s">
        <v>364</v>
      </c>
      <c r="E8468">
        <v>0</v>
      </c>
    </row>
    <row r="8469" spans="1:7" x14ac:dyDescent="0.3">
      <c r="A8469">
        <v>125</v>
      </c>
      <c r="B8469" s="18">
        <v>46113</v>
      </c>
      <c r="C8469" t="s">
        <v>409</v>
      </c>
      <c r="D8469" t="s">
        <v>25</v>
      </c>
      <c r="E8469">
        <v>0</v>
      </c>
    </row>
    <row r="8470" spans="1:7" x14ac:dyDescent="0.3">
      <c r="A8470">
        <v>9</v>
      </c>
      <c r="B8470" s="18">
        <v>46143</v>
      </c>
      <c r="C8470" t="s">
        <v>409</v>
      </c>
      <c r="D8470" t="s">
        <v>372</v>
      </c>
      <c r="E8470">
        <v>0.68870523415977958</v>
      </c>
      <c r="F8470">
        <v>250</v>
      </c>
      <c r="G8470">
        <v>363</v>
      </c>
    </row>
    <row r="8471" spans="1:7" x14ac:dyDescent="0.3">
      <c r="A8471">
        <v>10</v>
      </c>
      <c r="B8471" s="18">
        <v>46143</v>
      </c>
      <c r="C8471" t="s">
        <v>409</v>
      </c>
      <c r="D8471" t="s">
        <v>377</v>
      </c>
      <c r="E8471">
        <v>0.13636363636363635</v>
      </c>
      <c r="F8471">
        <v>18</v>
      </c>
      <c r="G8471">
        <v>132</v>
      </c>
    </row>
    <row r="8472" spans="1:7" x14ac:dyDescent="0.3">
      <c r="A8472">
        <v>125</v>
      </c>
      <c r="B8472" s="18">
        <v>45901</v>
      </c>
      <c r="C8472" t="s">
        <v>409</v>
      </c>
      <c r="D8472" t="s">
        <v>25</v>
      </c>
      <c r="E8472">
        <v>0</v>
      </c>
    </row>
    <row r="8473" spans="1:7" x14ac:dyDescent="0.3">
      <c r="A8473">
        <v>133</v>
      </c>
      <c r="B8473" s="18">
        <v>45901</v>
      </c>
      <c r="C8473" t="s">
        <v>409</v>
      </c>
      <c r="D8473" t="s">
        <v>347</v>
      </c>
      <c r="E8473">
        <v>0</v>
      </c>
    </row>
    <row r="8474" spans="1:7" x14ac:dyDescent="0.3">
      <c r="A8474">
        <v>134</v>
      </c>
      <c r="B8474" s="18">
        <v>45901</v>
      </c>
      <c r="C8474" t="s">
        <v>409</v>
      </c>
      <c r="D8474" t="s">
        <v>349</v>
      </c>
      <c r="E8474">
        <v>1</v>
      </c>
    </row>
    <row r="8475" spans="1:7" x14ac:dyDescent="0.3">
      <c r="A8475">
        <v>128</v>
      </c>
      <c r="B8475" s="18">
        <v>45901</v>
      </c>
      <c r="C8475" t="s">
        <v>409</v>
      </c>
      <c r="D8475" t="s">
        <v>348</v>
      </c>
      <c r="E8475">
        <v>178</v>
      </c>
    </row>
    <row r="8476" spans="1:7" x14ac:dyDescent="0.3">
      <c r="A8476">
        <v>121</v>
      </c>
      <c r="B8476" s="18">
        <v>45901</v>
      </c>
      <c r="C8476" t="s">
        <v>409</v>
      </c>
      <c r="D8476" t="s">
        <v>21</v>
      </c>
      <c r="E8476">
        <v>0</v>
      </c>
    </row>
    <row r="8477" spans="1:7" x14ac:dyDescent="0.3">
      <c r="A8477">
        <v>120</v>
      </c>
      <c r="B8477" s="18">
        <v>45901</v>
      </c>
      <c r="C8477" t="s">
        <v>409</v>
      </c>
      <c r="D8477" t="s">
        <v>20</v>
      </c>
      <c r="E8477">
        <v>213</v>
      </c>
    </row>
    <row r="8478" spans="1:7" x14ac:dyDescent="0.3">
      <c r="A8478">
        <v>127</v>
      </c>
      <c r="B8478" s="18">
        <v>45901</v>
      </c>
      <c r="C8478" t="s">
        <v>409</v>
      </c>
      <c r="D8478" t="s">
        <v>357</v>
      </c>
      <c r="E8478">
        <v>386</v>
      </c>
    </row>
    <row r="8479" spans="1:7" x14ac:dyDescent="0.3">
      <c r="A8479">
        <v>131</v>
      </c>
      <c r="B8479" s="18">
        <v>45901</v>
      </c>
      <c r="C8479" t="s">
        <v>409</v>
      </c>
      <c r="D8479" t="s">
        <v>344</v>
      </c>
      <c r="E8479">
        <v>1</v>
      </c>
    </row>
    <row r="8480" spans="1:7" x14ac:dyDescent="0.3">
      <c r="A8480">
        <v>122</v>
      </c>
      <c r="B8480" s="18">
        <v>45901</v>
      </c>
      <c r="C8480" t="s">
        <v>409</v>
      </c>
      <c r="D8480" t="s">
        <v>22</v>
      </c>
      <c r="E8480">
        <v>1</v>
      </c>
    </row>
    <row r="8481" spans="1:7" x14ac:dyDescent="0.3">
      <c r="A8481">
        <v>108</v>
      </c>
      <c r="B8481" s="18">
        <v>45901</v>
      </c>
      <c r="C8481" t="s">
        <v>409</v>
      </c>
      <c r="D8481" t="s">
        <v>342</v>
      </c>
      <c r="E8481">
        <v>91</v>
      </c>
    </row>
    <row r="8482" spans="1:7" x14ac:dyDescent="0.3">
      <c r="A8482">
        <v>124</v>
      </c>
      <c r="B8482" s="18">
        <v>45901</v>
      </c>
      <c r="C8482" t="s">
        <v>409</v>
      </c>
      <c r="D8482" t="s">
        <v>24</v>
      </c>
      <c r="E8482">
        <v>0</v>
      </c>
    </row>
    <row r="8483" spans="1:7" x14ac:dyDescent="0.3">
      <c r="A8483">
        <v>114</v>
      </c>
      <c r="B8483" s="18">
        <v>45901</v>
      </c>
      <c r="C8483" t="s">
        <v>409</v>
      </c>
      <c r="D8483" t="s">
        <v>389</v>
      </c>
      <c r="E8483">
        <v>214</v>
      </c>
    </row>
    <row r="8484" spans="1:7" x14ac:dyDescent="0.3">
      <c r="A8484">
        <v>132</v>
      </c>
      <c r="B8484" s="18">
        <v>45901</v>
      </c>
      <c r="C8484" t="s">
        <v>409</v>
      </c>
      <c r="D8484" t="s">
        <v>359</v>
      </c>
      <c r="E8484">
        <v>0</v>
      </c>
    </row>
    <row r="8485" spans="1:7" x14ac:dyDescent="0.3">
      <c r="A8485">
        <v>130</v>
      </c>
      <c r="B8485" s="18">
        <v>45901</v>
      </c>
      <c r="C8485" t="s">
        <v>409</v>
      </c>
      <c r="D8485" t="s">
        <v>343</v>
      </c>
      <c r="E8485">
        <v>172</v>
      </c>
    </row>
    <row r="8486" spans="1:7" x14ac:dyDescent="0.3">
      <c r="A8486">
        <v>123</v>
      </c>
      <c r="B8486" s="18">
        <v>45901</v>
      </c>
      <c r="C8486" t="s">
        <v>409</v>
      </c>
      <c r="D8486" t="s">
        <v>23</v>
      </c>
      <c r="E8486">
        <v>0</v>
      </c>
    </row>
    <row r="8487" spans="1:7" x14ac:dyDescent="0.3">
      <c r="A8487">
        <v>126</v>
      </c>
      <c r="B8487" s="18">
        <v>45901</v>
      </c>
      <c r="C8487" t="s">
        <v>409</v>
      </c>
      <c r="D8487" t="s">
        <v>26</v>
      </c>
      <c r="E8487">
        <v>1</v>
      </c>
    </row>
    <row r="8488" spans="1:7" x14ac:dyDescent="0.3">
      <c r="A8488">
        <v>115</v>
      </c>
      <c r="B8488" s="18">
        <v>45901</v>
      </c>
      <c r="C8488" t="s">
        <v>409</v>
      </c>
      <c r="D8488" t="s">
        <v>388</v>
      </c>
      <c r="E8488">
        <v>12</v>
      </c>
    </row>
    <row r="8489" spans="1:7" x14ac:dyDescent="0.3">
      <c r="A8489">
        <v>116</v>
      </c>
      <c r="B8489" s="18">
        <v>45901</v>
      </c>
      <c r="C8489" t="s">
        <v>409</v>
      </c>
      <c r="D8489" t="s">
        <v>387</v>
      </c>
      <c r="E8489">
        <v>1</v>
      </c>
    </row>
    <row r="8490" spans="1:7" x14ac:dyDescent="0.3">
      <c r="A8490">
        <v>129</v>
      </c>
      <c r="B8490" s="18">
        <v>45901</v>
      </c>
      <c r="C8490" t="s">
        <v>409</v>
      </c>
      <c r="D8490" t="s">
        <v>355</v>
      </c>
      <c r="E8490">
        <v>34</v>
      </c>
    </row>
    <row r="8491" spans="1:7" x14ac:dyDescent="0.3">
      <c r="A8491">
        <v>113</v>
      </c>
      <c r="B8491" s="18">
        <v>46023</v>
      </c>
      <c r="C8491" t="s">
        <v>409</v>
      </c>
      <c r="D8491" t="s">
        <v>345</v>
      </c>
      <c r="E8491">
        <v>189</v>
      </c>
    </row>
    <row r="8492" spans="1:7" x14ac:dyDescent="0.3">
      <c r="A8492">
        <v>112</v>
      </c>
      <c r="B8492" s="18">
        <v>46023</v>
      </c>
      <c r="C8492" t="s">
        <v>409</v>
      </c>
      <c r="D8492" t="s">
        <v>340</v>
      </c>
      <c r="E8492">
        <v>147</v>
      </c>
    </row>
    <row r="8493" spans="1:7" x14ac:dyDescent="0.3">
      <c r="A8493">
        <v>104</v>
      </c>
      <c r="B8493" s="18">
        <v>46023</v>
      </c>
      <c r="C8493" t="s">
        <v>409</v>
      </c>
      <c r="D8493" t="s">
        <v>346</v>
      </c>
      <c r="E8493">
        <v>14</v>
      </c>
    </row>
    <row r="8494" spans="1:7" x14ac:dyDescent="0.3">
      <c r="A8494">
        <v>31</v>
      </c>
      <c r="B8494" s="18">
        <v>45870</v>
      </c>
      <c r="C8494" t="s">
        <v>409</v>
      </c>
      <c r="D8494" t="s">
        <v>361</v>
      </c>
      <c r="E8494">
        <v>0.93233082706766912</v>
      </c>
      <c r="F8494">
        <v>124</v>
      </c>
      <c r="G8494">
        <v>133</v>
      </c>
    </row>
    <row r="8495" spans="1:7" x14ac:dyDescent="0.3">
      <c r="A8495">
        <v>110</v>
      </c>
      <c r="B8495" s="18">
        <v>46023</v>
      </c>
      <c r="C8495" t="s">
        <v>409</v>
      </c>
      <c r="D8495" t="s">
        <v>352</v>
      </c>
      <c r="E8495">
        <v>25</v>
      </c>
    </row>
    <row r="8496" spans="1:7" x14ac:dyDescent="0.3">
      <c r="A8496">
        <v>105</v>
      </c>
      <c r="B8496" s="18">
        <v>46023</v>
      </c>
      <c r="C8496" t="s">
        <v>409</v>
      </c>
      <c r="D8496" t="s">
        <v>350</v>
      </c>
      <c r="E8496">
        <v>53</v>
      </c>
    </row>
    <row r="8497" spans="1:7" x14ac:dyDescent="0.3">
      <c r="A8497">
        <v>107</v>
      </c>
      <c r="B8497" s="18">
        <v>46023</v>
      </c>
      <c r="C8497" t="s">
        <v>409</v>
      </c>
      <c r="D8497" t="s">
        <v>354</v>
      </c>
      <c r="E8497">
        <v>169</v>
      </c>
    </row>
    <row r="8498" spans="1:7" x14ac:dyDescent="0.3">
      <c r="A8498">
        <v>33</v>
      </c>
      <c r="B8498" s="18">
        <v>45870</v>
      </c>
      <c r="C8498" t="s">
        <v>409</v>
      </c>
      <c r="D8498" t="s">
        <v>363</v>
      </c>
      <c r="E8498">
        <v>0.93019480519480524</v>
      </c>
      <c r="F8498">
        <v>573</v>
      </c>
      <c r="G8498">
        <v>616</v>
      </c>
    </row>
    <row r="8499" spans="1:7" x14ac:dyDescent="0.3">
      <c r="A8499">
        <v>127</v>
      </c>
      <c r="B8499" s="18">
        <v>46023</v>
      </c>
      <c r="C8499" t="s">
        <v>409</v>
      </c>
      <c r="D8499" t="s">
        <v>357</v>
      </c>
      <c r="E8499">
        <v>277</v>
      </c>
    </row>
    <row r="8500" spans="1:7" x14ac:dyDescent="0.3">
      <c r="A8500">
        <v>130</v>
      </c>
      <c r="B8500" s="18">
        <v>46023</v>
      </c>
      <c r="C8500" t="s">
        <v>409</v>
      </c>
      <c r="D8500" t="s">
        <v>343</v>
      </c>
      <c r="E8500">
        <v>110</v>
      </c>
    </row>
    <row r="8501" spans="1:7" x14ac:dyDescent="0.3">
      <c r="A8501">
        <v>108</v>
      </c>
      <c r="B8501" s="18">
        <v>46023</v>
      </c>
      <c r="C8501" t="s">
        <v>409</v>
      </c>
      <c r="D8501" t="s">
        <v>342</v>
      </c>
      <c r="E8501">
        <v>89</v>
      </c>
    </row>
    <row r="8502" spans="1:7" x14ac:dyDescent="0.3">
      <c r="A8502">
        <v>133</v>
      </c>
      <c r="B8502" s="18">
        <v>46023</v>
      </c>
      <c r="C8502" t="s">
        <v>409</v>
      </c>
      <c r="D8502" t="s">
        <v>347</v>
      </c>
      <c r="E8502">
        <v>0</v>
      </c>
    </row>
    <row r="8503" spans="1:7" x14ac:dyDescent="0.3">
      <c r="A8503">
        <v>106</v>
      </c>
      <c r="B8503" s="18">
        <v>46023</v>
      </c>
      <c r="C8503" t="s">
        <v>409</v>
      </c>
      <c r="D8503" t="s">
        <v>360</v>
      </c>
      <c r="E8503">
        <v>109</v>
      </c>
    </row>
    <row r="8504" spans="1:7" x14ac:dyDescent="0.3">
      <c r="A8504">
        <v>131</v>
      </c>
      <c r="B8504" s="18">
        <v>46023</v>
      </c>
      <c r="C8504" t="s">
        <v>409</v>
      </c>
      <c r="D8504" t="s">
        <v>344</v>
      </c>
      <c r="E8504">
        <v>1</v>
      </c>
    </row>
    <row r="8505" spans="1:7" x14ac:dyDescent="0.3">
      <c r="A8505">
        <v>129</v>
      </c>
      <c r="B8505" s="18">
        <v>46023</v>
      </c>
      <c r="C8505" t="s">
        <v>409</v>
      </c>
      <c r="D8505" t="s">
        <v>355</v>
      </c>
      <c r="E8505">
        <v>42</v>
      </c>
    </row>
    <row r="8506" spans="1:7" x14ac:dyDescent="0.3">
      <c r="A8506">
        <v>128</v>
      </c>
      <c r="B8506" s="18">
        <v>46023</v>
      </c>
      <c r="C8506" t="s">
        <v>409</v>
      </c>
      <c r="D8506" t="s">
        <v>348</v>
      </c>
      <c r="E8506">
        <v>124</v>
      </c>
    </row>
    <row r="8507" spans="1:7" x14ac:dyDescent="0.3">
      <c r="A8507">
        <v>134</v>
      </c>
      <c r="B8507" s="18">
        <v>46023</v>
      </c>
      <c r="C8507" t="s">
        <v>409</v>
      </c>
      <c r="D8507" t="s">
        <v>349</v>
      </c>
      <c r="E8507">
        <v>0</v>
      </c>
    </row>
    <row r="8508" spans="1:7" x14ac:dyDescent="0.3">
      <c r="A8508">
        <v>132</v>
      </c>
      <c r="B8508" s="18">
        <v>46023</v>
      </c>
      <c r="C8508" t="s">
        <v>409</v>
      </c>
      <c r="D8508" t="s">
        <v>359</v>
      </c>
      <c r="E8508">
        <v>0</v>
      </c>
    </row>
    <row r="8509" spans="1:7" x14ac:dyDescent="0.3">
      <c r="A8509">
        <v>32</v>
      </c>
      <c r="B8509" s="18">
        <v>45870</v>
      </c>
      <c r="C8509" t="s">
        <v>409</v>
      </c>
      <c r="D8509" t="s">
        <v>362</v>
      </c>
      <c r="E8509">
        <v>0.9123287671232877</v>
      </c>
      <c r="F8509">
        <v>333</v>
      </c>
      <c r="G8509">
        <v>365</v>
      </c>
    </row>
    <row r="8510" spans="1:7" x14ac:dyDescent="0.3">
      <c r="A8510">
        <v>129</v>
      </c>
      <c r="B8510" s="18">
        <v>46204</v>
      </c>
      <c r="C8510" t="s">
        <v>409</v>
      </c>
      <c r="D8510" t="s">
        <v>355</v>
      </c>
      <c r="E8510">
        <v>41</v>
      </c>
    </row>
    <row r="8511" spans="1:7" x14ac:dyDescent="0.3">
      <c r="A8511">
        <v>107</v>
      </c>
      <c r="B8511" s="18">
        <v>46204</v>
      </c>
      <c r="C8511" t="s">
        <v>409</v>
      </c>
      <c r="D8511" t="s">
        <v>354</v>
      </c>
      <c r="E8511">
        <v>164</v>
      </c>
    </row>
    <row r="8512" spans="1:7" x14ac:dyDescent="0.3">
      <c r="A8512">
        <v>120</v>
      </c>
      <c r="B8512" s="18">
        <v>46204</v>
      </c>
      <c r="C8512" t="s">
        <v>409</v>
      </c>
      <c r="D8512" t="s">
        <v>20</v>
      </c>
      <c r="E8512">
        <v>214</v>
      </c>
    </row>
    <row r="8513" spans="1:5" x14ac:dyDescent="0.3">
      <c r="A8513">
        <v>134</v>
      </c>
      <c r="B8513" s="18">
        <v>46204</v>
      </c>
      <c r="C8513" t="s">
        <v>409</v>
      </c>
      <c r="D8513" t="s">
        <v>349</v>
      </c>
      <c r="E8513">
        <v>2</v>
      </c>
    </row>
    <row r="8514" spans="1:5" x14ac:dyDescent="0.3">
      <c r="A8514">
        <v>106</v>
      </c>
      <c r="B8514" s="18">
        <v>46204</v>
      </c>
      <c r="C8514" t="s">
        <v>409</v>
      </c>
      <c r="D8514" t="s">
        <v>360</v>
      </c>
      <c r="E8514">
        <v>107</v>
      </c>
    </row>
    <row r="8515" spans="1:5" x14ac:dyDescent="0.3">
      <c r="A8515">
        <v>121</v>
      </c>
      <c r="B8515" s="18">
        <v>46204</v>
      </c>
      <c r="C8515" t="s">
        <v>409</v>
      </c>
      <c r="D8515" t="s">
        <v>21</v>
      </c>
      <c r="E8515">
        <v>0</v>
      </c>
    </row>
    <row r="8516" spans="1:5" x14ac:dyDescent="0.3">
      <c r="A8516">
        <v>115</v>
      </c>
      <c r="B8516" s="18">
        <v>46204</v>
      </c>
      <c r="C8516" t="s">
        <v>409</v>
      </c>
      <c r="D8516" t="s">
        <v>388</v>
      </c>
      <c r="E8516">
        <v>23</v>
      </c>
    </row>
    <row r="8517" spans="1:5" x14ac:dyDescent="0.3">
      <c r="A8517">
        <v>105</v>
      </c>
      <c r="B8517" s="18">
        <v>46204</v>
      </c>
      <c r="C8517" t="s">
        <v>409</v>
      </c>
      <c r="D8517" t="s">
        <v>350</v>
      </c>
      <c r="E8517">
        <v>55</v>
      </c>
    </row>
    <row r="8518" spans="1:5" x14ac:dyDescent="0.3">
      <c r="A8518">
        <v>122</v>
      </c>
      <c r="B8518" s="18">
        <v>46204</v>
      </c>
      <c r="C8518" t="s">
        <v>409</v>
      </c>
      <c r="D8518" t="s">
        <v>22</v>
      </c>
      <c r="E8518">
        <v>0</v>
      </c>
    </row>
    <row r="8519" spans="1:5" x14ac:dyDescent="0.3">
      <c r="A8519">
        <v>127</v>
      </c>
      <c r="B8519" s="18">
        <v>46204</v>
      </c>
      <c r="C8519" t="s">
        <v>409</v>
      </c>
      <c r="D8519" t="s">
        <v>357</v>
      </c>
      <c r="E8519">
        <v>243</v>
      </c>
    </row>
    <row r="8520" spans="1:5" x14ac:dyDescent="0.3">
      <c r="A8520">
        <v>116</v>
      </c>
      <c r="B8520" s="18">
        <v>46204</v>
      </c>
      <c r="C8520" t="s">
        <v>409</v>
      </c>
      <c r="D8520" t="s">
        <v>387</v>
      </c>
      <c r="E8520">
        <v>0</v>
      </c>
    </row>
    <row r="8521" spans="1:5" x14ac:dyDescent="0.3">
      <c r="A8521">
        <v>108</v>
      </c>
      <c r="B8521" s="18">
        <v>46204</v>
      </c>
      <c r="C8521" t="s">
        <v>409</v>
      </c>
      <c r="D8521" t="s">
        <v>342</v>
      </c>
      <c r="E8521">
        <v>92</v>
      </c>
    </row>
    <row r="8522" spans="1:5" x14ac:dyDescent="0.3">
      <c r="A8522">
        <v>132</v>
      </c>
      <c r="B8522" s="18">
        <v>46204</v>
      </c>
      <c r="C8522" t="s">
        <v>409</v>
      </c>
      <c r="D8522" t="s">
        <v>359</v>
      </c>
      <c r="E8522">
        <v>0</v>
      </c>
    </row>
    <row r="8523" spans="1:5" x14ac:dyDescent="0.3">
      <c r="A8523">
        <v>113</v>
      </c>
      <c r="B8523" s="18">
        <v>46204</v>
      </c>
      <c r="C8523" t="s">
        <v>409</v>
      </c>
      <c r="D8523" t="s">
        <v>345</v>
      </c>
      <c r="E8523">
        <v>191</v>
      </c>
    </row>
    <row r="8524" spans="1:5" x14ac:dyDescent="0.3">
      <c r="A8524">
        <v>114</v>
      </c>
      <c r="B8524" s="18">
        <v>46204</v>
      </c>
      <c r="C8524" t="s">
        <v>409</v>
      </c>
      <c r="D8524" t="s">
        <v>389</v>
      </c>
      <c r="E8524">
        <v>214</v>
      </c>
    </row>
    <row r="8525" spans="1:5" x14ac:dyDescent="0.3">
      <c r="A8525">
        <v>131</v>
      </c>
      <c r="B8525" s="18">
        <v>46204</v>
      </c>
      <c r="C8525" t="s">
        <v>409</v>
      </c>
      <c r="D8525" t="s">
        <v>344</v>
      </c>
      <c r="E8525">
        <v>2</v>
      </c>
    </row>
    <row r="8526" spans="1:5" x14ac:dyDescent="0.3">
      <c r="A8526">
        <v>133</v>
      </c>
      <c r="B8526" s="18">
        <v>46204</v>
      </c>
      <c r="C8526" t="s">
        <v>409</v>
      </c>
      <c r="D8526" t="s">
        <v>347</v>
      </c>
      <c r="E8526">
        <v>0</v>
      </c>
    </row>
    <row r="8527" spans="1:5" x14ac:dyDescent="0.3">
      <c r="A8527">
        <v>104</v>
      </c>
      <c r="B8527" s="18">
        <v>46204</v>
      </c>
      <c r="C8527" t="s">
        <v>409</v>
      </c>
      <c r="D8527" t="s">
        <v>346</v>
      </c>
      <c r="E8527">
        <v>11</v>
      </c>
    </row>
    <row r="8528" spans="1:5" x14ac:dyDescent="0.3">
      <c r="A8528">
        <v>130</v>
      </c>
      <c r="B8528" s="18">
        <v>46204</v>
      </c>
      <c r="C8528" t="s">
        <v>409</v>
      </c>
      <c r="D8528" t="s">
        <v>343</v>
      </c>
      <c r="E8528">
        <v>87</v>
      </c>
    </row>
    <row r="8529" spans="1:7" x14ac:dyDescent="0.3">
      <c r="A8529">
        <v>128</v>
      </c>
      <c r="B8529" s="18">
        <v>46204</v>
      </c>
      <c r="C8529" t="s">
        <v>409</v>
      </c>
      <c r="D8529" t="s">
        <v>348</v>
      </c>
      <c r="E8529">
        <v>111</v>
      </c>
    </row>
    <row r="8530" spans="1:7" x14ac:dyDescent="0.3">
      <c r="A8530">
        <v>2</v>
      </c>
      <c r="B8530" s="18">
        <v>46054</v>
      </c>
      <c r="C8530" t="s">
        <v>409</v>
      </c>
      <c r="D8530" t="s">
        <v>375</v>
      </c>
      <c r="E8530">
        <v>0.4861111111111111</v>
      </c>
      <c r="F8530">
        <v>875</v>
      </c>
      <c r="G8530">
        <v>1800</v>
      </c>
    </row>
    <row r="8531" spans="1:7" x14ac:dyDescent="0.3">
      <c r="A8531">
        <v>100</v>
      </c>
      <c r="B8531" s="18">
        <v>46054</v>
      </c>
      <c r="C8531" t="s">
        <v>409</v>
      </c>
      <c r="D8531" t="s">
        <v>373</v>
      </c>
      <c r="E8531">
        <v>1</v>
      </c>
    </row>
    <row r="8532" spans="1:7" x14ac:dyDescent="0.3">
      <c r="A8532">
        <v>122</v>
      </c>
      <c r="B8532" s="18">
        <v>46023</v>
      </c>
      <c r="C8532" t="s">
        <v>409</v>
      </c>
      <c r="D8532" t="s">
        <v>22</v>
      </c>
      <c r="E8532">
        <v>2</v>
      </c>
    </row>
    <row r="8533" spans="1:7" x14ac:dyDescent="0.3">
      <c r="A8533">
        <v>7</v>
      </c>
      <c r="B8533" s="18">
        <v>46054</v>
      </c>
      <c r="C8533" t="s">
        <v>409</v>
      </c>
      <c r="D8533" t="s">
        <v>397</v>
      </c>
      <c r="E8533">
        <v>0.75</v>
      </c>
      <c r="F8533">
        <v>6</v>
      </c>
      <c r="G8533">
        <v>8</v>
      </c>
    </row>
    <row r="8534" spans="1:7" x14ac:dyDescent="0.3">
      <c r="A8534">
        <v>8</v>
      </c>
      <c r="B8534" s="18">
        <v>46054</v>
      </c>
      <c r="C8534" t="s">
        <v>409</v>
      </c>
      <c r="D8534" t="s">
        <v>369</v>
      </c>
      <c r="E8534">
        <v>0.5</v>
      </c>
      <c r="F8534">
        <v>15</v>
      </c>
      <c r="G8534">
        <v>30</v>
      </c>
    </row>
    <row r="8535" spans="1:7" x14ac:dyDescent="0.3">
      <c r="A8535">
        <v>115</v>
      </c>
      <c r="B8535" s="18">
        <v>46023</v>
      </c>
      <c r="C8535" t="s">
        <v>409</v>
      </c>
      <c r="D8535" t="s">
        <v>388</v>
      </c>
      <c r="E8535">
        <v>21</v>
      </c>
    </row>
    <row r="8536" spans="1:7" x14ac:dyDescent="0.3">
      <c r="A8536">
        <v>116</v>
      </c>
      <c r="B8536" s="18">
        <v>46023</v>
      </c>
      <c r="C8536" t="s">
        <v>409</v>
      </c>
      <c r="D8536" t="s">
        <v>387</v>
      </c>
      <c r="E8536">
        <v>5</v>
      </c>
    </row>
    <row r="8537" spans="1:7" x14ac:dyDescent="0.3">
      <c r="A8537">
        <v>102</v>
      </c>
      <c r="B8537" s="18">
        <v>46054</v>
      </c>
      <c r="C8537" t="s">
        <v>409</v>
      </c>
      <c r="D8537" t="s">
        <v>364</v>
      </c>
      <c r="E8537">
        <v>0</v>
      </c>
    </row>
    <row r="8538" spans="1:7" x14ac:dyDescent="0.3">
      <c r="A8538">
        <v>124</v>
      </c>
      <c r="B8538" s="18">
        <v>46023</v>
      </c>
      <c r="C8538" t="s">
        <v>409</v>
      </c>
      <c r="D8538" t="s">
        <v>24</v>
      </c>
      <c r="E8538">
        <v>0</v>
      </c>
    </row>
    <row r="8539" spans="1:7" x14ac:dyDescent="0.3">
      <c r="A8539">
        <v>4</v>
      </c>
      <c r="B8539" s="18">
        <v>46054</v>
      </c>
      <c r="C8539" t="s">
        <v>409</v>
      </c>
      <c r="D8539" t="s">
        <v>378</v>
      </c>
      <c r="E8539">
        <v>0.81547619047619047</v>
      </c>
      <c r="F8539">
        <v>137</v>
      </c>
      <c r="G8539">
        <v>168</v>
      </c>
    </row>
    <row r="8540" spans="1:7" x14ac:dyDescent="0.3">
      <c r="A8540">
        <v>126</v>
      </c>
      <c r="B8540" s="18">
        <v>46023</v>
      </c>
      <c r="C8540" t="s">
        <v>409</v>
      </c>
      <c r="D8540" t="s">
        <v>26</v>
      </c>
      <c r="E8540">
        <v>0</v>
      </c>
    </row>
    <row r="8541" spans="1:7" x14ac:dyDescent="0.3">
      <c r="A8541">
        <v>101</v>
      </c>
      <c r="B8541" s="18">
        <v>46054</v>
      </c>
      <c r="C8541" t="s">
        <v>409</v>
      </c>
      <c r="D8541" t="s">
        <v>368</v>
      </c>
      <c r="E8541">
        <v>1</v>
      </c>
    </row>
    <row r="8542" spans="1:7" x14ac:dyDescent="0.3">
      <c r="A8542">
        <v>5</v>
      </c>
      <c r="B8542" s="18">
        <v>46054</v>
      </c>
      <c r="C8542" t="s">
        <v>409</v>
      </c>
      <c r="D8542" t="s">
        <v>366</v>
      </c>
      <c r="E8542">
        <v>9.0909090909090917</v>
      </c>
      <c r="F8542">
        <v>200</v>
      </c>
      <c r="G8542">
        <v>22</v>
      </c>
    </row>
    <row r="8543" spans="1:7" x14ac:dyDescent="0.3">
      <c r="A8543">
        <v>3</v>
      </c>
      <c r="B8543" s="18">
        <v>46054</v>
      </c>
      <c r="C8543" t="s">
        <v>409</v>
      </c>
      <c r="D8543" t="s">
        <v>370</v>
      </c>
      <c r="E8543">
        <v>1.0262857142857142</v>
      </c>
      <c r="F8543">
        <v>898</v>
      </c>
      <c r="G8543">
        <v>875</v>
      </c>
    </row>
    <row r="8544" spans="1:7" x14ac:dyDescent="0.3">
      <c r="A8544">
        <v>120</v>
      </c>
      <c r="B8544" s="18">
        <v>46023</v>
      </c>
      <c r="C8544" t="s">
        <v>409</v>
      </c>
      <c r="D8544" t="s">
        <v>20</v>
      </c>
      <c r="E8544">
        <v>192</v>
      </c>
    </row>
    <row r="8545" spans="1:7" x14ac:dyDescent="0.3">
      <c r="A8545">
        <v>103</v>
      </c>
      <c r="B8545" s="18">
        <v>46054</v>
      </c>
      <c r="C8545" t="s">
        <v>409</v>
      </c>
      <c r="D8545" t="s">
        <v>365</v>
      </c>
      <c r="E8545">
        <v>0</v>
      </c>
    </row>
    <row r="8546" spans="1:7" x14ac:dyDescent="0.3">
      <c r="A8546">
        <v>123</v>
      </c>
      <c r="B8546" s="18">
        <v>46023</v>
      </c>
      <c r="C8546" t="s">
        <v>409</v>
      </c>
      <c r="D8546" t="s">
        <v>23</v>
      </c>
      <c r="E8546">
        <v>0</v>
      </c>
    </row>
    <row r="8547" spans="1:7" x14ac:dyDescent="0.3">
      <c r="A8547">
        <v>125</v>
      </c>
      <c r="B8547" s="18">
        <v>46023</v>
      </c>
      <c r="C8547" t="s">
        <v>409</v>
      </c>
      <c r="D8547" t="s">
        <v>25</v>
      </c>
      <c r="E8547">
        <v>0</v>
      </c>
    </row>
    <row r="8548" spans="1:7" x14ac:dyDescent="0.3">
      <c r="A8548">
        <v>121</v>
      </c>
      <c r="B8548" s="18">
        <v>46023</v>
      </c>
      <c r="C8548" t="s">
        <v>409</v>
      </c>
      <c r="D8548" t="s">
        <v>21</v>
      </c>
      <c r="E8548">
        <v>0</v>
      </c>
    </row>
    <row r="8549" spans="1:7" x14ac:dyDescent="0.3">
      <c r="A8549">
        <v>114</v>
      </c>
      <c r="B8549" s="18">
        <v>46023</v>
      </c>
      <c r="C8549" t="s">
        <v>409</v>
      </c>
      <c r="D8549" t="s">
        <v>389</v>
      </c>
      <c r="E8549">
        <v>194</v>
      </c>
    </row>
    <row r="8550" spans="1:7" x14ac:dyDescent="0.3">
      <c r="A8550">
        <v>4</v>
      </c>
      <c r="B8550" s="18">
        <v>45992</v>
      </c>
      <c r="C8550" t="s">
        <v>409</v>
      </c>
      <c r="D8550" t="s">
        <v>378</v>
      </c>
      <c r="E8550">
        <v>0.88888888888888884</v>
      </c>
      <c r="F8550">
        <v>96</v>
      </c>
      <c r="G8550">
        <v>108</v>
      </c>
    </row>
    <row r="8551" spans="1:7" x14ac:dyDescent="0.3">
      <c r="A8551">
        <v>5</v>
      </c>
      <c r="B8551" s="18">
        <v>45992</v>
      </c>
      <c r="C8551" t="s">
        <v>409</v>
      </c>
      <c r="D8551" t="s">
        <v>366</v>
      </c>
      <c r="E8551">
        <v>9.6666666666666661</v>
      </c>
      <c r="F8551">
        <v>116</v>
      </c>
      <c r="G8551">
        <v>12</v>
      </c>
    </row>
    <row r="8552" spans="1:7" x14ac:dyDescent="0.3">
      <c r="A8552">
        <v>7</v>
      </c>
      <c r="B8552" s="18">
        <v>45992</v>
      </c>
      <c r="C8552" t="s">
        <v>409</v>
      </c>
      <c r="D8552" t="s">
        <v>397</v>
      </c>
      <c r="E8552">
        <v>1</v>
      </c>
      <c r="F8552">
        <v>7</v>
      </c>
      <c r="G8552">
        <v>7</v>
      </c>
    </row>
    <row r="8553" spans="1:7" x14ac:dyDescent="0.3">
      <c r="A8553">
        <v>100</v>
      </c>
      <c r="B8553" s="18">
        <v>45992</v>
      </c>
      <c r="C8553" t="s">
        <v>409</v>
      </c>
      <c r="D8553" t="s">
        <v>373</v>
      </c>
      <c r="E8553">
        <v>1</v>
      </c>
    </row>
    <row r="8554" spans="1:7" x14ac:dyDescent="0.3">
      <c r="A8554">
        <v>9</v>
      </c>
      <c r="B8554" s="18">
        <v>45992</v>
      </c>
      <c r="C8554" t="s">
        <v>409</v>
      </c>
      <c r="D8554" t="s">
        <v>372</v>
      </c>
      <c r="E8554">
        <v>0.51749999999999996</v>
      </c>
      <c r="F8554">
        <v>207</v>
      </c>
      <c r="G8554">
        <v>400</v>
      </c>
    </row>
    <row r="8555" spans="1:7" x14ac:dyDescent="0.3">
      <c r="A8555">
        <v>103</v>
      </c>
      <c r="B8555" s="18">
        <v>45992</v>
      </c>
      <c r="C8555" t="s">
        <v>409</v>
      </c>
      <c r="D8555" t="s">
        <v>365</v>
      </c>
      <c r="E8555">
        <v>0</v>
      </c>
    </row>
    <row r="8556" spans="1:7" x14ac:dyDescent="0.3">
      <c r="A8556">
        <v>3</v>
      </c>
      <c r="B8556" s="18">
        <v>45992</v>
      </c>
      <c r="C8556" t="s">
        <v>409</v>
      </c>
      <c r="D8556" t="s">
        <v>370</v>
      </c>
      <c r="E8556">
        <v>1.0259301014656144</v>
      </c>
      <c r="F8556">
        <v>910</v>
      </c>
      <c r="G8556">
        <v>887</v>
      </c>
    </row>
    <row r="8557" spans="1:7" x14ac:dyDescent="0.3">
      <c r="A8557">
        <v>101</v>
      </c>
      <c r="B8557" s="18">
        <v>45992</v>
      </c>
      <c r="C8557" t="s">
        <v>409</v>
      </c>
      <c r="D8557" t="s">
        <v>368</v>
      </c>
      <c r="E8557">
        <v>1</v>
      </c>
    </row>
    <row r="8558" spans="1:7" x14ac:dyDescent="0.3">
      <c r="A8558">
        <v>26</v>
      </c>
      <c r="B8558" s="18">
        <v>45992</v>
      </c>
      <c r="C8558" t="s">
        <v>409</v>
      </c>
      <c r="D8558" t="s">
        <v>144</v>
      </c>
      <c r="E8558">
        <v>0.65079365079365081</v>
      </c>
      <c r="F8558">
        <v>205</v>
      </c>
      <c r="G8558">
        <v>315</v>
      </c>
    </row>
    <row r="8559" spans="1:7" x14ac:dyDescent="0.3">
      <c r="A8559">
        <v>8</v>
      </c>
      <c r="B8559" s="18">
        <v>45992</v>
      </c>
      <c r="C8559" t="s">
        <v>409</v>
      </c>
      <c r="D8559" t="s">
        <v>369</v>
      </c>
      <c r="E8559">
        <v>0.53333333333333333</v>
      </c>
      <c r="F8559">
        <v>16</v>
      </c>
      <c r="G8559">
        <v>30</v>
      </c>
    </row>
    <row r="8560" spans="1:7" x14ac:dyDescent="0.3">
      <c r="A8560">
        <v>126</v>
      </c>
      <c r="B8560" s="18">
        <v>45962</v>
      </c>
      <c r="C8560" t="s">
        <v>409</v>
      </c>
      <c r="D8560" t="s">
        <v>26</v>
      </c>
      <c r="E8560">
        <v>1</v>
      </c>
    </row>
    <row r="8561" spans="1:7" x14ac:dyDescent="0.3">
      <c r="A8561">
        <v>124</v>
      </c>
      <c r="B8561" s="18">
        <v>45962</v>
      </c>
      <c r="C8561" t="s">
        <v>409</v>
      </c>
      <c r="D8561" t="s">
        <v>24</v>
      </c>
      <c r="E8561">
        <v>0</v>
      </c>
    </row>
    <row r="8562" spans="1:7" x14ac:dyDescent="0.3">
      <c r="A8562">
        <v>2</v>
      </c>
      <c r="B8562" s="18">
        <v>45992</v>
      </c>
      <c r="C8562" t="s">
        <v>409</v>
      </c>
      <c r="D8562" t="s">
        <v>375</v>
      </c>
      <c r="E8562">
        <v>0.49277777777777776</v>
      </c>
      <c r="F8562">
        <v>887</v>
      </c>
      <c r="G8562">
        <v>1800</v>
      </c>
    </row>
    <row r="8563" spans="1:7" x14ac:dyDescent="0.3">
      <c r="A8563">
        <v>123</v>
      </c>
      <c r="B8563" s="18">
        <v>45962</v>
      </c>
      <c r="C8563" t="s">
        <v>409</v>
      </c>
      <c r="D8563" t="s">
        <v>23</v>
      </c>
      <c r="E8563">
        <v>0</v>
      </c>
    </row>
    <row r="8564" spans="1:7" x14ac:dyDescent="0.3">
      <c r="A8564">
        <v>125</v>
      </c>
      <c r="B8564" s="18">
        <v>45962</v>
      </c>
      <c r="C8564" t="s">
        <v>409</v>
      </c>
      <c r="D8564" t="s">
        <v>25</v>
      </c>
      <c r="E8564">
        <v>0</v>
      </c>
    </row>
    <row r="8565" spans="1:7" x14ac:dyDescent="0.3">
      <c r="A8565">
        <v>37</v>
      </c>
      <c r="B8565" s="18">
        <v>45962</v>
      </c>
      <c r="C8565" t="s">
        <v>409</v>
      </c>
      <c r="D8565" t="s">
        <v>385</v>
      </c>
      <c r="E8565">
        <v>0.22413793103448276</v>
      </c>
      <c r="F8565">
        <v>13</v>
      </c>
      <c r="G8565">
        <v>58</v>
      </c>
    </row>
    <row r="8566" spans="1:7" x14ac:dyDescent="0.3">
      <c r="A8566">
        <v>102</v>
      </c>
      <c r="B8566" s="18">
        <v>45992</v>
      </c>
      <c r="C8566" t="s">
        <v>409</v>
      </c>
      <c r="D8566" t="s">
        <v>364</v>
      </c>
      <c r="E8566">
        <v>0</v>
      </c>
    </row>
    <row r="8567" spans="1:7" x14ac:dyDescent="0.3">
      <c r="A8567">
        <v>6</v>
      </c>
      <c r="B8567" s="18">
        <v>45992</v>
      </c>
      <c r="C8567" t="s">
        <v>409</v>
      </c>
      <c r="D8567" t="s">
        <v>398</v>
      </c>
      <c r="E8567">
        <v>0.75</v>
      </c>
      <c r="F8567">
        <v>3</v>
      </c>
      <c r="G8567">
        <v>4</v>
      </c>
    </row>
    <row r="8568" spans="1:7" x14ac:dyDescent="0.3">
      <c r="A8568">
        <v>27</v>
      </c>
      <c r="B8568" s="18">
        <v>45992</v>
      </c>
      <c r="C8568" t="s">
        <v>409</v>
      </c>
      <c r="D8568" t="s">
        <v>145</v>
      </c>
      <c r="E8568">
        <v>0.66355140186915884</v>
      </c>
      <c r="F8568">
        <v>142</v>
      </c>
      <c r="G8568">
        <v>214</v>
      </c>
    </row>
    <row r="8569" spans="1:7" x14ac:dyDescent="0.3">
      <c r="A8569">
        <v>10</v>
      </c>
      <c r="B8569" s="18">
        <v>45992</v>
      </c>
      <c r="C8569" t="s">
        <v>409</v>
      </c>
      <c r="D8569" t="s">
        <v>377</v>
      </c>
      <c r="E8569">
        <v>0.47560975609756095</v>
      </c>
      <c r="F8569">
        <v>78</v>
      </c>
      <c r="G8569">
        <v>164</v>
      </c>
    </row>
    <row r="8570" spans="1:7" x14ac:dyDescent="0.3">
      <c r="A8570">
        <v>100</v>
      </c>
      <c r="B8570" s="18">
        <v>46113</v>
      </c>
      <c r="C8570" t="s">
        <v>409</v>
      </c>
      <c r="D8570" t="s">
        <v>373</v>
      </c>
      <c r="E8570">
        <v>1</v>
      </c>
    </row>
    <row r="8571" spans="1:7" x14ac:dyDescent="0.3">
      <c r="A8571">
        <v>123</v>
      </c>
      <c r="B8571" s="18">
        <v>46082</v>
      </c>
      <c r="C8571" t="s">
        <v>409</v>
      </c>
      <c r="D8571" t="s">
        <v>23</v>
      </c>
      <c r="E8571">
        <v>0</v>
      </c>
    </row>
    <row r="8572" spans="1:7" x14ac:dyDescent="0.3">
      <c r="A8572">
        <v>114</v>
      </c>
      <c r="B8572" s="18">
        <v>46082</v>
      </c>
      <c r="C8572" t="s">
        <v>409</v>
      </c>
      <c r="D8572" t="s">
        <v>389</v>
      </c>
      <c r="E8572">
        <v>75</v>
      </c>
    </row>
    <row r="8573" spans="1:7" x14ac:dyDescent="0.3">
      <c r="A8573">
        <v>122</v>
      </c>
      <c r="B8573" s="18">
        <v>46082</v>
      </c>
      <c r="C8573" t="s">
        <v>409</v>
      </c>
      <c r="D8573" t="s">
        <v>22</v>
      </c>
      <c r="E8573">
        <v>0</v>
      </c>
    </row>
    <row r="8574" spans="1:7" x14ac:dyDescent="0.3">
      <c r="A8574">
        <v>103</v>
      </c>
      <c r="B8574" s="18">
        <v>46082</v>
      </c>
      <c r="C8574" t="s">
        <v>409</v>
      </c>
      <c r="D8574" t="s">
        <v>365</v>
      </c>
      <c r="E8574">
        <v>0</v>
      </c>
    </row>
    <row r="8575" spans="1:7" x14ac:dyDescent="0.3">
      <c r="A8575">
        <v>115</v>
      </c>
      <c r="B8575" s="18">
        <v>46082</v>
      </c>
      <c r="C8575" t="s">
        <v>409</v>
      </c>
      <c r="D8575" t="s">
        <v>388</v>
      </c>
      <c r="E8575">
        <v>12</v>
      </c>
    </row>
    <row r="8576" spans="1:7" x14ac:dyDescent="0.3">
      <c r="A8576">
        <v>126</v>
      </c>
      <c r="B8576" s="18">
        <v>46082</v>
      </c>
      <c r="C8576" t="s">
        <v>409</v>
      </c>
      <c r="D8576" t="s">
        <v>26</v>
      </c>
      <c r="E8576">
        <v>0</v>
      </c>
    </row>
    <row r="8577" spans="1:7" x14ac:dyDescent="0.3">
      <c r="A8577">
        <v>116</v>
      </c>
      <c r="B8577" s="18">
        <v>46082</v>
      </c>
      <c r="C8577" t="s">
        <v>409</v>
      </c>
      <c r="D8577" t="s">
        <v>387</v>
      </c>
      <c r="E8577">
        <v>11</v>
      </c>
    </row>
    <row r="8578" spans="1:7" x14ac:dyDescent="0.3">
      <c r="A8578">
        <v>101</v>
      </c>
      <c r="B8578" s="18">
        <v>46082</v>
      </c>
      <c r="C8578" t="s">
        <v>409</v>
      </c>
      <c r="D8578" t="s">
        <v>368</v>
      </c>
      <c r="E8578">
        <v>1</v>
      </c>
    </row>
    <row r="8579" spans="1:7" x14ac:dyDescent="0.3">
      <c r="A8579">
        <v>102</v>
      </c>
      <c r="B8579" s="18">
        <v>46082</v>
      </c>
      <c r="C8579" t="s">
        <v>409</v>
      </c>
      <c r="D8579" t="s">
        <v>364</v>
      </c>
      <c r="E8579">
        <v>0</v>
      </c>
    </row>
    <row r="8580" spans="1:7" x14ac:dyDescent="0.3">
      <c r="A8580">
        <v>124</v>
      </c>
      <c r="B8580" s="18">
        <v>46082</v>
      </c>
      <c r="C8580" t="s">
        <v>409</v>
      </c>
      <c r="D8580" t="s">
        <v>24</v>
      </c>
      <c r="E8580">
        <v>0</v>
      </c>
    </row>
    <row r="8581" spans="1:7" x14ac:dyDescent="0.3">
      <c r="A8581">
        <v>100</v>
      </c>
      <c r="B8581" s="18">
        <v>46082</v>
      </c>
      <c r="C8581" t="s">
        <v>409</v>
      </c>
      <c r="D8581" t="s">
        <v>373</v>
      </c>
      <c r="E8581">
        <v>1</v>
      </c>
    </row>
    <row r="8582" spans="1:7" x14ac:dyDescent="0.3">
      <c r="A8582">
        <v>101</v>
      </c>
      <c r="B8582" s="18">
        <v>46113</v>
      </c>
      <c r="C8582" t="s">
        <v>409</v>
      </c>
      <c r="D8582" t="s">
        <v>368</v>
      </c>
      <c r="E8582">
        <v>1</v>
      </c>
    </row>
    <row r="8583" spans="1:7" x14ac:dyDescent="0.3">
      <c r="A8583">
        <v>120</v>
      </c>
      <c r="B8583" s="18">
        <v>46082</v>
      </c>
      <c r="C8583" t="s">
        <v>409</v>
      </c>
      <c r="D8583" t="s">
        <v>20</v>
      </c>
      <c r="E8583">
        <v>75</v>
      </c>
    </row>
    <row r="8584" spans="1:7" x14ac:dyDescent="0.3">
      <c r="A8584">
        <v>121</v>
      </c>
      <c r="B8584" s="18">
        <v>46082</v>
      </c>
      <c r="C8584" t="s">
        <v>409</v>
      </c>
      <c r="D8584" t="s">
        <v>21</v>
      </c>
      <c r="E8584">
        <v>0</v>
      </c>
    </row>
    <row r="8585" spans="1:7" x14ac:dyDescent="0.3">
      <c r="A8585">
        <v>2</v>
      </c>
      <c r="B8585" s="18">
        <v>46082</v>
      </c>
      <c r="C8585" t="s">
        <v>409</v>
      </c>
      <c r="D8585" t="s">
        <v>375</v>
      </c>
      <c r="E8585">
        <v>0.48166666666666669</v>
      </c>
      <c r="F8585">
        <v>867</v>
      </c>
      <c r="G8585">
        <v>1800</v>
      </c>
    </row>
    <row r="8586" spans="1:7" x14ac:dyDescent="0.3">
      <c r="A8586">
        <v>125</v>
      </c>
      <c r="B8586" s="18">
        <v>46082</v>
      </c>
      <c r="C8586" t="s">
        <v>409</v>
      </c>
      <c r="D8586" t="s">
        <v>25</v>
      </c>
      <c r="E8586">
        <v>0</v>
      </c>
    </row>
    <row r="8587" spans="1:7" x14ac:dyDescent="0.3">
      <c r="A8587">
        <v>6</v>
      </c>
      <c r="B8587" s="18">
        <v>45901</v>
      </c>
      <c r="C8587" t="s">
        <v>409</v>
      </c>
      <c r="D8587" t="s">
        <v>398</v>
      </c>
      <c r="E8587">
        <v>0.75</v>
      </c>
      <c r="F8587">
        <v>3</v>
      </c>
      <c r="G8587">
        <v>4</v>
      </c>
    </row>
    <row r="8588" spans="1:7" x14ac:dyDescent="0.3">
      <c r="A8588">
        <v>7</v>
      </c>
      <c r="B8588" s="18">
        <v>45901</v>
      </c>
      <c r="C8588" t="s">
        <v>409</v>
      </c>
      <c r="D8588" t="s">
        <v>397</v>
      </c>
      <c r="E8588">
        <v>0.66666666666666663</v>
      </c>
      <c r="F8588">
        <v>4</v>
      </c>
      <c r="G8588">
        <v>6</v>
      </c>
    </row>
    <row r="8589" spans="1:7" x14ac:dyDescent="0.3">
      <c r="A8589">
        <v>102</v>
      </c>
      <c r="B8589" s="18">
        <v>45931</v>
      </c>
      <c r="C8589" t="s">
        <v>409</v>
      </c>
      <c r="D8589" t="s">
        <v>364</v>
      </c>
      <c r="E8589">
        <v>0</v>
      </c>
    </row>
    <row r="8590" spans="1:7" x14ac:dyDescent="0.3">
      <c r="A8590">
        <v>7</v>
      </c>
      <c r="B8590" s="18">
        <v>45931</v>
      </c>
      <c r="C8590" t="s">
        <v>409</v>
      </c>
      <c r="D8590" t="s">
        <v>397</v>
      </c>
      <c r="E8590">
        <v>0.83333333333333337</v>
      </c>
      <c r="F8590">
        <v>5</v>
      </c>
      <c r="G8590">
        <v>6</v>
      </c>
    </row>
    <row r="8591" spans="1:7" x14ac:dyDescent="0.3">
      <c r="A8591">
        <v>17</v>
      </c>
      <c r="B8591" s="18">
        <v>45931</v>
      </c>
      <c r="C8591" t="s">
        <v>409</v>
      </c>
      <c r="D8591" t="s">
        <v>384</v>
      </c>
      <c r="E8591">
        <v>0</v>
      </c>
      <c r="F8591">
        <v>0</v>
      </c>
      <c r="G8591">
        <v>90</v>
      </c>
    </row>
    <row r="8592" spans="1:7" x14ac:dyDescent="0.3">
      <c r="A8592">
        <v>2</v>
      </c>
      <c r="B8592" s="18">
        <v>45931</v>
      </c>
      <c r="C8592" t="s">
        <v>409</v>
      </c>
      <c r="D8592" t="s">
        <v>375</v>
      </c>
      <c r="E8592">
        <v>0.49444444444444446</v>
      </c>
      <c r="F8592">
        <v>890</v>
      </c>
      <c r="G8592">
        <v>1800</v>
      </c>
    </row>
    <row r="8593" spans="1:7" x14ac:dyDescent="0.3">
      <c r="A8593">
        <v>9</v>
      </c>
      <c r="B8593" s="18">
        <v>45931</v>
      </c>
      <c r="C8593" t="s">
        <v>409</v>
      </c>
      <c r="D8593" t="s">
        <v>372</v>
      </c>
      <c r="E8593">
        <v>0.32098765432098764</v>
      </c>
      <c r="F8593">
        <v>130</v>
      </c>
      <c r="G8593">
        <v>405</v>
      </c>
    </row>
    <row r="8594" spans="1:7" x14ac:dyDescent="0.3">
      <c r="A8594">
        <v>101</v>
      </c>
      <c r="B8594" s="18">
        <v>45931</v>
      </c>
      <c r="C8594" t="s">
        <v>409</v>
      </c>
      <c r="D8594" t="s">
        <v>368</v>
      </c>
      <c r="E8594">
        <v>1</v>
      </c>
    </row>
    <row r="8595" spans="1:7" x14ac:dyDescent="0.3">
      <c r="A8595">
        <v>5</v>
      </c>
      <c r="B8595" s="18">
        <v>45931</v>
      </c>
      <c r="C8595" t="s">
        <v>409</v>
      </c>
      <c r="D8595" t="s">
        <v>366</v>
      </c>
      <c r="E8595">
        <v>8.5</v>
      </c>
      <c r="F8595">
        <v>187</v>
      </c>
      <c r="G8595">
        <v>22</v>
      </c>
    </row>
    <row r="8596" spans="1:7" x14ac:dyDescent="0.3">
      <c r="A8596">
        <v>13</v>
      </c>
      <c r="B8596" s="18">
        <v>45931</v>
      </c>
      <c r="C8596" t="s">
        <v>409</v>
      </c>
      <c r="D8596" t="s">
        <v>374</v>
      </c>
      <c r="E8596">
        <v>8.6956521739130436E-3</v>
      </c>
      <c r="F8596">
        <v>1</v>
      </c>
      <c r="G8596">
        <v>115</v>
      </c>
    </row>
    <row r="8597" spans="1:7" x14ac:dyDescent="0.3">
      <c r="A8597">
        <v>103</v>
      </c>
      <c r="B8597" s="18">
        <v>45931</v>
      </c>
      <c r="C8597" t="s">
        <v>409</v>
      </c>
      <c r="D8597" t="s">
        <v>365</v>
      </c>
      <c r="E8597">
        <v>0</v>
      </c>
    </row>
    <row r="8598" spans="1:7" x14ac:dyDescent="0.3">
      <c r="A8598">
        <v>3</v>
      </c>
      <c r="B8598" s="18">
        <v>45931</v>
      </c>
      <c r="C8598" t="s">
        <v>409</v>
      </c>
      <c r="D8598" t="s">
        <v>370</v>
      </c>
      <c r="E8598">
        <v>1.0112359550561798</v>
      </c>
      <c r="F8598">
        <v>900</v>
      </c>
      <c r="G8598">
        <v>890</v>
      </c>
    </row>
    <row r="8599" spans="1:7" x14ac:dyDescent="0.3">
      <c r="A8599">
        <v>8</v>
      </c>
      <c r="B8599" s="18">
        <v>45931</v>
      </c>
      <c r="C8599" t="s">
        <v>409</v>
      </c>
      <c r="D8599" t="s">
        <v>369</v>
      </c>
      <c r="E8599">
        <v>0.43333333333333335</v>
      </c>
      <c r="F8599">
        <v>13</v>
      </c>
      <c r="G8599">
        <v>30</v>
      </c>
    </row>
    <row r="8600" spans="1:7" x14ac:dyDescent="0.3">
      <c r="A8600">
        <v>14</v>
      </c>
      <c r="B8600" s="18">
        <v>45931</v>
      </c>
      <c r="C8600" t="s">
        <v>409</v>
      </c>
      <c r="D8600" t="s">
        <v>376</v>
      </c>
      <c r="E8600">
        <v>0.24173027989821882</v>
      </c>
      <c r="F8600">
        <v>95</v>
      </c>
      <c r="G8600">
        <v>393</v>
      </c>
    </row>
    <row r="8601" spans="1:7" x14ac:dyDescent="0.3">
      <c r="A8601">
        <v>15</v>
      </c>
      <c r="B8601" s="18">
        <v>45931</v>
      </c>
      <c r="C8601" t="s">
        <v>409</v>
      </c>
      <c r="D8601" t="s">
        <v>379</v>
      </c>
      <c r="E8601">
        <v>2.1052631578947368E-2</v>
      </c>
      <c r="F8601">
        <v>2</v>
      </c>
      <c r="G8601">
        <v>95</v>
      </c>
    </row>
    <row r="8602" spans="1:7" x14ac:dyDescent="0.3">
      <c r="A8602">
        <v>6</v>
      </c>
      <c r="B8602" s="18">
        <v>45931</v>
      </c>
      <c r="C8602" t="s">
        <v>409</v>
      </c>
      <c r="D8602" t="s">
        <v>398</v>
      </c>
      <c r="E8602">
        <v>0.75</v>
      </c>
      <c r="F8602">
        <v>3</v>
      </c>
      <c r="G8602">
        <v>4</v>
      </c>
    </row>
    <row r="8603" spans="1:7" x14ac:dyDescent="0.3">
      <c r="A8603">
        <v>4</v>
      </c>
      <c r="B8603" s="18">
        <v>45931</v>
      </c>
      <c r="C8603" t="s">
        <v>409</v>
      </c>
      <c r="D8603" t="s">
        <v>378</v>
      </c>
      <c r="E8603">
        <v>0.9</v>
      </c>
      <c r="F8603">
        <v>144</v>
      </c>
      <c r="G8603">
        <v>160</v>
      </c>
    </row>
    <row r="8604" spans="1:7" x14ac:dyDescent="0.3">
      <c r="A8604">
        <v>100</v>
      </c>
      <c r="B8604" s="18">
        <v>45931</v>
      </c>
      <c r="C8604" t="s">
        <v>409</v>
      </c>
      <c r="D8604" t="s">
        <v>373</v>
      </c>
      <c r="E8604">
        <v>1</v>
      </c>
    </row>
    <row r="8605" spans="1:7" x14ac:dyDescent="0.3">
      <c r="A8605">
        <v>8</v>
      </c>
      <c r="B8605" s="18">
        <v>45901</v>
      </c>
      <c r="C8605" t="s">
        <v>409</v>
      </c>
      <c r="D8605" t="s">
        <v>369</v>
      </c>
      <c r="E8605">
        <v>0.5161290322580645</v>
      </c>
      <c r="F8605">
        <v>16</v>
      </c>
      <c r="G8605">
        <v>31</v>
      </c>
    </row>
    <row r="8606" spans="1:7" x14ac:dyDescent="0.3">
      <c r="A8606">
        <v>10</v>
      </c>
      <c r="B8606" s="18">
        <v>45931</v>
      </c>
      <c r="C8606" t="s">
        <v>409</v>
      </c>
      <c r="D8606" t="s">
        <v>377</v>
      </c>
      <c r="E8606">
        <v>0.28676470588235292</v>
      </c>
      <c r="F8606">
        <v>39</v>
      </c>
      <c r="G8606">
        <v>136</v>
      </c>
    </row>
    <row r="8607" spans="1:7" x14ac:dyDescent="0.3">
      <c r="A8607">
        <v>11</v>
      </c>
      <c r="B8607" s="18">
        <v>45931</v>
      </c>
      <c r="C8607" t="s">
        <v>409</v>
      </c>
      <c r="D8607" t="s">
        <v>371</v>
      </c>
      <c r="E8607">
        <v>0.42937853107344631</v>
      </c>
      <c r="F8607">
        <v>228</v>
      </c>
      <c r="G8607">
        <v>531</v>
      </c>
    </row>
    <row r="8608" spans="1:7" x14ac:dyDescent="0.3">
      <c r="A8608">
        <v>12</v>
      </c>
      <c r="B8608" s="18">
        <v>45931</v>
      </c>
      <c r="C8608" t="s">
        <v>409</v>
      </c>
      <c r="D8608" t="s">
        <v>367</v>
      </c>
      <c r="E8608">
        <v>0.50218340611353707</v>
      </c>
      <c r="F8608">
        <v>115</v>
      </c>
      <c r="G8608">
        <v>229</v>
      </c>
    </row>
    <row r="8609" spans="1:7" x14ac:dyDescent="0.3">
      <c r="A8609">
        <v>16</v>
      </c>
      <c r="B8609" s="18">
        <v>45931</v>
      </c>
      <c r="C8609" t="s">
        <v>409</v>
      </c>
      <c r="D8609" t="s">
        <v>380</v>
      </c>
      <c r="E8609">
        <v>0.58823529411764708</v>
      </c>
      <c r="F8609">
        <v>90</v>
      </c>
      <c r="G8609">
        <v>153</v>
      </c>
    </row>
    <row r="8610" spans="1:7" x14ac:dyDescent="0.3">
      <c r="A8610">
        <v>116</v>
      </c>
      <c r="B8610" s="18">
        <v>46054</v>
      </c>
      <c r="C8610" t="s">
        <v>409</v>
      </c>
      <c r="D8610" t="s">
        <v>387</v>
      </c>
      <c r="E8610">
        <v>14</v>
      </c>
    </row>
    <row r="8611" spans="1:7" x14ac:dyDescent="0.3">
      <c r="A8611">
        <v>114</v>
      </c>
      <c r="B8611" s="18">
        <v>46054</v>
      </c>
      <c r="C8611" t="s">
        <v>409</v>
      </c>
      <c r="D8611" t="s">
        <v>389</v>
      </c>
      <c r="E8611">
        <v>202</v>
      </c>
    </row>
    <row r="8612" spans="1:7" x14ac:dyDescent="0.3">
      <c r="A8612">
        <v>124</v>
      </c>
      <c r="B8612" s="18">
        <v>46054</v>
      </c>
      <c r="C8612" t="s">
        <v>409</v>
      </c>
      <c r="D8612" t="s">
        <v>24</v>
      </c>
      <c r="E8612">
        <v>0</v>
      </c>
    </row>
    <row r="8613" spans="1:7" x14ac:dyDescent="0.3">
      <c r="A8613">
        <v>6</v>
      </c>
      <c r="B8613" s="18">
        <v>46082</v>
      </c>
      <c r="C8613" t="s">
        <v>409</v>
      </c>
      <c r="D8613" t="s">
        <v>398</v>
      </c>
      <c r="E8613">
        <v>1</v>
      </c>
      <c r="F8613">
        <v>3</v>
      </c>
      <c r="G8613">
        <v>3</v>
      </c>
    </row>
    <row r="8614" spans="1:7" x14ac:dyDescent="0.3">
      <c r="A8614">
        <v>125</v>
      </c>
      <c r="B8614" s="18">
        <v>46054</v>
      </c>
      <c r="C8614" t="s">
        <v>409</v>
      </c>
      <c r="D8614" t="s">
        <v>25</v>
      </c>
      <c r="E8614">
        <v>0</v>
      </c>
    </row>
    <row r="8615" spans="1:7" x14ac:dyDescent="0.3">
      <c r="A8615">
        <v>38</v>
      </c>
      <c r="B8615" s="18">
        <v>46054</v>
      </c>
      <c r="C8615" t="s">
        <v>409</v>
      </c>
      <c r="D8615" t="s">
        <v>356</v>
      </c>
      <c r="E8615">
        <v>0.13828571428571429</v>
      </c>
      <c r="F8615">
        <v>121</v>
      </c>
      <c r="G8615">
        <v>875</v>
      </c>
    </row>
    <row r="8616" spans="1:7" x14ac:dyDescent="0.3">
      <c r="A8616">
        <v>133</v>
      </c>
      <c r="B8616" s="18">
        <v>46054</v>
      </c>
      <c r="C8616" t="s">
        <v>409</v>
      </c>
      <c r="D8616" t="s">
        <v>347</v>
      </c>
      <c r="E8616">
        <v>0</v>
      </c>
    </row>
    <row r="8617" spans="1:7" x14ac:dyDescent="0.3">
      <c r="A8617">
        <v>126</v>
      </c>
      <c r="B8617" s="18">
        <v>46054</v>
      </c>
      <c r="C8617" t="s">
        <v>409</v>
      </c>
      <c r="D8617" t="s">
        <v>26</v>
      </c>
      <c r="E8617">
        <v>0</v>
      </c>
    </row>
    <row r="8618" spans="1:7" x14ac:dyDescent="0.3">
      <c r="A8618">
        <v>123</v>
      </c>
      <c r="B8618" s="18">
        <v>46054</v>
      </c>
      <c r="C8618" t="s">
        <v>409</v>
      </c>
      <c r="D8618" t="s">
        <v>23</v>
      </c>
      <c r="E8618">
        <v>0</v>
      </c>
    </row>
    <row r="8619" spans="1:7" x14ac:dyDescent="0.3">
      <c r="A8619">
        <v>120</v>
      </c>
      <c r="B8619" s="18">
        <v>46054</v>
      </c>
      <c r="C8619" t="s">
        <v>409</v>
      </c>
      <c r="D8619" t="s">
        <v>20</v>
      </c>
      <c r="E8619">
        <v>202</v>
      </c>
    </row>
    <row r="8620" spans="1:7" x14ac:dyDescent="0.3">
      <c r="A8620">
        <v>36</v>
      </c>
      <c r="B8620" s="18">
        <v>46054</v>
      </c>
      <c r="C8620" t="s">
        <v>409</v>
      </c>
      <c r="D8620" t="s">
        <v>351</v>
      </c>
      <c r="E8620">
        <v>0.98057142857142854</v>
      </c>
      <c r="F8620">
        <v>858</v>
      </c>
      <c r="G8620">
        <v>875</v>
      </c>
    </row>
    <row r="8621" spans="1:7" x14ac:dyDescent="0.3">
      <c r="A8621">
        <v>122</v>
      </c>
      <c r="B8621" s="18">
        <v>46054</v>
      </c>
      <c r="C8621" t="s">
        <v>409</v>
      </c>
      <c r="D8621" t="s">
        <v>22</v>
      </c>
      <c r="E8621">
        <v>2</v>
      </c>
    </row>
    <row r="8622" spans="1:7" x14ac:dyDescent="0.3">
      <c r="A8622">
        <v>4</v>
      </c>
      <c r="B8622" s="18">
        <v>46082</v>
      </c>
      <c r="C8622" t="s">
        <v>409</v>
      </c>
      <c r="D8622" t="s">
        <v>378</v>
      </c>
      <c r="E8622">
        <v>0.88732394366197187</v>
      </c>
      <c r="F8622">
        <v>63</v>
      </c>
      <c r="G8622">
        <v>71</v>
      </c>
    </row>
    <row r="8623" spans="1:7" x14ac:dyDescent="0.3">
      <c r="A8623">
        <v>7</v>
      </c>
      <c r="B8623" s="18">
        <v>46082</v>
      </c>
      <c r="C8623" t="s">
        <v>409</v>
      </c>
      <c r="D8623" t="s">
        <v>397</v>
      </c>
      <c r="E8623">
        <v>0.8571428571428571</v>
      </c>
      <c r="F8623">
        <v>6</v>
      </c>
      <c r="G8623">
        <v>7</v>
      </c>
    </row>
    <row r="8624" spans="1:7" x14ac:dyDescent="0.3">
      <c r="A8624">
        <v>9</v>
      </c>
      <c r="B8624" s="18">
        <v>46082</v>
      </c>
      <c r="C8624" t="s">
        <v>409</v>
      </c>
      <c r="D8624" t="s">
        <v>372</v>
      </c>
      <c r="E8624">
        <v>0.65415549597855227</v>
      </c>
      <c r="F8624">
        <v>244</v>
      </c>
      <c r="G8624">
        <v>373</v>
      </c>
    </row>
    <row r="8625" spans="1:7" x14ac:dyDescent="0.3">
      <c r="A8625">
        <v>115</v>
      </c>
      <c r="B8625" s="18">
        <v>46054</v>
      </c>
      <c r="C8625" t="s">
        <v>409</v>
      </c>
      <c r="D8625" t="s">
        <v>388</v>
      </c>
      <c r="E8625">
        <v>21</v>
      </c>
    </row>
    <row r="8626" spans="1:7" x14ac:dyDescent="0.3">
      <c r="A8626">
        <v>3</v>
      </c>
      <c r="B8626" s="18">
        <v>46082</v>
      </c>
      <c r="C8626" t="s">
        <v>409</v>
      </c>
      <c r="D8626" t="s">
        <v>370</v>
      </c>
      <c r="E8626">
        <v>0.99423298731257204</v>
      </c>
      <c r="F8626">
        <v>862</v>
      </c>
      <c r="G8626">
        <v>867</v>
      </c>
    </row>
    <row r="8627" spans="1:7" x14ac:dyDescent="0.3">
      <c r="A8627">
        <v>5</v>
      </c>
      <c r="B8627" s="18">
        <v>46082</v>
      </c>
      <c r="C8627" t="s">
        <v>409</v>
      </c>
      <c r="D8627" t="s">
        <v>366</v>
      </c>
      <c r="E8627">
        <v>8.2222222222222214</v>
      </c>
      <c r="F8627">
        <v>74</v>
      </c>
      <c r="G8627">
        <v>9</v>
      </c>
    </row>
    <row r="8628" spans="1:7" x14ac:dyDescent="0.3">
      <c r="A8628">
        <v>121</v>
      </c>
      <c r="B8628" s="18">
        <v>46054</v>
      </c>
      <c r="C8628" t="s">
        <v>409</v>
      </c>
      <c r="D8628" t="s">
        <v>21</v>
      </c>
      <c r="E8628">
        <v>0</v>
      </c>
    </row>
    <row r="8629" spans="1:7" x14ac:dyDescent="0.3">
      <c r="A8629">
        <v>8</v>
      </c>
      <c r="B8629" s="18">
        <v>46082</v>
      </c>
      <c r="C8629" t="s">
        <v>409</v>
      </c>
      <c r="D8629" t="s">
        <v>369</v>
      </c>
      <c r="E8629">
        <v>0.53333333333333333</v>
      </c>
      <c r="F8629">
        <v>16</v>
      </c>
      <c r="G8629">
        <v>30</v>
      </c>
    </row>
    <row r="8630" spans="1:7" x14ac:dyDescent="0.3">
      <c r="A8630">
        <v>107</v>
      </c>
      <c r="B8630" s="18">
        <v>46082</v>
      </c>
      <c r="C8630" t="s">
        <v>409</v>
      </c>
      <c r="D8630" t="s">
        <v>354</v>
      </c>
      <c r="E8630">
        <v>164</v>
      </c>
    </row>
    <row r="8631" spans="1:7" x14ac:dyDescent="0.3">
      <c r="A8631">
        <v>133</v>
      </c>
      <c r="B8631" s="18">
        <v>46082</v>
      </c>
      <c r="C8631" t="s">
        <v>409</v>
      </c>
      <c r="D8631" t="s">
        <v>347</v>
      </c>
      <c r="E8631">
        <v>0</v>
      </c>
    </row>
    <row r="8632" spans="1:7" x14ac:dyDescent="0.3">
      <c r="A8632">
        <v>109</v>
      </c>
      <c r="B8632" s="18">
        <v>46082</v>
      </c>
      <c r="C8632" t="s">
        <v>409</v>
      </c>
      <c r="D8632" t="s">
        <v>395</v>
      </c>
      <c r="E8632">
        <v>9</v>
      </c>
    </row>
    <row r="8633" spans="1:7" x14ac:dyDescent="0.3">
      <c r="A8633">
        <v>134</v>
      </c>
      <c r="B8633" s="18">
        <v>46082</v>
      </c>
      <c r="C8633" t="s">
        <v>409</v>
      </c>
      <c r="D8633" t="s">
        <v>349</v>
      </c>
      <c r="E8633">
        <v>0</v>
      </c>
    </row>
    <row r="8634" spans="1:7" x14ac:dyDescent="0.3">
      <c r="A8634">
        <v>113</v>
      </c>
      <c r="B8634" s="18">
        <v>46082</v>
      </c>
      <c r="C8634" t="s">
        <v>409</v>
      </c>
      <c r="D8634" t="s">
        <v>345</v>
      </c>
      <c r="E8634">
        <v>185</v>
      </c>
    </row>
    <row r="8635" spans="1:7" x14ac:dyDescent="0.3">
      <c r="A8635">
        <v>108</v>
      </c>
      <c r="B8635" s="18">
        <v>46082</v>
      </c>
      <c r="C8635" t="s">
        <v>409</v>
      </c>
      <c r="D8635" t="s">
        <v>342</v>
      </c>
      <c r="E8635">
        <v>89</v>
      </c>
    </row>
    <row r="8636" spans="1:7" x14ac:dyDescent="0.3">
      <c r="A8636">
        <v>131</v>
      </c>
      <c r="B8636" s="18">
        <v>46082</v>
      </c>
      <c r="C8636" t="s">
        <v>409</v>
      </c>
      <c r="D8636" t="s">
        <v>344</v>
      </c>
      <c r="E8636">
        <v>0</v>
      </c>
    </row>
    <row r="8637" spans="1:7" x14ac:dyDescent="0.3">
      <c r="A8637">
        <v>130</v>
      </c>
      <c r="B8637" s="18">
        <v>46082</v>
      </c>
      <c r="C8637" t="s">
        <v>409</v>
      </c>
      <c r="D8637" t="s">
        <v>343</v>
      </c>
      <c r="E8637">
        <v>1</v>
      </c>
    </row>
    <row r="8638" spans="1:7" x14ac:dyDescent="0.3">
      <c r="A8638">
        <v>35</v>
      </c>
      <c r="B8638" s="18">
        <v>46082</v>
      </c>
      <c r="C8638" t="s">
        <v>409</v>
      </c>
      <c r="D8638" t="s">
        <v>341</v>
      </c>
      <c r="E8638">
        <v>0.74257425742574257</v>
      </c>
      <c r="F8638">
        <v>75</v>
      </c>
      <c r="G8638">
        <v>101</v>
      </c>
    </row>
    <row r="8639" spans="1:7" x14ac:dyDescent="0.3">
      <c r="A8639">
        <v>132</v>
      </c>
      <c r="B8639" s="18">
        <v>46082</v>
      </c>
      <c r="C8639" t="s">
        <v>409</v>
      </c>
      <c r="D8639" t="s">
        <v>359</v>
      </c>
      <c r="E8639">
        <v>1</v>
      </c>
    </row>
    <row r="8640" spans="1:7" x14ac:dyDescent="0.3">
      <c r="A8640">
        <v>111</v>
      </c>
      <c r="B8640" s="18">
        <v>46082</v>
      </c>
      <c r="C8640" t="s">
        <v>409</v>
      </c>
      <c r="D8640" t="s">
        <v>358</v>
      </c>
      <c r="E8640">
        <v>76</v>
      </c>
    </row>
    <row r="8641" spans="1:7" x14ac:dyDescent="0.3">
      <c r="A8641">
        <v>128</v>
      </c>
      <c r="B8641" s="18">
        <v>46082</v>
      </c>
      <c r="C8641" t="s">
        <v>409</v>
      </c>
      <c r="D8641" t="s">
        <v>348</v>
      </c>
      <c r="E8641">
        <v>0</v>
      </c>
    </row>
    <row r="8642" spans="1:7" x14ac:dyDescent="0.3">
      <c r="A8642">
        <v>129</v>
      </c>
      <c r="B8642" s="18">
        <v>46082</v>
      </c>
      <c r="C8642" t="s">
        <v>409</v>
      </c>
      <c r="D8642" t="s">
        <v>355</v>
      </c>
      <c r="E8642">
        <v>29</v>
      </c>
    </row>
    <row r="8643" spans="1:7" x14ac:dyDescent="0.3">
      <c r="A8643">
        <v>38</v>
      </c>
      <c r="B8643" s="18">
        <v>46082</v>
      </c>
      <c r="C8643" t="s">
        <v>409</v>
      </c>
      <c r="D8643" t="s">
        <v>356</v>
      </c>
      <c r="E8643">
        <v>0.14071510957324107</v>
      </c>
      <c r="F8643">
        <v>122</v>
      </c>
      <c r="G8643">
        <v>867</v>
      </c>
    </row>
    <row r="8644" spans="1:7" x14ac:dyDescent="0.3">
      <c r="A8644">
        <v>105</v>
      </c>
      <c r="B8644" s="18">
        <v>46082</v>
      </c>
      <c r="C8644" t="s">
        <v>409</v>
      </c>
      <c r="D8644" t="s">
        <v>350</v>
      </c>
      <c r="E8644">
        <v>54</v>
      </c>
    </row>
    <row r="8645" spans="1:7" x14ac:dyDescent="0.3">
      <c r="A8645">
        <v>127</v>
      </c>
      <c r="B8645" s="18">
        <v>46082</v>
      </c>
      <c r="C8645" t="s">
        <v>409</v>
      </c>
      <c r="D8645" t="s">
        <v>357</v>
      </c>
      <c r="E8645">
        <v>31</v>
      </c>
    </row>
    <row r="8646" spans="1:7" x14ac:dyDescent="0.3">
      <c r="A8646">
        <v>112</v>
      </c>
      <c r="B8646" s="18">
        <v>46082</v>
      </c>
      <c r="C8646" t="s">
        <v>409</v>
      </c>
      <c r="D8646" t="s">
        <v>340</v>
      </c>
      <c r="E8646">
        <v>145</v>
      </c>
    </row>
    <row r="8647" spans="1:7" x14ac:dyDescent="0.3">
      <c r="A8647">
        <v>36</v>
      </c>
      <c r="B8647" s="18">
        <v>46082</v>
      </c>
      <c r="C8647" t="s">
        <v>409</v>
      </c>
      <c r="D8647" t="s">
        <v>351</v>
      </c>
      <c r="E8647">
        <v>0.98039215686274506</v>
      </c>
      <c r="F8647">
        <v>850</v>
      </c>
      <c r="G8647">
        <v>867</v>
      </c>
    </row>
    <row r="8648" spans="1:7" x14ac:dyDescent="0.3">
      <c r="A8648">
        <v>34</v>
      </c>
      <c r="B8648" s="18">
        <v>46082</v>
      </c>
      <c r="C8648" t="s">
        <v>409</v>
      </c>
      <c r="D8648" t="s">
        <v>353</v>
      </c>
      <c r="E8648">
        <v>0.98041775456919056</v>
      </c>
      <c r="F8648">
        <v>751</v>
      </c>
      <c r="G8648">
        <v>766</v>
      </c>
    </row>
    <row r="8649" spans="1:7" x14ac:dyDescent="0.3">
      <c r="A8649">
        <v>106</v>
      </c>
      <c r="B8649" s="18">
        <v>46082</v>
      </c>
      <c r="C8649" t="s">
        <v>409</v>
      </c>
      <c r="D8649" t="s">
        <v>360</v>
      </c>
      <c r="E8649">
        <v>107</v>
      </c>
    </row>
    <row r="8650" spans="1:7" x14ac:dyDescent="0.3">
      <c r="A8650">
        <v>104</v>
      </c>
      <c r="B8650" s="18">
        <v>46082</v>
      </c>
      <c r="C8650" t="s">
        <v>409</v>
      </c>
      <c r="D8650" t="s">
        <v>346</v>
      </c>
      <c r="E8650">
        <v>13</v>
      </c>
    </row>
    <row r="8651" spans="1:7" x14ac:dyDescent="0.3">
      <c r="A8651">
        <v>37</v>
      </c>
      <c r="B8651" s="18">
        <v>46082</v>
      </c>
      <c r="C8651" t="s">
        <v>409</v>
      </c>
      <c r="D8651" t="s">
        <v>385</v>
      </c>
      <c r="E8651">
        <v>0.3</v>
      </c>
      <c r="F8651">
        <v>6</v>
      </c>
      <c r="G8651">
        <v>20</v>
      </c>
    </row>
    <row r="8652" spans="1:7" x14ac:dyDescent="0.3">
      <c r="A8652">
        <v>110</v>
      </c>
      <c r="B8652" s="18">
        <v>46082</v>
      </c>
      <c r="C8652" t="s">
        <v>409</v>
      </c>
      <c r="D8652" t="s">
        <v>352</v>
      </c>
      <c r="E8652">
        <v>25</v>
      </c>
    </row>
    <row r="8653" spans="1:7" x14ac:dyDescent="0.3">
      <c r="A8653">
        <v>105</v>
      </c>
      <c r="B8653" s="18">
        <v>46143</v>
      </c>
      <c r="C8653" t="s">
        <v>409</v>
      </c>
      <c r="D8653" t="s">
        <v>350</v>
      </c>
      <c r="E8653">
        <v>53</v>
      </c>
    </row>
    <row r="8654" spans="1:7" x14ac:dyDescent="0.3">
      <c r="A8654">
        <v>115</v>
      </c>
      <c r="B8654" s="18">
        <v>46143</v>
      </c>
      <c r="C8654" t="s">
        <v>409</v>
      </c>
      <c r="D8654" t="s">
        <v>388</v>
      </c>
      <c r="E8654">
        <v>29</v>
      </c>
    </row>
    <row r="8655" spans="1:7" x14ac:dyDescent="0.3">
      <c r="A8655">
        <v>132</v>
      </c>
      <c r="B8655" s="18">
        <v>46143</v>
      </c>
      <c r="C8655" t="s">
        <v>409</v>
      </c>
      <c r="D8655" t="s">
        <v>359</v>
      </c>
      <c r="E8655">
        <v>0</v>
      </c>
    </row>
    <row r="8656" spans="1:7" x14ac:dyDescent="0.3">
      <c r="A8656">
        <v>111</v>
      </c>
      <c r="B8656" s="18">
        <v>46143</v>
      </c>
      <c r="C8656" t="s">
        <v>409</v>
      </c>
      <c r="D8656" t="s">
        <v>358</v>
      </c>
      <c r="E8656">
        <v>75</v>
      </c>
    </row>
    <row r="8657" spans="1:5" x14ac:dyDescent="0.3">
      <c r="A8657">
        <v>130</v>
      </c>
      <c r="B8657" s="18">
        <v>46143</v>
      </c>
      <c r="C8657" t="s">
        <v>409</v>
      </c>
      <c r="D8657" t="s">
        <v>343</v>
      </c>
      <c r="E8657">
        <v>48</v>
      </c>
    </row>
    <row r="8658" spans="1:5" x14ac:dyDescent="0.3">
      <c r="A8658">
        <v>134</v>
      </c>
      <c r="B8658" s="18">
        <v>46143</v>
      </c>
      <c r="C8658" t="s">
        <v>409</v>
      </c>
      <c r="D8658" t="s">
        <v>349</v>
      </c>
      <c r="E8658">
        <v>2</v>
      </c>
    </row>
    <row r="8659" spans="1:5" x14ac:dyDescent="0.3">
      <c r="A8659">
        <v>106</v>
      </c>
      <c r="B8659" s="18">
        <v>46143</v>
      </c>
      <c r="C8659" t="s">
        <v>409</v>
      </c>
      <c r="D8659" t="s">
        <v>360</v>
      </c>
      <c r="E8659">
        <v>109</v>
      </c>
    </row>
    <row r="8660" spans="1:5" x14ac:dyDescent="0.3">
      <c r="A8660">
        <v>133</v>
      </c>
      <c r="B8660" s="18">
        <v>46143</v>
      </c>
      <c r="C8660" t="s">
        <v>409</v>
      </c>
      <c r="D8660" t="s">
        <v>347</v>
      </c>
      <c r="E8660">
        <v>0</v>
      </c>
    </row>
    <row r="8661" spans="1:5" x14ac:dyDescent="0.3">
      <c r="A8661">
        <v>113</v>
      </c>
      <c r="B8661" s="18">
        <v>46143</v>
      </c>
      <c r="C8661" t="s">
        <v>409</v>
      </c>
      <c r="D8661" t="s">
        <v>345</v>
      </c>
      <c r="E8661">
        <v>189</v>
      </c>
    </row>
    <row r="8662" spans="1:5" x14ac:dyDescent="0.3">
      <c r="A8662">
        <v>114</v>
      </c>
      <c r="B8662" s="18">
        <v>46143</v>
      </c>
      <c r="C8662" t="s">
        <v>409</v>
      </c>
      <c r="D8662" t="s">
        <v>389</v>
      </c>
      <c r="E8662">
        <v>212</v>
      </c>
    </row>
    <row r="8663" spans="1:5" x14ac:dyDescent="0.3">
      <c r="A8663">
        <v>104</v>
      </c>
      <c r="B8663" s="18">
        <v>46143</v>
      </c>
      <c r="C8663" t="s">
        <v>409</v>
      </c>
      <c r="D8663" t="s">
        <v>346</v>
      </c>
      <c r="E8663">
        <v>12</v>
      </c>
    </row>
    <row r="8664" spans="1:5" x14ac:dyDescent="0.3">
      <c r="A8664">
        <v>108</v>
      </c>
      <c r="B8664" s="18">
        <v>46143</v>
      </c>
      <c r="C8664" t="s">
        <v>409</v>
      </c>
      <c r="D8664" t="s">
        <v>342</v>
      </c>
      <c r="E8664">
        <v>88</v>
      </c>
    </row>
    <row r="8665" spans="1:5" x14ac:dyDescent="0.3">
      <c r="A8665">
        <v>131</v>
      </c>
      <c r="B8665" s="18">
        <v>46143</v>
      </c>
      <c r="C8665" t="s">
        <v>409</v>
      </c>
      <c r="D8665" t="s">
        <v>344</v>
      </c>
      <c r="E8665">
        <v>1</v>
      </c>
    </row>
    <row r="8666" spans="1:5" x14ac:dyDescent="0.3">
      <c r="A8666">
        <v>116</v>
      </c>
      <c r="B8666" s="18">
        <v>46143</v>
      </c>
      <c r="C8666" t="s">
        <v>409</v>
      </c>
      <c r="D8666" t="s">
        <v>387</v>
      </c>
      <c r="E8666">
        <v>10</v>
      </c>
    </row>
    <row r="8667" spans="1:5" x14ac:dyDescent="0.3">
      <c r="A8667">
        <v>128</v>
      </c>
      <c r="B8667" s="18">
        <v>46143</v>
      </c>
      <c r="C8667" t="s">
        <v>409</v>
      </c>
      <c r="D8667" t="s">
        <v>348</v>
      </c>
      <c r="E8667">
        <v>56</v>
      </c>
    </row>
    <row r="8668" spans="1:5" x14ac:dyDescent="0.3">
      <c r="A8668">
        <v>129</v>
      </c>
      <c r="B8668" s="18">
        <v>46143</v>
      </c>
      <c r="C8668" t="s">
        <v>409</v>
      </c>
      <c r="D8668" t="s">
        <v>355</v>
      </c>
      <c r="E8668">
        <v>39</v>
      </c>
    </row>
    <row r="8669" spans="1:5" x14ac:dyDescent="0.3">
      <c r="A8669">
        <v>110</v>
      </c>
      <c r="B8669" s="18">
        <v>46143</v>
      </c>
      <c r="C8669" t="s">
        <v>409</v>
      </c>
      <c r="D8669" t="s">
        <v>352</v>
      </c>
      <c r="E8669">
        <v>26</v>
      </c>
    </row>
    <row r="8670" spans="1:5" x14ac:dyDescent="0.3">
      <c r="A8670">
        <v>109</v>
      </c>
      <c r="B8670" s="18">
        <v>46143</v>
      </c>
      <c r="C8670" t="s">
        <v>409</v>
      </c>
      <c r="D8670" t="s">
        <v>395</v>
      </c>
      <c r="E8670">
        <v>9</v>
      </c>
    </row>
    <row r="8671" spans="1:5" x14ac:dyDescent="0.3">
      <c r="A8671">
        <v>120</v>
      </c>
      <c r="B8671" s="18">
        <v>46143</v>
      </c>
      <c r="C8671" t="s">
        <v>409</v>
      </c>
      <c r="D8671" t="s">
        <v>20</v>
      </c>
      <c r="E8671">
        <v>212</v>
      </c>
    </row>
    <row r="8672" spans="1:5" x14ac:dyDescent="0.3">
      <c r="A8672">
        <v>107</v>
      </c>
      <c r="B8672" s="18">
        <v>46143</v>
      </c>
      <c r="C8672" t="s">
        <v>409</v>
      </c>
      <c r="D8672" t="s">
        <v>354</v>
      </c>
      <c r="E8672">
        <v>164</v>
      </c>
    </row>
    <row r="8673" spans="1:7" x14ac:dyDescent="0.3">
      <c r="A8673">
        <v>127</v>
      </c>
      <c r="B8673" s="18">
        <v>46143</v>
      </c>
      <c r="C8673" t="s">
        <v>409</v>
      </c>
      <c r="D8673" t="s">
        <v>357</v>
      </c>
      <c r="E8673">
        <v>146</v>
      </c>
    </row>
    <row r="8674" spans="1:7" x14ac:dyDescent="0.3">
      <c r="A8674">
        <v>130</v>
      </c>
      <c r="B8674" s="18">
        <v>45992</v>
      </c>
      <c r="C8674" t="s">
        <v>409</v>
      </c>
      <c r="D8674" t="s">
        <v>343</v>
      </c>
      <c r="E8674">
        <v>96</v>
      </c>
    </row>
    <row r="8675" spans="1:7" x14ac:dyDescent="0.3">
      <c r="A8675">
        <v>105</v>
      </c>
      <c r="B8675" s="18">
        <v>45992</v>
      </c>
      <c r="C8675" t="s">
        <v>409</v>
      </c>
      <c r="D8675" t="s">
        <v>350</v>
      </c>
      <c r="E8675">
        <v>53</v>
      </c>
    </row>
    <row r="8676" spans="1:7" x14ac:dyDescent="0.3">
      <c r="A8676">
        <v>127</v>
      </c>
      <c r="B8676" s="18">
        <v>45992</v>
      </c>
      <c r="C8676" t="s">
        <v>409</v>
      </c>
      <c r="D8676" t="s">
        <v>357</v>
      </c>
      <c r="E8676">
        <v>243</v>
      </c>
    </row>
    <row r="8677" spans="1:7" x14ac:dyDescent="0.3">
      <c r="A8677">
        <v>108</v>
      </c>
      <c r="B8677" s="18">
        <v>45992</v>
      </c>
      <c r="C8677" t="s">
        <v>409</v>
      </c>
      <c r="D8677" t="s">
        <v>342</v>
      </c>
      <c r="E8677">
        <v>90</v>
      </c>
    </row>
    <row r="8678" spans="1:7" x14ac:dyDescent="0.3">
      <c r="A8678">
        <v>111</v>
      </c>
      <c r="B8678" s="18">
        <v>45992</v>
      </c>
      <c r="C8678" t="s">
        <v>409</v>
      </c>
      <c r="D8678" t="s">
        <v>358</v>
      </c>
      <c r="E8678">
        <v>78</v>
      </c>
    </row>
    <row r="8679" spans="1:7" x14ac:dyDescent="0.3">
      <c r="A8679">
        <v>129</v>
      </c>
      <c r="B8679" s="18">
        <v>45992</v>
      </c>
      <c r="C8679" t="s">
        <v>409</v>
      </c>
      <c r="D8679" t="s">
        <v>355</v>
      </c>
      <c r="E8679">
        <v>26</v>
      </c>
    </row>
    <row r="8680" spans="1:7" x14ac:dyDescent="0.3">
      <c r="A8680">
        <v>114</v>
      </c>
      <c r="B8680" s="18">
        <v>45992</v>
      </c>
      <c r="C8680" t="s">
        <v>409</v>
      </c>
      <c r="D8680" t="s">
        <v>389</v>
      </c>
      <c r="E8680">
        <v>121</v>
      </c>
    </row>
    <row r="8681" spans="1:7" x14ac:dyDescent="0.3">
      <c r="A8681">
        <v>115</v>
      </c>
      <c r="B8681" s="18">
        <v>45992</v>
      </c>
      <c r="C8681" t="s">
        <v>409</v>
      </c>
      <c r="D8681" t="s">
        <v>388</v>
      </c>
      <c r="E8681">
        <v>13</v>
      </c>
    </row>
    <row r="8682" spans="1:7" x14ac:dyDescent="0.3">
      <c r="A8682">
        <v>133</v>
      </c>
      <c r="B8682" s="18">
        <v>45992</v>
      </c>
      <c r="C8682" t="s">
        <v>409</v>
      </c>
      <c r="D8682" t="s">
        <v>347</v>
      </c>
      <c r="E8682">
        <v>0</v>
      </c>
    </row>
    <row r="8683" spans="1:7" x14ac:dyDescent="0.3">
      <c r="A8683">
        <v>132</v>
      </c>
      <c r="B8683" s="18">
        <v>45992</v>
      </c>
      <c r="C8683" t="s">
        <v>409</v>
      </c>
      <c r="D8683" t="s">
        <v>359</v>
      </c>
      <c r="E8683">
        <v>0</v>
      </c>
    </row>
    <row r="8684" spans="1:7" x14ac:dyDescent="0.3">
      <c r="A8684">
        <v>112</v>
      </c>
      <c r="B8684" s="18">
        <v>45992</v>
      </c>
      <c r="C8684" t="s">
        <v>409</v>
      </c>
      <c r="D8684" t="s">
        <v>340</v>
      </c>
      <c r="E8684">
        <v>147</v>
      </c>
    </row>
    <row r="8685" spans="1:7" x14ac:dyDescent="0.3">
      <c r="A8685">
        <v>128</v>
      </c>
      <c r="B8685" s="18">
        <v>45992</v>
      </c>
      <c r="C8685" t="s">
        <v>409</v>
      </c>
      <c r="D8685" t="s">
        <v>348</v>
      </c>
      <c r="E8685">
        <v>121</v>
      </c>
    </row>
    <row r="8686" spans="1:7" x14ac:dyDescent="0.3">
      <c r="A8686">
        <v>113</v>
      </c>
      <c r="B8686" s="18">
        <v>45992</v>
      </c>
      <c r="C8686" t="s">
        <v>409</v>
      </c>
      <c r="D8686" t="s">
        <v>345</v>
      </c>
      <c r="E8686">
        <v>193</v>
      </c>
    </row>
    <row r="8687" spans="1:7" x14ac:dyDescent="0.3">
      <c r="A8687">
        <v>37</v>
      </c>
      <c r="B8687" s="18">
        <v>45992</v>
      </c>
      <c r="C8687" t="s">
        <v>409</v>
      </c>
      <c r="D8687" t="s">
        <v>385</v>
      </c>
      <c r="E8687">
        <v>0.23809523809523808</v>
      </c>
      <c r="F8687">
        <v>5</v>
      </c>
      <c r="G8687">
        <v>21</v>
      </c>
    </row>
    <row r="8688" spans="1:7" x14ac:dyDescent="0.3">
      <c r="A8688">
        <v>131</v>
      </c>
      <c r="B8688" s="18">
        <v>45992</v>
      </c>
      <c r="C8688" t="s">
        <v>409</v>
      </c>
      <c r="D8688" t="s">
        <v>344</v>
      </c>
      <c r="E8688">
        <v>0</v>
      </c>
    </row>
    <row r="8689" spans="1:7" x14ac:dyDescent="0.3">
      <c r="A8689">
        <v>104</v>
      </c>
      <c r="B8689" s="18">
        <v>45992</v>
      </c>
      <c r="C8689" t="s">
        <v>409</v>
      </c>
      <c r="D8689" t="s">
        <v>346</v>
      </c>
      <c r="E8689">
        <v>14</v>
      </c>
    </row>
    <row r="8690" spans="1:7" x14ac:dyDescent="0.3">
      <c r="A8690">
        <v>107</v>
      </c>
      <c r="B8690" s="18">
        <v>45992</v>
      </c>
      <c r="C8690" t="s">
        <v>409</v>
      </c>
      <c r="D8690" t="s">
        <v>354</v>
      </c>
      <c r="E8690">
        <v>170</v>
      </c>
    </row>
    <row r="8691" spans="1:7" x14ac:dyDescent="0.3">
      <c r="A8691">
        <v>134</v>
      </c>
      <c r="B8691" s="18">
        <v>45992</v>
      </c>
      <c r="C8691" t="s">
        <v>409</v>
      </c>
      <c r="D8691" t="s">
        <v>349</v>
      </c>
      <c r="E8691">
        <v>0</v>
      </c>
    </row>
    <row r="8692" spans="1:7" x14ac:dyDescent="0.3">
      <c r="A8692">
        <v>106</v>
      </c>
      <c r="B8692" s="18">
        <v>45992</v>
      </c>
      <c r="C8692" t="s">
        <v>409</v>
      </c>
      <c r="D8692" t="s">
        <v>360</v>
      </c>
      <c r="E8692">
        <v>109</v>
      </c>
    </row>
    <row r="8693" spans="1:7" x14ac:dyDescent="0.3">
      <c r="A8693">
        <v>110</v>
      </c>
      <c r="B8693" s="18">
        <v>45992</v>
      </c>
      <c r="C8693" t="s">
        <v>409</v>
      </c>
      <c r="D8693" t="s">
        <v>352</v>
      </c>
      <c r="E8693">
        <v>25</v>
      </c>
    </row>
    <row r="8694" spans="1:7" x14ac:dyDescent="0.3">
      <c r="A8694">
        <v>109</v>
      </c>
      <c r="B8694" s="18">
        <v>45992</v>
      </c>
      <c r="C8694" t="s">
        <v>409</v>
      </c>
      <c r="D8694" t="s">
        <v>395</v>
      </c>
      <c r="E8694">
        <v>8</v>
      </c>
    </row>
    <row r="8695" spans="1:7" x14ac:dyDescent="0.3">
      <c r="A8695">
        <v>24</v>
      </c>
      <c r="B8695" s="18">
        <v>46204</v>
      </c>
      <c r="C8695" t="s">
        <v>409</v>
      </c>
      <c r="D8695" t="s">
        <v>382</v>
      </c>
      <c r="E8695">
        <v>0.90804597701149425</v>
      </c>
      <c r="F8695">
        <v>79</v>
      </c>
      <c r="G8695">
        <v>87</v>
      </c>
    </row>
    <row r="8696" spans="1:7" x14ac:dyDescent="0.3">
      <c r="A8696">
        <v>37</v>
      </c>
      <c r="B8696" s="18">
        <v>46204</v>
      </c>
      <c r="C8696" t="s">
        <v>409</v>
      </c>
      <c r="D8696" t="s">
        <v>385</v>
      </c>
      <c r="E8696">
        <v>0.3</v>
      </c>
      <c r="F8696">
        <v>15</v>
      </c>
      <c r="G8696">
        <v>50</v>
      </c>
    </row>
    <row r="8697" spans="1:7" x14ac:dyDescent="0.3">
      <c r="A8697">
        <v>112</v>
      </c>
      <c r="B8697" s="18">
        <v>46204</v>
      </c>
      <c r="C8697" t="s">
        <v>409</v>
      </c>
      <c r="D8697" t="s">
        <v>340</v>
      </c>
      <c r="E8697">
        <v>149</v>
      </c>
    </row>
    <row r="8698" spans="1:7" x14ac:dyDescent="0.3">
      <c r="A8698">
        <v>110</v>
      </c>
      <c r="B8698" s="18">
        <v>46204</v>
      </c>
      <c r="C8698" t="s">
        <v>409</v>
      </c>
      <c r="D8698" t="s">
        <v>352</v>
      </c>
      <c r="E8698">
        <v>26</v>
      </c>
    </row>
    <row r="8699" spans="1:7" x14ac:dyDescent="0.3">
      <c r="A8699">
        <v>32</v>
      </c>
      <c r="B8699" s="18">
        <v>46204</v>
      </c>
      <c r="C8699" t="s">
        <v>409</v>
      </c>
      <c r="D8699" t="s">
        <v>362</v>
      </c>
      <c r="E8699">
        <v>0.90133333333333332</v>
      </c>
      <c r="F8699">
        <v>338</v>
      </c>
      <c r="G8699">
        <v>375</v>
      </c>
    </row>
    <row r="8700" spans="1:7" x14ac:dyDescent="0.3">
      <c r="A8700">
        <v>26</v>
      </c>
      <c r="B8700" s="18">
        <v>46204</v>
      </c>
      <c r="C8700" t="s">
        <v>409</v>
      </c>
      <c r="D8700" t="s">
        <v>144</v>
      </c>
      <c r="E8700">
        <v>0.86785714285714288</v>
      </c>
      <c r="F8700">
        <v>243</v>
      </c>
      <c r="G8700">
        <v>280</v>
      </c>
    </row>
    <row r="8701" spans="1:7" x14ac:dyDescent="0.3">
      <c r="A8701">
        <v>29</v>
      </c>
      <c r="B8701" s="18">
        <v>46204</v>
      </c>
      <c r="C8701" t="s">
        <v>409</v>
      </c>
      <c r="D8701" t="s">
        <v>394</v>
      </c>
      <c r="E8701">
        <v>0.95652173913043481</v>
      </c>
      <c r="F8701">
        <v>22</v>
      </c>
      <c r="G8701">
        <v>23</v>
      </c>
    </row>
    <row r="8702" spans="1:7" x14ac:dyDescent="0.3">
      <c r="A8702">
        <v>111</v>
      </c>
      <c r="B8702" s="18">
        <v>46204</v>
      </c>
      <c r="C8702" t="s">
        <v>409</v>
      </c>
      <c r="D8702" t="s">
        <v>358</v>
      </c>
      <c r="E8702">
        <v>72</v>
      </c>
    </row>
    <row r="8703" spans="1:7" x14ac:dyDescent="0.3">
      <c r="A8703">
        <v>39</v>
      </c>
      <c r="B8703" s="18">
        <v>46204</v>
      </c>
      <c r="C8703" t="s">
        <v>409</v>
      </c>
      <c r="D8703" t="s">
        <v>386</v>
      </c>
      <c r="E8703">
        <v>0.43264840182648401</v>
      </c>
      <c r="F8703">
        <v>379</v>
      </c>
      <c r="G8703">
        <v>876</v>
      </c>
    </row>
    <row r="8704" spans="1:7" x14ac:dyDescent="0.3">
      <c r="A8704">
        <v>109</v>
      </c>
      <c r="B8704" s="18">
        <v>46204</v>
      </c>
      <c r="C8704" t="s">
        <v>409</v>
      </c>
      <c r="D8704" t="s">
        <v>395</v>
      </c>
      <c r="E8704">
        <v>9</v>
      </c>
    </row>
    <row r="8705" spans="1:7" x14ac:dyDescent="0.3">
      <c r="A8705">
        <v>28</v>
      </c>
      <c r="B8705" s="18">
        <v>46204</v>
      </c>
      <c r="C8705" t="s">
        <v>409</v>
      </c>
      <c r="D8705" t="s">
        <v>393</v>
      </c>
      <c r="E8705">
        <v>0.94660194174757284</v>
      </c>
      <c r="F8705">
        <v>975</v>
      </c>
      <c r="G8705">
        <v>1030</v>
      </c>
    </row>
    <row r="8706" spans="1:7" x14ac:dyDescent="0.3">
      <c r="A8706">
        <v>35</v>
      </c>
      <c r="B8706" s="18">
        <v>46204</v>
      </c>
      <c r="C8706" t="s">
        <v>409</v>
      </c>
      <c r="D8706" t="s">
        <v>341</v>
      </c>
      <c r="E8706">
        <v>0.74257425742574257</v>
      </c>
      <c r="F8706">
        <v>75</v>
      </c>
      <c r="G8706">
        <v>101</v>
      </c>
    </row>
    <row r="8707" spans="1:7" x14ac:dyDescent="0.3">
      <c r="A8707">
        <v>34</v>
      </c>
      <c r="B8707" s="18">
        <v>46204</v>
      </c>
      <c r="C8707" t="s">
        <v>409</v>
      </c>
      <c r="D8707" t="s">
        <v>353</v>
      </c>
      <c r="E8707">
        <v>0.98193548387096774</v>
      </c>
      <c r="F8707">
        <v>761</v>
      </c>
      <c r="G8707">
        <v>775</v>
      </c>
    </row>
    <row r="8708" spans="1:7" x14ac:dyDescent="0.3">
      <c r="A8708">
        <v>38</v>
      </c>
      <c r="B8708" s="18">
        <v>46204</v>
      </c>
      <c r="C8708" t="s">
        <v>409</v>
      </c>
      <c r="D8708" t="s">
        <v>356</v>
      </c>
      <c r="E8708">
        <v>0.1449771689497717</v>
      </c>
      <c r="F8708">
        <v>127</v>
      </c>
      <c r="G8708">
        <v>876</v>
      </c>
    </row>
    <row r="8709" spans="1:7" x14ac:dyDescent="0.3">
      <c r="A8709">
        <v>36</v>
      </c>
      <c r="B8709" s="18">
        <v>46204</v>
      </c>
      <c r="C8709" t="s">
        <v>409</v>
      </c>
      <c r="D8709" t="s">
        <v>351</v>
      </c>
      <c r="E8709">
        <v>0.9908675799086758</v>
      </c>
      <c r="F8709">
        <v>868</v>
      </c>
      <c r="G8709">
        <v>876</v>
      </c>
    </row>
    <row r="8710" spans="1:7" x14ac:dyDescent="0.3">
      <c r="A8710">
        <v>30</v>
      </c>
      <c r="B8710" s="18">
        <v>46204</v>
      </c>
      <c r="C8710" t="s">
        <v>409</v>
      </c>
      <c r="D8710" t="s">
        <v>390</v>
      </c>
      <c r="E8710">
        <v>0.97752808988764039</v>
      </c>
      <c r="F8710">
        <v>87</v>
      </c>
      <c r="G8710">
        <v>89</v>
      </c>
    </row>
    <row r="8711" spans="1:7" x14ac:dyDescent="0.3">
      <c r="A8711">
        <v>27</v>
      </c>
      <c r="B8711" s="18">
        <v>46204</v>
      </c>
      <c r="C8711" t="s">
        <v>409</v>
      </c>
      <c r="D8711" t="s">
        <v>145</v>
      </c>
      <c r="E8711">
        <v>0.8018433179723502</v>
      </c>
      <c r="F8711">
        <v>174</v>
      </c>
      <c r="G8711">
        <v>217</v>
      </c>
    </row>
    <row r="8712" spans="1:7" x14ac:dyDescent="0.3">
      <c r="A8712">
        <v>33</v>
      </c>
      <c r="B8712" s="18">
        <v>46204</v>
      </c>
      <c r="C8712" t="s">
        <v>409</v>
      </c>
      <c r="D8712" t="s">
        <v>363</v>
      </c>
      <c r="E8712">
        <v>0.92694805194805197</v>
      </c>
      <c r="F8712">
        <v>571</v>
      </c>
      <c r="G8712">
        <v>616</v>
      </c>
    </row>
    <row r="8713" spans="1:7" x14ac:dyDescent="0.3">
      <c r="A8713">
        <v>31</v>
      </c>
      <c r="B8713" s="18">
        <v>46204</v>
      </c>
      <c r="C8713" t="s">
        <v>409</v>
      </c>
      <c r="D8713" t="s">
        <v>361</v>
      </c>
      <c r="E8713">
        <v>0.96124031007751942</v>
      </c>
      <c r="F8713">
        <v>124</v>
      </c>
      <c r="G8713">
        <v>129</v>
      </c>
    </row>
    <row r="8714" spans="1:7" x14ac:dyDescent="0.3">
      <c r="A8714">
        <v>114</v>
      </c>
      <c r="B8714" s="18">
        <v>45870</v>
      </c>
      <c r="C8714" t="s">
        <v>409</v>
      </c>
      <c r="D8714" t="s">
        <v>389</v>
      </c>
      <c r="E8714">
        <v>139</v>
      </c>
    </row>
    <row r="8715" spans="1:7" x14ac:dyDescent="0.3">
      <c r="A8715">
        <v>111</v>
      </c>
      <c r="B8715" s="18">
        <v>45870</v>
      </c>
      <c r="C8715" t="s">
        <v>409</v>
      </c>
      <c r="D8715" t="s">
        <v>358</v>
      </c>
      <c r="E8715">
        <v>77</v>
      </c>
    </row>
    <row r="8716" spans="1:7" x14ac:dyDescent="0.3">
      <c r="A8716">
        <v>115</v>
      </c>
      <c r="B8716" s="18">
        <v>45870</v>
      </c>
      <c r="C8716" t="s">
        <v>409</v>
      </c>
      <c r="D8716" t="s">
        <v>388</v>
      </c>
      <c r="E8716">
        <v>17</v>
      </c>
    </row>
    <row r="8717" spans="1:7" x14ac:dyDescent="0.3">
      <c r="A8717">
        <v>120</v>
      </c>
      <c r="B8717" s="18">
        <v>45870</v>
      </c>
      <c r="C8717" t="s">
        <v>409</v>
      </c>
      <c r="D8717" t="s">
        <v>20</v>
      </c>
      <c r="E8717">
        <v>136</v>
      </c>
    </row>
    <row r="8718" spans="1:7" x14ac:dyDescent="0.3">
      <c r="A8718">
        <v>113</v>
      </c>
      <c r="B8718" s="18">
        <v>45870</v>
      </c>
      <c r="C8718" t="s">
        <v>409</v>
      </c>
      <c r="D8718" t="s">
        <v>345</v>
      </c>
      <c r="E8718">
        <v>194</v>
      </c>
    </row>
    <row r="8719" spans="1:7" x14ac:dyDescent="0.3">
      <c r="A8719">
        <v>104</v>
      </c>
      <c r="B8719" s="18">
        <v>45870</v>
      </c>
      <c r="C8719" t="s">
        <v>409</v>
      </c>
      <c r="D8719" t="s">
        <v>346</v>
      </c>
      <c r="E8719">
        <v>15</v>
      </c>
    </row>
    <row r="8720" spans="1:7" x14ac:dyDescent="0.3">
      <c r="A8720">
        <v>35</v>
      </c>
      <c r="B8720" s="18">
        <v>45870</v>
      </c>
      <c r="C8720" t="s">
        <v>409</v>
      </c>
      <c r="D8720" t="s">
        <v>341</v>
      </c>
      <c r="E8720">
        <v>0.71153846153846156</v>
      </c>
      <c r="F8720">
        <v>74</v>
      </c>
      <c r="G8720">
        <v>104</v>
      </c>
    </row>
    <row r="8721" spans="1:7" x14ac:dyDescent="0.3">
      <c r="A8721">
        <v>122</v>
      </c>
      <c r="B8721" s="18">
        <v>45870</v>
      </c>
      <c r="C8721" t="s">
        <v>409</v>
      </c>
      <c r="D8721" t="s">
        <v>22</v>
      </c>
      <c r="E8721">
        <v>3</v>
      </c>
    </row>
    <row r="8722" spans="1:7" x14ac:dyDescent="0.3">
      <c r="A8722">
        <v>109</v>
      </c>
      <c r="B8722" s="18">
        <v>45870</v>
      </c>
      <c r="C8722" t="s">
        <v>409</v>
      </c>
      <c r="D8722" t="s">
        <v>395</v>
      </c>
      <c r="E8722">
        <v>7</v>
      </c>
    </row>
    <row r="8723" spans="1:7" x14ac:dyDescent="0.3">
      <c r="A8723">
        <v>36</v>
      </c>
      <c r="B8723" s="18">
        <v>45870</v>
      </c>
      <c r="C8723" t="s">
        <v>409</v>
      </c>
      <c r="D8723" t="s">
        <v>351</v>
      </c>
      <c r="E8723">
        <v>0.9721603563474388</v>
      </c>
      <c r="F8723">
        <v>873</v>
      </c>
      <c r="G8723">
        <v>898</v>
      </c>
    </row>
    <row r="8724" spans="1:7" x14ac:dyDescent="0.3">
      <c r="A8724">
        <v>106</v>
      </c>
      <c r="B8724" s="18">
        <v>45870</v>
      </c>
      <c r="C8724" t="s">
        <v>409</v>
      </c>
      <c r="D8724" t="s">
        <v>360</v>
      </c>
      <c r="E8724">
        <v>109</v>
      </c>
    </row>
    <row r="8725" spans="1:7" x14ac:dyDescent="0.3">
      <c r="A8725">
        <v>108</v>
      </c>
      <c r="B8725" s="18">
        <v>45870</v>
      </c>
      <c r="C8725" t="s">
        <v>409</v>
      </c>
      <c r="D8725" t="s">
        <v>342</v>
      </c>
      <c r="E8725">
        <v>92</v>
      </c>
    </row>
    <row r="8726" spans="1:7" x14ac:dyDescent="0.3">
      <c r="A8726">
        <v>103</v>
      </c>
      <c r="B8726" s="18">
        <v>45870</v>
      </c>
      <c r="C8726" t="s">
        <v>409</v>
      </c>
      <c r="D8726" t="s">
        <v>365</v>
      </c>
      <c r="E8726">
        <v>0</v>
      </c>
    </row>
    <row r="8727" spans="1:7" x14ac:dyDescent="0.3">
      <c r="A8727">
        <v>121</v>
      </c>
      <c r="B8727" s="18">
        <v>45870</v>
      </c>
      <c r="C8727" t="s">
        <v>409</v>
      </c>
      <c r="D8727" t="s">
        <v>21</v>
      </c>
      <c r="E8727">
        <v>0</v>
      </c>
    </row>
    <row r="8728" spans="1:7" x14ac:dyDescent="0.3">
      <c r="A8728">
        <v>102</v>
      </c>
      <c r="B8728" s="18">
        <v>45870</v>
      </c>
      <c r="C8728" t="s">
        <v>409</v>
      </c>
      <c r="D8728" t="s">
        <v>364</v>
      </c>
      <c r="E8728">
        <v>0</v>
      </c>
    </row>
    <row r="8729" spans="1:7" x14ac:dyDescent="0.3">
      <c r="A8729">
        <v>112</v>
      </c>
      <c r="B8729" s="18">
        <v>45870</v>
      </c>
      <c r="C8729" t="s">
        <v>409</v>
      </c>
      <c r="D8729" t="s">
        <v>340</v>
      </c>
      <c r="E8729">
        <v>149</v>
      </c>
    </row>
    <row r="8730" spans="1:7" x14ac:dyDescent="0.3">
      <c r="A8730">
        <v>110</v>
      </c>
      <c r="B8730" s="18">
        <v>45870</v>
      </c>
      <c r="C8730" t="s">
        <v>409</v>
      </c>
      <c r="D8730" t="s">
        <v>352</v>
      </c>
      <c r="E8730">
        <v>28</v>
      </c>
    </row>
    <row r="8731" spans="1:7" x14ac:dyDescent="0.3">
      <c r="A8731">
        <v>107</v>
      </c>
      <c r="B8731" s="18">
        <v>45870</v>
      </c>
      <c r="C8731" t="s">
        <v>409</v>
      </c>
      <c r="D8731" t="s">
        <v>354</v>
      </c>
      <c r="E8731">
        <v>173</v>
      </c>
    </row>
    <row r="8732" spans="1:7" x14ac:dyDescent="0.3">
      <c r="A8732">
        <v>34</v>
      </c>
      <c r="B8732" s="18">
        <v>45870</v>
      </c>
      <c r="C8732" t="s">
        <v>409</v>
      </c>
      <c r="D8732" t="s">
        <v>353</v>
      </c>
      <c r="E8732">
        <v>0.97103274559193953</v>
      </c>
      <c r="F8732">
        <v>771</v>
      </c>
      <c r="G8732">
        <v>794</v>
      </c>
    </row>
    <row r="8733" spans="1:7" x14ac:dyDescent="0.3">
      <c r="A8733">
        <v>116</v>
      </c>
      <c r="B8733" s="18">
        <v>45870</v>
      </c>
      <c r="C8733" t="s">
        <v>409</v>
      </c>
      <c r="D8733" t="s">
        <v>387</v>
      </c>
      <c r="E8733">
        <v>0</v>
      </c>
    </row>
    <row r="8734" spans="1:7" x14ac:dyDescent="0.3">
      <c r="A8734">
        <v>105</v>
      </c>
      <c r="B8734" s="18">
        <v>45870</v>
      </c>
      <c r="C8734" t="s">
        <v>409</v>
      </c>
      <c r="D8734" t="s">
        <v>350</v>
      </c>
      <c r="E8734">
        <v>54</v>
      </c>
    </row>
    <row r="8735" spans="1:7" x14ac:dyDescent="0.3">
      <c r="A8735">
        <v>112</v>
      </c>
      <c r="B8735" s="18">
        <v>46143</v>
      </c>
      <c r="C8735" t="s">
        <v>409</v>
      </c>
      <c r="D8735" t="s">
        <v>340</v>
      </c>
      <c r="E8735">
        <v>144</v>
      </c>
    </row>
    <row r="8736" spans="1:7" x14ac:dyDescent="0.3">
      <c r="A8736">
        <v>17</v>
      </c>
      <c r="B8736" s="18">
        <v>46143</v>
      </c>
      <c r="C8736" t="s">
        <v>409</v>
      </c>
      <c r="D8736" t="s">
        <v>384</v>
      </c>
      <c r="E8736">
        <v>7.7519379844961239E-3</v>
      </c>
      <c r="F8736">
        <v>1</v>
      </c>
      <c r="G8736">
        <v>129</v>
      </c>
    </row>
    <row r="8737" spans="1:7" x14ac:dyDescent="0.3">
      <c r="A8737">
        <v>33</v>
      </c>
      <c r="B8737" s="18">
        <v>46143</v>
      </c>
      <c r="C8737" t="s">
        <v>409</v>
      </c>
      <c r="D8737" t="s">
        <v>363</v>
      </c>
      <c r="E8737">
        <v>0.93585526315789469</v>
      </c>
      <c r="F8737">
        <v>569</v>
      </c>
      <c r="G8737">
        <v>608</v>
      </c>
    </row>
    <row r="8738" spans="1:7" x14ac:dyDescent="0.3">
      <c r="A8738">
        <v>28</v>
      </c>
      <c r="B8738" s="18">
        <v>46143</v>
      </c>
      <c r="C8738" t="s">
        <v>409</v>
      </c>
      <c r="D8738" t="s">
        <v>393</v>
      </c>
      <c r="E8738">
        <v>0.9501953125</v>
      </c>
      <c r="F8738">
        <v>973</v>
      </c>
      <c r="G8738">
        <v>1024</v>
      </c>
    </row>
    <row r="8739" spans="1:7" x14ac:dyDescent="0.3">
      <c r="A8739">
        <v>30</v>
      </c>
      <c r="B8739" s="18">
        <v>46143</v>
      </c>
      <c r="C8739" t="s">
        <v>409</v>
      </c>
      <c r="D8739" t="s">
        <v>390</v>
      </c>
      <c r="E8739">
        <v>0.9885057471264368</v>
      </c>
      <c r="F8739">
        <v>86</v>
      </c>
      <c r="G8739">
        <v>87</v>
      </c>
    </row>
    <row r="8740" spans="1:7" x14ac:dyDescent="0.3">
      <c r="A8740">
        <v>20</v>
      </c>
      <c r="B8740" s="18">
        <v>46143</v>
      </c>
      <c r="C8740" t="s">
        <v>409</v>
      </c>
      <c r="D8740" t="s">
        <v>391</v>
      </c>
      <c r="E8740">
        <v>0</v>
      </c>
      <c r="F8740">
        <v>0</v>
      </c>
      <c r="G8740">
        <v>2</v>
      </c>
    </row>
    <row r="8741" spans="1:7" x14ac:dyDescent="0.3">
      <c r="A8741">
        <v>18</v>
      </c>
      <c r="B8741" s="18">
        <v>46143</v>
      </c>
      <c r="C8741" t="s">
        <v>409</v>
      </c>
      <c r="D8741" t="s">
        <v>381</v>
      </c>
      <c r="E8741">
        <v>0</v>
      </c>
      <c r="F8741">
        <v>0</v>
      </c>
      <c r="G8741">
        <v>10</v>
      </c>
    </row>
    <row r="8742" spans="1:7" x14ac:dyDescent="0.3">
      <c r="A8742">
        <v>32</v>
      </c>
      <c r="B8742" s="18">
        <v>46143</v>
      </c>
      <c r="C8742" t="s">
        <v>409</v>
      </c>
      <c r="D8742" t="s">
        <v>362</v>
      </c>
      <c r="E8742">
        <v>0.90489130434782605</v>
      </c>
      <c r="F8742">
        <v>333</v>
      </c>
      <c r="G8742">
        <v>368</v>
      </c>
    </row>
    <row r="8743" spans="1:7" x14ac:dyDescent="0.3">
      <c r="A8743">
        <v>16</v>
      </c>
      <c r="B8743" s="18">
        <v>46143</v>
      </c>
      <c r="C8743" t="s">
        <v>409</v>
      </c>
      <c r="D8743" t="s">
        <v>380</v>
      </c>
      <c r="E8743">
        <v>0.81132075471698117</v>
      </c>
      <c r="F8743">
        <v>129</v>
      </c>
      <c r="G8743">
        <v>159</v>
      </c>
    </row>
    <row r="8744" spans="1:7" x14ac:dyDescent="0.3">
      <c r="A8744">
        <v>37</v>
      </c>
      <c r="B8744" s="18">
        <v>46143</v>
      </c>
      <c r="C8744" t="s">
        <v>409</v>
      </c>
      <c r="D8744" t="s">
        <v>385</v>
      </c>
      <c r="E8744">
        <v>0.2391304347826087</v>
      </c>
      <c r="F8744">
        <v>11</v>
      </c>
      <c r="G8744">
        <v>46</v>
      </c>
    </row>
    <row r="8745" spans="1:7" x14ac:dyDescent="0.3">
      <c r="A8745">
        <v>15</v>
      </c>
      <c r="B8745" s="18">
        <v>46143</v>
      </c>
      <c r="C8745" t="s">
        <v>409</v>
      </c>
      <c r="D8745" t="s">
        <v>379</v>
      </c>
      <c r="E8745">
        <v>7.7519379844961239E-3</v>
      </c>
      <c r="F8745">
        <v>2</v>
      </c>
      <c r="G8745">
        <v>258</v>
      </c>
    </row>
    <row r="8746" spans="1:7" x14ac:dyDescent="0.3">
      <c r="A8746">
        <v>23</v>
      </c>
      <c r="B8746" s="18">
        <v>46143</v>
      </c>
      <c r="C8746" t="s">
        <v>409</v>
      </c>
      <c r="D8746" t="s">
        <v>383</v>
      </c>
      <c r="E8746">
        <v>8.0225988700564965E-2</v>
      </c>
      <c r="F8746">
        <v>71</v>
      </c>
      <c r="G8746">
        <v>885</v>
      </c>
    </row>
    <row r="8747" spans="1:7" x14ac:dyDescent="0.3">
      <c r="A8747">
        <v>24</v>
      </c>
      <c r="B8747" s="18">
        <v>46143</v>
      </c>
      <c r="C8747" t="s">
        <v>409</v>
      </c>
      <c r="D8747" t="s">
        <v>382</v>
      </c>
      <c r="E8747">
        <v>0.92957746478873238</v>
      </c>
      <c r="F8747">
        <v>66</v>
      </c>
      <c r="G8747">
        <v>71</v>
      </c>
    </row>
    <row r="8748" spans="1:7" x14ac:dyDescent="0.3">
      <c r="A8748">
        <v>26</v>
      </c>
      <c r="B8748" s="18">
        <v>46143</v>
      </c>
      <c r="C8748" t="s">
        <v>409</v>
      </c>
      <c r="D8748" t="s">
        <v>144</v>
      </c>
      <c r="E8748">
        <v>0.83623693379790942</v>
      </c>
      <c r="F8748">
        <v>240</v>
      </c>
      <c r="G8748">
        <v>287</v>
      </c>
    </row>
    <row r="8749" spans="1:7" x14ac:dyDescent="0.3">
      <c r="A8749">
        <v>31</v>
      </c>
      <c r="B8749" s="18">
        <v>46143</v>
      </c>
      <c r="C8749" t="s">
        <v>409</v>
      </c>
      <c r="D8749" t="s">
        <v>361</v>
      </c>
      <c r="E8749">
        <v>0.97674418604651159</v>
      </c>
      <c r="F8749">
        <v>126</v>
      </c>
      <c r="G8749">
        <v>129</v>
      </c>
    </row>
    <row r="8750" spans="1:7" x14ac:dyDescent="0.3">
      <c r="A8750">
        <v>29</v>
      </c>
      <c r="B8750" s="18">
        <v>46143</v>
      </c>
      <c r="C8750" t="s">
        <v>409</v>
      </c>
      <c r="D8750" t="s">
        <v>394</v>
      </c>
      <c r="E8750">
        <v>1</v>
      </c>
      <c r="F8750">
        <v>24</v>
      </c>
      <c r="G8750">
        <v>24</v>
      </c>
    </row>
    <row r="8751" spans="1:7" x14ac:dyDescent="0.3">
      <c r="A8751">
        <v>34</v>
      </c>
      <c r="B8751" s="18">
        <v>46143</v>
      </c>
      <c r="C8751" t="s">
        <v>409</v>
      </c>
      <c r="D8751" t="s">
        <v>353</v>
      </c>
      <c r="E8751">
        <v>0.98179453836150843</v>
      </c>
      <c r="F8751">
        <v>755</v>
      </c>
      <c r="G8751">
        <v>769</v>
      </c>
    </row>
    <row r="8752" spans="1:7" x14ac:dyDescent="0.3">
      <c r="A8752">
        <v>27</v>
      </c>
      <c r="B8752" s="18">
        <v>46143</v>
      </c>
      <c r="C8752" t="s">
        <v>409</v>
      </c>
      <c r="D8752" t="s">
        <v>145</v>
      </c>
      <c r="E8752">
        <v>0.75943396226415094</v>
      </c>
      <c r="F8752">
        <v>161</v>
      </c>
      <c r="G8752">
        <v>212</v>
      </c>
    </row>
    <row r="8753" spans="1:7" x14ac:dyDescent="0.3">
      <c r="A8753">
        <v>35</v>
      </c>
      <c r="B8753" s="18">
        <v>46143</v>
      </c>
      <c r="C8753" t="s">
        <v>409</v>
      </c>
      <c r="D8753" t="s">
        <v>341</v>
      </c>
      <c r="E8753">
        <v>0.75</v>
      </c>
      <c r="F8753">
        <v>75</v>
      </c>
      <c r="G8753">
        <v>100</v>
      </c>
    </row>
    <row r="8754" spans="1:7" x14ac:dyDescent="0.3">
      <c r="A8754">
        <v>38</v>
      </c>
      <c r="B8754" s="18">
        <v>46143</v>
      </c>
      <c r="C8754" t="s">
        <v>409</v>
      </c>
      <c r="D8754" t="s">
        <v>356</v>
      </c>
      <c r="E8754">
        <v>0.14154200230149597</v>
      </c>
      <c r="F8754">
        <v>123</v>
      </c>
      <c r="G8754">
        <v>869</v>
      </c>
    </row>
    <row r="8755" spans="1:7" x14ac:dyDescent="0.3">
      <c r="A8755">
        <v>17</v>
      </c>
      <c r="B8755" s="18">
        <v>46082</v>
      </c>
      <c r="C8755" t="s">
        <v>409</v>
      </c>
      <c r="D8755" t="s">
        <v>384</v>
      </c>
      <c r="E8755">
        <v>7.874015748031496E-3</v>
      </c>
      <c r="F8755">
        <v>1</v>
      </c>
      <c r="G8755">
        <v>127</v>
      </c>
    </row>
    <row r="8756" spans="1:7" x14ac:dyDescent="0.3">
      <c r="A8756">
        <v>29</v>
      </c>
      <c r="B8756" s="18">
        <v>46082</v>
      </c>
      <c r="C8756" t="s">
        <v>409</v>
      </c>
      <c r="D8756" t="s">
        <v>394</v>
      </c>
      <c r="E8756">
        <v>1</v>
      </c>
      <c r="F8756">
        <v>25</v>
      </c>
      <c r="G8756">
        <v>25</v>
      </c>
    </row>
    <row r="8757" spans="1:7" x14ac:dyDescent="0.3">
      <c r="A8757">
        <v>28</v>
      </c>
      <c r="B8757" s="18">
        <v>46082</v>
      </c>
      <c r="C8757" t="s">
        <v>409</v>
      </c>
      <c r="D8757" t="s">
        <v>393</v>
      </c>
      <c r="E8757">
        <v>0.9539666993143977</v>
      </c>
      <c r="F8757">
        <v>974</v>
      </c>
      <c r="G8757">
        <v>1021</v>
      </c>
    </row>
    <row r="8758" spans="1:7" x14ac:dyDescent="0.3">
      <c r="A8758">
        <v>30</v>
      </c>
      <c r="B8758" s="18">
        <v>46082</v>
      </c>
      <c r="C8758" t="s">
        <v>409</v>
      </c>
      <c r="D8758" t="s">
        <v>390</v>
      </c>
      <c r="E8758">
        <v>0.9885057471264368</v>
      </c>
      <c r="F8758">
        <v>86</v>
      </c>
      <c r="G8758">
        <v>87</v>
      </c>
    </row>
    <row r="8759" spans="1:7" x14ac:dyDescent="0.3">
      <c r="A8759">
        <v>23</v>
      </c>
      <c r="B8759" s="18">
        <v>46082</v>
      </c>
      <c r="C8759" t="s">
        <v>409</v>
      </c>
      <c r="D8759" t="s">
        <v>383</v>
      </c>
      <c r="E8759">
        <v>6.9819819819819814E-2</v>
      </c>
      <c r="F8759">
        <v>62</v>
      </c>
      <c r="G8759">
        <v>888</v>
      </c>
    </row>
    <row r="8760" spans="1:7" x14ac:dyDescent="0.3">
      <c r="A8760">
        <v>31</v>
      </c>
      <c r="B8760" s="18">
        <v>46082</v>
      </c>
      <c r="C8760" t="s">
        <v>409</v>
      </c>
      <c r="D8760" t="s">
        <v>361</v>
      </c>
      <c r="E8760">
        <v>0.93984962406015038</v>
      </c>
      <c r="F8760">
        <v>125</v>
      </c>
      <c r="G8760">
        <v>133</v>
      </c>
    </row>
    <row r="8761" spans="1:7" x14ac:dyDescent="0.3">
      <c r="A8761">
        <v>18</v>
      </c>
      <c r="B8761" s="18">
        <v>46082</v>
      </c>
      <c r="C8761" t="s">
        <v>409</v>
      </c>
      <c r="D8761" t="s">
        <v>381</v>
      </c>
      <c r="E8761">
        <v>0</v>
      </c>
      <c r="F8761">
        <v>0</v>
      </c>
      <c r="G8761">
        <v>13</v>
      </c>
    </row>
    <row r="8762" spans="1:7" x14ac:dyDescent="0.3">
      <c r="A8762">
        <v>14</v>
      </c>
      <c r="B8762" s="18">
        <v>46082</v>
      </c>
      <c r="C8762" t="s">
        <v>409</v>
      </c>
      <c r="D8762" t="s">
        <v>376</v>
      </c>
      <c r="E8762">
        <v>0.59390862944162437</v>
      </c>
      <c r="F8762">
        <v>234</v>
      </c>
      <c r="G8762">
        <v>394</v>
      </c>
    </row>
    <row r="8763" spans="1:7" x14ac:dyDescent="0.3">
      <c r="A8763">
        <v>26</v>
      </c>
      <c r="B8763" s="18">
        <v>46082</v>
      </c>
      <c r="C8763" t="s">
        <v>409</v>
      </c>
      <c r="D8763" t="s">
        <v>144</v>
      </c>
      <c r="E8763">
        <v>0.78073089700996678</v>
      </c>
      <c r="F8763">
        <v>235</v>
      </c>
      <c r="G8763">
        <v>301</v>
      </c>
    </row>
    <row r="8764" spans="1:7" x14ac:dyDescent="0.3">
      <c r="A8764">
        <v>13</v>
      </c>
      <c r="B8764" s="18">
        <v>46082</v>
      </c>
      <c r="C8764" t="s">
        <v>409</v>
      </c>
      <c r="D8764" t="s">
        <v>374</v>
      </c>
      <c r="E8764">
        <v>1.2048192771084338E-2</v>
      </c>
      <c r="F8764">
        <v>2</v>
      </c>
      <c r="G8764">
        <v>166</v>
      </c>
    </row>
    <row r="8765" spans="1:7" x14ac:dyDescent="0.3">
      <c r="A8765">
        <v>10</v>
      </c>
      <c r="B8765" s="18">
        <v>46082</v>
      </c>
      <c r="C8765" t="s">
        <v>409</v>
      </c>
      <c r="D8765" t="s">
        <v>377</v>
      </c>
      <c r="E8765">
        <v>0.16153846153846155</v>
      </c>
      <c r="F8765">
        <v>21</v>
      </c>
      <c r="G8765">
        <v>130</v>
      </c>
    </row>
    <row r="8766" spans="1:7" x14ac:dyDescent="0.3">
      <c r="A8766">
        <v>11</v>
      </c>
      <c r="B8766" s="18">
        <v>46082</v>
      </c>
      <c r="C8766" t="s">
        <v>409</v>
      </c>
      <c r="D8766" t="s">
        <v>371</v>
      </c>
      <c r="E8766">
        <v>0.77586206896551724</v>
      </c>
      <c r="F8766">
        <v>405</v>
      </c>
      <c r="G8766">
        <v>522</v>
      </c>
    </row>
    <row r="8767" spans="1:7" x14ac:dyDescent="0.3">
      <c r="A8767">
        <v>24</v>
      </c>
      <c r="B8767" s="18">
        <v>46082</v>
      </c>
      <c r="C8767" t="s">
        <v>409</v>
      </c>
      <c r="D8767" t="s">
        <v>382</v>
      </c>
      <c r="E8767">
        <v>0.967741935483871</v>
      </c>
      <c r="F8767">
        <v>60</v>
      </c>
      <c r="G8767">
        <v>62</v>
      </c>
    </row>
    <row r="8768" spans="1:7" x14ac:dyDescent="0.3">
      <c r="A8768">
        <v>16</v>
      </c>
      <c r="B8768" s="18">
        <v>46082</v>
      </c>
      <c r="C8768" t="s">
        <v>409</v>
      </c>
      <c r="D8768" t="s">
        <v>380</v>
      </c>
      <c r="E8768">
        <v>0.80891719745222934</v>
      </c>
      <c r="F8768">
        <v>127</v>
      </c>
      <c r="G8768">
        <v>157</v>
      </c>
    </row>
    <row r="8769" spans="1:7" x14ac:dyDescent="0.3">
      <c r="A8769">
        <v>20</v>
      </c>
      <c r="B8769" s="18">
        <v>46082</v>
      </c>
      <c r="C8769" t="s">
        <v>409</v>
      </c>
      <c r="D8769" t="s">
        <v>391</v>
      </c>
      <c r="E8769">
        <v>0.33333333333333331</v>
      </c>
      <c r="F8769">
        <v>1</v>
      </c>
      <c r="G8769">
        <v>3</v>
      </c>
    </row>
    <row r="8770" spans="1:7" x14ac:dyDescent="0.3">
      <c r="A8770">
        <v>33</v>
      </c>
      <c r="B8770" s="18">
        <v>46082</v>
      </c>
      <c r="C8770" t="s">
        <v>409</v>
      </c>
      <c r="D8770" t="s">
        <v>363</v>
      </c>
      <c r="E8770">
        <v>0.93574958813838549</v>
      </c>
      <c r="F8770">
        <v>568</v>
      </c>
      <c r="G8770">
        <v>607</v>
      </c>
    </row>
    <row r="8771" spans="1:7" x14ac:dyDescent="0.3">
      <c r="A8771">
        <v>15</v>
      </c>
      <c r="B8771" s="18">
        <v>46082</v>
      </c>
      <c r="C8771" t="s">
        <v>409</v>
      </c>
      <c r="D8771" t="s">
        <v>379</v>
      </c>
      <c r="E8771">
        <v>8.5470085470085479E-3</v>
      </c>
      <c r="F8771">
        <v>2</v>
      </c>
      <c r="G8771">
        <v>234</v>
      </c>
    </row>
    <row r="8772" spans="1:7" x14ac:dyDescent="0.3">
      <c r="A8772">
        <v>32</v>
      </c>
      <c r="B8772" s="18">
        <v>46082</v>
      </c>
      <c r="C8772" t="s">
        <v>409</v>
      </c>
      <c r="D8772" t="s">
        <v>362</v>
      </c>
      <c r="E8772">
        <v>0.91712707182320441</v>
      </c>
      <c r="F8772">
        <v>332</v>
      </c>
      <c r="G8772">
        <v>362</v>
      </c>
    </row>
    <row r="8773" spans="1:7" x14ac:dyDescent="0.3">
      <c r="A8773">
        <v>27</v>
      </c>
      <c r="B8773" s="18">
        <v>46082</v>
      </c>
      <c r="C8773" t="s">
        <v>409</v>
      </c>
      <c r="D8773" t="s">
        <v>145</v>
      </c>
      <c r="E8773">
        <v>0.69811320754716977</v>
      </c>
      <c r="F8773">
        <v>148</v>
      </c>
      <c r="G8773">
        <v>212</v>
      </c>
    </row>
    <row r="8774" spans="1:7" x14ac:dyDescent="0.3">
      <c r="A8774">
        <v>12</v>
      </c>
      <c r="B8774" s="18">
        <v>46082</v>
      </c>
      <c r="C8774" t="s">
        <v>409</v>
      </c>
      <c r="D8774" t="s">
        <v>367</v>
      </c>
      <c r="E8774">
        <v>0.73451327433628322</v>
      </c>
      <c r="F8774">
        <v>166</v>
      </c>
      <c r="G8774">
        <v>226</v>
      </c>
    </row>
    <row r="8775" spans="1:7" x14ac:dyDescent="0.3">
      <c r="A8775">
        <v>11</v>
      </c>
      <c r="B8775" s="18">
        <v>46174</v>
      </c>
      <c r="C8775" t="s">
        <v>409</v>
      </c>
      <c r="D8775" t="s">
        <v>371</v>
      </c>
      <c r="E8775">
        <v>0.82539682539682535</v>
      </c>
      <c r="F8775">
        <v>416</v>
      </c>
      <c r="G8775">
        <v>504</v>
      </c>
    </row>
    <row r="8776" spans="1:7" x14ac:dyDescent="0.3">
      <c r="A8776">
        <v>28</v>
      </c>
      <c r="B8776" s="18">
        <v>46174</v>
      </c>
      <c r="C8776" t="s">
        <v>409</v>
      </c>
      <c r="D8776" t="s">
        <v>393</v>
      </c>
      <c r="E8776">
        <v>0.94476744186046513</v>
      </c>
      <c r="F8776">
        <v>975</v>
      </c>
      <c r="G8776">
        <v>1032</v>
      </c>
    </row>
    <row r="8777" spans="1:7" x14ac:dyDescent="0.3">
      <c r="A8777">
        <v>9</v>
      </c>
      <c r="B8777" s="18">
        <v>46174</v>
      </c>
      <c r="C8777" t="s">
        <v>409</v>
      </c>
      <c r="D8777" t="s">
        <v>372</v>
      </c>
      <c r="E8777">
        <v>0.70621468926553677</v>
      </c>
      <c r="F8777">
        <v>250</v>
      </c>
      <c r="G8777">
        <v>354</v>
      </c>
    </row>
    <row r="8778" spans="1:7" x14ac:dyDescent="0.3">
      <c r="A8778">
        <v>26</v>
      </c>
      <c r="B8778" s="18">
        <v>46174</v>
      </c>
      <c r="C8778" t="s">
        <v>409</v>
      </c>
      <c r="D8778" t="s">
        <v>144</v>
      </c>
      <c r="E8778">
        <v>0.83566433566433562</v>
      </c>
      <c r="F8778">
        <v>239</v>
      </c>
      <c r="G8778">
        <v>286</v>
      </c>
    </row>
    <row r="8779" spans="1:7" x14ac:dyDescent="0.3">
      <c r="A8779">
        <v>14</v>
      </c>
      <c r="B8779" s="18">
        <v>46174</v>
      </c>
      <c r="C8779" t="s">
        <v>409</v>
      </c>
      <c r="D8779" t="s">
        <v>376</v>
      </c>
      <c r="E8779">
        <v>0.66080402010050254</v>
      </c>
      <c r="F8779">
        <v>263</v>
      </c>
      <c r="G8779">
        <v>398</v>
      </c>
    </row>
    <row r="8780" spans="1:7" x14ac:dyDescent="0.3">
      <c r="A8780">
        <v>31</v>
      </c>
      <c r="B8780" s="18">
        <v>46174</v>
      </c>
      <c r="C8780" t="s">
        <v>409</v>
      </c>
      <c r="D8780" t="s">
        <v>361</v>
      </c>
      <c r="E8780">
        <v>0.984375</v>
      </c>
      <c r="F8780">
        <v>126</v>
      </c>
      <c r="G8780">
        <v>128</v>
      </c>
    </row>
    <row r="8781" spans="1:7" x14ac:dyDescent="0.3">
      <c r="A8781">
        <v>10</v>
      </c>
      <c r="B8781" s="18">
        <v>46174</v>
      </c>
      <c r="C8781" t="s">
        <v>409</v>
      </c>
      <c r="D8781" t="s">
        <v>377</v>
      </c>
      <c r="E8781">
        <v>0.18012422360248448</v>
      </c>
      <c r="F8781">
        <v>29</v>
      </c>
      <c r="G8781">
        <v>161</v>
      </c>
    </row>
    <row r="8782" spans="1:7" x14ac:dyDescent="0.3">
      <c r="A8782">
        <v>12</v>
      </c>
      <c r="B8782" s="18">
        <v>46174</v>
      </c>
      <c r="C8782" t="s">
        <v>409</v>
      </c>
      <c r="D8782" t="s">
        <v>367</v>
      </c>
      <c r="E8782">
        <v>0.75113122171945701</v>
      </c>
      <c r="F8782">
        <v>166</v>
      </c>
      <c r="G8782">
        <v>221</v>
      </c>
    </row>
    <row r="8783" spans="1:7" x14ac:dyDescent="0.3">
      <c r="A8783">
        <v>23</v>
      </c>
      <c r="B8783" s="18">
        <v>46174</v>
      </c>
      <c r="C8783" t="s">
        <v>409</v>
      </c>
      <c r="D8783" t="s">
        <v>383</v>
      </c>
      <c r="E8783">
        <v>9.2342342342342343E-2</v>
      </c>
      <c r="F8783">
        <v>82</v>
      </c>
      <c r="G8783">
        <v>888</v>
      </c>
    </row>
    <row r="8784" spans="1:7" x14ac:dyDescent="0.3">
      <c r="A8784">
        <v>18</v>
      </c>
      <c r="B8784" s="18">
        <v>46174</v>
      </c>
      <c r="C8784" t="s">
        <v>409</v>
      </c>
      <c r="D8784" t="s">
        <v>381</v>
      </c>
      <c r="E8784">
        <v>0</v>
      </c>
      <c r="F8784">
        <v>0</v>
      </c>
      <c r="G8784">
        <v>14</v>
      </c>
    </row>
    <row r="8785" spans="1:7" x14ac:dyDescent="0.3">
      <c r="A8785">
        <v>27</v>
      </c>
      <c r="B8785" s="18">
        <v>46174</v>
      </c>
      <c r="C8785" t="s">
        <v>409</v>
      </c>
      <c r="D8785" t="s">
        <v>145</v>
      </c>
      <c r="E8785">
        <v>0.76279069767441865</v>
      </c>
      <c r="F8785">
        <v>164</v>
      </c>
      <c r="G8785">
        <v>215</v>
      </c>
    </row>
    <row r="8786" spans="1:7" x14ac:dyDescent="0.3">
      <c r="A8786">
        <v>17</v>
      </c>
      <c r="B8786" s="18">
        <v>46174</v>
      </c>
      <c r="C8786" t="s">
        <v>409</v>
      </c>
      <c r="D8786" t="s">
        <v>384</v>
      </c>
      <c r="E8786">
        <v>7.6335877862595417E-3</v>
      </c>
      <c r="F8786">
        <v>1</v>
      </c>
      <c r="G8786">
        <v>131</v>
      </c>
    </row>
    <row r="8787" spans="1:7" x14ac:dyDescent="0.3">
      <c r="A8787">
        <v>16</v>
      </c>
      <c r="B8787" s="18">
        <v>46174</v>
      </c>
      <c r="C8787" t="s">
        <v>409</v>
      </c>
      <c r="D8787" t="s">
        <v>380</v>
      </c>
      <c r="E8787">
        <v>0.80368098159509205</v>
      </c>
      <c r="F8787">
        <v>131</v>
      </c>
      <c r="G8787">
        <v>163</v>
      </c>
    </row>
    <row r="8788" spans="1:7" x14ac:dyDescent="0.3">
      <c r="A8788">
        <v>20</v>
      </c>
      <c r="B8788" s="18">
        <v>46174</v>
      </c>
      <c r="C8788" t="s">
        <v>409</v>
      </c>
      <c r="D8788" t="s">
        <v>391</v>
      </c>
      <c r="E8788">
        <v>0</v>
      </c>
      <c r="F8788">
        <v>0</v>
      </c>
      <c r="G8788">
        <v>2</v>
      </c>
    </row>
    <row r="8789" spans="1:7" x14ac:dyDescent="0.3">
      <c r="A8789">
        <v>7</v>
      </c>
      <c r="B8789" s="18">
        <v>46174</v>
      </c>
      <c r="C8789" t="s">
        <v>409</v>
      </c>
      <c r="D8789" t="s">
        <v>397</v>
      </c>
      <c r="E8789">
        <v>0.8571428571428571</v>
      </c>
      <c r="F8789">
        <v>6</v>
      </c>
      <c r="G8789">
        <v>7</v>
      </c>
    </row>
    <row r="8790" spans="1:7" x14ac:dyDescent="0.3">
      <c r="A8790">
        <v>15</v>
      </c>
      <c r="B8790" s="18">
        <v>46174</v>
      </c>
      <c r="C8790" t="s">
        <v>409</v>
      </c>
      <c r="D8790" t="s">
        <v>379</v>
      </c>
      <c r="E8790">
        <v>1.1406844106463879E-2</v>
      </c>
      <c r="F8790">
        <v>3</v>
      </c>
      <c r="G8790">
        <v>263</v>
      </c>
    </row>
    <row r="8791" spans="1:7" x14ac:dyDescent="0.3">
      <c r="A8791">
        <v>24</v>
      </c>
      <c r="B8791" s="18">
        <v>46174</v>
      </c>
      <c r="C8791" t="s">
        <v>409</v>
      </c>
      <c r="D8791" t="s">
        <v>382</v>
      </c>
      <c r="E8791">
        <v>0.91463414634146345</v>
      </c>
      <c r="F8791">
        <v>75</v>
      </c>
      <c r="G8791">
        <v>82</v>
      </c>
    </row>
    <row r="8792" spans="1:7" x14ac:dyDescent="0.3">
      <c r="A8792">
        <v>29</v>
      </c>
      <c r="B8792" s="18">
        <v>46174</v>
      </c>
      <c r="C8792" t="s">
        <v>409</v>
      </c>
      <c r="D8792" t="s">
        <v>394</v>
      </c>
      <c r="E8792">
        <v>1</v>
      </c>
      <c r="F8792">
        <v>24</v>
      </c>
      <c r="G8792">
        <v>24</v>
      </c>
    </row>
    <row r="8793" spans="1:7" x14ac:dyDescent="0.3">
      <c r="A8793">
        <v>13</v>
      </c>
      <c r="B8793" s="18">
        <v>46174</v>
      </c>
      <c r="C8793" t="s">
        <v>409</v>
      </c>
      <c r="D8793" t="s">
        <v>374</v>
      </c>
      <c r="E8793">
        <v>1.2048192771084338E-2</v>
      </c>
      <c r="F8793">
        <v>2</v>
      </c>
      <c r="G8793">
        <v>166</v>
      </c>
    </row>
    <row r="8794" spans="1:7" x14ac:dyDescent="0.3">
      <c r="A8794">
        <v>30</v>
      </c>
      <c r="B8794" s="18">
        <v>46174</v>
      </c>
      <c r="C8794" t="s">
        <v>409</v>
      </c>
      <c r="D8794" t="s">
        <v>390</v>
      </c>
      <c r="E8794">
        <v>0.96590909090909094</v>
      </c>
      <c r="F8794">
        <v>85</v>
      </c>
      <c r="G8794">
        <v>88</v>
      </c>
    </row>
    <row r="8795" spans="1:7" x14ac:dyDescent="0.3">
      <c r="A8795">
        <v>18</v>
      </c>
      <c r="B8795" s="18">
        <v>46054</v>
      </c>
      <c r="C8795" t="s">
        <v>409</v>
      </c>
      <c r="D8795" t="s">
        <v>381</v>
      </c>
      <c r="E8795">
        <v>0</v>
      </c>
      <c r="F8795">
        <v>0</v>
      </c>
      <c r="G8795">
        <v>13</v>
      </c>
    </row>
    <row r="8796" spans="1:7" x14ac:dyDescent="0.3">
      <c r="A8796">
        <v>23</v>
      </c>
      <c r="B8796" s="18">
        <v>46054</v>
      </c>
      <c r="C8796" t="s">
        <v>409</v>
      </c>
      <c r="D8796" t="s">
        <v>383</v>
      </c>
      <c r="E8796">
        <v>6.8539325842696633E-2</v>
      </c>
      <c r="F8796">
        <v>61</v>
      </c>
      <c r="G8796">
        <v>890</v>
      </c>
    </row>
    <row r="8797" spans="1:7" x14ac:dyDescent="0.3">
      <c r="A8797">
        <v>15</v>
      </c>
      <c r="B8797" s="18">
        <v>46054</v>
      </c>
      <c r="C8797" t="s">
        <v>409</v>
      </c>
      <c r="D8797" t="s">
        <v>379</v>
      </c>
      <c r="E8797">
        <v>8.5470085470085479E-3</v>
      </c>
      <c r="F8797">
        <v>2</v>
      </c>
      <c r="G8797">
        <v>234</v>
      </c>
    </row>
    <row r="8798" spans="1:7" x14ac:dyDescent="0.3">
      <c r="A8798">
        <v>10</v>
      </c>
      <c r="B8798" s="18">
        <v>46054</v>
      </c>
      <c r="C8798" t="s">
        <v>409</v>
      </c>
      <c r="D8798" t="s">
        <v>377</v>
      </c>
      <c r="E8798">
        <v>0.20588235294117646</v>
      </c>
      <c r="F8798">
        <v>28</v>
      </c>
      <c r="G8798">
        <v>136</v>
      </c>
    </row>
    <row r="8799" spans="1:7" x14ac:dyDescent="0.3">
      <c r="A8799">
        <v>27</v>
      </c>
      <c r="B8799" s="18">
        <v>46054</v>
      </c>
      <c r="C8799" t="s">
        <v>409</v>
      </c>
      <c r="D8799" t="s">
        <v>145</v>
      </c>
      <c r="E8799">
        <v>0.71627906976744182</v>
      </c>
      <c r="F8799">
        <v>154</v>
      </c>
      <c r="G8799">
        <v>215</v>
      </c>
    </row>
    <row r="8800" spans="1:7" x14ac:dyDescent="0.3">
      <c r="A8800">
        <v>29</v>
      </c>
      <c r="B8800" s="18">
        <v>46054</v>
      </c>
      <c r="C8800" t="s">
        <v>409</v>
      </c>
      <c r="D8800" t="s">
        <v>394</v>
      </c>
      <c r="E8800">
        <v>1</v>
      </c>
      <c r="F8800">
        <v>25</v>
      </c>
      <c r="G8800">
        <v>25</v>
      </c>
    </row>
    <row r="8801" spans="1:7" x14ac:dyDescent="0.3">
      <c r="A8801">
        <v>16</v>
      </c>
      <c r="B8801" s="18">
        <v>46054</v>
      </c>
      <c r="C8801" t="s">
        <v>409</v>
      </c>
      <c r="D8801" t="s">
        <v>380</v>
      </c>
      <c r="E8801">
        <v>0.80625000000000002</v>
      </c>
      <c r="F8801">
        <v>129</v>
      </c>
      <c r="G8801">
        <v>160</v>
      </c>
    </row>
    <row r="8802" spans="1:7" x14ac:dyDescent="0.3">
      <c r="A8802">
        <v>11</v>
      </c>
      <c r="B8802" s="18">
        <v>46054</v>
      </c>
      <c r="C8802" t="s">
        <v>409</v>
      </c>
      <c r="D8802" t="s">
        <v>371</v>
      </c>
      <c r="E8802">
        <v>0.77222222222222225</v>
      </c>
      <c r="F8802">
        <v>417</v>
      </c>
      <c r="G8802">
        <v>540</v>
      </c>
    </row>
    <row r="8803" spans="1:7" x14ac:dyDescent="0.3">
      <c r="A8803">
        <v>32</v>
      </c>
      <c r="B8803" s="18">
        <v>46054</v>
      </c>
      <c r="C8803" t="s">
        <v>409</v>
      </c>
      <c r="D8803" t="s">
        <v>362</v>
      </c>
      <c r="E8803">
        <v>0.91988950276243098</v>
      </c>
      <c r="F8803">
        <v>333</v>
      </c>
      <c r="G8803">
        <v>362</v>
      </c>
    </row>
    <row r="8804" spans="1:7" x14ac:dyDescent="0.3">
      <c r="A8804">
        <v>12</v>
      </c>
      <c r="B8804" s="18">
        <v>46054</v>
      </c>
      <c r="C8804" t="s">
        <v>409</v>
      </c>
      <c r="D8804" t="s">
        <v>367</v>
      </c>
      <c r="E8804">
        <v>0.74235807860262004</v>
      </c>
      <c r="F8804">
        <v>170</v>
      </c>
      <c r="G8804">
        <v>229</v>
      </c>
    </row>
    <row r="8805" spans="1:7" x14ac:dyDescent="0.3">
      <c r="A8805">
        <v>17</v>
      </c>
      <c r="B8805" s="18">
        <v>46054</v>
      </c>
      <c r="C8805" t="s">
        <v>409</v>
      </c>
      <c r="D8805" t="s">
        <v>384</v>
      </c>
      <c r="E8805">
        <v>7.7519379844961239E-3</v>
      </c>
      <c r="F8805">
        <v>1</v>
      </c>
      <c r="G8805">
        <v>129</v>
      </c>
    </row>
    <row r="8806" spans="1:7" x14ac:dyDescent="0.3">
      <c r="A8806">
        <v>14</v>
      </c>
      <c r="B8806" s="18">
        <v>46054</v>
      </c>
      <c r="C8806" t="s">
        <v>409</v>
      </c>
      <c r="D8806" t="s">
        <v>376</v>
      </c>
      <c r="E8806">
        <v>0.58208955223880599</v>
      </c>
      <c r="F8806">
        <v>234</v>
      </c>
      <c r="G8806">
        <v>402</v>
      </c>
    </row>
    <row r="8807" spans="1:7" x14ac:dyDescent="0.3">
      <c r="A8807">
        <v>20</v>
      </c>
      <c r="B8807" s="18">
        <v>46054</v>
      </c>
      <c r="C8807" t="s">
        <v>409</v>
      </c>
      <c r="D8807" t="s">
        <v>391</v>
      </c>
      <c r="E8807">
        <v>0.5</v>
      </c>
      <c r="F8807">
        <v>1</v>
      </c>
      <c r="G8807">
        <v>2</v>
      </c>
    </row>
    <row r="8808" spans="1:7" x14ac:dyDescent="0.3">
      <c r="A8808">
        <v>30</v>
      </c>
      <c r="B8808" s="18">
        <v>46054</v>
      </c>
      <c r="C8808" t="s">
        <v>409</v>
      </c>
      <c r="D8808" t="s">
        <v>390</v>
      </c>
      <c r="E8808">
        <v>0.96590909090909094</v>
      </c>
      <c r="F8808">
        <v>85</v>
      </c>
      <c r="G8808">
        <v>88</v>
      </c>
    </row>
    <row r="8809" spans="1:7" x14ac:dyDescent="0.3">
      <c r="A8809">
        <v>13</v>
      </c>
      <c r="B8809" s="18">
        <v>46054</v>
      </c>
      <c r="C8809" t="s">
        <v>409</v>
      </c>
      <c r="D8809" t="s">
        <v>374</v>
      </c>
      <c r="E8809">
        <v>1.1764705882352941E-2</v>
      </c>
      <c r="F8809">
        <v>2</v>
      </c>
      <c r="G8809">
        <v>170</v>
      </c>
    </row>
    <row r="8810" spans="1:7" x14ac:dyDescent="0.3">
      <c r="A8810">
        <v>24</v>
      </c>
      <c r="B8810" s="18">
        <v>46054</v>
      </c>
      <c r="C8810" t="s">
        <v>409</v>
      </c>
      <c r="D8810" t="s">
        <v>382</v>
      </c>
      <c r="E8810">
        <v>0.91803278688524592</v>
      </c>
      <c r="F8810">
        <v>56</v>
      </c>
      <c r="G8810">
        <v>61</v>
      </c>
    </row>
    <row r="8811" spans="1:7" x14ac:dyDescent="0.3">
      <c r="A8811">
        <v>28</v>
      </c>
      <c r="B8811" s="18">
        <v>46054</v>
      </c>
      <c r="C8811" t="s">
        <v>409</v>
      </c>
      <c r="D8811" t="s">
        <v>393</v>
      </c>
      <c r="E8811">
        <v>0.9541015625</v>
      </c>
      <c r="F8811">
        <v>977</v>
      </c>
      <c r="G8811">
        <v>1024</v>
      </c>
    </row>
    <row r="8812" spans="1:7" x14ac:dyDescent="0.3">
      <c r="A8812">
        <v>26</v>
      </c>
      <c r="B8812" s="18">
        <v>46054</v>
      </c>
      <c r="C8812" t="s">
        <v>409</v>
      </c>
      <c r="D8812" t="s">
        <v>144</v>
      </c>
      <c r="E8812">
        <v>0.78064516129032258</v>
      </c>
      <c r="F8812">
        <v>242</v>
      </c>
      <c r="G8812">
        <v>310</v>
      </c>
    </row>
    <row r="8813" spans="1:7" x14ac:dyDescent="0.3">
      <c r="A8813">
        <v>9</v>
      </c>
      <c r="B8813" s="18">
        <v>46054</v>
      </c>
      <c r="C8813" t="s">
        <v>409</v>
      </c>
      <c r="D8813" t="s">
        <v>372</v>
      </c>
      <c r="E8813">
        <v>0.6413612565445026</v>
      </c>
      <c r="F8813">
        <v>245</v>
      </c>
      <c r="G8813">
        <v>382</v>
      </c>
    </row>
    <row r="8814" spans="1:7" x14ac:dyDescent="0.3">
      <c r="A8814">
        <v>6</v>
      </c>
      <c r="B8814" s="18">
        <v>46054</v>
      </c>
      <c r="C8814" t="s">
        <v>409</v>
      </c>
      <c r="D8814" t="s">
        <v>398</v>
      </c>
      <c r="E8814">
        <v>1</v>
      </c>
      <c r="F8814">
        <v>3</v>
      </c>
      <c r="G8814">
        <v>3</v>
      </c>
    </row>
    <row r="8815" spans="1:7" x14ac:dyDescent="0.3">
      <c r="A8815">
        <v>31</v>
      </c>
      <c r="B8815" s="18">
        <v>46054</v>
      </c>
      <c r="C8815" t="s">
        <v>409</v>
      </c>
      <c r="D8815" t="s">
        <v>361</v>
      </c>
      <c r="E8815">
        <v>0.96183206106870234</v>
      </c>
      <c r="F8815">
        <v>126</v>
      </c>
      <c r="G8815">
        <v>131</v>
      </c>
    </row>
    <row r="8816" spans="1:7" x14ac:dyDescent="0.3">
      <c r="A8816">
        <v>105</v>
      </c>
      <c r="B8816" s="18">
        <v>46054</v>
      </c>
      <c r="C8816" t="s">
        <v>409</v>
      </c>
      <c r="D8816" t="s">
        <v>350</v>
      </c>
      <c r="E8816">
        <v>54</v>
      </c>
    </row>
    <row r="8817" spans="1:7" x14ac:dyDescent="0.3">
      <c r="A8817">
        <v>113</v>
      </c>
      <c r="B8817" s="18">
        <v>46054</v>
      </c>
      <c r="C8817" t="s">
        <v>409</v>
      </c>
      <c r="D8817" t="s">
        <v>345</v>
      </c>
      <c r="E8817">
        <v>188</v>
      </c>
    </row>
    <row r="8818" spans="1:7" x14ac:dyDescent="0.3">
      <c r="A8818">
        <v>34</v>
      </c>
      <c r="B8818" s="18">
        <v>46054</v>
      </c>
      <c r="C8818" t="s">
        <v>409</v>
      </c>
      <c r="D8818" t="s">
        <v>353</v>
      </c>
      <c r="E8818">
        <v>0.98062015503875966</v>
      </c>
      <c r="F8818">
        <v>759</v>
      </c>
      <c r="G8818">
        <v>774</v>
      </c>
    </row>
    <row r="8819" spans="1:7" x14ac:dyDescent="0.3">
      <c r="A8819">
        <v>127</v>
      </c>
      <c r="B8819" s="18">
        <v>46054</v>
      </c>
      <c r="C8819" t="s">
        <v>409</v>
      </c>
      <c r="D8819" t="s">
        <v>357</v>
      </c>
      <c r="E8819">
        <v>42</v>
      </c>
    </row>
    <row r="8820" spans="1:7" x14ac:dyDescent="0.3">
      <c r="A8820">
        <v>104</v>
      </c>
      <c r="B8820" s="18">
        <v>46054</v>
      </c>
      <c r="C8820" t="s">
        <v>409</v>
      </c>
      <c r="D8820" t="s">
        <v>346</v>
      </c>
      <c r="E8820">
        <v>13</v>
      </c>
    </row>
    <row r="8821" spans="1:7" x14ac:dyDescent="0.3">
      <c r="A8821">
        <v>134</v>
      </c>
      <c r="B8821" s="18">
        <v>46054</v>
      </c>
      <c r="C8821" t="s">
        <v>409</v>
      </c>
      <c r="D8821" t="s">
        <v>349</v>
      </c>
      <c r="E8821">
        <v>0</v>
      </c>
    </row>
    <row r="8822" spans="1:7" x14ac:dyDescent="0.3">
      <c r="A8822">
        <v>131</v>
      </c>
      <c r="B8822" s="18">
        <v>46054</v>
      </c>
      <c r="C8822" t="s">
        <v>409</v>
      </c>
      <c r="D8822" t="s">
        <v>344</v>
      </c>
      <c r="E8822">
        <v>1</v>
      </c>
    </row>
    <row r="8823" spans="1:7" x14ac:dyDescent="0.3">
      <c r="A8823">
        <v>106</v>
      </c>
      <c r="B8823" s="18">
        <v>46054</v>
      </c>
      <c r="C8823" t="s">
        <v>409</v>
      </c>
      <c r="D8823" t="s">
        <v>360</v>
      </c>
      <c r="E8823">
        <v>108</v>
      </c>
    </row>
    <row r="8824" spans="1:7" x14ac:dyDescent="0.3">
      <c r="A8824">
        <v>37</v>
      </c>
      <c r="B8824" s="18">
        <v>46054</v>
      </c>
      <c r="C8824" t="s">
        <v>409</v>
      </c>
      <c r="D8824" t="s">
        <v>385</v>
      </c>
      <c r="E8824">
        <v>0.2558139534883721</v>
      </c>
      <c r="F8824">
        <v>11</v>
      </c>
      <c r="G8824">
        <v>43</v>
      </c>
    </row>
    <row r="8825" spans="1:7" x14ac:dyDescent="0.3">
      <c r="A8825">
        <v>109</v>
      </c>
      <c r="B8825" s="18">
        <v>46054</v>
      </c>
      <c r="C8825" t="s">
        <v>409</v>
      </c>
      <c r="D8825" t="s">
        <v>395</v>
      </c>
      <c r="E8825">
        <v>9</v>
      </c>
    </row>
    <row r="8826" spans="1:7" x14ac:dyDescent="0.3">
      <c r="A8826">
        <v>33</v>
      </c>
      <c r="B8826" s="18">
        <v>46054</v>
      </c>
      <c r="C8826" t="s">
        <v>409</v>
      </c>
      <c r="D8826" t="s">
        <v>363</v>
      </c>
      <c r="E8826">
        <v>0.94059405940594054</v>
      </c>
      <c r="F8826">
        <v>570</v>
      </c>
      <c r="G8826">
        <v>606</v>
      </c>
    </row>
    <row r="8827" spans="1:7" x14ac:dyDescent="0.3">
      <c r="A8827">
        <v>35</v>
      </c>
      <c r="B8827" s="18">
        <v>46054</v>
      </c>
      <c r="C8827" t="s">
        <v>409</v>
      </c>
      <c r="D8827" t="s">
        <v>341</v>
      </c>
      <c r="E8827">
        <v>0.74257425742574257</v>
      </c>
      <c r="F8827">
        <v>75</v>
      </c>
      <c r="G8827">
        <v>101</v>
      </c>
    </row>
    <row r="8828" spans="1:7" x14ac:dyDescent="0.3">
      <c r="A8828">
        <v>108</v>
      </c>
      <c r="B8828" s="18">
        <v>46054</v>
      </c>
      <c r="C8828" t="s">
        <v>409</v>
      </c>
      <c r="D8828" t="s">
        <v>342</v>
      </c>
      <c r="E8828">
        <v>91</v>
      </c>
    </row>
    <row r="8829" spans="1:7" x14ac:dyDescent="0.3">
      <c r="A8829">
        <v>132</v>
      </c>
      <c r="B8829" s="18">
        <v>46054</v>
      </c>
      <c r="C8829" t="s">
        <v>409</v>
      </c>
      <c r="D8829" t="s">
        <v>359</v>
      </c>
      <c r="E8829">
        <v>0</v>
      </c>
    </row>
    <row r="8830" spans="1:7" x14ac:dyDescent="0.3">
      <c r="A8830">
        <v>128</v>
      </c>
      <c r="B8830" s="18">
        <v>46054</v>
      </c>
      <c r="C8830" t="s">
        <v>409</v>
      </c>
      <c r="D8830" t="s">
        <v>348</v>
      </c>
      <c r="E8830">
        <v>3</v>
      </c>
    </row>
    <row r="8831" spans="1:7" x14ac:dyDescent="0.3">
      <c r="A8831">
        <v>130</v>
      </c>
      <c r="B8831" s="18">
        <v>46054</v>
      </c>
      <c r="C8831" t="s">
        <v>409</v>
      </c>
      <c r="D8831" t="s">
        <v>343</v>
      </c>
      <c r="E8831">
        <v>3</v>
      </c>
    </row>
    <row r="8832" spans="1:7" x14ac:dyDescent="0.3">
      <c r="A8832">
        <v>110</v>
      </c>
      <c r="B8832" s="18">
        <v>46054</v>
      </c>
      <c r="C8832" t="s">
        <v>409</v>
      </c>
      <c r="D8832" t="s">
        <v>352</v>
      </c>
      <c r="E8832">
        <v>25</v>
      </c>
    </row>
    <row r="8833" spans="1:7" x14ac:dyDescent="0.3">
      <c r="A8833">
        <v>107</v>
      </c>
      <c r="B8833" s="18">
        <v>46054</v>
      </c>
      <c r="C8833" t="s">
        <v>409</v>
      </c>
      <c r="D8833" t="s">
        <v>354</v>
      </c>
      <c r="E8833">
        <v>166</v>
      </c>
    </row>
    <row r="8834" spans="1:7" x14ac:dyDescent="0.3">
      <c r="A8834">
        <v>111</v>
      </c>
      <c r="B8834" s="18">
        <v>46054</v>
      </c>
      <c r="C8834" t="s">
        <v>409</v>
      </c>
      <c r="D8834" t="s">
        <v>358</v>
      </c>
      <c r="E8834">
        <v>76</v>
      </c>
    </row>
    <row r="8835" spans="1:7" x14ac:dyDescent="0.3">
      <c r="A8835">
        <v>112</v>
      </c>
      <c r="B8835" s="18">
        <v>46054</v>
      </c>
      <c r="C8835" t="s">
        <v>409</v>
      </c>
      <c r="D8835" t="s">
        <v>340</v>
      </c>
      <c r="E8835">
        <v>145</v>
      </c>
    </row>
    <row r="8836" spans="1:7" x14ac:dyDescent="0.3">
      <c r="A8836">
        <v>129</v>
      </c>
      <c r="B8836" s="18">
        <v>46054</v>
      </c>
      <c r="C8836" t="s">
        <v>409</v>
      </c>
      <c r="D8836" t="s">
        <v>355</v>
      </c>
      <c r="E8836">
        <v>35</v>
      </c>
    </row>
    <row r="8837" spans="1:7" x14ac:dyDescent="0.3">
      <c r="A8837">
        <v>28</v>
      </c>
      <c r="B8837" s="18">
        <v>45962</v>
      </c>
      <c r="C8837" t="s">
        <v>409</v>
      </c>
      <c r="D8837" t="s">
        <v>393</v>
      </c>
      <c r="E8837">
        <v>0.93852065321805955</v>
      </c>
      <c r="F8837">
        <v>977</v>
      </c>
      <c r="G8837">
        <v>1041</v>
      </c>
    </row>
    <row r="8838" spans="1:7" x14ac:dyDescent="0.3">
      <c r="A8838">
        <v>29</v>
      </c>
      <c r="B8838" s="18">
        <v>45962</v>
      </c>
      <c r="C8838" t="s">
        <v>409</v>
      </c>
      <c r="D8838" t="s">
        <v>394</v>
      </c>
      <c r="E8838">
        <v>1</v>
      </c>
      <c r="F8838">
        <v>25</v>
      </c>
      <c r="G8838">
        <v>25</v>
      </c>
    </row>
    <row r="8839" spans="1:7" x14ac:dyDescent="0.3">
      <c r="A8839">
        <v>27</v>
      </c>
      <c r="B8839" s="18">
        <v>45962</v>
      </c>
      <c r="C8839" t="s">
        <v>409</v>
      </c>
      <c r="D8839" t="s">
        <v>145</v>
      </c>
      <c r="E8839">
        <v>0.58571428571428574</v>
      </c>
      <c r="F8839">
        <v>123</v>
      </c>
      <c r="G8839">
        <v>210</v>
      </c>
    </row>
    <row r="8840" spans="1:7" x14ac:dyDescent="0.3">
      <c r="A8840">
        <v>111</v>
      </c>
      <c r="B8840" s="18">
        <v>45962</v>
      </c>
      <c r="C8840" t="s">
        <v>409</v>
      </c>
      <c r="D8840" t="s">
        <v>358</v>
      </c>
      <c r="E8840">
        <v>76</v>
      </c>
    </row>
    <row r="8841" spans="1:7" x14ac:dyDescent="0.3">
      <c r="A8841">
        <v>30</v>
      </c>
      <c r="B8841" s="18">
        <v>45962</v>
      </c>
      <c r="C8841" t="s">
        <v>409</v>
      </c>
      <c r="D8841" t="s">
        <v>390</v>
      </c>
      <c r="E8841">
        <v>0.98901098901098905</v>
      </c>
      <c r="F8841">
        <v>90</v>
      </c>
      <c r="G8841">
        <v>91</v>
      </c>
    </row>
    <row r="8842" spans="1:7" x14ac:dyDescent="0.3">
      <c r="A8842">
        <v>110</v>
      </c>
      <c r="B8842" s="18">
        <v>45962</v>
      </c>
      <c r="C8842" t="s">
        <v>409</v>
      </c>
      <c r="D8842" t="s">
        <v>352</v>
      </c>
      <c r="E8842">
        <v>28</v>
      </c>
    </row>
    <row r="8843" spans="1:7" x14ac:dyDescent="0.3">
      <c r="A8843">
        <v>16</v>
      </c>
      <c r="B8843" s="18">
        <v>45962</v>
      </c>
      <c r="C8843" t="s">
        <v>409</v>
      </c>
      <c r="D8843" t="s">
        <v>380</v>
      </c>
      <c r="E8843">
        <v>0.69480519480519476</v>
      </c>
      <c r="F8843">
        <v>107</v>
      </c>
      <c r="G8843">
        <v>154</v>
      </c>
    </row>
    <row r="8844" spans="1:7" x14ac:dyDescent="0.3">
      <c r="A8844">
        <v>33</v>
      </c>
      <c r="B8844" s="18">
        <v>45962</v>
      </c>
      <c r="C8844" t="s">
        <v>409</v>
      </c>
      <c r="D8844" t="s">
        <v>363</v>
      </c>
      <c r="E8844">
        <v>0.92357723577235773</v>
      </c>
      <c r="F8844">
        <v>568</v>
      </c>
      <c r="G8844">
        <v>615</v>
      </c>
    </row>
    <row r="8845" spans="1:7" x14ac:dyDescent="0.3">
      <c r="A8845">
        <v>34</v>
      </c>
      <c r="B8845" s="18">
        <v>45962</v>
      </c>
      <c r="C8845" t="s">
        <v>409</v>
      </c>
      <c r="D8845" t="s">
        <v>353</v>
      </c>
      <c r="E8845">
        <v>0.97318007662835249</v>
      </c>
      <c r="F8845">
        <v>762</v>
      </c>
      <c r="G8845">
        <v>783</v>
      </c>
    </row>
    <row r="8846" spans="1:7" x14ac:dyDescent="0.3">
      <c r="A8846">
        <v>109</v>
      </c>
      <c r="B8846" s="18">
        <v>45962</v>
      </c>
      <c r="C8846" t="s">
        <v>409</v>
      </c>
      <c r="D8846" t="s">
        <v>395</v>
      </c>
      <c r="E8846">
        <v>8</v>
      </c>
    </row>
    <row r="8847" spans="1:7" x14ac:dyDescent="0.3">
      <c r="A8847">
        <v>15</v>
      </c>
      <c r="B8847" s="18">
        <v>45962</v>
      </c>
      <c r="C8847" t="s">
        <v>409</v>
      </c>
      <c r="D8847" t="s">
        <v>379</v>
      </c>
      <c r="E8847">
        <v>1.3071895424836602E-2</v>
      </c>
      <c r="F8847">
        <v>2</v>
      </c>
      <c r="G8847">
        <v>153</v>
      </c>
    </row>
    <row r="8848" spans="1:7" x14ac:dyDescent="0.3">
      <c r="A8848">
        <v>32</v>
      </c>
      <c r="B8848" s="18">
        <v>45962</v>
      </c>
      <c r="C8848" t="s">
        <v>409</v>
      </c>
      <c r="D8848" t="s">
        <v>362</v>
      </c>
      <c r="E8848">
        <v>0.90958904109589045</v>
      </c>
      <c r="F8848">
        <v>332</v>
      </c>
      <c r="G8848">
        <v>365</v>
      </c>
    </row>
    <row r="8849" spans="1:7" x14ac:dyDescent="0.3">
      <c r="A8849">
        <v>26</v>
      </c>
      <c r="B8849" s="18">
        <v>45962</v>
      </c>
      <c r="C8849" t="s">
        <v>409</v>
      </c>
      <c r="D8849" t="s">
        <v>144</v>
      </c>
      <c r="E8849">
        <v>0.58146964856230032</v>
      </c>
      <c r="F8849">
        <v>182</v>
      </c>
      <c r="G8849">
        <v>313</v>
      </c>
    </row>
    <row r="8850" spans="1:7" x14ac:dyDescent="0.3">
      <c r="A8850">
        <v>36</v>
      </c>
      <c r="B8850" s="18">
        <v>45962</v>
      </c>
      <c r="C8850" t="s">
        <v>409</v>
      </c>
      <c r="D8850" t="s">
        <v>351</v>
      </c>
      <c r="E8850">
        <v>0.97404063205417613</v>
      </c>
      <c r="F8850">
        <v>863</v>
      </c>
      <c r="G8850">
        <v>886</v>
      </c>
    </row>
    <row r="8851" spans="1:7" x14ac:dyDescent="0.3">
      <c r="A8851">
        <v>35</v>
      </c>
      <c r="B8851" s="18">
        <v>45962</v>
      </c>
      <c r="C8851" t="s">
        <v>409</v>
      </c>
      <c r="D8851" t="s">
        <v>341</v>
      </c>
      <c r="E8851">
        <v>0.71844660194174759</v>
      </c>
      <c r="F8851">
        <v>74</v>
      </c>
      <c r="G8851">
        <v>103</v>
      </c>
    </row>
    <row r="8852" spans="1:7" x14ac:dyDescent="0.3">
      <c r="A8852">
        <v>20</v>
      </c>
      <c r="B8852" s="18">
        <v>45962</v>
      </c>
      <c r="C8852" t="s">
        <v>409</v>
      </c>
      <c r="D8852" t="s">
        <v>391</v>
      </c>
      <c r="E8852">
        <v>0</v>
      </c>
      <c r="F8852">
        <v>0</v>
      </c>
      <c r="G8852">
        <v>3</v>
      </c>
    </row>
    <row r="8853" spans="1:7" x14ac:dyDescent="0.3">
      <c r="A8853">
        <v>18</v>
      </c>
      <c r="B8853" s="18">
        <v>45962</v>
      </c>
      <c r="C8853" t="s">
        <v>409</v>
      </c>
      <c r="D8853" t="s">
        <v>381</v>
      </c>
      <c r="E8853">
        <v>0</v>
      </c>
      <c r="F8853">
        <v>0</v>
      </c>
      <c r="G8853">
        <v>5</v>
      </c>
    </row>
    <row r="8854" spans="1:7" x14ac:dyDescent="0.3">
      <c r="A8854">
        <v>23</v>
      </c>
      <c r="B8854" s="18">
        <v>45962</v>
      </c>
      <c r="C8854" t="s">
        <v>409</v>
      </c>
      <c r="D8854" t="s">
        <v>383</v>
      </c>
      <c r="E8854">
        <v>5.432372505543237E-2</v>
      </c>
      <c r="F8854">
        <v>49</v>
      </c>
      <c r="G8854">
        <v>902</v>
      </c>
    </row>
    <row r="8855" spans="1:7" x14ac:dyDescent="0.3">
      <c r="A8855">
        <v>17</v>
      </c>
      <c r="B8855" s="18">
        <v>45962</v>
      </c>
      <c r="C8855" t="s">
        <v>409</v>
      </c>
      <c r="D8855" t="s">
        <v>384</v>
      </c>
      <c r="E8855">
        <v>0</v>
      </c>
      <c r="F8855">
        <v>0</v>
      </c>
      <c r="G8855">
        <v>107</v>
      </c>
    </row>
    <row r="8856" spans="1:7" x14ac:dyDescent="0.3">
      <c r="A8856">
        <v>112</v>
      </c>
      <c r="B8856" s="18">
        <v>45962</v>
      </c>
      <c r="C8856" t="s">
        <v>409</v>
      </c>
      <c r="D8856" t="s">
        <v>340</v>
      </c>
      <c r="E8856">
        <v>146</v>
      </c>
    </row>
    <row r="8857" spans="1:7" x14ac:dyDescent="0.3">
      <c r="A8857">
        <v>31</v>
      </c>
      <c r="B8857" s="18">
        <v>45962</v>
      </c>
      <c r="C8857" t="s">
        <v>409</v>
      </c>
      <c r="D8857" t="s">
        <v>361</v>
      </c>
      <c r="E8857">
        <v>0.90298507462686572</v>
      </c>
      <c r="F8857">
        <v>121</v>
      </c>
      <c r="G8857">
        <v>134</v>
      </c>
    </row>
    <row r="8858" spans="1:7" x14ac:dyDescent="0.3">
      <c r="A8858">
        <v>24</v>
      </c>
      <c r="B8858" s="18">
        <v>45962</v>
      </c>
      <c r="C8858" t="s">
        <v>409</v>
      </c>
      <c r="D8858" t="s">
        <v>382</v>
      </c>
      <c r="E8858">
        <v>0.8571428571428571</v>
      </c>
      <c r="F8858">
        <v>42</v>
      </c>
      <c r="G8858">
        <v>49</v>
      </c>
    </row>
    <row r="8859" spans="1:7" x14ac:dyDescent="0.3">
      <c r="A8859">
        <v>134</v>
      </c>
      <c r="B8859" s="18">
        <v>45962</v>
      </c>
      <c r="C8859" t="s">
        <v>409</v>
      </c>
      <c r="D8859" t="s">
        <v>349</v>
      </c>
      <c r="E8859">
        <v>1</v>
      </c>
    </row>
    <row r="8860" spans="1:7" x14ac:dyDescent="0.3">
      <c r="A8860">
        <v>133</v>
      </c>
      <c r="B8860" s="18">
        <v>45962</v>
      </c>
      <c r="C8860" t="s">
        <v>409</v>
      </c>
      <c r="D8860" t="s">
        <v>347</v>
      </c>
      <c r="E8860">
        <v>0</v>
      </c>
    </row>
    <row r="8861" spans="1:7" x14ac:dyDescent="0.3">
      <c r="A8861">
        <v>114</v>
      </c>
      <c r="B8861" s="18">
        <v>45962</v>
      </c>
      <c r="C8861" t="s">
        <v>409</v>
      </c>
      <c r="D8861" t="s">
        <v>389</v>
      </c>
      <c r="E8861">
        <v>272</v>
      </c>
    </row>
    <row r="8862" spans="1:7" x14ac:dyDescent="0.3">
      <c r="A8862">
        <v>104</v>
      </c>
      <c r="B8862" s="18">
        <v>45962</v>
      </c>
      <c r="C8862" t="s">
        <v>409</v>
      </c>
      <c r="D8862" t="s">
        <v>346</v>
      </c>
      <c r="E8862">
        <v>14</v>
      </c>
    </row>
    <row r="8863" spans="1:7" x14ac:dyDescent="0.3">
      <c r="A8863">
        <v>127</v>
      </c>
      <c r="B8863" s="18">
        <v>45962</v>
      </c>
      <c r="C8863" t="s">
        <v>409</v>
      </c>
      <c r="D8863" t="s">
        <v>357</v>
      </c>
      <c r="E8863">
        <v>349</v>
      </c>
    </row>
    <row r="8864" spans="1:7" x14ac:dyDescent="0.3">
      <c r="A8864">
        <v>105</v>
      </c>
      <c r="B8864" s="18">
        <v>45962</v>
      </c>
      <c r="C8864" t="s">
        <v>409</v>
      </c>
      <c r="D8864" t="s">
        <v>350</v>
      </c>
      <c r="E8864">
        <v>53</v>
      </c>
    </row>
    <row r="8865" spans="1:7" x14ac:dyDescent="0.3">
      <c r="A8865">
        <v>116</v>
      </c>
      <c r="B8865" s="18">
        <v>45962</v>
      </c>
      <c r="C8865" t="s">
        <v>409</v>
      </c>
      <c r="D8865" t="s">
        <v>387</v>
      </c>
      <c r="E8865">
        <v>26</v>
      </c>
    </row>
    <row r="8866" spans="1:7" x14ac:dyDescent="0.3">
      <c r="A8866">
        <v>132</v>
      </c>
      <c r="B8866" s="18">
        <v>45962</v>
      </c>
      <c r="C8866" t="s">
        <v>409</v>
      </c>
      <c r="D8866" t="s">
        <v>359</v>
      </c>
      <c r="E8866">
        <v>0</v>
      </c>
    </row>
    <row r="8867" spans="1:7" x14ac:dyDescent="0.3">
      <c r="A8867">
        <v>121</v>
      </c>
      <c r="B8867" s="18">
        <v>45962</v>
      </c>
      <c r="C8867" t="s">
        <v>409</v>
      </c>
      <c r="D8867" t="s">
        <v>21</v>
      </c>
      <c r="E8867">
        <v>0</v>
      </c>
    </row>
    <row r="8868" spans="1:7" x14ac:dyDescent="0.3">
      <c r="A8868">
        <v>115</v>
      </c>
      <c r="B8868" s="18">
        <v>45962</v>
      </c>
      <c r="C8868" t="s">
        <v>409</v>
      </c>
      <c r="D8868" t="s">
        <v>388</v>
      </c>
      <c r="E8868">
        <v>13</v>
      </c>
    </row>
    <row r="8869" spans="1:7" x14ac:dyDescent="0.3">
      <c r="A8869">
        <v>129</v>
      </c>
      <c r="B8869" s="18">
        <v>45962</v>
      </c>
      <c r="C8869" t="s">
        <v>409</v>
      </c>
      <c r="D8869" t="s">
        <v>355</v>
      </c>
      <c r="E8869">
        <v>36</v>
      </c>
    </row>
    <row r="8870" spans="1:7" x14ac:dyDescent="0.3">
      <c r="A8870">
        <v>130</v>
      </c>
      <c r="B8870" s="18">
        <v>45962</v>
      </c>
      <c r="C8870" t="s">
        <v>409</v>
      </c>
      <c r="D8870" t="s">
        <v>343</v>
      </c>
      <c r="E8870">
        <v>138</v>
      </c>
    </row>
    <row r="8871" spans="1:7" x14ac:dyDescent="0.3">
      <c r="A8871">
        <v>113</v>
      </c>
      <c r="B8871" s="18">
        <v>45962</v>
      </c>
      <c r="C8871" t="s">
        <v>409</v>
      </c>
      <c r="D8871" t="s">
        <v>345</v>
      </c>
      <c r="E8871">
        <v>192</v>
      </c>
    </row>
    <row r="8872" spans="1:7" x14ac:dyDescent="0.3">
      <c r="A8872">
        <v>108</v>
      </c>
      <c r="B8872" s="18">
        <v>45962</v>
      </c>
      <c r="C8872" t="s">
        <v>409</v>
      </c>
      <c r="D8872" t="s">
        <v>342</v>
      </c>
      <c r="E8872">
        <v>89</v>
      </c>
    </row>
    <row r="8873" spans="1:7" x14ac:dyDescent="0.3">
      <c r="A8873">
        <v>122</v>
      </c>
      <c r="B8873" s="18">
        <v>45962</v>
      </c>
      <c r="C8873" t="s">
        <v>409</v>
      </c>
      <c r="D8873" t="s">
        <v>22</v>
      </c>
      <c r="E8873">
        <v>0</v>
      </c>
    </row>
    <row r="8874" spans="1:7" x14ac:dyDescent="0.3">
      <c r="A8874">
        <v>106</v>
      </c>
      <c r="B8874" s="18">
        <v>45962</v>
      </c>
      <c r="C8874" t="s">
        <v>409</v>
      </c>
      <c r="D8874" t="s">
        <v>360</v>
      </c>
      <c r="E8874">
        <v>110</v>
      </c>
    </row>
    <row r="8875" spans="1:7" x14ac:dyDescent="0.3">
      <c r="A8875">
        <v>107</v>
      </c>
      <c r="B8875" s="18">
        <v>45962</v>
      </c>
      <c r="C8875" t="s">
        <v>409</v>
      </c>
      <c r="D8875" t="s">
        <v>354</v>
      </c>
      <c r="E8875">
        <v>170</v>
      </c>
    </row>
    <row r="8876" spans="1:7" x14ac:dyDescent="0.3">
      <c r="A8876">
        <v>131</v>
      </c>
      <c r="B8876" s="18">
        <v>45962</v>
      </c>
      <c r="C8876" t="s">
        <v>409</v>
      </c>
      <c r="D8876" t="s">
        <v>344</v>
      </c>
      <c r="E8876">
        <v>2</v>
      </c>
    </row>
    <row r="8877" spans="1:7" x14ac:dyDescent="0.3">
      <c r="A8877">
        <v>128</v>
      </c>
      <c r="B8877" s="18">
        <v>45962</v>
      </c>
      <c r="C8877" t="s">
        <v>409</v>
      </c>
      <c r="D8877" t="s">
        <v>348</v>
      </c>
      <c r="E8877">
        <v>172</v>
      </c>
    </row>
    <row r="8878" spans="1:7" x14ac:dyDescent="0.3">
      <c r="A8878">
        <v>120</v>
      </c>
      <c r="B8878" s="18">
        <v>45962</v>
      </c>
      <c r="C8878" t="s">
        <v>409</v>
      </c>
      <c r="D8878" t="s">
        <v>20</v>
      </c>
      <c r="E8878">
        <v>272</v>
      </c>
    </row>
    <row r="8879" spans="1:7" x14ac:dyDescent="0.3">
      <c r="A8879">
        <v>29</v>
      </c>
      <c r="B8879" s="18">
        <v>45870</v>
      </c>
      <c r="C8879" t="s">
        <v>409</v>
      </c>
      <c r="D8879" t="s">
        <v>394</v>
      </c>
      <c r="E8879">
        <v>0.96296296296296291</v>
      </c>
      <c r="F8879">
        <v>26</v>
      </c>
      <c r="G8879">
        <v>27</v>
      </c>
    </row>
    <row r="8880" spans="1:7" x14ac:dyDescent="0.3">
      <c r="A8880">
        <v>111</v>
      </c>
      <c r="B8880" s="18">
        <v>46023</v>
      </c>
      <c r="C8880" t="s">
        <v>409</v>
      </c>
      <c r="D8880" t="s">
        <v>358</v>
      </c>
      <c r="E8880">
        <v>76</v>
      </c>
    </row>
    <row r="8881" spans="1:7" x14ac:dyDescent="0.3">
      <c r="A8881">
        <v>34</v>
      </c>
      <c r="B8881" s="18">
        <v>46023</v>
      </c>
      <c r="C8881" t="s">
        <v>409</v>
      </c>
      <c r="D8881" t="s">
        <v>353</v>
      </c>
      <c r="E8881">
        <v>0.97689345314505782</v>
      </c>
      <c r="F8881">
        <v>761</v>
      </c>
      <c r="G8881">
        <v>779</v>
      </c>
    </row>
    <row r="8882" spans="1:7" x14ac:dyDescent="0.3">
      <c r="A8882">
        <v>109</v>
      </c>
      <c r="B8882" s="18">
        <v>46023</v>
      </c>
      <c r="C8882" t="s">
        <v>409</v>
      </c>
      <c r="D8882" t="s">
        <v>395</v>
      </c>
      <c r="E8882">
        <v>9</v>
      </c>
    </row>
    <row r="8883" spans="1:7" x14ac:dyDescent="0.3">
      <c r="A8883">
        <v>35</v>
      </c>
      <c r="B8883" s="18">
        <v>46023</v>
      </c>
      <c r="C8883" t="s">
        <v>409</v>
      </c>
      <c r="D8883" t="s">
        <v>341</v>
      </c>
      <c r="E8883">
        <v>0.74257425742574257</v>
      </c>
      <c r="F8883">
        <v>75</v>
      </c>
      <c r="G8883">
        <v>101</v>
      </c>
    </row>
    <row r="8884" spans="1:7" x14ac:dyDescent="0.3">
      <c r="A8884">
        <v>126</v>
      </c>
      <c r="B8884" s="18">
        <v>45870</v>
      </c>
      <c r="C8884" t="s">
        <v>409</v>
      </c>
      <c r="D8884" t="s">
        <v>26</v>
      </c>
      <c r="E8884">
        <v>1</v>
      </c>
    </row>
    <row r="8885" spans="1:7" x14ac:dyDescent="0.3">
      <c r="A8885">
        <v>30</v>
      </c>
      <c r="B8885" s="18">
        <v>45870</v>
      </c>
      <c r="C8885" t="s">
        <v>409</v>
      </c>
      <c r="D8885" t="s">
        <v>390</v>
      </c>
      <c r="E8885">
        <v>0.98901098901098905</v>
      </c>
      <c r="F8885">
        <v>90</v>
      </c>
      <c r="G8885">
        <v>91</v>
      </c>
    </row>
    <row r="8886" spans="1:7" x14ac:dyDescent="0.3">
      <c r="A8886">
        <v>133</v>
      </c>
      <c r="B8886" s="18">
        <v>45870</v>
      </c>
      <c r="C8886" t="s">
        <v>409</v>
      </c>
      <c r="D8886" t="s">
        <v>347</v>
      </c>
      <c r="E8886">
        <v>0</v>
      </c>
    </row>
    <row r="8887" spans="1:7" x14ac:dyDescent="0.3">
      <c r="A8887">
        <v>130</v>
      </c>
      <c r="B8887" s="18">
        <v>45870</v>
      </c>
      <c r="C8887" t="s">
        <v>409</v>
      </c>
      <c r="D8887" t="s">
        <v>343</v>
      </c>
      <c r="E8887">
        <v>0</v>
      </c>
    </row>
    <row r="8888" spans="1:7" x14ac:dyDescent="0.3">
      <c r="A8888">
        <v>132</v>
      </c>
      <c r="B8888" s="18">
        <v>45870</v>
      </c>
      <c r="C8888" t="s">
        <v>409</v>
      </c>
      <c r="D8888" t="s">
        <v>359</v>
      </c>
      <c r="E8888">
        <v>0</v>
      </c>
    </row>
    <row r="8889" spans="1:7" x14ac:dyDescent="0.3">
      <c r="A8889">
        <v>124</v>
      </c>
      <c r="B8889" s="18">
        <v>45870</v>
      </c>
      <c r="C8889" t="s">
        <v>409</v>
      </c>
      <c r="D8889" t="s">
        <v>24</v>
      </c>
      <c r="E8889">
        <v>0</v>
      </c>
    </row>
    <row r="8890" spans="1:7" x14ac:dyDescent="0.3">
      <c r="A8890">
        <v>129</v>
      </c>
      <c r="B8890" s="18">
        <v>45870</v>
      </c>
      <c r="C8890" t="s">
        <v>409</v>
      </c>
      <c r="D8890" t="s">
        <v>355</v>
      </c>
      <c r="E8890">
        <v>24</v>
      </c>
    </row>
    <row r="8891" spans="1:7" x14ac:dyDescent="0.3">
      <c r="A8891">
        <v>125</v>
      </c>
      <c r="B8891" s="18">
        <v>45870</v>
      </c>
      <c r="C8891" t="s">
        <v>409</v>
      </c>
      <c r="D8891" t="s">
        <v>25</v>
      </c>
      <c r="E8891">
        <v>0</v>
      </c>
    </row>
    <row r="8892" spans="1:7" x14ac:dyDescent="0.3">
      <c r="A8892">
        <v>127</v>
      </c>
      <c r="B8892" s="18">
        <v>45870</v>
      </c>
      <c r="C8892" t="s">
        <v>409</v>
      </c>
      <c r="D8892" t="s">
        <v>357</v>
      </c>
      <c r="E8892">
        <v>33</v>
      </c>
    </row>
    <row r="8893" spans="1:7" x14ac:dyDescent="0.3">
      <c r="A8893">
        <v>37</v>
      </c>
      <c r="B8893" s="18">
        <v>46023</v>
      </c>
      <c r="C8893" t="s">
        <v>409</v>
      </c>
      <c r="D8893" t="s">
        <v>385</v>
      </c>
      <c r="E8893">
        <v>0.24444444444444444</v>
      </c>
      <c r="F8893">
        <v>11</v>
      </c>
      <c r="G8893">
        <v>45</v>
      </c>
    </row>
    <row r="8894" spans="1:7" x14ac:dyDescent="0.3">
      <c r="A8894">
        <v>131</v>
      </c>
      <c r="B8894" s="18">
        <v>45870</v>
      </c>
      <c r="C8894" t="s">
        <v>409</v>
      </c>
      <c r="D8894" t="s">
        <v>344</v>
      </c>
      <c r="E8894">
        <v>2</v>
      </c>
    </row>
    <row r="8895" spans="1:7" x14ac:dyDescent="0.3">
      <c r="A8895">
        <v>123</v>
      </c>
      <c r="B8895" s="18">
        <v>45870</v>
      </c>
      <c r="C8895" t="s">
        <v>409</v>
      </c>
      <c r="D8895" t="s">
        <v>23</v>
      </c>
      <c r="E8895">
        <v>0</v>
      </c>
    </row>
    <row r="8896" spans="1:7" x14ac:dyDescent="0.3">
      <c r="A8896">
        <v>28</v>
      </c>
      <c r="B8896" s="18">
        <v>45870</v>
      </c>
      <c r="C8896" t="s">
        <v>409</v>
      </c>
      <c r="D8896" t="s">
        <v>393</v>
      </c>
      <c r="E8896">
        <v>0.94078319006685773</v>
      </c>
      <c r="F8896">
        <v>985</v>
      </c>
      <c r="G8896">
        <v>1047</v>
      </c>
    </row>
    <row r="8897" spans="1:7" x14ac:dyDescent="0.3">
      <c r="A8897">
        <v>36</v>
      </c>
      <c r="B8897" s="18">
        <v>46023</v>
      </c>
      <c r="C8897" t="s">
        <v>409</v>
      </c>
      <c r="D8897" t="s">
        <v>351</v>
      </c>
      <c r="E8897">
        <v>0.97727272727272729</v>
      </c>
      <c r="F8897">
        <v>860</v>
      </c>
      <c r="G8897">
        <v>880</v>
      </c>
    </row>
    <row r="8898" spans="1:7" x14ac:dyDescent="0.3">
      <c r="A8898">
        <v>134</v>
      </c>
      <c r="B8898" s="18">
        <v>45870</v>
      </c>
      <c r="C8898" t="s">
        <v>409</v>
      </c>
      <c r="D8898" t="s">
        <v>349</v>
      </c>
      <c r="E8898">
        <v>0</v>
      </c>
    </row>
    <row r="8899" spans="1:7" x14ac:dyDescent="0.3">
      <c r="A8899">
        <v>128</v>
      </c>
      <c r="B8899" s="18">
        <v>45870</v>
      </c>
      <c r="C8899" t="s">
        <v>409</v>
      </c>
      <c r="D8899" t="s">
        <v>348</v>
      </c>
      <c r="E8899">
        <v>7</v>
      </c>
    </row>
    <row r="8900" spans="1:7" x14ac:dyDescent="0.3">
      <c r="A8900">
        <v>20</v>
      </c>
      <c r="B8900" s="18">
        <v>45870</v>
      </c>
      <c r="C8900" t="s">
        <v>409</v>
      </c>
      <c r="D8900" t="s">
        <v>391</v>
      </c>
      <c r="E8900">
        <v>0</v>
      </c>
      <c r="F8900">
        <v>0</v>
      </c>
      <c r="G8900">
        <v>1</v>
      </c>
    </row>
    <row r="8901" spans="1:7" x14ac:dyDescent="0.3">
      <c r="A8901">
        <v>33</v>
      </c>
      <c r="B8901" s="18">
        <v>45992</v>
      </c>
      <c r="C8901" t="s">
        <v>409</v>
      </c>
      <c r="D8901" t="s">
        <v>363</v>
      </c>
      <c r="E8901">
        <v>0.92032520325203249</v>
      </c>
      <c r="F8901">
        <v>566</v>
      </c>
      <c r="G8901">
        <v>615</v>
      </c>
    </row>
    <row r="8902" spans="1:7" x14ac:dyDescent="0.3">
      <c r="A8902">
        <v>23</v>
      </c>
      <c r="B8902" s="18">
        <v>45992</v>
      </c>
      <c r="C8902" t="s">
        <v>409</v>
      </c>
      <c r="D8902" t="s">
        <v>383</v>
      </c>
      <c r="E8902">
        <v>6.2360801781737196E-2</v>
      </c>
      <c r="F8902">
        <v>56</v>
      </c>
      <c r="G8902">
        <v>898</v>
      </c>
    </row>
    <row r="8903" spans="1:7" x14ac:dyDescent="0.3">
      <c r="A8903">
        <v>20</v>
      </c>
      <c r="B8903" s="18">
        <v>45992</v>
      </c>
      <c r="C8903" t="s">
        <v>409</v>
      </c>
      <c r="D8903" t="s">
        <v>391</v>
      </c>
      <c r="E8903">
        <v>0</v>
      </c>
      <c r="F8903">
        <v>0</v>
      </c>
      <c r="G8903">
        <v>1</v>
      </c>
    </row>
    <row r="8904" spans="1:7" x14ac:dyDescent="0.3">
      <c r="A8904">
        <v>16</v>
      </c>
      <c r="B8904" s="18">
        <v>45992</v>
      </c>
      <c r="C8904" t="s">
        <v>409</v>
      </c>
      <c r="D8904" t="s">
        <v>380</v>
      </c>
      <c r="E8904">
        <v>0.75641025641025639</v>
      </c>
      <c r="F8904">
        <v>118</v>
      </c>
      <c r="G8904">
        <v>156</v>
      </c>
    </row>
    <row r="8905" spans="1:7" x14ac:dyDescent="0.3">
      <c r="A8905">
        <v>17</v>
      </c>
      <c r="B8905" s="18">
        <v>45992</v>
      </c>
      <c r="C8905" t="s">
        <v>409</v>
      </c>
      <c r="D8905" t="s">
        <v>384</v>
      </c>
      <c r="E8905">
        <v>8.4745762711864406E-3</v>
      </c>
      <c r="F8905">
        <v>1</v>
      </c>
      <c r="G8905">
        <v>118</v>
      </c>
    </row>
    <row r="8906" spans="1:7" x14ac:dyDescent="0.3">
      <c r="A8906">
        <v>11</v>
      </c>
      <c r="B8906" s="18">
        <v>45992</v>
      </c>
      <c r="C8906" t="s">
        <v>409</v>
      </c>
      <c r="D8906" t="s">
        <v>371</v>
      </c>
      <c r="E8906">
        <v>0.67463235294117652</v>
      </c>
      <c r="F8906">
        <v>367</v>
      </c>
      <c r="G8906">
        <v>544</v>
      </c>
    </row>
    <row r="8907" spans="1:7" x14ac:dyDescent="0.3">
      <c r="A8907">
        <v>15</v>
      </c>
      <c r="B8907" s="18">
        <v>45992</v>
      </c>
      <c r="C8907" t="s">
        <v>409</v>
      </c>
      <c r="D8907" t="s">
        <v>379</v>
      </c>
      <c r="E8907">
        <v>1.0471204188481676E-2</v>
      </c>
      <c r="F8907">
        <v>2</v>
      </c>
      <c r="G8907">
        <v>191</v>
      </c>
    </row>
    <row r="8908" spans="1:7" x14ac:dyDescent="0.3">
      <c r="A8908">
        <v>24</v>
      </c>
      <c r="B8908" s="18">
        <v>45992</v>
      </c>
      <c r="C8908" t="s">
        <v>409</v>
      </c>
      <c r="D8908" t="s">
        <v>382</v>
      </c>
      <c r="E8908">
        <v>0.8214285714285714</v>
      </c>
      <c r="F8908">
        <v>46</v>
      </c>
      <c r="G8908">
        <v>56</v>
      </c>
    </row>
    <row r="8909" spans="1:7" x14ac:dyDescent="0.3">
      <c r="A8909">
        <v>31</v>
      </c>
      <c r="B8909" s="18">
        <v>45992</v>
      </c>
      <c r="C8909" t="s">
        <v>409</v>
      </c>
      <c r="D8909" t="s">
        <v>361</v>
      </c>
      <c r="E8909">
        <v>0.90298507462686572</v>
      </c>
      <c r="F8909">
        <v>121</v>
      </c>
      <c r="G8909">
        <v>134</v>
      </c>
    </row>
    <row r="8910" spans="1:7" x14ac:dyDescent="0.3">
      <c r="A8910">
        <v>14</v>
      </c>
      <c r="B8910" s="18">
        <v>45992</v>
      </c>
      <c r="C8910" t="s">
        <v>409</v>
      </c>
      <c r="D8910" t="s">
        <v>376</v>
      </c>
      <c r="E8910">
        <v>0.47989949748743721</v>
      </c>
      <c r="F8910">
        <v>191</v>
      </c>
      <c r="G8910">
        <v>398</v>
      </c>
    </row>
    <row r="8911" spans="1:7" x14ac:dyDescent="0.3">
      <c r="A8911">
        <v>30</v>
      </c>
      <c r="B8911" s="18">
        <v>45992</v>
      </c>
      <c r="C8911" t="s">
        <v>409</v>
      </c>
      <c r="D8911" t="s">
        <v>390</v>
      </c>
      <c r="E8911">
        <v>0.97727272727272729</v>
      </c>
      <c r="F8911">
        <v>86</v>
      </c>
      <c r="G8911">
        <v>88</v>
      </c>
    </row>
    <row r="8912" spans="1:7" x14ac:dyDescent="0.3">
      <c r="A8912">
        <v>18</v>
      </c>
      <c r="B8912" s="18">
        <v>45992</v>
      </c>
      <c r="C8912" t="s">
        <v>409</v>
      </c>
      <c r="D8912" t="s">
        <v>381</v>
      </c>
      <c r="E8912">
        <v>0</v>
      </c>
      <c r="F8912">
        <v>0</v>
      </c>
      <c r="G8912">
        <v>5</v>
      </c>
    </row>
    <row r="8913" spans="1:7" x14ac:dyDescent="0.3">
      <c r="A8913">
        <v>13</v>
      </c>
      <c r="B8913" s="18">
        <v>45992</v>
      </c>
      <c r="C8913" t="s">
        <v>409</v>
      </c>
      <c r="D8913" t="s">
        <v>374</v>
      </c>
      <c r="E8913">
        <v>6.4935064935064939E-3</v>
      </c>
      <c r="F8913">
        <v>1</v>
      </c>
      <c r="G8913">
        <v>154</v>
      </c>
    </row>
    <row r="8914" spans="1:7" x14ac:dyDescent="0.3">
      <c r="A8914">
        <v>29</v>
      </c>
      <c r="B8914" s="18">
        <v>45992</v>
      </c>
      <c r="C8914" t="s">
        <v>409</v>
      </c>
      <c r="D8914" t="s">
        <v>394</v>
      </c>
      <c r="E8914">
        <v>1</v>
      </c>
      <c r="F8914">
        <v>25</v>
      </c>
      <c r="G8914">
        <v>25</v>
      </c>
    </row>
    <row r="8915" spans="1:7" x14ac:dyDescent="0.3">
      <c r="A8915">
        <v>34</v>
      </c>
      <c r="B8915" s="18">
        <v>45992</v>
      </c>
      <c r="C8915" t="s">
        <v>409</v>
      </c>
      <c r="D8915" t="s">
        <v>353</v>
      </c>
      <c r="E8915">
        <v>0.97331639135959336</v>
      </c>
      <c r="F8915">
        <v>766</v>
      </c>
      <c r="G8915">
        <v>787</v>
      </c>
    </row>
    <row r="8916" spans="1:7" x14ac:dyDescent="0.3">
      <c r="A8916">
        <v>32</v>
      </c>
      <c r="B8916" s="18">
        <v>45992</v>
      </c>
      <c r="C8916" t="s">
        <v>409</v>
      </c>
      <c r="D8916" t="s">
        <v>362</v>
      </c>
      <c r="E8916">
        <v>0.90760869565217395</v>
      </c>
      <c r="F8916">
        <v>334</v>
      </c>
      <c r="G8916">
        <v>368</v>
      </c>
    </row>
    <row r="8917" spans="1:7" x14ac:dyDescent="0.3">
      <c r="A8917">
        <v>35</v>
      </c>
      <c r="B8917" s="18">
        <v>45992</v>
      </c>
      <c r="C8917" t="s">
        <v>409</v>
      </c>
      <c r="D8917" t="s">
        <v>341</v>
      </c>
      <c r="E8917">
        <v>0.74</v>
      </c>
      <c r="F8917">
        <v>74</v>
      </c>
      <c r="G8917">
        <v>100</v>
      </c>
    </row>
    <row r="8918" spans="1:7" x14ac:dyDescent="0.3">
      <c r="A8918">
        <v>36</v>
      </c>
      <c r="B8918" s="18">
        <v>45992</v>
      </c>
      <c r="C8918" t="s">
        <v>409</v>
      </c>
      <c r="D8918" t="s">
        <v>351</v>
      </c>
      <c r="E8918">
        <v>0.97406989853438553</v>
      </c>
      <c r="F8918">
        <v>864</v>
      </c>
      <c r="G8918">
        <v>887</v>
      </c>
    </row>
    <row r="8919" spans="1:7" x14ac:dyDescent="0.3">
      <c r="A8919">
        <v>12</v>
      </c>
      <c r="B8919" s="18">
        <v>45992</v>
      </c>
      <c r="C8919" t="s">
        <v>409</v>
      </c>
      <c r="D8919" t="s">
        <v>367</v>
      </c>
      <c r="E8919">
        <v>0.67248908296943233</v>
      </c>
      <c r="F8919">
        <v>154</v>
      </c>
      <c r="G8919">
        <v>229</v>
      </c>
    </row>
    <row r="8920" spans="1:7" x14ac:dyDescent="0.3">
      <c r="A8920">
        <v>28</v>
      </c>
      <c r="B8920" s="18">
        <v>45992</v>
      </c>
      <c r="C8920" t="s">
        <v>409</v>
      </c>
      <c r="D8920" t="s">
        <v>393</v>
      </c>
      <c r="E8920">
        <v>0.93767976989453494</v>
      </c>
      <c r="F8920">
        <v>978</v>
      </c>
      <c r="G8920">
        <v>1043</v>
      </c>
    </row>
    <row r="8921" spans="1:7" x14ac:dyDescent="0.3">
      <c r="A8921">
        <v>31</v>
      </c>
      <c r="B8921" s="18">
        <v>46023</v>
      </c>
      <c r="C8921" t="s">
        <v>409</v>
      </c>
      <c r="D8921" t="s">
        <v>361</v>
      </c>
      <c r="E8921">
        <v>0.90370370370370368</v>
      </c>
      <c r="F8921">
        <v>122</v>
      </c>
      <c r="G8921">
        <v>135</v>
      </c>
    </row>
    <row r="8922" spans="1:7" x14ac:dyDescent="0.3">
      <c r="A8922">
        <v>24</v>
      </c>
      <c r="B8922" s="18">
        <v>46023</v>
      </c>
      <c r="C8922" t="s">
        <v>409</v>
      </c>
      <c r="D8922" t="s">
        <v>382</v>
      </c>
      <c r="E8922">
        <v>0.85964912280701755</v>
      </c>
      <c r="F8922">
        <v>49</v>
      </c>
      <c r="G8922">
        <v>57</v>
      </c>
    </row>
    <row r="8923" spans="1:7" x14ac:dyDescent="0.3">
      <c r="A8923">
        <v>30</v>
      </c>
      <c r="B8923" s="18">
        <v>46023</v>
      </c>
      <c r="C8923" t="s">
        <v>409</v>
      </c>
      <c r="D8923" t="s">
        <v>390</v>
      </c>
      <c r="E8923">
        <v>0.97701149425287359</v>
      </c>
      <c r="F8923">
        <v>85</v>
      </c>
      <c r="G8923">
        <v>87</v>
      </c>
    </row>
    <row r="8924" spans="1:7" x14ac:dyDescent="0.3">
      <c r="A8924">
        <v>28</v>
      </c>
      <c r="B8924" s="18">
        <v>46023</v>
      </c>
      <c r="C8924" t="s">
        <v>409</v>
      </c>
      <c r="D8924" t="s">
        <v>393</v>
      </c>
      <c r="E8924">
        <v>0.95326192794547226</v>
      </c>
      <c r="F8924">
        <v>979</v>
      </c>
      <c r="G8924">
        <v>1027</v>
      </c>
    </row>
    <row r="8925" spans="1:7" x14ac:dyDescent="0.3">
      <c r="A8925">
        <v>11</v>
      </c>
      <c r="B8925" s="18">
        <v>46023</v>
      </c>
      <c r="C8925" t="s">
        <v>409</v>
      </c>
      <c r="D8925" t="s">
        <v>371</v>
      </c>
      <c r="E8925">
        <v>0.77614678899082568</v>
      </c>
      <c r="F8925">
        <v>423</v>
      </c>
      <c r="G8925">
        <v>545</v>
      </c>
    </row>
    <row r="8926" spans="1:7" x14ac:dyDescent="0.3">
      <c r="A8926">
        <v>23</v>
      </c>
      <c r="B8926" s="18">
        <v>46023</v>
      </c>
      <c r="C8926" t="s">
        <v>409</v>
      </c>
      <c r="D8926" t="s">
        <v>383</v>
      </c>
      <c r="E8926">
        <v>6.3687150837988829E-2</v>
      </c>
      <c r="F8926">
        <v>57</v>
      </c>
      <c r="G8926">
        <v>895</v>
      </c>
    </row>
    <row r="8927" spans="1:7" x14ac:dyDescent="0.3">
      <c r="A8927">
        <v>13</v>
      </c>
      <c r="B8927" s="18">
        <v>46023</v>
      </c>
      <c r="C8927" t="s">
        <v>409</v>
      </c>
      <c r="D8927" t="s">
        <v>374</v>
      </c>
      <c r="E8927">
        <v>1.1834319526627219E-2</v>
      </c>
      <c r="F8927">
        <v>2</v>
      </c>
      <c r="G8927">
        <v>169</v>
      </c>
    </row>
    <row r="8928" spans="1:7" x14ac:dyDescent="0.3">
      <c r="A8928">
        <v>18</v>
      </c>
      <c r="B8928" s="18">
        <v>46023</v>
      </c>
      <c r="C8928" t="s">
        <v>409</v>
      </c>
      <c r="D8928" t="s">
        <v>381</v>
      </c>
      <c r="E8928">
        <v>0</v>
      </c>
      <c r="F8928">
        <v>0</v>
      </c>
      <c r="G8928">
        <v>5</v>
      </c>
    </row>
    <row r="8929" spans="1:7" x14ac:dyDescent="0.3">
      <c r="A8929">
        <v>17</v>
      </c>
      <c r="B8929" s="18">
        <v>46023</v>
      </c>
      <c r="C8929" t="s">
        <v>409</v>
      </c>
      <c r="D8929" t="s">
        <v>384</v>
      </c>
      <c r="E8929">
        <v>7.7519379844961239E-3</v>
      </c>
      <c r="F8929">
        <v>1</v>
      </c>
      <c r="G8929">
        <v>129</v>
      </c>
    </row>
    <row r="8930" spans="1:7" x14ac:dyDescent="0.3">
      <c r="A8930">
        <v>9</v>
      </c>
      <c r="B8930" s="18">
        <v>46023</v>
      </c>
      <c r="C8930" t="s">
        <v>409</v>
      </c>
      <c r="D8930" t="s">
        <v>372</v>
      </c>
      <c r="E8930">
        <v>0.61868686868686873</v>
      </c>
      <c r="F8930">
        <v>245</v>
      </c>
      <c r="G8930">
        <v>396</v>
      </c>
    </row>
    <row r="8931" spans="1:7" x14ac:dyDescent="0.3">
      <c r="A8931">
        <v>33</v>
      </c>
      <c r="B8931" s="18">
        <v>46023</v>
      </c>
      <c r="C8931" t="s">
        <v>409</v>
      </c>
      <c r="D8931" t="s">
        <v>363</v>
      </c>
      <c r="E8931">
        <v>0.93421052631578949</v>
      </c>
      <c r="F8931">
        <v>568</v>
      </c>
      <c r="G8931">
        <v>608</v>
      </c>
    </row>
    <row r="8932" spans="1:7" x14ac:dyDescent="0.3">
      <c r="A8932">
        <v>32</v>
      </c>
      <c r="B8932" s="18">
        <v>46023</v>
      </c>
      <c r="C8932" t="s">
        <v>409</v>
      </c>
      <c r="D8932" t="s">
        <v>362</v>
      </c>
      <c r="E8932">
        <v>0.93055555555555558</v>
      </c>
      <c r="F8932">
        <v>335</v>
      </c>
      <c r="G8932">
        <v>360</v>
      </c>
    </row>
    <row r="8933" spans="1:7" x14ac:dyDescent="0.3">
      <c r="A8933">
        <v>14</v>
      </c>
      <c r="B8933" s="18">
        <v>46023</v>
      </c>
      <c r="C8933" t="s">
        <v>409</v>
      </c>
      <c r="D8933" t="s">
        <v>376</v>
      </c>
      <c r="E8933">
        <v>0.57816377171215882</v>
      </c>
      <c r="F8933">
        <v>233</v>
      </c>
      <c r="G8933">
        <v>403</v>
      </c>
    </row>
    <row r="8934" spans="1:7" x14ac:dyDescent="0.3">
      <c r="A8934">
        <v>26</v>
      </c>
      <c r="B8934" s="18">
        <v>46023</v>
      </c>
      <c r="C8934" t="s">
        <v>409</v>
      </c>
      <c r="D8934" t="s">
        <v>144</v>
      </c>
      <c r="E8934">
        <v>0.78412698412698412</v>
      </c>
      <c r="F8934">
        <v>247</v>
      </c>
      <c r="G8934">
        <v>315</v>
      </c>
    </row>
    <row r="8935" spans="1:7" x14ac:dyDescent="0.3">
      <c r="A8935">
        <v>15</v>
      </c>
      <c r="B8935" s="18">
        <v>46023</v>
      </c>
      <c r="C8935" t="s">
        <v>409</v>
      </c>
      <c r="D8935" t="s">
        <v>379</v>
      </c>
      <c r="E8935">
        <v>8.5836909871244635E-3</v>
      </c>
      <c r="F8935">
        <v>2</v>
      </c>
      <c r="G8935">
        <v>233</v>
      </c>
    </row>
    <row r="8936" spans="1:7" x14ac:dyDescent="0.3">
      <c r="A8936">
        <v>12</v>
      </c>
      <c r="B8936" s="18">
        <v>46023</v>
      </c>
      <c r="C8936" t="s">
        <v>409</v>
      </c>
      <c r="D8936" t="s">
        <v>367</v>
      </c>
      <c r="E8936">
        <v>0.72844827586206895</v>
      </c>
      <c r="F8936">
        <v>169</v>
      </c>
      <c r="G8936">
        <v>232</v>
      </c>
    </row>
    <row r="8937" spans="1:7" x14ac:dyDescent="0.3">
      <c r="A8937">
        <v>16</v>
      </c>
      <c r="B8937" s="18">
        <v>46023</v>
      </c>
      <c r="C8937" t="s">
        <v>409</v>
      </c>
      <c r="D8937" t="s">
        <v>380</v>
      </c>
      <c r="E8937">
        <v>0.81132075471698117</v>
      </c>
      <c r="F8937">
        <v>129</v>
      </c>
      <c r="G8937">
        <v>159</v>
      </c>
    </row>
    <row r="8938" spans="1:7" x14ac:dyDescent="0.3">
      <c r="A8938">
        <v>29</v>
      </c>
      <c r="B8938" s="18">
        <v>46023</v>
      </c>
      <c r="C8938" t="s">
        <v>409</v>
      </c>
      <c r="D8938" t="s">
        <v>394</v>
      </c>
      <c r="E8938">
        <v>1</v>
      </c>
      <c r="F8938">
        <v>26</v>
      </c>
      <c r="G8938">
        <v>26</v>
      </c>
    </row>
    <row r="8939" spans="1:7" x14ac:dyDescent="0.3">
      <c r="A8939">
        <v>20</v>
      </c>
      <c r="B8939" s="18">
        <v>46023</v>
      </c>
      <c r="C8939" t="s">
        <v>409</v>
      </c>
      <c r="D8939" t="s">
        <v>391</v>
      </c>
      <c r="E8939">
        <v>0</v>
      </c>
      <c r="F8939">
        <v>0</v>
      </c>
      <c r="G8939">
        <v>1</v>
      </c>
    </row>
    <row r="8940" spans="1:7" x14ac:dyDescent="0.3">
      <c r="A8940">
        <v>27</v>
      </c>
      <c r="B8940" s="18">
        <v>46023</v>
      </c>
      <c r="C8940" t="s">
        <v>409</v>
      </c>
      <c r="D8940" t="s">
        <v>145</v>
      </c>
      <c r="E8940">
        <v>0.73148148148148151</v>
      </c>
      <c r="F8940">
        <v>158</v>
      </c>
      <c r="G8940">
        <v>216</v>
      </c>
    </row>
    <row r="8941" spans="1:7" x14ac:dyDescent="0.3">
      <c r="A8941">
        <v>10</v>
      </c>
      <c r="B8941" s="18">
        <v>46023</v>
      </c>
      <c r="C8941" t="s">
        <v>409</v>
      </c>
      <c r="D8941" t="s">
        <v>377</v>
      </c>
      <c r="E8941">
        <v>0.46012269938650308</v>
      </c>
      <c r="F8941">
        <v>75</v>
      </c>
      <c r="G8941">
        <v>163</v>
      </c>
    </row>
    <row r="8942" spans="1:7" x14ac:dyDescent="0.3">
      <c r="A8942">
        <v>127</v>
      </c>
      <c r="B8942" s="18">
        <v>46113</v>
      </c>
      <c r="C8942" t="s">
        <v>409</v>
      </c>
      <c r="D8942" t="s">
        <v>357</v>
      </c>
      <c r="E8942">
        <v>135</v>
      </c>
    </row>
    <row r="8943" spans="1:7" x14ac:dyDescent="0.3">
      <c r="A8943">
        <v>129</v>
      </c>
      <c r="B8943" s="18">
        <v>46113</v>
      </c>
      <c r="C8943" t="s">
        <v>409</v>
      </c>
      <c r="D8943" t="s">
        <v>355</v>
      </c>
      <c r="E8943">
        <v>49</v>
      </c>
    </row>
    <row r="8944" spans="1:7" x14ac:dyDescent="0.3">
      <c r="A8944">
        <v>130</v>
      </c>
      <c r="B8944" s="18">
        <v>46113</v>
      </c>
      <c r="C8944" t="s">
        <v>409</v>
      </c>
      <c r="D8944" t="s">
        <v>343</v>
      </c>
      <c r="E8944">
        <v>35</v>
      </c>
    </row>
    <row r="8945" spans="1:5" x14ac:dyDescent="0.3">
      <c r="A8945">
        <v>116</v>
      </c>
      <c r="B8945" s="18">
        <v>46113</v>
      </c>
      <c r="C8945" t="s">
        <v>409</v>
      </c>
      <c r="D8945" t="s">
        <v>387</v>
      </c>
      <c r="E8945">
        <v>8</v>
      </c>
    </row>
    <row r="8946" spans="1:5" x14ac:dyDescent="0.3">
      <c r="A8946">
        <v>108</v>
      </c>
      <c r="B8946" s="18">
        <v>46113</v>
      </c>
      <c r="C8946" t="s">
        <v>409</v>
      </c>
      <c r="D8946" t="s">
        <v>342</v>
      </c>
      <c r="E8946">
        <v>88</v>
      </c>
    </row>
    <row r="8947" spans="1:5" x14ac:dyDescent="0.3">
      <c r="A8947">
        <v>133</v>
      </c>
      <c r="B8947" s="18">
        <v>46113</v>
      </c>
      <c r="C8947" t="s">
        <v>409</v>
      </c>
      <c r="D8947" t="s">
        <v>347</v>
      </c>
      <c r="E8947">
        <v>1</v>
      </c>
    </row>
    <row r="8948" spans="1:5" x14ac:dyDescent="0.3">
      <c r="A8948">
        <v>123</v>
      </c>
      <c r="B8948" s="18">
        <v>46113</v>
      </c>
      <c r="C8948" t="s">
        <v>409</v>
      </c>
      <c r="D8948" t="s">
        <v>23</v>
      </c>
      <c r="E8948">
        <v>0</v>
      </c>
    </row>
    <row r="8949" spans="1:5" x14ac:dyDescent="0.3">
      <c r="A8949">
        <v>121</v>
      </c>
      <c r="B8949" s="18">
        <v>46113</v>
      </c>
      <c r="C8949" t="s">
        <v>409</v>
      </c>
      <c r="D8949" t="s">
        <v>21</v>
      </c>
      <c r="E8949">
        <v>0</v>
      </c>
    </row>
    <row r="8950" spans="1:5" x14ac:dyDescent="0.3">
      <c r="A8950">
        <v>120</v>
      </c>
      <c r="B8950" s="18">
        <v>46113</v>
      </c>
      <c r="C8950" t="s">
        <v>409</v>
      </c>
      <c r="D8950" t="s">
        <v>20</v>
      </c>
      <c r="E8950">
        <v>221</v>
      </c>
    </row>
    <row r="8951" spans="1:5" x14ac:dyDescent="0.3">
      <c r="A8951">
        <v>114</v>
      </c>
      <c r="B8951" s="18">
        <v>46113</v>
      </c>
      <c r="C8951" t="s">
        <v>409</v>
      </c>
      <c r="D8951" t="s">
        <v>389</v>
      </c>
      <c r="E8951">
        <v>221</v>
      </c>
    </row>
    <row r="8952" spans="1:5" x14ac:dyDescent="0.3">
      <c r="A8952">
        <v>107</v>
      </c>
      <c r="B8952" s="18">
        <v>46113</v>
      </c>
      <c r="C8952" t="s">
        <v>409</v>
      </c>
      <c r="D8952" t="s">
        <v>354</v>
      </c>
      <c r="E8952">
        <v>164</v>
      </c>
    </row>
    <row r="8953" spans="1:5" x14ac:dyDescent="0.3">
      <c r="A8953">
        <v>131</v>
      </c>
      <c r="B8953" s="18">
        <v>46113</v>
      </c>
      <c r="C8953" t="s">
        <v>409</v>
      </c>
      <c r="D8953" t="s">
        <v>344</v>
      </c>
      <c r="E8953">
        <v>1</v>
      </c>
    </row>
    <row r="8954" spans="1:5" x14ac:dyDescent="0.3">
      <c r="A8954">
        <v>128</v>
      </c>
      <c r="B8954" s="18">
        <v>46113</v>
      </c>
      <c r="C8954" t="s">
        <v>409</v>
      </c>
      <c r="D8954" t="s">
        <v>348</v>
      </c>
      <c r="E8954">
        <v>49</v>
      </c>
    </row>
    <row r="8955" spans="1:5" x14ac:dyDescent="0.3">
      <c r="A8955">
        <v>134</v>
      </c>
      <c r="B8955" s="18">
        <v>46113</v>
      </c>
      <c r="C8955" t="s">
        <v>409</v>
      </c>
      <c r="D8955" t="s">
        <v>349</v>
      </c>
      <c r="E8955">
        <v>0</v>
      </c>
    </row>
    <row r="8956" spans="1:5" x14ac:dyDescent="0.3">
      <c r="A8956">
        <v>132</v>
      </c>
      <c r="B8956" s="18">
        <v>46113</v>
      </c>
      <c r="C8956" t="s">
        <v>409</v>
      </c>
      <c r="D8956" t="s">
        <v>359</v>
      </c>
      <c r="E8956">
        <v>0</v>
      </c>
    </row>
    <row r="8957" spans="1:5" x14ac:dyDescent="0.3">
      <c r="A8957">
        <v>122</v>
      </c>
      <c r="B8957" s="18">
        <v>46113</v>
      </c>
      <c r="C8957" t="s">
        <v>409</v>
      </c>
      <c r="D8957" t="s">
        <v>22</v>
      </c>
      <c r="E8957">
        <v>0</v>
      </c>
    </row>
    <row r="8958" spans="1:5" x14ac:dyDescent="0.3">
      <c r="A8958">
        <v>105</v>
      </c>
      <c r="B8958" s="18">
        <v>46113</v>
      </c>
      <c r="C8958" t="s">
        <v>409</v>
      </c>
      <c r="D8958" t="s">
        <v>350</v>
      </c>
      <c r="E8958">
        <v>53</v>
      </c>
    </row>
    <row r="8959" spans="1:5" x14ac:dyDescent="0.3">
      <c r="A8959">
        <v>106</v>
      </c>
      <c r="B8959" s="18">
        <v>46113</v>
      </c>
      <c r="C8959" t="s">
        <v>409</v>
      </c>
      <c r="D8959" t="s">
        <v>360</v>
      </c>
      <c r="E8959">
        <v>107</v>
      </c>
    </row>
    <row r="8960" spans="1:5" x14ac:dyDescent="0.3">
      <c r="A8960">
        <v>115</v>
      </c>
      <c r="B8960" s="18">
        <v>46113</v>
      </c>
      <c r="C8960" t="s">
        <v>409</v>
      </c>
      <c r="D8960" t="s">
        <v>388</v>
      </c>
      <c r="E8960">
        <v>30</v>
      </c>
    </row>
    <row r="8961" spans="1:7" x14ac:dyDescent="0.3">
      <c r="A8961">
        <v>12</v>
      </c>
      <c r="B8961" s="18">
        <v>45901</v>
      </c>
      <c r="C8961" t="s">
        <v>409</v>
      </c>
      <c r="D8961" t="s">
        <v>367</v>
      </c>
      <c r="E8961">
        <v>0.44104803493449779</v>
      </c>
      <c r="F8961">
        <v>101</v>
      </c>
      <c r="G8961">
        <v>229</v>
      </c>
    </row>
    <row r="8962" spans="1:7" x14ac:dyDescent="0.3">
      <c r="A8962">
        <v>18</v>
      </c>
      <c r="B8962" s="18">
        <v>45901</v>
      </c>
      <c r="C8962" t="s">
        <v>409</v>
      </c>
      <c r="D8962" t="s">
        <v>381</v>
      </c>
      <c r="E8962">
        <v>0.2</v>
      </c>
      <c r="F8962">
        <v>1</v>
      </c>
      <c r="G8962">
        <v>5</v>
      </c>
    </row>
    <row r="8963" spans="1:7" x14ac:dyDescent="0.3">
      <c r="A8963">
        <v>4</v>
      </c>
      <c r="B8963" s="18">
        <v>45901</v>
      </c>
      <c r="C8963" t="s">
        <v>409</v>
      </c>
      <c r="D8963" t="s">
        <v>378</v>
      </c>
      <c r="E8963">
        <v>0.89528795811518325</v>
      </c>
      <c r="F8963">
        <v>171</v>
      </c>
      <c r="G8963">
        <v>191</v>
      </c>
    </row>
    <row r="8964" spans="1:7" x14ac:dyDescent="0.3">
      <c r="A8964">
        <v>13</v>
      </c>
      <c r="B8964" s="18">
        <v>45901</v>
      </c>
      <c r="C8964" t="s">
        <v>409</v>
      </c>
      <c r="D8964" t="s">
        <v>374</v>
      </c>
      <c r="E8964">
        <v>9.9009900990099011E-3</v>
      </c>
      <c r="F8964">
        <v>1</v>
      </c>
      <c r="G8964">
        <v>101</v>
      </c>
    </row>
    <row r="8965" spans="1:7" x14ac:dyDescent="0.3">
      <c r="A8965">
        <v>103</v>
      </c>
      <c r="B8965" s="18">
        <v>45901</v>
      </c>
      <c r="C8965" t="s">
        <v>409</v>
      </c>
      <c r="D8965" t="s">
        <v>365</v>
      </c>
      <c r="E8965">
        <v>0</v>
      </c>
    </row>
    <row r="8966" spans="1:7" x14ac:dyDescent="0.3">
      <c r="A8966">
        <v>3</v>
      </c>
      <c r="B8966" s="18">
        <v>45901</v>
      </c>
      <c r="C8966" t="s">
        <v>409</v>
      </c>
      <c r="D8966" t="s">
        <v>370</v>
      </c>
      <c r="E8966">
        <v>1.034675615212528</v>
      </c>
      <c r="F8966">
        <v>925</v>
      </c>
      <c r="G8966">
        <v>894</v>
      </c>
    </row>
    <row r="8967" spans="1:7" x14ac:dyDescent="0.3">
      <c r="A8967">
        <v>2</v>
      </c>
      <c r="B8967" s="18">
        <v>45901</v>
      </c>
      <c r="C8967" t="s">
        <v>409</v>
      </c>
      <c r="D8967" t="s">
        <v>375</v>
      </c>
      <c r="E8967">
        <v>0.49666666666666665</v>
      </c>
      <c r="F8967">
        <v>894</v>
      </c>
      <c r="G8967">
        <v>1800</v>
      </c>
    </row>
    <row r="8968" spans="1:7" x14ac:dyDescent="0.3">
      <c r="A8968">
        <v>9</v>
      </c>
      <c r="B8968" s="18">
        <v>45901</v>
      </c>
      <c r="C8968" t="s">
        <v>409</v>
      </c>
      <c r="D8968" t="s">
        <v>372</v>
      </c>
      <c r="E8968">
        <v>0.27073170731707319</v>
      </c>
      <c r="F8968">
        <v>111</v>
      </c>
      <c r="G8968">
        <v>410</v>
      </c>
    </row>
    <row r="8969" spans="1:7" x14ac:dyDescent="0.3">
      <c r="A8969">
        <v>37</v>
      </c>
      <c r="B8969" s="18">
        <v>45870</v>
      </c>
      <c r="C8969" t="s">
        <v>409</v>
      </c>
      <c r="D8969" t="s">
        <v>385</v>
      </c>
      <c r="E8969">
        <v>0.22727272727272727</v>
      </c>
      <c r="F8969">
        <v>5</v>
      </c>
      <c r="G8969">
        <v>22</v>
      </c>
    </row>
    <row r="8970" spans="1:7" x14ac:dyDescent="0.3">
      <c r="A8970">
        <v>14</v>
      </c>
      <c r="B8970" s="18">
        <v>45901</v>
      </c>
      <c r="C8970" t="s">
        <v>409</v>
      </c>
      <c r="D8970" t="s">
        <v>376</v>
      </c>
      <c r="E8970">
        <v>0.19338422391857507</v>
      </c>
      <c r="F8970">
        <v>76</v>
      </c>
      <c r="G8970">
        <v>393</v>
      </c>
    </row>
    <row r="8971" spans="1:7" x14ac:dyDescent="0.3">
      <c r="A8971">
        <v>17</v>
      </c>
      <c r="B8971" s="18">
        <v>45901</v>
      </c>
      <c r="C8971" t="s">
        <v>409</v>
      </c>
      <c r="D8971" t="s">
        <v>384</v>
      </c>
      <c r="E8971">
        <v>0</v>
      </c>
      <c r="F8971">
        <v>0</v>
      </c>
      <c r="G8971">
        <v>82</v>
      </c>
    </row>
    <row r="8972" spans="1:7" x14ac:dyDescent="0.3">
      <c r="A8972">
        <v>15</v>
      </c>
      <c r="B8972" s="18">
        <v>45901</v>
      </c>
      <c r="C8972" t="s">
        <v>409</v>
      </c>
      <c r="D8972" t="s">
        <v>379</v>
      </c>
      <c r="E8972">
        <v>2.6315789473684209E-2</v>
      </c>
      <c r="F8972">
        <v>2</v>
      </c>
      <c r="G8972">
        <v>76</v>
      </c>
    </row>
    <row r="8973" spans="1:7" x14ac:dyDescent="0.3">
      <c r="A8973">
        <v>10</v>
      </c>
      <c r="B8973" s="18">
        <v>45901</v>
      </c>
      <c r="C8973" t="s">
        <v>409</v>
      </c>
      <c r="D8973" t="s">
        <v>377</v>
      </c>
      <c r="E8973">
        <v>0.14925373134328357</v>
      </c>
      <c r="F8973">
        <v>20</v>
      </c>
      <c r="G8973">
        <v>134</v>
      </c>
    </row>
    <row r="8974" spans="1:7" x14ac:dyDescent="0.3">
      <c r="A8974">
        <v>101</v>
      </c>
      <c r="B8974" s="18">
        <v>45901</v>
      </c>
      <c r="C8974" t="s">
        <v>409</v>
      </c>
      <c r="D8974" t="s">
        <v>368</v>
      </c>
      <c r="E8974">
        <v>1</v>
      </c>
    </row>
    <row r="8975" spans="1:7" x14ac:dyDescent="0.3">
      <c r="A8975">
        <v>100</v>
      </c>
      <c r="B8975" s="18">
        <v>45901</v>
      </c>
      <c r="C8975" t="s">
        <v>409</v>
      </c>
      <c r="D8975" t="s">
        <v>373</v>
      </c>
      <c r="E8975">
        <v>1</v>
      </c>
    </row>
    <row r="8976" spans="1:7" x14ac:dyDescent="0.3">
      <c r="A8976">
        <v>23</v>
      </c>
      <c r="B8976" s="18">
        <v>45901</v>
      </c>
      <c r="C8976" t="s">
        <v>409</v>
      </c>
      <c r="D8976" t="s">
        <v>383</v>
      </c>
      <c r="E8976">
        <v>3.5398230088495575E-2</v>
      </c>
      <c r="F8976">
        <v>32</v>
      </c>
      <c r="G8976">
        <v>904</v>
      </c>
    </row>
    <row r="8977" spans="1:7" x14ac:dyDescent="0.3">
      <c r="A8977">
        <v>102</v>
      </c>
      <c r="B8977" s="18">
        <v>45901</v>
      </c>
      <c r="C8977" t="s">
        <v>409</v>
      </c>
      <c r="D8977" t="s">
        <v>364</v>
      </c>
      <c r="E8977">
        <v>0</v>
      </c>
    </row>
    <row r="8978" spans="1:7" x14ac:dyDescent="0.3">
      <c r="A8978">
        <v>11</v>
      </c>
      <c r="B8978" s="18">
        <v>45901</v>
      </c>
      <c r="C8978" t="s">
        <v>409</v>
      </c>
      <c r="D8978" t="s">
        <v>371</v>
      </c>
      <c r="E8978">
        <v>0.33707865168539325</v>
      </c>
      <c r="F8978">
        <v>180</v>
      </c>
      <c r="G8978">
        <v>534</v>
      </c>
    </row>
    <row r="8979" spans="1:7" x14ac:dyDescent="0.3">
      <c r="A8979">
        <v>16</v>
      </c>
      <c r="B8979" s="18">
        <v>45901</v>
      </c>
      <c r="C8979" t="s">
        <v>409</v>
      </c>
      <c r="D8979" t="s">
        <v>380</v>
      </c>
      <c r="E8979">
        <v>0.53947368421052633</v>
      </c>
      <c r="F8979">
        <v>82</v>
      </c>
      <c r="G8979">
        <v>152</v>
      </c>
    </row>
    <row r="8980" spans="1:7" x14ac:dyDescent="0.3">
      <c r="A8980">
        <v>5</v>
      </c>
      <c r="B8980" s="18">
        <v>45901</v>
      </c>
      <c r="C8980" t="s">
        <v>409</v>
      </c>
      <c r="D8980" t="s">
        <v>366</v>
      </c>
      <c r="E8980">
        <v>9.8095238095238102</v>
      </c>
      <c r="F8980">
        <v>206</v>
      </c>
      <c r="G8980">
        <v>21</v>
      </c>
    </row>
    <row r="8981" spans="1:7" x14ac:dyDescent="0.3">
      <c r="A8981">
        <v>20</v>
      </c>
      <c r="B8981" s="18">
        <v>45901</v>
      </c>
      <c r="C8981" t="s">
        <v>409</v>
      </c>
      <c r="D8981" t="s">
        <v>391</v>
      </c>
      <c r="E8981">
        <v>0</v>
      </c>
      <c r="F8981">
        <v>0</v>
      </c>
      <c r="G8981">
        <v>4</v>
      </c>
    </row>
    <row r="8982" spans="1:7" x14ac:dyDescent="0.3">
      <c r="A8982">
        <v>7</v>
      </c>
      <c r="B8982" s="18">
        <v>46113</v>
      </c>
      <c r="C8982" t="s">
        <v>409</v>
      </c>
      <c r="D8982" t="s">
        <v>397</v>
      </c>
      <c r="E8982">
        <v>0.8571428571428571</v>
      </c>
      <c r="F8982">
        <v>6</v>
      </c>
      <c r="G8982">
        <v>7</v>
      </c>
    </row>
    <row r="8983" spans="1:7" x14ac:dyDescent="0.3">
      <c r="A8983">
        <v>10</v>
      </c>
      <c r="B8983" s="18">
        <v>46113</v>
      </c>
      <c r="C8983" t="s">
        <v>409</v>
      </c>
      <c r="D8983" t="s">
        <v>377</v>
      </c>
      <c r="E8983">
        <v>9.7560975609756101E-2</v>
      </c>
      <c r="F8983">
        <v>12</v>
      </c>
      <c r="G8983">
        <v>123</v>
      </c>
    </row>
    <row r="8984" spans="1:7" x14ac:dyDescent="0.3">
      <c r="A8984">
        <v>18</v>
      </c>
      <c r="B8984" s="18">
        <v>46113</v>
      </c>
      <c r="C8984" t="s">
        <v>409</v>
      </c>
      <c r="D8984" t="s">
        <v>381</v>
      </c>
      <c r="E8984">
        <v>0</v>
      </c>
      <c r="F8984">
        <v>0</v>
      </c>
      <c r="G8984">
        <v>14</v>
      </c>
    </row>
    <row r="8985" spans="1:7" x14ac:dyDescent="0.3">
      <c r="A8985">
        <v>20</v>
      </c>
      <c r="B8985" s="18">
        <v>46113</v>
      </c>
      <c r="C8985" t="s">
        <v>409</v>
      </c>
      <c r="D8985" t="s">
        <v>391</v>
      </c>
      <c r="E8985">
        <v>0.25</v>
      </c>
      <c r="F8985">
        <v>1</v>
      </c>
      <c r="G8985">
        <v>4</v>
      </c>
    </row>
    <row r="8986" spans="1:7" x14ac:dyDescent="0.3">
      <c r="A8986">
        <v>15</v>
      </c>
      <c r="B8986" s="18">
        <v>46113</v>
      </c>
      <c r="C8986" t="s">
        <v>409</v>
      </c>
      <c r="D8986" t="s">
        <v>379</v>
      </c>
      <c r="E8986">
        <v>8.23045267489712E-3</v>
      </c>
      <c r="F8986">
        <v>2</v>
      </c>
      <c r="G8986">
        <v>243</v>
      </c>
    </row>
    <row r="8987" spans="1:7" x14ac:dyDescent="0.3">
      <c r="A8987">
        <v>14</v>
      </c>
      <c r="B8987" s="18">
        <v>46113</v>
      </c>
      <c r="C8987" t="s">
        <v>409</v>
      </c>
      <c r="D8987" t="s">
        <v>376</v>
      </c>
      <c r="E8987">
        <v>0.61518987341772147</v>
      </c>
      <c r="F8987">
        <v>243</v>
      </c>
      <c r="G8987">
        <v>395</v>
      </c>
    </row>
    <row r="8988" spans="1:7" x14ac:dyDescent="0.3">
      <c r="A8988">
        <v>5</v>
      </c>
      <c r="B8988" s="18">
        <v>46113</v>
      </c>
      <c r="C8988" t="s">
        <v>409</v>
      </c>
      <c r="D8988" t="s">
        <v>366</v>
      </c>
      <c r="E8988">
        <v>8.8181818181818183</v>
      </c>
      <c r="F8988">
        <v>194</v>
      </c>
      <c r="G8988">
        <v>22</v>
      </c>
    </row>
    <row r="8989" spans="1:7" x14ac:dyDescent="0.3">
      <c r="A8989">
        <v>8</v>
      </c>
      <c r="B8989" s="18">
        <v>46113</v>
      </c>
      <c r="C8989" t="s">
        <v>409</v>
      </c>
      <c r="D8989" t="s">
        <v>369</v>
      </c>
      <c r="E8989">
        <v>0.6</v>
      </c>
      <c r="F8989">
        <v>18</v>
      </c>
      <c r="G8989">
        <v>30</v>
      </c>
    </row>
    <row r="8990" spans="1:7" x14ac:dyDescent="0.3">
      <c r="A8990">
        <v>6</v>
      </c>
      <c r="B8990" s="18">
        <v>46113</v>
      </c>
      <c r="C8990" t="s">
        <v>409</v>
      </c>
      <c r="D8990" t="s">
        <v>398</v>
      </c>
      <c r="E8990">
        <v>1</v>
      </c>
      <c r="F8990">
        <v>3</v>
      </c>
      <c r="G8990">
        <v>3</v>
      </c>
    </row>
    <row r="8991" spans="1:7" x14ac:dyDescent="0.3">
      <c r="A8991">
        <v>2</v>
      </c>
      <c r="B8991" s="18">
        <v>46113</v>
      </c>
      <c r="C8991" t="s">
        <v>409</v>
      </c>
      <c r="D8991" t="s">
        <v>375</v>
      </c>
      <c r="E8991">
        <v>0.4811111111111111</v>
      </c>
      <c r="F8991">
        <v>866</v>
      </c>
      <c r="G8991">
        <v>1800</v>
      </c>
    </row>
    <row r="8992" spans="1:7" x14ac:dyDescent="0.3">
      <c r="A8992">
        <v>13</v>
      </c>
      <c r="B8992" s="18">
        <v>46113</v>
      </c>
      <c r="C8992" t="s">
        <v>409</v>
      </c>
      <c r="D8992" t="s">
        <v>374</v>
      </c>
      <c r="E8992">
        <v>1.2048192771084338E-2</v>
      </c>
      <c r="F8992">
        <v>2</v>
      </c>
      <c r="G8992">
        <v>166</v>
      </c>
    </row>
    <row r="8993" spans="1:7" x14ac:dyDescent="0.3">
      <c r="A8993">
        <v>12</v>
      </c>
      <c r="B8993" s="18">
        <v>46113</v>
      </c>
      <c r="C8993" t="s">
        <v>409</v>
      </c>
      <c r="D8993" t="s">
        <v>367</v>
      </c>
      <c r="E8993">
        <v>0.73777777777777775</v>
      </c>
      <c r="F8993">
        <v>166</v>
      </c>
      <c r="G8993">
        <v>225</v>
      </c>
    </row>
    <row r="8994" spans="1:7" x14ac:dyDescent="0.3">
      <c r="A8994">
        <v>11</v>
      </c>
      <c r="B8994" s="18">
        <v>46113</v>
      </c>
      <c r="C8994" t="s">
        <v>409</v>
      </c>
      <c r="D8994" t="s">
        <v>371</v>
      </c>
      <c r="E8994">
        <v>0.81510934393638168</v>
      </c>
      <c r="F8994">
        <v>410</v>
      </c>
      <c r="G8994">
        <v>503</v>
      </c>
    </row>
    <row r="8995" spans="1:7" x14ac:dyDescent="0.3">
      <c r="A8995">
        <v>103</v>
      </c>
      <c r="B8995" s="18">
        <v>46113</v>
      </c>
      <c r="C8995" t="s">
        <v>409</v>
      </c>
      <c r="D8995" t="s">
        <v>365</v>
      </c>
      <c r="E8995">
        <v>0</v>
      </c>
    </row>
    <row r="8996" spans="1:7" x14ac:dyDescent="0.3">
      <c r="A8996">
        <v>9</v>
      </c>
      <c r="B8996" s="18">
        <v>46113</v>
      </c>
      <c r="C8996" t="s">
        <v>409</v>
      </c>
      <c r="D8996" t="s">
        <v>372</v>
      </c>
      <c r="E8996">
        <v>0.66757493188010897</v>
      </c>
      <c r="F8996">
        <v>245</v>
      </c>
      <c r="G8996">
        <v>367</v>
      </c>
    </row>
    <row r="8997" spans="1:7" x14ac:dyDescent="0.3">
      <c r="A8997">
        <v>16</v>
      </c>
      <c r="B8997" s="18">
        <v>46113</v>
      </c>
      <c r="C8997" t="s">
        <v>409</v>
      </c>
      <c r="D8997" t="s">
        <v>380</v>
      </c>
      <c r="E8997">
        <v>0.80891719745222934</v>
      </c>
      <c r="F8997">
        <v>127</v>
      </c>
      <c r="G8997">
        <v>157</v>
      </c>
    </row>
    <row r="8998" spans="1:7" x14ac:dyDescent="0.3">
      <c r="A8998">
        <v>17</v>
      </c>
      <c r="B8998" s="18">
        <v>46113</v>
      </c>
      <c r="C8998" t="s">
        <v>409</v>
      </c>
      <c r="D8998" t="s">
        <v>384</v>
      </c>
      <c r="E8998">
        <v>7.874015748031496E-3</v>
      </c>
      <c r="F8998">
        <v>1</v>
      </c>
      <c r="G8998">
        <v>127</v>
      </c>
    </row>
    <row r="8999" spans="1:7" x14ac:dyDescent="0.3">
      <c r="A8999">
        <v>4</v>
      </c>
      <c r="B8999" s="18">
        <v>46113</v>
      </c>
      <c r="C8999" t="s">
        <v>409</v>
      </c>
      <c r="D8999" t="s">
        <v>378</v>
      </c>
      <c r="E8999">
        <v>0.84713375796178347</v>
      </c>
      <c r="F8999">
        <v>133</v>
      </c>
      <c r="G8999">
        <v>157</v>
      </c>
    </row>
    <row r="9000" spans="1:7" x14ac:dyDescent="0.3">
      <c r="A9000">
        <v>102</v>
      </c>
      <c r="B9000" s="18">
        <v>46113</v>
      </c>
      <c r="C9000" t="s">
        <v>409</v>
      </c>
      <c r="D9000" t="s">
        <v>364</v>
      </c>
      <c r="E9000">
        <v>0</v>
      </c>
    </row>
    <row r="9001" spans="1:7" x14ac:dyDescent="0.3">
      <c r="A9001">
        <v>3</v>
      </c>
      <c r="B9001" s="18">
        <v>46113</v>
      </c>
      <c r="C9001" t="s">
        <v>409</v>
      </c>
      <c r="D9001" t="s">
        <v>370</v>
      </c>
      <c r="E9001">
        <v>0.92840646651270209</v>
      </c>
      <c r="F9001">
        <v>804</v>
      </c>
      <c r="G9001">
        <v>866</v>
      </c>
    </row>
    <row r="9002" spans="1:7" x14ac:dyDescent="0.3">
      <c r="A9002">
        <v>127</v>
      </c>
      <c r="B9002" s="18">
        <v>46174</v>
      </c>
      <c r="C9002" t="s">
        <v>409</v>
      </c>
      <c r="D9002" t="s">
        <v>357</v>
      </c>
      <c r="E9002">
        <v>126</v>
      </c>
    </row>
    <row r="9003" spans="1:7" x14ac:dyDescent="0.3">
      <c r="A9003">
        <v>107</v>
      </c>
      <c r="B9003" s="18">
        <v>46174</v>
      </c>
      <c r="C9003" t="s">
        <v>409</v>
      </c>
      <c r="D9003" t="s">
        <v>354</v>
      </c>
      <c r="E9003">
        <v>164</v>
      </c>
    </row>
    <row r="9004" spans="1:7" x14ac:dyDescent="0.3">
      <c r="A9004">
        <v>33</v>
      </c>
      <c r="B9004" s="18">
        <v>46174</v>
      </c>
      <c r="C9004" t="s">
        <v>409</v>
      </c>
      <c r="D9004" t="s">
        <v>363</v>
      </c>
      <c r="E9004">
        <v>0.92985318107667214</v>
      </c>
      <c r="F9004">
        <v>570</v>
      </c>
      <c r="G9004">
        <v>613</v>
      </c>
    </row>
    <row r="9005" spans="1:7" x14ac:dyDescent="0.3">
      <c r="A9005">
        <v>37</v>
      </c>
      <c r="B9005" s="18">
        <v>46174</v>
      </c>
      <c r="C9005" t="s">
        <v>409</v>
      </c>
      <c r="D9005" t="s">
        <v>385</v>
      </c>
      <c r="E9005">
        <v>0.35714285714285715</v>
      </c>
      <c r="F9005">
        <v>20</v>
      </c>
      <c r="G9005">
        <v>56</v>
      </c>
    </row>
    <row r="9006" spans="1:7" x14ac:dyDescent="0.3">
      <c r="A9006">
        <v>111</v>
      </c>
      <c r="B9006" s="18">
        <v>46174</v>
      </c>
      <c r="C9006" t="s">
        <v>409</v>
      </c>
      <c r="D9006" t="s">
        <v>358</v>
      </c>
      <c r="E9006">
        <v>72</v>
      </c>
    </row>
    <row r="9007" spans="1:7" x14ac:dyDescent="0.3">
      <c r="A9007">
        <v>34</v>
      </c>
      <c r="B9007" s="18">
        <v>46174</v>
      </c>
      <c r="C9007" t="s">
        <v>409</v>
      </c>
      <c r="D9007" t="s">
        <v>353</v>
      </c>
      <c r="E9007">
        <v>0.98195876288659789</v>
      </c>
      <c r="F9007">
        <v>762</v>
      </c>
      <c r="G9007">
        <v>776</v>
      </c>
    </row>
    <row r="9008" spans="1:7" x14ac:dyDescent="0.3">
      <c r="A9008">
        <v>35</v>
      </c>
      <c r="B9008" s="18">
        <v>46174</v>
      </c>
      <c r="C9008" t="s">
        <v>409</v>
      </c>
      <c r="D9008" t="s">
        <v>341</v>
      </c>
      <c r="E9008">
        <v>0.74257425742574257</v>
      </c>
      <c r="F9008">
        <v>75</v>
      </c>
      <c r="G9008">
        <v>101</v>
      </c>
    </row>
    <row r="9009" spans="1:7" x14ac:dyDescent="0.3">
      <c r="A9009">
        <v>32</v>
      </c>
      <c r="B9009" s="18">
        <v>46174</v>
      </c>
      <c r="C9009" t="s">
        <v>409</v>
      </c>
      <c r="D9009" t="s">
        <v>362</v>
      </c>
      <c r="E9009">
        <v>0.89812332439678288</v>
      </c>
      <c r="F9009">
        <v>335</v>
      </c>
      <c r="G9009">
        <v>373</v>
      </c>
    </row>
    <row r="9010" spans="1:7" x14ac:dyDescent="0.3">
      <c r="A9010">
        <v>36</v>
      </c>
      <c r="B9010" s="18">
        <v>46174</v>
      </c>
      <c r="C9010" t="s">
        <v>409</v>
      </c>
      <c r="D9010" t="s">
        <v>351</v>
      </c>
      <c r="E9010">
        <v>0.9908779931584949</v>
      </c>
      <c r="F9010">
        <v>869</v>
      </c>
      <c r="G9010">
        <v>877</v>
      </c>
    </row>
    <row r="9011" spans="1:7" x14ac:dyDescent="0.3">
      <c r="A9011">
        <v>109</v>
      </c>
      <c r="B9011" s="18">
        <v>46174</v>
      </c>
      <c r="C9011" t="s">
        <v>409</v>
      </c>
      <c r="D9011" t="s">
        <v>395</v>
      </c>
      <c r="E9011">
        <v>9</v>
      </c>
    </row>
    <row r="9012" spans="1:7" x14ac:dyDescent="0.3">
      <c r="A9012">
        <v>104</v>
      </c>
      <c r="B9012" s="18">
        <v>46174</v>
      </c>
      <c r="C9012" t="s">
        <v>409</v>
      </c>
      <c r="D9012" t="s">
        <v>346</v>
      </c>
      <c r="E9012">
        <v>12</v>
      </c>
    </row>
    <row r="9013" spans="1:7" x14ac:dyDescent="0.3">
      <c r="A9013">
        <v>38</v>
      </c>
      <c r="B9013" s="18">
        <v>46174</v>
      </c>
      <c r="C9013" t="s">
        <v>409</v>
      </c>
      <c r="D9013" t="s">
        <v>356</v>
      </c>
      <c r="E9013">
        <v>0.14481185860889395</v>
      </c>
      <c r="F9013">
        <v>127</v>
      </c>
      <c r="G9013">
        <v>877</v>
      </c>
    </row>
    <row r="9014" spans="1:7" x14ac:dyDescent="0.3">
      <c r="A9014">
        <v>105</v>
      </c>
      <c r="B9014" s="18">
        <v>46174</v>
      </c>
      <c r="C9014" t="s">
        <v>409</v>
      </c>
      <c r="D9014" t="s">
        <v>350</v>
      </c>
      <c r="E9014">
        <v>54</v>
      </c>
    </row>
    <row r="9015" spans="1:7" x14ac:dyDescent="0.3">
      <c r="A9015">
        <v>110</v>
      </c>
      <c r="B9015" s="18">
        <v>46174</v>
      </c>
      <c r="C9015" t="s">
        <v>409</v>
      </c>
      <c r="D9015" t="s">
        <v>352</v>
      </c>
      <c r="E9015">
        <v>26</v>
      </c>
    </row>
    <row r="9016" spans="1:7" x14ac:dyDescent="0.3">
      <c r="A9016">
        <v>106</v>
      </c>
      <c r="B9016" s="18">
        <v>46174</v>
      </c>
      <c r="C9016" t="s">
        <v>409</v>
      </c>
      <c r="D9016" t="s">
        <v>360</v>
      </c>
      <c r="E9016">
        <v>110</v>
      </c>
    </row>
    <row r="9017" spans="1:7" x14ac:dyDescent="0.3">
      <c r="A9017">
        <v>128</v>
      </c>
      <c r="B9017" s="18">
        <v>46174</v>
      </c>
      <c r="C9017" t="s">
        <v>409</v>
      </c>
      <c r="D9017" t="s">
        <v>348</v>
      </c>
      <c r="E9017">
        <v>52</v>
      </c>
    </row>
    <row r="9018" spans="1:7" x14ac:dyDescent="0.3">
      <c r="A9018">
        <v>112</v>
      </c>
      <c r="B9018" s="18">
        <v>46174</v>
      </c>
      <c r="C9018" t="s">
        <v>409</v>
      </c>
      <c r="D9018" t="s">
        <v>340</v>
      </c>
      <c r="E9018">
        <v>149</v>
      </c>
    </row>
    <row r="9019" spans="1:7" x14ac:dyDescent="0.3">
      <c r="A9019">
        <v>113</v>
      </c>
      <c r="B9019" s="18">
        <v>46174</v>
      </c>
      <c r="C9019" t="s">
        <v>409</v>
      </c>
      <c r="D9019" t="s">
        <v>345</v>
      </c>
      <c r="E9019">
        <v>192</v>
      </c>
    </row>
    <row r="9020" spans="1:7" x14ac:dyDescent="0.3">
      <c r="A9020">
        <v>39</v>
      </c>
      <c r="B9020" s="18">
        <v>46174</v>
      </c>
      <c r="C9020" t="s">
        <v>409</v>
      </c>
      <c r="D9020" t="s">
        <v>386</v>
      </c>
      <c r="E9020">
        <v>0.36488027366020526</v>
      </c>
      <c r="F9020">
        <v>320</v>
      </c>
      <c r="G9020">
        <v>877</v>
      </c>
    </row>
    <row r="9021" spans="1:7" x14ac:dyDescent="0.3">
      <c r="A9021">
        <v>108</v>
      </c>
      <c r="B9021" s="18">
        <v>46174</v>
      </c>
      <c r="C9021" t="s">
        <v>409</v>
      </c>
      <c r="D9021" t="s">
        <v>342</v>
      </c>
      <c r="E9021">
        <v>89</v>
      </c>
    </row>
    <row r="9022" spans="1:7" x14ac:dyDescent="0.3">
      <c r="A9022">
        <v>31</v>
      </c>
      <c r="B9022" s="18">
        <v>45931</v>
      </c>
      <c r="C9022" t="s">
        <v>409</v>
      </c>
      <c r="D9022" t="s">
        <v>361</v>
      </c>
      <c r="E9022">
        <v>0.93181818181818177</v>
      </c>
      <c r="F9022">
        <v>123</v>
      </c>
      <c r="G9022">
        <v>132</v>
      </c>
    </row>
    <row r="9023" spans="1:7" x14ac:dyDescent="0.3">
      <c r="A9023">
        <v>28</v>
      </c>
      <c r="B9023" s="18">
        <v>45931</v>
      </c>
      <c r="C9023" t="s">
        <v>409</v>
      </c>
      <c r="D9023" t="s">
        <v>393</v>
      </c>
      <c r="E9023">
        <v>0.93409742120343842</v>
      </c>
      <c r="F9023">
        <v>978</v>
      </c>
      <c r="G9023">
        <v>1047</v>
      </c>
    </row>
    <row r="9024" spans="1:7" x14ac:dyDescent="0.3">
      <c r="A9024">
        <v>36</v>
      </c>
      <c r="B9024" s="18">
        <v>45931</v>
      </c>
      <c r="C9024" t="s">
        <v>409</v>
      </c>
      <c r="D9024" t="s">
        <v>351</v>
      </c>
      <c r="E9024">
        <v>0.97415730337078654</v>
      </c>
      <c r="F9024">
        <v>867</v>
      </c>
      <c r="G9024">
        <v>890</v>
      </c>
    </row>
    <row r="9025" spans="1:7" x14ac:dyDescent="0.3">
      <c r="A9025">
        <v>20</v>
      </c>
      <c r="B9025" s="18">
        <v>45931</v>
      </c>
      <c r="C9025" t="s">
        <v>409</v>
      </c>
      <c r="D9025" t="s">
        <v>391</v>
      </c>
      <c r="E9025">
        <v>0</v>
      </c>
      <c r="F9025">
        <v>0</v>
      </c>
      <c r="G9025">
        <v>3</v>
      </c>
    </row>
    <row r="9026" spans="1:7" x14ac:dyDescent="0.3">
      <c r="A9026">
        <v>37</v>
      </c>
      <c r="B9026" s="18">
        <v>45931</v>
      </c>
      <c r="C9026" t="s">
        <v>409</v>
      </c>
      <c r="D9026" t="s">
        <v>385</v>
      </c>
      <c r="E9026">
        <v>0.12121212121212122</v>
      </c>
      <c r="F9026">
        <v>4</v>
      </c>
      <c r="G9026">
        <v>33</v>
      </c>
    </row>
    <row r="9027" spans="1:7" x14ac:dyDescent="0.3">
      <c r="A9027">
        <v>32</v>
      </c>
      <c r="B9027" s="18">
        <v>45931</v>
      </c>
      <c r="C9027" t="s">
        <v>409</v>
      </c>
      <c r="D9027" t="s">
        <v>362</v>
      </c>
      <c r="E9027">
        <v>0.90217391304347827</v>
      </c>
      <c r="F9027">
        <v>332</v>
      </c>
      <c r="G9027">
        <v>368</v>
      </c>
    </row>
    <row r="9028" spans="1:7" x14ac:dyDescent="0.3">
      <c r="A9028">
        <v>27</v>
      </c>
      <c r="B9028" s="18">
        <v>45931</v>
      </c>
      <c r="C9028" t="s">
        <v>409</v>
      </c>
      <c r="D9028" t="s">
        <v>145</v>
      </c>
      <c r="E9028">
        <v>0.34975369458128081</v>
      </c>
      <c r="F9028">
        <v>71</v>
      </c>
      <c r="G9028">
        <v>203</v>
      </c>
    </row>
    <row r="9029" spans="1:7" x14ac:dyDescent="0.3">
      <c r="A9029">
        <v>29</v>
      </c>
      <c r="B9029" s="18">
        <v>45931</v>
      </c>
      <c r="C9029" t="s">
        <v>409</v>
      </c>
      <c r="D9029" t="s">
        <v>394</v>
      </c>
      <c r="E9029">
        <v>0.96296296296296291</v>
      </c>
      <c r="F9029">
        <v>26</v>
      </c>
      <c r="G9029">
        <v>27</v>
      </c>
    </row>
    <row r="9030" spans="1:7" x14ac:dyDescent="0.3">
      <c r="A9030">
        <v>18</v>
      </c>
      <c r="B9030" s="18">
        <v>45931</v>
      </c>
      <c r="C9030" t="s">
        <v>409</v>
      </c>
      <c r="D9030" t="s">
        <v>381</v>
      </c>
      <c r="E9030">
        <v>0.2</v>
      </c>
      <c r="F9030">
        <v>1</v>
      </c>
      <c r="G9030">
        <v>5</v>
      </c>
    </row>
    <row r="9031" spans="1:7" x14ac:dyDescent="0.3">
      <c r="A9031">
        <v>112</v>
      </c>
      <c r="B9031" s="18">
        <v>45931</v>
      </c>
      <c r="C9031" t="s">
        <v>409</v>
      </c>
      <c r="D9031" t="s">
        <v>340</v>
      </c>
      <c r="E9031">
        <v>146</v>
      </c>
    </row>
    <row r="9032" spans="1:7" x14ac:dyDescent="0.3">
      <c r="A9032">
        <v>35</v>
      </c>
      <c r="B9032" s="18">
        <v>45931</v>
      </c>
      <c r="C9032" t="s">
        <v>409</v>
      </c>
      <c r="D9032" t="s">
        <v>341</v>
      </c>
      <c r="E9032">
        <v>0.71568627450980393</v>
      </c>
      <c r="F9032">
        <v>73</v>
      </c>
      <c r="G9032">
        <v>102</v>
      </c>
    </row>
    <row r="9033" spans="1:7" x14ac:dyDescent="0.3">
      <c r="A9033">
        <v>33</v>
      </c>
      <c r="B9033" s="18">
        <v>45931</v>
      </c>
      <c r="C9033" t="s">
        <v>409</v>
      </c>
      <c r="D9033" t="s">
        <v>363</v>
      </c>
      <c r="E9033">
        <v>0.92370129870129869</v>
      </c>
      <c r="F9033">
        <v>569</v>
      </c>
      <c r="G9033">
        <v>616</v>
      </c>
    </row>
    <row r="9034" spans="1:7" x14ac:dyDescent="0.3">
      <c r="A9034">
        <v>34</v>
      </c>
      <c r="B9034" s="18">
        <v>45931</v>
      </c>
      <c r="C9034" t="s">
        <v>409</v>
      </c>
      <c r="D9034" t="s">
        <v>353</v>
      </c>
      <c r="E9034">
        <v>0.9733502538071066</v>
      </c>
      <c r="F9034">
        <v>767</v>
      </c>
      <c r="G9034">
        <v>788</v>
      </c>
    </row>
    <row r="9035" spans="1:7" x14ac:dyDescent="0.3">
      <c r="A9035">
        <v>26</v>
      </c>
      <c r="B9035" s="18">
        <v>45931</v>
      </c>
      <c r="C9035" t="s">
        <v>409</v>
      </c>
      <c r="D9035" t="s">
        <v>144</v>
      </c>
      <c r="E9035">
        <v>0.44444444444444442</v>
      </c>
      <c r="F9035">
        <v>136</v>
      </c>
      <c r="G9035">
        <v>306</v>
      </c>
    </row>
    <row r="9036" spans="1:7" x14ac:dyDescent="0.3">
      <c r="A9036">
        <v>110</v>
      </c>
      <c r="B9036" s="18">
        <v>45931</v>
      </c>
      <c r="C9036" t="s">
        <v>409</v>
      </c>
      <c r="D9036" t="s">
        <v>352</v>
      </c>
      <c r="E9036">
        <v>28</v>
      </c>
    </row>
    <row r="9037" spans="1:7" x14ac:dyDescent="0.3">
      <c r="A9037">
        <v>109</v>
      </c>
      <c r="B9037" s="18">
        <v>45931</v>
      </c>
      <c r="C9037" t="s">
        <v>409</v>
      </c>
      <c r="D9037" t="s">
        <v>395</v>
      </c>
      <c r="E9037">
        <v>8</v>
      </c>
    </row>
    <row r="9038" spans="1:7" x14ac:dyDescent="0.3">
      <c r="A9038">
        <v>23</v>
      </c>
      <c r="B9038" s="18">
        <v>45931</v>
      </c>
      <c r="C9038" t="s">
        <v>409</v>
      </c>
      <c r="D9038" t="s">
        <v>383</v>
      </c>
      <c r="E9038">
        <v>3.8802660753880266E-2</v>
      </c>
      <c r="F9038">
        <v>35</v>
      </c>
      <c r="G9038">
        <v>902</v>
      </c>
    </row>
    <row r="9039" spans="1:7" x14ac:dyDescent="0.3">
      <c r="A9039">
        <v>24</v>
      </c>
      <c r="B9039" s="18">
        <v>45931</v>
      </c>
      <c r="C9039" t="s">
        <v>409</v>
      </c>
      <c r="D9039" t="s">
        <v>382</v>
      </c>
      <c r="E9039">
        <v>0.94285714285714284</v>
      </c>
      <c r="F9039">
        <v>33</v>
      </c>
      <c r="G9039">
        <v>35</v>
      </c>
    </row>
    <row r="9040" spans="1:7" x14ac:dyDescent="0.3">
      <c r="A9040">
        <v>30</v>
      </c>
      <c r="B9040" s="18">
        <v>45931</v>
      </c>
      <c r="C9040" t="s">
        <v>409</v>
      </c>
      <c r="D9040" t="s">
        <v>390</v>
      </c>
      <c r="E9040">
        <v>0.9887640449438202</v>
      </c>
      <c r="F9040">
        <v>88</v>
      </c>
      <c r="G9040">
        <v>89</v>
      </c>
    </row>
    <row r="9041" spans="1:7" x14ac:dyDescent="0.3">
      <c r="A9041">
        <v>111</v>
      </c>
      <c r="B9041" s="18">
        <v>45931</v>
      </c>
      <c r="C9041" t="s">
        <v>409</v>
      </c>
      <c r="D9041" t="s">
        <v>358</v>
      </c>
      <c r="E9041">
        <v>76</v>
      </c>
    </row>
    <row r="9042" spans="1:7" x14ac:dyDescent="0.3">
      <c r="A9042">
        <v>12</v>
      </c>
      <c r="B9042" s="18">
        <v>45962</v>
      </c>
      <c r="C9042" t="s">
        <v>409</v>
      </c>
      <c r="D9042" t="s">
        <v>367</v>
      </c>
      <c r="E9042">
        <v>0.62445414847161573</v>
      </c>
      <c r="F9042">
        <v>143</v>
      </c>
      <c r="G9042">
        <v>229</v>
      </c>
    </row>
    <row r="9043" spans="1:7" x14ac:dyDescent="0.3">
      <c r="A9043">
        <v>125</v>
      </c>
      <c r="B9043" s="18">
        <v>45931</v>
      </c>
      <c r="C9043" t="s">
        <v>409</v>
      </c>
      <c r="D9043" t="s">
        <v>25</v>
      </c>
      <c r="E9043">
        <v>0</v>
      </c>
    </row>
    <row r="9044" spans="1:7" x14ac:dyDescent="0.3">
      <c r="A9044">
        <v>3</v>
      </c>
      <c r="B9044" s="18">
        <v>45962</v>
      </c>
      <c r="C9044" t="s">
        <v>409</v>
      </c>
      <c r="D9044" t="s">
        <v>370</v>
      </c>
      <c r="E9044">
        <v>1.0338600451467268</v>
      </c>
      <c r="F9044">
        <v>916</v>
      </c>
      <c r="G9044">
        <v>886</v>
      </c>
    </row>
    <row r="9045" spans="1:7" x14ac:dyDescent="0.3">
      <c r="A9045">
        <v>8</v>
      </c>
      <c r="B9045" s="18">
        <v>45962</v>
      </c>
      <c r="C9045" t="s">
        <v>409</v>
      </c>
      <c r="D9045" t="s">
        <v>369</v>
      </c>
      <c r="E9045">
        <v>0.53333333333333333</v>
      </c>
      <c r="F9045">
        <v>16</v>
      </c>
      <c r="G9045">
        <v>30</v>
      </c>
    </row>
    <row r="9046" spans="1:7" x14ac:dyDescent="0.3">
      <c r="A9046">
        <v>7</v>
      </c>
      <c r="B9046" s="18">
        <v>45962</v>
      </c>
      <c r="C9046" t="s">
        <v>409</v>
      </c>
      <c r="D9046" t="s">
        <v>397</v>
      </c>
      <c r="E9046">
        <v>1</v>
      </c>
      <c r="F9046">
        <v>7</v>
      </c>
      <c r="G9046">
        <v>7</v>
      </c>
    </row>
    <row r="9047" spans="1:7" x14ac:dyDescent="0.3">
      <c r="A9047">
        <v>5</v>
      </c>
      <c r="B9047" s="18">
        <v>45962</v>
      </c>
      <c r="C9047" t="s">
        <v>409</v>
      </c>
      <c r="D9047" t="s">
        <v>366</v>
      </c>
      <c r="E9047">
        <v>11.130434782608695</v>
      </c>
      <c r="F9047">
        <v>256</v>
      </c>
      <c r="G9047">
        <v>23</v>
      </c>
    </row>
    <row r="9048" spans="1:7" x14ac:dyDescent="0.3">
      <c r="A9048">
        <v>123</v>
      </c>
      <c r="B9048" s="18">
        <v>45931</v>
      </c>
      <c r="C9048" t="s">
        <v>409</v>
      </c>
      <c r="D9048" t="s">
        <v>23</v>
      </c>
      <c r="E9048">
        <v>0</v>
      </c>
    </row>
    <row r="9049" spans="1:7" x14ac:dyDescent="0.3">
      <c r="A9049">
        <v>6</v>
      </c>
      <c r="B9049" s="18">
        <v>45962</v>
      </c>
      <c r="C9049" t="s">
        <v>409</v>
      </c>
      <c r="D9049" t="s">
        <v>398</v>
      </c>
      <c r="E9049">
        <v>0.75</v>
      </c>
      <c r="F9049">
        <v>3</v>
      </c>
      <c r="G9049">
        <v>4</v>
      </c>
    </row>
    <row r="9050" spans="1:7" x14ac:dyDescent="0.3">
      <c r="A9050">
        <v>4</v>
      </c>
      <c r="B9050" s="18">
        <v>45962</v>
      </c>
      <c r="C9050" t="s">
        <v>409</v>
      </c>
      <c r="D9050" t="s">
        <v>378</v>
      </c>
      <c r="E9050">
        <v>0.9095022624434389</v>
      </c>
      <c r="F9050">
        <v>201</v>
      </c>
      <c r="G9050">
        <v>221</v>
      </c>
    </row>
    <row r="9051" spans="1:7" x14ac:dyDescent="0.3">
      <c r="A9051">
        <v>126</v>
      </c>
      <c r="B9051" s="18">
        <v>45931</v>
      </c>
      <c r="C9051" t="s">
        <v>409</v>
      </c>
      <c r="D9051" t="s">
        <v>26</v>
      </c>
      <c r="E9051">
        <v>1</v>
      </c>
    </row>
    <row r="9052" spans="1:7" x14ac:dyDescent="0.3">
      <c r="A9052">
        <v>2</v>
      </c>
      <c r="B9052" s="18">
        <v>45962</v>
      </c>
      <c r="C9052" t="s">
        <v>409</v>
      </c>
      <c r="D9052" t="s">
        <v>375</v>
      </c>
      <c r="E9052">
        <v>0.49222222222222223</v>
      </c>
      <c r="F9052">
        <v>886</v>
      </c>
      <c r="G9052">
        <v>1800</v>
      </c>
    </row>
    <row r="9053" spans="1:7" x14ac:dyDescent="0.3">
      <c r="A9053">
        <v>101</v>
      </c>
      <c r="B9053" s="18">
        <v>45962</v>
      </c>
      <c r="C9053" t="s">
        <v>409</v>
      </c>
      <c r="D9053" t="s">
        <v>368</v>
      </c>
      <c r="E9053">
        <v>1</v>
      </c>
    </row>
    <row r="9054" spans="1:7" x14ac:dyDescent="0.3">
      <c r="A9054">
        <v>14</v>
      </c>
      <c r="B9054" s="18">
        <v>45962</v>
      </c>
      <c r="C9054" t="s">
        <v>409</v>
      </c>
      <c r="D9054" t="s">
        <v>376</v>
      </c>
      <c r="E9054">
        <v>0.38734177215189874</v>
      </c>
      <c r="F9054">
        <v>153</v>
      </c>
      <c r="G9054">
        <v>395</v>
      </c>
    </row>
    <row r="9055" spans="1:7" x14ac:dyDescent="0.3">
      <c r="A9055">
        <v>13</v>
      </c>
      <c r="B9055" s="18">
        <v>45962</v>
      </c>
      <c r="C9055" t="s">
        <v>409</v>
      </c>
      <c r="D9055" t="s">
        <v>374</v>
      </c>
      <c r="E9055">
        <v>6.993006993006993E-3</v>
      </c>
      <c r="F9055">
        <v>1</v>
      </c>
      <c r="G9055">
        <v>143</v>
      </c>
    </row>
    <row r="9056" spans="1:7" x14ac:dyDescent="0.3">
      <c r="A9056">
        <v>11</v>
      </c>
      <c r="B9056" s="18">
        <v>45962</v>
      </c>
      <c r="C9056" t="s">
        <v>409</v>
      </c>
      <c r="D9056" t="s">
        <v>371</v>
      </c>
      <c r="E9056">
        <v>0.59963099630996308</v>
      </c>
      <c r="F9056">
        <v>325</v>
      </c>
      <c r="G9056">
        <v>542</v>
      </c>
    </row>
    <row r="9057" spans="1:7" x14ac:dyDescent="0.3">
      <c r="A9057">
        <v>102</v>
      </c>
      <c r="B9057" s="18">
        <v>45962</v>
      </c>
      <c r="C9057" t="s">
        <v>409</v>
      </c>
      <c r="D9057" t="s">
        <v>364</v>
      </c>
      <c r="E9057">
        <v>0</v>
      </c>
    </row>
    <row r="9058" spans="1:7" x14ac:dyDescent="0.3">
      <c r="A9058">
        <v>10</v>
      </c>
      <c r="B9058" s="18">
        <v>45962</v>
      </c>
      <c r="C9058" t="s">
        <v>409</v>
      </c>
      <c r="D9058" t="s">
        <v>377</v>
      </c>
      <c r="E9058">
        <v>0.42441860465116277</v>
      </c>
      <c r="F9058">
        <v>73</v>
      </c>
      <c r="G9058">
        <v>172</v>
      </c>
    </row>
    <row r="9059" spans="1:7" x14ac:dyDescent="0.3">
      <c r="A9059">
        <v>9</v>
      </c>
      <c r="B9059" s="18">
        <v>45962</v>
      </c>
      <c r="C9059" t="s">
        <v>409</v>
      </c>
      <c r="D9059" t="s">
        <v>372</v>
      </c>
      <c r="E9059">
        <v>0.4491315136476427</v>
      </c>
      <c r="F9059">
        <v>181</v>
      </c>
      <c r="G9059">
        <v>403</v>
      </c>
    </row>
    <row r="9060" spans="1:7" x14ac:dyDescent="0.3">
      <c r="A9060">
        <v>103</v>
      </c>
      <c r="B9060" s="18">
        <v>45962</v>
      </c>
      <c r="C9060" t="s">
        <v>409</v>
      </c>
      <c r="D9060" t="s">
        <v>365</v>
      </c>
      <c r="E9060">
        <v>0</v>
      </c>
    </row>
    <row r="9061" spans="1:7" x14ac:dyDescent="0.3">
      <c r="A9061">
        <v>100</v>
      </c>
      <c r="B9061" s="18">
        <v>45962</v>
      </c>
      <c r="C9061" t="s">
        <v>409</v>
      </c>
      <c r="D9061" t="s">
        <v>373</v>
      </c>
      <c r="E9061">
        <v>1</v>
      </c>
    </row>
    <row r="9062" spans="1:7" x14ac:dyDescent="0.3">
      <c r="A9062">
        <v>124</v>
      </c>
      <c r="B9062" s="18">
        <v>45931</v>
      </c>
      <c r="C9062" t="s">
        <v>409</v>
      </c>
      <c r="D9062" t="s">
        <v>24</v>
      </c>
      <c r="E9062">
        <v>0</v>
      </c>
    </row>
    <row r="9063" spans="1:7" x14ac:dyDescent="0.3">
      <c r="A9063">
        <v>121</v>
      </c>
      <c r="B9063" s="18">
        <v>46174</v>
      </c>
      <c r="C9063" t="s">
        <v>409</v>
      </c>
      <c r="D9063" t="s">
        <v>21</v>
      </c>
      <c r="E9063">
        <v>0</v>
      </c>
    </row>
    <row r="9064" spans="1:7" x14ac:dyDescent="0.3">
      <c r="A9064">
        <v>125</v>
      </c>
      <c r="B9064" s="18">
        <v>46174</v>
      </c>
      <c r="C9064" t="s">
        <v>409</v>
      </c>
      <c r="D9064" t="s">
        <v>25</v>
      </c>
      <c r="E9064">
        <v>0</v>
      </c>
    </row>
    <row r="9065" spans="1:7" x14ac:dyDescent="0.3">
      <c r="A9065">
        <v>133</v>
      </c>
      <c r="B9065" s="18">
        <v>46174</v>
      </c>
      <c r="C9065" t="s">
        <v>409</v>
      </c>
      <c r="D9065" t="s">
        <v>347</v>
      </c>
      <c r="E9065">
        <v>0</v>
      </c>
    </row>
    <row r="9066" spans="1:7" x14ac:dyDescent="0.3">
      <c r="A9066">
        <v>123</v>
      </c>
      <c r="B9066" s="18">
        <v>46174</v>
      </c>
      <c r="C9066" t="s">
        <v>409</v>
      </c>
      <c r="D9066" t="s">
        <v>23</v>
      </c>
      <c r="E9066">
        <v>0</v>
      </c>
    </row>
    <row r="9067" spans="1:7" x14ac:dyDescent="0.3">
      <c r="A9067">
        <v>129</v>
      </c>
      <c r="B9067" s="18">
        <v>46174</v>
      </c>
      <c r="C9067" t="s">
        <v>409</v>
      </c>
      <c r="D9067" t="s">
        <v>355</v>
      </c>
      <c r="E9067">
        <v>25</v>
      </c>
    </row>
    <row r="9068" spans="1:7" x14ac:dyDescent="0.3">
      <c r="A9068">
        <v>101</v>
      </c>
      <c r="B9068" s="18">
        <v>46204</v>
      </c>
      <c r="C9068" t="s">
        <v>409</v>
      </c>
      <c r="D9068" t="s">
        <v>368</v>
      </c>
      <c r="E9068">
        <v>1</v>
      </c>
    </row>
    <row r="9069" spans="1:7" x14ac:dyDescent="0.3">
      <c r="A9069">
        <v>134</v>
      </c>
      <c r="B9069" s="18">
        <v>46174</v>
      </c>
      <c r="C9069" t="s">
        <v>409</v>
      </c>
      <c r="D9069" t="s">
        <v>349</v>
      </c>
      <c r="E9069">
        <v>5</v>
      </c>
    </row>
    <row r="9070" spans="1:7" x14ac:dyDescent="0.3">
      <c r="A9070">
        <v>100</v>
      </c>
      <c r="B9070" s="18">
        <v>46204</v>
      </c>
      <c r="C9070" t="s">
        <v>409</v>
      </c>
      <c r="D9070" t="s">
        <v>373</v>
      </c>
      <c r="E9070">
        <v>1</v>
      </c>
    </row>
    <row r="9071" spans="1:7" x14ac:dyDescent="0.3">
      <c r="A9071">
        <v>126</v>
      </c>
      <c r="B9071" s="18">
        <v>46174</v>
      </c>
      <c r="C9071" t="s">
        <v>409</v>
      </c>
      <c r="D9071" t="s">
        <v>26</v>
      </c>
      <c r="E9071">
        <v>0</v>
      </c>
    </row>
    <row r="9072" spans="1:7" x14ac:dyDescent="0.3">
      <c r="A9072">
        <v>114</v>
      </c>
      <c r="B9072" s="18">
        <v>46174</v>
      </c>
      <c r="C9072" t="s">
        <v>409</v>
      </c>
      <c r="D9072" t="s">
        <v>389</v>
      </c>
      <c r="E9072">
        <v>208</v>
      </c>
    </row>
    <row r="9073" spans="1:5" x14ac:dyDescent="0.3">
      <c r="A9073">
        <v>120</v>
      </c>
      <c r="B9073" s="18">
        <v>46174</v>
      </c>
      <c r="C9073" t="s">
        <v>409</v>
      </c>
      <c r="D9073" t="s">
        <v>20</v>
      </c>
      <c r="E9073">
        <v>207</v>
      </c>
    </row>
    <row r="9074" spans="1:5" x14ac:dyDescent="0.3">
      <c r="A9074">
        <v>130</v>
      </c>
      <c r="B9074" s="18">
        <v>46174</v>
      </c>
      <c r="C9074" t="s">
        <v>409</v>
      </c>
      <c r="D9074" t="s">
        <v>343</v>
      </c>
      <c r="E9074">
        <v>41</v>
      </c>
    </row>
    <row r="9075" spans="1:5" x14ac:dyDescent="0.3">
      <c r="A9075">
        <v>115</v>
      </c>
      <c r="B9075" s="18">
        <v>46174</v>
      </c>
      <c r="C9075" t="s">
        <v>409</v>
      </c>
      <c r="D9075" t="s">
        <v>388</v>
      </c>
      <c r="E9075">
        <v>27</v>
      </c>
    </row>
    <row r="9076" spans="1:5" x14ac:dyDescent="0.3">
      <c r="A9076">
        <v>124</v>
      </c>
      <c r="B9076" s="18">
        <v>46174</v>
      </c>
      <c r="C9076" t="s">
        <v>409</v>
      </c>
      <c r="D9076" t="s">
        <v>24</v>
      </c>
      <c r="E9076">
        <v>0</v>
      </c>
    </row>
    <row r="9077" spans="1:5" x14ac:dyDescent="0.3">
      <c r="A9077">
        <v>116</v>
      </c>
      <c r="B9077" s="18">
        <v>46174</v>
      </c>
      <c r="C9077" t="s">
        <v>409</v>
      </c>
      <c r="D9077" t="s">
        <v>387</v>
      </c>
      <c r="E9077">
        <v>5</v>
      </c>
    </row>
    <row r="9078" spans="1:5" x14ac:dyDescent="0.3">
      <c r="A9078">
        <v>132</v>
      </c>
      <c r="B9078" s="18">
        <v>46174</v>
      </c>
      <c r="C9078" t="s">
        <v>409</v>
      </c>
      <c r="D9078" t="s">
        <v>359</v>
      </c>
      <c r="E9078">
        <v>0</v>
      </c>
    </row>
    <row r="9079" spans="1:5" x14ac:dyDescent="0.3">
      <c r="A9079">
        <v>122</v>
      </c>
      <c r="B9079" s="18">
        <v>46174</v>
      </c>
      <c r="C9079" t="s">
        <v>409</v>
      </c>
      <c r="D9079" t="s">
        <v>22</v>
      </c>
      <c r="E9079">
        <v>1</v>
      </c>
    </row>
    <row r="9080" spans="1:5" x14ac:dyDescent="0.3">
      <c r="A9080">
        <v>131</v>
      </c>
      <c r="B9080" s="18">
        <v>46174</v>
      </c>
      <c r="C9080" t="s">
        <v>409</v>
      </c>
      <c r="D9080" t="s">
        <v>344</v>
      </c>
      <c r="E9080">
        <v>3</v>
      </c>
    </row>
    <row r="9081" spans="1:5" x14ac:dyDescent="0.3">
      <c r="A9081">
        <v>121</v>
      </c>
      <c r="B9081" s="18">
        <v>45931</v>
      </c>
      <c r="C9081" t="s">
        <v>409</v>
      </c>
      <c r="D9081" t="s">
        <v>21</v>
      </c>
      <c r="E9081">
        <v>0</v>
      </c>
    </row>
    <row r="9082" spans="1:5" x14ac:dyDescent="0.3">
      <c r="A9082">
        <v>132</v>
      </c>
      <c r="B9082" s="18">
        <v>45931</v>
      </c>
      <c r="C9082" t="s">
        <v>409</v>
      </c>
      <c r="D9082" t="s">
        <v>359</v>
      </c>
      <c r="E9082">
        <v>0</v>
      </c>
    </row>
    <row r="9083" spans="1:5" x14ac:dyDescent="0.3">
      <c r="A9083">
        <v>116</v>
      </c>
      <c r="B9083" s="18">
        <v>45931</v>
      </c>
      <c r="C9083" t="s">
        <v>409</v>
      </c>
      <c r="D9083" t="s">
        <v>387</v>
      </c>
      <c r="E9083">
        <v>3</v>
      </c>
    </row>
    <row r="9084" spans="1:5" x14ac:dyDescent="0.3">
      <c r="A9084">
        <v>128</v>
      </c>
      <c r="B9084" s="18">
        <v>45931</v>
      </c>
      <c r="C9084" t="s">
        <v>409</v>
      </c>
      <c r="D9084" t="s">
        <v>348</v>
      </c>
      <c r="E9084">
        <v>86</v>
      </c>
    </row>
    <row r="9085" spans="1:5" x14ac:dyDescent="0.3">
      <c r="A9085">
        <v>122</v>
      </c>
      <c r="B9085" s="18">
        <v>45931</v>
      </c>
      <c r="C9085" t="s">
        <v>409</v>
      </c>
      <c r="D9085" t="s">
        <v>22</v>
      </c>
      <c r="E9085">
        <v>0</v>
      </c>
    </row>
    <row r="9086" spans="1:5" x14ac:dyDescent="0.3">
      <c r="A9086">
        <v>107</v>
      </c>
      <c r="B9086" s="18">
        <v>45931</v>
      </c>
      <c r="C9086" t="s">
        <v>409</v>
      </c>
      <c r="D9086" t="s">
        <v>354</v>
      </c>
      <c r="E9086">
        <v>170</v>
      </c>
    </row>
    <row r="9087" spans="1:5" x14ac:dyDescent="0.3">
      <c r="A9087">
        <v>120</v>
      </c>
      <c r="B9087" s="18">
        <v>45931</v>
      </c>
      <c r="C9087" t="s">
        <v>409</v>
      </c>
      <c r="D9087" t="s">
        <v>20</v>
      </c>
      <c r="E9087">
        <v>205</v>
      </c>
    </row>
    <row r="9088" spans="1:5" x14ac:dyDescent="0.3">
      <c r="A9088">
        <v>113</v>
      </c>
      <c r="B9088" s="18">
        <v>45931</v>
      </c>
      <c r="C9088" t="s">
        <v>409</v>
      </c>
      <c r="D9088" t="s">
        <v>345</v>
      </c>
      <c r="E9088">
        <v>194</v>
      </c>
    </row>
    <row r="9089" spans="1:7" x14ac:dyDescent="0.3">
      <c r="A9089">
        <v>131</v>
      </c>
      <c r="B9089" s="18">
        <v>45931</v>
      </c>
      <c r="C9089" t="s">
        <v>409</v>
      </c>
      <c r="D9089" t="s">
        <v>344</v>
      </c>
      <c r="E9089">
        <v>0</v>
      </c>
    </row>
    <row r="9090" spans="1:7" x14ac:dyDescent="0.3">
      <c r="A9090">
        <v>114</v>
      </c>
      <c r="B9090" s="18">
        <v>45931</v>
      </c>
      <c r="C9090" t="s">
        <v>409</v>
      </c>
      <c r="D9090" t="s">
        <v>389</v>
      </c>
      <c r="E9090">
        <v>205</v>
      </c>
    </row>
    <row r="9091" spans="1:7" x14ac:dyDescent="0.3">
      <c r="A9091">
        <v>115</v>
      </c>
      <c r="B9091" s="18">
        <v>45931</v>
      </c>
      <c r="C9091" t="s">
        <v>409</v>
      </c>
      <c r="D9091" t="s">
        <v>388</v>
      </c>
      <c r="E9091">
        <v>2</v>
      </c>
    </row>
    <row r="9092" spans="1:7" x14ac:dyDescent="0.3">
      <c r="A9092">
        <v>106</v>
      </c>
      <c r="B9092" s="18">
        <v>45931</v>
      </c>
      <c r="C9092" t="s">
        <v>409</v>
      </c>
      <c r="D9092" t="s">
        <v>360</v>
      </c>
      <c r="E9092">
        <v>111</v>
      </c>
    </row>
    <row r="9093" spans="1:7" x14ac:dyDescent="0.3">
      <c r="A9093">
        <v>104</v>
      </c>
      <c r="B9093" s="18">
        <v>45931</v>
      </c>
      <c r="C9093" t="s">
        <v>409</v>
      </c>
      <c r="D9093" t="s">
        <v>346</v>
      </c>
      <c r="E9093">
        <v>14</v>
      </c>
    </row>
    <row r="9094" spans="1:7" x14ac:dyDescent="0.3">
      <c r="A9094">
        <v>127</v>
      </c>
      <c r="B9094" s="18">
        <v>45931</v>
      </c>
      <c r="C9094" t="s">
        <v>409</v>
      </c>
      <c r="D9094" t="s">
        <v>357</v>
      </c>
      <c r="E9094">
        <v>166</v>
      </c>
    </row>
    <row r="9095" spans="1:7" x14ac:dyDescent="0.3">
      <c r="A9095">
        <v>130</v>
      </c>
      <c r="B9095" s="18">
        <v>45931</v>
      </c>
      <c r="C9095" t="s">
        <v>409</v>
      </c>
      <c r="D9095" t="s">
        <v>343</v>
      </c>
      <c r="E9095">
        <v>53</v>
      </c>
    </row>
    <row r="9096" spans="1:7" x14ac:dyDescent="0.3">
      <c r="A9096">
        <v>134</v>
      </c>
      <c r="B9096" s="18">
        <v>45931</v>
      </c>
      <c r="C9096" t="s">
        <v>409</v>
      </c>
      <c r="D9096" t="s">
        <v>349</v>
      </c>
      <c r="E9096">
        <v>0</v>
      </c>
    </row>
    <row r="9097" spans="1:7" x14ac:dyDescent="0.3">
      <c r="A9097">
        <v>105</v>
      </c>
      <c r="B9097" s="18">
        <v>45931</v>
      </c>
      <c r="C9097" t="s">
        <v>409</v>
      </c>
      <c r="D9097" t="s">
        <v>350</v>
      </c>
      <c r="E9097">
        <v>52</v>
      </c>
    </row>
    <row r="9098" spans="1:7" x14ac:dyDescent="0.3">
      <c r="A9098">
        <v>108</v>
      </c>
      <c r="B9098" s="18">
        <v>45931</v>
      </c>
      <c r="C9098" t="s">
        <v>409</v>
      </c>
      <c r="D9098" t="s">
        <v>342</v>
      </c>
      <c r="E9098">
        <v>91</v>
      </c>
    </row>
    <row r="9099" spans="1:7" x14ac:dyDescent="0.3">
      <c r="A9099">
        <v>129</v>
      </c>
      <c r="B9099" s="18">
        <v>45931</v>
      </c>
      <c r="C9099" t="s">
        <v>409</v>
      </c>
      <c r="D9099" t="s">
        <v>355</v>
      </c>
      <c r="E9099">
        <v>27</v>
      </c>
    </row>
    <row r="9100" spans="1:7" x14ac:dyDescent="0.3">
      <c r="A9100">
        <v>133</v>
      </c>
      <c r="B9100" s="18">
        <v>45931</v>
      </c>
      <c r="C9100" t="s">
        <v>409</v>
      </c>
      <c r="D9100" t="s">
        <v>347</v>
      </c>
      <c r="E9100">
        <v>0</v>
      </c>
    </row>
    <row r="9101" spans="1:7" x14ac:dyDescent="0.3">
      <c r="A9101">
        <v>3</v>
      </c>
      <c r="B9101" s="18">
        <v>45870</v>
      </c>
      <c r="C9101" t="s">
        <v>409</v>
      </c>
      <c r="D9101" t="s">
        <v>370</v>
      </c>
      <c r="E9101">
        <v>1.0378619153674833</v>
      </c>
      <c r="F9101">
        <v>932</v>
      </c>
      <c r="G9101">
        <v>898</v>
      </c>
    </row>
    <row r="9102" spans="1:7" x14ac:dyDescent="0.3">
      <c r="A9102">
        <v>7</v>
      </c>
      <c r="B9102" s="18">
        <v>45870</v>
      </c>
      <c r="C9102" t="s">
        <v>409</v>
      </c>
      <c r="D9102" t="s">
        <v>397</v>
      </c>
      <c r="E9102">
        <v>0.83333333333333337</v>
      </c>
      <c r="F9102">
        <v>5</v>
      </c>
      <c r="G9102">
        <v>6</v>
      </c>
    </row>
    <row r="9103" spans="1:7" x14ac:dyDescent="0.3">
      <c r="A9103">
        <v>2</v>
      </c>
      <c r="B9103" s="18">
        <v>45870</v>
      </c>
      <c r="C9103" t="s">
        <v>409</v>
      </c>
      <c r="D9103" t="s">
        <v>375</v>
      </c>
      <c r="E9103">
        <v>0.49888888888888888</v>
      </c>
      <c r="F9103">
        <v>898</v>
      </c>
      <c r="G9103">
        <v>1800</v>
      </c>
    </row>
    <row r="9104" spans="1:7" x14ac:dyDescent="0.3">
      <c r="A9104">
        <v>4</v>
      </c>
      <c r="B9104" s="18">
        <v>45870</v>
      </c>
      <c r="C9104" t="s">
        <v>409</v>
      </c>
      <c r="D9104" t="s">
        <v>378</v>
      </c>
      <c r="E9104">
        <v>0.9147286821705426</v>
      </c>
      <c r="F9104">
        <v>118</v>
      </c>
      <c r="G9104">
        <v>129</v>
      </c>
    </row>
    <row r="9105" spans="1:7" x14ac:dyDescent="0.3">
      <c r="A9105">
        <v>23</v>
      </c>
      <c r="B9105" s="18">
        <v>45870</v>
      </c>
      <c r="C9105" t="s">
        <v>409</v>
      </c>
      <c r="D9105" t="s">
        <v>383</v>
      </c>
      <c r="E9105">
        <v>4.5154185022026429E-2</v>
      </c>
      <c r="F9105">
        <v>41</v>
      </c>
      <c r="G9105">
        <v>908</v>
      </c>
    </row>
    <row r="9106" spans="1:7" x14ac:dyDescent="0.3">
      <c r="A9106">
        <v>26</v>
      </c>
      <c r="B9106" s="18">
        <v>45870</v>
      </c>
      <c r="C9106" t="s">
        <v>409</v>
      </c>
      <c r="D9106" t="s">
        <v>144</v>
      </c>
      <c r="E9106">
        <v>0.16774193548387098</v>
      </c>
      <c r="F9106">
        <v>52</v>
      </c>
      <c r="G9106">
        <v>310</v>
      </c>
    </row>
    <row r="9107" spans="1:7" x14ac:dyDescent="0.3">
      <c r="A9107">
        <v>11</v>
      </c>
      <c r="B9107" s="18">
        <v>45870</v>
      </c>
      <c r="C9107" t="s">
        <v>409</v>
      </c>
      <c r="D9107" t="s">
        <v>371</v>
      </c>
      <c r="E9107">
        <v>0.14711359404096835</v>
      </c>
      <c r="F9107">
        <v>79</v>
      </c>
      <c r="G9107">
        <v>537</v>
      </c>
    </row>
    <row r="9108" spans="1:7" x14ac:dyDescent="0.3">
      <c r="A9108">
        <v>14</v>
      </c>
      <c r="B9108" s="18">
        <v>45870</v>
      </c>
      <c r="C9108" t="s">
        <v>409</v>
      </c>
      <c r="D9108" t="s">
        <v>376</v>
      </c>
      <c r="E9108">
        <v>2.5316455696202532E-3</v>
      </c>
      <c r="F9108">
        <v>1</v>
      </c>
      <c r="G9108">
        <v>395</v>
      </c>
    </row>
    <row r="9109" spans="1:7" x14ac:dyDescent="0.3">
      <c r="A9109">
        <v>8</v>
      </c>
      <c r="B9109" s="18">
        <v>45870</v>
      </c>
      <c r="C9109" t="s">
        <v>409</v>
      </c>
      <c r="D9109" t="s">
        <v>369</v>
      </c>
      <c r="E9109">
        <v>0.6</v>
      </c>
      <c r="F9109">
        <v>18</v>
      </c>
      <c r="G9109">
        <v>30</v>
      </c>
    </row>
    <row r="9110" spans="1:7" x14ac:dyDescent="0.3">
      <c r="A9110">
        <v>18</v>
      </c>
      <c r="B9110" s="18">
        <v>45870</v>
      </c>
      <c r="C9110" t="s">
        <v>409</v>
      </c>
      <c r="D9110" t="s">
        <v>381</v>
      </c>
      <c r="E9110">
        <v>0.14285714285714285</v>
      </c>
      <c r="F9110">
        <v>1</v>
      </c>
      <c r="G9110">
        <v>7</v>
      </c>
    </row>
    <row r="9111" spans="1:7" x14ac:dyDescent="0.3">
      <c r="A9111">
        <v>13</v>
      </c>
      <c r="B9111" s="18">
        <v>45870</v>
      </c>
      <c r="C9111" t="s">
        <v>409</v>
      </c>
      <c r="D9111" t="s">
        <v>374</v>
      </c>
      <c r="E9111">
        <v>1.4084507042253521E-2</v>
      </c>
      <c r="F9111">
        <v>1</v>
      </c>
      <c r="G9111">
        <v>71</v>
      </c>
    </row>
    <row r="9112" spans="1:7" x14ac:dyDescent="0.3">
      <c r="A9112">
        <v>15</v>
      </c>
      <c r="B9112" s="18">
        <v>45870</v>
      </c>
      <c r="C9112" t="s">
        <v>409</v>
      </c>
      <c r="D9112" t="s">
        <v>379</v>
      </c>
      <c r="E9112">
        <v>1</v>
      </c>
      <c r="F9112">
        <v>1</v>
      </c>
      <c r="G9112">
        <v>1</v>
      </c>
    </row>
    <row r="9113" spans="1:7" x14ac:dyDescent="0.3">
      <c r="A9113">
        <v>6</v>
      </c>
      <c r="B9113" s="18">
        <v>45870</v>
      </c>
      <c r="C9113" t="s">
        <v>409</v>
      </c>
      <c r="D9113" t="s">
        <v>398</v>
      </c>
      <c r="E9113">
        <v>0.8</v>
      </c>
      <c r="F9113">
        <v>4</v>
      </c>
      <c r="G9113">
        <v>5</v>
      </c>
    </row>
    <row r="9114" spans="1:7" x14ac:dyDescent="0.3">
      <c r="A9114">
        <v>12</v>
      </c>
      <c r="B9114" s="18">
        <v>45870</v>
      </c>
      <c r="C9114" t="s">
        <v>409</v>
      </c>
      <c r="D9114" t="s">
        <v>367</v>
      </c>
      <c r="E9114">
        <v>0.31004366812227074</v>
      </c>
      <c r="F9114">
        <v>71</v>
      </c>
      <c r="G9114">
        <v>229</v>
      </c>
    </row>
    <row r="9115" spans="1:7" x14ac:dyDescent="0.3">
      <c r="A9115">
        <v>10</v>
      </c>
      <c r="B9115" s="18">
        <v>45870</v>
      </c>
      <c r="C9115" t="s">
        <v>409</v>
      </c>
      <c r="D9115" t="s">
        <v>377</v>
      </c>
      <c r="E9115">
        <v>8.0645161290322578E-3</v>
      </c>
      <c r="F9115">
        <v>1</v>
      </c>
      <c r="G9115">
        <v>124</v>
      </c>
    </row>
    <row r="9116" spans="1:7" x14ac:dyDescent="0.3">
      <c r="A9116">
        <v>17</v>
      </c>
      <c r="B9116" s="18">
        <v>45870</v>
      </c>
      <c r="C9116" t="s">
        <v>409</v>
      </c>
      <c r="D9116" t="s">
        <v>384</v>
      </c>
      <c r="E9116">
        <v>0</v>
      </c>
      <c r="F9116">
        <v>0</v>
      </c>
      <c r="G9116">
        <v>52</v>
      </c>
    </row>
    <row r="9117" spans="1:7" x14ac:dyDescent="0.3">
      <c r="A9117">
        <v>101</v>
      </c>
      <c r="B9117" s="18">
        <v>45870</v>
      </c>
      <c r="C9117" t="s">
        <v>409</v>
      </c>
      <c r="D9117" t="s">
        <v>368</v>
      </c>
      <c r="E9117">
        <v>1</v>
      </c>
    </row>
    <row r="9118" spans="1:7" x14ac:dyDescent="0.3">
      <c r="A9118">
        <v>27</v>
      </c>
      <c r="B9118" s="18">
        <v>45870</v>
      </c>
      <c r="C9118" t="s">
        <v>409</v>
      </c>
      <c r="D9118" t="s">
        <v>145</v>
      </c>
      <c r="E9118">
        <v>9.8522167487684734E-2</v>
      </c>
      <c r="F9118">
        <v>20</v>
      </c>
      <c r="G9118">
        <v>203</v>
      </c>
    </row>
    <row r="9119" spans="1:7" x14ac:dyDescent="0.3">
      <c r="A9119">
        <v>16</v>
      </c>
      <c r="B9119" s="18">
        <v>45870</v>
      </c>
      <c r="C9119" t="s">
        <v>409</v>
      </c>
      <c r="D9119" t="s">
        <v>380</v>
      </c>
      <c r="E9119">
        <v>0.34210526315789475</v>
      </c>
      <c r="F9119">
        <v>52</v>
      </c>
      <c r="G9119">
        <v>152</v>
      </c>
    </row>
    <row r="9120" spans="1:7" x14ac:dyDescent="0.3">
      <c r="A9120">
        <v>5</v>
      </c>
      <c r="B9120" s="18">
        <v>45870</v>
      </c>
      <c r="C9120" t="s">
        <v>409</v>
      </c>
      <c r="D9120" t="s">
        <v>366</v>
      </c>
      <c r="E9120">
        <v>9.8571428571428577</v>
      </c>
      <c r="F9120">
        <v>138</v>
      </c>
      <c r="G9120">
        <v>14</v>
      </c>
    </row>
    <row r="9121" spans="1:7" x14ac:dyDescent="0.3">
      <c r="A9121">
        <v>24</v>
      </c>
      <c r="B9121" s="18">
        <v>45870</v>
      </c>
      <c r="C9121" t="s">
        <v>409</v>
      </c>
      <c r="D9121" t="s">
        <v>382</v>
      </c>
      <c r="E9121">
        <v>0.95121951219512191</v>
      </c>
      <c r="F9121">
        <v>39</v>
      </c>
      <c r="G9121">
        <v>41</v>
      </c>
    </row>
    <row r="9122" spans="1:7" x14ac:dyDescent="0.3">
      <c r="A9122">
        <v>100</v>
      </c>
      <c r="B9122" s="18">
        <v>45870</v>
      </c>
      <c r="C9122" t="s">
        <v>409</v>
      </c>
      <c r="D9122" t="s">
        <v>373</v>
      </c>
      <c r="E9122">
        <v>1</v>
      </c>
    </row>
    <row r="9123" spans="1:7" x14ac:dyDescent="0.3">
      <c r="A9123">
        <v>9</v>
      </c>
      <c r="B9123" s="18">
        <v>45870</v>
      </c>
      <c r="C9123" t="s">
        <v>409</v>
      </c>
      <c r="D9123" t="s">
        <v>372</v>
      </c>
      <c r="E9123">
        <v>0.10679611650485436</v>
      </c>
      <c r="F9123">
        <v>44</v>
      </c>
      <c r="G9123">
        <v>412</v>
      </c>
    </row>
    <row r="9124" spans="1:7" x14ac:dyDescent="0.3">
      <c r="A9124">
        <v>26</v>
      </c>
      <c r="B9124" s="18">
        <v>46113</v>
      </c>
      <c r="C9124" t="s">
        <v>409</v>
      </c>
      <c r="D9124" t="s">
        <v>144</v>
      </c>
      <c r="E9124">
        <v>0.8125</v>
      </c>
      <c r="F9124">
        <v>234</v>
      </c>
      <c r="G9124">
        <v>288</v>
      </c>
    </row>
    <row r="9125" spans="1:7" x14ac:dyDescent="0.3">
      <c r="A9125">
        <v>23</v>
      </c>
      <c r="B9125" s="18">
        <v>46113</v>
      </c>
      <c r="C9125" t="s">
        <v>409</v>
      </c>
      <c r="D9125" t="s">
        <v>383</v>
      </c>
      <c r="E9125">
        <v>7.5963718820861684E-2</v>
      </c>
      <c r="F9125">
        <v>67</v>
      </c>
      <c r="G9125">
        <v>882</v>
      </c>
    </row>
    <row r="9126" spans="1:7" x14ac:dyDescent="0.3">
      <c r="A9126">
        <v>112</v>
      </c>
      <c r="B9126" s="18">
        <v>46113</v>
      </c>
      <c r="C9126" t="s">
        <v>409</v>
      </c>
      <c r="D9126" t="s">
        <v>340</v>
      </c>
      <c r="E9126">
        <v>145</v>
      </c>
    </row>
    <row r="9127" spans="1:7" x14ac:dyDescent="0.3">
      <c r="A9127">
        <v>29</v>
      </c>
      <c r="B9127" s="18">
        <v>46113</v>
      </c>
      <c r="C9127" t="s">
        <v>409</v>
      </c>
      <c r="D9127" t="s">
        <v>394</v>
      </c>
      <c r="E9127">
        <v>1</v>
      </c>
      <c r="F9127">
        <v>25</v>
      </c>
      <c r="G9127">
        <v>25</v>
      </c>
    </row>
    <row r="9128" spans="1:7" x14ac:dyDescent="0.3">
      <c r="A9128">
        <v>38</v>
      </c>
      <c r="B9128" s="18">
        <v>46113</v>
      </c>
      <c r="C9128" t="s">
        <v>409</v>
      </c>
      <c r="D9128" t="s">
        <v>356</v>
      </c>
      <c r="E9128">
        <v>0.14087759815242495</v>
      </c>
      <c r="F9128">
        <v>122</v>
      </c>
      <c r="G9128">
        <v>866</v>
      </c>
    </row>
    <row r="9129" spans="1:7" x14ac:dyDescent="0.3">
      <c r="A9129">
        <v>110</v>
      </c>
      <c r="B9129" s="18">
        <v>46113</v>
      </c>
      <c r="C9129" t="s">
        <v>409</v>
      </c>
      <c r="D9129" t="s">
        <v>352</v>
      </c>
      <c r="E9129">
        <v>25</v>
      </c>
    </row>
    <row r="9130" spans="1:7" x14ac:dyDescent="0.3">
      <c r="A9130">
        <v>24</v>
      </c>
      <c r="B9130" s="18">
        <v>46113</v>
      </c>
      <c r="C9130" t="s">
        <v>409</v>
      </c>
      <c r="D9130" t="s">
        <v>382</v>
      </c>
      <c r="E9130">
        <v>0.97014925373134331</v>
      </c>
      <c r="F9130">
        <v>65</v>
      </c>
      <c r="G9130">
        <v>67</v>
      </c>
    </row>
    <row r="9131" spans="1:7" x14ac:dyDescent="0.3">
      <c r="A9131">
        <v>27</v>
      </c>
      <c r="B9131" s="18">
        <v>46113</v>
      </c>
      <c r="C9131" t="s">
        <v>409</v>
      </c>
      <c r="D9131" t="s">
        <v>145</v>
      </c>
      <c r="E9131">
        <v>0.76076555023923442</v>
      </c>
      <c r="F9131">
        <v>159</v>
      </c>
      <c r="G9131">
        <v>209</v>
      </c>
    </row>
    <row r="9132" spans="1:7" x14ac:dyDescent="0.3">
      <c r="A9132">
        <v>36</v>
      </c>
      <c r="B9132" s="18">
        <v>46113</v>
      </c>
      <c r="C9132" t="s">
        <v>409</v>
      </c>
      <c r="D9132" t="s">
        <v>351</v>
      </c>
      <c r="E9132">
        <v>0.98036951501154734</v>
      </c>
      <c r="F9132">
        <v>849</v>
      </c>
      <c r="G9132">
        <v>866</v>
      </c>
    </row>
    <row r="9133" spans="1:7" x14ac:dyDescent="0.3">
      <c r="A9133">
        <v>113</v>
      </c>
      <c r="B9133" s="18">
        <v>46113</v>
      </c>
      <c r="C9133" t="s">
        <v>409</v>
      </c>
      <c r="D9133" t="s">
        <v>345</v>
      </c>
      <c r="E9133">
        <v>187</v>
      </c>
    </row>
    <row r="9134" spans="1:7" x14ac:dyDescent="0.3">
      <c r="A9134">
        <v>111</v>
      </c>
      <c r="B9134" s="18">
        <v>46113</v>
      </c>
      <c r="C9134" t="s">
        <v>409</v>
      </c>
      <c r="D9134" t="s">
        <v>358</v>
      </c>
      <c r="E9134">
        <v>75</v>
      </c>
    </row>
    <row r="9135" spans="1:7" x14ac:dyDescent="0.3">
      <c r="A9135">
        <v>32</v>
      </c>
      <c r="B9135" s="18">
        <v>46113</v>
      </c>
      <c r="C9135" t="s">
        <v>409</v>
      </c>
      <c r="D9135" t="s">
        <v>362</v>
      </c>
      <c r="E9135">
        <v>0.91256830601092898</v>
      </c>
      <c r="F9135">
        <v>334</v>
      </c>
      <c r="G9135">
        <v>366</v>
      </c>
    </row>
    <row r="9136" spans="1:7" x14ac:dyDescent="0.3">
      <c r="A9136">
        <v>37</v>
      </c>
      <c r="B9136" s="18">
        <v>46113</v>
      </c>
      <c r="C9136" t="s">
        <v>409</v>
      </c>
      <c r="D9136" t="s">
        <v>385</v>
      </c>
      <c r="E9136">
        <v>0.43181818181818182</v>
      </c>
      <c r="F9136">
        <v>19</v>
      </c>
      <c r="G9136">
        <v>44</v>
      </c>
    </row>
    <row r="9137" spans="1:7" x14ac:dyDescent="0.3">
      <c r="A9137">
        <v>35</v>
      </c>
      <c r="B9137" s="18">
        <v>46113</v>
      </c>
      <c r="C9137" t="s">
        <v>409</v>
      </c>
      <c r="D9137" t="s">
        <v>341</v>
      </c>
      <c r="E9137">
        <v>0.74</v>
      </c>
      <c r="F9137">
        <v>74</v>
      </c>
      <c r="G9137">
        <v>100</v>
      </c>
    </row>
    <row r="9138" spans="1:7" x14ac:dyDescent="0.3">
      <c r="A9138">
        <v>28</v>
      </c>
      <c r="B9138" s="18">
        <v>46113</v>
      </c>
      <c r="C9138" t="s">
        <v>409</v>
      </c>
      <c r="D9138" t="s">
        <v>393</v>
      </c>
      <c r="E9138">
        <v>0.95205479452054798</v>
      </c>
      <c r="F9138">
        <v>973</v>
      </c>
      <c r="G9138">
        <v>1022</v>
      </c>
    </row>
    <row r="9139" spans="1:7" x14ac:dyDescent="0.3">
      <c r="A9139">
        <v>104</v>
      </c>
      <c r="B9139" s="18">
        <v>46113</v>
      </c>
      <c r="C9139" t="s">
        <v>409</v>
      </c>
      <c r="D9139" t="s">
        <v>346</v>
      </c>
      <c r="E9139">
        <v>13</v>
      </c>
    </row>
    <row r="9140" spans="1:7" x14ac:dyDescent="0.3">
      <c r="A9140">
        <v>31</v>
      </c>
      <c r="B9140" s="18">
        <v>46113</v>
      </c>
      <c r="C9140" t="s">
        <v>409</v>
      </c>
      <c r="D9140" t="s">
        <v>361</v>
      </c>
      <c r="E9140">
        <v>0.96212121212121215</v>
      </c>
      <c r="F9140">
        <v>127</v>
      </c>
      <c r="G9140">
        <v>132</v>
      </c>
    </row>
    <row r="9141" spans="1:7" x14ac:dyDescent="0.3">
      <c r="A9141">
        <v>33</v>
      </c>
      <c r="B9141" s="18">
        <v>46113</v>
      </c>
      <c r="C9141" t="s">
        <v>409</v>
      </c>
      <c r="D9141" t="s">
        <v>363</v>
      </c>
      <c r="E9141">
        <v>0.93760262725779964</v>
      </c>
      <c r="F9141">
        <v>571</v>
      </c>
      <c r="G9141">
        <v>609</v>
      </c>
    </row>
    <row r="9142" spans="1:7" x14ac:dyDescent="0.3">
      <c r="A9142">
        <v>109</v>
      </c>
      <c r="B9142" s="18">
        <v>46113</v>
      </c>
      <c r="C9142" t="s">
        <v>409</v>
      </c>
      <c r="D9142" t="s">
        <v>395</v>
      </c>
      <c r="E9142">
        <v>9</v>
      </c>
    </row>
    <row r="9143" spans="1:7" x14ac:dyDescent="0.3">
      <c r="A9143">
        <v>30</v>
      </c>
      <c r="B9143" s="18">
        <v>46113</v>
      </c>
      <c r="C9143" t="s">
        <v>409</v>
      </c>
      <c r="D9143" t="s">
        <v>390</v>
      </c>
      <c r="E9143">
        <v>0.98837209302325579</v>
      </c>
      <c r="F9143">
        <v>85</v>
      </c>
      <c r="G9143">
        <v>86</v>
      </c>
    </row>
    <row r="9144" spans="1:7" x14ac:dyDescent="0.3">
      <c r="A9144">
        <v>34</v>
      </c>
      <c r="B9144" s="18">
        <v>46113</v>
      </c>
      <c r="C9144" t="s">
        <v>409</v>
      </c>
      <c r="D9144" t="s">
        <v>353</v>
      </c>
      <c r="E9144">
        <v>0.98041775456919056</v>
      </c>
      <c r="F9144">
        <v>751</v>
      </c>
      <c r="G9144">
        <v>766</v>
      </c>
    </row>
    <row r="9145" spans="1:7" x14ac:dyDescent="0.3">
      <c r="A9145">
        <v>9</v>
      </c>
      <c r="B9145" s="18">
        <v>46204</v>
      </c>
      <c r="C9145" t="s">
        <v>409</v>
      </c>
      <c r="D9145" t="s">
        <v>372</v>
      </c>
      <c r="E9145">
        <v>0.72934472934472938</v>
      </c>
      <c r="F9145">
        <v>256</v>
      </c>
      <c r="G9145">
        <v>351</v>
      </c>
    </row>
    <row r="9146" spans="1:7" x14ac:dyDescent="0.3">
      <c r="A9146">
        <v>13</v>
      </c>
      <c r="B9146" s="18">
        <v>46204</v>
      </c>
      <c r="C9146" t="s">
        <v>409</v>
      </c>
      <c r="D9146" t="s">
        <v>374</v>
      </c>
      <c r="E9146">
        <v>1.1976047904191617E-2</v>
      </c>
      <c r="F9146">
        <v>2</v>
      </c>
      <c r="G9146">
        <v>167</v>
      </c>
    </row>
    <row r="9147" spans="1:7" x14ac:dyDescent="0.3">
      <c r="A9147">
        <v>12</v>
      </c>
      <c r="B9147" s="18">
        <v>46204</v>
      </c>
      <c r="C9147" t="s">
        <v>409</v>
      </c>
      <c r="D9147" t="s">
        <v>367</v>
      </c>
      <c r="E9147">
        <v>0.75565610859728505</v>
      </c>
      <c r="F9147">
        <v>167</v>
      </c>
      <c r="G9147">
        <v>221</v>
      </c>
    </row>
    <row r="9148" spans="1:7" x14ac:dyDescent="0.3">
      <c r="A9148">
        <v>2</v>
      </c>
      <c r="B9148" s="18">
        <v>46204</v>
      </c>
      <c r="C9148" t="s">
        <v>409</v>
      </c>
      <c r="D9148" t="s">
        <v>375</v>
      </c>
      <c r="E9148">
        <v>0.48666666666666669</v>
      </c>
      <c r="F9148">
        <v>876</v>
      </c>
      <c r="G9148">
        <v>1800</v>
      </c>
    </row>
    <row r="9149" spans="1:7" x14ac:dyDescent="0.3">
      <c r="A9149">
        <v>23</v>
      </c>
      <c r="B9149" s="18">
        <v>46204</v>
      </c>
      <c r="C9149" t="s">
        <v>409</v>
      </c>
      <c r="D9149" t="s">
        <v>383</v>
      </c>
      <c r="E9149">
        <v>9.8305084745762716E-2</v>
      </c>
      <c r="F9149">
        <v>87</v>
      </c>
      <c r="G9149">
        <v>885</v>
      </c>
    </row>
    <row r="9150" spans="1:7" x14ac:dyDescent="0.3">
      <c r="A9150">
        <v>10</v>
      </c>
      <c r="B9150" s="18">
        <v>46204</v>
      </c>
      <c r="C9150" t="s">
        <v>409</v>
      </c>
      <c r="D9150" t="s">
        <v>377</v>
      </c>
      <c r="E9150">
        <v>0.23636363636363636</v>
      </c>
      <c r="F9150">
        <v>39</v>
      </c>
      <c r="G9150">
        <v>165</v>
      </c>
    </row>
    <row r="9151" spans="1:7" x14ac:dyDescent="0.3">
      <c r="A9151">
        <v>20</v>
      </c>
      <c r="B9151" s="18">
        <v>46204</v>
      </c>
      <c r="C9151" t="s">
        <v>409</v>
      </c>
      <c r="D9151" t="s">
        <v>391</v>
      </c>
      <c r="E9151">
        <v>0</v>
      </c>
      <c r="F9151">
        <v>0</v>
      </c>
      <c r="G9151">
        <v>3</v>
      </c>
    </row>
    <row r="9152" spans="1:7" x14ac:dyDescent="0.3">
      <c r="A9152">
        <v>4</v>
      </c>
      <c r="B9152" s="18">
        <v>46204</v>
      </c>
      <c r="C9152" t="s">
        <v>409</v>
      </c>
      <c r="D9152" t="s">
        <v>378</v>
      </c>
      <c r="E9152">
        <v>0.94</v>
      </c>
      <c r="F9152">
        <v>141</v>
      </c>
      <c r="G9152">
        <v>150</v>
      </c>
    </row>
    <row r="9153" spans="1:7" x14ac:dyDescent="0.3">
      <c r="A9153">
        <v>5</v>
      </c>
      <c r="B9153" s="18">
        <v>46204</v>
      </c>
      <c r="C9153" t="s">
        <v>409</v>
      </c>
      <c r="D9153" t="s">
        <v>366</v>
      </c>
      <c r="E9153">
        <v>8.4090909090909083</v>
      </c>
      <c r="F9153">
        <v>185</v>
      </c>
      <c r="G9153">
        <v>22</v>
      </c>
    </row>
    <row r="9154" spans="1:7" x14ac:dyDescent="0.3">
      <c r="A9154">
        <v>16</v>
      </c>
      <c r="B9154" s="18">
        <v>46204</v>
      </c>
      <c r="C9154" t="s">
        <v>409</v>
      </c>
      <c r="D9154" t="s">
        <v>380</v>
      </c>
      <c r="E9154">
        <v>0.8271604938271605</v>
      </c>
      <c r="F9154">
        <v>134</v>
      </c>
      <c r="G9154">
        <v>162</v>
      </c>
    </row>
    <row r="9155" spans="1:7" x14ac:dyDescent="0.3">
      <c r="A9155">
        <v>14</v>
      </c>
      <c r="B9155" s="18">
        <v>46204</v>
      </c>
      <c r="C9155" t="s">
        <v>409</v>
      </c>
      <c r="D9155" t="s">
        <v>376</v>
      </c>
      <c r="E9155">
        <v>0.69269521410579349</v>
      </c>
      <c r="F9155">
        <v>275</v>
      </c>
      <c r="G9155">
        <v>397</v>
      </c>
    </row>
    <row r="9156" spans="1:7" x14ac:dyDescent="0.3">
      <c r="A9156">
        <v>11</v>
      </c>
      <c r="B9156" s="18">
        <v>46204</v>
      </c>
      <c r="C9156" t="s">
        <v>409</v>
      </c>
      <c r="D9156" t="s">
        <v>371</v>
      </c>
      <c r="E9156">
        <v>0.8542914171656687</v>
      </c>
      <c r="F9156">
        <v>428</v>
      </c>
      <c r="G9156">
        <v>501</v>
      </c>
    </row>
    <row r="9157" spans="1:7" x14ac:dyDescent="0.3">
      <c r="A9157">
        <v>18</v>
      </c>
      <c r="B9157" s="18">
        <v>46204</v>
      </c>
      <c r="C9157" t="s">
        <v>409</v>
      </c>
      <c r="D9157" t="s">
        <v>381</v>
      </c>
      <c r="E9157">
        <v>0</v>
      </c>
      <c r="F9157">
        <v>0</v>
      </c>
      <c r="G9157">
        <v>14</v>
      </c>
    </row>
    <row r="9158" spans="1:7" x14ac:dyDescent="0.3">
      <c r="A9158">
        <v>15</v>
      </c>
      <c r="B9158" s="18">
        <v>46204</v>
      </c>
      <c r="C9158" t="s">
        <v>409</v>
      </c>
      <c r="D9158" t="s">
        <v>379</v>
      </c>
      <c r="E9158">
        <v>1.090909090909091E-2</v>
      </c>
      <c r="F9158">
        <v>3</v>
      </c>
      <c r="G9158">
        <v>275</v>
      </c>
    </row>
    <row r="9159" spans="1:7" x14ac:dyDescent="0.3">
      <c r="A9159">
        <v>8</v>
      </c>
      <c r="B9159" s="18">
        <v>46204</v>
      </c>
      <c r="C9159" t="s">
        <v>409</v>
      </c>
      <c r="D9159" t="s">
        <v>369</v>
      </c>
      <c r="E9159">
        <v>0.73076923076923073</v>
      </c>
      <c r="F9159">
        <v>19</v>
      </c>
      <c r="G9159">
        <v>26</v>
      </c>
    </row>
    <row r="9160" spans="1:7" x14ac:dyDescent="0.3">
      <c r="A9160">
        <v>17</v>
      </c>
      <c r="B9160" s="18">
        <v>46204</v>
      </c>
      <c r="C9160" t="s">
        <v>409</v>
      </c>
      <c r="D9160" t="s">
        <v>384</v>
      </c>
      <c r="E9160">
        <v>7.462686567164179E-3</v>
      </c>
      <c r="F9160">
        <v>1</v>
      </c>
      <c r="G9160">
        <v>134</v>
      </c>
    </row>
    <row r="9161" spans="1:7" x14ac:dyDescent="0.3">
      <c r="A9161">
        <v>6</v>
      </c>
      <c r="B9161" s="18">
        <v>46204</v>
      </c>
      <c r="C9161" t="s">
        <v>409</v>
      </c>
      <c r="D9161" t="s">
        <v>398</v>
      </c>
      <c r="E9161">
        <v>0.75</v>
      </c>
      <c r="F9161">
        <v>3</v>
      </c>
      <c r="G9161">
        <v>4</v>
      </c>
    </row>
    <row r="9162" spans="1:7" x14ac:dyDescent="0.3">
      <c r="A9162">
        <v>3</v>
      </c>
      <c r="B9162" s="18">
        <v>46204</v>
      </c>
      <c r="C9162" t="s">
        <v>409</v>
      </c>
      <c r="D9162" t="s">
        <v>370</v>
      </c>
      <c r="E9162">
        <v>0.87100456621004563</v>
      </c>
      <c r="F9162">
        <v>763</v>
      </c>
      <c r="G9162">
        <v>876</v>
      </c>
    </row>
    <row r="9163" spans="1:7" x14ac:dyDescent="0.3">
      <c r="A9163">
        <v>103</v>
      </c>
      <c r="B9163" s="18">
        <v>46204</v>
      </c>
      <c r="C9163" t="s">
        <v>409</v>
      </c>
      <c r="D9163" t="s">
        <v>365</v>
      </c>
      <c r="E9163">
        <v>0</v>
      </c>
    </row>
    <row r="9164" spans="1:7" x14ac:dyDescent="0.3">
      <c r="A9164">
        <v>102</v>
      </c>
      <c r="B9164" s="18">
        <v>46204</v>
      </c>
      <c r="C9164" t="s">
        <v>409</v>
      </c>
      <c r="D9164" t="s">
        <v>364</v>
      </c>
      <c r="E9164">
        <v>0</v>
      </c>
    </row>
    <row r="9165" spans="1:7" x14ac:dyDescent="0.3">
      <c r="A9165">
        <v>7</v>
      </c>
      <c r="B9165" s="18">
        <v>46204</v>
      </c>
      <c r="C9165" t="s">
        <v>409</v>
      </c>
      <c r="D9165" t="s">
        <v>397</v>
      </c>
      <c r="E9165">
        <v>0.8571428571428571</v>
      </c>
      <c r="F9165">
        <v>6</v>
      </c>
      <c r="G9165">
        <v>7</v>
      </c>
    </row>
    <row r="9166" spans="1:7" x14ac:dyDescent="0.3">
      <c r="A9166">
        <v>16</v>
      </c>
      <c r="B9166" s="18">
        <v>46054</v>
      </c>
      <c r="C9166" t="s">
        <v>410</v>
      </c>
      <c r="D9166" t="s">
        <v>380</v>
      </c>
      <c r="E9166">
        <v>0</v>
      </c>
      <c r="F9166">
        <v>0</v>
      </c>
      <c r="G9166">
        <v>96</v>
      </c>
    </row>
    <row r="9167" spans="1:7" x14ac:dyDescent="0.3">
      <c r="A9167">
        <v>31</v>
      </c>
      <c r="B9167" s="18">
        <v>46054</v>
      </c>
      <c r="C9167" t="s">
        <v>410</v>
      </c>
      <c r="D9167" t="s">
        <v>361</v>
      </c>
      <c r="E9167">
        <v>0.95121951219512191</v>
      </c>
      <c r="F9167">
        <v>78</v>
      </c>
      <c r="G9167">
        <v>82</v>
      </c>
    </row>
    <row r="9168" spans="1:7" x14ac:dyDescent="0.3">
      <c r="A9168">
        <v>26</v>
      </c>
      <c r="B9168" s="18">
        <v>46054</v>
      </c>
      <c r="C9168" t="s">
        <v>410</v>
      </c>
      <c r="D9168" t="s">
        <v>144</v>
      </c>
      <c r="E9168">
        <v>0.54106280193236711</v>
      </c>
      <c r="F9168">
        <v>112</v>
      </c>
      <c r="G9168">
        <v>207</v>
      </c>
    </row>
    <row r="9169" spans="1:7" x14ac:dyDescent="0.3">
      <c r="A9169">
        <v>29</v>
      </c>
      <c r="B9169" s="18">
        <v>46054</v>
      </c>
      <c r="C9169" t="s">
        <v>410</v>
      </c>
      <c r="D9169" t="s">
        <v>394</v>
      </c>
      <c r="E9169">
        <v>0.96153846153846156</v>
      </c>
      <c r="F9169">
        <v>25</v>
      </c>
      <c r="G9169">
        <v>26</v>
      </c>
    </row>
    <row r="9170" spans="1:7" x14ac:dyDescent="0.3">
      <c r="A9170">
        <v>24</v>
      </c>
      <c r="B9170" s="18">
        <v>46054</v>
      </c>
      <c r="C9170" t="s">
        <v>410</v>
      </c>
      <c r="D9170" t="s">
        <v>382</v>
      </c>
      <c r="E9170">
        <v>0.52</v>
      </c>
      <c r="F9170">
        <v>13</v>
      </c>
      <c r="G9170">
        <v>25</v>
      </c>
    </row>
    <row r="9171" spans="1:7" x14ac:dyDescent="0.3">
      <c r="A9171">
        <v>23</v>
      </c>
      <c r="B9171" s="18">
        <v>46054</v>
      </c>
      <c r="C9171" t="s">
        <v>410</v>
      </c>
      <c r="D9171" t="s">
        <v>383</v>
      </c>
      <c r="E9171">
        <v>4.0983606557377046E-2</v>
      </c>
      <c r="F9171">
        <v>25</v>
      </c>
      <c r="G9171">
        <v>610</v>
      </c>
    </row>
    <row r="9172" spans="1:7" x14ac:dyDescent="0.3">
      <c r="A9172">
        <v>28</v>
      </c>
      <c r="B9172" s="18">
        <v>46054</v>
      </c>
      <c r="C9172" t="s">
        <v>410</v>
      </c>
      <c r="D9172" t="s">
        <v>393</v>
      </c>
      <c r="E9172">
        <v>0.90294117647058825</v>
      </c>
      <c r="F9172">
        <v>614</v>
      </c>
      <c r="G9172">
        <v>680</v>
      </c>
    </row>
    <row r="9173" spans="1:7" x14ac:dyDescent="0.3">
      <c r="A9173">
        <v>10</v>
      </c>
      <c r="B9173" s="18">
        <v>46054</v>
      </c>
      <c r="C9173" t="s">
        <v>410</v>
      </c>
      <c r="D9173" t="s">
        <v>377</v>
      </c>
      <c r="E9173">
        <v>0.12307692307692308</v>
      </c>
      <c r="F9173">
        <v>8</v>
      </c>
      <c r="G9173">
        <v>65</v>
      </c>
    </row>
    <row r="9174" spans="1:7" x14ac:dyDescent="0.3">
      <c r="A9174">
        <v>14</v>
      </c>
      <c r="B9174" s="18">
        <v>46054</v>
      </c>
      <c r="C9174" t="s">
        <v>410</v>
      </c>
      <c r="D9174" t="s">
        <v>376</v>
      </c>
      <c r="E9174">
        <v>0</v>
      </c>
      <c r="F9174">
        <v>0</v>
      </c>
      <c r="G9174">
        <v>225</v>
      </c>
    </row>
    <row r="9175" spans="1:7" x14ac:dyDescent="0.3">
      <c r="A9175">
        <v>9</v>
      </c>
      <c r="B9175" s="18">
        <v>46054</v>
      </c>
      <c r="C9175" t="s">
        <v>410</v>
      </c>
      <c r="D9175" t="s">
        <v>372</v>
      </c>
      <c r="E9175">
        <v>0.42465753424657532</v>
      </c>
      <c r="F9175">
        <v>62</v>
      </c>
      <c r="G9175">
        <v>146</v>
      </c>
    </row>
    <row r="9176" spans="1:7" x14ac:dyDescent="0.3">
      <c r="A9176">
        <v>20</v>
      </c>
      <c r="B9176" s="18">
        <v>46054</v>
      </c>
      <c r="C9176" t="s">
        <v>410</v>
      </c>
      <c r="D9176" t="s">
        <v>391</v>
      </c>
      <c r="E9176">
        <v>0</v>
      </c>
      <c r="F9176">
        <v>0</v>
      </c>
      <c r="G9176">
        <v>2</v>
      </c>
    </row>
    <row r="9177" spans="1:7" x14ac:dyDescent="0.3">
      <c r="A9177">
        <v>30</v>
      </c>
      <c r="B9177" s="18">
        <v>46054</v>
      </c>
      <c r="C9177" t="s">
        <v>410</v>
      </c>
      <c r="D9177" t="s">
        <v>390</v>
      </c>
      <c r="E9177">
        <v>0.85567010309278346</v>
      </c>
      <c r="F9177">
        <v>83</v>
      </c>
      <c r="G9177">
        <v>97</v>
      </c>
    </row>
    <row r="9178" spans="1:7" x14ac:dyDescent="0.3">
      <c r="A9178">
        <v>25</v>
      </c>
      <c r="B9178" s="18">
        <v>46054</v>
      </c>
      <c r="C9178" t="s">
        <v>410</v>
      </c>
      <c r="D9178" t="s">
        <v>392</v>
      </c>
      <c r="E9178">
        <v>0.5</v>
      </c>
      <c r="F9178">
        <v>1</v>
      </c>
      <c r="G9178">
        <v>2</v>
      </c>
    </row>
    <row r="9179" spans="1:7" x14ac:dyDescent="0.3">
      <c r="A9179">
        <v>11</v>
      </c>
      <c r="B9179" s="18">
        <v>46054</v>
      </c>
      <c r="C9179" t="s">
        <v>410</v>
      </c>
      <c r="D9179" t="s">
        <v>371</v>
      </c>
      <c r="E9179">
        <v>0.53146853146853146</v>
      </c>
      <c r="F9179">
        <v>152</v>
      </c>
      <c r="G9179">
        <v>286</v>
      </c>
    </row>
    <row r="9180" spans="1:7" x14ac:dyDescent="0.3">
      <c r="A9180">
        <v>13</v>
      </c>
      <c r="B9180" s="18">
        <v>46054</v>
      </c>
      <c r="C9180" t="s">
        <v>410</v>
      </c>
      <c r="D9180" t="s">
        <v>374</v>
      </c>
      <c r="E9180">
        <v>0.5</v>
      </c>
      <c r="F9180">
        <v>1</v>
      </c>
      <c r="G9180">
        <v>2</v>
      </c>
    </row>
    <row r="9181" spans="1:7" x14ac:dyDescent="0.3">
      <c r="A9181">
        <v>32</v>
      </c>
      <c r="B9181" s="18">
        <v>46054</v>
      </c>
      <c r="C9181" t="s">
        <v>410</v>
      </c>
      <c r="D9181" t="s">
        <v>362</v>
      </c>
      <c r="E9181">
        <v>0.93918918918918914</v>
      </c>
      <c r="F9181">
        <v>139</v>
      </c>
      <c r="G9181">
        <v>148</v>
      </c>
    </row>
    <row r="9182" spans="1:7" x14ac:dyDescent="0.3">
      <c r="A9182">
        <v>6</v>
      </c>
      <c r="B9182" s="18">
        <v>46054</v>
      </c>
      <c r="C9182" t="s">
        <v>410</v>
      </c>
      <c r="D9182" t="s">
        <v>398</v>
      </c>
      <c r="E9182">
        <v>1</v>
      </c>
      <c r="F9182">
        <v>6</v>
      </c>
      <c r="G9182">
        <v>6</v>
      </c>
    </row>
    <row r="9183" spans="1:7" x14ac:dyDescent="0.3">
      <c r="A9183">
        <v>18</v>
      </c>
      <c r="B9183" s="18">
        <v>46054</v>
      </c>
      <c r="C9183" t="s">
        <v>410</v>
      </c>
      <c r="D9183" t="s">
        <v>381</v>
      </c>
      <c r="E9183">
        <v>0</v>
      </c>
      <c r="F9183">
        <v>0</v>
      </c>
      <c r="G9183">
        <v>2</v>
      </c>
    </row>
    <row r="9184" spans="1:7" x14ac:dyDescent="0.3">
      <c r="A9184">
        <v>12</v>
      </c>
      <c r="B9184" s="18">
        <v>46054</v>
      </c>
      <c r="C9184" t="s">
        <v>410</v>
      </c>
      <c r="D9184" t="s">
        <v>367</v>
      </c>
      <c r="E9184">
        <v>1.7391304347826087E-2</v>
      </c>
      <c r="F9184">
        <v>2</v>
      </c>
      <c r="G9184">
        <v>115</v>
      </c>
    </row>
    <row r="9185" spans="1:7" x14ac:dyDescent="0.3">
      <c r="A9185">
        <v>27</v>
      </c>
      <c r="B9185" s="18">
        <v>46054</v>
      </c>
      <c r="C9185" t="s">
        <v>410</v>
      </c>
      <c r="D9185" t="s">
        <v>145</v>
      </c>
      <c r="E9185">
        <v>0.57731958762886593</v>
      </c>
      <c r="F9185">
        <v>56</v>
      </c>
      <c r="G9185">
        <v>97</v>
      </c>
    </row>
    <row r="9186" spans="1:7" x14ac:dyDescent="0.3">
      <c r="A9186">
        <v>121</v>
      </c>
      <c r="B9186" s="18">
        <v>45870</v>
      </c>
      <c r="C9186" t="s">
        <v>410</v>
      </c>
      <c r="D9186" t="s">
        <v>21</v>
      </c>
      <c r="E9186">
        <v>0</v>
      </c>
    </row>
    <row r="9187" spans="1:7" x14ac:dyDescent="0.3">
      <c r="A9187">
        <v>106</v>
      </c>
      <c r="B9187" s="18">
        <v>45870</v>
      </c>
      <c r="C9187" t="s">
        <v>410</v>
      </c>
      <c r="D9187" t="s">
        <v>360</v>
      </c>
      <c r="E9187">
        <v>87</v>
      </c>
    </row>
    <row r="9188" spans="1:7" x14ac:dyDescent="0.3">
      <c r="A9188">
        <v>108</v>
      </c>
      <c r="B9188" s="18">
        <v>45870</v>
      </c>
      <c r="C9188" t="s">
        <v>410</v>
      </c>
      <c r="D9188" t="s">
        <v>342</v>
      </c>
      <c r="E9188">
        <v>38</v>
      </c>
    </row>
    <row r="9189" spans="1:7" x14ac:dyDescent="0.3">
      <c r="A9189">
        <v>102</v>
      </c>
      <c r="B9189" s="18">
        <v>45870</v>
      </c>
      <c r="C9189" t="s">
        <v>410</v>
      </c>
      <c r="D9189" t="s">
        <v>364</v>
      </c>
      <c r="E9189">
        <v>0</v>
      </c>
    </row>
    <row r="9190" spans="1:7" x14ac:dyDescent="0.3">
      <c r="A9190">
        <v>104</v>
      </c>
      <c r="B9190" s="18">
        <v>45870</v>
      </c>
      <c r="C9190" t="s">
        <v>410</v>
      </c>
      <c r="D9190" t="s">
        <v>346</v>
      </c>
      <c r="E9190">
        <v>9</v>
      </c>
    </row>
    <row r="9191" spans="1:7" x14ac:dyDescent="0.3">
      <c r="A9191">
        <v>112</v>
      </c>
      <c r="B9191" s="18">
        <v>45870</v>
      </c>
      <c r="C9191" t="s">
        <v>410</v>
      </c>
      <c r="D9191" t="s">
        <v>340</v>
      </c>
      <c r="E9191">
        <v>112</v>
      </c>
    </row>
    <row r="9192" spans="1:7" x14ac:dyDescent="0.3">
      <c r="A9192">
        <v>110</v>
      </c>
      <c r="B9192" s="18">
        <v>45870</v>
      </c>
      <c r="C9192" t="s">
        <v>410</v>
      </c>
      <c r="D9192" t="s">
        <v>352</v>
      </c>
      <c r="E9192">
        <v>51</v>
      </c>
    </row>
    <row r="9193" spans="1:7" x14ac:dyDescent="0.3">
      <c r="A9193">
        <v>116</v>
      </c>
      <c r="B9193" s="18">
        <v>45870</v>
      </c>
      <c r="C9193" t="s">
        <v>410</v>
      </c>
      <c r="D9193" t="s">
        <v>387</v>
      </c>
      <c r="E9193">
        <v>8</v>
      </c>
    </row>
    <row r="9194" spans="1:7" x14ac:dyDescent="0.3">
      <c r="A9194">
        <v>35</v>
      </c>
      <c r="B9194" s="18">
        <v>45870</v>
      </c>
      <c r="C9194" t="s">
        <v>410</v>
      </c>
      <c r="D9194" t="s">
        <v>341</v>
      </c>
      <c r="E9194">
        <v>0.84873949579831931</v>
      </c>
      <c r="F9194">
        <v>101</v>
      </c>
      <c r="G9194">
        <v>119</v>
      </c>
    </row>
    <row r="9195" spans="1:7" x14ac:dyDescent="0.3">
      <c r="A9195">
        <v>122</v>
      </c>
      <c r="B9195" s="18">
        <v>45870</v>
      </c>
      <c r="C9195" t="s">
        <v>410</v>
      </c>
      <c r="D9195" t="s">
        <v>22</v>
      </c>
      <c r="E9195">
        <v>0</v>
      </c>
    </row>
    <row r="9196" spans="1:7" x14ac:dyDescent="0.3">
      <c r="A9196">
        <v>103</v>
      </c>
      <c r="B9196" s="18">
        <v>45870</v>
      </c>
      <c r="C9196" t="s">
        <v>410</v>
      </c>
      <c r="D9196" t="s">
        <v>365</v>
      </c>
      <c r="E9196">
        <v>0</v>
      </c>
    </row>
    <row r="9197" spans="1:7" x14ac:dyDescent="0.3">
      <c r="A9197">
        <v>114</v>
      </c>
      <c r="B9197" s="18">
        <v>45870</v>
      </c>
      <c r="C9197" t="s">
        <v>410</v>
      </c>
      <c r="D9197" t="s">
        <v>389</v>
      </c>
      <c r="E9197">
        <v>120</v>
      </c>
    </row>
    <row r="9198" spans="1:7" x14ac:dyDescent="0.3">
      <c r="A9198">
        <v>105</v>
      </c>
      <c r="B9198" s="18">
        <v>45870</v>
      </c>
      <c r="C9198" t="s">
        <v>410</v>
      </c>
      <c r="D9198" t="s">
        <v>350</v>
      </c>
      <c r="E9198">
        <v>44</v>
      </c>
    </row>
    <row r="9199" spans="1:7" x14ac:dyDescent="0.3">
      <c r="A9199">
        <v>115</v>
      </c>
      <c r="B9199" s="18">
        <v>45870</v>
      </c>
      <c r="C9199" t="s">
        <v>410</v>
      </c>
      <c r="D9199" t="s">
        <v>388</v>
      </c>
      <c r="E9199">
        <v>8</v>
      </c>
    </row>
    <row r="9200" spans="1:7" x14ac:dyDescent="0.3">
      <c r="A9200">
        <v>36</v>
      </c>
      <c r="B9200" s="18">
        <v>45870</v>
      </c>
      <c r="C9200" t="s">
        <v>410</v>
      </c>
      <c r="D9200" t="s">
        <v>351</v>
      </c>
      <c r="E9200">
        <v>0.94975688816855752</v>
      </c>
      <c r="F9200">
        <v>586</v>
      </c>
      <c r="G9200">
        <v>617</v>
      </c>
    </row>
    <row r="9201" spans="1:7" x14ac:dyDescent="0.3">
      <c r="A9201">
        <v>109</v>
      </c>
      <c r="B9201" s="18">
        <v>45870</v>
      </c>
      <c r="C9201" t="s">
        <v>410</v>
      </c>
      <c r="D9201" t="s">
        <v>395</v>
      </c>
      <c r="E9201">
        <v>15</v>
      </c>
    </row>
    <row r="9202" spans="1:7" x14ac:dyDescent="0.3">
      <c r="A9202">
        <v>120</v>
      </c>
      <c r="B9202" s="18">
        <v>45870</v>
      </c>
      <c r="C9202" t="s">
        <v>410</v>
      </c>
      <c r="D9202" t="s">
        <v>20</v>
      </c>
      <c r="E9202">
        <v>120</v>
      </c>
    </row>
    <row r="9203" spans="1:7" x14ac:dyDescent="0.3">
      <c r="A9203">
        <v>34</v>
      </c>
      <c r="B9203" s="18">
        <v>45870</v>
      </c>
      <c r="C9203" t="s">
        <v>410</v>
      </c>
      <c r="D9203" t="s">
        <v>353</v>
      </c>
      <c r="E9203">
        <v>0.95582329317269077</v>
      </c>
      <c r="F9203">
        <v>476</v>
      </c>
      <c r="G9203">
        <v>498</v>
      </c>
    </row>
    <row r="9204" spans="1:7" x14ac:dyDescent="0.3">
      <c r="A9204">
        <v>107</v>
      </c>
      <c r="B9204" s="18">
        <v>45870</v>
      </c>
      <c r="C9204" t="s">
        <v>410</v>
      </c>
      <c r="D9204" t="s">
        <v>354</v>
      </c>
      <c r="E9204">
        <v>110</v>
      </c>
    </row>
    <row r="9205" spans="1:7" x14ac:dyDescent="0.3">
      <c r="A9205">
        <v>113</v>
      </c>
      <c r="B9205" s="18">
        <v>45870</v>
      </c>
      <c r="C9205" t="s">
        <v>410</v>
      </c>
      <c r="D9205" t="s">
        <v>345</v>
      </c>
      <c r="E9205">
        <v>79</v>
      </c>
    </row>
    <row r="9206" spans="1:7" x14ac:dyDescent="0.3">
      <c r="A9206">
        <v>111</v>
      </c>
      <c r="B9206" s="18">
        <v>45870</v>
      </c>
      <c r="C9206" t="s">
        <v>410</v>
      </c>
      <c r="D9206" t="s">
        <v>358</v>
      </c>
      <c r="E9206">
        <v>72</v>
      </c>
    </row>
    <row r="9207" spans="1:7" x14ac:dyDescent="0.3">
      <c r="A9207">
        <v>101</v>
      </c>
      <c r="B9207" s="18">
        <v>45870</v>
      </c>
      <c r="C9207" t="s">
        <v>410</v>
      </c>
      <c r="D9207" t="s">
        <v>368</v>
      </c>
      <c r="E9207">
        <v>1</v>
      </c>
    </row>
    <row r="9208" spans="1:7" x14ac:dyDescent="0.3">
      <c r="A9208">
        <v>3</v>
      </c>
      <c r="B9208" s="18">
        <v>46023</v>
      </c>
      <c r="C9208" t="s">
        <v>410</v>
      </c>
      <c r="D9208" t="s">
        <v>370</v>
      </c>
      <c r="E9208">
        <v>1.1617161716171618</v>
      </c>
      <c r="F9208">
        <v>704</v>
      </c>
      <c r="G9208">
        <v>606</v>
      </c>
    </row>
    <row r="9209" spans="1:7" x14ac:dyDescent="0.3">
      <c r="A9209">
        <v>101</v>
      </c>
      <c r="B9209" s="18">
        <v>46023</v>
      </c>
      <c r="C9209" t="s">
        <v>410</v>
      </c>
      <c r="D9209" t="s">
        <v>368</v>
      </c>
      <c r="E9209">
        <v>1</v>
      </c>
    </row>
    <row r="9210" spans="1:7" x14ac:dyDescent="0.3">
      <c r="A9210">
        <v>125</v>
      </c>
      <c r="B9210" s="18">
        <v>45992</v>
      </c>
      <c r="C9210" t="s">
        <v>410</v>
      </c>
      <c r="D9210" t="s">
        <v>25</v>
      </c>
      <c r="E9210">
        <v>0</v>
      </c>
    </row>
    <row r="9211" spans="1:7" x14ac:dyDescent="0.3">
      <c r="A9211">
        <v>124</v>
      </c>
      <c r="B9211" s="18">
        <v>45992</v>
      </c>
      <c r="C9211" t="s">
        <v>410</v>
      </c>
      <c r="D9211" t="s">
        <v>24</v>
      </c>
      <c r="E9211">
        <v>0</v>
      </c>
    </row>
    <row r="9212" spans="1:7" x14ac:dyDescent="0.3">
      <c r="A9212">
        <v>7</v>
      </c>
      <c r="B9212" s="18">
        <v>46023</v>
      </c>
      <c r="C9212" t="s">
        <v>410</v>
      </c>
      <c r="D9212" t="s">
        <v>397</v>
      </c>
      <c r="E9212">
        <v>1</v>
      </c>
      <c r="F9212">
        <v>8</v>
      </c>
      <c r="G9212">
        <v>8</v>
      </c>
    </row>
    <row r="9213" spans="1:7" x14ac:dyDescent="0.3">
      <c r="A9213">
        <v>2</v>
      </c>
      <c r="B9213" s="18">
        <v>46023</v>
      </c>
      <c r="C9213" t="s">
        <v>410</v>
      </c>
      <c r="D9213" t="s">
        <v>375</v>
      </c>
      <c r="E9213">
        <v>0.33666666666666667</v>
      </c>
      <c r="F9213">
        <v>606</v>
      </c>
      <c r="G9213">
        <v>1800</v>
      </c>
    </row>
    <row r="9214" spans="1:7" x14ac:dyDescent="0.3">
      <c r="A9214">
        <v>121</v>
      </c>
      <c r="B9214" s="18">
        <v>45992</v>
      </c>
      <c r="C9214" t="s">
        <v>410</v>
      </c>
      <c r="D9214" t="s">
        <v>21</v>
      </c>
      <c r="E9214">
        <v>0</v>
      </c>
    </row>
    <row r="9215" spans="1:7" x14ac:dyDescent="0.3">
      <c r="A9215">
        <v>8</v>
      </c>
      <c r="B9215" s="18">
        <v>46023</v>
      </c>
      <c r="C9215" t="s">
        <v>410</v>
      </c>
      <c r="D9215" t="s">
        <v>369</v>
      </c>
      <c r="E9215">
        <v>0.77142857142857146</v>
      </c>
      <c r="F9215">
        <v>27</v>
      </c>
      <c r="G9215">
        <v>35</v>
      </c>
    </row>
    <row r="9216" spans="1:7" x14ac:dyDescent="0.3">
      <c r="A9216">
        <v>102</v>
      </c>
      <c r="B9216" s="18">
        <v>46023</v>
      </c>
      <c r="C9216" t="s">
        <v>410</v>
      </c>
      <c r="D9216" t="s">
        <v>364</v>
      </c>
      <c r="E9216">
        <v>0</v>
      </c>
    </row>
    <row r="9217" spans="1:7" x14ac:dyDescent="0.3">
      <c r="A9217">
        <v>100</v>
      </c>
      <c r="B9217" s="18">
        <v>46023</v>
      </c>
      <c r="C9217" t="s">
        <v>410</v>
      </c>
      <c r="D9217" t="s">
        <v>373</v>
      </c>
      <c r="E9217">
        <v>1</v>
      </c>
    </row>
    <row r="9218" spans="1:7" x14ac:dyDescent="0.3">
      <c r="A9218">
        <v>6</v>
      </c>
      <c r="B9218" s="18">
        <v>46023</v>
      </c>
      <c r="C9218" t="s">
        <v>410</v>
      </c>
      <c r="D9218" t="s">
        <v>398</v>
      </c>
      <c r="E9218">
        <v>1</v>
      </c>
      <c r="F9218">
        <v>6</v>
      </c>
      <c r="G9218">
        <v>6</v>
      </c>
    </row>
    <row r="9219" spans="1:7" x14ac:dyDescent="0.3">
      <c r="A9219">
        <v>4</v>
      </c>
      <c r="B9219" s="18">
        <v>46023</v>
      </c>
      <c r="C9219" t="s">
        <v>410</v>
      </c>
      <c r="D9219" t="s">
        <v>378</v>
      </c>
      <c r="E9219">
        <v>0.59649122807017541</v>
      </c>
      <c r="F9219">
        <v>34</v>
      </c>
      <c r="G9219">
        <v>57</v>
      </c>
    </row>
    <row r="9220" spans="1:7" x14ac:dyDescent="0.3">
      <c r="A9220">
        <v>126</v>
      </c>
      <c r="B9220" s="18">
        <v>45992</v>
      </c>
      <c r="C9220" t="s">
        <v>410</v>
      </c>
      <c r="D9220" t="s">
        <v>26</v>
      </c>
      <c r="E9220">
        <v>0</v>
      </c>
    </row>
    <row r="9221" spans="1:7" x14ac:dyDescent="0.3">
      <c r="A9221">
        <v>122</v>
      </c>
      <c r="B9221" s="18">
        <v>45992</v>
      </c>
      <c r="C9221" t="s">
        <v>410</v>
      </c>
      <c r="D9221" t="s">
        <v>22</v>
      </c>
      <c r="E9221">
        <v>0</v>
      </c>
    </row>
    <row r="9222" spans="1:7" x14ac:dyDescent="0.3">
      <c r="A9222">
        <v>9</v>
      </c>
      <c r="B9222" s="18">
        <v>46023</v>
      </c>
      <c r="C9222" t="s">
        <v>410</v>
      </c>
      <c r="D9222" t="s">
        <v>372</v>
      </c>
      <c r="E9222">
        <v>0.42176870748299322</v>
      </c>
      <c r="F9222">
        <v>62</v>
      </c>
      <c r="G9222">
        <v>147</v>
      </c>
    </row>
    <row r="9223" spans="1:7" x14ac:dyDescent="0.3">
      <c r="A9223">
        <v>120</v>
      </c>
      <c r="B9223" s="18">
        <v>45992</v>
      </c>
      <c r="C9223" t="s">
        <v>410</v>
      </c>
      <c r="D9223" t="s">
        <v>20</v>
      </c>
      <c r="E9223">
        <v>58</v>
      </c>
    </row>
    <row r="9224" spans="1:7" x14ac:dyDescent="0.3">
      <c r="A9224">
        <v>123</v>
      </c>
      <c r="B9224" s="18">
        <v>45992</v>
      </c>
      <c r="C9224" t="s">
        <v>410</v>
      </c>
      <c r="D9224" t="s">
        <v>23</v>
      </c>
      <c r="E9224">
        <v>0</v>
      </c>
    </row>
    <row r="9225" spans="1:7" x14ac:dyDescent="0.3">
      <c r="A9225">
        <v>103</v>
      </c>
      <c r="B9225" s="18">
        <v>46023</v>
      </c>
      <c r="C9225" t="s">
        <v>410</v>
      </c>
      <c r="D9225" t="s">
        <v>365</v>
      </c>
      <c r="E9225">
        <v>0</v>
      </c>
    </row>
    <row r="9226" spans="1:7" x14ac:dyDescent="0.3">
      <c r="A9226">
        <v>116</v>
      </c>
      <c r="B9226" s="18">
        <v>45992</v>
      </c>
      <c r="C9226" t="s">
        <v>410</v>
      </c>
      <c r="D9226" t="s">
        <v>387</v>
      </c>
      <c r="E9226">
        <v>0</v>
      </c>
    </row>
    <row r="9227" spans="1:7" x14ac:dyDescent="0.3">
      <c r="A9227">
        <v>5</v>
      </c>
      <c r="B9227" s="18">
        <v>46023</v>
      </c>
      <c r="C9227" t="s">
        <v>410</v>
      </c>
      <c r="D9227" t="s">
        <v>366</v>
      </c>
      <c r="E9227">
        <v>4.5333333333333332</v>
      </c>
      <c r="F9227">
        <v>68</v>
      </c>
      <c r="G9227">
        <v>15</v>
      </c>
    </row>
    <row r="9228" spans="1:7" x14ac:dyDescent="0.3">
      <c r="A9228">
        <v>113</v>
      </c>
      <c r="B9228" s="18">
        <v>46174</v>
      </c>
      <c r="C9228" t="s">
        <v>410</v>
      </c>
      <c r="D9228" t="s">
        <v>345</v>
      </c>
      <c r="E9228">
        <v>76</v>
      </c>
    </row>
    <row r="9229" spans="1:7" x14ac:dyDescent="0.3">
      <c r="A9229">
        <v>104</v>
      </c>
      <c r="B9229" s="18">
        <v>46174</v>
      </c>
      <c r="C9229" t="s">
        <v>410</v>
      </c>
      <c r="D9229" t="s">
        <v>346</v>
      </c>
      <c r="E9229">
        <v>9</v>
      </c>
    </row>
    <row r="9230" spans="1:7" x14ac:dyDescent="0.3">
      <c r="A9230">
        <v>107</v>
      </c>
      <c r="B9230" s="18">
        <v>46174</v>
      </c>
      <c r="C9230" t="s">
        <v>410</v>
      </c>
      <c r="D9230" t="s">
        <v>354</v>
      </c>
      <c r="E9230">
        <v>112</v>
      </c>
    </row>
    <row r="9231" spans="1:7" x14ac:dyDescent="0.3">
      <c r="A9231">
        <v>108</v>
      </c>
      <c r="B9231" s="18">
        <v>46174</v>
      </c>
      <c r="C9231" t="s">
        <v>410</v>
      </c>
      <c r="D9231" t="s">
        <v>342</v>
      </c>
      <c r="E9231">
        <v>38</v>
      </c>
    </row>
    <row r="9232" spans="1:7" x14ac:dyDescent="0.3">
      <c r="A9232">
        <v>112</v>
      </c>
      <c r="B9232" s="18">
        <v>46174</v>
      </c>
      <c r="C9232" t="s">
        <v>410</v>
      </c>
      <c r="D9232" t="s">
        <v>340</v>
      </c>
      <c r="E9232">
        <v>110</v>
      </c>
    </row>
    <row r="9233" spans="1:7" x14ac:dyDescent="0.3">
      <c r="A9233">
        <v>128</v>
      </c>
      <c r="B9233" s="18">
        <v>46174</v>
      </c>
      <c r="C9233" t="s">
        <v>410</v>
      </c>
      <c r="D9233" t="s">
        <v>348</v>
      </c>
      <c r="E9233">
        <v>3</v>
      </c>
    </row>
    <row r="9234" spans="1:7" x14ac:dyDescent="0.3">
      <c r="A9234">
        <v>35</v>
      </c>
      <c r="B9234" s="18">
        <v>46174</v>
      </c>
      <c r="C9234" t="s">
        <v>410</v>
      </c>
      <c r="D9234" t="s">
        <v>341</v>
      </c>
      <c r="E9234">
        <v>0.86538461538461542</v>
      </c>
      <c r="F9234">
        <v>90</v>
      </c>
      <c r="G9234">
        <v>104</v>
      </c>
    </row>
    <row r="9235" spans="1:7" x14ac:dyDescent="0.3">
      <c r="A9235">
        <v>110</v>
      </c>
      <c r="B9235" s="18">
        <v>46174</v>
      </c>
      <c r="C9235" t="s">
        <v>410</v>
      </c>
      <c r="D9235" t="s">
        <v>352</v>
      </c>
      <c r="E9235">
        <v>44</v>
      </c>
    </row>
    <row r="9236" spans="1:7" x14ac:dyDescent="0.3">
      <c r="A9236">
        <v>36</v>
      </c>
      <c r="B9236" s="18">
        <v>46174</v>
      </c>
      <c r="C9236" t="s">
        <v>410</v>
      </c>
      <c r="D9236" t="s">
        <v>351</v>
      </c>
      <c r="E9236">
        <v>0.96</v>
      </c>
      <c r="F9236">
        <v>576</v>
      </c>
      <c r="G9236">
        <v>600</v>
      </c>
    </row>
    <row r="9237" spans="1:7" x14ac:dyDescent="0.3">
      <c r="A9237">
        <v>111</v>
      </c>
      <c r="B9237" s="18">
        <v>46174</v>
      </c>
      <c r="C9237" t="s">
        <v>410</v>
      </c>
      <c r="D9237" t="s">
        <v>358</v>
      </c>
      <c r="E9237">
        <v>72</v>
      </c>
    </row>
    <row r="9238" spans="1:7" x14ac:dyDescent="0.3">
      <c r="A9238">
        <v>109</v>
      </c>
      <c r="B9238" s="18">
        <v>46174</v>
      </c>
      <c r="C9238" t="s">
        <v>410</v>
      </c>
      <c r="D9238" t="s">
        <v>395</v>
      </c>
      <c r="E9238">
        <v>13</v>
      </c>
    </row>
    <row r="9239" spans="1:7" x14ac:dyDescent="0.3">
      <c r="A9239">
        <v>127</v>
      </c>
      <c r="B9239" s="18">
        <v>46174</v>
      </c>
      <c r="C9239" t="s">
        <v>410</v>
      </c>
      <c r="D9239" t="s">
        <v>357</v>
      </c>
      <c r="E9239">
        <v>80</v>
      </c>
    </row>
    <row r="9240" spans="1:7" x14ac:dyDescent="0.3">
      <c r="A9240">
        <v>105</v>
      </c>
      <c r="B9240" s="18">
        <v>46174</v>
      </c>
      <c r="C9240" t="s">
        <v>410</v>
      </c>
      <c r="D9240" t="s">
        <v>350</v>
      </c>
      <c r="E9240">
        <v>38</v>
      </c>
    </row>
    <row r="9241" spans="1:7" x14ac:dyDescent="0.3">
      <c r="A9241">
        <v>32</v>
      </c>
      <c r="B9241" s="18">
        <v>46174</v>
      </c>
      <c r="C9241" t="s">
        <v>410</v>
      </c>
      <c r="D9241" t="s">
        <v>362</v>
      </c>
      <c r="E9241">
        <v>0.91836734693877553</v>
      </c>
      <c r="F9241">
        <v>135</v>
      </c>
      <c r="G9241">
        <v>147</v>
      </c>
    </row>
    <row r="9242" spans="1:7" x14ac:dyDescent="0.3">
      <c r="A9242">
        <v>33</v>
      </c>
      <c r="B9242" s="18">
        <v>46174</v>
      </c>
      <c r="C9242" t="s">
        <v>410</v>
      </c>
      <c r="D9242" t="s">
        <v>363</v>
      </c>
      <c r="E9242">
        <v>0.91761363636363635</v>
      </c>
      <c r="F9242">
        <v>323</v>
      </c>
      <c r="G9242">
        <v>352</v>
      </c>
    </row>
    <row r="9243" spans="1:7" x14ac:dyDescent="0.3">
      <c r="A9243">
        <v>106</v>
      </c>
      <c r="B9243" s="18">
        <v>46174</v>
      </c>
      <c r="C9243" t="s">
        <v>410</v>
      </c>
      <c r="D9243" t="s">
        <v>360</v>
      </c>
      <c r="E9243">
        <v>88</v>
      </c>
    </row>
    <row r="9244" spans="1:7" x14ac:dyDescent="0.3">
      <c r="A9244">
        <v>39</v>
      </c>
      <c r="B9244" s="18">
        <v>46174</v>
      </c>
      <c r="C9244" t="s">
        <v>410</v>
      </c>
      <c r="D9244" t="s">
        <v>386</v>
      </c>
      <c r="E9244">
        <v>0.31333333333333335</v>
      </c>
      <c r="F9244">
        <v>188</v>
      </c>
      <c r="G9244">
        <v>600</v>
      </c>
    </row>
    <row r="9245" spans="1:7" x14ac:dyDescent="0.3">
      <c r="A9245">
        <v>38</v>
      </c>
      <c r="B9245" s="18">
        <v>46174</v>
      </c>
      <c r="C9245" t="s">
        <v>410</v>
      </c>
      <c r="D9245" t="s">
        <v>356</v>
      </c>
      <c r="E9245">
        <v>5.3333333333333337E-2</v>
      </c>
      <c r="F9245">
        <v>32</v>
      </c>
      <c r="G9245">
        <v>600</v>
      </c>
    </row>
    <row r="9246" spans="1:7" x14ac:dyDescent="0.3">
      <c r="A9246">
        <v>37</v>
      </c>
      <c r="B9246" s="18">
        <v>46174</v>
      </c>
      <c r="C9246" t="s">
        <v>410</v>
      </c>
      <c r="D9246" t="s">
        <v>385</v>
      </c>
      <c r="E9246">
        <v>0.4</v>
      </c>
      <c r="F9246">
        <v>8</v>
      </c>
      <c r="G9246">
        <v>20</v>
      </c>
    </row>
    <row r="9247" spans="1:7" x14ac:dyDescent="0.3">
      <c r="A9247">
        <v>34</v>
      </c>
      <c r="B9247" s="18">
        <v>46174</v>
      </c>
      <c r="C9247" t="s">
        <v>410</v>
      </c>
      <c r="D9247" t="s">
        <v>353</v>
      </c>
      <c r="E9247">
        <v>0.95967741935483875</v>
      </c>
      <c r="F9247">
        <v>476</v>
      </c>
      <c r="G9247">
        <v>496</v>
      </c>
    </row>
    <row r="9248" spans="1:7" x14ac:dyDescent="0.3">
      <c r="A9248">
        <v>13</v>
      </c>
      <c r="B9248" s="18">
        <v>46174</v>
      </c>
      <c r="C9248" t="s">
        <v>410</v>
      </c>
      <c r="D9248" t="s">
        <v>374</v>
      </c>
      <c r="E9248">
        <v>0.5</v>
      </c>
      <c r="F9248">
        <v>1</v>
      </c>
      <c r="G9248">
        <v>2</v>
      </c>
    </row>
    <row r="9249" spans="1:7" x14ac:dyDescent="0.3">
      <c r="A9249">
        <v>29</v>
      </c>
      <c r="B9249" s="18">
        <v>46174</v>
      </c>
      <c r="C9249" t="s">
        <v>410</v>
      </c>
      <c r="D9249" t="s">
        <v>394</v>
      </c>
      <c r="E9249">
        <v>0.96296296296296291</v>
      </c>
      <c r="F9249">
        <v>26</v>
      </c>
      <c r="G9249">
        <v>27</v>
      </c>
    </row>
    <row r="9250" spans="1:7" x14ac:dyDescent="0.3">
      <c r="A9250">
        <v>14</v>
      </c>
      <c r="B9250" s="18">
        <v>46174</v>
      </c>
      <c r="C9250" t="s">
        <v>410</v>
      </c>
      <c r="D9250" t="s">
        <v>376</v>
      </c>
      <c r="E9250">
        <v>0</v>
      </c>
      <c r="F9250">
        <v>0</v>
      </c>
      <c r="G9250">
        <v>222</v>
      </c>
    </row>
    <row r="9251" spans="1:7" x14ac:dyDescent="0.3">
      <c r="A9251">
        <v>25</v>
      </c>
      <c r="B9251" s="18">
        <v>46174</v>
      </c>
      <c r="C9251" t="s">
        <v>410</v>
      </c>
      <c r="D9251" t="s">
        <v>392</v>
      </c>
      <c r="E9251">
        <v>1</v>
      </c>
      <c r="F9251">
        <v>1</v>
      </c>
      <c r="G9251">
        <v>1</v>
      </c>
    </row>
    <row r="9252" spans="1:7" x14ac:dyDescent="0.3">
      <c r="A9252">
        <v>31</v>
      </c>
      <c r="B9252" s="18">
        <v>46174</v>
      </c>
      <c r="C9252" t="s">
        <v>410</v>
      </c>
      <c r="D9252" t="s">
        <v>361</v>
      </c>
      <c r="E9252">
        <v>0.95180722891566261</v>
      </c>
      <c r="F9252">
        <v>79</v>
      </c>
      <c r="G9252">
        <v>83</v>
      </c>
    </row>
    <row r="9253" spans="1:7" x14ac:dyDescent="0.3">
      <c r="A9253">
        <v>9</v>
      </c>
      <c r="B9253" s="18">
        <v>46174</v>
      </c>
      <c r="C9253" t="s">
        <v>410</v>
      </c>
      <c r="D9253" t="s">
        <v>372</v>
      </c>
      <c r="E9253">
        <v>0.4148148148148148</v>
      </c>
      <c r="F9253">
        <v>56</v>
      </c>
      <c r="G9253">
        <v>135</v>
      </c>
    </row>
    <row r="9254" spans="1:7" x14ac:dyDescent="0.3">
      <c r="A9254">
        <v>7</v>
      </c>
      <c r="B9254" s="18">
        <v>46174</v>
      </c>
      <c r="C9254" t="s">
        <v>410</v>
      </c>
      <c r="D9254" t="s">
        <v>397</v>
      </c>
      <c r="E9254">
        <v>0.8</v>
      </c>
      <c r="F9254">
        <v>8</v>
      </c>
      <c r="G9254">
        <v>10</v>
      </c>
    </row>
    <row r="9255" spans="1:7" x14ac:dyDescent="0.3">
      <c r="A9255">
        <v>18</v>
      </c>
      <c r="B9255" s="18">
        <v>46174</v>
      </c>
      <c r="C9255" t="s">
        <v>410</v>
      </c>
      <c r="D9255" t="s">
        <v>381</v>
      </c>
      <c r="E9255">
        <v>0</v>
      </c>
      <c r="F9255">
        <v>0</v>
      </c>
      <c r="G9255">
        <v>2</v>
      </c>
    </row>
    <row r="9256" spans="1:7" x14ac:dyDescent="0.3">
      <c r="A9256">
        <v>24</v>
      </c>
      <c r="B9256" s="18">
        <v>46174</v>
      </c>
      <c r="C9256" t="s">
        <v>410</v>
      </c>
      <c r="D9256" t="s">
        <v>382</v>
      </c>
      <c r="E9256">
        <v>0.83333333333333337</v>
      </c>
      <c r="F9256">
        <v>25</v>
      </c>
      <c r="G9256">
        <v>30</v>
      </c>
    </row>
    <row r="9257" spans="1:7" x14ac:dyDescent="0.3">
      <c r="A9257">
        <v>12</v>
      </c>
      <c r="B9257" s="18">
        <v>46174</v>
      </c>
      <c r="C9257" t="s">
        <v>410</v>
      </c>
      <c r="D9257" t="s">
        <v>367</v>
      </c>
      <c r="E9257">
        <v>1.7241379310344827E-2</v>
      </c>
      <c r="F9257">
        <v>2</v>
      </c>
      <c r="G9257">
        <v>116</v>
      </c>
    </row>
    <row r="9258" spans="1:7" x14ac:dyDescent="0.3">
      <c r="A9258">
        <v>27</v>
      </c>
      <c r="B9258" s="18">
        <v>46174</v>
      </c>
      <c r="C9258" t="s">
        <v>410</v>
      </c>
      <c r="D9258" t="s">
        <v>145</v>
      </c>
      <c r="E9258">
        <v>5.5555555555555552E-2</v>
      </c>
      <c r="F9258">
        <v>4</v>
      </c>
      <c r="G9258">
        <v>72</v>
      </c>
    </row>
    <row r="9259" spans="1:7" x14ac:dyDescent="0.3">
      <c r="A9259">
        <v>10</v>
      </c>
      <c r="B9259" s="18">
        <v>46174</v>
      </c>
      <c r="C9259" t="s">
        <v>410</v>
      </c>
      <c r="D9259" t="s">
        <v>377</v>
      </c>
      <c r="E9259">
        <v>0.109375</v>
      </c>
      <c r="F9259">
        <v>7</v>
      </c>
      <c r="G9259">
        <v>64</v>
      </c>
    </row>
    <row r="9260" spans="1:7" x14ac:dyDescent="0.3">
      <c r="A9260">
        <v>16</v>
      </c>
      <c r="B9260" s="18">
        <v>46174</v>
      </c>
      <c r="C9260" t="s">
        <v>410</v>
      </c>
      <c r="D9260" t="s">
        <v>380</v>
      </c>
      <c r="E9260">
        <v>0</v>
      </c>
      <c r="F9260">
        <v>0</v>
      </c>
      <c r="G9260">
        <v>95</v>
      </c>
    </row>
    <row r="9261" spans="1:7" x14ac:dyDescent="0.3">
      <c r="A9261">
        <v>28</v>
      </c>
      <c r="B9261" s="18">
        <v>46174</v>
      </c>
      <c r="C9261" t="s">
        <v>410</v>
      </c>
      <c r="D9261" t="s">
        <v>393</v>
      </c>
      <c r="E9261">
        <v>0.90044576523031206</v>
      </c>
      <c r="F9261">
        <v>606</v>
      </c>
      <c r="G9261">
        <v>673</v>
      </c>
    </row>
    <row r="9262" spans="1:7" x14ac:dyDescent="0.3">
      <c r="A9262">
        <v>11</v>
      </c>
      <c r="B9262" s="18">
        <v>46174</v>
      </c>
      <c r="C9262" t="s">
        <v>410</v>
      </c>
      <c r="D9262" t="s">
        <v>371</v>
      </c>
      <c r="E9262">
        <v>9.580838323353294E-2</v>
      </c>
      <c r="F9262">
        <v>16</v>
      </c>
      <c r="G9262">
        <v>167</v>
      </c>
    </row>
    <row r="9263" spans="1:7" x14ac:dyDescent="0.3">
      <c r="A9263">
        <v>30</v>
      </c>
      <c r="B9263" s="18">
        <v>46174</v>
      </c>
      <c r="C9263" t="s">
        <v>410</v>
      </c>
      <c r="D9263" t="s">
        <v>390</v>
      </c>
      <c r="E9263">
        <v>0.87368421052631584</v>
      </c>
      <c r="F9263">
        <v>83</v>
      </c>
      <c r="G9263">
        <v>95</v>
      </c>
    </row>
    <row r="9264" spans="1:7" x14ac:dyDescent="0.3">
      <c r="A9264">
        <v>26</v>
      </c>
      <c r="B9264" s="18">
        <v>46174</v>
      </c>
      <c r="C9264" t="s">
        <v>410</v>
      </c>
      <c r="D9264" t="s">
        <v>144</v>
      </c>
      <c r="E9264">
        <v>7.407407407407407E-2</v>
      </c>
      <c r="F9264">
        <v>8</v>
      </c>
      <c r="G9264">
        <v>108</v>
      </c>
    </row>
    <row r="9265" spans="1:7" x14ac:dyDescent="0.3">
      <c r="A9265">
        <v>23</v>
      </c>
      <c r="B9265" s="18">
        <v>46174</v>
      </c>
      <c r="C9265" t="s">
        <v>410</v>
      </c>
      <c r="D9265" t="s">
        <v>383</v>
      </c>
      <c r="E9265">
        <v>4.9586776859504134E-2</v>
      </c>
      <c r="F9265">
        <v>30</v>
      </c>
      <c r="G9265">
        <v>605</v>
      </c>
    </row>
    <row r="9266" spans="1:7" x14ac:dyDescent="0.3">
      <c r="A9266">
        <v>8</v>
      </c>
      <c r="B9266" s="18">
        <v>46204</v>
      </c>
      <c r="C9266" t="s">
        <v>410</v>
      </c>
      <c r="D9266" t="s">
        <v>369</v>
      </c>
      <c r="E9266">
        <v>0.58823529411764708</v>
      </c>
      <c r="F9266">
        <v>20</v>
      </c>
      <c r="G9266">
        <v>34</v>
      </c>
    </row>
    <row r="9267" spans="1:7" x14ac:dyDescent="0.3">
      <c r="A9267">
        <v>102</v>
      </c>
      <c r="B9267" s="18">
        <v>46204</v>
      </c>
      <c r="C9267" t="s">
        <v>410</v>
      </c>
      <c r="D9267" t="s">
        <v>364</v>
      </c>
      <c r="E9267">
        <v>0</v>
      </c>
    </row>
    <row r="9268" spans="1:7" x14ac:dyDescent="0.3">
      <c r="A9268">
        <v>10</v>
      </c>
      <c r="B9268" s="18">
        <v>46204</v>
      </c>
      <c r="C9268" t="s">
        <v>410</v>
      </c>
      <c r="D9268" t="s">
        <v>377</v>
      </c>
      <c r="E9268">
        <v>0.17741935483870969</v>
      </c>
      <c r="F9268">
        <v>11</v>
      </c>
      <c r="G9268">
        <v>62</v>
      </c>
    </row>
    <row r="9269" spans="1:7" x14ac:dyDescent="0.3">
      <c r="A9269">
        <v>7</v>
      </c>
      <c r="B9269" s="18">
        <v>46204</v>
      </c>
      <c r="C9269" t="s">
        <v>410</v>
      </c>
      <c r="D9269" t="s">
        <v>397</v>
      </c>
      <c r="E9269">
        <v>0.8</v>
      </c>
      <c r="F9269">
        <v>8</v>
      </c>
      <c r="G9269">
        <v>10</v>
      </c>
    </row>
    <row r="9270" spans="1:7" x14ac:dyDescent="0.3">
      <c r="A9270">
        <v>2</v>
      </c>
      <c r="B9270" s="18">
        <v>46204</v>
      </c>
      <c r="C9270" t="s">
        <v>410</v>
      </c>
      <c r="D9270" t="s">
        <v>375</v>
      </c>
      <c r="E9270">
        <v>0.33333333333333331</v>
      </c>
      <c r="F9270">
        <v>600</v>
      </c>
      <c r="G9270">
        <v>1800</v>
      </c>
    </row>
    <row r="9271" spans="1:7" x14ac:dyDescent="0.3">
      <c r="A9271">
        <v>6</v>
      </c>
      <c r="B9271" s="18">
        <v>46204</v>
      </c>
      <c r="C9271" t="s">
        <v>410</v>
      </c>
      <c r="D9271" t="s">
        <v>398</v>
      </c>
      <c r="E9271">
        <v>1</v>
      </c>
      <c r="F9271">
        <v>4</v>
      </c>
      <c r="G9271">
        <v>4</v>
      </c>
    </row>
    <row r="9272" spans="1:7" x14ac:dyDescent="0.3">
      <c r="A9272">
        <v>3</v>
      </c>
      <c r="B9272" s="18">
        <v>46204</v>
      </c>
      <c r="C9272" t="s">
        <v>410</v>
      </c>
      <c r="D9272" t="s">
        <v>370</v>
      </c>
      <c r="E9272">
        <v>0.65333333333333332</v>
      </c>
      <c r="F9272">
        <v>392</v>
      </c>
      <c r="G9272">
        <v>600</v>
      </c>
    </row>
    <row r="9273" spans="1:7" x14ac:dyDescent="0.3">
      <c r="A9273">
        <v>13</v>
      </c>
      <c r="B9273" s="18">
        <v>46204</v>
      </c>
      <c r="C9273" t="s">
        <v>410</v>
      </c>
      <c r="D9273" t="s">
        <v>374</v>
      </c>
      <c r="E9273">
        <v>0.5</v>
      </c>
      <c r="F9273">
        <v>1</v>
      </c>
      <c r="G9273">
        <v>2</v>
      </c>
    </row>
    <row r="9274" spans="1:7" x14ac:dyDescent="0.3">
      <c r="A9274">
        <v>103</v>
      </c>
      <c r="B9274" s="18">
        <v>46204</v>
      </c>
      <c r="C9274" t="s">
        <v>410</v>
      </c>
      <c r="D9274" t="s">
        <v>365</v>
      </c>
      <c r="E9274">
        <v>0</v>
      </c>
    </row>
    <row r="9275" spans="1:7" x14ac:dyDescent="0.3">
      <c r="A9275">
        <v>14</v>
      </c>
      <c r="B9275" s="18">
        <v>46204</v>
      </c>
      <c r="C9275" t="s">
        <v>410</v>
      </c>
      <c r="D9275" t="s">
        <v>376</v>
      </c>
      <c r="E9275">
        <v>0</v>
      </c>
      <c r="F9275">
        <v>0</v>
      </c>
      <c r="G9275">
        <v>224</v>
      </c>
    </row>
    <row r="9276" spans="1:7" x14ac:dyDescent="0.3">
      <c r="A9276">
        <v>5</v>
      </c>
      <c r="B9276" s="18">
        <v>46204</v>
      </c>
      <c r="C9276" t="s">
        <v>410</v>
      </c>
      <c r="D9276" t="s">
        <v>366</v>
      </c>
      <c r="E9276">
        <v>6.9545454545454541</v>
      </c>
      <c r="F9276">
        <v>153</v>
      </c>
      <c r="G9276">
        <v>22</v>
      </c>
    </row>
    <row r="9277" spans="1:7" x14ac:dyDescent="0.3">
      <c r="A9277">
        <v>9</v>
      </c>
      <c r="B9277" s="18">
        <v>46204</v>
      </c>
      <c r="C9277" t="s">
        <v>410</v>
      </c>
      <c r="D9277" t="s">
        <v>372</v>
      </c>
      <c r="E9277">
        <v>0.41605839416058393</v>
      </c>
      <c r="F9277">
        <v>57</v>
      </c>
      <c r="G9277">
        <v>137</v>
      </c>
    </row>
    <row r="9278" spans="1:7" x14ac:dyDescent="0.3">
      <c r="A9278">
        <v>16</v>
      </c>
      <c r="B9278" s="18">
        <v>46204</v>
      </c>
      <c r="C9278" t="s">
        <v>410</v>
      </c>
      <c r="D9278" t="s">
        <v>380</v>
      </c>
      <c r="E9278">
        <v>0</v>
      </c>
      <c r="F9278">
        <v>0</v>
      </c>
      <c r="G9278">
        <v>97</v>
      </c>
    </row>
    <row r="9279" spans="1:7" x14ac:dyDescent="0.3">
      <c r="A9279">
        <v>4</v>
      </c>
      <c r="B9279" s="18">
        <v>46204</v>
      </c>
      <c r="C9279" t="s">
        <v>410</v>
      </c>
      <c r="D9279" t="s">
        <v>378</v>
      </c>
      <c r="E9279">
        <v>0.64393939393939392</v>
      </c>
      <c r="F9279">
        <v>85</v>
      </c>
      <c r="G9279">
        <v>132</v>
      </c>
    </row>
    <row r="9280" spans="1:7" x14ac:dyDescent="0.3">
      <c r="A9280">
        <v>12</v>
      </c>
      <c r="B9280" s="18">
        <v>46204</v>
      </c>
      <c r="C9280" t="s">
        <v>410</v>
      </c>
      <c r="D9280" t="s">
        <v>367</v>
      </c>
      <c r="E9280">
        <v>1.7241379310344827E-2</v>
      </c>
      <c r="F9280">
        <v>2</v>
      </c>
      <c r="G9280">
        <v>116</v>
      </c>
    </row>
    <row r="9281" spans="1:7" x14ac:dyDescent="0.3">
      <c r="A9281">
        <v>23</v>
      </c>
      <c r="B9281" s="18">
        <v>46204</v>
      </c>
      <c r="C9281" t="s">
        <v>410</v>
      </c>
      <c r="D9281" t="s">
        <v>383</v>
      </c>
      <c r="E9281">
        <v>4.4628099173553717E-2</v>
      </c>
      <c r="F9281">
        <v>27</v>
      </c>
      <c r="G9281">
        <v>605</v>
      </c>
    </row>
    <row r="9282" spans="1:7" x14ac:dyDescent="0.3">
      <c r="A9282">
        <v>18</v>
      </c>
      <c r="B9282" s="18">
        <v>46204</v>
      </c>
      <c r="C9282" t="s">
        <v>410</v>
      </c>
      <c r="D9282" t="s">
        <v>381</v>
      </c>
      <c r="E9282">
        <v>0</v>
      </c>
      <c r="F9282">
        <v>0</v>
      </c>
      <c r="G9282">
        <v>2</v>
      </c>
    </row>
    <row r="9283" spans="1:7" x14ac:dyDescent="0.3">
      <c r="A9283">
        <v>11</v>
      </c>
      <c r="B9283" s="18">
        <v>46204</v>
      </c>
      <c r="C9283" t="s">
        <v>410</v>
      </c>
      <c r="D9283" t="s">
        <v>371</v>
      </c>
      <c r="E9283">
        <v>0.10256410256410256</v>
      </c>
      <c r="F9283">
        <v>16</v>
      </c>
      <c r="G9283">
        <v>156</v>
      </c>
    </row>
    <row r="9284" spans="1:7" x14ac:dyDescent="0.3">
      <c r="A9284">
        <v>134</v>
      </c>
      <c r="B9284" s="18">
        <v>46204</v>
      </c>
      <c r="C9284" t="s">
        <v>410</v>
      </c>
      <c r="D9284" t="s">
        <v>349</v>
      </c>
      <c r="E9284">
        <v>0</v>
      </c>
    </row>
    <row r="9285" spans="1:7" x14ac:dyDescent="0.3">
      <c r="A9285">
        <v>107</v>
      </c>
      <c r="B9285" s="18">
        <v>46204</v>
      </c>
      <c r="C9285" t="s">
        <v>410</v>
      </c>
      <c r="D9285" t="s">
        <v>354</v>
      </c>
      <c r="E9285">
        <v>111</v>
      </c>
    </row>
    <row r="9286" spans="1:7" x14ac:dyDescent="0.3">
      <c r="A9286">
        <v>129</v>
      </c>
      <c r="B9286" s="18">
        <v>46204</v>
      </c>
      <c r="C9286" t="s">
        <v>410</v>
      </c>
      <c r="D9286" t="s">
        <v>355</v>
      </c>
      <c r="E9286">
        <v>112</v>
      </c>
    </row>
    <row r="9287" spans="1:7" x14ac:dyDescent="0.3">
      <c r="A9287">
        <v>133</v>
      </c>
      <c r="B9287" s="18">
        <v>46204</v>
      </c>
      <c r="C9287" t="s">
        <v>410</v>
      </c>
      <c r="D9287" t="s">
        <v>347</v>
      </c>
      <c r="E9287">
        <v>0</v>
      </c>
    </row>
    <row r="9288" spans="1:7" x14ac:dyDescent="0.3">
      <c r="A9288">
        <v>121</v>
      </c>
      <c r="B9288" s="18">
        <v>46204</v>
      </c>
      <c r="C9288" t="s">
        <v>410</v>
      </c>
      <c r="D9288" t="s">
        <v>21</v>
      </c>
      <c r="E9288">
        <v>0</v>
      </c>
    </row>
    <row r="9289" spans="1:7" x14ac:dyDescent="0.3">
      <c r="A9289">
        <v>122</v>
      </c>
      <c r="B9289" s="18">
        <v>46204</v>
      </c>
      <c r="C9289" t="s">
        <v>410</v>
      </c>
      <c r="D9289" t="s">
        <v>22</v>
      </c>
      <c r="E9289">
        <v>0</v>
      </c>
    </row>
    <row r="9290" spans="1:7" x14ac:dyDescent="0.3">
      <c r="A9290">
        <v>113</v>
      </c>
      <c r="B9290" s="18">
        <v>46204</v>
      </c>
      <c r="C9290" t="s">
        <v>410</v>
      </c>
      <c r="D9290" t="s">
        <v>345</v>
      </c>
      <c r="E9290">
        <v>76</v>
      </c>
    </row>
    <row r="9291" spans="1:7" x14ac:dyDescent="0.3">
      <c r="A9291">
        <v>127</v>
      </c>
      <c r="B9291" s="18">
        <v>46204</v>
      </c>
      <c r="C9291" t="s">
        <v>410</v>
      </c>
      <c r="D9291" t="s">
        <v>357</v>
      </c>
      <c r="E9291">
        <v>136</v>
      </c>
    </row>
    <row r="9292" spans="1:7" x14ac:dyDescent="0.3">
      <c r="A9292">
        <v>114</v>
      </c>
      <c r="B9292" s="18">
        <v>46204</v>
      </c>
      <c r="C9292" t="s">
        <v>410</v>
      </c>
      <c r="D9292" t="s">
        <v>389</v>
      </c>
      <c r="E9292">
        <v>177</v>
      </c>
    </row>
    <row r="9293" spans="1:7" x14ac:dyDescent="0.3">
      <c r="A9293">
        <v>132</v>
      </c>
      <c r="B9293" s="18">
        <v>46204</v>
      </c>
      <c r="C9293" t="s">
        <v>410</v>
      </c>
      <c r="D9293" t="s">
        <v>359</v>
      </c>
      <c r="E9293">
        <v>0</v>
      </c>
    </row>
    <row r="9294" spans="1:7" x14ac:dyDescent="0.3">
      <c r="A9294">
        <v>105</v>
      </c>
      <c r="B9294" s="18">
        <v>46204</v>
      </c>
      <c r="C9294" t="s">
        <v>410</v>
      </c>
      <c r="D9294" t="s">
        <v>350</v>
      </c>
      <c r="E9294">
        <v>38</v>
      </c>
    </row>
    <row r="9295" spans="1:7" x14ac:dyDescent="0.3">
      <c r="A9295">
        <v>108</v>
      </c>
      <c r="B9295" s="18">
        <v>46204</v>
      </c>
      <c r="C9295" t="s">
        <v>410</v>
      </c>
      <c r="D9295" t="s">
        <v>342</v>
      </c>
      <c r="E9295">
        <v>39</v>
      </c>
    </row>
    <row r="9296" spans="1:7" x14ac:dyDescent="0.3">
      <c r="A9296">
        <v>130</v>
      </c>
      <c r="B9296" s="18">
        <v>46204</v>
      </c>
      <c r="C9296" t="s">
        <v>410</v>
      </c>
      <c r="D9296" t="s">
        <v>343</v>
      </c>
      <c r="E9296">
        <v>6</v>
      </c>
    </row>
    <row r="9297" spans="1:7" x14ac:dyDescent="0.3">
      <c r="A9297">
        <v>104</v>
      </c>
      <c r="B9297" s="18">
        <v>46204</v>
      </c>
      <c r="C9297" t="s">
        <v>410</v>
      </c>
      <c r="D9297" t="s">
        <v>346</v>
      </c>
      <c r="E9297">
        <v>9</v>
      </c>
    </row>
    <row r="9298" spans="1:7" x14ac:dyDescent="0.3">
      <c r="A9298">
        <v>120</v>
      </c>
      <c r="B9298" s="18">
        <v>46204</v>
      </c>
      <c r="C9298" t="s">
        <v>410</v>
      </c>
      <c r="D9298" t="s">
        <v>20</v>
      </c>
      <c r="E9298">
        <v>177</v>
      </c>
    </row>
    <row r="9299" spans="1:7" x14ac:dyDescent="0.3">
      <c r="A9299">
        <v>131</v>
      </c>
      <c r="B9299" s="18">
        <v>46204</v>
      </c>
      <c r="C9299" t="s">
        <v>410</v>
      </c>
      <c r="D9299" t="s">
        <v>344</v>
      </c>
      <c r="E9299">
        <v>1</v>
      </c>
    </row>
    <row r="9300" spans="1:7" x14ac:dyDescent="0.3">
      <c r="A9300">
        <v>116</v>
      </c>
      <c r="B9300" s="18">
        <v>46204</v>
      </c>
      <c r="C9300" t="s">
        <v>410</v>
      </c>
      <c r="D9300" t="s">
        <v>387</v>
      </c>
      <c r="E9300">
        <v>17</v>
      </c>
    </row>
    <row r="9301" spans="1:7" x14ac:dyDescent="0.3">
      <c r="A9301">
        <v>106</v>
      </c>
      <c r="B9301" s="18">
        <v>46204</v>
      </c>
      <c r="C9301" t="s">
        <v>410</v>
      </c>
      <c r="D9301" t="s">
        <v>360</v>
      </c>
      <c r="E9301">
        <v>87</v>
      </c>
    </row>
    <row r="9302" spans="1:7" x14ac:dyDescent="0.3">
      <c r="A9302">
        <v>128</v>
      </c>
      <c r="B9302" s="18">
        <v>46204</v>
      </c>
      <c r="C9302" t="s">
        <v>410</v>
      </c>
      <c r="D9302" t="s">
        <v>348</v>
      </c>
      <c r="E9302">
        <v>17</v>
      </c>
    </row>
    <row r="9303" spans="1:7" x14ac:dyDescent="0.3">
      <c r="A9303">
        <v>115</v>
      </c>
      <c r="B9303" s="18">
        <v>46204</v>
      </c>
      <c r="C9303" t="s">
        <v>410</v>
      </c>
      <c r="D9303" t="s">
        <v>388</v>
      </c>
      <c r="E9303">
        <v>16</v>
      </c>
    </row>
    <row r="9304" spans="1:7" x14ac:dyDescent="0.3">
      <c r="A9304">
        <v>24</v>
      </c>
      <c r="B9304" s="18">
        <v>46143</v>
      </c>
      <c r="C9304" t="s">
        <v>410</v>
      </c>
      <c r="D9304" t="s">
        <v>382</v>
      </c>
      <c r="E9304">
        <v>0.75</v>
      </c>
      <c r="F9304">
        <v>18</v>
      </c>
      <c r="G9304">
        <v>24</v>
      </c>
    </row>
    <row r="9305" spans="1:7" x14ac:dyDescent="0.3">
      <c r="A9305">
        <v>34</v>
      </c>
      <c r="B9305" s="18">
        <v>46143</v>
      </c>
      <c r="C9305" t="s">
        <v>410</v>
      </c>
      <c r="D9305" t="s">
        <v>353</v>
      </c>
      <c r="E9305">
        <v>0.95943204868154153</v>
      </c>
      <c r="F9305">
        <v>473</v>
      </c>
      <c r="G9305">
        <v>493</v>
      </c>
    </row>
    <row r="9306" spans="1:7" x14ac:dyDescent="0.3">
      <c r="A9306">
        <v>25</v>
      </c>
      <c r="B9306" s="18">
        <v>46143</v>
      </c>
      <c r="C9306" t="s">
        <v>410</v>
      </c>
      <c r="D9306" t="s">
        <v>392</v>
      </c>
      <c r="E9306">
        <v>1</v>
      </c>
      <c r="F9306">
        <v>1</v>
      </c>
      <c r="G9306">
        <v>1</v>
      </c>
    </row>
    <row r="9307" spans="1:7" x14ac:dyDescent="0.3">
      <c r="A9307">
        <v>18</v>
      </c>
      <c r="B9307" s="18">
        <v>46143</v>
      </c>
      <c r="C9307" t="s">
        <v>410</v>
      </c>
      <c r="D9307" t="s">
        <v>381</v>
      </c>
      <c r="E9307">
        <v>0</v>
      </c>
      <c r="F9307">
        <v>0</v>
      </c>
      <c r="G9307">
        <v>1</v>
      </c>
    </row>
    <row r="9308" spans="1:7" x14ac:dyDescent="0.3">
      <c r="A9308">
        <v>31</v>
      </c>
      <c r="B9308" s="18">
        <v>46143</v>
      </c>
      <c r="C9308" t="s">
        <v>410</v>
      </c>
      <c r="D9308" t="s">
        <v>361</v>
      </c>
      <c r="E9308">
        <v>0.95121951219512191</v>
      </c>
      <c r="F9308">
        <v>78</v>
      </c>
      <c r="G9308">
        <v>82</v>
      </c>
    </row>
    <row r="9309" spans="1:7" x14ac:dyDescent="0.3">
      <c r="A9309">
        <v>23</v>
      </c>
      <c r="B9309" s="18">
        <v>46143</v>
      </c>
      <c r="C9309" t="s">
        <v>410</v>
      </c>
      <c r="D9309" t="s">
        <v>383</v>
      </c>
      <c r="E9309">
        <v>3.9800995024875621E-2</v>
      </c>
      <c r="F9309">
        <v>24</v>
      </c>
      <c r="G9309">
        <v>603</v>
      </c>
    </row>
    <row r="9310" spans="1:7" x14ac:dyDescent="0.3">
      <c r="A9310">
        <v>26</v>
      </c>
      <c r="B9310" s="18">
        <v>46143</v>
      </c>
      <c r="C9310" t="s">
        <v>410</v>
      </c>
      <c r="D9310" t="s">
        <v>144</v>
      </c>
      <c r="E9310">
        <v>0.15873015873015872</v>
      </c>
      <c r="F9310">
        <v>20</v>
      </c>
      <c r="G9310">
        <v>126</v>
      </c>
    </row>
    <row r="9311" spans="1:7" x14ac:dyDescent="0.3">
      <c r="A9311">
        <v>35</v>
      </c>
      <c r="B9311" s="18">
        <v>46143</v>
      </c>
      <c r="C9311" t="s">
        <v>410</v>
      </c>
      <c r="D9311" t="s">
        <v>341</v>
      </c>
      <c r="E9311">
        <v>0.8666666666666667</v>
      </c>
      <c r="F9311">
        <v>91</v>
      </c>
      <c r="G9311">
        <v>105</v>
      </c>
    </row>
    <row r="9312" spans="1:7" x14ac:dyDescent="0.3">
      <c r="A9312">
        <v>16</v>
      </c>
      <c r="B9312" s="18">
        <v>46143</v>
      </c>
      <c r="C9312" t="s">
        <v>410</v>
      </c>
      <c r="D9312" t="s">
        <v>380</v>
      </c>
      <c r="E9312">
        <v>0</v>
      </c>
      <c r="F9312">
        <v>0</v>
      </c>
      <c r="G9312">
        <v>95</v>
      </c>
    </row>
    <row r="9313" spans="1:7" x14ac:dyDescent="0.3">
      <c r="A9313">
        <v>20</v>
      </c>
      <c r="B9313" s="18">
        <v>46143</v>
      </c>
      <c r="C9313" t="s">
        <v>410</v>
      </c>
      <c r="D9313" t="s">
        <v>391</v>
      </c>
      <c r="E9313">
        <v>0</v>
      </c>
      <c r="F9313">
        <v>0</v>
      </c>
      <c r="G9313">
        <v>1</v>
      </c>
    </row>
    <row r="9314" spans="1:7" x14ac:dyDescent="0.3">
      <c r="A9314">
        <v>112</v>
      </c>
      <c r="B9314" s="18">
        <v>46143</v>
      </c>
      <c r="C9314" t="s">
        <v>410</v>
      </c>
      <c r="D9314" t="s">
        <v>340</v>
      </c>
      <c r="E9314">
        <v>110</v>
      </c>
    </row>
    <row r="9315" spans="1:7" x14ac:dyDescent="0.3">
      <c r="A9315">
        <v>30</v>
      </c>
      <c r="B9315" s="18">
        <v>46143</v>
      </c>
      <c r="C9315" t="s">
        <v>410</v>
      </c>
      <c r="D9315" t="s">
        <v>390</v>
      </c>
      <c r="E9315">
        <v>0.86458333333333337</v>
      </c>
      <c r="F9315">
        <v>83</v>
      </c>
      <c r="G9315">
        <v>96</v>
      </c>
    </row>
    <row r="9316" spans="1:7" x14ac:dyDescent="0.3">
      <c r="A9316">
        <v>32</v>
      </c>
      <c r="B9316" s="18">
        <v>46143</v>
      </c>
      <c r="C9316" t="s">
        <v>410</v>
      </c>
      <c r="D9316" t="s">
        <v>362</v>
      </c>
      <c r="E9316">
        <v>0.9261744966442953</v>
      </c>
      <c r="F9316">
        <v>138</v>
      </c>
      <c r="G9316">
        <v>149</v>
      </c>
    </row>
    <row r="9317" spans="1:7" x14ac:dyDescent="0.3">
      <c r="A9317">
        <v>29</v>
      </c>
      <c r="B9317" s="18">
        <v>46143</v>
      </c>
      <c r="C9317" t="s">
        <v>410</v>
      </c>
      <c r="D9317" t="s">
        <v>394</v>
      </c>
      <c r="E9317">
        <v>0.96153846153846156</v>
      </c>
      <c r="F9317">
        <v>25</v>
      </c>
      <c r="G9317">
        <v>26</v>
      </c>
    </row>
    <row r="9318" spans="1:7" x14ac:dyDescent="0.3">
      <c r="A9318">
        <v>38</v>
      </c>
      <c r="B9318" s="18">
        <v>46143</v>
      </c>
      <c r="C9318" t="s">
        <v>410</v>
      </c>
      <c r="D9318" t="s">
        <v>356</v>
      </c>
      <c r="E9318">
        <v>4.6822742474916385E-2</v>
      </c>
      <c r="F9318">
        <v>28</v>
      </c>
      <c r="G9318">
        <v>598</v>
      </c>
    </row>
    <row r="9319" spans="1:7" x14ac:dyDescent="0.3">
      <c r="A9319">
        <v>27</v>
      </c>
      <c r="B9319" s="18">
        <v>46143</v>
      </c>
      <c r="C9319" t="s">
        <v>410</v>
      </c>
      <c r="D9319" t="s">
        <v>145</v>
      </c>
      <c r="E9319">
        <v>5.8823529411764705E-2</v>
      </c>
      <c r="F9319">
        <v>5</v>
      </c>
      <c r="G9319">
        <v>85</v>
      </c>
    </row>
    <row r="9320" spans="1:7" x14ac:dyDescent="0.3">
      <c r="A9320">
        <v>28</v>
      </c>
      <c r="B9320" s="18">
        <v>46143</v>
      </c>
      <c r="C9320" t="s">
        <v>410</v>
      </c>
      <c r="D9320" t="s">
        <v>393</v>
      </c>
      <c r="E9320">
        <v>0.90074074074074073</v>
      </c>
      <c r="F9320">
        <v>608</v>
      </c>
      <c r="G9320">
        <v>675</v>
      </c>
    </row>
    <row r="9321" spans="1:7" x14ac:dyDescent="0.3">
      <c r="A9321">
        <v>33</v>
      </c>
      <c r="B9321" s="18">
        <v>46143</v>
      </c>
      <c r="C9321" t="s">
        <v>410</v>
      </c>
      <c r="D9321" t="s">
        <v>363</v>
      </c>
      <c r="E9321">
        <v>0.9178470254957507</v>
      </c>
      <c r="F9321">
        <v>324</v>
      </c>
      <c r="G9321">
        <v>353</v>
      </c>
    </row>
    <row r="9322" spans="1:7" x14ac:dyDescent="0.3">
      <c r="A9322">
        <v>106</v>
      </c>
      <c r="B9322" s="18">
        <v>46054</v>
      </c>
      <c r="C9322" t="s">
        <v>410</v>
      </c>
      <c r="D9322" t="s">
        <v>360</v>
      </c>
      <c r="E9322">
        <v>87</v>
      </c>
    </row>
    <row r="9323" spans="1:7" x14ac:dyDescent="0.3">
      <c r="A9323">
        <v>107</v>
      </c>
      <c r="B9323" s="18">
        <v>46054</v>
      </c>
      <c r="C9323" t="s">
        <v>410</v>
      </c>
      <c r="D9323" t="s">
        <v>354</v>
      </c>
      <c r="E9323">
        <v>109</v>
      </c>
    </row>
    <row r="9324" spans="1:7" x14ac:dyDescent="0.3">
      <c r="A9324">
        <v>131</v>
      </c>
      <c r="B9324" s="18">
        <v>46054</v>
      </c>
      <c r="C9324" t="s">
        <v>410</v>
      </c>
      <c r="D9324" t="s">
        <v>344</v>
      </c>
      <c r="E9324">
        <v>0</v>
      </c>
    </row>
    <row r="9325" spans="1:7" x14ac:dyDescent="0.3">
      <c r="A9325">
        <v>33</v>
      </c>
      <c r="B9325" s="18">
        <v>46054</v>
      </c>
      <c r="C9325" t="s">
        <v>410</v>
      </c>
      <c r="D9325" t="s">
        <v>363</v>
      </c>
      <c r="E9325">
        <v>0.92067988668555245</v>
      </c>
      <c r="F9325">
        <v>325</v>
      </c>
      <c r="G9325">
        <v>353</v>
      </c>
    </row>
    <row r="9326" spans="1:7" x14ac:dyDescent="0.3">
      <c r="A9326">
        <v>113</v>
      </c>
      <c r="B9326" s="18">
        <v>46054</v>
      </c>
      <c r="C9326" t="s">
        <v>410</v>
      </c>
      <c r="D9326" t="s">
        <v>345</v>
      </c>
      <c r="E9326">
        <v>78</v>
      </c>
    </row>
    <row r="9327" spans="1:7" x14ac:dyDescent="0.3">
      <c r="A9327">
        <v>127</v>
      </c>
      <c r="B9327" s="18">
        <v>46054</v>
      </c>
      <c r="C9327" t="s">
        <v>410</v>
      </c>
      <c r="D9327" t="s">
        <v>357</v>
      </c>
      <c r="E9327">
        <v>5</v>
      </c>
    </row>
    <row r="9328" spans="1:7" x14ac:dyDescent="0.3">
      <c r="A9328">
        <v>134</v>
      </c>
      <c r="B9328" s="18">
        <v>46054</v>
      </c>
      <c r="C9328" t="s">
        <v>410</v>
      </c>
      <c r="D9328" t="s">
        <v>349</v>
      </c>
      <c r="E9328">
        <v>0</v>
      </c>
    </row>
    <row r="9329" spans="1:7" x14ac:dyDescent="0.3">
      <c r="A9329">
        <v>37</v>
      </c>
      <c r="B9329" s="18">
        <v>46054</v>
      </c>
      <c r="C9329" t="s">
        <v>410</v>
      </c>
      <c r="D9329" t="s">
        <v>385</v>
      </c>
      <c r="E9329">
        <v>0.32</v>
      </c>
      <c r="F9329">
        <v>8</v>
      </c>
      <c r="G9329">
        <v>25</v>
      </c>
    </row>
    <row r="9330" spans="1:7" x14ac:dyDescent="0.3">
      <c r="A9330">
        <v>34</v>
      </c>
      <c r="B9330" s="18">
        <v>46054</v>
      </c>
      <c r="C9330" t="s">
        <v>410</v>
      </c>
      <c r="D9330" t="s">
        <v>353</v>
      </c>
      <c r="E9330">
        <v>0.96356275303643724</v>
      </c>
      <c r="F9330">
        <v>476</v>
      </c>
      <c r="G9330">
        <v>494</v>
      </c>
    </row>
    <row r="9331" spans="1:7" x14ac:dyDescent="0.3">
      <c r="A9331">
        <v>104</v>
      </c>
      <c r="B9331" s="18">
        <v>46054</v>
      </c>
      <c r="C9331" t="s">
        <v>410</v>
      </c>
      <c r="D9331" t="s">
        <v>346</v>
      </c>
      <c r="E9331">
        <v>7</v>
      </c>
    </row>
    <row r="9332" spans="1:7" x14ac:dyDescent="0.3">
      <c r="A9332">
        <v>110</v>
      </c>
      <c r="B9332" s="18">
        <v>46054</v>
      </c>
      <c r="C9332" t="s">
        <v>410</v>
      </c>
      <c r="D9332" t="s">
        <v>352</v>
      </c>
      <c r="E9332">
        <v>46</v>
      </c>
    </row>
    <row r="9333" spans="1:7" x14ac:dyDescent="0.3">
      <c r="A9333">
        <v>111</v>
      </c>
      <c r="B9333" s="18">
        <v>46054</v>
      </c>
      <c r="C9333" t="s">
        <v>410</v>
      </c>
      <c r="D9333" t="s">
        <v>358</v>
      </c>
      <c r="E9333">
        <v>69</v>
      </c>
    </row>
    <row r="9334" spans="1:7" x14ac:dyDescent="0.3">
      <c r="A9334">
        <v>105</v>
      </c>
      <c r="B9334" s="18">
        <v>46054</v>
      </c>
      <c r="C9334" t="s">
        <v>410</v>
      </c>
      <c r="D9334" t="s">
        <v>350</v>
      </c>
      <c r="E9334">
        <v>40</v>
      </c>
    </row>
    <row r="9335" spans="1:7" x14ac:dyDescent="0.3">
      <c r="A9335">
        <v>132</v>
      </c>
      <c r="B9335" s="18">
        <v>46054</v>
      </c>
      <c r="C9335" t="s">
        <v>410</v>
      </c>
      <c r="D9335" t="s">
        <v>359</v>
      </c>
      <c r="E9335">
        <v>0</v>
      </c>
    </row>
    <row r="9336" spans="1:7" x14ac:dyDescent="0.3">
      <c r="A9336">
        <v>129</v>
      </c>
      <c r="B9336" s="18">
        <v>46054</v>
      </c>
      <c r="C9336" t="s">
        <v>410</v>
      </c>
      <c r="D9336" t="s">
        <v>355</v>
      </c>
      <c r="E9336">
        <v>4</v>
      </c>
    </row>
    <row r="9337" spans="1:7" x14ac:dyDescent="0.3">
      <c r="A9337">
        <v>130</v>
      </c>
      <c r="B9337" s="18">
        <v>46054</v>
      </c>
      <c r="C9337" t="s">
        <v>410</v>
      </c>
      <c r="D9337" t="s">
        <v>343</v>
      </c>
      <c r="E9337">
        <v>0</v>
      </c>
    </row>
    <row r="9338" spans="1:7" x14ac:dyDescent="0.3">
      <c r="A9338">
        <v>35</v>
      </c>
      <c r="B9338" s="18">
        <v>46054</v>
      </c>
      <c r="C9338" t="s">
        <v>410</v>
      </c>
      <c r="D9338" t="s">
        <v>341</v>
      </c>
      <c r="E9338">
        <v>0.85849056603773588</v>
      </c>
      <c r="F9338">
        <v>91</v>
      </c>
      <c r="G9338">
        <v>106</v>
      </c>
    </row>
    <row r="9339" spans="1:7" x14ac:dyDescent="0.3">
      <c r="A9339">
        <v>112</v>
      </c>
      <c r="B9339" s="18">
        <v>46054</v>
      </c>
      <c r="C9339" t="s">
        <v>410</v>
      </c>
      <c r="D9339" t="s">
        <v>340</v>
      </c>
      <c r="E9339">
        <v>113</v>
      </c>
    </row>
    <row r="9340" spans="1:7" x14ac:dyDescent="0.3">
      <c r="A9340">
        <v>108</v>
      </c>
      <c r="B9340" s="18">
        <v>46054</v>
      </c>
      <c r="C9340" t="s">
        <v>410</v>
      </c>
      <c r="D9340" t="s">
        <v>342</v>
      </c>
      <c r="E9340">
        <v>38</v>
      </c>
    </row>
    <row r="9341" spans="1:7" x14ac:dyDescent="0.3">
      <c r="A9341">
        <v>109</v>
      </c>
      <c r="B9341" s="18">
        <v>46054</v>
      </c>
      <c r="C9341" t="s">
        <v>410</v>
      </c>
      <c r="D9341" t="s">
        <v>395</v>
      </c>
      <c r="E9341">
        <v>13</v>
      </c>
    </row>
    <row r="9342" spans="1:7" x14ac:dyDescent="0.3">
      <c r="A9342">
        <v>128</v>
      </c>
      <c r="B9342" s="18">
        <v>46054</v>
      </c>
      <c r="C9342" t="s">
        <v>410</v>
      </c>
      <c r="D9342" t="s">
        <v>348</v>
      </c>
      <c r="E9342">
        <v>1</v>
      </c>
    </row>
    <row r="9343" spans="1:7" x14ac:dyDescent="0.3">
      <c r="A9343">
        <v>38</v>
      </c>
      <c r="B9343" s="18">
        <v>46113</v>
      </c>
      <c r="C9343" t="s">
        <v>410</v>
      </c>
      <c r="D9343" t="s">
        <v>356</v>
      </c>
      <c r="E9343">
        <v>4.6744574290484141E-2</v>
      </c>
      <c r="F9343">
        <v>28</v>
      </c>
      <c r="G9343">
        <v>599</v>
      </c>
    </row>
    <row r="9344" spans="1:7" x14ac:dyDescent="0.3">
      <c r="A9344">
        <v>28</v>
      </c>
      <c r="B9344" s="18">
        <v>46113</v>
      </c>
      <c r="C9344" t="s">
        <v>410</v>
      </c>
      <c r="D9344" t="s">
        <v>393</v>
      </c>
      <c r="E9344">
        <v>0.90356083086053407</v>
      </c>
      <c r="F9344">
        <v>609</v>
      </c>
      <c r="G9344">
        <v>674</v>
      </c>
    </row>
    <row r="9345" spans="1:7" x14ac:dyDescent="0.3">
      <c r="A9345">
        <v>112</v>
      </c>
      <c r="B9345" s="18">
        <v>46113</v>
      </c>
      <c r="C9345" t="s">
        <v>410</v>
      </c>
      <c r="D9345" t="s">
        <v>340</v>
      </c>
      <c r="E9345">
        <v>111</v>
      </c>
    </row>
    <row r="9346" spans="1:7" x14ac:dyDescent="0.3">
      <c r="A9346">
        <v>35</v>
      </c>
      <c r="B9346" s="18">
        <v>46113</v>
      </c>
      <c r="C9346" t="s">
        <v>410</v>
      </c>
      <c r="D9346" t="s">
        <v>341</v>
      </c>
      <c r="E9346">
        <v>0.86407766990291257</v>
      </c>
      <c r="F9346">
        <v>89</v>
      </c>
      <c r="G9346">
        <v>103</v>
      </c>
    </row>
    <row r="9347" spans="1:7" x14ac:dyDescent="0.3">
      <c r="A9347">
        <v>23</v>
      </c>
      <c r="B9347" s="18">
        <v>46113</v>
      </c>
      <c r="C9347" t="s">
        <v>410</v>
      </c>
      <c r="D9347" t="s">
        <v>383</v>
      </c>
      <c r="E9347">
        <v>5.1070840197693576E-2</v>
      </c>
      <c r="F9347">
        <v>31</v>
      </c>
      <c r="G9347">
        <v>607</v>
      </c>
    </row>
    <row r="9348" spans="1:7" x14ac:dyDescent="0.3">
      <c r="A9348">
        <v>26</v>
      </c>
      <c r="B9348" s="18">
        <v>46113</v>
      </c>
      <c r="C9348" t="s">
        <v>410</v>
      </c>
      <c r="D9348" t="s">
        <v>144</v>
      </c>
      <c r="E9348">
        <v>0.53333333333333333</v>
      </c>
      <c r="F9348">
        <v>80</v>
      </c>
      <c r="G9348">
        <v>150</v>
      </c>
    </row>
    <row r="9349" spans="1:7" x14ac:dyDescent="0.3">
      <c r="A9349">
        <v>31</v>
      </c>
      <c r="B9349" s="18">
        <v>46113</v>
      </c>
      <c r="C9349" t="s">
        <v>410</v>
      </c>
      <c r="D9349" t="s">
        <v>361</v>
      </c>
      <c r="E9349">
        <v>0.95121951219512191</v>
      </c>
      <c r="F9349">
        <v>78</v>
      </c>
      <c r="G9349">
        <v>82</v>
      </c>
    </row>
    <row r="9350" spans="1:7" x14ac:dyDescent="0.3">
      <c r="A9350">
        <v>34</v>
      </c>
      <c r="B9350" s="18">
        <v>46113</v>
      </c>
      <c r="C9350" t="s">
        <v>410</v>
      </c>
      <c r="D9350" t="s">
        <v>353</v>
      </c>
      <c r="E9350">
        <v>0.96169354838709675</v>
      </c>
      <c r="F9350">
        <v>477</v>
      </c>
      <c r="G9350">
        <v>496</v>
      </c>
    </row>
    <row r="9351" spans="1:7" x14ac:dyDescent="0.3">
      <c r="A9351">
        <v>109</v>
      </c>
      <c r="B9351" s="18">
        <v>46113</v>
      </c>
      <c r="C9351" t="s">
        <v>410</v>
      </c>
      <c r="D9351" t="s">
        <v>395</v>
      </c>
      <c r="E9351">
        <v>12</v>
      </c>
    </row>
    <row r="9352" spans="1:7" x14ac:dyDescent="0.3">
      <c r="A9352">
        <v>32</v>
      </c>
      <c r="B9352" s="18">
        <v>46113</v>
      </c>
      <c r="C9352" t="s">
        <v>410</v>
      </c>
      <c r="D9352" t="s">
        <v>362</v>
      </c>
      <c r="E9352">
        <v>0.93288590604026844</v>
      </c>
      <c r="F9352">
        <v>139</v>
      </c>
      <c r="G9352">
        <v>149</v>
      </c>
    </row>
    <row r="9353" spans="1:7" x14ac:dyDescent="0.3">
      <c r="A9353">
        <v>27</v>
      </c>
      <c r="B9353" s="18">
        <v>46113</v>
      </c>
      <c r="C9353" t="s">
        <v>410</v>
      </c>
      <c r="D9353" t="s">
        <v>145</v>
      </c>
      <c r="E9353">
        <v>0.33720930232558138</v>
      </c>
      <c r="F9353">
        <v>29</v>
      </c>
      <c r="G9353">
        <v>86</v>
      </c>
    </row>
    <row r="9354" spans="1:7" x14ac:dyDescent="0.3">
      <c r="A9354">
        <v>33</v>
      </c>
      <c r="B9354" s="18">
        <v>46113</v>
      </c>
      <c r="C9354" t="s">
        <v>410</v>
      </c>
      <c r="D9354" t="s">
        <v>363</v>
      </c>
      <c r="E9354">
        <v>0.92022792022792022</v>
      </c>
      <c r="F9354">
        <v>323</v>
      </c>
      <c r="G9354">
        <v>351</v>
      </c>
    </row>
    <row r="9355" spans="1:7" x14ac:dyDescent="0.3">
      <c r="A9355">
        <v>113</v>
      </c>
      <c r="B9355" s="18">
        <v>46113</v>
      </c>
      <c r="C9355" t="s">
        <v>410</v>
      </c>
      <c r="D9355" t="s">
        <v>345</v>
      </c>
      <c r="E9355">
        <v>78</v>
      </c>
    </row>
    <row r="9356" spans="1:7" x14ac:dyDescent="0.3">
      <c r="A9356">
        <v>110</v>
      </c>
      <c r="B9356" s="18">
        <v>46113</v>
      </c>
      <c r="C9356" t="s">
        <v>410</v>
      </c>
      <c r="D9356" t="s">
        <v>352</v>
      </c>
      <c r="E9356">
        <v>46</v>
      </c>
    </row>
    <row r="9357" spans="1:7" x14ac:dyDescent="0.3">
      <c r="A9357">
        <v>104</v>
      </c>
      <c r="B9357" s="18">
        <v>46113</v>
      </c>
      <c r="C9357" t="s">
        <v>410</v>
      </c>
      <c r="D9357" t="s">
        <v>346</v>
      </c>
      <c r="E9357">
        <v>7</v>
      </c>
    </row>
    <row r="9358" spans="1:7" x14ac:dyDescent="0.3">
      <c r="A9358">
        <v>30</v>
      </c>
      <c r="B9358" s="18">
        <v>46113</v>
      </c>
      <c r="C9358" t="s">
        <v>410</v>
      </c>
      <c r="D9358" t="s">
        <v>390</v>
      </c>
      <c r="E9358">
        <v>0.85416666666666663</v>
      </c>
      <c r="F9358">
        <v>82</v>
      </c>
      <c r="G9358">
        <v>96</v>
      </c>
    </row>
    <row r="9359" spans="1:7" x14ac:dyDescent="0.3">
      <c r="A9359">
        <v>24</v>
      </c>
      <c r="B9359" s="18">
        <v>46113</v>
      </c>
      <c r="C9359" t="s">
        <v>410</v>
      </c>
      <c r="D9359" t="s">
        <v>382</v>
      </c>
      <c r="E9359">
        <v>0.58064516129032262</v>
      </c>
      <c r="F9359">
        <v>18</v>
      </c>
      <c r="G9359">
        <v>31</v>
      </c>
    </row>
    <row r="9360" spans="1:7" x14ac:dyDescent="0.3">
      <c r="A9360">
        <v>36</v>
      </c>
      <c r="B9360" s="18">
        <v>46113</v>
      </c>
      <c r="C9360" t="s">
        <v>410</v>
      </c>
      <c r="D9360" t="s">
        <v>351</v>
      </c>
      <c r="E9360">
        <v>0.95492487479131882</v>
      </c>
      <c r="F9360">
        <v>572</v>
      </c>
      <c r="G9360">
        <v>599</v>
      </c>
    </row>
    <row r="9361" spans="1:7" x14ac:dyDescent="0.3">
      <c r="A9361">
        <v>29</v>
      </c>
      <c r="B9361" s="18">
        <v>46113</v>
      </c>
      <c r="C9361" t="s">
        <v>410</v>
      </c>
      <c r="D9361" t="s">
        <v>394</v>
      </c>
      <c r="E9361">
        <v>1</v>
      </c>
      <c r="F9361">
        <v>24</v>
      </c>
      <c r="G9361">
        <v>24</v>
      </c>
    </row>
    <row r="9362" spans="1:7" x14ac:dyDescent="0.3">
      <c r="A9362">
        <v>37</v>
      </c>
      <c r="B9362" s="18">
        <v>46113</v>
      </c>
      <c r="C9362" t="s">
        <v>410</v>
      </c>
      <c r="D9362" t="s">
        <v>385</v>
      </c>
      <c r="E9362">
        <v>0.33333333333333331</v>
      </c>
      <c r="F9362">
        <v>6</v>
      </c>
      <c r="G9362">
        <v>18</v>
      </c>
    </row>
    <row r="9363" spans="1:7" x14ac:dyDescent="0.3">
      <c r="A9363">
        <v>111</v>
      </c>
      <c r="B9363" s="18">
        <v>46113</v>
      </c>
      <c r="C9363" t="s">
        <v>410</v>
      </c>
      <c r="D9363" t="s">
        <v>358</v>
      </c>
      <c r="E9363">
        <v>70</v>
      </c>
    </row>
    <row r="9364" spans="1:7" x14ac:dyDescent="0.3">
      <c r="A9364">
        <v>30</v>
      </c>
      <c r="B9364" s="18">
        <v>45870</v>
      </c>
      <c r="C9364" t="s">
        <v>410</v>
      </c>
      <c r="D9364" t="s">
        <v>390</v>
      </c>
      <c r="E9364">
        <v>0.85</v>
      </c>
      <c r="F9364">
        <v>85</v>
      </c>
      <c r="G9364">
        <v>100</v>
      </c>
    </row>
    <row r="9365" spans="1:7" x14ac:dyDescent="0.3">
      <c r="A9365">
        <v>124</v>
      </c>
      <c r="B9365" s="18">
        <v>45870</v>
      </c>
      <c r="C9365" t="s">
        <v>410</v>
      </c>
      <c r="D9365" t="s">
        <v>24</v>
      </c>
      <c r="E9365">
        <v>0</v>
      </c>
    </row>
    <row r="9366" spans="1:7" x14ac:dyDescent="0.3">
      <c r="A9366">
        <v>123</v>
      </c>
      <c r="B9366" s="18">
        <v>45870</v>
      </c>
      <c r="C9366" t="s">
        <v>410</v>
      </c>
      <c r="D9366" t="s">
        <v>23</v>
      </c>
      <c r="E9366">
        <v>0</v>
      </c>
    </row>
    <row r="9367" spans="1:7" x14ac:dyDescent="0.3">
      <c r="A9367">
        <v>127</v>
      </c>
      <c r="B9367" s="18">
        <v>45870</v>
      </c>
      <c r="C9367" t="s">
        <v>410</v>
      </c>
      <c r="D9367" t="s">
        <v>357</v>
      </c>
      <c r="E9367">
        <v>94</v>
      </c>
    </row>
    <row r="9368" spans="1:7" x14ac:dyDescent="0.3">
      <c r="A9368">
        <v>35</v>
      </c>
      <c r="B9368" s="18">
        <v>46023</v>
      </c>
      <c r="C9368" t="s">
        <v>410</v>
      </c>
      <c r="D9368" t="s">
        <v>341</v>
      </c>
      <c r="E9368">
        <v>0.86363636363636365</v>
      </c>
      <c r="F9368">
        <v>95</v>
      </c>
      <c r="G9368">
        <v>110</v>
      </c>
    </row>
    <row r="9369" spans="1:7" x14ac:dyDescent="0.3">
      <c r="A9369">
        <v>20</v>
      </c>
      <c r="B9369" s="18">
        <v>45870</v>
      </c>
      <c r="C9369" t="s">
        <v>410</v>
      </c>
      <c r="D9369" t="s">
        <v>391</v>
      </c>
      <c r="E9369">
        <v>0</v>
      </c>
      <c r="F9369">
        <v>0</v>
      </c>
      <c r="G9369">
        <v>1</v>
      </c>
    </row>
    <row r="9370" spans="1:7" x14ac:dyDescent="0.3">
      <c r="A9370">
        <v>28</v>
      </c>
      <c r="B9370" s="18">
        <v>45870</v>
      </c>
      <c r="C9370" t="s">
        <v>410</v>
      </c>
      <c r="D9370" t="s">
        <v>393</v>
      </c>
      <c r="E9370">
        <v>0.91629955947136565</v>
      </c>
      <c r="F9370">
        <v>624</v>
      </c>
      <c r="G9370">
        <v>681</v>
      </c>
    </row>
    <row r="9371" spans="1:7" x14ac:dyDescent="0.3">
      <c r="A9371">
        <v>130</v>
      </c>
      <c r="B9371" s="18">
        <v>45870</v>
      </c>
      <c r="C9371" t="s">
        <v>410</v>
      </c>
      <c r="D9371" t="s">
        <v>343</v>
      </c>
      <c r="E9371">
        <v>10</v>
      </c>
    </row>
    <row r="9372" spans="1:7" x14ac:dyDescent="0.3">
      <c r="A9372">
        <v>36</v>
      </c>
      <c r="B9372" s="18">
        <v>46023</v>
      </c>
      <c r="C9372" t="s">
        <v>410</v>
      </c>
      <c r="D9372" t="s">
        <v>351</v>
      </c>
      <c r="E9372">
        <v>0.95544554455445541</v>
      </c>
      <c r="F9372">
        <v>579</v>
      </c>
      <c r="G9372">
        <v>606</v>
      </c>
    </row>
    <row r="9373" spans="1:7" x14ac:dyDescent="0.3">
      <c r="A9373">
        <v>34</v>
      </c>
      <c r="B9373" s="18">
        <v>46023</v>
      </c>
      <c r="C9373" t="s">
        <v>410</v>
      </c>
      <c r="D9373" t="s">
        <v>353</v>
      </c>
      <c r="E9373">
        <v>0.96169354838709675</v>
      </c>
      <c r="F9373">
        <v>477</v>
      </c>
      <c r="G9373">
        <v>496</v>
      </c>
    </row>
    <row r="9374" spans="1:7" x14ac:dyDescent="0.3">
      <c r="A9374">
        <v>129</v>
      </c>
      <c r="B9374" s="18">
        <v>45870</v>
      </c>
      <c r="C9374" t="s">
        <v>410</v>
      </c>
      <c r="D9374" t="s">
        <v>355</v>
      </c>
      <c r="E9374">
        <v>71</v>
      </c>
    </row>
    <row r="9375" spans="1:7" x14ac:dyDescent="0.3">
      <c r="A9375">
        <v>128</v>
      </c>
      <c r="B9375" s="18">
        <v>45870</v>
      </c>
      <c r="C9375" t="s">
        <v>410</v>
      </c>
      <c r="D9375" t="s">
        <v>348</v>
      </c>
      <c r="E9375">
        <v>9</v>
      </c>
    </row>
    <row r="9376" spans="1:7" x14ac:dyDescent="0.3">
      <c r="A9376">
        <v>132</v>
      </c>
      <c r="B9376" s="18">
        <v>45870</v>
      </c>
      <c r="C9376" t="s">
        <v>410</v>
      </c>
      <c r="D9376" t="s">
        <v>359</v>
      </c>
      <c r="E9376">
        <v>0</v>
      </c>
    </row>
    <row r="9377" spans="1:7" x14ac:dyDescent="0.3">
      <c r="A9377">
        <v>37</v>
      </c>
      <c r="B9377" s="18">
        <v>46023</v>
      </c>
      <c r="C9377" t="s">
        <v>410</v>
      </c>
      <c r="D9377" t="s">
        <v>385</v>
      </c>
      <c r="E9377">
        <v>0.22222222222222221</v>
      </c>
      <c r="F9377">
        <v>2</v>
      </c>
      <c r="G9377">
        <v>9</v>
      </c>
    </row>
    <row r="9378" spans="1:7" x14ac:dyDescent="0.3">
      <c r="A9378">
        <v>131</v>
      </c>
      <c r="B9378" s="18">
        <v>45870</v>
      </c>
      <c r="C9378" t="s">
        <v>410</v>
      </c>
      <c r="D9378" t="s">
        <v>344</v>
      </c>
      <c r="E9378">
        <v>2</v>
      </c>
    </row>
    <row r="9379" spans="1:7" x14ac:dyDescent="0.3">
      <c r="A9379">
        <v>125</v>
      </c>
      <c r="B9379" s="18">
        <v>45870</v>
      </c>
      <c r="C9379" t="s">
        <v>410</v>
      </c>
      <c r="D9379" t="s">
        <v>25</v>
      </c>
      <c r="E9379">
        <v>0</v>
      </c>
    </row>
    <row r="9380" spans="1:7" x14ac:dyDescent="0.3">
      <c r="A9380">
        <v>29</v>
      </c>
      <c r="B9380" s="18">
        <v>45870</v>
      </c>
      <c r="C9380" t="s">
        <v>410</v>
      </c>
      <c r="D9380" t="s">
        <v>394</v>
      </c>
      <c r="E9380">
        <v>0.96153846153846156</v>
      </c>
      <c r="F9380">
        <v>25</v>
      </c>
      <c r="G9380">
        <v>26</v>
      </c>
    </row>
    <row r="9381" spans="1:7" x14ac:dyDescent="0.3">
      <c r="A9381">
        <v>111</v>
      </c>
      <c r="B9381" s="18">
        <v>46023</v>
      </c>
      <c r="C9381" t="s">
        <v>410</v>
      </c>
      <c r="D9381" t="s">
        <v>358</v>
      </c>
      <c r="E9381">
        <v>69</v>
      </c>
    </row>
    <row r="9382" spans="1:7" x14ac:dyDescent="0.3">
      <c r="A9382">
        <v>133</v>
      </c>
      <c r="B9382" s="18">
        <v>45870</v>
      </c>
      <c r="C9382" t="s">
        <v>410</v>
      </c>
      <c r="D9382" t="s">
        <v>347</v>
      </c>
      <c r="E9382">
        <v>0</v>
      </c>
    </row>
    <row r="9383" spans="1:7" x14ac:dyDescent="0.3">
      <c r="A9383">
        <v>134</v>
      </c>
      <c r="B9383" s="18">
        <v>45870</v>
      </c>
      <c r="C9383" t="s">
        <v>410</v>
      </c>
      <c r="D9383" t="s">
        <v>349</v>
      </c>
      <c r="E9383">
        <v>2</v>
      </c>
    </row>
    <row r="9384" spans="1:7" x14ac:dyDescent="0.3">
      <c r="A9384">
        <v>126</v>
      </c>
      <c r="B9384" s="18">
        <v>45870</v>
      </c>
      <c r="C9384" t="s">
        <v>410</v>
      </c>
      <c r="D9384" t="s">
        <v>26</v>
      </c>
      <c r="E9384">
        <v>1</v>
      </c>
    </row>
    <row r="9385" spans="1:7" x14ac:dyDescent="0.3">
      <c r="A9385">
        <v>109</v>
      </c>
      <c r="B9385" s="18">
        <v>46023</v>
      </c>
      <c r="C9385" t="s">
        <v>410</v>
      </c>
      <c r="D9385" t="s">
        <v>395</v>
      </c>
      <c r="E9385">
        <v>14</v>
      </c>
    </row>
    <row r="9386" spans="1:7" x14ac:dyDescent="0.3">
      <c r="A9386">
        <v>18</v>
      </c>
      <c r="B9386" s="18">
        <v>45870</v>
      </c>
      <c r="C9386" t="s">
        <v>410</v>
      </c>
      <c r="D9386" t="s">
        <v>381</v>
      </c>
      <c r="E9386">
        <v>0</v>
      </c>
      <c r="F9386">
        <v>0</v>
      </c>
      <c r="G9386">
        <v>4</v>
      </c>
    </row>
    <row r="9387" spans="1:7" x14ac:dyDescent="0.3">
      <c r="A9387">
        <v>6</v>
      </c>
      <c r="B9387" s="18">
        <v>45870</v>
      </c>
      <c r="C9387" t="s">
        <v>410</v>
      </c>
      <c r="D9387" t="s">
        <v>398</v>
      </c>
      <c r="E9387">
        <v>1</v>
      </c>
      <c r="F9387">
        <v>3</v>
      </c>
      <c r="G9387">
        <v>3</v>
      </c>
    </row>
    <row r="9388" spans="1:7" x14ac:dyDescent="0.3">
      <c r="A9388">
        <v>13</v>
      </c>
      <c r="B9388" s="18">
        <v>45870</v>
      </c>
      <c r="C9388" t="s">
        <v>410</v>
      </c>
      <c r="D9388" t="s">
        <v>374</v>
      </c>
      <c r="E9388">
        <v>0.5</v>
      </c>
      <c r="F9388">
        <v>1</v>
      </c>
      <c r="G9388">
        <v>2</v>
      </c>
    </row>
    <row r="9389" spans="1:7" x14ac:dyDescent="0.3">
      <c r="A9389">
        <v>14</v>
      </c>
      <c r="B9389" s="18">
        <v>45870</v>
      </c>
      <c r="C9389" t="s">
        <v>410</v>
      </c>
      <c r="D9389" t="s">
        <v>376</v>
      </c>
      <c r="E9389">
        <v>0</v>
      </c>
      <c r="F9389">
        <v>0</v>
      </c>
      <c r="G9389">
        <v>223</v>
      </c>
    </row>
    <row r="9390" spans="1:7" x14ac:dyDescent="0.3">
      <c r="A9390">
        <v>16</v>
      </c>
      <c r="B9390" s="18">
        <v>45870</v>
      </c>
      <c r="C9390" t="s">
        <v>410</v>
      </c>
      <c r="D9390" t="s">
        <v>380</v>
      </c>
      <c r="E9390">
        <v>0</v>
      </c>
      <c r="F9390">
        <v>0</v>
      </c>
      <c r="G9390">
        <v>95</v>
      </c>
    </row>
    <row r="9391" spans="1:7" x14ac:dyDescent="0.3">
      <c r="A9391">
        <v>24</v>
      </c>
      <c r="B9391" s="18">
        <v>45870</v>
      </c>
      <c r="C9391" t="s">
        <v>410</v>
      </c>
      <c r="D9391" t="s">
        <v>382</v>
      </c>
      <c r="E9391">
        <v>1</v>
      </c>
      <c r="F9391">
        <v>11</v>
      </c>
      <c r="G9391">
        <v>11</v>
      </c>
    </row>
    <row r="9392" spans="1:7" x14ac:dyDescent="0.3">
      <c r="A9392">
        <v>8</v>
      </c>
      <c r="B9392" s="18">
        <v>45870</v>
      </c>
      <c r="C9392" t="s">
        <v>410</v>
      </c>
      <c r="D9392" t="s">
        <v>369</v>
      </c>
      <c r="E9392">
        <v>0.89743589743589747</v>
      </c>
      <c r="F9392">
        <v>35</v>
      </c>
      <c r="G9392">
        <v>39</v>
      </c>
    </row>
    <row r="9393" spans="1:7" x14ac:dyDescent="0.3">
      <c r="A9393">
        <v>5</v>
      </c>
      <c r="B9393" s="18">
        <v>45870</v>
      </c>
      <c r="C9393" t="s">
        <v>410</v>
      </c>
      <c r="D9393" t="s">
        <v>366</v>
      </c>
      <c r="E9393">
        <v>5.2380952380952381</v>
      </c>
      <c r="F9393">
        <v>110</v>
      </c>
      <c r="G9393">
        <v>21</v>
      </c>
    </row>
    <row r="9394" spans="1:7" x14ac:dyDescent="0.3">
      <c r="A9394">
        <v>9</v>
      </c>
      <c r="B9394" s="18">
        <v>45870</v>
      </c>
      <c r="C9394" t="s">
        <v>410</v>
      </c>
      <c r="D9394" t="s">
        <v>372</v>
      </c>
      <c r="E9394">
        <v>0.40939597315436244</v>
      </c>
      <c r="F9394">
        <v>61</v>
      </c>
      <c r="G9394">
        <v>149</v>
      </c>
    </row>
    <row r="9395" spans="1:7" x14ac:dyDescent="0.3">
      <c r="A9395">
        <v>10</v>
      </c>
      <c r="B9395" s="18">
        <v>45870</v>
      </c>
      <c r="C9395" t="s">
        <v>410</v>
      </c>
      <c r="D9395" t="s">
        <v>377</v>
      </c>
      <c r="E9395">
        <v>0.24096385542168675</v>
      </c>
      <c r="F9395">
        <v>20</v>
      </c>
      <c r="G9395">
        <v>83</v>
      </c>
    </row>
    <row r="9396" spans="1:7" x14ac:dyDescent="0.3">
      <c r="A9396">
        <v>3</v>
      </c>
      <c r="B9396" s="18">
        <v>45870</v>
      </c>
      <c r="C9396" t="s">
        <v>410</v>
      </c>
      <c r="D9396" t="s">
        <v>370</v>
      </c>
      <c r="E9396">
        <v>1.1442463533225284</v>
      </c>
      <c r="F9396">
        <v>706</v>
      </c>
      <c r="G9396">
        <v>617</v>
      </c>
    </row>
    <row r="9397" spans="1:7" x14ac:dyDescent="0.3">
      <c r="A9397">
        <v>23</v>
      </c>
      <c r="B9397" s="18">
        <v>45870</v>
      </c>
      <c r="C9397" t="s">
        <v>410</v>
      </c>
      <c r="D9397" t="s">
        <v>383</v>
      </c>
      <c r="E9397">
        <v>1.7628205128205128E-2</v>
      </c>
      <c r="F9397">
        <v>11</v>
      </c>
      <c r="G9397">
        <v>624</v>
      </c>
    </row>
    <row r="9398" spans="1:7" x14ac:dyDescent="0.3">
      <c r="A9398">
        <v>7</v>
      </c>
      <c r="B9398" s="18">
        <v>45870</v>
      </c>
      <c r="C9398" t="s">
        <v>410</v>
      </c>
      <c r="D9398" t="s">
        <v>397</v>
      </c>
      <c r="E9398">
        <v>1</v>
      </c>
      <c r="F9398">
        <v>7</v>
      </c>
      <c r="G9398">
        <v>7</v>
      </c>
    </row>
    <row r="9399" spans="1:7" x14ac:dyDescent="0.3">
      <c r="A9399">
        <v>27</v>
      </c>
      <c r="B9399" s="18">
        <v>45870</v>
      </c>
      <c r="C9399" t="s">
        <v>410</v>
      </c>
      <c r="D9399" t="s">
        <v>145</v>
      </c>
      <c r="E9399">
        <v>0.55000000000000004</v>
      </c>
      <c r="F9399">
        <v>55</v>
      </c>
      <c r="G9399">
        <v>100</v>
      </c>
    </row>
    <row r="9400" spans="1:7" x14ac:dyDescent="0.3">
      <c r="A9400">
        <v>25</v>
      </c>
      <c r="B9400" s="18">
        <v>45870</v>
      </c>
      <c r="C9400" t="s">
        <v>410</v>
      </c>
      <c r="D9400" t="s">
        <v>392</v>
      </c>
      <c r="E9400">
        <v>1</v>
      </c>
      <c r="F9400">
        <v>1</v>
      </c>
      <c r="G9400">
        <v>1</v>
      </c>
    </row>
    <row r="9401" spans="1:7" x14ac:dyDescent="0.3">
      <c r="A9401">
        <v>26</v>
      </c>
      <c r="B9401" s="18">
        <v>45870</v>
      </c>
      <c r="C9401" t="s">
        <v>410</v>
      </c>
      <c r="D9401" t="s">
        <v>144</v>
      </c>
      <c r="E9401">
        <v>0.52884615384615385</v>
      </c>
      <c r="F9401">
        <v>110</v>
      </c>
      <c r="G9401">
        <v>208</v>
      </c>
    </row>
    <row r="9402" spans="1:7" x14ac:dyDescent="0.3">
      <c r="A9402">
        <v>4</v>
      </c>
      <c r="B9402" s="18">
        <v>45870</v>
      </c>
      <c r="C9402" t="s">
        <v>410</v>
      </c>
      <c r="D9402" t="s">
        <v>378</v>
      </c>
      <c r="E9402">
        <v>0.77551020408163263</v>
      </c>
      <c r="F9402">
        <v>76</v>
      </c>
      <c r="G9402">
        <v>98</v>
      </c>
    </row>
    <row r="9403" spans="1:7" x14ac:dyDescent="0.3">
      <c r="A9403">
        <v>100</v>
      </c>
      <c r="B9403" s="18">
        <v>45870</v>
      </c>
      <c r="C9403" t="s">
        <v>410</v>
      </c>
      <c r="D9403" t="s">
        <v>373</v>
      </c>
      <c r="E9403">
        <v>1</v>
      </c>
    </row>
    <row r="9404" spans="1:7" x14ac:dyDescent="0.3">
      <c r="A9404">
        <v>2</v>
      </c>
      <c r="B9404" s="18">
        <v>45870</v>
      </c>
      <c r="C9404" t="s">
        <v>410</v>
      </c>
      <c r="D9404" t="s">
        <v>375</v>
      </c>
      <c r="E9404">
        <v>0.34277777777777779</v>
      </c>
      <c r="F9404">
        <v>617</v>
      </c>
      <c r="G9404">
        <v>1800</v>
      </c>
    </row>
    <row r="9405" spans="1:7" x14ac:dyDescent="0.3">
      <c r="A9405">
        <v>11</v>
      </c>
      <c r="B9405" s="18">
        <v>45870</v>
      </c>
      <c r="C9405" t="s">
        <v>410</v>
      </c>
      <c r="D9405" t="s">
        <v>371</v>
      </c>
      <c r="E9405">
        <v>0.51546391752577314</v>
      </c>
      <c r="F9405">
        <v>150</v>
      </c>
      <c r="G9405">
        <v>291</v>
      </c>
    </row>
    <row r="9406" spans="1:7" x14ac:dyDescent="0.3">
      <c r="A9406">
        <v>12</v>
      </c>
      <c r="B9406" s="18">
        <v>45870</v>
      </c>
      <c r="C9406" t="s">
        <v>410</v>
      </c>
      <c r="D9406" t="s">
        <v>367</v>
      </c>
      <c r="E9406">
        <v>1.7391304347826087E-2</v>
      </c>
      <c r="F9406">
        <v>2</v>
      </c>
      <c r="G9406">
        <v>115</v>
      </c>
    </row>
    <row r="9407" spans="1:7" x14ac:dyDescent="0.3">
      <c r="A9407">
        <v>30</v>
      </c>
      <c r="B9407" s="18">
        <v>45962</v>
      </c>
      <c r="C9407" t="s">
        <v>410</v>
      </c>
      <c r="D9407" t="s">
        <v>390</v>
      </c>
      <c r="E9407">
        <v>0.87755102040816324</v>
      </c>
      <c r="F9407">
        <v>86</v>
      </c>
      <c r="G9407">
        <v>98</v>
      </c>
    </row>
    <row r="9408" spans="1:7" x14ac:dyDescent="0.3">
      <c r="A9408">
        <v>112</v>
      </c>
      <c r="B9408" s="18">
        <v>45962</v>
      </c>
      <c r="C9408" t="s">
        <v>410</v>
      </c>
      <c r="D9408" t="s">
        <v>340</v>
      </c>
      <c r="E9408">
        <v>111</v>
      </c>
    </row>
    <row r="9409" spans="1:7" x14ac:dyDescent="0.3">
      <c r="A9409">
        <v>36</v>
      </c>
      <c r="B9409" s="18">
        <v>45962</v>
      </c>
      <c r="C9409" t="s">
        <v>410</v>
      </c>
      <c r="D9409" t="s">
        <v>351</v>
      </c>
      <c r="E9409">
        <v>0.94901315789473684</v>
      </c>
      <c r="F9409">
        <v>577</v>
      </c>
      <c r="G9409">
        <v>608</v>
      </c>
    </row>
    <row r="9410" spans="1:7" x14ac:dyDescent="0.3">
      <c r="A9410">
        <v>24</v>
      </c>
      <c r="B9410" s="18">
        <v>45962</v>
      </c>
      <c r="C9410" t="s">
        <v>410</v>
      </c>
      <c r="D9410" t="s">
        <v>382</v>
      </c>
      <c r="E9410">
        <v>0.92307692307692313</v>
      </c>
      <c r="F9410">
        <v>12</v>
      </c>
      <c r="G9410">
        <v>13</v>
      </c>
    </row>
    <row r="9411" spans="1:7" x14ac:dyDescent="0.3">
      <c r="A9411">
        <v>27</v>
      </c>
      <c r="B9411" s="18">
        <v>45962</v>
      </c>
      <c r="C9411" t="s">
        <v>410</v>
      </c>
      <c r="D9411" t="s">
        <v>145</v>
      </c>
      <c r="E9411">
        <v>0.56122448979591832</v>
      </c>
      <c r="F9411">
        <v>55</v>
      </c>
      <c r="G9411">
        <v>98</v>
      </c>
    </row>
    <row r="9412" spans="1:7" x14ac:dyDescent="0.3">
      <c r="A9412">
        <v>110</v>
      </c>
      <c r="B9412" s="18">
        <v>45962</v>
      </c>
      <c r="C9412" t="s">
        <v>410</v>
      </c>
      <c r="D9412" t="s">
        <v>352</v>
      </c>
      <c r="E9412">
        <v>48</v>
      </c>
    </row>
    <row r="9413" spans="1:7" x14ac:dyDescent="0.3">
      <c r="A9413">
        <v>31</v>
      </c>
      <c r="B9413" s="18">
        <v>45962</v>
      </c>
      <c r="C9413" t="s">
        <v>410</v>
      </c>
      <c r="D9413" t="s">
        <v>361</v>
      </c>
      <c r="E9413">
        <v>0.92592592592592593</v>
      </c>
      <c r="F9413">
        <v>75</v>
      </c>
      <c r="G9413">
        <v>81</v>
      </c>
    </row>
    <row r="9414" spans="1:7" x14ac:dyDescent="0.3">
      <c r="A9414">
        <v>32</v>
      </c>
      <c r="B9414" s="18">
        <v>45962</v>
      </c>
      <c r="C9414" t="s">
        <v>410</v>
      </c>
      <c r="D9414" t="s">
        <v>362</v>
      </c>
      <c r="E9414">
        <v>0.93288590604026844</v>
      </c>
      <c r="F9414">
        <v>139</v>
      </c>
      <c r="G9414">
        <v>149</v>
      </c>
    </row>
    <row r="9415" spans="1:7" x14ac:dyDescent="0.3">
      <c r="A9415">
        <v>23</v>
      </c>
      <c r="B9415" s="18">
        <v>45962</v>
      </c>
      <c r="C9415" t="s">
        <v>410</v>
      </c>
      <c r="D9415" t="s">
        <v>383</v>
      </c>
      <c r="E9415">
        <v>2.0967741935483872E-2</v>
      </c>
      <c r="F9415">
        <v>13</v>
      </c>
      <c r="G9415">
        <v>620</v>
      </c>
    </row>
    <row r="9416" spans="1:7" x14ac:dyDescent="0.3">
      <c r="A9416">
        <v>16</v>
      </c>
      <c r="B9416" s="18">
        <v>45962</v>
      </c>
      <c r="C9416" t="s">
        <v>410</v>
      </c>
      <c r="D9416" t="s">
        <v>380</v>
      </c>
      <c r="E9416">
        <v>0</v>
      </c>
      <c r="F9416">
        <v>0</v>
      </c>
      <c r="G9416">
        <v>95</v>
      </c>
    </row>
    <row r="9417" spans="1:7" x14ac:dyDescent="0.3">
      <c r="A9417">
        <v>35</v>
      </c>
      <c r="B9417" s="18">
        <v>45962</v>
      </c>
      <c r="C9417" t="s">
        <v>410</v>
      </c>
      <c r="D9417" t="s">
        <v>341</v>
      </c>
      <c r="E9417">
        <v>0.85585585585585588</v>
      </c>
      <c r="F9417">
        <v>95</v>
      </c>
      <c r="G9417">
        <v>111</v>
      </c>
    </row>
    <row r="9418" spans="1:7" x14ac:dyDescent="0.3">
      <c r="A9418">
        <v>29</v>
      </c>
      <c r="B9418" s="18">
        <v>45962</v>
      </c>
      <c r="C9418" t="s">
        <v>410</v>
      </c>
      <c r="D9418" t="s">
        <v>394</v>
      </c>
      <c r="E9418">
        <v>0.92307692307692313</v>
      </c>
      <c r="F9418">
        <v>24</v>
      </c>
      <c r="G9418">
        <v>26</v>
      </c>
    </row>
    <row r="9419" spans="1:7" x14ac:dyDescent="0.3">
      <c r="A9419">
        <v>33</v>
      </c>
      <c r="B9419" s="18">
        <v>45962</v>
      </c>
      <c r="C9419" t="s">
        <v>410</v>
      </c>
      <c r="D9419" t="s">
        <v>363</v>
      </c>
      <c r="E9419">
        <v>0.9152542372881356</v>
      </c>
      <c r="F9419">
        <v>324</v>
      </c>
      <c r="G9419">
        <v>354</v>
      </c>
    </row>
    <row r="9420" spans="1:7" x14ac:dyDescent="0.3">
      <c r="A9420">
        <v>25</v>
      </c>
      <c r="B9420" s="18">
        <v>45962</v>
      </c>
      <c r="C9420" t="s">
        <v>410</v>
      </c>
      <c r="D9420" t="s">
        <v>392</v>
      </c>
      <c r="E9420">
        <v>1</v>
      </c>
      <c r="F9420">
        <v>1</v>
      </c>
      <c r="G9420">
        <v>1</v>
      </c>
    </row>
    <row r="9421" spans="1:7" x14ac:dyDescent="0.3">
      <c r="A9421">
        <v>34</v>
      </c>
      <c r="B9421" s="18">
        <v>45962</v>
      </c>
      <c r="C9421" t="s">
        <v>410</v>
      </c>
      <c r="D9421" t="s">
        <v>353</v>
      </c>
      <c r="E9421">
        <v>0.95774647887323938</v>
      </c>
      <c r="F9421">
        <v>476</v>
      </c>
      <c r="G9421">
        <v>497</v>
      </c>
    </row>
    <row r="9422" spans="1:7" x14ac:dyDescent="0.3">
      <c r="A9422">
        <v>109</v>
      </c>
      <c r="B9422" s="18">
        <v>45962</v>
      </c>
      <c r="C9422" t="s">
        <v>410</v>
      </c>
      <c r="D9422" t="s">
        <v>395</v>
      </c>
      <c r="E9422">
        <v>14</v>
      </c>
    </row>
    <row r="9423" spans="1:7" x14ac:dyDescent="0.3">
      <c r="A9423">
        <v>18</v>
      </c>
      <c r="B9423" s="18">
        <v>45962</v>
      </c>
      <c r="C9423" t="s">
        <v>410</v>
      </c>
      <c r="D9423" t="s">
        <v>381</v>
      </c>
      <c r="E9423">
        <v>0</v>
      </c>
      <c r="F9423">
        <v>0</v>
      </c>
      <c r="G9423">
        <v>1</v>
      </c>
    </row>
    <row r="9424" spans="1:7" x14ac:dyDescent="0.3">
      <c r="A9424">
        <v>26</v>
      </c>
      <c r="B9424" s="18">
        <v>45962</v>
      </c>
      <c r="C9424" t="s">
        <v>410</v>
      </c>
      <c r="D9424" t="s">
        <v>144</v>
      </c>
      <c r="E9424">
        <v>0.53110047846889952</v>
      </c>
      <c r="F9424">
        <v>111</v>
      </c>
      <c r="G9424">
        <v>209</v>
      </c>
    </row>
    <row r="9425" spans="1:7" x14ac:dyDescent="0.3">
      <c r="A9425">
        <v>28</v>
      </c>
      <c r="B9425" s="18">
        <v>45962</v>
      </c>
      <c r="C9425" t="s">
        <v>410</v>
      </c>
      <c r="D9425" t="s">
        <v>393</v>
      </c>
      <c r="E9425">
        <v>0.9060205580029369</v>
      </c>
      <c r="F9425">
        <v>617</v>
      </c>
      <c r="G9425">
        <v>681</v>
      </c>
    </row>
    <row r="9426" spans="1:7" x14ac:dyDescent="0.3">
      <c r="A9426">
        <v>111</v>
      </c>
      <c r="B9426" s="18">
        <v>45962</v>
      </c>
      <c r="C9426" t="s">
        <v>410</v>
      </c>
      <c r="D9426" t="s">
        <v>358</v>
      </c>
      <c r="E9426">
        <v>71</v>
      </c>
    </row>
    <row r="9427" spans="1:7" x14ac:dyDescent="0.3">
      <c r="A9427">
        <v>37</v>
      </c>
      <c r="B9427" s="18">
        <v>45870</v>
      </c>
      <c r="C9427" t="s">
        <v>410</v>
      </c>
      <c r="D9427" t="s">
        <v>385</v>
      </c>
      <c r="E9427">
        <v>0.16666666666666666</v>
      </c>
      <c r="F9427">
        <v>2</v>
      </c>
      <c r="G9427">
        <v>12</v>
      </c>
    </row>
    <row r="9428" spans="1:7" x14ac:dyDescent="0.3">
      <c r="A9428">
        <v>100</v>
      </c>
      <c r="B9428" s="18">
        <v>45901</v>
      </c>
      <c r="C9428" t="s">
        <v>410</v>
      </c>
      <c r="D9428" t="s">
        <v>373</v>
      </c>
      <c r="E9428">
        <v>1</v>
      </c>
    </row>
    <row r="9429" spans="1:7" x14ac:dyDescent="0.3">
      <c r="A9429">
        <v>4</v>
      </c>
      <c r="B9429" s="18">
        <v>45901</v>
      </c>
      <c r="C9429" t="s">
        <v>410</v>
      </c>
      <c r="D9429" t="s">
        <v>378</v>
      </c>
      <c r="E9429">
        <v>0.72727272727272729</v>
      </c>
      <c r="F9429">
        <v>40</v>
      </c>
      <c r="G9429">
        <v>55</v>
      </c>
    </row>
    <row r="9430" spans="1:7" x14ac:dyDescent="0.3">
      <c r="A9430">
        <v>11</v>
      </c>
      <c r="B9430" s="18">
        <v>45901</v>
      </c>
      <c r="C9430" t="s">
        <v>410</v>
      </c>
      <c r="D9430" t="s">
        <v>371</v>
      </c>
      <c r="E9430">
        <v>0.51546391752577314</v>
      </c>
      <c r="F9430">
        <v>150</v>
      </c>
      <c r="G9430">
        <v>291</v>
      </c>
    </row>
    <row r="9431" spans="1:7" x14ac:dyDescent="0.3">
      <c r="A9431">
        <v>102</v>
      </c>
      <c r="B9431" s="18">
        <v>45901</v>
      </c>
      <c r="C9431" t="s">
        <v>410</v>
      </c>
      <c r="D9431" t="s">
        <v>364</v>
      </c>
      <c r="E9431">
        <v>0</v>
      </c>
    </row>
    <row r="9432" spans="1:7" x14ac:dyDescent="0.3">
      <c r="A9432">
        <v>14</v>
      </c>
      <c r="B9432" s="18">
        <v>45901</v>
      </c>
      <c r="C9432" t="s">
        <v>410</v>
      </c>
      <c r="D9432" t="s">
        <v>376</v>
      </c>
      <c r="E9432">
        <v>0</v>
      </c>
      <c r="F9432">
        <v>0</v>
      </c>
      <c r="G9432">
        <v>224</v>
      </c>
    </row>
    <row r="9433" spans="1:7" x14ac:dyDescent="0.3">
      <c r="A9433">
        <v>3</v>
      </c>
      <c r="B9433" s="18">
        <v>45901</v>
      </c>
      <c r="C9433" t="s">
        <v>410</v>
      </c>
      <c r="D9433" t="s">
        <v>370</v>
      </c>
      <c r="E9433">
        <v>1.1414634146341462</v>
      </c>
      <c r="F9433">
        <v>702</v>
      </c>
      <c r="G9433">
        <v>615</v>
      </c>
    </row>
    <row r="9434" spans="1:7" x14ac:dyDescent="0.3">
      <c r="A9434">
        <v>2</v>
      </c>
      <c r="B9434" s="18">
        <v>45901</v>
      </c>
      <c r="C9434" t="s">
        <v>410</v>
      </c>
      <c r="D9434" t="s">
        <v>375</v>
      </c>
      <c r="E9434">
        <v>0.34166666666666667</v>
      </c>
      <c r="F9434">
        <v>615</v>
      </c>
      <c r="G9434">
        <v>1800</v>
      </c>
    </row>
    <row r="9435" spans="1:7" x14ac:dyDescent="0.3">
      <c r="A9435">
        <v>23</v>
      </c>
      <c r="B9435" s="18">
        <v>45901</v>
      </c>
      <c r="C9435" t="s">
        <v>410</v>
      </c>
      <c r="D9435" t="s">
        <v>383</v>
      </c>
      <c r="E9435">
        <v>1.932367149758454E-2</v>
      </c>
      <c r="F9435">
        <v>12</v>
      </c>
      <c r="G9435">
        <v>621</v>
      </c>
    </row>
    <row r="9436" spans="1:7" x14ac:dyDescent="0.3">
      <c r="A9436">
        <v>9</v>
      </c>
      <c r="B9436" s="18">
        <v>45901</v>
      </c>
      <c r="C9436" t="s">
        <v>410</v>
      </c>
      <c r="D9436" t="s">
        <v>372</v>
      </c>
      <c r="E9436">
        <v>0.41216216216216217</v>
      </c>
      <c r="F9436">
        <v>61</v>
      </c>
      <c r="G9436">
        <v>148</v>
      </c>
    </row>
    <row r="9437" spans="1:7" x14ac:dyDescent="0.3">
      <c r="A9437">
        <v>16</v>
      </c>
      <c r="B9437" s="18">
        <v>45901</v>
      </c>
      <c r="C9437" t="s">
        <v>410</v>
      </c>
      <c r="D9437" t="s">
        <v>380</v>
      </c>
      <c r="E9437">
        <v>0</v>
      </c>
      <c r="F9437">
        <v>0</v>
      </c>
      <c r="G9437">
        <v>95</v>
      </c>
    </row>
    <row r="9438" spans="1:7" x14ac:dyDescent="0.3">
      <c r="A9438">
        <v>5</v>
      </c>
      <c r="B9438" s="18">
        <v>45901</v>
      </c>
      <c r="C9438" t="s">
        <v>410</v>
      </c>
      <c r="D9438" t="s">
        <v>366</v>
      </c>
      <c r="E9438">
        <v>3.15</v>
      </c>
      <c r="F9438">
        <v>63</v>
      </c>
      <c r="G9438">
        <v>20</v>
      </c>
    </row>
    <row r="9439" spans="1:7" x14ac:dyDescent="0.3">
      <c r="A9439">
        <v>18</v>
      </c>
      <c r="B9439" s="18">
        <v>45901</v>
      </c>
      <c r="C9439" t="s">
        <v>410</v>
      </c>
      <c r="D9439" t="s">
        <v>381</v>
      </c>
      <c r="E9439">
        <v>0</v>
      </c>
      <c r="F9439">
        <v>0</v>
      </c>
      <c r="G9439">
        <v>4</v>
      </c>
    </row>
    <row r="9440" spans="1:7" x14ac:dyDescent="0.3">
      <c r="A9440">
        <v>10</v>
      </c>
      <c r="B9440" s="18">
        <v>45901</v>
      </c>
      <c r="C9440" t="s">
        <v>410</v>
      </c>
      <c r="D9440" t="s">
        <v>377</v>
      </c>
      <c r="E9440">
        <v>1.7857142857142856E-2</v>
      </c>
      <c r="F9440">
        <v>1</v>
      </c>
      <c r="G9440">
        <v>56</v>
      </c>
    </row>
    <row r="9441" spans="1:7" x14ac:dyDescent="0.3">
      <c r="A9441">
        <v>101</v>
      </c>
      <c r="B9441" s="18">
        <v>45901</v>
      </c>
      <c r="C9441" t="s">
        <v>410</v>
      </c>
      <c r="D9441" t="s">
        <v>368</v>
      </c>
      <c r="E9441">
        <v>1</v>
      </c>
    </row>
    <row r="9442" spans="1:7" x14ac:dyDescent="0.3">
      <c r="A9442">
        <v>103</v>
      </c>
      <c r="B9442" s="18">
        <v>45901</v>
      </c>
      <c r="C9442" t="s">
        <v>410</v>
      </c>
      <c r="D9442" t="s">
        <v>365</v>
      </c>
      <c r="E9442">
        <v>0</v>
      </c>
    </row>
    <row r="9443" spans="1:7" x14ac:dyDescent="0.3">
      <c r="A9443">
        <v>12</v>
      </c>
      <c r="B9443" s="18">
        <v>45901</v>
      </c>
      <c r="C9443" t="s">
        <v>410</v>
      </c>
      <c r="D9443" t="s">
        <v>367</v>
      </c>
      <c r="E9443">
        <v>1.7241379310344827E-2</v>
      </c>
      <c r="F9443">
        <v>2</v>
      </c>
      <c r="G9443">
        <v>116</v>
      </c>
    </row>
    <row r="9444" spans="1:7" x14ac:dyDescent="0.3">
      <c r="A9444">
        <v>13</v>
      </c>
      <c r="B9444" s="18">
        <v>45901</v>
      </c>
      <c r="C9444" t="s">
        <v>410</v>
      </c>
      <c r="D9444" t="s">
        <v>374</v>
      </c>
      <c r="E9444">
        <v>0.5</v>
      </c>
      <c r="F9444">
        <v>1</v>
      </c>
      <c r="G9444">
        <v>2</v>
      </c>
    </row>
    <row r="9445" spans="1:7" x14ac:dyDescent="0.3">
      <c r="A9445">
        <v>125</v>
      </c>
      <c r="B9445" s="18">
        <v>46082</v>
      </c>
      <c r="C9445" t="s">
        <v>410</v>
      </c>
      <c r="D9445" t="s">
        <v>25</v>
      </c>
      <c r="E9445">
        <v>0</v>
      </c>
    </row>
    <row r="9446" spans="1:7" x14ac:dyDescent="0.3">
      <c r="A9446">
        <v>103</v>
      </c>
      <c r="B9446" s="18">
        <v>46082</v>
      </c>
      <c r="C9446" t="s">
        <v>410</v>
      </c>
      <c r="D9446" t="s">
        <v>365</v>
      </c>
      <c r="E9446">
        <v>0</v>
      </c>
    </row>
    <row r="9447" spans="1:7" x14ac:dyDescent="0.3">
      <c r="A9447">
        <v>126</v>
      </c>
      <c r="B9447" s="18">
        <v>46082</v>
      </c>
      <c r="C9447" t="s">
        <v>410</v>
      </c>
      <c r="D9447" t="s">
        <v>26</v>
      </c>
      <c r="E9447">
        <v>0</v>
      </c>
    </row>
    <row r="9448" spans="1:7" x14ac:dyDescent="0.3">
      <c r="A9448">
        <v>116</v>
      </c>
      <c r="B9448" s="18">
        <v>46082</v>
      </c>
      <c r="C9448" t="s">
        <v>410</v>
      </c>
      <c r="D9448" t="s">
        <v>387</v>
      </c>
      <c r="E9448">
        <v>5</v>
      </c>
    </row>
    <row r="9449" spans="1:7" x14ac:dyDescent="0.3">
      <c r="A9449">
        <v>115</v>
      </c>
      <c r="B9449" s="18">
        <v>46082</v>
      </c>
      <c r="C9449" t="s">
        <v>410</v>
      </c>
      <c r="D9449" t="s">
        <v>388</v>
      </c>
      <c r="E9449">
        <v>0</v>
      </c>
    </row>
    <row r="9450" spans="1:7" x14ac:dyDescent="0.3">
      <c r="A9450">
        <v>114</v>
      </c>
      <c r="B9450" s="18">
        <v>46082</v>
      </c>
      <c r="C9450" t="s">
        <v>410</v>
      </c>
      <c r="D9450" t="s">
        <v>389</v>
      </c>
      <c r="E9450">
        <v>19</v>
      </c>
    </row>
    <row r="9451" spans="1:7" x14ac:dyDescent="0.3">
      <c r="A9451">
        <v>123</v>
      </c>
      <c r="B9451" s="18">
        <v>46082</v>
      </c>
      <c r="C9451" t="s">
        <v>410</v>
      </c>
      <c r="D9451" t="s">
        <v>23</v>
      </c>
      <c r="E9451">
        <v>0</v>
      </c>
    </row>
    <row r="9452" spans="1:7" x14ac:dyDescent="0.3">
      <c r="A9452">
        <v>101</v>
      </c>
      <c r="B9452" s="18">
        <v>46082</v>
      </c>
      <c r="C9452" t="s">
        <v>410</v>
      </c>
      <c r="D9452" t="s">
        <v>368</v>
      </c>
      <c r="E9452">
        <v>1</v>
      </c>
    </row>
    <row r="9453" spans="1:7" x14ac:dyDescent="0.3">
      <c r="A9453">
        <v>121</v>
      </c>
      <c r="B9453" s="18">
        <v>46082</v>
      </c>
      <c r="C9453" t="s">
        <v>410</v>
      </c>
      <c r="D9453" t="s">
        <v>21</v>
      </c>
      <c r="E9453">
        <v>0</v>
      </c>
    </row>
    <row r="9454" spans="1:7" x14ac:dyDescent="0.3">
      <c r="A9454">
        <v>100</v>
      </c>
      <c r="B9454" s="18">
        <v>46082</v>
      </c>
      <c r="C9454" t="s">
        <v>410</v>
      </c>
      <c r="D9454" t="s">
        <v>373</v>
      </c>
      <c r="E9454">
        <v>1</v>
      </c>
    </row>
    <row r="9455" spans="1:7" x14ac:dyDescent="0.3">
      <c r="A9455">
        <v>2</v>
      </c>
      <c r="B9455" s="18">
        <v>46082</v>
      </c>
      <c r="C9455" t="s">
        <v>410</v>
      </c>
      <c r="D9455" t="s">
        <v>375</v>
      </c>
      <c r="E9455">
        <v>0.33333333333333331</v>
      </c>
      <c r="F9455">
        <v>600</v>
      </c>
      <c r="G9455">
        <v>1800</v>
      </c>
    </row>
    <row r="9456" spans="1:7" x14ac:dyDescent="0.3">
      <c r="A9456">
        <v>124</v>
      </c>
      <c r="B9456" s="18">
        <v>46082</v>
      </c>
      <c r="C9456" t="s">
        <v>410</v>
      </c>
      <c r="D9456" t="s">
        <v>24</v>
      </c>
      <c r="E9456">
        <v>0</v>
      </c>
    </row>
    <row r="9457" spans="1:7" x14ac:dyDescent="0.3">
      <c r="A9457">
        <v>120</v>
      </c>
      <c r="B9457" s="18">
        <v>46082</v>
      </c>
      <c r="C9457" t="s">
        <v>410</v>
      </c>
      <c r="D9457" t="s">
        <v>20</v>
      </c>
      <c r="E9457">
        <v>19</v>
      </c>
    </row>
    <row r="9458" spans="1:7" x14ac:dyDescent="0.3">
      <c r="A9458">
        <v>102</v>
      </c>
      <c r="B9458" s="18">
        <v>46082</v>
      </c>
      <c r="C9458" t="s">
        <v>410</v>
      </c>
      <c r="D9458" t="s">
        <v>364</v>
      </c>
      <c r="E9458">
        <v>0</v>
      </c>
    </row>
    <row r="9459" spans="1:7" x14ac:dyDescent="0.3">
      <c r="A9459">
        <v>122</v>
      </c>
      <c r="B9459" s="18">
        <v>46082</v>
      </c>
      <c r="C9459" t="s">
        <v>410</v>
      </c>
      <c r="D9459" t="s">
        <v>22</v>
      </c>
      <c r="E9459">
        <v>0</v>
      </c>
    </row>
    <row r="9460" spans="1:7" x14ac:dyDescent="0.3">
      <c r="A9460">
        <v>101</v>
      </c>
      <c r="B9460" s="18">
        <v>46113</v>
      </c>
      <c r="C9460" t="s">
        <v>410</v>
      </c>
      <c r="D9460" t="s">
        <v>368</v>
      </c>
      <c r="E9460">
        <v>1</v>
      </c>
    </row>
    <row r="9461" spans="1:7" x14ac:dyDescent="0.3">
      <c r="A9461">
        <v>25</v>
      </c>
      <c r="B9461" s="18">
        <v>45992</v>
      </c>
      <c r="C9461" t="s">
        <v>410</v>
      </c>
      <c r="D9461" t="s">
        <v>392</v>
      </c>
      <c r="E9461">
        <v>1</v>
      </c>
      <c r="F9461">
        <v>1</v>
      </c>
      <c r="G9461">
        <v>1</v>
      </c>
    </row>
    <row r="9462" spans="1:7" x14ac:dyDescent="0.3">
      <c r="A9462">
        <v>20</v>
      </c>
      <c r="B9462" s="18">
        <v>45992</v>
      </c>
      <c r="C9462" t="s">
        <v>410</v>
      </c>
      <c r="D9462" t="s">
        <v>391</v>
      </c>
      <c r="E9462">
        <v>0</v>
      </c>
      <c r="F9462">
        <v>0</v>
      </c>
      <c r="G9462">
        <v>1</v>
      </c>
    </row>
    <row r="9463" spans="1:7" x14ac:dyDescent="0.3">
      <c r="A9463">
        <v>29</v>
      </c>
      <c r="B9463" s="18">
        <v>45992</v>
      </c>
      <c r="C9463" t="s">
        <v>410</v>
      </c>
      <c r="D9463" t="s">
        <v>394</v>
      </c>
      <c r="E9463">
        <v>0.92307692307692313</v>
      </c>
      <c r="F9463">
        <v>24</v>
      </c>
      <c r="G9463">
        <v>26</v>
      </c>
    </row>
    <row r="9464" spans="1:7" x14ac:dyDescent="0.3">
      <c r="A9464">
        <v>33</v>
      </c>
      <c r="B9464" s="18">
        <v>45992</v>
      </c>
      <c r="C9464" t="s">
        <v>410</v>
      </c>
      <c r="D9464" t="s">
        <v>363</v>
      </c>
      <c r="E9464">
        <v>0.9152542372881356</v>
      </c>
      <c r="F9464">
        <v>324</v>
      </c>
      <c r="G9464">
        <v>354</v>
      </c>
    </row>
    <row r="9465" spans="1:7" x14ac:dyDescent="0.3">
      <c r="A9465">
        <v>28</v>
      </c>
      <c r="B9465" s="18">
        <v>45992</v>
      </c>
      <c r="C9465" t="s">
        <v>410</v>
      </c>
      <c r="D9465" t="s">
        <v>393</v>
      </c>
      <c r="E9465">
        <v>0.90014684287812041</v>
      </c>
      <c r="F9465">
        <v>613</v>
      </c>
      <c r="G9465">
        <v>681</v>
      </c>
    </row>
    <row r="9466" spans="1:7" x14ac:dyDescent="0.3">
      <c r="A9466">
        <v>35</v>
      </c>
      <c r="B9466" s="18">
        <v>45992</v>
      </c>
      <c r="C9466" t="s">
        <v>410</v>
      </c>
      <c r="D9466" t="s">
        <v>341</v>
      </c>
      <c r="E9466">
        <v>0.85585585585585588</v>
      </c>
      <c r="F9466">
        <v>95</v>
      </c>
      <c r="G9466">
        <v>111</v>
      </c>
    </row>
    <row r="9467" spans="1:7" x14ac:dyDescent="0.3">
      <c r="A9467">
        <v>13</v>
      </c>
      <c r="B9467" s="18">
        <v>45992</v>
      </c>
      <c r="C9467" t="s">
        <v>410</v>
      </c>
      <c r="D9467" t="s">
        <v>374</v>
      </c>
      <c r="E9467">
        <v>0.5</v>
      </c>
      <c r="F9467">
        <v>1</v>
      </c>
      <c r="G9467">
        <v>2</v>
      </c>
    </row>
    <row r="9468" spans="1:7" x14ac:dyDescent="0.3">
      <c r="A9468">
        <v>30</v>
      </c>
      <c r="B9468" s="18">
        <v>45992</v>
      </c>
      <c r="C9468" t="s">
        <v>410</v>
      </c>
      <c r="D9468" t="s">
        <v>390</v>
      </c>
      <c r="E9468">
        <v>0.86734693877551017</v>
      </c>
      <c r="F9468">
        <v>85</v>
      </c>
      <c r="G9468">
        <v>98</v>
      </c>
    </row>
    <row r="9469" spans="1:7" x14ac:dyDescent="0.3">
      <c r="A9469">
        <v>18</v>
      </c>
      <c r="B9469" s="18">
        <v>45992</v>
      </c>
      <c r="C9469" t="s">
        <v>410</v>
      </c>
      <c r="D9469" t="s">
        <v>381</v>
      </c>
      <c r="E9469">
        <v>0</v>
      </c>
      <c r="F9469">
        <v>0</v>
      </c>
      <c r="G9469">
        <v>2</v>
      </c>
    </row>
    <row r="9470" spans="1:7" x14ac:dyDescent="0.3">
      <c r="A9470">
        <v>36</v>
      </c>
      <c r="B9470" s="18">
        <v>45992</v>
      </c>
      <c r="C9470" t="s">
        <v>410</v>
      </c>
      <c r="D9470" t="s">
        <v>351</v>
      </c>
      <c r="E9470">
        <v>0.94901315789473684</v>
      </c>
      <c r="F9470">
        <v>577</v>
      </c>
      <c r="G9470">
        <v>608</v>
      </c>
    </row>
    <row r="9471" spans="1:7" x14ac:dyDescent="0.3">
      <c r="A9471">
        <v>34</v>
      </c>
      <c r="B9471" s="18">
        <v>45992</v>
      </c>
      <c r="C9471" t="s">
        <v>410</v>
      </c>
      <c r="D9471" t="s">
        <v>353</v>
      </c>
      <c r="E9471">
        <v>0.95573440643863183</v>
      </c>
      <c r="F9471">
        <v>475</v>
      </c>
      <c r="G9471">
        <v>497</v>
      </c>
    </row>
    <row r="9472" spans="1:7" x14ac:dyDescent="0.3">
      <c r="A9472">
        <v>16</v>
      </c>
      <c r="B9472" s="18">
        <v>45992</v>
      </c>
      <c r="C9472" t="s">
        <v>410</v>
      </c>
      <c r="D9472" t="s">
        <v>380</v>
      </c>
      <c r="E9472">
        <v>0</v>
      </c>
      <c r="F9472">
        <v>0</v>
      </c>
      <c r="G9472">
        <v>95</v>
      </c>
    </row>
    <row r="9473" spans="1:7" x14ac:dyDescent="0.3">
      <c r="A9473">
        <v>31</v>
      </c>
      <c r="B9473" s="18">
        <v>45992</v>
      </c>
      <c r="C9473" t="s">
        <v>410</v>
      </c>
      <c r="D9473" t="s">
        <v>361</v>
      </c>
      <c r="E9473">
        <v>0.93827160493827155</v>
      </c>
      <c r="F9473">
        <v>76</v>
      </c>
      <c r="G9473">
        <v>81</v>
      </c>
    </row>
    <row r="9474" spans="1:7" x14ac:dyDescent="0.3">
      <c r="A9474">
        <v>24</v>
      </c>
      <c r="B9474" s="18">
        <v>45992</v>
      </c>
      <c r="C9474" t="s">
        <v>410</v>
      </c>
      <c r="D9474" t="s">
        <v>382</v>
      </c>
      <c r="E9474">
        <v>0.76470588235294112</v>
      </c>
      <c r="F9474">
        <v>13</v>
      </c>
      <c r="G9474">
        <v>17</v>
      </c>
    </row>
    <row r="9475" spans="1:7" x14ac:dyDescent="0.3">
      <c r="A9475">
        <v>14</v>
      </c>
      <c r="B9475" s="18">
        <v>45992</v>
      </c>
      <c r="C9475" t="s">
        <v>410</v>
      </c>
      <c r="D9475" t="s">
        <v>376</v>
      </c>
      <c r="E9475">
        <v>0</v>
      </c>
      <c r="F9475">
        <v>0</v>
      </c>
      <c r="G9475">
        <v>224</v>
      </c>
    </row>
    <row r="9476" spans="1:7" x14ac:dyDescent="0.3">
      <c r="A9476">
        <v>23</v>
      </c>
      <c r="B9476" s="18">
        <v>45992</v>
      </c>
      <c r="C9476" t="s">
        <v>410</v>
      </c>
      <c r="D9476" t="s">
        <v>383</v>
      </c>
      <c r="E9476">
        <v>2.7508090614886731E-2</v>
      </c>
      <c r="F9476">
        <v>17</v>
      </c>
      <c r="G9476">
        <v>618</v>
      </c>
    </row>
    <row r="9477" spans="1:7" x14ac:dyDescent="0.3">
      <c r="A9477">
        <v>32</v>
      </c>
      <c r="B9477" s="18">
        <v>45992</v>
      </c>
      <c r="C9477" t="s">
        <v>410</v>
      </c>
      <c r="D9477" t="s">
        <v>362</v>
      </c>
      <c r="E9477">
        <v>0.93288590604026844</v>
      </c>
      <c r="F9477">
        <v>139</v>
      </c>
      <c r="G9477">
        <v>149</v>
      </c>
    </row>
    <row r="9478" spans="1:7" x14ac:dyDescent="0.3">
      <c r="A9478">
        <v>12</v>
      </c>
      <c r="B9478" s="18">
        <v>45992</v>
      </c>
      <c r="C9478" t="s">
        <v>410</v>
      </c>
      <c r="D9478" t="s">
        <v>367</v>
      </c>
      <c r="E9478">
        <v>1.7391304347826087E-2</v>
      </c>
      <c r="F9478">
        <v>2</v>
      </c>
      <c r="G9478">
        <v>115</v>
      </c>
    </row>
    <row r="9479" spans="1:7" x14ac:dyDescent="0.3">
      <c r="A9479">
        <v>33</v>
      </c>
      <c r="B9479" s="18">
        <v>45870</v>
      </c>
      <c r="C9479" t="s">
        <v>410</v>
      </c>
      <c r="D9479" t="s">
        <v>363</v>
      </c>
      <c r="E9479">
        <v>0.92351274787535409</v>
      </c>
      <c r="F9479">
        <v>326</v>
      </c>
      <c r="G9479">
        <v>353</v>
      </c>
    </row>
    <row r="9480" spans="1:7" x14ac:dyDescent="0.3">
      <c r="A9480">
        <v>106</v>
      </c>
      <c r="B9480" s="18">
        <v>46023</v>
      </c>
      <c r="C9480" t="s">
        <v>410</v>
      </c>
      <c r="D9480" t="s">
        <v>360</v>
      </c>
      <c r="E9480">
        <v>88</v>
      </c>
    </row>
    <row r="9481" spans="1:7" x14ac:dyDescent="0.3">
      <c r="A9481">
        <v>32</v>
      </c>
      <c r="B9481" s="18">
        <v>45870</v>
      </c>
      <c r="C9481" t="s">
        <v>410</v>
      </c>
      <c r="D9481" t="s">
        <v>362</v>
      </c>
      <c r="E9481">
        <v>0.94</v>
      </c>
      <c r="F9481">
        <v>141</v>
      </c>
      <c r="G9481">
        <v>150</v>
      </c>
    </row>
    <row r="9482" spans="1:7" x14ac:dyDescent="0.3">
      <c r="A9482">
        <v>104</v>
      </c>
      <c r="B9482" s="18">
        <v>46023</v>
      </c>
      <c r="C9482" t="s">
        <v>410</v>
      </c>
      <c r="D9482" t="s">
        <v>346</v>
      </c>
      <c r="E9482">
        <v>8</v>
      </c>
    </row>
    <row r="9483" spans="1:7" x14ac:dyDescent="0.3">
      <c r="A9483">
        <v>132</v>
      </c>
      <c r="B9483" s="18">
        <v>46023</v>
      </c>
      <c r="C9483" t="s">
        <v>410</v>
      </c>
      <c r="D9483" t="s">
        <v>359</v>
      </c>
      <c r="E9483">
        <v>0</v>
      </c>
    </row>
    <row r="9484" spans="1:7" x14ac:dyDescent="0.3">
      <c r="A9484">
        <v>110</v>
      </c>
      <c r="B9484" s="18">
        <v>46023</v>
      </c>
      <c r="C9484" t="s">
        <v>410</v>
      </c>
      <c r="D9484" t="s">
        <v>352</v>
      </c>
      <c r="E9484">
        <v>47</v>
      </c>
    </row>
    <row r="9485" spans="1:7" x14ac:dyDescent="0.3">
      <c r="A9485">
        <v>127</v>
      </c>
      <c r="B9485" s="18">
        <v>46023</v>
      </c>
      <c r="C9485" t="s">
        <v>410</v>
      </c>
      <c r="D9485" t="s">
        <v>357</v>
      </c>
      <c r="E9485">
        <v>41</v>
      </c>
    </row>
    <row r="9486" spans="1:7" x14ac:dyDescent="0.3">
      <c r="A9486">
        <v>134</v>
      </c>
      <c r="B9486" s="18">
        <v>46023</v>
      </c>
      <c r="C9486" t="s">
        <v>410</v>
      </c>
      <c r="D9486" t="s">
        <v>349</v>
      </c>
      <c r="E9486">
        <v>0</v>
      </c>
    </row>
    <row r="9487" spans="1:7" x14ac:dyDescent="0.3">
      <c r="A9487">
        <v>133</v>
      </c>
      <c r="B9487" s="18">
        <v>46023</v>
      </c>
      <c r="C9487" t="s">
        <v>410</v>
      </c>
      <c r="D9487" t="s">
        <v>347</v>
      </c>
      <c r="E9487">
        <v>0</v>
      </c>
    </row>
    <row r="9488" spans="1:7" x14ac:dyDescent="0.3">
      <c r="A9488">
        <v>129</v>
      </c>
      <c r="B9488" s="18">
        <v>46023</v>
      </c>
      <c r="C9488" t="s">
        <v>410</v>
      </c>
      <c r="D9488" t="s">
        <v>355</v>
      </c>
      <c r="E9488">
        <v>31</v>
      </c>
    </row>
    <row r="9489" spans="1:7" x14ac:dyDescent="0.3">
      <c r="A9489">
        <v>113</v>
      </c>
      <c r="B9489" s="18">
        <v>46023</v>
      </c>
      <c r="C9489" t="s">
        <v>410</v>
      </c>
      <c r="D9489" t="s">
        <v>345</v>
      </c>
      <c r="E9489">
        <v>77</v>
      </c>
    </row>
    <row r="9490" spans="1:7" x14ac:dyDescent="0.3">
      <c r="A9490">
        <v>105</v>
      </c>
      <c r="B9490" s="18">
        <v>46023</v>
      </c>
      <c r="C9490" t="s">
        <v>410</v>
      </c>
      <c r="D9490" t="s">
        <v>350</v>
      </c>
      <c r="E9490">
        <v>41</v>
      </c>
    </row>
    <row r="9491" spans="1:7" x14ac:dyDescent="0.3">
      <c r="A9491">
        <v>131</v>
      </c>
      <c r="B9491" s="18">
        <v>46023</v>
      </c>
      <c r="C9491" t="s">
        <v>410</v>
      </c>
      <c r="D9491" t="s">
        <v>344</v>
      </c>
      <c r="E9491">
        <v>0</v>
      </c>
    </row>
    <row r="9492" spans="1:7" x14ac:dyDescent="0.3">
      <c r="A9492">
        <v>130</v>
      </c>
      <c r="B9492" s="18">
        <v>46023</v>
      </c>
      <c r="C9492" t="s">
        <v>410</v>
      </c>
      <c r="D9492" t="s">
        <v>343</v>
      </c>
      <c r="E9492">
        <v>5</v>
      </c>
    </row>
    <row r="9493" spans="1:7" x14ac:dyDescent="0.3">
      <c r="A9493">
        <v>112</v>
      </c>
      <c r="B9493" s="18">
        <v>46023</v>
      </c>
      <c r="C9493" t="s">
        <v>410</v>
      </c>
      <c r="D9493" t="s">
        <v>340</v>
      </c>
      <c r="E9493">
        <v>113</v>
      </c>
    </row>
    <row r="9494" spans="1:7" x14ac:dyDescent="0.3">
      <c r="A9494">
        <v>128</v>
      </c>
      <c r="B9494" s="18">
        <v>46023</v>
      </c>
      <c r="C9494" t="s">
        <v>410</v>
      </c>
      <c r="D9494" t="s">
        <v>348</v>
      </c>
      <c r="E9494">
        <v>5</v>
      </c>
    </row>
    <row r="9495" spans="1:7" x14ac:dyDescent="0.3">
      <c r="A9495">
        <v>108</v>
      </c>
      <c r="B9495" s="18">
        <v>46023</v>
      </c>
      <c r="C9495" t="s">
        <v>410</v>
      </c>
      <c r="D9495" t="s">
        <v>342</v>
      </c>
      <c r="E9495">
        <v>39</v>
      </c>
    </row>
    <row r="9496" spans="1:7" x14ac:dyDescent="0.3">
      <c r="A9496">
        <v>107</v>
      </c>
      <c r="B9496" s="18">
        <v>46023</v>
      </c>
      <c r="C9496" t="s">
        <v>410</v>
      </c>
      <c r="D9496" t="s">
        <v>354</v>
      </c>
      <c r="E9496">
        <v>110</v>
      </c>
    </row>
    <row r="9497" spans="1:7" x14ac:dyDescent="0.3">
      <c r="A9497">
        <v>31</v>
      </c>
      <c r="B9497" s="18">
        <v>45870</v>
      </c>
      <c r="C9497" t="s">
        <v>410</v>
      </c>
      <c r="D9497" t="s">
        <v>361</v>
      </c>
      <c r="E9497">
        <v>0.97402597402597402</v>
      </c>
      <c r="F9497">
        <v>75</v>
      </c>
      <c r="G9497">
        <v>77</v>
      </c>
    </row>
    <row r="9498" spans="1:7" x14ac:dyDescent="0.3">
      <c r="A9498">
        <v>16</v>
      </c>
      <c r="B9498" s="18">
        <v>46113</v>
      </c>
      <c r="C9498" t="s">
        <v>410</v>
      </c>
      <c r="D9498" t="s">
        <v>380</v>
      </c>
      <c r="E9498">
        <v>0</v>
      </c>
      <c r="F9498">
        <v>0</v>
      </c>
      <c r="G9498">
        <v>94</v>
      </c>
    </row>
    <row r="9499" spans="1:7" x14ac:dyDescent="0.3">
      <c r="A9499">
        <v>102</v>
      </c>
      <c r="B9499" s="18">
        <v>46113</v>
      </c>
      <c r="C9499" t="s">
        <v>410</v>
      </c>
      <c r="D9499" t="s">
        <v>364</v>
      </c>
      <c r="E9499">
        <v>0</v>
      </c>
    </row>
    <row r="9500" spans="1:7" x14ac:dyDescent="0.3">
      <c r="A9500">
        <v>4</v>
      </c>
      <c r="B9500" s="18">
        <v>46113</v>
      </c>
      <c r="C9500" t="s">
        <v>410</v>
      </c>
      <c r="D9500" t="s">
        <v>378</v>
      </c>
      <c r="E9500">
        <v>0.46511627906976744</v>
      </c>
      <c r="F9500">
        <v>20</v>
      </c>
      <c r="G9500">
        <v>43</v>
      </c>
    </row>
    <row r="9501" spans="1:7" x14ac:dyDescent="0.3">
      <c r="A9501">
        <v>12</v>
      </c>
      <c r="B9501" s="18">
        <v>46113</v>
      </c>
      <c r="C9501" t="s">
        <v>410</v>
      </c>
      <c r="D9501" t="s">
        <v>367</v>
      </c>
      <c r="E9501">
        <v>1.7543859649122806E-2</v>
      </c>
      <c r="F9501">
        <v>2</v>
      </c>
      <c r="G9501">
        <v>114</v>
      </c>
    </row>
    <row r="9502" spans="1:7" x14ac:dyDescent="0.3">
      <c r="A9502">
        <v>6</v>
      </c>
      <c r="B9502" s="18">
        <v>46113</v>
      </c>
      <c r="C9502" t="s">
        <v>410</v>
      </c>
      <c r="D9502" t="s">
        <v>398</v>
      </c>
      <c r="E9502">
        <v>1</v>
      </c>
      <c r="F9502">
        <v>6</v>
      </c>
      <c r="G9502">
        <v>6</v>
      </c>
    </row>
    <row r="9503" spans="1:7" x14ac:dyDescent="0.3">
      <c r="A9503">
        <v>100</v>
      </c>
      <c r="B9503" s="18">
        <v>46113</v>
      </c>
      <c r="C9503" t="s">
        <v>410</v>
      </c>
      <c r="D9503" t="s">
        <v>373</v>
      </c>
      <c r="E9503">
        <v>1</v>
      </c>
    </row>
    <row r="9504" spans="1:7" x14ac:dyDescent="0.3">
      <c r="A9504">
        <v>20</v>
      </c>
      <c r="B9504" s="18">
        <v>46113</v>
      </c>
      <c r="C9504" t="s">
        <v>410</v>
      </c>
      <c r="D9504" t="s">
        <v>391</v>
      </c>
      <c r="E9504">
        <v>0</v>
      </c>
      <c r="F9504">
        <v>0</v>
      </c>
      <c r="G9504">
        <v>1</v>
      </c>
    </row>
    <row r="9505" spans="1:7" x14ac:dyDescent="0.3">
      <c r="A9505">
        <v>2</v>
      </c>
      <c r="B9505" s="18">
        <v>46113</v>
      </c>
      <c r="C9505" t="s">
        <v>410</v>
      </c>
      <c r="D9505" t="s">
        <v>375</v>
      </c>
      <c r="E9505">
        <v>0.33277777777777778</v>
      </c>
      <c r="F9505">
        <v>599</v>
      </c>
      <c r="G9505">
        <v>1800</v>
      </c>
    </row>
    <row r="9506" spans="1:7" x14ac:dyDescent="0.3">
      <c r="A9506">
        <v>10</v>
      </c>
      <c r="B9506" s="18">
        <v>46113</v>
      </c>
      <c r="C9506" t="s">
        <v>410</v>
      </c>
      <c r="D9506" t="s">
        <v>377</v>
      </c>
      <c r="E9506">
        <v>0.11594202898550725</v>
      </c>
      <c r="F9506">
        <v>8</v>
      </c>
      <c r="G9506">
        <v>69</v>
      </c>
    </row>
    <row r="9507" spans="1:7" x14ac:dyDescent="0.3">
      <c r="A9507">
        <v>13</v>
      </c>
      <c r="B9507" s="18">
        <v>46113</v>
      </c>
      <c r="C9507" t="s">
        <v>410</v>
      </c>
      <c r="D9507" t="s">
        <v>374</v>
      </c>
      <c r="E9507">
        <v>0.5</v>
      </c>
      <c r="F9507">
        <v>1</v>
      </c>
      <c r="G9507">
        <v>2</v>
      </c>
    </row>
    <row r="9508" spans="1:7" x14ac:dyDescent="0.3">
      <c r="A9508">
        <v>8</v>
      </c>
      <c r="B9508" s="18">
        <v>46113</v>
      </c>
      <c r="C9508" t="s">
        <v>410</v>
      </c>
      <c r="D9508" t="s">
        <v>369</v>
      </c>
      <c r="E9508">
        <v>0.45454545454545453</v>
      </c>
      <c r="F9508">
        <v>15</v>
      </c>
      <c r="G9508">
        <v>33</v>
      </c>
    </row>
    <row r="9509" spans="1:7" x14ac:dyDescent="0.3">
      <c r="A9509">
        <v>14</v>
      </c>
      <c r="B9509" s="18">
        <v>46113</v>
      </c>
      <c r="C9509" t="s">
        <v>410</v>
      </c>
      <c r="D9509" t="s">
        <v>376</v>
      </c>
      <c r="E9509">
        <v>0</v>
      </c>
      <c r="F9509">
        <v>0</v>
      </c>
      <c r="G9509">
        <v>222</v>
      </c>
    </row>
    <row r="9510" spans="1:7" x14ac:dyDescent="0.3">
      <c r="A9510">
        <v>11</v>
      </c>
      <c r="B9510" s="18">
        <v>46113</v>
      </c>
      <c r="C9510" t="s">
        <v>410</v>
      </c>
      <c r="D9510" t="s">
        <v>371</v>
      </c>
      <c r="E9510">
        <v>0.45495495495495497</v>
      </c>
      <c r="F9510">
        <v>101</v>
      </c>
      <c r="G9510">
        <v>222</v>
      </c>
    </row>
    <row r="9511" spans="1:7" x14ac:dyDescent="0.3">
      <c r="A9511">
        <v>103</v>
      </c>
      <c r="B9511" s="18">
        <v>46113</v>
      </c>
      <c r="C9511" t="s">
        <v>410</v>
      </c>
      <c r="D9511" t="s">
        <v>365</v>
      </c>
      <c r="E9511">
        <v>0</v>
      </c>
    </row>
    <row r="9512" spans="1:7" x14ac:dyDescent="0.3">
      <c r="A9512">
        <v>7</v>
      </c>
      <c r="B9512" s="18">
        <v>46113</v>
      </c>
      <c r="C9512" t="s">
        <v>410</v>
      </c>
      <c r="D9512" t="s">
        <v>397</v>
      </c>
      <c r="E9512">
        <v>1</v>
      </c>
      <c r="F9512">
        <v>8</v>
      </c>
      <c r="G9512">
        <v>8</v>
      </c>
    </row>
    <row r="9513" spans="1:7" x14ac:dyDescent="0.3">
      <c r="A9513">
        <v>5</v>
      </c>
      <c r="B9513" s="18">
        <v>46113</v>
      </c>
      <c r="C9513" t="s">
        <v>410</v>
      </c>
      <c r="D9513" t="s">
        <v>366</v>
      </c>
      <c r="E9513">
        <v>3.25</v>
      </c>
      <c r="F9513">
        <v>52</v>
      </c>
      <c r="G9513">
        <v>16</v>
      </c>
    </row>
    <row r="9514" spans="1:7" x14ac:dyDescent="0.3">
      <c r="A9514">
        <v>3</v>
      </c>
      <c r="B9514" s="18">
        <v>46113</v>
      </c>
      <c r="C9514" t="s">
        <v>410</v>
      </c>
      <c r="D9514" t="s">
        <v>370</v>
      </c>
      <c r="E9514">
        <v>0.87979966611018368</v>
      </c>
      <c r="F9514">
        <v>527</v>
      </c>
      <c r="G9514">
        <v>599</v>
      </c>
    </row>
    <row r="9515" spans="1:7" x14ac:dyDescent="0.3">
      <c r="A9515">
        <v>9</v>
      </c>
      <c r="B9515" s="18">
        <v>46113</v>
      </c>
      <c r="C9515" t="s">
        <v>410</v>
      </c>
      <c r="D9515" t="s">
        <v>372</v>
      </c>
      <c r="E9515">
        <v>0.43165467625899279</v>
      </c>
      <c r="F9515">
        <v>60</v>
      </c>
      <c r="G9515">
        <v>139</v>
      </c>
    </row>
    <row r="9516" spans="1:7" x14ac:dyDescent="0.3">
      <c r="A9516">
        <v>10</v>
      </c>
      <c r="B9516" s="18">
        <v>46023</v>
      </c>
      <c r="C9516" t="s">
        <v>410</v>
      </c>
      <c r="D9516" t="s">
        <v>377</v>
      </c>
      <c r="E9516">
        <v>0.04</v>
      </c>
      <c r="F9516">
        <v>2</v>
      </c>
      <c r="G9516">
        <v>50</v>
      </c>
    </row>
    <row r="9517" spans="1:7" x14ac:dyDescent="0.3">
      <c r="A9517">
        <v>28</v>
      </c>
      <c r="B9517" s="18">
        <v>46023</v>
      </c>
      <c r="C9517" t="s">
        <v>410</v>
      </c>
      <c r="D9517" t="s">
        <v>393</v>
      </c>
      <c r="E9517">
        <v>0.90147058823529413</v>
      </c>
      <c r="F9517">
        <v>613</v>
      </c>
      <c r="G9517">
        <v>680</v>
      </c>
    </row>
    <row r="9518" spans="1:7" x14ac:dyDescent="0.3">
      <c r="A9518">
        <v>18</v>
      </c>
      <c r="B9518" s="18">
        <v>46023</v>
      </c>
      <c r="C9518" t="s">
        <v>410</v>
      </c>
      <c r="D9518" t="s">
        <v>381</v>
      </c>
      <c r="E9518">
        <v>0</v>
      </c>
      <c r="F9518">
        <v>0</v>
      </c>
      <c r="G9518">
        <v>2</v>
      </c>
    </row>
    <row r="9519" spans="1:7" x14ac:dyDescent="0.3">
      <c r="A9519">
        <v>27</v>
      </c>
      <c r="B9519" s="18">
        <v>46023</v>
      </c>
      <c r="C9519" t="s">
        <v>410</v>
      </c>
      <c r="D9519" t="s">
        <v>145</v>
      </c>
      <c r="E9519">
        <v>0.57291666666666663</v>
      </c>
      <c r="F9519">
        <v>55</v>
      </c>
      <c r="G9519">
        <v>96</v>
      </c>
    </row>
    <row r="9520" spans="1:7" x14ac:dyDescent="0.3">
      <c r="A9520">
        <v>31</v>
      </c>
      <c r="B9520" s="18">
        <v>46023</v>
      </c>
      <c r="C9520" t="s">
        <v>410</v>
      </c>
      <c r="D9520" t="s">
        <v>361</v>
      </c>
      <c r="E9520">
        <v>0.93902439024390238</v>
      </c>
      <c r="F9520">
        <v>77</v>
      </c>
      <c r="G9520">
        <v>82</v>
      </c>
    </row>
    <row r="9521" spans="1:7" x14ac:dyDescent="0.3">
      <c r="A9521">
        <v>25</v>
      </c>
      <c r="B9521" s="18">
        <v>46023</v>
      </c>
      <c r="C9521" t="s">
        <v>410</v>
      </c>
      <c r="D9521" t="s">
        <v>392</v>
      </c>
      <c r="E9521">
        <v>0.5</v>
      </c>
      <c r="F9521">
        <v>1</v>
      </c>
      <c r="G9521">
        <v>2</v>
      </c>
    </row>
    <row r="9522" spans="1:7" x14ac:dyDescent="0.3">
      <c r="A9522">
        <v>16</v>
      </c>
      <c r="B9522" s="18">
        <v>46023</v>
      </c>
      <c r="C9522" t="s">
        <v>410</v>
      </c>
      <c r="D9522" t="s">
        <v>380</v>
      </c>
      <c r="E9522">
        <v>0</v>
      </c>
      <c r="F9522">
        <v>0</v>
      </c>
      <c r="G9522">
        <v>95</v>
      </c>
    </row>
    <row r="9523" spans="1:7" x14ac:dyDescent="0.3">
      <c r="A9523">
        <v>23</v>
      </c>
      <c r="B9523" s="18">
        <v>46023</v>
      </c>
      <c r="C9523" t="s">
        <v>410</v>
      </c>
      <c r="D9523" t="s">
        <v>383</v>
      </c>
      <c r="E9523">
        <v>2.6016260162601626E-2</v>
      </c>
      <c r="F9523">
        <v>16</v>
      </c>
      <c r="G9523">
        <v>615</v>
      </c>
    </row>
    <row r="9524" spans="1:7" x14ac:dyDescent="0.3">
      <c r="A9524">
        <v>32</v>
      </c>
      <c r="B9524" s="18">
        <v>46023</v>
      </c>
      <c r="C9524" t="s">
        <v>410</v>
      </c>
      <c r="D9524" t="s">
        <v>362</v>
      </c>
      <c r="E9524">
        <v>0.94557823129251706</v>
      </c>
      <c r="F9524">
        <v>139</v>
      </c>
      <c r="G9524">
        <v>147</v>
      </c>
    </row>
    <row r="9525" spans="1:7" x14ac:dyDescent="0.3">
      <c r="A9525">
        <v>24</v>
      </c>
      <c r="B9525" s="18">
        <v>46023</v>
      </c>
      <c r="C9525" t="s">
        <v>410</v>
      </c>
      <c r="D9525" t="s">
        <v>382</v>
      </c>
      <c r="E9525">
        <v>0.875</v>
      </c>
      <c r="F9525">
        <v>14</v>
      </c>
      <c r="G9525">
        <v>16</v>
      </c>
    </row>
    <row r="9526" spans="1:7" x14ac:dyDescent="0.3">
      <c r="A9526">
        <v>14</v>
      </c>
      <c r="B9526" s="18">
        <v>46023</v>
      </c>
      <c r="C9526" t="s">
        <v>410</v>
      </c>
      <c r="D9526" t="s">
        <v>376</v>
      </c>
      <c r="E9526">
        <v>0</v>
      </c>
      <c r="F9526">
        <v>0</v>
      </c>
      <c r="G9526">
        <v>224</v>
      </c>
    </row>
    <row r="9527" spans="1:7" x14ac:dyDescent="0.3">
      <c r="A9527">
        <v>26</v>
      </c>
      <c r="B9527" s="18">
        <v>46023</v>
      </c>
      <c r="C9527" t="s">
        <v>410</v>
      </c>
      <c r="D9527" t="s">
        <v>144</v>
      </c>
      <c r="E9527">
        <v>0.53110047846889952</v>
      </c>
      <c r="F9527">
        <v>111</v>
      </c>
      <c r="G9527">
        <v>209</v>
      </c>
    </row>
    <row r="9528" spans="1:7" x14ac:dyDescent="0.3">
      <c r="A9528">
        <v>29</v>
      </c>
      <c r="B9528" s="18">
        <v>46023</v>
      </c>
      <c r="C9528" t="s">
        <v>410</v>
      </c>
      <c r="D9528" t="s">
        <v>394</v>
      </c>
      <c r="E9528">
        <v>0.96153846153846156</v>
      </c>
      <c r="F9528">
        <v>25</v>
      </c>
      <c r="G9528">
        <v>26</v>
      </c>
    </row>
    <row r="9529" spans="1:7" x14ac:dyDescent="0.3">
      <c r="A9529">
        <v>12</v>
      </c>
      <c r="B9529" s="18">
        <v>46023</v>
      </c>
      <c r="C9529" t="s">
        <v>410</v>
      </c>
      <c r="D9529" t="s">
        <v>367</v>
      </c>
      <c r="E9529">
        <v>1.7391304347826087E-2</v>
      </c>
      <c r="F9529">
        <v>2</v>
      </c>
      <c r="G9529">
        <v>115</v>
      </c>
    </row>
    <row r="9530" spans="1:7" x14ac:dyDescent="0.3">
      <c r="A9530">
        <v>30</v>
      </c>
      <c r="B9530" s="18">
        <v>46023</v>
      </c>
      <c r="C9530" t="s">
        <v>410</v>
      </c>
      <c r="D9530" t="s">
        <v>390</v>
      </c>
      <c r="E9530">
        <v>0.8571428571428571</v>
      </c>
      <c r="F9530">
        <v>84</v>
      </c>
      <c r="G9530">
        <v>98</v>
      </c>
    </row>
    <row r="9531" spans="1:7" x14ac:dyDescent="0.3">
      <c r="A9531">
        <v>11</v>
      </c>
      <c r="B9531" s="18">
        <v>46023</v>
      </c>
      <c r="C9531" t="s">
        <v>410</v>
      </c>
      <c r="D9531" t="s">
        <v>371</v>
      </c>
      <c r="E9531">
        <v>0.52982456140350875</v>
      </c>
      <c r="F9531">
        <v>151</v>
      </c>
      <c r="G9531">
        <v>285</v>
      </c>
    </row>
    <row r="9532" spans="1:7" x14ac:dyDescent="0.3">
      <c r="A9532">
        <v>33</v>
      </c>
      <c r="B9532" s="18">
        <v>46023</v>
      </c>
      <c r="C9532" t="s">
        <v>410</v>
      </c>
      <c r="D9532" t="s">
        <v>363</v>
      </c>
      <c r="E9532">
        <v>0.92067988668555245</v>
      </c>
      <c r="F9532">
        <v>325</v>
      </c>
      <c r="G9532">
        <v>353</v>
      </c>
    </row>
    <row r="9533" spans="1:7" x14ac:dyDescent="0.3">
      <c r="A9533">
        <v>13</v>
      </c>
      <c r="B9533" s="18">
        <v>46023</v>
      </c>
      <c r="C9533" t="s">
        <v>410</v>
      </c>
      <c r="D9533" t="s">
        <v>374</v>
      </c>
      <c r="E9533">
        <v>0.5</v>
      </c>
      <c r="F9533">
        <v>1</v>
      </c>
      <c r="G9533">
        <v>2</v>
      </c>
    </row>
    <row r="9534" spans="1:7" x14ac:dyDescent="0.3">
      <c r="A9534">
        <v>20</v>
      </c>
      <c r="B9534" s="18">
        <v>46023</v>
      </c>
      <c r="C9534" t="s">
        <v>410</v>
      </c>
      <c r="D9534" t="s">
        <v>391</v>
      </c>
      <c r="E9534">
        <v>0</v>
      </c>
      <c r="F9534">
        <v>0</v>
      </c>
      <c r="G9534">
        <v>2</v>
      </c>
    </row>
    <row r="9535" spans="1:7" x14ac:dyDescent="0.3">
      <c r="A9535">
        <v>113</v>
      </c>
      <c r="B9535" s="18">
        <v>45962</v>
      </c>
      <c r="C9535" t="s">
        <v>410</v>
      </c>
      <c r="D9535" t="s">
        <v>345</v>
      </c>
      <c r="E9535">
        <v>78</v>
      </c>
    </row>
    <row r="9536" spans="1:7" x14ac:dyDescent="0.3">
      <c r="A9536">
        <v>122</v>
      </c>
      <c r="B9536" s="18">
        <v>45962</v>
      </c>
      <c r="C9536" t="s">
        <v>410</v>
      </c>
      <c r="D9536" t="s">
        <v>22</v>
      </c>
      <c r="E9536">
        <v>0</v>
      </c>
    </row>
    <row r="9537" spans="1:5" x14ac:dyDescent="0.3">
      <c r="A9537">
        <v>127</v>
      </c>
      <c r="B9537" s="18">
        <v>45962</v>
      </c>
      <c r="C9537" t="s">
        <v>410</v>
      </c>
      <c r="D9537" t="s">
        <v>357</v>
      </c>
      <c r="E9537">
        <v>24</v>
      </c>
    </row>
    <row r="9538" spans="1:5" x14ac:dyDescent="0.3">
      <c r="A9538">
        <v>131</v>
      </c>
      <c r="B9538" s="18">
        <v>45962</v>
      </c>
      <c r="C9538" t="s">
        <v>410</v>
      </c>
      <c r="D9538" t="s">
        <v>344</v>
      </c>
      <c r="E9538">
        <v>0</v>
      </c>
    </row>
    <row r="9539" spans="1:5" x14ac:dyDescent="0.3">
      <c r="A9539">
        <v>107</v>
      </c>
      <c r="B9539" s="18">
        <v>45962</v>
      </c>
      <c r="C9539" t="s">
        <v>410</v>
      </c>
      <c r="D9539" t="s">
        <v>354</v>
      </c>
      <c r="E9539">
        <v>110</v>
      </c>
    </row>
    <row r="9540" spans="1:5" x14ac:dyDescent="0.3">
      <c r="A9540">
        <v>130</v>
      </c>
      <c r="B9540" s="18">
        <v>45962</v>
      </c>
      <c r="C9540" t="s">
        <v>410</v>
      </c>
      <c r="D9540" t="s">
        <v>343</v>
      </c>
      <c r="E9540">
        <v>0</v>
      </c>
    </row>
    <row r="9541" spans="1:5" x14ac:dyDescent="0.3">
      <c r="A9541">
        <v>115</v>
      </c>
      <c r="B9541" s="18">
        <v>45962</v>
      </c>
      <c r="C9541" t="s">
        <v>410</v>
      </c>
      <c r="D9541" t="s">
        <v>388</v>
      </c>
      <c r="E9541">
        <v>1</v>
      </c>
    </row>
    <row r="9542" spans="1:5" x14ac:dyDescent="0.3">
      <c r="A9542">
        <v>132</v>
      </c>
      <c r="B9542" s="18">
        <v>45962</v>
      </c>
      <c r="C9542" t="s">
        <v>410</v>
      </c>
      <c r="D9542" t="s">
        <v>359</v>
      </c>
      <c r="E9542">
        <v>0</v>
      </c>
    </row>
    <row r="9543" spans="1:5" x14ac:dyDescent="0.3">
      <c r="A9543">
        <v>108</v>
      </c>
      <c r="B9543" s="18">
        <v>45962</v>
      </c>
      <c r="C9543" t="s">
        <v>410</v>
      </c>
      <c r="D9543" t="s">
        <v>342</v>
      </c>
      <c r="E9543">
        <v>39</v>
      </c>
    </row>
    <row r="9544" spans="1:5" x14ac:dyDescent="0.3">
      <c r="A9544">
        <v>105</v>
      </c>
      <c r="B9544" s="18">
        <v>45962</v>
      </c>
      <c r="C9544" t="s">
        <v>410</v>
      </c>
      <c r="D9544" t="s">
        <v>350</v>
      </c>
      <c r="E9544">
        <v>41</v>
      </c>
    </row>
    <row r="9545" spans="1:5" x14ac:dyDescent="0.3">
      <c r="A9545">
        <v>129</v>
      </c>
      <c r="B9545" s="18">
        <v>45962</v>
      </c>
      <c r="C9545" t="s">
        <v>410</v>
      </c>
      <c r="D9545" t="s">
        <v>355</v>
      </c>
      <c r="E9545">
        <v>22</v>
      </c>
    </row>
    <row r="9546" spans="1:5" x14ac:dyDescent="0.3">
      <c r="A9546">
        <v>114</v>
      </c>
      <c r="B9546" s="18">
        <v>45962</v>
      </c>
      <c r="C9546" t="s">
        <v>410</v>
      </c>
      <c r="D9546" t="s">
        <v>389</v>
      </c>
      <c r="E9546">
        <v>56</v>
      </c>
    </row>
    <row r="9547" spans="1:5" x14ac:dyDescent="0.3">
      <c r="A9547">
        <v>133</v>
      </c>
      <c r="B9547" s="18">
        <v>45962</v>
      </c>
      <c r="C9547" t="s">
        <v>410</v>
      </c>
      <c r="D9547" t="s">
        <v>347</v>
      </c>
      <c r="E9547">
        <v>0</v>
      </c>
    </row>
    <row r="9548" spans="1:5" x14ac:dyDescent="0.3">
      <c r="A9548">
        <v>104</v>
      </c>
      <c r="B9548" s="18">
        <v>45962</v>
      </c>
      <c r="C9548" t="s">
        <v>410</v>
      </c>
      <c r="D9548" t="s">
        <v>346</v>
      </c>
      <c r="E9548">
        <v>8</v>
      </c>
    </row>
    <row r="9549" spans="1:5" x14ac:dyDescent="0.3">
      <c r="A9549">
        <v>128</v>
      </c>
      <c r="B9549" s="18">
        <v>45962</v>
      </c>
      <c r="C9549" t="s">
        <v>410</v>
      </c>
      <c r="D9549" t="s">
        <v>348</v>
      </c>
      <c r="E9549">
        <v>2</v>
      </c>
    </row>
    <row r="9550" spans="1:5" x14ac:dyDescent="0.3">
      <c r="A9550">
        <v>120</v>
      </c>
      <c r="B9550" s="18">
        <v>45962</v>
      </c>
      <c r="C9550" t="s">
        <v>410</v>
      </c>
      <c r="D9550" t="s">
        <v>20</v>
      </c>
      <c r="E9550">
        <v>56</v>
      </c>
    </row>
    <row r="9551" spans="1:5" x14ac:dyDescent="0.3">
      <c r="A9551">
        <v>121</v>
      </c>
      <c r="B9551" s="18">
        <v>45962</v>
      </c>
      <c r="C9551" t="s">
        <v>410</v>
      </c>
      <c r="D9551" t="s">
        <v>21</v>
      </c>
      <c r="E9551">
        <v>0</v>
      </c>
    </row>
    <row r="9552" spans="1:5" x14ac:dyDescent="0.3">
      <c r="A9552">
        <v>134</v>
      </c>
      <c r="B9552" s="18">
        <v>45962</v>
      </c>
      <c r="C9552" t="s">
        <v>410</v>
      </c>
      <c r="D9552" t="s">
        <v>349</v>
      </c>
      <c r="E9552">
        <v>0</v>
      </c>
    </row>
    <row r="9553" spans="1:7" x14ac:dyDescent="0.3">
      <c r="A9553">
        <v>106</v>
      </c>
      <c r="B9553" s="18">
        <v>45962</v>
      </c>
      <c r="C9553" t="s">
        <v>410</v>
      </c>
      <c r="D9553" t="s">
        <v>360</v>
      </c>
      <c r="E9553">
        <v>88</v>
      </c>
    </row>
    <row r="9554" spans="1:7" x14ac:dyDescent="0.3">
      <c r="A9554">
        <v>116</v>
      </c>
      <c r="B9554" s="18">
        <v>45962</v>
      </c>
      <c r="C9554" t="s">
        <v>410</v>
      </c>
      <c r="D9554" t="s">
        <v>387</v>
      </c>
      <c r="E9554">
        <v>1</v>
      </c>
    </row>
    <row r="9555" spans="1:7" x14ac:dyDescent="0.3">
      <c r="A9555">
        <v>37</v>
      </c>
      <c r="B9555" s="18">
        <v>46082</v>
      </c>
      <c r="C9555" t="s">
        <v>410</v>
      </c>
      <c r="D9555" t="s">
        <v>385</v>
      </c>
      <c r="E9555">
        <v>0.16666666666666666</v>
      </c>
      <c r="F9555">
        <v>4</v>
      </c>
      <c r="G9555">
        <v>24</v>
      </c>
    </row>
    <row r="9556" spans="1:7" x14ac:dyDescent="0.3">
      <c r="A9556">
        <v>24</v>
      </c>
      <c r="B9556" s="18">
        <v>46082</v>
      </c>
      <c r="C9556" t="s">
        <v>410</v>
      </c>
      <c r="D9556" t="s">
        <v>382</v>
      </c>
      <c r="E9556">
        <v>0.44</v>
      </c>
      <c r="F9556">
        <v>11</v>
      </c>
      <c r="G9556">
        <v>25</v>
      </c>
    </row>
    <row r="9557" spans="1:7" x14ac:dyDescent="0.3">
      <c r="A9557">
        <v>13</v>
      </c>
      <c r="B9557" s="18">
        <v>46082</v>
      </c>
      <c r="C9557" t="s">
        <v>410</v>
      </c>
      <c r="D9557" t="s">
        <v>374</v>
      </c>
      <c r="E9557">
        <v>0.5</v>
      </c>
      <c r="F9557">
        <v>1</v>
      </c>
      <c r="G9557">
        <v>2</v>
      </c>
    </row>
    <row r="9558" spans="1:7" x14ac:dyDescent="0.3">
      <c r="A9558">
        <v>23</v>
      </c>
      <c r="B9558" s="18">
        <v>46082</v>
      </c>
      <c r="C9558" t="s">
        <v>410</v>
      </c>
      <c r="D9558" t="s">
        <v>383</v>
      </c>
      <c r="E9558">
        <v>4.0916530278232409E-2</v>
      </c>
      <c r="F9558">
        <v>25</v>
      </c>
      <c r="G9558">
        <v>611</v>
      </c>
    </row>
    <row r="9559" spans="1:7" x14ac:dyDescent="0.3">
      <c r="A9559">
        <v>26</v>
      </c>
      <c r="B9559" s="18">
        <v>46082</v>
      </c>
      <c r="C9559" t="s">
        <v>410</v>
      </c>
      <c r="D9559" t="s">
        <v>144</v>
      </c>
      <c r="E9559">
        <v>0.56000000000000005</v>
      </c>
      <c r="F9559">
        <v>112</v>
      </c>
      <c r="G9559">
        <v>200</v>
      </c>
    </row>
    <row r="9560" spans="1:7" x14ac:dyDescent="0.3">
      <c r="A9560">
        <v>31</v>
      </c>
      <c r="B9560" s="18">
        <v>46082</v>
      </c>
      <c r="C9560" t="s">
        <v>410</v>
      </c>
      <c r="D9560" t="s">
        <v>361</v>
      </c>
      <c r="E9560">
        <v>0.96296296296296291</v>
      </c>
      <c r="F9560">
        <v>78</v>
      </c>
      <c r="G9560">
        <v>81</v>
      </c>
    </row>
    <row r="9561" spans="1:7" x14ac:dyDescent="0.3">
      <c r="A9561">
        <v>14</v>
      </c>
      <c r="B9561" s="18">
        <v>46082</v>
      </c>
      <c r="C9561" t="s">
        <v>410</v>
      </c>
      <c r="D9561" t="s">
        <v>376</v>
      </c>
      <c r="E9561">
        <v>0</v>
      </c>
      <c r="F9561">
        <v>0</v>
      </c>
      <c r="G9561">
        <v>223</v>
      </c>
    </row>
    <row r="9562" spans="1:7" x14ac:dyDescent="0.3">
      <c r="A9562">
        <v>18</v>
      </c>
      <c r="B9562" s="18">
        <v>46082</v>
      </c>
      <c r="C9562" t="s">
        <v>410</v>
      </c>
      <c r="D9562" t="s">
        <v>381</v>
      </c>
      <c r="E9562">
        <v>0</v>
      </c>
      <c r="F9562">
        <v>0</v>
      </c>
      <c r="G9562">
        <v>1</v>
      </c>
    </row>
    <row r="9563" spans="1:7" x14ac:dyDescent="0.3">
      <c r="A9563">
        <v>32</v>
      </c>
      <c r="B9563" s="18">
        <v>46082</v>
      </c>
      <c r="C9563" t="s">
        <v>410</v>
      </c>
      <c r="D9563" t="s">
        <v>362</v>
      </c>
      <c r="E9563">
        <v>0.93288590604026844</v>
      </c>
      <c r="F9563">
        <v>139</v>
      </c>
      <c r="G9563">
        <v>149</v>
      </c>
    </row>
    <row r="9564" spans="1:7" x14ac:dyDescent="0.3">
      <c r="A9564">
        <v>25</v>
      </c>
      <c r="B9564" s="18">
        <v>46082</v>
      </c>
      <c r="C9564" t="s">
        <v>410</v>
      </c>
      <c r="D9564" t="s">
        <v>392</v>
      </c>
      <c r="E9564">
        <v>0</v>
      </c>
      <c r="F9564">
        <v>0</v>
      </c>
      <c r="G9564">
        <v>1</v>
      </c>
    </row>
    <row r="9565" spans="1:7" x14ac:dyDescent="0.3">
      <c r="A9565">
        <v>33</v>
      </c>
      <c r="B9565" s="18">
        <v>46082</v>
      </c>
      <c r="C9565" t="s">
        <v>410</v>
      </c>
      <c r="D9565" t="s">
        <v>363</v>
      </c>
      <c r="E9565">
        <v>0.91501416430594906</v>
      </c>
      <c r="F9565">
        <v>323</v>
      </c>
      <c r="G9565">
        <v>353</v>
      </c>
    </row>
    <row r="9566" spans="1:7" x14ac:dyDescent="0.3">
      <c r="A9566">
        <v>30</v>
      </c>
      <c r="B9566" s="18">
        <v>46082</v>
      </c>
      <c r="C9566" t="s">
        <v>410</v>
      </c>
      <c r="D9566" t="s">
        <v>390</v>
      </c>
      <c r="E9566">
        <v>0.84536082474226804</v>
      </c>
      <c r="F9566">
        <v>82</v>
      </c>
      <c r="G9566">
        <v>97</v>
      </c>
    </row>
    <row r="9567" spans="1:7" x14ac:dyDescent="0.3">
      <c r="A9567">
        <v>28</v>
      </c>
      <c r="B9567" s="18">
        <v>46082</v>
      </c>
      <c r="C9567" t="s">
        <v>410</v>
      </c>
      <c r="D9567" t="s">
        <v>393</v>
      </c>
      <c r="E9567">
        <v>0.90384615384615385</v>
      </c>
      <c r="F9567">
        <v>611</v>
      </c>
      <c r="G9567">
        <v>676</v>
      </c>
    </row>
    <row r="9568" spans="1:7" x14ac:dyDescent="0.3">
      <c r="A9568">
        <v>12</v>
      </c>
      <c r="B9568" s="18">
        <v>46082</v>
      </c>
      <c r="C9568" t="s">
        <v>410</v>
      </c>
      <c r="D9568" t="s">
        <v>367</v>
      </c>
      <c r="E9568">
        <v>1.7543859649122806E-2</v>
      </c>
      <c r="F9568">
        <v>2</v>
      </c>
      <c r="G9568">
        <v>114</v>
      </c>
    </row>
    <row r="9569" spans="1:7" x14ac:dyDescent="0.3">
      <c r="A9569">
        <v>11</v>
      </c>
      <c r="B9569" s="18">
        <v>46082</v>
      </c>
      <c r="C9569" t="s">
        <v>410</v>
      </c>
      <c r="D9569" t="s">
        <v>371</v>
      </c>
      <c r="E9569">
        <v>0.5467625899280576</v>
      </c>
      <c r="F9569">
        <v>152</v>
      </c>
      <c r="G9569">
        <v>278</v>
      </c>
    </row>
    <row r="9570" spans="1:7" x14ac:dyDescent="0.3">
      <c r="A9570">
        <v>29</v>
      </c>
      <c r="B9570" s="18">
        <v>46082</v>
      </c>
      <c r="C9570" t="s">
        <v>410</v>
      </c>
      <c r="D9570" t="s">
        <v>394</v>
      </c>
      <c r="E9570">
        <v>0.92307692307692313</v>
      </c>
      <c r="F9570">
        <v>24</v>
      </c>
      <c r="G9570">
        <v>26</v>
      </c>
    </row>
    <row r="9571" spans="1:7" x14ac:dyDescent="0.3">
      <c r="A9571">
        <v>27</v>
      </c>
      <c r="B9571" s="18">
        <v>46082</v>
      </c>
      <c r="C9571" t="s">
        <v>410</v>
      </c>
      <c r="D9571" t="s">
        <v>145</v>
      </c>
      <c r="E9571">
        <v>0.5957446808510638</v>
      </c>
      <c r="F9571">
        <v>56</v>
      </c>
      <c r="G9571">
        <v>94</v>
      </c>
    </row>
    <row r="9572" spans="1:7" x14ac:dyDescent="0.3">
      <c r="A9572">
        <v>10</v>
      </c>
      <c r="B9572" s="18">
        <v>46082</v>
      </c>
      <c r="C9572" t="s">
        <v>410</v>
      </c>
      <c r="D9572" t="s">
        <v>377</v>
      </c>
      <c r="E9572">
        <v>0.13846153846153847</v>
      </c>
      <c r="F9572">
        <v>9</v>
      </c>
      <c r="G9572">
        <v>65</v>
      </c>
    </row>
    <row r="9573" spans="1:7" x14ac:dyDescent="0.3">
      <c r="A9573">
        <v>20</v>
      </c>
      <c r="B9573" s="18">
        <v>46082</v>
      </c>
      <c r="C9573" t="s">
        <v>410</v>
      </c>
      <c r="D9573" t="s">
        <v>391</v>
      </c>
      <c r="E9573">
        <v>0</v>
      </c>
      <c r="F9573">
        <v>0</v>
      </c>
      <c r="G9573">
        <v>1</v>
      </c>
    </row>
    <row r="9574" spans="1:7" x14ac:dyDescent="0.3">
      <c r="A9574">
        <v>16</v>
      </c>
      <c r="B9574" s="18">
        <v>46082</v>
      </c>
      <c r="C9574" t="s">
        <v>410</v>
      </c>
      <c r="D9574" t="s">
        <v>380</v>
      </c>
      <c r="E9574">
        <v>0</v>
      </c>
      <c r="F9574">
        <v>0</v>
      </c>
      <c r="G9574">
        <v>95</v>
      </c>
    </row>
    <row r="9575" spans="1:7" x14ac:dyDescent="0.3">
      <c r="A9575">
        <v>36</v>
      </c>
      <c r="B9575" s="18">
        <v>46082</v>
      </c>
      <c r="C9575" t="s">
        <v>410</v>
      </c>
      <c r="D9575" t="s">
        <v>351</v>
      </c>
      <c r="E9575">
        <v>0.95666666666666667</v>
      </c>
      <c r="F9575">
        <v>574</v>
      </c>
      <c r="G9575">
        <v>600</v>
      </c>
    </row>
    <row r="9576" spans="1:7" x14ac:dyDescent="0.3">
      <c r="A9576">
        <v>113</v>
      </c>
      <c r="B9576" s="18">
        <v>46082</v>
      </c>
      <c r="C9576" t="s">
        <v>410</v>
      </c>
      <c r="D9576" t="s">
        <v>345</v>
      </c>
      <c r="E9576">
        <v>78</v>
      </c>
    </row>
    <row r="9577" spans="1:7" x14ac:dyDescent="0.3">
      <c r="A9577">
        <v>131</v>
      </c>
      <c r="B9577" s="18">
        <v>46082</v>
      </c>
      <c r="C9577" t="s">
        <v>410</v>
      </c>
      <c r="D9577" t="s">
        <v>344</v>
      </c>
      <c r="E9577">
        <v>0</v>
      </c>
    </row>
    <row r="9578" spans="1:7" x14ac:dyDescent="0.3">
      <c r="A9578">
        <v>134</v>
      </c>
      <c r="B9578" s="18">
        <v>46082</v>
      </c>
      <c r="C9578" t="s">
        <v>410</v>
      </c>
      <c r="D9578" t="s">
        <v>349</v>
      </c>
      <c r="E9578">
        <v>0</v>
      </c>
    </row>
    <row r="9579" spans="1:7" x14ac:dyDescent="0.3">
      <c r="A9579">
        <v>105</v>
      </c>
      <c r="B9579" s="18">
        <v>46082</v>
      </c>
      <c r="C9579" t="s">
        <v>410</v>
      </c>
      <c r="D9579" t="s">
        <v>350</v>
      </c>
      <c r="E9579">
        <v>39</v>
      </c>
    </row>
    <row r="9580" spans="1:7" x14ac:dyDescent="0.3">
      <c r="A9580">
        <v>130</v>
      </c>
      <c r="B9580" s="18">
        <v>46082</v>
      </c>
      <c r="C9580" t="s">
        <v>410</v>
      </c>
      <c r="D9580" t="s">
        <v>343</v>
      </c>
      <c r="E9580">
        <v>9</v>
      </c>
    </row>
    <row r="9581" spans="1:7" x14ac:dyDescent="0.3">
      <c r="A9581">
        <v>132</v>
      </c>
      <c r="B9581" s="18">
        <v>46082</v>
      </c>
      <c r="C9581" t="s">
        <v>410</v>
      </c>
      <c r="D9581" t="s">
        <v>359</v>
      </c>
      <c r="E9581">
        <v>0</v>
      </c>
    </row>
    <row r="9582" spans="1:7" x14ac:dyDescent="0.3">
      <c r="A9582">
        <v>111</v>
      </c>
      <c r="B9582" s="18">
        <v>46082</v>
      </c>
      <c r="C9582" t="s">
        <v>410</v>
      </c>
      <c r="D9582" t="s">
        <v>358</v>
      </c>
      <c r="E9582">
        <v>69</v>
      </c>
    </row>
    <row r="9583" spans="1:7" x14ac:dyDescent="0.3">
      <c r="A9583">
        <v>35</v>
      </c>
      <c r="B9583" s="18">
        <v>46082</v>
      </c>
      <c r="C9583" t="s">
        <v>410</v>
      </c>
      <c r="D9583" t="s">
        <v>341</v>
      </c>
      <c r="E9583">
        <v>0.85849056603773588</v>
      </c>
      <c r="F9583">
        <v>91</v>
      </c>
      <c r="G9583">
        <v>106</v>
      </c>
    </row>
    <row r="9584" spans="1:7" x14ac:dyDescent="0.3">
      <c r="A9584">
        <v>127</v>
      </c>
      <c r="B9584" s="18">
        <v>46082</v>
      </c>
      <c r="C9584" t="s">
        <v>410</v>
      </c>
      <c r="D9584" t="s">
        <v>357</v>
      </c>
      <c r="E9584">
        <v>19</v>
      </c>
    </row>
    <row r="9585" spans="1:7" x14ac:dyDescent="0.3">
      <c r="A9585">
        <v>109</v>
      </c>
      <c r="B9585" s="18">
        <v>46082</v>
      </c>
      <c r="C9585" t="s">
        <v>410</v>
      </c>
      <c r="D9585" t="s">
        <v>395</v>
      </c>
      <c r="E9585">
        <v>12</v>
      </c>
    </row>
    <row r="9586" spans="1:7" x14ac:dyDescent="0.3">
      <c r="A9586">
        <v>110</v>
      </c>
      <c r="B9586" s="18">
        <v>46082</v>
      </c>
      <c r="C9586" t="s">
        <v>410</v>
      </c>
      <c r="D9586" t="s">
        <v>352</v>
      </c>
      <c r="E9586">
        <v>47</v>
      </c>
    </row>
    <row r="9587" spans="1:7" x14ac:dyDescent="0.3">
      <c r="A9587">
        <v>133</v>
      </c>
      <c r="B9587" s="18">
        <v>46082</v>
      </c>
      <c r="C9587" t="s">
        <v>410</v>
      </c>
      <c r="D9587" t="s">
        <v>347</v>
      </c>
      <c r="E9587">
        <v>0</v>
      </c>
    </row>
    <row r="9588" spans="1:7" x14ac:dyDescent="0.3">
      <c r="A9588">
        <v>129</v>
      </c>
      <c r="B9588" s="18">
        <v>46082</v>
      </c>
      <c r="C9588" t="s">
        <v>410</v>
      </c>
      <c r="D9588" t="s">
        <v>355</v>
      </c>
      <c r="E9588">
        <v>8</v>
      </c>
    </row>
    <row r="9589" spans="1:7" x14ac:dyDescent="0.3">
      <c r="A9589">
        <v>34</v>
      </c>
      <c r="B9589" s="18">
        <v>46082</v>
      </c>
      <c r="C9589" t="s">
        <v>410</v>
      </c>
      <c r="D9589" t="s">
        <v>353</v>
      </c>
      <c r="E9589">
        <v>0.96356275303643724</v>
      </c>
      <c r="F9589">
        <v>476</v>
      </c>
      <c r="G9589">
        <v>494</v>
      </c>
    </row>
    <row r="9590" spans="1:7" x14ac:dyDescent="0.3">
      <c r="A9590">
        <v>106</v>
      </c>
      <c r="B9590" s="18">
        <v>46082</v>
      </c>
      <c r="C9590" t="s">
        <v>410</v>
      </c>
      <c r="D9590" t="s">
        <v>360</v>
      </c>
      <c r="E9590">
        <v>88</v>
      </c>
    </row>
    <row r="9591" spans="1:7" x14ac:dyDescent="0.3">
      <c r="A9591">
        <v>108</v>
      </c>
      <c r="B9591" s="18">
        <v>46082</v>
      </c>
      <c r="C9591" t="s">
        <v>410</v>
      </c>
      <c r="D9591" t="s">
        <v>342</v>
      </c>
      <c r="E9591">
        <v>38</v>
      </c>
    </row>
    <row r="9592" spans="1:7" x14ac:dyDescent="0.3">
      <c r="A9592">
        <v>107</v>
      </c>
      <c r="B9592" s="18">
        <v>46082</v>
      </c>
      <c r="C9592" t="s">
        <v>410</v>
      </c>
      <c r="D9592" t="s">
        <v>354</v>
      </c>
      <c r="E9592">
        <v>109</v>
      </c>
    </row>
    <row r="9593" spans="1:7" x14ac:dyDescent="0.3">
      <c r="A9593">
        <v>128</v>
      </c>
      <c r="B9593" s="18">
        <v>46082</v>
      </c>
      <c r="C9593" t="s">
        <v>410</v>
      </c>
      <c r="D9593" t="s">
        <v>348</v>
      </c>
      <c r="E9593">
        <v>2</v>
      </c>
    </row>
    <row r="9594" spans="1:7" x14ac:dyDescent="0.3">
      <c r="A9594">
        <v>112</v>
      </c>
      <c r="B9594" s="18">
        <v>46082</v>
      </c>
      <c r="C9594" t="s">
        <v>410</v>
      </c>
      <c r="D9594" t="s">
        <v>340</v>
      </c>
      <c r="E9594">
        <v>112</v>
      </c>
    </row>
    <row r="9595" spans="1:7" x14ac:dyDescent="0.3">
      <c r="A9595">
        <v>104</v>
      </c>
      <c r="B9595" s="18">
        <v>46082</v>
      </c>
      <c r="C9595" t="s">
        <v>410</v>
      </c>
      <c r="D9595" t="s">
        <v>346</v>
      </c>
      <c r="E9595">
        <v>8</v>
      </c>
    </row>
    <row r="9596" spans="1:7" x14ac:dyDescent="0.3">
      <c r="A9596">
        <v>38</v>
      </c>
      <c r="B9596" s="18">
        <v>46082</v>
      </c>
      <c r="C9596" t="s">
        <v>410</v>
      </c>
      <c r="D9596" t="s">
        <v>356</v>
      </c>
      <c r="E9596">
        <v>4.6666666666666669E-2</v>
      </c>
      <c r="F9596">
        <v>28</v>
      </c>
      <c r="G9596">
        <v>600</v>
      </c>
    </row>
    <row r="9597" spans="1:7" x14ac:dyDescent="0.3">
      <c r="A9597">
        <v>116</v>
      </c>
      <c r="B9597" s="18">
        <v>46143</v>
      </c>
      <c r="C9597" t="s">
        <v>410</v>
      </c>
      <c r="D9597" t="s">
        <v>387</v>
      </c>
      <c r="E9597">
        <v>1</v>
      </c>
    </row>
    <row r="9598" spans="1:7" x14ac:dyDescent="0.3">
      <c r="A9598">
        <v>130</v>
      </c>
      <c r="B9598" s="18">
        <v>46143</v>
      </c>
      <c r="C9598" t="s">
        <v>410</v>
      </c>
      <c r="D9598" t="s">
        <v>343</v>
      </c>
      <c r="E9598">
        <v>29</v>
      </c>
    </row>
    <row r="9599" spans="1:7" x14ac:dyDescent="0.3">
      <c r="A9599">
        <v>132</v>
      </c>
      <c r="B9599" s="18">
        <v>46143</v>
      </c>
      <c r="C9599" t="s">
        <v>410</v>
      </c>
      <c r="D9599" t="s">
        <v>359</v>
      </c>
      <c r="E9599">
        <v>0</v>
      </c>
    </row>
    <row r="9600" spans="1:7" x14ac:dyDescent="0.3">
      <c r="A9600">
        <v>108</v>
      </c>
      <c r="B9600" s="18">
        <v>46143</v>
      </c>
      <c r="C9600" t="s">
        <v>410</v>
      </c>
      <c r="D9600" t="s">
        <v>342</v>
      </c>
      <c r="E9600">
        <v>38</v>
      </c>
    </row>
    <row r="9601" spans="1:7" x14ac:dyDescent="0.3">
      <c r="A9601">
        <v>37</v>
      </c>
      <c r="B9601" s="18">
        <v>46143</v>
      </c>
      <c r="C9601" t="s">
        <v>410</v>
      </c>
      <c r="D9601" t="s">
        <v>385</v>
      </c>
      <c r="E9601">
        <v>0.2</v>
      </c>
      <c r="F9601">
        <v>3</v>
      </c>
      <c r="G9601">
        <v>15</v>
      </c>
    </row>
    <row r="9602" spans="1:7" x14ac:dyDescent="0.3">
      <c r="A9602">
        <v>129</v>
      </c>
      <c r="B9602" s="18">
        <v>46143</v>
      </c>
      <c r="C9602" t="s">
        <v>410</v>
      </c>
      <c r="D9602" t="s">
        <v>355</v>
      </c>
      <c r="E9602">
        <v>20</v>
      </c>
    </row>
    <row r="9603" spans="1:7" x14ac:dyDescent="0.3">
      <c r="A9603">
        <v>111</v>
      </c>
      <c r="B9603" s="18">
        <v>46143</v>
      </c>
      <c r="C9603" t="s">
        <v>410</v>
      </c>
      <c r="D9603" t="s">
        <v>358</v>
      </c>
      <c r="E9603">
        <v>69</v>
      </c>
    </row>
    <row r="9604" spans="1:7" x14ac:dyDescent="0.3">
      <c r="A9604">
        <v>128</v>
      </c>
      <c r="B9604" s="18">
        <v>46143</v>
      </c>
      <c r="C9604" t="s">
        <v>410</v>
      </c>
      <c r="D9604" t="s">
        <v>348</v>
      </c>
      <c r="E9604">
        <v>3</v>
      </c>
    </row>
    <row r="9605" spans="1:7" x14ac:dyDescent="0.3">
      <c r="A9605">
        <v>131</v>
      </c>
      <c r="B9605" s="18">
        <v>46143</v>
      </c>
      <c r="C9605" t="s">
        <v>410</v>
      </c>
      <c r="D9605" t="s">
        <v>344</v>
      </c>
      <c r="E9605">
        <v>0</v>
      </c>
    </row>
    <row r="9606" spans="1:7" x14ac:dyDescent="0.3">
      <c r="A9606">
        <v>106</v>
      </c>
      <c r="B9606" s="18">
        <v>46143</v>
      </c>
      <c r="C9606" t="s">
        <v>410</v>
      </c>
      <c r="D9606" t="s">
        <v>360</v>
      </c>
      <c r="E9606">
        <v>88</v>
      </c>
    </row>
    <row r="9607" spans="1:7" x14ac:dyDescent="0.3">
      <c r="A9607">
        <v>107</v>
      </c>
      <c r="B9607" s="18">
        <v>46143</v>
      </c>
      <c r="C9607" t="s">
        <v>410</v>
      </c>
      <c r="D9607" t="s">
        <v>354</v>
      </c>
      <c r="E9607">
        <v>111</v>
      </c>
    </row>
    <row r="9608" spans="1:7" x14ac:dyDescent="0.3">
      <c r="A9608">
        <v>113</v>
      </c>
      <c r="B9608" s="18">
        <v>46143</v>
      </c>
      <c r="C9608" t="s">
        <v>410</v>
      </c>
      <c r="D9608" t="s">
        <v>345</v>
      </c>
      <c r="E9608">
        <v>77</v>
      </c>
    </row>
    <row r="9609" spans="1:7" x14ac:dyDescent="0.3">
      <c r="A9609">
        <v>120</v>
      </c>
      <c r="B9609" s="18">
        <v>46143</v>
      </c>
      <c r="C9609" t="s">
        <v>410</v>
      </c>
      <c r="D9609" t="s">
        <v>20</v>
      </c>
      <c r="E9609">
        <v>63</v>
      </c>
    </row>
    <row r="9610" spans="1:7" x14ac:dyDescent="0.3">
      <c r="A9610">
        <v>115</v>
      </c>
      <c r="B9610" s="18">
        <v>46143</v>
      </c>
      <c r="C9610" t="s">
        <v>410</v>
      </c>
      <c r="D9610" t="s">
        <v>388</v>
      </c>
      <c r="E9610">
        <v>1</v>
      </c>
    </row>
    <row r="9611" spans="1:7" x14ac:dyDescent="0.3">
      <c r="A9611">
        <v>110</v>
      </c>
      <c r="B9611" s="18">
        <v>46143</v>
      </c>
      <c r="C9611" t="s">
        <v>410</v>
      </c>
      <c r="D9611" t="s">
        <v>352</v>
      </c>
      <c r="E9611">
        <v>46</v>
      </c>
    </row>
    <row r="9612" spans="1:7" x14ac:dyDescent="0.3">
      <c r="A9612">
        <v>109</v>
      </c>
      <c r="B9612" s="18">
        <v>46143</v>
      </c>
      <c r="C9612" t="s">
        <v>410</v>
      </c>
      <c r="D9612" t="s">
        <v>395</v>
      </c>
      <c r="E9612">
        <v>13</v>
      </c>
    </row>
    <row r="9613" spans="1:7" x14ac:dyDescent="0.3">
      <c r="A9613">
        <v>134</v>
      </c>
      <c r="B9613" s="18">
        <v>46143</v>
      </c>
      <c r="C9613" t="s">
        <v>410</v>
      </c>
      <c r="D9613" t="s">
        <v>349</v>
      </c>
      <c r="E9613">
        <v>0</v>
      </c>
    </row>
    <row r="9614" spans="1:7" x14ac:dyDescent="0.3">
      <c r="A9614">
        <v>114</v>
      </c>
      <c r="B9614" s="18">
        <v>46143</v>
      </c>
      <c r="C9614" t="s">
        <v>410</v>
      </c>
      <c r="D9614" t="s">
        <v>389</v>
      </c>
      <c r="E9614">
        <v>63</v>
      </c>
    </row>
    <row r="9615" spans="1:7" x14ac:dyDescent="0.3">
      <c r="A9615">
        <v>127</v>
      </c>
      <c r="B9615" s="18">
        <v>46143</v>
      </c>
      <c r="C9615" t="s">
        <v>410</v>
      </c>
      <c r="D9615" t="s">
        <v>357</v>
      </c>
      <c r="E9615">
        <v>52</v>
      </c>
    </row>
    <row r="9616" spans="1:7" x14ac:dyDescent="0.3">
      <c r="A9616">
        <v>104</v>
      </c>
      <c r="B9616" s="18">
        <v>46143</v>
      </c>
      <c r="C9616" t="s">
        <v>410</v>
      </c>
      <c r="D9616" t="s">
        <v>346</v>
      </c>
      <c r="E9616">
        <v>8</v>
      </c>
    </row>
    <row r="9617" spans="1:7" x14ac:dyDescent="0.3">
      <c r="A9617">
        <v>133</v>
      </c>
      <c r="B9617" s="18">
        <v>46143</v>
      </c>
      <c r="C9617" t="s">
        <v>410</v>
      </c>
      <c r="D9617" t="s">
        <v>347</v>
      </c>
      <c r="E9617">
        <v>0</v>
      </c>
    </row>
    <row r="9618" spans="1:7" x14ac:dyDescent="0.3">
      <c r="A9618">
        <v>105</v>
      </c>
      <c r="B9618" s="18">
        <v>46143</v>
      </c>
      <c r="C9618" t="s">
        <v>410</v>
      </c>
      <c r="D9618" t="s">
        <v>350</v>
      </c>
      <c r="E9618">
        <v>38</v>
      </c>
    </row>
    <row r="9619" spans="1:7" x14ac:dyDescent="0.3">
      <c r="A9619">
        <v>124</v>
      </c>
      <c r="B9619" s="18">
        <v>46204</v>
      </c>
      <c r="C9619" t="s">
        <v>410</v>
      </c>
      <c r="D9619" t="s">
        <v>24</v>
      </c>
      <c r="E9619">
        <v>0</v>
      </c>
    </row>
    <row r="9620" spans="1:7" x14ac:dyDescent="0.3">
      <c r="A9620">
        <v>123</v>
      </c>
      <c r="B9620" s="18">
        <v>46204</v>
      </c>
      <c r="C9620" t="s">
        <v>410</v>
      </c>
      <c r="D9620" t="s">
        <v>23</v>
      </c>
      <c r="E9620">
        <v>0</v>
      </c>
    </row>
    <row r="9621" spans="1:7" x14ac:dyDescent="0.3">
      <c r="A9621">
        <v>126</v>
      </c>
      <c r="B9621" s="18">
        <v>46204</v>
      </c>
      <c r="C9621" t="s">
        <v>410</v>
      </c>
      <c r="D9621" t="s">
        <v>26</v>
      </c>
      <c r="E9621">
        <v>0</v>
      </c>
    </row>
    <row r="9622" spans="1:7" x14ac:dyDescent="0.3">
      <c r="A9622">
        <v>125</v>
      </c>
      <c r="B9622" s="18">
        <v>46204</v>
      </c>
      <c r="C9622" t="s">
        <v>410</v>
      </c>
      <c r="D9622" t="s">
        <v>25</v>
      </c>
      <c r="E9622">
        <v>0</v>
      </c>
    </row>
    <row r="9623" spans="1:7" x14ac:dyDescent="0.3">
      <c r="A9623">
        <v>30</v>
      </c>
      <c r="B9623" s="18">
        <v>45901</v>
      </c>
      <c r="C9623" t="s">
        <v>410</v>
      </c>
      <c r="D9623" t="s">
        <v>390</v>
      </c>
      <c r="E9623">
        <v>0.85858585858585856</v>
      </c>
      <c r="F9623">
        <v>85</v>
      </c>
      <c r="G9623">
        <v>99</v>
      </c>
    </row>
    <row r="9624" spans="1:7" x14ac:dyDescent="0.3">
      <c r="A9624">
        <v>106</v>
      </c>
      <c r="B9624" s="18">
        <v>45901</v>
      </c>
      <c r="C9624" t="s">
        <v>410</v>
      </c>
      <c r="D9624" t="s">
        <v>360</v>
      </c>
      <c r="E9624">
        <v>87</v>
      </c>
    </row>
    <row r="9625" spans="1:7" x14ac:dyDescent="0.3">
      <c r="A9625">
        <v>24</v>
      </c>
      <c r="B9625" s="18">
        <v>45901</v>
      </c>
      <c r="C9625" t="s">
        <v>410</v>
      </c>
      <c r="D9625" t="s">
        <v>382</v>
      </c>
      <c r="E9625">
        <v>1</v>
      </c>
      <c r="F9625">
        <v>12</v>
      </c>
      <c r="G9625">
        <v>12</v>
      </c>
    </row>
    <row r="9626" spans="1:7" x14ac:dyDescent="0.3">
      <c r="A9626">
        <v>33</v>
      </c>
      <c r="B9626" s="18">
        <v>45901</v>
      </c>
      <c r="C9626" t="s">
        <v>410</v>
      </c>
      <c r="D9626" t="s">
        <v>363</v>
      </c>
      <c r="E9626">
        <v>0.91807909604519777</v>
      </c>
      <c r="F9626">
        <v>325</v>
      </c>
      <c r="G9626">
        <v>354</v>
      </c>
    </row>
    <row r="9627" spans="1:7" x14ac:dyDescent="0.3">
      <c r="A9627">
        <v>111</v>
      </c>
      <c r="B9627" s="18">
        <v>45901</v>
      </c>
      <c r="C9627" t="s">
        <v>410</v>
      </c>
      <c r="D9627" t="s">
        <v>358</v>
      </c>
      <c r="E9627">
        <v>72</v>
      </c>
    </row>
    <row r="9628" spans="1:7" x14ac:dyDescent="0.3">
      <c r="A9628">
        <v>104</v>
      </c>
      <c r="B9628" s="18">
        <v>45901</v>
      </c>
      <c r="C9628" t="s">
        <v>410</v>
      </c>
      <c r="D9628" t="s">
        <v>346</v>
      </c>
      <c r="E9628">
        <v>9</v>
      </c>
    </row>
    <row r="9629" spans="1:7" x14ac:dyDescent="0.3">
      <c r="A9629">
        <v>113</v>
      </c>
      <c r="B9629" s="18">
        <v>45901</v>
      </c>
      <c r="C9629" t="s">
        <v>410</v>
      </c>
      <c r="D9629" t="s">
        <v>345</v>
      </c>
      <c r="E9629">
        <v>78</v>
      </c>
    </row>
    <row r="9630" spans="1:7" x14ac:dyDescent="0.3">
      <c r="A9630">
        <v>27</v>
      </c>
      <c r="B9630" s="18">
        <v>45901</v>
      </c>
      <c r="C9630" t="s">
        <v>410</v>
      </c>
      <c r="D9630" t="s">
        <v>145</v>
      </c>
      <c r="E9630">
        <v>0.55000000000000004</v>
      </c>
      <c r="F9630">
        <v>55</v>
      </c>
      <c r="G9630">
        <v>100</v>
      </c>
    </row>
    <row r="9631" spans="1:7" x14ac:dyDescent="0.3">
      <c r="A9631">
        <v>112</v>
      </c>
      <c r="B9631" s="18">
        <v>45901</v>
      </c>
      <c r="C9631" t="s">
        <v>410</v>
      </c>
      <c r="D9631" t="s">
        <v>340</v>
      </c>
      <c r="E9631">
        <v>112</v>
      </c>
    </row>
    <row r="9632" spans="1:7" x14ac:dyDescent="0.3">
      <c r="A9632">
        <v>26</v>
      </c>
      <c r="B9632" s="18">
        <v>45901</v>
      </c>
      <c r="C9632" t="s">
        <v>410</v>
      </c>
      <c r="D9632" t="s">
        <v>144</v>
      </c>
      <c r="E9632">
        <v>0.52884615384615385</v>
      </c>
      <c r="F9632">
        <v>110</v>
      </c>
      <c r="G9632">
        <v>208</v>
      </c>
    </row>
    <row r="9633" spans="1:7" x14ac:dyDescent="0.3">
      <c r="A9633">
        <v>32</v>
      </c>
      <c r="B9633" s="18">
        <v>45901</v>
      </c>
      <c r="C9633" t="s">
        <v>410</v>
      </c>
      <c r="D9633" t="s">
        <v>362</v>
      </c>
      <c r="E9633">
        <v>0.93333333333333335</v>
      </c>
      <c r="F9633">
        <v>140</v>
      </c>
      <c r="G9633">
        <v>150</v>
      </c>
    </row>
    <row r="9634" spans="1:7" x14ac:dyDescent="0.3">
      <c r="A9634">
        <v>28</v>
      </c>
      <c r="B9634" s="18">
        <v>45901</v>
      </c>
      <c r="C9634" t="s">
        <v>410</v>
      </c>
      <c r="D9634" t="s">
        <v>393</v>
      </c>
      <c r="E9634">
        <v>0.91189427312775329</v>
      </c>
      <c r="F9634">
        <v>621</v>
      </c>
      <c r="G9634">
        <v>681</v>
      </c>
    </row>
    <row r="9635" spans="1:7" x14ac:dyDescent="0.3">
      <c r="A9635">
        <v>35</v>
      </c>
      <c r="B9635" s="18">
        <v>45901</v>
      </c>
      <c r="C9635" t="s">
        <v>410</v>
      </c>
      <c r="D9635" t="s">
        <v>341</v>
      </c>
      <c r="E9635">
        <v>0.84745762711864403</v>
      </c>
      <c r="F9635">
        <v>100</v>
      </c>
      <c r="G9635">
        <v>118</v>
      </c>
    </row>
    <row r="9636" spans="1:7" x14ac:dyDescent="0.3">
      <c r="A9636">
        <v>31</v>
      </c>
      <c r="B9636" s="18">
        <v>45901</v>
      </c>
      <c r="C9636" t="s">
        <v>410</v>
      </c>
      <c r="D9636" t="s">
        <v>361</v>
      </c>
      <c r="E9636">
        <v>0.94936708860759489</v>
      </c>
      <c r="F9636">
        <v>75</v>
      </c>
      <c r="G9636">
        <v>79</v>
      </c>
    </row>
    <row r="9637" spans="1:7" x14ac:dyDescent="0.3">
      <c r="A9637">
        <v>107</v>
      </c>
      <c r="B9637" s="18">
        <v>45901</v>
      </c>
      <c r="C9637" t="s">
        <v>410</v>
      </c>
      <c r="D9637" t="s">
        <v>354</v>
      </c>
      <c r="E9637">
        <v>110</v>
      </c>
    </row>
    <row r="9638" spans="1:7" x14ac:dyDescent="0.3">
      <c r="A9638">
        <v>109</v>
      </c>
      <c r="B9638" s="18">
        <v>45901</v>
      </c>
      <c r="C9638" t="s">
        <v>410</v>
      </c>
      <c r="D9638" t="s">
        <v>395</v>
      </c>
      <c r="E9638">
        <v>15</v>
      </c>
    </row>
    <row r="9639" spans="1:7" x14ac:dyDescent="0.3">
      <c r="A9639">
        <v>34</v>
      </c>
      <c r="B9639" s="18">
        <v>45901</v>
      </c>
      <c r="C9639" t="s">
        <v>410</v>
      </c>
      <c r="D9639" t="s">
        <v>353</v>
      </c>
      <c r="E9639">
        <v>0.95774647887323938</v>
      </c>
      <c r="F9639">
        <v>476</v>
      </c>
      <c r="G9639">
        <v>497</v>
      </c>
    </row>
    <row r="9640" spans="1:7" x14ac:dyDescent="0.3">
      <c r="A9640">
        <v>36</v>
      </c>
      <c r="B9640" s="18">
        <v>45901</v>
      </c>
      <c r="C9640" t="s">
        <v>410</v>
      </c>
      <c r="D9640" t="s">
        <v>351</v>
      </c>
      <c r="E9640">
        <v>0.95121951219512191</v>
      </c>
      <c r="F9640">
        <v>585</v>
      </c>
      <c r="G9640">
        <v>615</v>
      </c>
    </row>
    <row r="9641" spans="1:7" x14ac:dyDescent="0.3">
      <c r="A9641">
        <v>25</v>
      </c>
      <c r="B9641" s="18">
        <v>45901</v>
      </c>
      <c r="C9641" t="s">
        <v>410</v>
      </c>
      <c r="D9641" t="s">
        <v>392</v>
      </c>
      <c r="E9641">
        <v>1</v>
      </c>
      <c r="F9641">
        <v>1</v>
      </c>
      <c r="G9641">
        <v>1</v>
      </c>
    </row>
    <row r="9642" spans="1:7" x14ac:dyDescent="0.3">
      <c r="A9642">
        <v>29</v>
      </c>
      <c r="B9642" s="18">
        <v>45901</v>
      </c>
      <c r="C9642" t="s">
        <v>410</v>
      </c>
      <c r="D9642" t="s">
        <v>394</v>
      </c>
      <c r="E9642">
        <v>0.96153846153846156</v>
      </c>
      <c r="F9642">
        <v>25</v>
      </c>
      <c r="G9642">
        <v>26</v>
      </c>
    </row>
    <row r="9643" spans="1:7" x14ac:dyDescent="0.3">
      <c r="A9643">
        <v>37</v>
      </c>
      <c r="B9643" s="18">
        <v>45901</v>
      </c>
      <c r="C9643" t="s">
        <v>410</v>
      </c>
      <c r="D9643" t="s">
        <v>385</v>
      </c>
      <c r="E9643">
        <v>0.15384615384615385</v>
      </c>
      <c r="F9643">
        <v>2</v>
      </c>
      <c r="G9643">
        <v>13</v>
      </c>
    </row>
    <row r="9644" spans="1:7" x14ac:dyDescent="0.3">
      <c r="A9644">
        <v>105</v>
      </c>
      <c r="B9644" s="18">
        <v>45901</v>
      </c>
      <c r="C9644" t="s">
        <v>410</v>
      </c>
      <c r="D9644" t="s">
        <v>350</v>
      </c>
      <c r="E9644">
        <v>43</v>
      </c>
    </row>
    <row r="9645" spans="1:7" x14ac:dyDescent="0.3">
      <c r="A9645">
        <v>110</v>
      </c>
      <c r="B9645" s="18">
        <v>45901</v>
      </c>
      <c r="C9645" t="s">
        <v>410</v>
      </c>
      <c r="D9645" t="s">
        <v>352</v>
      </c>
      <c r="E9645">
        <v>51</v>
      </c>
    </row>
    <row r="9646" spans="1:7" x14ac:dyDescent="0.3">
      <c r="A9646">
        <v>115</v>
      </c>
      <c r="B9646" s="18">
        <v>45931</v>
      </c>
      <c r="C9646" t="s">
        <v>410</v>
      </c>
      <c r="D9646" t="s">
        <v>388</v>
      </c>
      <c r="E9646">
        <v>0</v>
      </c>
    </row>
    <row r="9647" spans="1:7" x14ac:dyDescent="0.3">
      <c r="A9647">
        <v>132</v>
      </c>
      <c r="B9647" s="18">
        <v>45931</v>
      </c>
      <c r="C9647" t="s">
        <v>410</v>
      </c>
      <c r="D9647" t="s">
        <v>359</v>
      </c>
      <c r="E9647">
        <v>0</v>
      </c>
    </row>
    <row r="9648" spans="1:7" x14ac:dyDescent="0.3">
      <c r="A9648">
        <v>114</v>
      </c>
      <c r="B9648" s="18">
        <v>45931</v>
      </c>
      <c r="C9648" t="s">
        <v>410</v>
      </c>
      <c r="D9648" t="s">
        <v>389</v>
      </c>
      <c r="E9648">
        <v>3</v>
      </c>
    </row>
    <row r="9649" spans="1:5" x14ac:dyDescent="0.3">
      <c r="A9649">
        <v>116</v>
      </c>
      <c r="B9649" s="18">
        <v>45931</v>
      </c>
      <c r="C9649" t="s">
        <v>410</v>
      </c>
      <c r="D9649" t="s">
        <v>387</v>
      </c>
      <c r="E9649">
        <v>0</v>
      </c>
    </row>
    <row r="9650" spans="1:5" x14ac:dyDescent="0.3">
      <c r="A9650">
        <v>120</v>
      </c>
      <c r="B9650" s="18">
        <v>45931</v>
      </c>
      <c r="C9650" t="s">
        <v>410</v>
      </c>
      <c r="D9650" t="s">
        <v>20</v>
      </c>
      <c r="E9650">
        <v>3</v>
      </c>
    </row>
    <row r="9651" spans="1:5" x14ac:dyDescent="0.3">
      <c r="A9651">
        <v>134</v>
      </c>
      <c r="B9651" s="18">
        <v>45931</v>
      </c>
      <c r="C9651" t="s">
        <v>410</v>
      </c>
      <c r="D9651" t="s">
        <v>349</v>
      </c>
      <c r="E9651">
        <v>0</v>
      </c>
    </row>
    <row r="9652" spans="1:5" x14ac:dyDescent="0.3">
      <c r="A9652">
        <v>107</v>
      </c>
      <c r="B9652" s="18">
        <v>45931</v>
      </c>
      <c r="C9652" t="s">
        <v>410</v>
      </c>
      <c r="D9652" t="s">
        <v>354</v>
      </c>
      <c r="E9652">
        <v>111</v>
      </c>
    </row>
    <row r="9653" spans="1:5" x14ac:dyDescent="0.3">
      <c r="A9653">
        <v>122</v>
      </c>
      <c r="B9653" s="18">
        <v>45931</v>
      </c>
      <c r="C9653" t="s">
        <v>410</v>
      </c>
      <c r="D9653" t="s">
        <v>22</v>
      </c>
      <c r="E9653">
        <v>0</v>
      </c>
    </row>
    <row r="9654" spans="1:5" x14ac:dyDescent="0.3">
      <c r="A9654">
        <v>133</v>
      </c>
      <c r="B9654" s="18">
        <v>45931</v>
      </c>
      <c r="C9654" t="s">
        <v>410</v>
      </c>
      <c r="D9654" t="s">
        <v>347</v>
      </c>
      <c r="E9654">
        <v>0</v>
      </c>
    </row>
    <row r="9655" spans="1:5" x14ac:dyDescent="0.3">
      <c r="A9655">
        <v>131</v>
      </c>
      <c r="B9655" s="18">
        <v>45931</v>
      </c>
      <c r="C9655" t="s">
        <v>410</v>
      </c>
      <c r="D9655" t="s">
        <v>344</v>
      </c>
      <c r="E9655">
        <v>0</v>
      </c>
    </row>
    <row r="9656" spans="1:5" x14ac:dyDescent="0.3">
      <c r="A9656">
        <v>121</v>
      </c>
      <c r="B9656" s="18">
        <v>45931</v>
      </c>
      <c r="C9656" t="s">
        <v>410</v>
      </c>
      <c r="D9656" t="s">
        <v>21</v>
      </c>
      <c r="E9656">
        <v>0</v>
      </c>
    </row>
    <row r="9657" spans="1:5" x14ac:dyDescent="0.3">
      <c r="A9657">
        <v>130</v>
      </c>
      <c r="B9657" s="18">
        <v>45931</v>
      </c>
      <c r="C9657" t="s">
        <v>410</v>
      </c>
      <c r="D9657" t="s">
        <v>343</v>
      </c>
      <c r="E9657">
        <v>0</v>
      </c>
    </row>
    <row r="9658" spans="1:5" x14ac:dyDescent="0.3">
      <c r="A9658">
        <v>106</v>
      </c>
      <c r="B9658" s="18">
        <v>45931</v>
      </c>
      <c r="C9658" t="s">
        <v>410</v>
      </c>
      <c r="D9658" t="s">
        <v>360</v>
      </c>
      <c r="E9658">
        <v>87</v>
      </c>
    </row>
    <row r="9659" spans="1:5" x14ac:dyDescent="0.3">
      <c r="A9659">
        <v>105</v>
      </c>
      <c r="B9659" s="18">
        <v>45931</v>
      </c>
      <c r="C9659" t="s">
        <v>410</v>
      </c>
      <c r="D9659" t="s">
        <v>350</v>
      </c>
      <c r="E9659">
        <v>43</v>
      </c>
    </row>
    <row r="9660" spans="1:5" x14ac:dyDescent="0.3">
      <c r="A9660">
        <v>108</v>
      </c>
      <c r="B9660" s="18">
        <v>45931</v>
      </c>
      <c r="C9660" t="s">
        <v>410</v>
      </c>
      <c r="D9660" t="s">
        <v>342</v>
      </c>
      <c r="E9660">
        <v>38</v>
      </c>
    </row>
    <row r="9661" spans="1:5" x14ac:dyDescent="0.3">
      <c r="A9661">
        <v>127</v>
      </c>
      <c r="B9661" s="18">
        <v>45931</v>
      </c>
      <c r="C9661" t="s">
        <v>410</v>
      </c>
      <c r="D9661" t="s">
        <v>357</v>
      </c>
      <c r="E9661">
        <v>2</v>
      </c>
    </row>
    <row r="9662" spans="1:5" x14ac:dyDescent="0.3">
      <c r="A9662">
        <v>113</v>
      </c>
      <c r="B9662" s="18">
        <v>45931</v>
      </c>
      <c r="C9662" t="s">
        <v>410</v>
      </c>
      <c r="D9662" t="s">
        <v>345</v>
      </c>
      <c r="E9662">
        <v>78</v>
      </c>
    </row>
    <row r="9663" spans="1:5" x14ac:dyDescent="0.3">
      <c r="A9663">
        <v>104</v>
      </c>
      <c r="B9663" s="18">
        <v>45931</v>
      </c>
      <c r="C9663" t="s">
        <v>410</v>
      </c>
      <c r="D9663" t="s">
        <v>346</v>
      </c>
      <c r="E9663">
        <v>8</v>
      </c>
    </row>
    <row r="9664" spans="1:5" x14ac:dyDescent="0.3">
      <c r="A9664">
        <v>129</v>
      </c>
      <c r="B9664" s="18">
        <v>45931</v>
      </c>
      <c r="C9664" t="s">
        <v>410</v>
      </c>
      <c r="D9664" t="s">
        <v>355</v>
      </c>
      <c r="E9664">
        <v>2</v>
      </c>
    </row>
    <row r="9665" spans="1:7" x14ac:dyDescent="0.3">
      <c r="A9665">
        <v>128</v>
      </c>
      <c r="B9665" s="18">
        <v>45931</v>
      </c>
      <c r="C9665" t="s">
        <v>410</v>
      </c>
      <c r="D9665" t="s">
        <v>348</v>
      </c>
      <c r="E9665">
        <v>0</v>
      </c>
    </row>
    <row r="9666" spans="1:7" x14ac:dyDescent="0.3">
      <c r="A9666">
        <v>124</v>
      </c>
      <c r="B9666" s="18">
        <v>45962</v>
      </c>
      <c r="C9666" t="s">
        <v>410</v>
      </c>
      <c r="D9666" t="s">
        <v>24</v>
      </c>
      <c r="E9666">
        <v>0</v>
      </c>
    </row>
    <row r="9667" spans="1:7" x14ac:dyDescent="0.3">
      <c r="A9667">
        <v>125</v>
      </c>
      <c r="B9667" s="18">
        <v>45962</v>
      </c>
      <c r="C9667" t="s">
        <v>410</v>
      </c>
      <c r="D9667" t="s">
        <v>25</v>
      </c>
      <c r="E9667">
        <v>0</v>
      </c>
    </row>
    <row r="9668" spans="1:7" x14ac:dyDescent="0.3">
      <c r="A9668">
        <v>103</v>
      </c>
      <c r="B9668" s="18">
        <v>45992</v>
      </c>
      <c r="C9668" t="s">
        <v>410</v>
      </c>
      <c r="D9668" t="s">
        <v>365</v>
      </c>
      <c r="E9668">
        <v>0</v>
      </c>
    </row>
    <row r="9669" spans="1:7" x14ac:dyDescent="0.3">
      <c r="A9669">
        <v>126</v>
      </c>
      <c r="B9669" s="18">
        <v>45962</v>
      </c>
      <c r="C9669" t="s">
        <v>410</v>
      </c>
      <c r="D9669" t="s">
        <v>26</v>
      </c>
      <c r="E9669">
        <v>0</v>
      </c>
    </row>
    <row r="9670" spans="1:7" x14ac:dyDescent="0.3">
      <c r="A9670">
        <v>4</v>
      </c>
      <c r="B9670" s="18">
        <v>45992</v>
      </c>
      <c r="C9670" t="s">
        <v>410</v>
      </c>
      <c r="D9670" t="s">
        <v>378</v>
      </c>
      <c r="E9670">
        <v>0.61538461538461542</v>
      </c>
      <c r="F9670">
        <v>24</v>
      </c>
      <c r="G9670">
        <v>39</v>
      </c>
    </row>
    <row r="9671" spans="1:7" x14ac:dyDescent="0.3">
      <c r="A9671">
        <v>10</v>
      </c>
      <c r="B9671" s="18">
        <v>45992</v>
      </c>
      <c r="C9671" t="s">
        <v>410</v>
      </c>
      <c r="D9671" t="s">
        <v>377</v>
      </c>
      <c r="E9671">
        <v>9.6153846153846159E-2</v>
      </c>
      <c r="F9671">
        <v>5</v>
      </c>
      <c r="G9671">
        <v>52</v>
      </c>
    </row>
    <row r="9672" spans="1:7" x14ac:dyDescent="0.3">
      <c r="A9672">
        <v>3</v>
      </c>
      <c r="B9672" s="18">
        <v>45992</v>
      </c>
      <c r="C9672" t="s">
        <v>410</v>
      </c>
      <c r="D9672" t="s">
        <v>370</v>
      </c>
      <c r="E9672">
        <v>1.1398026315789473</v>
      </c>
      <c r="F9672">
        <v>693</v>
      </c>
      <c r="G9672">
        <v>608</v>
      </c>
    </row>
    <row r="9673" spans="1:7" x14ac:dyDescent="0.3">
      <c r="A9673">
        <v>6</v>
      </c>
      <c r="B9673" s="18">
        <v>45992</v>
      </c>
      <c r="C9673" t="s">
        <v>410</v>
      </c>
      <c r="D9673" t="s">
        <v>398</v>
      </c>
      <c r="E9673">
        <v>1</v>
      </c>
      <c r="F9673">
        <v>6</v>
      </c>
      <c r="G9673">
        <v>6</v>
      </c>
    </row>
    <row r="9674" spans="1:7" x14ac:dyDescent="0.3">
      <c r="A9674">
        <v>100</v>
      </c>
      <c r="B9674" s="18">
        <v>45992</v>
      </c>
      <c r="C9674" t="s">
        <v>410</v>
      </c>
      <c r="D9674" t="s">
        <v>373</v>
      </c>
      <c r="E9674">
        <v>1</v>
      </c>
    </row>
    <row r="9675" spans="1:7" x14ac:dyDescent="0.3">
      <c r="A9675">
        <v>27</v>
      </c>
      <c r="B9675" s="18">
        <v>45992</v>
      </c>
      <c r="C9675" t="s">
        <v>410</v>
      </c>
      <c r="D9675" t="s">
        <v>145</v>
      </c>
      <c r="E9675">
        <v>0.57894736842105265</v>
      </c>
      <c r="F9675">
        <v>55</v>
      </c>
      <c r="G9675">
        <v>95</v>
      </c>
    </row>
    <row r="9676" spans="1:7" x14ac:dyDescent="0.3">
      <c r="A9676">
        <v>37</v>
      </c>
      <c r="B9676" s="18">
        <v>45962</v>
      </c>
      <c r="C9676" t="s">
        <v>410</v>
      </c>
      <c r="D9676" t="s">
        <v>385</v>
      </c>
      <c r="E9676">
        <v>0.14285714285714285</v>
      </c>
      <c r="F9676">
        <v>2</v>
      </c>
      <c r="G9676">
        <v>14</v>
      </c>
    </row>
    <row r="9677" spans="1:7" x14ac:dyDescent="0.3">
      <c r="A9677">
        <v>11</v>
      </c>
      <c r="B9677" s="18">
        <v>45992</v>
      </c>
      <c r="C9677" t="s">
        <v>410</v>
      </c>
      <c r="D9677" t="s">
        <v>371</v>
      </c>
      <c r="E9677">
        <v>0.52982456140350875</v>
      </c>
      <c r="F9677">
        <v>151</v>
      </c>
      <c r="G9677">
        <v>285</v>
      </c>
    </row>
    <row r="9678" spans="1:7" x14ac:dyDescent="0.3">
      <c r="A9678">
        <v>123</v>
      </c>
      <c r="B9678" s="18">
        <v>45962</v>
      </c>
      <c r="C9678" t="s">
        <v>410</v>
      </c>
      <c r="D9678" t="s">
        <v>23</v>
      </c>
      <c r="E9678">
        <v>0</v>
      </c>
    </row>
    <row r="9679" spans="1:7" x14ac:dyDescent="0.3">
      <c r="A9679">
        <v>2</v>
      </c>
      <c r="B9679" s="18">
        <v>45992</v>
      </c>
      <c r="C9679" t="s">
        <v>410</v>
      </c>
      <c r="D9679" t="s">
        <v>375</v>
      </c>
      <c r="E9679">
        <v>0.33777777777777779</v>
      </c>
      <c r="F9679">
        <v>608</v>
      </c>
      <c r="G9679">
        <v>1800</v>
      </c>
    </row>
    <row r="9680" spans="1:7" x14ac:dyDescent="0.3">
      <c r="A9680">
        <v>8</v>
      </c>
      <c r="B9680" s="18">
        <v>45992</v>
      </c>
      <c r="C9680" t="s">
        <v>410</v>
      </c>
      <c r="D9680" t="s">
        <v>369</v>
      </c>
      <c r="E9680">
        <v>0.74285714285714288</v>
      </c>
      <c r="F9680">
        <v>26</v>
      </c>
      <c r="G9680">
        <v>35</v>
      </c>
    </row>
    <row r="9681" spans="1:7" x14ac:dyDescent="0.3">
      <c r="A9681">
        <v>101</v>
      </c>
      <c r="B9681" s="18">
        <v>45992</v>
      </c>
      <c r="C9681" t="s">
        <v>410</v>
      </c>
      <c r="D9681" t="s">
        <v>368</v>
      </c>
      <c r="E9681">
        <v>1</v>
      </c>
    </row>
    <row r="9682" spans="1:7" x14ac:dyDescent="0.3">
      <c r="A9682">
        <v>26</v>
      </c>
      <c r="B9682" s="18">
        <v>45992</v>
      </c>
      <c r="C9682" t="s">
        <v>410</v>
      </c>
      <c r="D9682" t="s">
        <v>144</v>
      </c>
      <c r="E9682">
        <v>0.53110047846889952</v>
      </c>
      <c r="F9682">
        <v>111</v>
      </c>
      <c r="G9682">
        <v>209</v>
      </c>
    </row>
    <row r="9683" spans="1:7" x14ac:dyDescent="0.3">
      <c r="A9683">
        <v>5</v>
      </c>
      <c r="B9683" s="18">
        <v>45992</v>
      </c>
      <c r="C9683" t="s">
        <v>410</v>
      </c>
      <c r="D9683" t="s">
        <v>366</v>
      </c>
      <c r="E9683">
        <v>2.9333333333333331</v>
      </c>
      <c r="F9683">
        <v>44</v>
      </c>
      <c r="G9683">
        <v>15</v>
      </c>
    </row>
    <row r="9684" spans="1:7" x14ac:dyDescent="0.3">
      <c r="A9684">
        <v>7</v>
      </c>
      <c r="B9684" s="18">
        <v>45992</v>
      </c>
      <c r="C9684" t="s">
        <v>410</v>
      </c>
      <c r="D9684" t="s">
        <v>397</v>
      </c>
      <c r="E9684">
        <v>0.875</v>
      </c>
      <c r="F9684">
        <v>7</v>
      </c>
      <c r="G9684">
        <v>8</v>
      </c>
    </row>
    <row r="9685" spans="1:7" x14ac:dyDescent="0.3">
      <c r="A9685">
        <v>9</v>
      </c>
      <c r="B9685" s="18">
        <v>45992</v>
      </c>
      <c r="C9685" t="s">
        <v>410</v>
      </c>
      <c r="D9685" t="s">
        <v>372</v>
      </c>
      <c r="E9685">
        <v>0.42176870748299322</v>
      </c>
      <c r="F9685">
        <v>62</v>
      </c>
      <c r="G9685">
        <v>147</v>
      </c>
    </row>
    <row r="9686" spans="1:7" x14ac:dyDescent="0.3">
      <c r="A9686">
        <v>102</v>
      </c>
      <c r="B9686" s="18">
        <v>45992</v>
      </c>
      <c r="C9686" t="s">
        <v>410</v>
      </c>
      <c r="D9686" t="s">
        <v>364</v>
      </c>
      <c r="E9686">
        <v>0</v>
      </c>
    </row>
    <row r="9687" spans="1:7" x14ac:dyDescent="0.3">
      <c r="A9687">
        <v>123</v>
      </c>
      <c r="B9687" s="18">
        <v>46113</v>
      </c>
      <c r="C9687" t="s">
        <v>410</v>
      </c>
      <c r="D9687" t="s">
        <v>23</v>
      </c>
      <c r="E9687">
        <v>0</v>
      </c>
    </row>
    <row r="9688" spans="1:7" x14ac:dyDescent="0.3">
      <c r="A9688">
        <v>106</v>
      </c>
      <c r="B9688" s="18">
        <v>46113</v>
      </c>
      <c r="C9688" t="s">
        <v>410</v>
      </c>
      <c r="D9688" t="s">
        <v>360</v>
      </c>
      <c r="E9688">
        <v>89</v>
      </c>
    </row>
    <row r="9689" spans="1:7" x14ac:dyDescent="0.3">
      <c r="A9689">
        <v>121</v>
      </c>
      <c r="B9689" s="18">
        <v>46113</v>
      </c>
      <c r="C9689" t="s">
        <v>410</v>
      </c>
      <c r="D9689" t="s">
        <v>21</v>
      </c>
      <c r="E9689">
        <v>0</v>
      </c>
    </row>
    <row r="9690" spans="1:7" x14ac:dyDescent="0.3">
      <c r="A9690">
        <v>108</v>
      </c>
      <c r="B9690" s="18">
        <v>46113</v>
      </c>
      <c r="C9690" t="s">
        <v>410</v>
      </c>
      <c r="D9690" t="s">
        <v>342</v>
      </c>
      <c r="E9690">
        <v>38</v>
      </c>
    </row>
    <row r="9691" spans="1:7" x14ac:dyDescent="0.3">
      <c r="A9691">
        <v>107</v>
      </c>
      <c r="B9691" s="18">
        <v>46113</v>
      </c>
      <c r="C9691" t="s">
        <v>410</v>
      </c>
      <c r="D9691" t="s">
        <v>354</v>
      </c>
      <c r="E9691">
        <v>110</v>
      </c>
    </row>
    <row r="9692" spans="1:7" x14ac:dyDescent="0.3">
      <c r="A9692">
        <v>114</v>
      </c>
      <c r="B9692" s="18">
        <v>46113</v>
      </c>
      <c r="C9692" t="s">
        <v>410</v>
      </c>
      <c r="D9692" t="s">
        <v>389</v>
      </c>
      <c r="E9692">
        <v>66</v>
      </c>
    </row>
    <row r="9693" spans="1:7" x14ac:dyDescent="0.3">
      <c r="A9693">
        <v>122</v>
      </c>
      <c r="B9693" s="18">
        <v>46113</v>
      </c>
      <c r="C9693" t="s">
        <v>410</v>
      </c>
      <c r="D9693" t="s">
        <v>22</v>
      </c>
      <c r="E9693">
        <v>0</v>
      </c>
    </row>
    <row r="9694" spans="1:7" x14ac:dyDescent="0.3">
      <c r="A9694">
        <v>129</v>
      </c>
      <c r="B9694" s="18">
        <v>46113</v>
      </c>
      <c r="C9694" t="s">
        <v>410</v>
      </c>
      <c r="D9694" t="s">
        <v>355</v>
      </c>
      <c r="E9694">
        <v>30</v>
      </c>
    </row>
    <row r="9695" spans="1:7" x14ac:dyDescent="0.3">
      <c r="A9695">
        <v>120</v>
      </c>
      <c r="B9695" s="18">
        <v>46113</v>
      </c>
      <c r="C9695" t="s">
        <v>410</v>
      </c>
      <c r="D9695" t="s">
        <v>20</v>
      </c>
      <c r="E9695">
        <v>66</v>
      </c>
    </row>
    <row r="9696" spans="1:7" x14ac:dyDescent="0.3">
      <c r="A9696">
        <v>105</v>
      </c>
      <c r="B9696" s="18">
        <v>46113</v>
      </c>
      <c r="C9696" t="s">
        <v>410</v>
      </c>
      <c r="D9696" t="s">
        <v>350</v>
      </c>
      <c r="E9696">
        <v>38</v>
      </c>
    </row>
    <row r="9697" spans="1:7" x14ac:dyDescent="0.3">
      <c r="A9697">
        <v>115</v>
      </c>
      <c r="B9697" s="18">
        <v>46113</v>
      </c>
      <c r="C9697" t="s">
        <v>410</v>
      </c>
      <c r="D9697" t="s">
        <v>388</v>
      </c>
      <c r="E9697">
        <v>0</v>
      </c>
    </row>
    <row r="9698" spans="1:7" x14ac:dyDescent="0.3">
      <c r="A9698">
        <v>130</v>
      </c>
      <c r="B9698" s="18">
        <v>46113</v>
      </c>
      <c r="C9698" t="s">
        <v>410</v>
      </c>
      <c r="D9698" t="s">
        <v>343</v>
      </c>
      <c r="E9698">
        <v>5</v>
      </c>
    </row>
    <row r="9699" spans="1:7" x14ac:dyDescent="0.3">
      <c r="A9699">
        <v>128</v>
      </c>
      <c r="B9699" s="18">
        <v>46113</v>
      </c>
      <c r="C9699" t="s">
        <v>410</v>
      </c>
      <c r="D9699" t="s">
        <v>348</v>
      </c>
      <c r="E9699">
        <v>5</v>
      </c>
    </row>
    <row r="9700" spans="1:7" x14ac:dyDescent="0.3">
      <c r="A9700">
        <v>132</v>
      </c>
      <c r="B9700" s="18">
        <v>46113</v>
      </c>
      <c r="C9700" t="s">
        <v>410</v>
      </c>
      <c r="D9700" t="s">
        <v>359</v>
      </c>
      <c r="E9700">
        <v>0</v>
      </c>
    </row>
    <row r="9701" spans="1:7" x14ac:dyDescent="0.3">
      <c r="A9701">
        <v>134</v>
      </c>
      <c r="B9701" s="18">
        <v>46113</v>
      </c>
      <c r="C9701" t="s">
        <v>410</v>
      </c>
      <c r="D9701" t="s">
        <v>349</v>
      </c>
      <c r="E9701">
        <v>0</v>
      </c>
    </row>
    <row r="9702" spans="1:7" x14ac:dyDescent="0.3">
      <c r="A9702">
        <v>127</v>
      </c>
      <c r="B9702" s="18">
        <v>46113</v>
      </c>
      <c r="C9702" t="s">
        <v>410</v>
      </c>
      <c r="D9702" t="s">
        <v>357</v>
      </c>
      <c r="E9702">
        <v>43</v>
      </c>
    </row>
    <row r="9703" spans="1:7" x14ac:dyDescent="0.3">
      <c r="A9703">
        <v>116</v>
      </c>
      <c r="B9703" s="18">
        <v>46113</v>
      </c>
      <c r="C9703" t="s">
        <v>410</v>
      </c>
      <c r="D9703" t="s">
        <v>387</v>
      </c>
      <c r="E9703">
        <v>8</v>
      </c>
    </row>
    <row r="9704" spans="1:7" x14ac:dyDescent="0.3">
      <c r="A9704">
        <v>131</v>
      </c>
      <c r="B9704" s="18">
        <v>46113</v>
      </c>
      <c r="C9704" t="s">
        <v>410</v>
      </c>
      <c r="D9704" t="s">
        <v>344</v>
      </c>
      <c r="E9704">
        <v>0</v>
      </c>
    </row>
    <row r="9705" spans="1:7" x14ac:dyDescent="0.3">
      <c r="A9705">
        <v>133</v>
      </c>
      <c r="B9705" s="18">
        <v>46113</v>
      </c>
      <c r="C9705" t="s">
        <v>410</v>
      </c>
      <c r="D9705" t="s">
        <v>347</v>
      </c>
      <c r="E9705">
        <v>1</v>
      </c>
    </row>
    <row r="9706" spans="1:7" x14ac:dyDescent="0.3">
      <c r="A9706">
        <v>116</v>
      </c>
      <c r="B9706" s="18">
        <v>46054</v>
      </c>
      <c r="C9706" t="s">
        <v>410</v>
      </c>
      <c r="D9706" t="s">
        <v>387</v>
      </c>
      <c r="E9706">
        <v>0</v>
      </c>
    </row>
    <row r="9707" spans="1:7" x14ac:dyDescent="0.3">
      <c r="A9707">
        <v>3</v>
      </c>
      <c r="B9707" s="18">
        <v>46082</v>
      </c>
      <c r="C9707" t="s">
        <v>410</v>
      </c>
      <c r="D9707" t="s">
        <v>370</v>
      </c>
      <c r="E9707">
        <v>1.1233333333333333</v>
      </c>
      <c r="F9707">
        <v>674</v>
      </c>
      <c r="G9707">
        <v>600</v>
      </c>
    </row>
    <row r="9708" spans="1:7" x14ac:dyDescent="0.3">
      <c r="A9708">
        <v>8</v>
      </c>
      <c r="B9708" s="18">
        <v>46082</v>
      </c>
      <c r="C9708" t="s">
        <v>410</v>
      </c>
      <c r="D9708" t="s">
        <v>369</v>
      </c>
      <c r="E9708">
        <v>0.42424242424242425</v>
      </c>
      <c r="F9708">
        <v>14</v>
      </c>
      <c r="G9708">
        <v>33</v>
      </c>
    </row>
    <row r="9709" spans="1:7" x14ac:dyDescent="0.3">
      <c r="A9709">
        <v>114</v>
      </c>
      <c r="B9709" s="18">
        <v>46054</v>
      </c>
      <c r="C9709" t="s">
        <v>410</v>
      </c>
      <c r="D9709" t="s">
        <v>389</v>
      </c>
      <c r="E9709">
        <v>10</v>
      </c>
    </row>
    <row r="9710" spans="1:7" x14ac:dyDescent="0.3">
      <c r="A9710">
        <v>121</v>
      </c>
      <c r="B9710" s="18">
        <v>46054</v>
      </c>
      <c r="C9710" t="s">
        <v>410</v>
      </c>
      <c r="D9710" t="s">
        <v>21</v>
      </c>
      <c r="E9710">
        <v>0</v>
      </c>
    </row>
    <row r="9711" spans="1:7" x14ac:dyDescent="0.3">
      <c r="A9711">
        <v>36</v>
      </c>
      <c r="B9711" s="18">
        <v>46054</v>
      </c>
      <c r="C9711" t="s">
        <v>410</v>
      </c>
      <c r="D9711" t="s">
        <v>351</v>
      </c>
      <c r="E9711">
        <v>0.95666666666666667</v>
      </c>
      <c r="F9711">
        <v>574</v>
      </c>
      <c r="G9711">
        <v>600</v>
      </c>
    </row>
    <row r="9712" spans="1:7" x14ac:dyDescent="0.3">
      <c r="A9712">
        <v>6</v>
      </c>
      <c r="B9712" s="18">
        <v>46082</v>
      </c>
      <c r="C9712" t="s">
        <v>410</v>
      </c>
      <c r="D9712" t="s">
        <v>398</v>
      </c>
      <c r="E9712">
        <v>1</v>
      </c>
      <c r="F9712">
        <v>6</v>
      </c>
      <c r="G9712">
        <v>6</v>
      </c>
    </row>
    <row r="9713" spans="1:7" x14ac:dyDescent="0.3">
      <c r="A9713">
        <v>125</v>
      </c>
      <c r="B9713" s="18">
        <v>46054</v>
      </c>
      <c r="C9713" t="s">
        <v>410</v>
      </c>
      <c r="D9713" t="s">
        <v>25</v>
      </c>
      <c r="E9713">
        <v>0</v>
      </c>
    </row>
    <row r="9714" spans="1:7" x14ac:dyDescent="0.3">
      <c r="A9714">
        <v>9</v>
      </c>
      <c r="B9714" s="18">
        <v>46082</v>
      </c>
      <c r="C9714" t="s">
        <v>410</v>
      </c>
      <c r="D9714" t="s">
        <v>372</v>
      </c>
      <c r="E9714">
        <v>0.43055555555555558</v>
      </c>
      <c r="F9714">
        <v>62</v>
      </c>
      <c r="G9714">
        <v>144</v>
      </c>
    </row>
    <row r="9715" spans="1:7" x14ac:dyDescent="0.3">
      <c r="A9715">
        <v>120</v>
      </c>
      <c r="B9715" s="18">
        <v>46054</v>
      </c>
      <c r="C9715" t="s">
        <v>410</v>
      </c>
      <c r="D9715" t="s">
        <v>20</v>
      </c>
      <c r="E9715">
        <v>10</v>
      </c>
    </row>
    <row r="9716" spans="1:7" x14ac:dyDescent="0.3">
      <c r="A9716">
        <v>133</v>
      </c>
      <c r="B9716" s="18">
        <v>46054</v>
      </c>
      <c r="C9716" t="s">
        <v>410</v>
      </c>
      <c r="D9716" t="s">
        <v>347</v>
      </c>
      <c r="E9716">
        <v>0</v>
      </c>
    </row>
    <row r="9717" spans="1:7" x14ac:dyDescent="0.3">
      <c r="A9717">
        <v>115</v>
      </c>
      <c r="B9717" s="18">
        <v>46054</v>
      </c>
      <c r="C9717" t="s">
        <v>410</v>
      </c>
      <c r="D9717" t="s">
        <v>388</v>
      </c>
      <c r="E9717">
        <v>0</v>
      </c>
    </row>
    <row r="9718" spans="1:7" x14ac:dyDescent="0.3">
      <c r="A9718">
        <v>7</v>
      </c>
      <c r="B9718" s="18">
        <v>46082</v>
      </c>
      <c r="C9718" t="s">
        <v>410</v>
      </c>
      <c r="D9718" t="s">
        <v>397</v>
      </c>
      <c r="E9718">
        <v>0.875</v>
      </c>
      <c r="F9718">
        <v>7</v>
      </c>
      <c r="G9718">
        <v>8</v>
      </c>
    </row>
    <row r="9719" spans="1:7" x14ac:dyDescent="0.3">
      <c r="A9719">
        <v>5</v>
      </c>
      <c r="B9719" s="18">
        <v>46082</v>
      </c>
      <c r="C9719" t="s">
        <v>410</v>
      </c>
      <c r="D9719" t="s">
        <v>366</v>
      </c>
      <c r="E9719">
        <v>2.4285714285714284</v>
      </c>
      <c r="F9719">
        <v>17</v>
      </c>
      <c r="G9719">
        <v>7</v>
      </c>
    </row>
    <row r="9720" spans="1:7" x14ac:dyDescent="0.3">
      <c r="A9720">
        <v>38</v>
      </c>
      <c r="B9720" s="18">
        <v>46054</v>
      </c>
      <c r="C9720" t="s">
        <v>410</v>
      </c>
      <c r="D9720" t="s">
        <v>356</v>
      </c>
      <c r="E9720">
        <v>4.4999999999999998E-2</v>
      </c>
      <c r="F9720">
        <v>27</v>
      </c>
      <c r="G9720">
        <v>600</v>
      </c>
    </row>
    <row r="9721" spans="1:7" x14ac:dyDescent="0.3">
      <c r="A9721">
        <v>4</v>
      </c>
      <c r="B9721" s="18">
        <v>46082</v>
      </c>
      <c r="C9721" t="s">
        <v>410</v>
      </c>
      <c r="D9721" t="s">
        <v>378</v>
      </c>
      <c r="E9721">
        <v>0.6</v>
      </c>
      <c r="F9721">
        <v>9</v>
      </c>
      <c r="G9721">
        <v>15</v>
      </c>
    </row>
    <row r="9722" spans="1:7" x14ac:dyDescent="0.3">
      <c r="A9722">
        <v>123</v>
      </c>
      <c r="B9722" s="18">
        <v>46054</v>
      </c>
      <c r="C9722" t="s">
        <v>410</v>
      </c>
      <c r="D9722" t="s">
        <v>23</v>
      </c>
      <c r="E9722">
        <v>0</v>
      </c>
    </row>
    <row r="9723" spans="1:7" x14ac:dyDescent="0.3">
      <c r="A9723">
        <v>126</v>
      </c>
      <c r="B9723" s="18">
        <v>46054</v>
      </c>
      <c r="C9723" t="s">
        <v>410</v>
      </c>
      <c r="D9723" t="s">
        <v>26</v>
      </c>
      <c r="E9723">
        <v>0</v>
      </c>
    </row>
    <row r="9724" spans="1:7" x14ac:dyDescent="0.3">
      <c r="A9724">
        <v>124</v>
      </c>
      <c r="B9724" s="18">
        <v>46054</v>
      </c>
      <c r="C9724" t="s">
        <v>410</v>
      </c>
      <c r="D9724" t="s">
        <v>24</v>
      </c>
      <c r="E9724">
        <v>0</v>
      </c>
    </row>
    <row r="9725" spans="1:7" x14ac:dyDescent="0.3">
      <c r="A9725">
        <v>122</v>
      </c>
      <c r="B9725" s="18">
        <v>46054</v>
      </c>
      <c r="C9725" t="s">
        <v>410</v>
      </c>
      <c r="D9725" t="s">
        <v>22</v>
      </c>
      <c r="E9725">
        <v>0</v>
      </c>
    </row>
    <row r="9726" spans="1:7" x14ac:dyDescent="0.3">
      <c r="A9726">
        <v>7</v>
      </c>
      <c r="B9726" s="18">
        <v>45931</v>
      </c>
      <c r="C9726" t="s">
        <v>410</v>
      </c>
      <c r="D9726" t="s">
        <v>397</v>
      </c>
      <c r="E9726">
        <v>1</v>
      </c>
      <c r="F9726">
        <v>7</v>
      </c>
      <c r="G9726">
        <v>7</v>
      </c>
    </row>
    <row r="9727" spans="1:7" x14ac:dyDescent="0.3">
      <c r="A9727">
        <v>7</v>
      </c>
      <c r="B9727" s="18">
        <v>45901</v>
      </c>
      <c r="C9727" t="s">
        <v>410</v>
      </c>
      <c r="D9727" t="s">
        <v>397</v>
      </c>
      <c r="E9727">
        <v>1</v>
      </c>
      <c r="F9727">
        <v>7</v>
      </c>
      <c r="G9727">
        <v>7</v>
      </c>
    </row>
    <row r="9728" spans="1:7" x14ac:dyDescent="0.3">
      <c r="A9728">
        <v>3</v>
      </c>
      <c r="B9728" s="18">
        <v>45931</v>
      </c>
      <c r="C9728" t="s">
        <v>410</v>
      </c>
      <c r="D9728" t="s">
        <v>370</v>
      </c>
      <c r="E9728">
        <v>1.1475409836065573</v>
      </c>
      <c r="F9728">
        <v>700</v>
      </c>
      <c r="G9728">
        <v>610</v>
      </c>
    </row>
    <row r="9729" spans="1:7" x14ac:dyDescent="0.3">
      <c r="A9729">
        <v>6</v>
      </c>
      <c r="B9729" s="18">
        <v>45931</v>
      </c>
      <c r="C9729" t="s">
        <v>410</v>
      </c>
      <c r="D9729" t="s">
        <v>398</v>
      </c>
      <c r="E9729">
        <v>1</v>
      </c>
      <c r="F9729">
        <v>5</v>
      </c>
      <c r="G9729">
        <v>5</v>
      </c>
    </row>
    <row r="9730" spans="1:7" x14ac:dyDescent="0.3">
      <c r="A9730">
        <v>11</v>
      </c>
      <c r="B9730" s="18">
        <v>45931</v>
      </c>
      <c r="C9730" t="s">
        <v>410</v>
      </c>
      <c r="D9730" t="s">
        <v>371</v>
      </c>
      <c r="E9730">
        <v>0.51724137931034486</v>
      </c>
      <c r="F9730">
        <v>150</v>
      </c>
      <c r="G9730">
        <v>290</v>
      </c>
    </row>
    <row r="9731" spans="1:7" x14ac:dyDescent="0.3">
      <c r="A9731">
        <v>8</v>
      </c>
      <c r="B9731" s="18">
        <v>45931</v>
      </c>
      <c r="C9731" t="s">
        <v>410</v>
      </c>
      <c r="D9731" t="s">
        <v>369</v>
      </c>
      <c r="E9731">
        <v>0.86486486486486491</v>
      </c>
      <c r="F9731">
        <v>32</v>
      </c>
      <c r="G9731">
        <v>37</v>
      </c>
    </row>
    <row r="9732" spans="1:7" x14ac:dyDescent="0.3">
      <c r="A9732">
        <v>10</v>
      </c>
      <c r="B9732" s="18">
        <v>45931</v>
      </c>
      <c r="C9732" t="s">
        <v>410</v>
      </c>
      <c r="D9732" t="s">
        <v>377</v>
      </c>
      <c r="E9732">
        <v>0.15384615384615385</v>
      </c>
      <c r="F9732">
        <v>6</v>
      </c>
      <c r="G9732">
        <v>39</v>
      </c>
    </row>
    <row r="9733" spans="1:7" x14ac:dyDescent="0.3">
      <c r="A9733">
        <v>100</v>
      </c>
      <c r="B9733" s="18">
        <v>45931</v>
      </c>
      <c r="C9733" t="s">
        <v>410</v>
      </c>
      <c r="D9733" t="s">
        <v>373</v>
      </c>
      <c r="E9733">
        <v>1</v>
      </c>
    </row>
    <row r="9734" spans="1:7" x14ac:dyDescent="0.3">
      <c r="A9734">
        <v>2</v>
      </c>
      <c r="B9734" s="18">
        <v>45931</v>
      </c>
      <c r="C9734" t="s">
        <v>410</v>
      </c>
      <c r="D9734" t="s">
        <v>375</v>
      </c>
      <c r="E9734">
        <v>0.33888888888888891</v>
      </c>
      <c r="F9734">
        <v>610</v>
      </c>
      <c r="G9734">
        <v>1800</v>
      </c>
    </row>
    <row r="9735" spans="1:7" x14ac:dyDescent="0.3">
      <c r="A9735">
        <v>12</v>
      </c>
      <c r="B9735" s="18">
        <v>45931</v>
      </c>
      <c r="C9735" t="s">
        <v>410</v>
      </c>
      <c r="D9735" t="s">
        <v>367</v>
      </c>
      <c r="E9735">
        <v>1.7391304347826087E-2</v>
      </c>
      <c r="F9735">
        <v>2</v>
      </c>
      <c r="G9735">
        <v>115</v>
      </c>
    </row>
    <row r="9736" spans="1:7" x14ac:dyDescent="0.3">
      <c r="A9736">
        <v>13</v>
      </c>
      <c r="B9736" s="18">
        <v>45931</v>
      </c>
      <c r="C9736" t="s">
        <v>410</v>
      </c>
      <c r="D9736" t="s">
        <v>374</v>
      </c>
      <c r="E9736">
        <v>0.5</v>
      </c>
      <c r="F9736">
        <v>1</v>
      </c>
      <c r="G9736">
        <v>2</v>
      </c>
    </row>
    <row r="9737" spans="1:7" x14ac:dyDescent="0.3">
      <c r="A9737">
        <v>103</v>
      </c>
      <c r="B9737" s="18">
        <v>45931</v>
      </c>
      <c r="C9737" t="s">
        <v>410</v>
      </c>
      <c r="D9737" t="s">
        <v>365</v>
      </c>
      <c r="E9737">
        <v>0</v>
      </c>
    </row>
    <row r="9738" spans="1:7" x14ac:dyDescent="0.3">
      <c r="A9738">
        <v>4</v>
      </c>
      <c r="B9738" s="18">
        <v>45931</v>
      </c>
      <c r="C9738" t="s">
        <v>410</v>
      </c>
      <c r="D9738" t="s">
        <v>378</v>
      </c>
      <c r="E9738">
        <v>0.33333333333333331</v>
      </c>
      <c r="F9738">
        <v>1</v>
      </c>
      <c r="G9738">
        <v>3</v>
      </c>
    </row>
    <row r="9739" spans="1:7" x14ac:dyDescent="0.3">
      <c r="A9739">
        <v>8</v>
      </c>
      <c r="B9739" s="18">
        <v>45901</v>
      </c>
      <c r="C9739" t="s">
        <v>410</v>
      </c>
      <c r="D9739" t="s">
        <v>369</v>
      </c>
      <c r="E9739">
        <v>0.89473684210526316</v>
      </c>
      <c r="F9739">
        <v>34</v>
      </c>
      <c r="G9739">
        <v>38</v>
      </c>
    </row>
    <row r="9740" spans="1:7" x14ac:dyDescent="0.3">
      <c r="A9740">
        <v>14</v>
      </c>
      <c r="B9740" s="18">
        <v>45931</v>
      </c>
      <c r="C9740" t="s">
        <v>410</v>
      </c>
      <c r="D9740" t="s">
        <v>376</v>
      </c>
      <c r="E9740">
        <v>0</v>
      </c>
      <c r="F9740">
        <v>0</v>
      </c>
      <c r="G9740">
        <v>224</v>
      </c>
    </row>
    <row r="9741" spans="1:7" x14ac:dyDescent="0.3">
      <c r="A9741">
        <v>6</v>
      </c>
      <c r="B9741" s="18">
        <v>45901</v>
      </c>
      <c r="C9741" t="s">
        <v>410</v>
      </c>
      <c r="D9741" t="s">
        <v>398</v>
      </c>
      <c r="E9741">
        <v>1</v>
      </c>
      <c r="F9741">
        <v>4</v>
      </c>
      <c r="G9741">
        <v>4</v>
      </c>
    </row>
    <row r="9742" spans="1:7" x14ac:dyDescent="0.3">
      <c r="A9742">
        <v>9</v>
      </c>
      <c r="B9742" s="18">
        <v>45931</v>
      </c>
      <c r="C9742" t="s">
        <v>410</v>
      </c>
      <c r="D9742" t="s">
        <v>372</v>
      </c>
      <c r="E9742">
        <v>0.41496598639455784</v>
      </c>
      <c r="F9742">
        <v>61</v>
      </c>
      <c r="G9742">
        <v>147</v>
      </c>
    </row>
    <row r="9743" spans="1:7" x14ac:dyDescent="0.3">
      <c r="A9743">
        <v>102</v>
      </c>
      <c r="B9743" s="18">
        <v>45931</v>
      </c>
      <c r="C9743" t="s">
        <v>410</v>
      </c>
      <c r="D9743" t="s">
        <v>364</v>
      </c>
      <c r="E9743">
        <v>0</v>
      </c>
    </row>
    <row r="9744" spans="1:7" x14ac:dyDescent="0.3">
      <c r="A9744">
        <v>5</v>
      </c>
      <c r="B9744" s="18">
        <v>45931</v>
      </c>
      <c r="C9744" t="s">
        <v>410</v>
      </c>
      <c r="D9744" t="s">
        <v>366</v>
      </c>
      <c r="E9744">
        <v>1.5</v>
      </c>
      <c r="F9744">
        <v>3</v>
      </c>
      <c r="G9744">
        <v>2</v>
      </c>
    </row>
    <row r="9745" spans="1:5" x14ac:dyDescent="0.3">
      <c r="A9745">
        <v>101</v>
      </c>
      <c r="B9745" s="18">
        <v>45931</v>
      </c>
      <c r="C9745" t="s">
        <v>410</v>
      </c>
      <c r="D9745" t="s">
        <v>368</v>
      </c>
      <c r="E9745">
        <v>1</v>
      </c>
    </row>
    <row r="9746" spans="1:5" x14ac:dyDescent="0.3">
      <c r="A9746">
        <v>131</v>
      </c>
      <c r="B9746" s="18">
        <v>45901</v>
      </c>
      <c r="C9746" t="s">
        <v>410</v>
      </c>
      <c r="D9746" t="s">
        <v>344</v>
      </c>
      <c r="E9746">
        <v>0</v>
      </c>
    </row>
    <row r="9747" spans="1:5" x14ac:dyDescent="0.3">
      <c r="A9747">
        <v>114</v>
      </c>
      <c r="B9747" s="18">
        <v>45901</v>
      </c>
      <c r="C9747" t="s">
        <v>410</v>
      </c>
      <c r="D9747" t="s">
        <v>389</v>
      </c>
      <c r="E9747">
        <v>68</v>
      </c>
    </row>
    <row r="9748" spans="1:5" x14ac:dyDescent="0.3">
      <c r="A9748">
        <v>132</v>
      </c>
      <c r="B9748" s="18">
        <v>45901</v>
      </c>
      <c r="C9748" t="s">
        <v>410</v>
      </c>
      <c r="D9748" t="s">
        <v>359</v>
      </c>
      <c r="E9748">
        <v>0</v>
      </c>
    </row>
    <row r="9749" spans="1:5" x14ac:dyDescent="0.3">
      <c r="A9749">
        <v>122</v>
      </c>
      <c r="B9749" s="18">
        <v>45901</v>
      </c>
      <c r="C9749" t="s">
        <v>410</v>
      </c>
      <c r="D9749" t="s">
        <v>22</v>
      </c>
      <c r="E9749">
        <v>0</v>
      </c>
    </row>
    <row r="9750" spans="1:5" x14ac:dyDescent="0.3">
      <c r="A9750">
        <v>115</v>
      </c>
      <c r="B9750" s="18">
        <v>45901</v>
      </c>
      <c r="C9750" t="s">
        <v>410</v>
      </c>
      <c r="D9750" t="s">
        <v>388</v>
      </c>
      <c r="E9750">
        <v>0</v>
      </c>
    </row>
    <row r="9751" spans="1:5" x14ac:dyDescent="0.3">
      <c r="A9751">
        <v>128</v>
      </c>
      <c r="B9751" s="18">
        <v>45901</v>
      </c>
      <c r="C9751" t="s">
        <v>410</v>
      </c>
      <c r="D9751" t="s">
        <v>348</v>
      </c>
      <c r="E9751">
        <v>4</v>
      </c>
    </row>
    <row r="9752" spans="1:5" x14ac:dyDescent="0.3">
      <c r="A9752">
        <v>116</v>
      </c>
      <c r="B9752" s="18">
        <v>45901</v>
      </c>
      <c r="C9752" t="s">
        <v>410</v>
      </c>
      <c r="D9752" t="s">
        <v>387</v>
      </c>
      <c r="E9752">
        <v>0</v>
      </c>
    </row>
    <row r="9753" spans="1:5" x14ac:dyDescent="0.3">
      <c r="A9753">
        <v>126</v>
      </c>
      <c r="B9753" s="18">
        <v>45901</v>
      </c>
      <c r="C9753" t="s">
        <v>410</v>
      </c>
      <c r="D9753" t="s">
        <v>26</v>
      </c>
      <c r="E9753">
        <v>0</v>
      </c>
    </row>
    <row r="9754" spans="1:5" x14ac:dyDescent="0.3">
      <c r="A9754">
        <v>121</v>
      </c>
      <c r="B9754" s="18">
        <v>45901</v>
      </c>
      <c r="C9754" t="s">
        <v>410</v>
      </c>
      <c r="D9754" t="s">
        <v>21</v>
      </c>
      <c r="E9754">
        <v>0</v>
      </c>
    </row>
    <row r="9755" spans="1:5" x14ac:dyDescent="0.3">
      <c r="A9755">
        <v>123</v>
      </c>
      <c r="B9755" s="18">
        <v>45901</v>
      </c>
      <c r="C9755" t="s">
        <v>410</v>
      </c>
      <c r="D9755" t="s">
        <v>23</v>
      </c>
      <c r="E9755">
        <v>0</v>
      </c>
    </row>
    <row r="9756" spans="1:5" x14ac:dyDescent="0.3">
      <c r="A9756">
        <v>130</v>
      </c>
      <c r="B9756" s="18">
        <v>45901</v>
      </c>
      <c r="C9756" t="s">
        <v>410</v>
      </c>
      <c r="D9756" t="s">
        <v>343</v>
      </c>
      <c r="E9756">
        <v>6</v>
      </c>
    </row>
    <row r="9757" spans="1:5" x14ac:dyDescent="0.3">
      <c r="A9757">
        <v>134</v>
      </c>
      <c r="B9757" s="18">
        <v>45901</v>
      </c>
      <c r="C9757" t="s">
        <v>410</v>
      </c>
      <c r="D9757" t="s">
        <v>349</v>
      </c>
      <c r="E9757">
        <v>0</v>
      </c>
    </row>
    <row r="9758" spans="1:5" x14ac:dyDescent="0.3">
      <c r="A9758">
        <v>124</v>
      </c>
      <c r="B9758" s="18">
        <v>45901</v>
      </c>
      <c r="C9758" t="s">
        <v>410</v>
      </c>
      <c r="D9758" t="s">
        <v>24</v>
      </c>
      <c r="E9758">
        <v>0</v>
      </c>
    </row>
    <row r="9759" spans="1:5" x14ac:dyDescent="0.3">
      <c r="A9759">
        <v>133</v>
      </c>
      <c r="B9759" s="18">
        <v>45901</v>
      </c>
      <c r="C9759" t="s">
        <v>410</v>
      </c>
      <c r="D9759" t="s">
        <v>347</v>
      </c>
      <c r="E9759">
        <v>0</v>
      </c>
    </row>
    <row r="9760" spans="1:5" x14ac:dyDescent="0.3">
      <c r="A9760">
        <v>125</v>
      </c>
      <c r="B9760" s="18">
        <v>45901</v>
      </c>
      <c r="C9760" t="s">
        <v>410</v>
      </c>
      <c r="D9760" t="s">
        <v>25</v>
      </c>
      <c r="E9760">
        <v>0</v>
      </c>
    </row>
    <row r="9761" spans="1:7" x14ac:dyDescent="0.3">
      <c r="A9761">
        <v>120</v>
      </c>
      <c r="B9761" s="18">
        <v>45901</v>
      </c>
      <c r="C9761" t="s">
        <v>410</v>
      </c>
      <c r="D9761" t="s">
        <v>20</v>
      </c>
      <c r="E9761">
        <v>68</v>
      </c>
    </row>
    <row r="9762" spans="1:7" x14ac:dyDescent="0.3">
      <c r="A9762">
        <v>127</v>
      </c>
      <c r="B9762" s="18">
        <v>45901</v>
      </c>
      <c r="C9762" t="s">
        <v>410</v>
      </c>
      <c r="D9762" t="s">
        <v>357</v>
      </c>
      <c r="E9762">
        <v>43</v>
      </c>
    </row>
    <row r="9763" spans="1:7" x14ac:dyDescent="0.3">
      <c r="A9763">
        <v>129</v>
      </c>
      <c r="B9763" s="18">
        <v>45901</v>
      </c>
      <c r="C9763" t="s">
        <v>410</v>
      </c>
      <c r="D9763" t="s">
        <v>355</v>
      </c>
      <c r="E9763">
        <v>33</v>
      </c>
    </row>
    <row r="9764" spans="1:7" x14ac:dyDescent="0.3">
      <c r="A9764">
        <v>108</v>
      </c>
      <c r="B9764" s="18">
        <v>45901</v>
      </c>
      <c r="C9764" t="s">
        <v>410</v>
      </c>
      <c r="D9764" t="s">
        <v>342</v>
      </c>
      <c r="E9764">
        <v>38</v>
      </c>
    </row>
    <row r="9765" spans="1:7" x14ac:dyDescent="0.3">
      <c r="A9765">
        <v>120</v>
      </c>
      <c r="B9765" s="18">
        <v>46023</v>
      </c>
      <c r="C9765" t="s">
        <v>410</v>
      </c>
      <c r="D9765" t="s">
        <v>20</v>
      </c>
      <c r="E9765">
        <v>71</v>
      </c>
    </row>
    <row r="9766" spans="1:7" x14ac:dyDescent="0.3">
      <c r="A9766">
        <v>102</v>
      </c>
      <c r="B9766" s="18">
        <v>46054</v>
      </c>
      <c r="C9766" t="s">
        <v>410</v>
      </c>
      <c r="D9766" t="s">
        <v>364</v>
      </c>
      <c r="E9766">
        <v>0</v>
      </c>
    </row>
    <row r="9767" spans="1:7" x14ac:dyDescent="0.3">
      <c r="A9767">
        <v>115</v>
      </c>
      <c r="B9767" s="18">
        <v>46023</v>
      </c>
      <c r="C9767" t="s">
        <v>410</v>
      </c>
      <c r="D9767" t="s">
        <v>388</v>
      </c>
      <c r="E9767">
        <v>9</v>
      </c>
    </row>
    <row r="9768" spans="1:7" x14ac:dyDescent="0.3">
      <c r="A9768">
        <v>103</v>
      </c>
      <c r="B9768" s="18">
        <v>46054</v>
      </c>
      <c r="C9768" t="s">
        <v>410</v>
      </c>
      <c r="D9768" t="s">
        <v>365</v>
      </c>
      <c r="E9768">
        <v>0</v>
      </c>
    </row>
    <row r="9769" spans="1:7" x14ac:dyDescent="0.3">
      <c r="A9769">
        <v>5</v>
      </c>
      <c r="B9769" s="18">
        <v>46054</v>
      </c>
      <c r="C9769" t="s">
        <v>410</v>
      </c>
      <c r="D9769" t="s">
        <v>366</v>
      </c>
      <c r="E9769">
        <v>4.5</v>
      </c>
      <c r="F9769">
        <v>9</v>
      </c>
      <c r="G9769">
        <v>2</v>
      </c>
    </row>
    <row r="9770" spans="1:7" x14ac:dyDescent="0.3">
      <c r="A9770">
        <v>114</v>
      </c>
      <c r="B9770" s="18">
        <v>46023</v>
      </c>
      <c r="C9770" t="s">
        <v>410</v>
      </c>
      <c r="D9770" t="s">
        <v>389</v>
      </c>
      <c r="E9770">
        <v>72</v>
      </c>
    </row>
    <row r="9771" spans="1:7" x14ac:dyDescent="0.3">
      <c r="A9771">
        <v>7</v>
      </c>
      <c r="B9771" s="18">
        <v>46054</v>
      </c>
      <c r="C9771" t="s">
        <v>410</v>
      </c>
      <c r="D9771" t="s">
        <v>397</v>
      </c>
      <c r="E9771">
        <v>1</v>
      </c>
      <c r="F9771">
        <v>7</v>
      </c>
      <c r="G9771">
        <v>7</v>
      </c>
    </row>
    <row r="9772" spans="1:7" x14ac:dyDescent="0.3">
      <c r="A9772">
        <v>124</v>
      </c>
      <c r="B9772" s="18">
        <v>46023</v>
      </c>
      <c r="C9772" t="s">
        <v>410</v>
      </c>
      <c r="D9772" t="s">
        <v>24</v>
      </c>
      <c r="E9772">
        <v>0</v>
      </c>
    </row>
    <row r="9773" spans="1:7" x14ac:dyDescent="0.3">
      <c r="A9773">
        <v>101</v>
      </c>
      <c r="B9773" s="18">
        <v>46054</v>
      </c>
      <c r="C9773" t="s">
        <v>410</v>
      </c>
      <c r="D9773" t="s">
        <v>368</v>
      </c>
      <c r="E9773">
        <v>1</v>
      </c>
    </row>
    <row r="9774" spans="1:7" x14ac:dyDescent="0.3">
      <c r="A9774">
        <v>123</v>
      </c>
      <c r="B9774" s="18">
        <v>46023</v>
      </c>
      <c r="C9774" t="s">
        <v>410</v>
      </c>
      <c r="D9774" t="s">
        <v>23</v>
      </c>
      <c r="E9774">
        <v>0</v>
      </c>
    </row>
    <row r="9775" spans="1:7" x14ac:dyDescent="0.3">
      <c r="A9775">
        <v>125</v>
      </c>
      <c r="B9775" s="18">
        <v>46023</v>
      </c>
      <c r="C9775" t="s">
        <v>410</v>
      </c>
      <c r="D9775" t="s">
        <v>25</v>
      </c>
      <c r="E9775">
        <v>0</v>
      </c>
    </row>
    <row r="9776" spans="1:7" x14ac:dyDescent="0.3">
      <c r="A9776">
        <v>116</v>
      </c>
      <c r="B9776" s="18">
        <v>46023</v>
      </c>
      <c r="C9776" t="s">
        <v>410</v>
      </c>
      <c r="D9776" t="s">
        <v>387</v>
      </c>
      <c r="E9776">
        <v>12</v>
      </c>
    </row>
    <row r="9777" spans="1:7" x14ac:dyDescent="0.3">
      <c r="A9777">
        <v>122</v>
      </c>
      <c r="B9777" s="18">
        <v>46023</v>
      </c>
      <c r="C9777" t="s">
        <v>410</v>
      </c>
      <c r="D9777" t="s">
        <v>22</v>
      </c>
      <c r="E9777">
        <v>1</v>
      </c>
    </row>
    <row r="9778" spans="1:7" x14ac:dyDescent="0.3">
      <c r="A9778">
        <v>121</v>
      </c>
      <c r="B9778" s="18">
        <v>46023</v>
      </c>
      <c r="C9778" t="s">
        <v>410</v>
      </c>
      <c r="D9778" t="s">
        <v>21</v>
      </c>
      <c r="E9778">
        <v>0</v>
      </c>
    </row>
    <row r="9779" spans="1:7" x14ac:dyDescent="0.3">
      <c r="A9779">
        <v>3</v>
      </c>
      <c r="B9779" s="18">
        <v>46054</v>
      </c>
      <c r="C9779" t="s">
        <v>410</v>
      </c>
      <c r="D9779" t="s">
        <v>370</v>
      </c>
      <c r="E9779">
        <v>1.1599999999999999</v>
      </c>
      <c r="F9779">
        <v>696</v>
      </c>
      <c r="G9779">
        <v>600</v>
      </c>
    </row>
    <row r="9780" spans="1:7" x14ac:dyDescent="0.3">
      <c r="A9780">
        <v>4</v>
      </c>
      <c r="B9780" s="18">
        <v>46054</v>
      </c>
      <c r="C9780" t="s">
        <v>410</v>
      </c>
      <c r="D9780" t="s">
        <v>378</v>
      </c>
      <c r="E9780">
        <v>0.625</v>
      </c>
      <c r="F9780">
        <v>5</v>
      </c>
      <c r="G9780">
        <v>8</v>
      </c>
    </row>
    <row r="9781" spans="1:7" x14ac:dyDescent="0.3">
      <c r="A9781">
        <v>126</v>
      </c>
      <c r="B9781" s="18">
        <v>46023</v>
      </c>
      <c r="C9781" t="s">
        <v>410</v>
      </c>
      <c r="D9781" t="s">
        <v>26</v>
      </c>
      <c r="E9781">
        <v>0</v>
      </c>
    </row>
    <row r="9782" spans="1:7" x14ac:dyDescent="0.3">
      <c r="A9782">
        <v>2</v>
      </c>
      <c r="B9782" s="18">
        <v>46054</v>
      </c>
      <c r="C9782" t="s">
        <v>410</v>
      </c>
      <c r="D9782" t="s">
        <v>375</v>
      </c>
      <c r="E9782">
        <v>0.33333333333333331</v>
      </c>
      <c r="F9782">
        <v>600</v>
      </c>
      <c r="G9782">
        <v>1800</v>
      </c>
    </row>
    <row r="9783" spans="1:7" x14ac:dyDescent="0.3">
      <c r="A9783">
        <v>100</v>
      </c>
      <c r="B9783" s="18">
        <v>46054</v>
      </c>
      <c r="C9783" t="s">
        <v>410</v>
      </c>
      <c r="D9783" t="s">
        <v>373</v>
      </c>
      <c r="E9783">
        <v>1</v>
      </c>
    </row>
    <row r="9784" spans="1:7" x14ac:dyDescent="0.3">
      <c r="A9784">
        <v>8</v>
      </c>
      <c r="B9784" s="18">
        <v>46054</v>
      </c>
      <c r="C9784" t="s">
        <v>410</v>
      </c>
      <c r="D9784" t="s">
        <v>369</v>
      </c>
      <c r="E9784">
        <v>0.5625</v>
      </c>
      <c r="F9784">
        <v>18</v>
      </c>
      <c r="G9784">
        <v>32</v>
      </c>
    </row>
    <row r="9785" spans="1:7" x14ac:dyDescent="0.3">
      <c r="A9785">
        <v>33</v>
      </c>
      <c r="B9785" s="18">
        <v>46204</v>
      </c>
      <c r="C9785" t="s">
        <v>410</v>
      </c>
      <c r="D9785" t="s">
        <v>363</v>
      </c>
      <c r="E9785">
        <v>0.90985915492957747</v>
      </c>
      <c r="F9785">
        <v>323</v>
      </c>
      <c r="G9785">
        <v>355</v>
      </c>
    </row>
    <row r="9786" spans="1:7" x14ac:dyDescent="0.3">
      <c r="A9786">
        <v>111</v>
      </c>
      <c r="B9786" s="18">
        <v>46204</v>
      </c>
      <c r="C9786" t="s">
        <v>410</v>
      </c>
      <c r="D9786" t="s">
        <v>358</v>
      </c>
      <c r="E9786">
        <v>71</v>
      </c>
    </row>
    <row r="9787" spans="1:7" x14ac:dyDescent="0.3">
      <c r="A9787">
        <v>109</v>
      </c>
      <c r="B9787" s="18">
        <v>46204</v>
      </c>
      <c r="C9787" t="s">
        <v>410</v>
      </c>
      <c r="D9787" t="s">
        <v>395</v>
      </c>
      <c r="E9787">
        <v>13</v>
      </c>
    </row>
    <row r="9788" spans="1:7" x14ac:dyDescent="0.3">
      <c r="A9788">
        <v>112</v>
      </c>
      <c r="B9788" s="18">
        <v>46204</v>
      </c>
      <c r="C9788" t="s">
        <v>410</v>
      </c>
      <c r="D9788" t="s">
        <v>340</v>
      </c>
      <c r="E9788">
        <v>111</v>
      </c>
    </row>
    <row r="9789" spans="1:7" x14ac:dyDescent="0.3">
      <c r="A9789">
        <v>35</v>
      </c>
      <c r="B9789" s="18">
        <v>46204</v>
      </c>
      <c r="C9789" t="s">
        <v>410</v>
      </c>
      <c r="D9789" t="s">
        <v>341</v>
      </c>
      <c r="E9789">
        <v>0.8571428571428571</v>
      </c>
      <c r="F9789">
        <v>90</v>
      </c>
      <c r="G9789">
        <v>105</v>
      </c>
    </row>
    <row r="9790" spans="1:7" x14ac:dyDescent="0.3">
      <c r="A9790">
        <v>24</v>
      </c>
      <c r="B9790" s="18">
        <v>46204</v>
      </c>
      <c r="C9790" t="s">
        <v>410</v>
      </c>
      <c r="D9790" t="s">
        <v>382</v>
      </c>
      <c r="E9790">
        <v>0.85185185185185186</v>
      </c>
      <c r="F9790">
        <v>23</v>
      </c>
      <c r="G9790">
        <v>27</v>
      </c>
    </row>
    <row r="9791" spans="1:7" x14ac:dyDescent="0.3">
      <c r="A9791">
        <v>31</v>
      </c>
      <c r="B9791" s="18">
        <v>46204</v>
      </c>
      <c r="C9791" t="s">
        <v>410</v>
      </c>
      <c r="D9791" t="s">
        <v>361</v>
      </c>
      <c r="E9791">
        <v>0.9642857142857143</v>
      </c>
      <c r="F9791">
        <v>81</v>
      </c>
      <c r="G9791">
        <v>84</v>
      </c>
    </row>
    <row r="9792" spans="1:7" x14ac:dyDescent="0.3">
      <c r="A9792">
        <v>26</v>
      </c>
      <c r="B9792" s="18">
        <v>46204</v>
      </c>
      <c r="C9792" t="s">
        <v>410</v>
      </c>
      <c r="D9792" t="s">
        <v>144</v>
      </c>
      <c r="E9792">
        <v>8.5714285714285715E-2</v>
      </c>
      <c r="F9792">
        <v>9</v>
      </c>
      <c r="G9792">
        <v>105</v>
      </c>
    </row>
    <row r="9793" spans="1:7" x14ac:dyDescent="0.3">
      <c r="A9793">
        <v>38</v>
      </c>
      <c r="B9793" s="18">
        <v>46204</v>
      </c>
      <c r="C9793" t="s">
        <v>410</v>
      </c>
      <c r="D9793" t="s">
        <v>356</v>
      </c>
      <c r="E9793">
        <v>5.5E-2</v>
      </c>
      <c r="F9793">
        <v>33</v>
      </c>
      <c r="G9793">
        <v>600</v>
      </c>
    </row>
    <row r="9794" spans="1:7" x14ac:dyDescent="0.3">
      <c r="A9794">
        <v>25</v>
      </c>
      <c r="B9794" s="18">
        <v>46204</v>
      </c>
      <c r="C9794" t="s">
        <v>410</v>
      </c>
      <c r="D9794" t="s">
        <v>392</v>
      </c>
      <c r="E9794">
        <v>1</v>
      </c>
      <c r="F9794">
        <v>1</v>
      </c>
      <c r="G9794">
        <v>1</v>
      </c>
    </row>
    <row r="9795" spans="1:7" x14ac:dyDescent="0.3">
      <c r="A9795">
        <v>30</v>
      </c>
      <c r="B9795" s="18">
        <v>46204</v>
      </c>
      <c r="C9795" t="s">
        <v>410</v>
      </c>
      <c r="D9795" t="s">
        <v>390</v>
      </c>
      <c r="E9795">
        <v>0.85416666666666663</v>
      </c>
      <c r="F9795">
        <v>82</v>
      </c>
      <c r="G9795">
        <v>96</v>
      </c>
    </row>
    <row r="9796" spans="1:7" x14ac:dyDescent="0.3">
      <c r="A9796">
        <v>29</v>
      </c>
      <c r="B9796" s="18">
        <v>46204</v>
      </c>
      <c r="C9796" t="s">
        <v>410</v>
      </c>
      <c r="D9796" t="s">
        <v>394</v>
      </c>
      <c r="E9796">
        <v>0.92592592592592593</v>
      </c>
      <c r="F9796">
        <v>25</v>
      </c>
      <c r="G9796">
        <v>27</v>
      </c>
    </row>
    <row r="9797" spans="1:7" x14ac:dyDescent="0.3">
      <c r="A9797">
        <v>39</v>
      </c>
      <c r="B9797" s="18">
        <v>46204</v>
      </c>
      <c r="C9797" t="s">
        <v>410</v>
      </c>
      <c r="D9797" t="s">
        <v>386</v>
      </c>
      <c r="E9797">
        <v>0.34833333333333333</v>
      </c>
      <c r="F9797">
        <v>209</v>
      </c>
      <c r="G9797">
        <v>600</v>
      </c>
    </row>
    <row r="9798" spans="1:7" x14ac:dyDescent="0.3">
      <c r="A9798">
        <v>36</v>
      </c>
      <c r="B9798" s="18">
        <v>46204</v>
      </c>
      <c r="C9798" t="s">
        <v>410</v>
      </c>
      <c r="D9798" t="s">
        <v>351</v>
      </c>
      <c r="E9798">
        <v>0.96</v>
      </c>
      <c r="F9798">
        <v>576</v>
      </c>
      <c r="G9798">
        <v>600</v>
      </c>
    </row>
    <row r="9799" spans="1:7" x14ac:dyDescent="0.3">
      <c r="A9799">
        <v>28</v>
      </c>
      <c r="B9799" s="18">
        <v>46204</v>
      </c>
      <c r="C9799" t="s">
        <v>410</v>
      </c>
      <c r="D9799" t="s">
        <v>393</v>
      </c>
      <c r="E9799">
        <v>0.90044576523031206</v>
      </c>
      <c r="F9799">
        <v>606</v>
      </c>
      <c r="G9799">
        <v>673</v>
      </c>
    </row>
    <row r="9800" spans="1:7" x14ac:dyDescent="0.3">
      <c r="A9800">
        <v>27</v>
      </c>
      <c r="B9800" s="18">
        <v>46204</v>
      </c>
      <c r="C9800" t="s">
        <v>410</v>
      </c>
      <c r="D9800" t="s">
        <v>145</v>
      </c>
      <c r="E9800">
        <v>5.8823529411764705E-2</v>
      </c>
      <c r="F9800">
        <v>4</v>
      </c>
      <c r="G9800">
        <v>68</v>
      </c>
    </row>
    <row r="9801" spans="1:7" x14ac:dyDescent="0.3">
      <c r="A9801">
        <v>32</v>
      </c>
      <c r="B9801" s="18">
        <v>46204</v>
      </c>
      <c r="C9801" t="s">
        <v>410</v>
      </c>
      <c r="D9801" t="s">
        <v>362</v>
      </c>
      <c r="E9801">
        <v>0.91216216216216217</v>
      </c>
      <c r="F9801">
        <v>135</v>
      </c>
      <c r="G9801">
        <v>148</v>
      </c>
    </row>
    <row r="9802" spans="1:7" x14ac:dyDescent="0.3">
      <c r="A9802">
        <v>110</v>
      </c>
      <c r="B9802" s="18">
        <v>46204</v>
      </c>
      <c r="C9802" t="s">
        <v>410</v>
      </c>
      <c r="D9802" t="s">
        <v>352</v>
      </c>
      <c r="E9802">
        <v>45</v>
      </c>
    </row>
    <row r="9803" spans="1:7" x14ac:dyDescent="0.3">
      <c r="A9803">
        <v>34</v>
      </c>
      <c r="B9803" s="18">
        <v>46204</v>
      </c>
      <c r="C9803" t="s">
        <v>410</v>
      </c>
      <c r="D9803" t="s">
        <v>353</v>
      </c>
      <c r="E9803">
        <v>0.95959595959595956</v>
      </c>
      <c r="F9803">
        <v>475</v>
      </c>
      <c r="G9803">
        <v>495</v>
      </c>
    </row>
    <row r="9804" spans="1:7" x14ac:dyDescent="0.3">
      <c r="A9804">
        <v>37</v>
      </c>
      <c r="B9804" s="18">
        <v>46204</v>
      </c>
      <c r="C9804" t="s">
        <v>410</v>
      </c>
      <c r="D9804" t="s">
        <v>385</v>
      </c>
      <c r="E9804">
        <v>0.46153846153846156</v>
      </c>
      <c r="F9804">
        <v>6</v>
      </c>
      <c r="G9804">
        <v>13</v>
      </c>
    </row>
    <row r="9805" spans="1:7" x14ac:dyDescent="0.3">
      <c r="A9805">
        <v>122</v>
      </c>
      <c r="B9805" s="18">
        <v>46174</v>
      </c>
      <c r="C9805" t="s">
        <v>410</v>
      </c>
      <c r="D9805" t="s">
        <v>22</v>
      </c>
      <c r="E9805">
        <v>0</v>
      </c>
    </row>
    <row r="9806" spans="1:7" x14ac:dyDescent="0.3">
      <c r="A9806">
        <v>132</v>
      </c>
      <c r="B9806" s="18">
        <v>46174</v>
      </c>
      <c r="C9806" t="s">
        <v>410</v>
      </c>
      <c r="D9806" t="s">
        <v>359</v>
      </c>
      <c r="E9806">
        <v>0</v>
      </c>
    </row>
    <row r="9807" spans="1:7" x14ac:dyDescent="0.3">
      <c r="A9807">
        <v>101</v>
      </c>
      <c r="B9807" s="18">
        <v>46204</v>
      </c>
      <c r="C9807" t="s">
        <v>410</v>
      </c>
      <c r="D9807" t="s">
        <v>368</v>
      </c>
      <c r="E9807">
        <v>1</v>
      </c>
    </row>
    <row r="9808" spans="1:7" x14ac:dyDescent="0.3">
      <c r="A9808">
        <v>129</v>
      </c>
      <c r="B9808" s="18">
        <v>46174</v>
      </c>
      <c r="C9808" t="s">
        <v>410</v>
      </c>
      <c r="D9808" t="s">
        <v>355</v>
      </c>
      <c r="E9808">
        <v>68</v>
      </c>
    </row>
    <row r="9809" spans="1:7" x14ac:dyDescent="0.3">
      <c r="A9809">
        <v>121</v>
      </c>
      <c r="B9809" s="18">
        <v>46174</v>
      </c>
      <c r="C9809" t="s">
        <v>410</v>
      </c>
      <c r="D9809" t="s">
        <v>21</v>
      </c>
      <c r="E9809">
        <v>0</v>
      </c>
    </row>
    <row r="9810" spans="1:7" x14ac:dyDescent="0.3">
      <c r="A9810">
        <v>130</v>
      </c>
      <c r="B9810" s="18">
        <v>46174</v>
      </c>
      <c r="C9810" t="s">
        <v>410</v>
      </c>
      <c r="D9810" t="s">
        <v>343</v>
      </c>
      <c r="E9810">
        <v>6</v>
      </c>
    </row>
    <row r="9811" spans="1:7" x14ac:dyDescent="0.3">
      <c r="A9811">
        <v>125</v>
      </c>
      <c r="B9811" s="18">
        <v>46174</v>
      </c>
      <c r="C9811" t="s">
        <v>410</v>
      </c>
      <c r="D9811" t="s">
        <v>25</v>
      </c>
      <c r="E9811">
        <v>0</v>
      </c>
    </row>
    <row r="9812" spans="1:7" x14ac:dyDescent="0.3">
      <c r="A9812">
        <v>131</v>
      </c>
      <c r="B9812" s="18">
        <v>46174</v>
      </c>
      <c r="C9812" t="s">
        <v>410</v>
      </c>
      <c r="D9812" t="s">
        <v>344</v>
      </c>
      <c r="E9812">
        <v>2</v>
      </c>
    </row>
    <row r="9813" spans="1:7" x14ac:dyDescent="0.3">
      <c r="A9813">
        <v>100</v>
      </c>
      <c r="B9813" s="18">
        <v>46204</v>
      </c>
      <c r="C9813" t="s">
        <v>410</v>
      </c>
      <c r="D9813" t="s">
        <v>373</v>
      </c>
      <c r="E9813">
        <v>1</v>
      </c>
    </row>
    <row r="9814" spans="1:7" x14ac:dyDescent="0.3">
      <c r="A9814">
        <v>123</v>
      </c>
      <c r="B9814" s="18">
        <v>46174</v>
      </c>
      <c r="C9814" t="s">
        <v>410</v>
      </c>
      <c r="D9814" t="s">
        <v>23</v>
      </c>
      <c r="E9814">
        <v>0</v>
      </c>
    </row>
    <row r="9815" spans="1:7" x14ac:dyDescent="0.3">
      <c r="A9815">
        <v>124</v>
      </c>
      <c r="B9815" s="18">
        <v>46174</v>
      </c>
      <c r="C9815" t="s">
        <v>410</v>
      </c>
      <c r="D9815" t="s">
        <v>24</v>
      </c>
      <c r="E9815">
        <v>0</v>
      </c>
    </row>
    <row r="9816" spans="1:7" x14ac:dyDescent="0.3">
      <c r="A9816">
        <v>126</v>
      </c>
      <c r="B9816" s="18">
        <v>46174</v>
      </c>
      <c r="C9816" t="s">
        <v>410</v>
      </c>
      <c r="D9816" t="s">
        <v>26</v>
      </c>
      <c r="E9816">
        <v>0</v>
      </c>
    </row>
    <row r="9817" spans="1:7" x14ac:dyDescent="0.3">
      <c r="A9817">
        <v>134</v>
      </c>
      <c r="B9817" s="18">
        <v>46174</v>
      </c>
      <c r="C9817" t="s">
        <v>410</v>
      </c>
      <c r="D9817" t="s">
        <v>349</v>
      </c>
      <c r="E9817">
        <v>1</v>
      </c>
    </row>
    <row r="9818" spans="1:7" x14ac:dyDescent="0.3">
      <c r="A9818">
        <v>133</v>
      </c>
      <c r="B9818" s="18">
        <v>46174</v>
      </c>
      <c r="C9818" t="s">
        <v>410</v>
      </c>
      <c r="D9818" t="s">
        <v>347</v>
      </c>
      <c r="E9818">
        <v>0</v>
      </c>
    </row>
    <row r="9819" spans="1:7" x14ac:dyDescent="0.3">
      <c r="A9819">
        <v>116</v>
      </c>
      <c r="B9819" s="18">
        <v>46174</v>
      </c>
      <c r="C9819" t="s">
        <v>410</v>
      </c>
      <c r="D9819" t="s">
        <v>387</v>
      </c>
      <c r="E9819">
        <v>2</v>
      </c>
    </row>
    <row r="9820" spans="1:7" x14ac:dyDescent="0.3">
      <c r="A9820">
        <v>115</v>
      </c>
      <c r="B9820" s="18">
        <v>46174</v>
      </c>
      <c r="C9820" t="s">
        <v>410</v>
      </c>
      <c r="D9820" t="s">
        <v>388</v>
      </c>
      <c r="E9820">
        <v>9</v>
      </c>
    </row>
    <row r="9821" spans="1:7" x14ac:dyDescent="0.3">
      <c r="A9821">
        <v>114</v>
      </c>
      <c r="B9821" s="18">
        <v>46174</v>
      </c>
      <c r="C9821" t="s">
        <v>410</v>
      </c>
      <c r="D9821" t="s">
        <v>389</v>
      </c>
      <c r="E9821">
        <v>142</v>
      </c>
    </row>
    <row r="9822" spans="1:7" x14ac:dyDescent="0.3">
      <c r="A9822">
        <v>120</v>
      </c>
      <c r="B9822" s="18">
        <v>46174</v>
      </c>
      <c r="C9822" t="s">
        <v>410</v>
      </c>
      <c r="D9822" t="s">
        <v>20</v>
      </c>
      <c r="E9822">
        <v>142</v>
      </c>
    </row>
    <row r="9823" spans="1:7" x14ac:dyDescent="0.3">
      <c r="A9823">
        <v>4</v>
      </c>
      <c r="B9823" s="18">
        <v>46143</v>
      </c>
      <c r="C9823" t="s">
        <v>410</v>
      </c>
      <c r="D9823" t="s">
        <v>378</v>
      </c>
      <c r="E9823">
        <v>0.70731707317073167</v>
      </c>
      <c r="F9823">
        <v>29</v>
      </c>
      <c r="G9823">
        <v>41</v>
      </c>
    </row>
    <row r="9824" spans="1:7" x14ac:dyDescent="0.3">
      <c r="A9824">
        <v>125</v>
      </c>
      <c r="B9824" s="18">
        <v>46113</v>
      </c>
      <c r="C9824" t="s">
        <v>410</v>
      </c>
      <c r="D9824" t="s">
        <v>25</v>
      </c>
      <c r="E9824">
        <v>0</v>
      </c>
    </row>
    <row r="9825" spans="1:7" x14ac:dyDescent="0.3">
      <c r="A9825">
        <v>2</v>
      </c>
      <c r="B9825" s="18">
        <v>46143</v>
      </c>
      <c r="C9825" t="s">
        <v>410</v>
      </c>
      <c r="D9825" t="s">
        <v>375</v>
      </c>
      <c r="E9825">
        <v>0.3322222222222222</v>
      </c>
      <c r="F9825">
        <v>598</v>
      </c>
      <c r="G9825">
        <v>1800</v>
      </c>
    </row>
    <row r="9826" spans="1:7" x14ac:dyDescent="0.3">
      <c r="A9826">
        <v>100</v>
      </c>
      <c r="B9826" s="18">
        <v>46143</v>
      </c>
      <c r="C9826" t="s">
        <v>410</v>
      </c>
      <c r="D9826" t="s">
        <v>373</v>
      </c>
      <c r="E9826">
        <v>1</v>
      </c>
    </row>
    <row r="9827" spans="1:7" x14ac:dyDescent="0.3">
      <c r="A9827">
        <v>126</v>
      </c>
      <c r="B9827" s="18">
        <v>46113</v>
      </c>
      <c r="C9827" t="s">
        <v>410</v>
      </c>
      <c r="D9827" t="s">
        <v>26</v>
      </c>
      <c r="E9827">
        <v>0</v>
      </c>
    </row>
    <row r="9828" spans="1:7" x14ac:dyDescent="0.3">
      <c r="A9828">
        <v>6</v>
      </c>
      <c r="B9828" s="18">
        <v>46143</v>
      </c>
      <c r="C9828" t="s">
        <v>410</v>
      </c>
      <c r="D9828" t="s">
        <v>398</v>
      </c>
      <c r="E9828">
        <v>1</v>
      </c>
      <c r="F9828">
        <v>6</v>
      </c>
      <c r="G9828">
        <v>6</v>
      </c>
    </row>
    <row r="9829" spans="1:7" x14ac:dyDescent="0.3">
      <c r="A9829">
        <v>7</v>
      </c>
      <c r="B9829" s="18">
        <v>46143</v>
      </c>
      <c r="C9829" t="s">
        <v>410</v>
      </c>
      <c r="D9829" t="s">
        <v>397</v>
      </c>
      <c r="E9829">
        <v>0.9</v>
      </c>
      <c r="F9829">
        <v>9</v>
      </c>
      <c r="G9829">
        <v>10</v>
      </c>
    </row>
    <row r="9830" spans="1:7" x14ac:dyDescent="0.3">
      <c r="A9830">
        <v>10</v>
      </c>
      <c r="B9830" s="18">
        <v>46143</v>
      </c>
      <c r="C9830" t="s">
        <v>410</v>
      </c>
      <c r="D9830" t="s">
        <v>377</v>
      </c>
      <c r="E9830">
        <v>0.14492753623188406</v>
      </c>
      <c r="F9830">
        <v>10</v>
      </c>
      <c r="G9830">
        <v>69</v>
      </c>
    </row>
    <row r="9831" spans="1:7" x14ac:dyDescent="0.3">
      <c r="A9831">
        <v>3</v>
      </c>
      <c r="B9831" s="18">
        <v>46143</v>
      </c>
      <c r="C9831" t="s">
        <v>410</v>
      </c>
      <c r="D9831" t="s">
        <v>370</v>
      </c>
      <c r="E9831">
        <v>0.73411371237458189</v>
      </c>
      <c r="F9831">
        <v>439</v>
      </c>
      <c r="G9831">
        <v>598</v>
      </c>
    </row>
    <row r="9832" spans="1:7" x14ac:dyDescent="0.3">
      <c r="A9832">
        <v>11</v>
      </c>
      <c r="B9832" s="18">
        <v>46143</v>
      </c>
      <c r="C9832" t="s">
        <v>410</v>
      </c>
      <c r="D9832" t="s">
        <v>371</v>
      </c>
      <c r="E9832">
        <v>0.135678391959799</v>
      </c>
      <c r="F9832">
        <v>27</v>
      </c>
      <c r="G9832">
        <v>199</v>
      </c>
    </row>
    <row r="9833" spans="1:7" x14ac:dyDescent="0.3">
      <c r="A9833">
        <v>124</v>
      </c>
      <c r="B9833" s="18">
        <v>46113</v>
      </c>
      <c r="C9833" t="s">
        <v>410</v>
      </c>
      <c r="D9833" t="s">
        <v>24</v>
      </c>
      <c r="E9833">
        <v>0</v>
      </c>
    </row>
    <row r="9834" spans="1:7" x14ac:dyDescent="0.3">
      <c r="A9834">
        <v>8</v>
      </c>
      <c r="B9834" s="18">
        <v>46143</v>
      </c>
      <c r="C9834" t="s">
        <v>410</v>
      </c>
      <c r="D9834" t="s">
        <v>369</v>
      </c>
      <c r="E9834">
        <v>0.45714285714285713</v>
      </c>
      <c r="F9834">
        <v>16</v>
      </c>
      <c r="G9834">
        <v>35</v>
      </c>
    </row>
    <row r="9835" spans="1:7" x14ac:dyDescent="0.3">
      <c r="A9835">
        <v>102</v>
      </c>
      <c r="B9835" s="18">
        <v>46143</v>
      </c>
      <c r="C9835" t="s">
        <v>410</v>
      </c>
      <c r="D9835" t="s">
        <v>364</v>
      </c>
      <c r="E9835">
        <v>0</v>
      </c>
    </row>
    <row r="9836" spans="1:7" x14ac:dyDescent="0.3">
      <c r="A9836">
        <v>103</v>
      </c>
      <c r="B9836" s="18">
        <v>46143</v>
      </c>
      <c r="C9836" t="s">
        <v>410</v>
      </c>
      <c r="D9836" t="s">
        <v>365</v>
      </c>
      <c r="E9836">
        <v>0</v>
      </c>
    </row>
    <row r="9837" spans="1:7" x14ac:dyDescent="0.3">
      <c r="A9837">
        <v>12</v>
      </c>
      <c r="B9837" s="18">
        <v>46143</v>
      </c>
      <c r="C9837" t="s">
        <v>410</v>
      </c>
      <c r="D9837" t="s">
        <v>367</v>
      </c>
      <c r="E9837">
        <v>1.7543859649122806E-2</v>
      </c>
      <c r="F9837">
        <v>2</v>
      </c>
      <c r="G9837">
        <v>114</v>
      </c>
    </row>
    <row r="9838" spans="1:7" x14ac:dyDescent="0.3">
      <c r="A9838">
        <v>101</v>
      </c>
      <c r="B9838" s="18">
        <v>46143</v>
      </c>
      <c r="C9838" t="s">
        <v>410</v>
      </c>
      <c r="D9838" t="s">
        <v>368</v>
      </c>
      <c r="E9838">
        <v>1</v>
      </c>
    </row>
    <row r="9839" spans="1:7" x14ac:dyDescent="0.3">
      <c r="A9839">
        <v>14</v>
      </c>
      <c r="B9839" s="18">
        <v>46143</v>
      </c>
      <c r="C9839" t="s">
        <v>410</v>
      </c>
      <c r="D9839" t="s">
        <v>376</v>
      </c>
      <c r="E9839">
        <v>0</v>
      </c>
      <c r="F9839">
        <v>0</v>
      </c>
      <c r="G9839">
        <v>223</v>
      </c>
    </row>
    <row r="9840" spans="1:7" x14ac:dyDescent="0.3">
      <c r="A9840">
        <v>5</v>
      </c>
      <c r="B9840" s="18">
        <v>46143</v>
      </c>
      <c r="C9840" t="s">
        <v>410</v>
      </c>
      <c r="D9840" t="s">
        <v>366</v>
      </c>
      <c r="E9840">
        <v>3.125</v>
      </c>
      <c r="F9840">
        <v>50</v>
      </c>
      <c r="G9840">
        <v>16</v>
      </c>
    </row>
    <row r="9841" spans="1:7" x14ac:dyDescent="0.3">
      <c r="A9841">
        <v>9</v>
      </c>
      <c r="B9841" s="18">
        <v>46143</v>
      </c>
      <c r="C9841" t="s">
        <v>410</v>
      </c>
      <c r="D9841" t="s">
        <v>372</v>
      </c>
      <c r="E9841">
        <v>0.41605839416058393</v>
      </c>
      <c r="F9841">
        <v>57</v>
      </c>
      <c r="G9841">
        <v>137</v>
      </c>
    </row>
    <row r="9842" spans="1:7" x14ac:dyDescent="0.3">
      <c r="A9842">
        <v>13</v>
      </c>
      <c r="B9842" s="18">
        <v>46143</v>
      </c>
      <c r="C9842" t="s">
        <v>410</v>
      </c>
      <c r="D9842" t="s">
        <v>374</v>
      </c>
      <c r="E9842">
        <v>0.5</v>
      </c>
      <c r="F9842">
        <v>1</v>
      </c>
      <c r="G9842">
        <v>2</v>
      </c>
    </row>
    <row r="9843" spans="1:7" x14ac:dyDescent="0.3">
      <c r="A9843">
        <v>129</v>
      </c>
      <c r="B9843" s="18">
        <v>45992</v>
      </c>
      <c r="C9843" t="s">
        <v>410</v>
      </c>
      <c r="D9843" t="s">
        <v>355</v>
      </c>
      <c r="E9843">
        <v>25</v>
      </c>
    </row>
    <row r="9844" spans="1:7" x14ac:dyDescent="0.3">
      <c r="A9844">
        <v>127</v>
      </c>
      <c r="B9844" s="18">
        <v>45992</v>
      </c>
      <c r="C9844" t="s">
        <v>410</v>
      </c>
      <c r="D9844" t="s">
        <v>357</v>
      </c>
      <c r="E9844">
        <v>39</v>
      </c>
    </row>
    <row r="9845" spans="1:7" x14ac:dyDescent="0.3">
      <c r="A9845">
        <v>133</v>
      </c>
      <c r="B9845" s="18">
        <v>45992</v>
      </c>
      <c r="C9845" t="s">
        <v>410</v>
      </c>
      <c r="D9845" t="s">
        <v>347</v>
      </c>
      <c r="E9845">
        <v>1</v>
      </c>
    </row>
    <row r="9846" spans="1:7" x14ac:dyDescent="0.3">
      <c r="A9846">
        <v>130</v>
      </c>
      <c r="B9846" s="18">
        <v>45992</v>
      </c>
      <c r="C9846" t="s">
        <v>410</v>
      </c>
      <c r="D9846" t="s">
        <v>343</v>
      </c>
      <c r="E9846">
        <v>6</v>
      </c>
    </row>
    <row r="9847" spans="1:7" x14ac:dyDescent="0.3">
      <c r="A9847">
        <v>134</v>
      </c>
      <c r="B9847" s="18">
        <v>45992</v>
      </c>
      <c r="C9847" t="s">
        <v>410</v>
      </c>
      <c r="D9847" t="s">
        <v>349</v>
      </c>
      <c r="E9847">
        <v>1</v>
      </c>
    </row>
    <row r="9848" spans="1:7" x14ac:dyDescent="0.3">
      <c r="A9848">
        <v>110</v>
      </c>
      <c r="B9848" s="18">
        <v>45992</v>
      </c>
      <c r="C9848" t="s">
        <v>410</v>
      </c>
      <c r="D9848" t="s">
        <v>352</v>
      </c>
      <c r="E9848">
        <v>48</v>
      </c>
    </row>
    <row r="9849" spans="1:7" x14ac:dyDescent="0.3">
      <c r="A9849">
        <v>128</v>
      </c>
      <c r="B9849" s="18">
        <v>45992</v>
      </c>
      <c r="C9849" t="s">
        <v>410</v>
      </c>
      <c r="D9849" t="s">
        <v>348</v>
      </c>
      <c r="E9849">
        <v>6</v>
      </c>
    </row>
    <row r="9850" spans="1:7" x14ac:dyDescent="0.3">
      <c r="A9850">
        <v>111</v>
      </c>
      <c r="B9850" s="18">
        <v>45992</v>
      </c>
      <c r="C9850" t="s">
        <v>410</v>
      </c>
      <c r="D9850" t="s">
        <v>358</v>
      </c>
      <c r="E9850">
        <v>70</v>
      </c>
    </row>
    <row r="9851" spans="1:7" x14ac:dyDescent="0.3">
      <c r="A9851">
        <v>105</v>
      </c>
      <c r="B9851" s="18">
        <v>45992</v>
      </c>
      <c r="C9851" t="s">
        <v>410</v>
      </c>
      <c r="D9851" t="s">
        <v>350</v>
      </c>
      <c r="E9851">
        <v>41</v>
      </c>
    </row>
    <row r="9852" spans="1:7" x14ac:dyDescent="0.3">
      <c r="A9852">
        <v>113</v>
      </c>
      <c r="B9852" s="18">
        <v>45992</v>
      </c>
      <c r="C9852" t="s">
        <v>410</v>
      </c>
      <c r="D9852" t="s">
        <v>345</v>
      </c>
      <c r="E9852">
        <v>78</v>
      </c>
    </row>
    <row r="9853" spans="1:7" x14ac:dyDescent="0.3">
      <c r="A9853">
        <v>132</v>
      </c>
      <c r="B9853" s="18">
        <v>45992</v>
      </c>
      <c r="C9853" t="s">
        <v>410</v>
      </c>
      <c r="D9853" t="s">
        <v>359</v>
      </c>
      <c r="E9853">
        <v>0</v>
      </c>
    </row>
    <row r="9854" spans="1:7" x14ac:dyDescent="0.3">
      <c r="A9854">
        <v>131</v>
      </c>
      <c r="B9854" s="18">
        <v>45992</v>
      </c>
      <c r="C9854" t="s">
        <v>410</v>
      </c>
      <c r="D9854" t="s">
        <v>344</v>
      </c>
      <c r="E9854">
        <v>0</v>
      </c>
    </row>
    <row r="9855" spans="1:7" x14ac:dyDescent="0.3">
      <c r="A9855">
        <v>114</v>
      </c>
      <c r="B9855" s="18">
        <v>45992</v>
      </c>
      <c r="C9855" t="s">
        <v>410</v>
      </c>
      <c r="D9855" t="s">
        <v>389</v>
      </c>
      <c r="E9855">
        <v>58</v>
      </c>
    </row>
    <row r="9856" spans="1:7" x14ac:dyDescent="0.3">
      <c r="A9856">
        <v>109</v>
      </c>
      <c r="B9856" s="18">
        <v>45992</v>
      </c>
      <c r="C9856" t="s">
        <v>410</v>
      </c>
      <c r="D9856" t="s">
        <v>395</v>
      </c>
      <c r="E9856">
        <v>14</v>
      </c>
    </row>
    <row r="9857" spans="1:7" x14ac:dyDescent="0.3">
      <c r="A9857">
        <v>115</v>
      </c>
      <c r="B9857" s="18">
        <v>45992</v>
      </c>
      <c r="C9857" t="s">
        <v>410</v>
      </c>
      <c r="D9857" t="s">
        <v>388</v>
      </c>
      <c r="E9857">
        <v>1</v>
      </c>
    </row>
    <row r="9858" spans="1:7" x14ac:dyDescent="0.3">
      <c r="A9858">
        <v>108</v>
      </c>
      <c r="B9858" s="18">
        <v>45992</v>
      </c>
      <c r="C9858" t="s">
        <v>410</v>
      </c>
      <c r="D9858" t="s">
        <v>342</v>
      </c>
      <c r="E9858">
        <v>39</v>
      </c>
    </row>
    <row r="9859" spans="1:7" x14ac:dyDescent="0.3">
      <c r="A9859">
        <v>112</v>
      </c>
      <c r="B9859" s="18">
        <v>45992</v>
      </c>
      <c r="C9859" t="s">
        <v>410</v>
      </c>
      <c r="D9859" t="s">
        <v>340</v>
      </c>
      <c r="E9859">
        <v>112</v>
      </c>
    </row>
    <row r="9860" spans="1:7" x14ac:dyDescent="0.3">
      <c r="A9860">
        <v>37</v>
      </c>
      <c r="B9860" s="18">
        <v>45992</v>
      </c>
      <c r="C9860" t="s">
        <v>410</v>
      </c>
      <c r="D9860" t="s">
        <v>385</v>
      </c>
      <c r="E9860">
        <v>0.16666666666666666</v>
      </c>
      <c r="F9860">
        <v>3</v>
      </c>
      <c r="G9860">
        <v>18</v>
      </c>
    </row>
    <row r="9861" spans="1:7" x14ac:dyDescent="0.3">
      <c r="A9861">
        <v>104</v>
      </c>
      <c r="B9861" s="18">
        <v>45992</v>
      </c>
      <c r="C9861" t="s">
        <v>410</v>
      </c>
      <c r="D9861" t="s">
        <v>346</v>
      </c>
      <c r="E9861">
        <v>8</v>
      </c>
    </row>
    <row r="9862" spans="1:7" x14ac:dyDescent="0.3">
      <c r="A9862">
        <v>107</v>
      </c>
      <c r="B9862" s="18">
        <v>45992</v>
      </c>
      <c r="C9862" t="s">
        <v>410</v>
      </c>
      <c r="D9862" t="s">
        <v>354</v>
      </c>
      <c r="E9862">
        <v>110</v>
      </c>
    </row>
    <row r="9863" spans="1:7" x14ac:dyDescent="0.3">
      <c r="A9863">
        <v>106</v>
      </c>
      <c r="B9863" s="18">
        <v>45992</v>
      </c>
      <c r="C9863" t="s">
        <v>410</v>
      </c>
      <c r="D9863" t="s">
        <v>360</v>
      </c>
      <c r="E9863">
        <v>88</v>
      </c>
    </row>
    <row r="9864" spans="1:7" x14ac:dyDescent="0.3">
      <c r="A9864">
        <v>3</v>
      </c>
      <c r="B9864" s="18">
        <v>46174</v>
      </c>
      <c r="C9864" t="s">
        <v>410</v>
      </c>
      <c r="D9864" t="s">
        <v>370</v>
      </c>
      <c r="E9864">
        <v>0.66166666666666663</v>
      </c>
      <c r="F9864">
        <v>397</v>
      </c>
      <c r="G9864">
        <v>600</v>
      </c>
    </row>
    <row r="9865" spans="1:7" x14ac:dyDescent="0.3">
      <c r="A9865">
        <v>102</v>
      </c>
      <c r="B9865" s="18">
        <v>46174</v>
      </c>
      <c r="C9865" t="s">
        <v>410</v>
      </c>
      <c r="D9865" t="s">
        <v>364</v>
      </c>
      <c r="E9865">
        <v>0</v>
      </c>
    </row>
    <row r="9866" spans="1:7" x14ac:dyDescent="0.3">
      <c r="A9866">
        <v>126</v>
      </c>
      <c r="B9866" s="18">
        <v>46143</v>
      </c>
      <c r="C9866" t="s">
        <v>410</v>
      </c>
      <c r="D9866" t="s">
        <v>26</v>
      </c>
      <c r="E9866">
        <v>0</v>
      </c>
    </row>
    <row r="9867" spans="1:7" x14ac:dyDescent="0.3">
      <c r="A9867">
        <v>100</v>
      </c>
      <c r="B9867" s="18">
        <v>46174</v>
      </c>
      <c r="C9867" t="s">
        <v>410</v>
      </c>
      <c r="D9867" t="s">
        <v>373</v>
      </c>
      <c r="E9867">
        <v>1</v>
      </c>
    </row>
    <row r="9868" spans="1:7" x14ac:dyDescent="0.3">
      <c r="A9868">
        <v>2</v>
      </c>
      <c r="B9868" s="18">
        <v>46174</v>
      </c>
      <c r="C9868" t="s">
        <v>410</v>
      </c>
      <c r="D9868" t="s">
        <v>375</v>
      </c>
      <c r="E9868">
        <v>0.33333333333333331</v>
      </c>
      <c r="F9868">
        <v>600</v>
      </c>
      <c r="G9868">
        <v>1800</v>
      </c>
    </row>
    <row r="9869" spans="1:7" x14ac:dyDescent="0.3">
      <c r="A9869">
        <v>39</v>
      </c>
      <c r="B9869" s="18">
        <v>46143</v>
      </c>
      <c r="C9869" t="s">
        <v>410</v>
      </c>
      <c r="D9869" t="s">
        <v>386</v>
      </c>
      <c r="E9869">
        <v>0.26923076923076922</v>
      </c>
      <c r="F9869">
        <v>161</v>
      </c>
      <c r="G9869">
        <v>598</v>
      </c>
    </row>
    <row r="9870" spans="1:7" x14ac:dyDescent="0.3">
      <c r="A9870">
        <v>124</v>
      </c>
      <c r="B9870" s="18">
        <v>46143</v>
      </c>
      <c r="C9870" t="s">
        <v>410</v>
      </c>
      <c r="D9870" t="s">
        <v>24</v>
      </c>
      <c r="E9870">
        <v>0</v>
      </c>
    </row>
    <row r="9871" spans="1:7" x14ac:dyDescent="0.3">
      <c r="A9871">
        <v>123</v>
      </c>
      <c r="B9871" s="18">
        <v>46143</v>
      </c>
      <c r="C9871" t="s">
        <v>410</v>
      </c>
      <c r="D9871" t="s">
        <v>23</v>
      </c>
      <c r="E9871">
        <v>0</v>
      </c>
    </row>
    <row r="9872" spans="1:7" x14ac:dyDescent="0.3">
      <c r="A9872">
        <v>6</v>
      </c>
      <c r="B9872" s="18">
        <v>46174</v>
      </c>
      <c r="C9872" t="s">
        <v>410</v>
      </c>
      <c r="D9872" t="s">
        <v>398</v>
      </c>
      <c r="E9872">
        <v>1</v>
      </c>
      <c r="F9872">
        <v>5</v>
      </c>
      <c r="G9872">
        <v>5</v>
      </c>
    </row>
    <row r="9873" spans="1:7" x14ac:dyDescent="0.3">
      <c r="A9873">
        <v>125</v>
      </c>
      <c r="B9873" s="18">
        <v>46143</v>
      </c>
      <c r="C9873" t="s">
        <v>410</v>
      </c>
      <c r="D9873" t="s">
        <v>25</v>
      </c>
      <c r="E9873">
        <v>0</v>
      </c>
    </row>
    <row r="9874" spans="1:7" x14ac:dyDescent="0.3">
      <c r="A9874">
        <v>101</v>
      </c>
      <c r="B9874" s="18">
        <v>46174</v>
      </c>
      <c r="C9874" t="s">
        <v>410</v>
      </c>
      <c r="D9874" t="s">
        <v>368</v>
      </c>
      <c r="E9874">
        <v>1</v>
      </c>
    </row>
    <row r="9875" spans="1:7" x14ac:dyDescent="0.3">
      <c r="A9875">
        <v>122</v>
      </c>
      <c r="B9875" s="18">
        <v>46143</v>
      </c>
      <c r="C9875" t="s">
        <v>410</v>
      </c>
      <c r="D9875" t="s">
        <v>22</v>
      </c>
      <c r="E9875">
        <v>0</v>
      </c>
    </row>
    <row r="9876" spans="1:7" x14ac:dyDescent="0.3">
      <c r="A9876">
        <v>121</v>
      </c>
      <c r="B9876" s="18">
        <v>46143</v>
      </c>
      <c r="C9876" t="s">
        <v>410</v>
      </c>
      <c r="D9876" t="s">
        <v>21</v>
      </c>
      <c r="E9876">
        <v>0</v>
      </c>
    </row>
    <row r="9877" spans="1:7" x14ac:dyDescent="0.3">
      <c r="A9877">
        <v>103</v>
      </c>
      <c r="B9877" s="18">
        <v>46174</v>
      </c>
      <c r="C9877" t="s">
        <v>410</v>
      </c>
      <c r="D9877" t="s">
        <v>365</v>
      </c>
      <c r="E9877">
        <v>0</v>
      </c>
    </row>
    <row r="9878" spans="1:7" x14ac:dyDescent="0.3">
      <c r="A9878">
        <v>5</v>
      </c>
      <c r="B9878" s="18">
        <v>46174</v>
      </c>
      <c r="C9878" t="s">
        <v>410</v>
      </c>
      <c r="D9878" t="s">
        <v>366</v>
      </c>
      <c r="E9878">
        <v>5.25</v>
      </c>
      <c r="F9878">
        <v>105</v>
      </c>
      <c r="G9878">
        <v>20</v>
      </c>
    </row>
    <row r="9879" spans="1:7" x14ac:dyDescent="0.3">
      <c r="A9879">
        <v>4</v>
      </c>
      <c r="B9879" s="18">
        <v>46174</v>
      </c>
      <c r="C9879" t="s">
        <v>410</v>
      </c>
      <c r="D9879" t="s">
        <v>378</v>
      </c>
      <c r="E9879">
        <v>0.76923076923076927</v>
      </c>
      <c r="F9879">
        <v>60</v>
      </c>
      <c r="G9879">
        <v>78</v>
      </c>
    </row>
    <row r="9880" spans="1:7" x14ac:dyDescent="0.3">
      <c r="A9880">
        <v>36</v>
      </c>
      <c r="B9880" s="18">
        <v>46143</v>
      </c>
      <c r="C9880" t="s">
        <v>410</v>
      </c>
      <c r="D9880" t="s">
        <v>351</v>
      </c>
      <c r="E9880">
        <v>0.9581939799331104</v>
      </c>
      <c r="F9880">
        <v>573</v>
      </c>
      <c r="G9880">
        <v>598</v>
      </c>
    </row>
    <row r="9881" spans="1:7" x14ac:dyDescent="0.3">
      <c r="A9881">
        <v>8</v>
      </c>
      <c r="B9881" s="18">
        <v>46174</v>
      </c>
      <c r="C9881" t="s">
        <v>410</v>
      </c>
      <c r="D9881" t="s">
        <v>369</v>
      </c>
      <c r="E9881">
        <v>0.55882352941176472</v>
      </c>
      <c r="F9881">
        <v>19</v>
      </c>
      <c r="G9881">
        <v>34</v>
      </c>
    </row>
    <row r="9882" spans="1:7" x14ac:dyDescent="0.3">
      <c r="A9882">
        <v>12</v>
      </c>
      <c r="B9882" s="18">
        <v>45962</v>
      </c>
      <c r="C9882" t="s">
        <v>410</v>
      </c>
      <c r="D9882" t="s">
        <v>367</v>
      </c>
      <c r="E9882">
        <v>1.7391304347826087E-2</v>
      </c>
      <c r="F9882">
        <v>2</v>
      </c>
      <c r="G9882">
        <v>115</v>
      </c>
    </row>
    <row r="9883" spans="1:7" x14ac:dyDescent="0.3">
      <c r="A9883">
        <v>100</v>
      </c>
      <c r="B9883" s="18">
        <v>45962</v>
      </c>
      <c r="C9883" t="s">
        <v>410</v>
      </c>
      <c r="D9883" t="s">
        <v>373</v>
      </c>
      <c r="E9883">
        <v>1</v>
      </c>
    </row>
    <row r="9884" spans="1:7" x14ac:dyDescent="0.3">
      <c r="A9884">
        <v>14</v>
      </c>
      <c r="B9884" s="18">
        <v>45962</v>
      </c>
      <c r="C9884" t="s">
        <v>410</v>
      </c>
      <c r="D9884" t="s">
        <v>376</v>
      </c>
      <c r="E9884">
        <v>0</v>
      </c>
      <c r="F9884">
        <v>0</v>
      </c>
      <c r="G9884">
        <v>224</v>
      </c>
    </row>
    <row r="9885" spans="1:7" x14ac:dyDescent="0.3">
      <c r="A9885">
        <v>6</v>
      </c>
      <c r="B9885" s="18">
        <v>45962</v>
      </c>
      <c r="C9885" t="s">
        <v>410</v>
      </c>
      <c r="D9885" t="s">
        <v>398</v>
      </c>
      <c r="E9885">
        <v>1</v>
      </c>
      <c r="F9885">
        <v>6</v>
      </c>
      <c r="G9885">
        <v>6</v>
      </c>
    </row>
    <row r="9886" spans="1:7" x14ac:dyDescent="0.3">
      <c r="A9886">
        <v>123</v>
      </c>
      <c r="B9886" s="18">
        <v>45931</v>
      </c>
      <c r="C9886" t="s">
        <v>410</v>
      </c>
      <c r="D9886" t="s">
        <v>23</v>
      </c>
      <c r="E9886">
        <v>0</v>
      </c>
    </row>
    <row r="9887" spans="1:7" x14ac:dyDescent="0.3">
      <c r="A9887">
        <v>10</v>
      </c>
      <c r="B9887" s="18">
        <v>45962</v>
      </c>
      <c r="C9887" t="s">
        <v>410</v>
      </c>
      <c r="D9887" t="s">
        <v>377</v>
      </c>
      <c r="E9887">
        <v>9.7560975609756101E-2</v>
      </c>
      <c r="F9887">
        <v>4</v>
      </c>
      <c r="G9887">
        <v>41</v>
      </c>
    </row>
    <row r="9888" spans="1:7" x14ac:dyDescent="0.3">
      <c r="A9888">
        <v>11</v>
      </c>
      <c r="B9888" s="18">
        <v>45962</v>
      </c>
      <c r="C9888" t="s">
        <v>410</v>
      </c>
      <c r="D9888" t="s">
        <v>371</v>
      </c>
      <c r="E9888">
        <v>0.52430555555555558</v>
      </c>
      <c r="F9888">
        <v>151</v>
      </c>
      <c r="G9888">
        <v>288</v>
      </c>
    </row>
    <row r="9889" spans="1:7" x14ac:dyDescent="0.3">
      <c r="A9889">
        <v>126</v>
      </c>
      <c r="B9889" s="18">
        <v>45931</v>
      </c>
      <c r="C9889" t="s">
        <v>410</v>
      </c>
      <c r="D9889" t="s">
        <v>26</v>
      </c>
      <c r="E9889">
        <v>0</v>
      </c>
    </row>
    <row r="9890" spans="1:7" x14ac:dyDescent="0.3">
      <c r="A9890">
        <v>7</v>
      </c>
      <c r="B9890" s="18">
        <v>45962</v>
      </c>
      <c r="C9890" t="s">
        <v>410</v>
      </c>
      <c r="D9890" t="s">
        <v>397</v>
      </c>
      <c r="E9890">
        <v>0.875</v>
      </c>
      <c r="F9890">
        <v>7</v>
      </c>
      <c r="G9890">
        <v>8</v>
      </c>
    </row>
    <row r="9891" spans="1:7" x14ac:dyDescent="0.3">
      <c r="A9891">
        <v>102</v>
      </c>
      <c r="B9891" s="18">
        <v>45962</v>
      </c>
      <c r="C9891" t="s">
        <v>410</v>
      </c>
      <c r="D9891" t="s">
        <v>364</v>
      </c>
      <c r="E9891">
        <v>0</v>
      </c>
    </row>
    <row r="9892" spans="1:7" x14ac:dyDescent="0.3">
      <c r="A9892">
        <v>13</v>
      </c>
      <c r="B9892" s="18">
        <v>45962</v>
      </c>
      <c r="C9892" t="s">
        <v>410</v>
      </c>
      <c r="D9892" t="s">
        <v>374</v>
      </c>
      <c r="E9892">
        <v>0.5</v>
      </c>
      <c r="F9892">
        <v>1</v>
      </c>
      <c r="G9892">
        <v>2</v>
      </c>
    </row>
    <row r="9893" spans="1:7" x14ac:dyDescent="0.3">
      <c r="A9893">
        <v>3</v>
      </c>
      <c r="B9893" s="18">
        <v>45962</v>
      </c>
      <c r="C9893" t="s">
        <v>410</v>
      </c>
      <c r="D9893" t="s">
        <v>370</v>
      </c>
      <c r="E9893">
        <v>1.1463815789473684</v>
      </c>
      <c r="F9893">
        <v>697</v>
      </c>
      <c r="G9893">
        <v>608</v>
      </c>
    </row>
    <row r="9894" spans="1:7" x14ac:dyDescent="0.3">
      <c r="A9894">
        <v>5</v>
      </c>
      <c r="B9894" s="18">
        <v>45962</v>
      </c>
      <c r="C9894" t="s">
        <v>410</v>
      </c>
      <c r="D9894" t="s">
        <v>366</v>
      </c>
      <c r="E9894">
        <v>2.736842105263158</v>
      </c>
      <c r="F9894">
        <v>52</v>
      </c>
      <c r="G9894">
        <v>19</v>
      </c>
    </row>
    <row r="9895" spans="1:7" x14ac:dyDescent="0.3">
      <c r="A9895">
        <v>8</v>
      </c>
      <c r="B9895" s="18">
        <v>45962</v>
      </c>
      <c r="C9895" t="s">
        <v>410</v>
      </c>
      <c r="D9895" t="s">
        <v>369</v>
      </c>
      <c r="E9895">
        <v>0.8</v>
      </c>
      <c r="F9895">
        <v>28</v>
      </c>
      <c r="G9895">
        <v>35</v>
      </c>
    </row>
    <row r="9896" spans="1:7" x14ac:dyDescent="0.3">
      <c r="A9896">
        <v>9</v>
      </c>
      <c r="B9896" s="18">
        <v>45962</v>
      </c>
      <c r="C9896" t="s">
        <v>410</v>
      </c>
      <c r="D9896" t="s">
        <v>372</v>
      </c>
      <c r="E9896">
        <v>0.42176870748299322</v>
      </c>
      <c r="F9896">
        <v>62</v>
      </c>
      <c r="G9896">
        <v>147</v>
      </c>
    </row>
    <row r="9897" spans="1:7" x14ac:dyDescent="0.3">
      <c r="A9897">
        <v>2</v>
      </c>
      <c r="B9897" s="18">
        <v>45962</v>
      </c>
      <c r="C9897" t="s">
        <v>410</v>
      </c>
      <c r="D9897" t="s">
        <v>375</v>
      </c>
      <c r="E9897">
        <v>0.33777777777777779</v>
      </c>
      <c r="F9897">
        <v>608</v>
      </c>
      <c r="G9897">
        <v>1800</v>
      </c>
    </row>
    <row r="9898" spans="1:7" x14ac:dyDescent="0.3">
      <c r="A9898">
        <v>4</v>
      </c>
      <c r="B9898" s="18">
        <v>45962</v>
      </c>
      <c r="C9898" t="s">
        <v>410</v>
      </c>
      <c r="D9898" t="s">
        <v>378</v>
      </c>
      <c r="E9898">
        <v>0.5714285714285714</v>
      </c>
      <c r="F9898">
        <v>24</v>
      </c>
      <c r="G9898">
        <v>42</v>
      </c>
    </row>
    <row r="9899" spans="1:7" x14ac:dyDescent="0.3">
      <c r="A9899">
        <v>101</v>
      </c>
      <c r="B9899" s="18">
        <v>45962</v>
      </c>
      <c r="C9899" t="s">
        <v>410</v>
      </c>
      <c r="D9899" t="s">
        <v>368</v>
      </c>
      <c r="E9899">
        <v>1</v>
      </c>
    </row>
    <row r="9900" spans="1:7" x14ac:dyDescent="0.3">
      <c r="A9900">
        <v>103</v>
      </c>
      <c r="B9900" s="18">
        <v>45962</v>
      </c>
      <c r="C9900" t="s">
        <v>410</v>
      </c>
      <c r="D9900" t="s">
        <v>365</v>
      </c>
      <c r="E9900">
        <v>0</v>
      </c>
    </row>
    <row r="9901" spans="1:7" x14ac:dyDescent="0.3">
      <c r="A9901">
        <v>125</v>
      </c>
      <c r="B9901" s="18">
        <v>45931</v>
      </c>
      <c r="C9901" t="s">
        <v>410</v>
      </c>
      <c r="D9901" t="s">
        <v>25</v>
      </c>
      <c r="E9901">
        <v>0</v>
      </c>
    </row>
    <row r="9902" spans="1:7" x14ac:dyDescent="0.3">
      <c r="A9902">
        <v>124</v>
      </c>
      <c r="B9902" s="18">
        <v>45931</v>
      </c>
      <c r="C9902" t="s">
        <v>410</v>
      </c>
      <c r="D9902" t="s">
        <v>24</v>
      </c>
      <c r="E9902">
        <v>0</v>
      </c>
    </row>
    <row r="9903" spans="1:7" x14ac:dyDescent="0.3">
      <c r="A9903">
        <v>34</v>
      </c>
      <c r="B9903" s="18">
        <v>45931</v>
      </c>
      <c r="C9903" t="s">
        <v>410</v>
      </c>
      <c r="D9903" t="s">
        <v>353</v>
      </c>
      <c r="E9903">
        <v>0.95766129032258063</v>
      </c>
      <c r="F9903">
        <v>475</v>
      </c>
      <c r="G9903">
        <v>496</v>
      </c>
    </row>
    <row r="9904" spans="1:7" x14ac:dyDescent="0.3">
      <c r="A9904">
        <v>16</v>
      </c>
      <c r="B9904" s="18">
        <v>45931</v>
      </c>
      <c r="C9904" t="s">
        <v>410</v>
      </c>
      <c r="D9904" t="s">
        <v>380</v>
      </c>
      <c r="E9904">
        <v>0</v>
      </c>
      <c r="F9904">
        <v>0</v>
      </c>
      <c r="G9904">
        <v>95</v>
      </c>
    </row>
    <row r="9905" spans="1:7" x14ac:dyDescent="0.3">
      <c r="A9905">
        <v>25</v>
      </c>
      <c r="B9905" s="18">
        <v>45931</v>
      </c>
      <c r="C9905" t="s">
        <v>410</v>
      </c>
      <c r="D9905" t="s">
        <v>392</v>
      </c>
      <c r="E9905">
        <v>1</v>
      </c>
      <c r="F9905">
        <v>1</v>
      </c>
      <c r="G9905">
        <v>1</v>
      </c>
    </row>
    <row r="9906" spans="1:7" x14ac:dyDescent="0.3">
      <c r="A9906">
        <v>36</v>
      </c>
      <c r="B9906" s="18">
        <v>45931</v>
      </c>
      <c r="C9906" t="s">
        <v>410</v>
      </c>
      <c r="D9906" t="s">
        <v>351</v>
      </c>
      <c r="E9906">
        <v>0.94918032786885242</v>
      </c>
      <c r="F9906">
        <v>579</v>
      </c>
      <c r="G9906">
        <v>610</v>
      </c>
    </row>
    <row r="9907" spans="1:7" x14ac:dyDescent="0.3">
      <c r="A9907">
        <v>27</v>
      </c>
      <c r="B9907" s="18">
        <v>45931</v>
      </c>
      <c r="C9907" t="s">
        <v>410</v>
      </c>
      <c r="D9907" t="s">
        <v>145</v>
      </c>
      <c r="E9907">
        <v>0.56122448979591832</v>
      </c>
      <c r="F9907">
        <v>55</v>
      </c>
      <c r="G9907">
        <v>98</v>
      </c>
    </row>
    <row r="9908" spans="1:7" x14ac:dyDescent="0.3">
      <c r="A9908">
        <v>112</v>
      </c>
      <c r="B9908" s="18">
        <v>45931</v>
      </c>
      <c r="C9908" t="s">
        <v>410</v>
      </c>
      <c r="D9908" t="s">
        <v>340</v>
      </c>
      <c r="E9908">
        <v>111</v>
      </c>
    </row>
    <row r="9909" spans="1:7" x14ac:dyDescent="0.3">
      <c r="A9909">
        <v>37</v>
      </c>
      <c r="B9909" s="18">
        <v>45931</v>
      </c>
      <c r="C9909" t="s">
        <v>410</v>
      </c>
      <c r="D9909" t="s">
        <v>385</v>
      </c>
      <c r="E9909">
        <v>0.2857142857142857</v>
      </c>
      <c r="F9909">
        <v>2</v>
      </c>
      <c r="G9909">
        <v>7</v>
      </c>
    </row>
    <row r="9910" spans="1:7" x14ac:dyDescent="0.3">
      <c r="A9910">
        <v>35</v>
      </c>
      <c r="B9910" s="18">
        <v>45931</v>
      </c>
      <c r="C9910" t="s">
        <v>410</v>
      </c>
      <c r="D9910" t="s">
        <v>341</v>
      </c>
      <c r="E9910">
        <v>0.84210526315789469</v>
      </c>
      <c r="F9910">
        <v>96</v>
      </c>
      <c r="G9910">
        <v>114</v>
      </c>
    </row>
    <row r="9911" spans="1:7" x14ac:dyDescent="0.3">
      <c r="A9911">
        <v>26</v>
      </c>
      <c r="B9911" s="18">
        <v>45931</v>
      </c>
      <c r="C9911" t="s">
        <v>410</v>
      </c>
      <c r="D9911" t="s">
        <v>144</v>
      </c>
      <c r="E9911">
        <v>0.52631578947368418</v>
      </c>
      <c r="F9911">
        <v>110</v>
      </c>
      <c r="G9911">
        <v>209</v>
      </c>
    </row>
    <row r="9912" spans="1:7" x14ac:dyDescent="0.3">
      <c r="A9912">
        <v>110</v>
      </c>
      <c r="B9912" s="18">
        <v>45931</v>
      </c>
      <c r="C9912" t="s">
        <v>410</v>
      </c>
      <c r="D9912" t="s">
        <v>352</v>
      </c>
      <c r="E9912">
        <v>49</v>
      </c>
    </row>
    <row r="9913" spans="1:7" x14ac:dyDescent="0.3">
      <c r="A9913">
        <v>111</v>
      </c>
      <c r="B9913" s="18">
        <v>45931</v>
      </c>
      <c r="C9913" t="s">
        <v>410</v>
      </c>
      <c r="D9913" t="s">
        <v>358</v>
      </c>
      <c r="E9913">
        <v>71</v>
      </c>
    </row>
    <row r="9914" spans="1:7" x14ac:dyDescent="0.3">
      <c r="A9914">
        <v>29</v>
      </c>
      <c r="B9914" s="18">
        <v>45931</v>
      </c>
      <c r="C9914" t="s">
        <v>410</v>
      </c>
      <c r="D9914" t="s">
        <v>394</v>
      </c>
      <c r="E9914">
        <v>1</v>
      </c>
      <c r="F9914">
        <v>25</v>
      </c>
      <c r="G9914">
        <v>25</v>
      </c>
    </row>
    <row r="9915" spans="1:7" x14ac:dyDescent="0.3">
      <c r="A9915">
        <v>31</v>
      </c>
      <c r="B9915" s="18">
        <v>45931</v>
      </c>
      <c r="C9915" t="s">
        <v>410</v>
      </c>
      <c r="D9915" t="s">
        <v>361</v>
      </c>
      <c r="E9915">
        <v>0.9375</v>
      </c>
      <c r="F9915">
        <v>75</v>
      </c>
      <c r="G9915">
        <v>80</v>
      </c>
    </row>
    <row r="9916" spans="1:7" x14ac:dyDescent="0.3">
      <c r="A9916">
        <v>24</v>
      </c>
      <c r="B9916" s="18">
        <v>45931</v>
      </c>
      <c r="C9916" t="s">
        <v>410</v>
      </c>
      <c r="D9916" t="s">
        <v>382</v>
      </c>
      <c r="E9916">
        <v>0.92307692307692313</v>
      </c>
      <c r="F9916">
        <v>12</v>
      </c>
      <c r="G9916">
        <v>13</v>
      </c>
    </row>
    <row r="9917" spans="1:7" x14ac:dyDescent="0.3">
      <c r="A9917">
        <v>23</v>
      </c>
      <c r="B9917" s="18">
        <v>45931</v>
      </c>
      <c r="C9917" t="s">
        <v>410</v>
      </c>
      <c r="D9917" t="s">
        <v>383</v>
      </c>
      <c r="E9917">
        <v>2.0967741935483872E-2</v>
      </c>
      <c r="F9917">
        <v>13</v>
      </c>
      <c r="G9917">
        <v>620</v>
      </c>
    </row>
    <row r="9918" spans="1:7" x14ac:dyDescent="0.3">
      <c r="A9918">
        <v>109</v>
      </c>
      <c r="B9918" s="18">
        <v>45931</v>
      </c>
      <c r="C9918" t="s">
        <v>410</v>
      </c>
      <c r="D9918" t="s">
        <v>395</v>
      </c>
      <c r="E9918">
        <v>14</v>
      </c>
    </row>
    <row r="9919" spans="1:7" x14ac:dyDescent="0.3">
      <c r="A9919">
        <v>18</v>
      </c>
      <c r="B9919" s="18">
        <v>45931</v>
      </c>
      <c r="C9919" t="s">
        <v>410</v>
      </c>
      <c r="D9919" t="s">
        <v>381</v>
      </c>
      <c r="E9919">
        <v>0</v>
      </c>
      <c r="F9919">
        <v>0</v>
      </c>
      <c r="G9919">
        <v>3</v>
      </c>
    </row>
    <row r="9920" spans="1:7" x14ac:dyDescent="0.3">
      <c r="A9920">
        <v>30</v>
      </c>
      <c r="B9920" s="18">
        <v>45931</v>
      </c>
      <c r="C9920" t="s">
        <v>410</v>
      </c>
      <c r="D9920" t="s">
        <v>390</v>
      </c>
      <c r="E9920">
        <v>0.85858585858585856</v>
      </c>
      <c r="F9920">
        <v>85</v>
      </c>
      <c r="G9920">
        <v>99</v>
      </c>
    </row>
    <row r="9921" spans="1:7" x14ac:dyDescent="0.3">
      <c r="A9921">
        <v>32</v>
      </c>
      <c r="B9921" s="18">
        <v>45931</v>
      </c>
      <c r="C9921" t="s">
        <v>410</v>
      </c>
      <c r="D9921" t="s">
        <v>362</v>
      </c>
      <c r="E9921">
        <v>0.92666666666666664</v>
      </c>
      <c r="F9921">
        <v>139</v>
      </c>
      <c r="G9921">
        <v>150</v>
      </c>
    </row>
    <row r="9922" spans="1:7" x14ac:dyDescent="0.3">
      <c r="A9922">
        <v>28</v>
      </c>
      <c r="B9922" s="18">
        <v>45931</v>
      </c>
      <c r="C9922" t="s">
        <v>410</v>
      </c>
      <c r="D9922" t="s">
        <v>393</v>
      </c>
      <c r="E9922">
        <v>0.91042584434654916</v>
      </c>
      <c r="F9922">
        <v>620</v>
      </c>
      <c r="G9922">
        <v>681</v>
      </c>
    </row>
    <row r="9923" spans="1:7" x14ac:dyDescent="0.3">
      <c r="A9923">
        <v>33</v>
      </c>
      <c r="B9923" s="18">
        <v>45931</v>
      </c>
      <c r="C9923" t="s">
        <v>410</v>
      </c>
      <c r="D9923" t="s">
        <v>363</v>
      </c>
      <c r="E9923">
        <v>0.9152542372881356</v>
      </c>
      <c r="F9923">
        <v>324</v>
      </c>
      <c r="G9923">
        <v>354</v>
      </c>
    </row>
    <row r="9924" spans="1:7" x14ac:dyDescent="0.3">
      <c r="A9924">
        <v>29</v>
      </c>
      <c r="B9924" s="18">
        <v>45992</v>
      </c>
      <c r="C9924" t="s">
        <v>411</v>
      </c>
      <c r="D9924" t="s">
        <v>394</v>
      </c>
      <c r="E9924">
        <v>1</v>
      </c>
      <c r="F9924">
        <v>55</v>
      </c>
      <c r="G9924">
        <v>55</v>
      </c>
    </row>
    <row r="9925" spans="1:7" x14ac:dyDescent="0.3">
      <c r="A9925">
        <v>15</v>
      </c>
      <c r="B9925" s="18">
        <v>45992</v>
      </c>
      <c r="C9925" t="s">
        <v>411</v>
      </c>
      <c r="D9925" t="s">
        <v>379</v>
      </c>
      <c r="E9925">
        <v>3.134796238244514E-3</v>
      </c>
      <c r="F9925">
        <v>1</v>
      </c>
      <c r="G9925">
        <v>319</v>
      </c>
    </row>
    <row r="9926" spans="1:7" x14ac:dyDescent="0.3">
      <c r="A9926">
        <v>16</v>
      </c>
      <c r="B9926" s="18">
        <v>45992</v>
      </c>
      <c r="C9926" t="s">
        <v>411</v>
      </c>
      <c r="D9926" t="s">
        <v>380</v>
      </c>
      <c r="E9926">
        <v>0.55813953488372092</v>
      </c>
      <c r="F9926">
        <v>120</v>
      </c>
      <c r="G9926">
        <v>215</v>
      </c>
    </row>
    <row r="9927" spans="1:7" x14ac:dyDescent="0.3">
      <c r="A9927">
        <v>32</v>
      </c>
      <c r="B9927" s="18">
        <v>45992</v>
      </c>
      <c r="C9927" t="s">
        <v>411</v>
      </c>
      <c r="D9927" t="s">
        <v>362</v>
      </c>
      <c r="E9927">
        <v>0.94428969359331472</v>
      </c>
      <c r="F9927">
        <v>339</v>
      </c>
      <c r="G9927">
        <v>359</v>
      </c>
    </row>
    <row r="9928" spans="1:7" x14ac:dyDescent="0.3">
      <c r="A9928">
        <v>28</v>
      </c>
      <c r="B9928" s="18">
        <v>45992</v>
      </c>
      <c r="C9928" t="s">
        <v>411</v>
      </c>
      <c r="D9928" t="s">
        <v>393</v>
      </c>
      <c r="E9928">
        <v>0.9483240223463687</v>
      </c>
      <c r="F9928">
        <v>1358</v>
      </c>
      <c r="G9928">
        <v>1432</v>
      </c>
    </row>
    <row r="9929" spans="1:7" x14ac:dyDescent="0.3">
      <c r="A9929">
        <v>11</v>
      </c>
      <c r="B9929" s="18">
        <v>45992</v>
      </c>
      <c r="C9929" t="s">
        <v>411</v>
      </c>
      <c r="D9929" t="s">
        <v>371</v>
      </c>
      <c r="E9929">
        <v>0.51198630136986301</v>
      </c>
      <c r="F9929">
        <v>299</v>
      </c>
      <c r="G9929">
        <v>584</v>
      </c>
    </row>
    <row r="9930" spans="1:7" x14ac:dyDescent="0.3">
      <c r="A9930">
        <v>20</v>
      </c>
      <c r="B9930" s="18">
        <v>45992</v>
      </c>
      <c r="C9930" t="s">
        <v>411</v>
      </c>
      <c r="D9930" t="s">
        <v>391</v>
      </c>
      <c r="E9930">
        <v>0</v>
      </c>
      <c r="F9930">
        <v>0</v>
      </c>
      <c r="G9930">
        <v>2</v>
      </c>
    </row>
    <row r="9931" spans="1:7" x14ac:dyDescent="0.3">
      <c r="A9931">
        <v>35</v>
      </c>
      <c r="B9931" s="18">
        <v>45992</v>
      </c>
      <c r="C9931" t="s">
        <v>411</v>
      </c>
      <c r="D9931" t="s">
        <v>341</v>
      </c>
      <c r="E9931">
        <v>0.80909090909090908</v>
      </c>
      <c r="F9931">
        <v>178</v>
      </c>
      <c r="G9931">
        <v>220</v>
      </c>
    </row>
    <row r="9932" spans="1:7" x14ac:dyDescent="0.3">
      <c r="A9932">
        <v>24</v>
      </c>
      <c r="B9932" s="18">
        <v>45992</v>
      </c>
      <c r="C9932" t="s">
        <v>411</v>
      </c>
      <c r="D9932" t="s">
        <v>382</v>
      </c>
      <c r="E9932">
        <v>0.63636363636363635</v>
      </c>
      <c r="F9932">
        <v>98</v>
      </c>
      <c r="G9932">
        <v>154</v>
      </c>
    </row>
    <row r="9933" spans="1:7" x14ac:dyDescent="0.3">
      <c r="A9933">
        <v>13</v>
      </c>
      <c r="B9933" s="18">
        <v>45992</v>
      </c>
      <c r="C9933" t="s">
        <v>411</v>
      </c>
      <c r="D9933" t="s">
        <v>374</v>
      </c>
      <c r="E9933">
        <v>2.072538860103627E-2</v>
      </c>
      <c r="F9933">
        <v>4</v>
      </c>
      <c r="G9933">
        <v>193</v>
      </c>
    </row>
    <row r="9934" spans="1:7" x14ac:dyDescent="0.3">
      <c r="A9934">
        <v>36</v>
      </c>
      <c r="B9934" s="18">
        <v>45992</v>
      </c>
      <c r="C9934" t="s">
        <v>411</v>
      </c>
      <c r="D9934" t="s">
        <v>351</v>
      </c>
      <c r="E9934">
        <v>0.99068322981366463</v>
      </c>
      <c r="F9934">
        <v>1276</v>
      </c>
      <c r="G9934">
        <v>1288</v>
      </c>
    </row>
    <row r="9935" spans="1:7" x14ac:dyDescent="0.3">
      <c r="A9935">
        <v>30</v>
      </c>
      <c r="B9935" s="18">
        <v>45992</v>
      </c>
      <c r="C9935" t="s">
        <v>411</v>
      </c>
      <c r="D9935" t="s">
        <v>390</v>
      </c>
      <c r="E9935">
        <v>0.97740112994350281</v>
      </c>
      <c r="F9935">
        <v>173</v>
      </c>
      <c r="G9935">
        <v>177</v>
      </c>
    </row>
    <row r="9936" spans="1:7" x14ac:dyDescent="0.3">
      <c r="A9936">
        <v>33</v>
      </c>
      <c r="B9936" s="18">
        <v>45992</v>
      </c>
      <c r="C9936" t="s">
        <v>411</v>
      </c>
      <c r="D9936" t="s">
        <v>363</v>
      </c>
      <c r="E9936">
        <v>0.96020539152759954</v>
      </c>
      <c r="F9936">
        <v>748</v>
      </c>
      <c r="G9936">
        <v>779</v>
      </c>
    </row>
    <row r="9937" spans="1:7" x14ac:dyDescent="0.3">
      <c r="A9937">
        <v>31</v>
      </c>
      <c r="B9937" s="18">
        <v>45992</v>
      </c>
      <c r="C9937" t="s">
        <v>411</v>
      </c>
      <c r="D9937" t="s">
        <v>361</v>
      </c>
      <c r="E9937">
        <v>0.9521276595744681</v>
      </c>
      <c r="F9937">
        <v>179</v>
      </c>
      <c r="G9937">
        <v>188</v>
      </c>
    </row>
    <row r="9938" spans="1:7" x14ac:dyDescent="0.3">
      <c r="A9938">
        <v>34</v>
      </c>
      <c r="B9938" s="18">
        <v>45992</v>
      </c>
      <c r="C9938" t="s">
        <v>411</v>
      </c>
      <c r="D9938" t="s">
        <v>353</v>
      </c>
      <c r="E9938">
        <v>0.99250936329588013</v>
      </c>
      <c r="F9938">
        <v>1060</v>
      </c>
      <c r="G9938">
        <v>1068</v>
      </c>
    </row>
    <row r="9939" spans="1:7" x14ac:dyDescent="0.3">
      <c r="A9939">
        <v>18</v>
      </c>
      <c r="B9939" s="18">
        <v>45992</v>
      </c>
      <c r="C9939" t="s">
        <v>411</v>
      </c>
      <c r="D9939" t="s">
        <v>381</v>
      </c>
      <c r="E9939">
        <v>0</v>
      </c>
      <c r="F9939">
        <v>0</v>
      </c>
      <c r="G9939">
        <v>9</v>
      </c>
    </row>
    <row r="9940" spans="1:7" x14ac:dyDescent="0.3">
      <c r="A9940">
        <v>12</v>
      </c>
      <c r="B9940" s="18">
        <v>45992</v>
      </c>
      <c r="C9940" t="s">
        <v>411</v>
      </c>
      <c r="D9940" t="s">
        <v>367</v>
      </c>
      <c r="E9940">
        <v>0.77510040160642568</v>
      </c>
      <c r="F9940">
        <v>193</v>
      </c>
      <c r="G9940">
        <v>249</v>
      </c>
    </row>
    <row r="9941" spans="1:7" x14ac:dyDescent="0.3">
      <c r="A9941">
        <v>23</v>
      </c>
      <c r="B9941" s="18">
        <v>45992</v>
      </c>
      <c r="C9941" t="s">
        <v>411</v>
      </c>
      <c r="D9941" t="s">
        <v>383</v>
      </c>
      <c r="E9941">
        <v>0.11827956989247312</v>
      </c>
      <c r="F9941">
        <v>154</v>
      </c>
      <c r="G9941">
        <v>1302</v>
      </c>
    </row>
    <row r="9942" spans="1:7" x14ac:dyDescent="0.3">
      <c r="A9942">
        <v>25</v>
      </c>
      <c r="B9942" s="18">
        <v>45992</v>
      </c>
      <c r="C9942" t="s">
        <v>411</v>
      </c>
      <c r="D9942" t="s">
        <v>392</v>
      </c>
      <c r="E9942">
        <v>1</v>
      </c>
      <c r="F9942">
        <v>1</v>
      </c>
      <c r="G9942">
        <v>1</v>
      </c>
    </row>
    <row r="9943" spans="1:7" x14ac:dyDescent="0.3">
      <c r="A9943">
        <v>14</v>
      </c>
      <c r="B9943" s="18">
        <v>45992</v>
      </c>
      <c r="C9943" t="s">
        <v>411</v>
      </c>
      <c r="D9943" t="s">
        <v>376</v>
      </c>
      <c r="E9943">
        <v>0.65235173824130877</v>
      </c>
      <c r="F9943">
        <v>319</v>
      </c>
      <c r="G9943">
        <v>489</v>
      </c>
    </row>
    <row r="9944" spans="1:7" x14ac:dyDescent="0.3">
      <c r="A9944">
        <v>17</v>
      </c>
      <c r="B9944" s="18">
        <v>45992</v>
      </c>
      <c r="C9944" t="s">
        <v>411</v>
      </c>
      <c r="D9944" t="s">
        <v>384</v>
      </c>
      <c r="E9944">
        <v>1.6666666666666666E-2</v>
      </c>
      <c r="F9944">
        <v>2</v>
      </c>
      <c r="G9944">
        <v>120</v>
      </c>
    </row>
    <row r="9945" spans="1:7" x14ac:dyDescent="0.3">
      <c r="A9945">
        <v>2</v>
      </c>
      <c r="B9945" s="18">
        <v>46082</v>
      </c>
      <c r="C9945" t="s">
        <v>411</v>
      </c>
      <c r="D9945" t="s">
        <v>375</v>
      </c>
      <c r="E9945">
        <v>0.7155555555555555</v>
      </c>
      <c r="F9945">
        <v>1288</v>
      </c>
      <c r="G9945">
        <v>1800</v>
      </c>
    </row>
    <row r="9946" spans="1:7" x14ac:dyDescent="0.3">
      <c r="A9946">
        <v>122</v>
      </c>
      <c r="B9946" s="18">
        <v>46082</v>
      </c>
      <c r="C9946" t="s">
        <v>411</v>
      </c>
      <c r="D9946" t="s">
        <v>22</v>
      </c>
      <c r="E9946">
        <v>0</v>
      </c>
    </row>
    <row r="9947" spans="1:7" x14ac:dyDescent="0.3">
      <c r="A9947">
        <v>114</v>
      </c>
      <c r="B9947" s="18">
        <v>46082</v>
      </c>
      <c r="C9947" t="s">
        <v>411</v>
      </c>
      <c r="D9947" t="s">
        <v>389</v>
      </c>
      <c r="E9947">
        <v>299</v>
      </c>
    </row>
    <row r="9948" spans="1:7" x14ac:dyDescent="0.3">
      <c r="A9948">
        <v>100</v>
      </c>
      <c r="B9948" s="18">
        <v>46113</v>
      </c>
      <c r="C9948" t="s">
        <v>411</v>
      </c>
      <c r="D9948" t="s">
        <v>373</v>
      </c>
      <c r="E9948">
        <v>1</v>
      </c>
    </row>
    <row r="9949" spans="1:7" x14ac:dyDescent="0.3">
      <c r="A9949">
        <v>100</v>
      </c>
      <c r="B9949" s="18">
        <v>46082</v>
      </c>
      <c r="C9949" t="s">
        <v>411</v>
      </c>
      <c r="D9949" t="s">
        <v>373</v>
      </c>
      <c r="E9949">
        <v>1</v>
      </c>
    </row>
    <row r="9950" spans="1:7" x14ac:dyDescent="0.3">
      <c r="A9950">
        <v>102</v>
      </c>
      <c r="B9950" s="18">
        <v>46082</v>
      </c>
      <c r="C9950" t="s">
        <v>411</v>
      </c>
      <c r="D9950" t="s">
        <v>364</v>
      </c>
      <c r="E9950">
        <v>0</v>
      </c>
    </row>
    <row r="9951" spans="1:7" x14ac:dyDescent="0.3">
      <c r="A9951">
        <v>103</v>
      </c>
      <c r="B9951" s="18">
        <v>46082</v>
      </c>
      <c r="C9951" t="s">
        <v>411</v>
      </c>
      <c r="D9951" t="s">
        <v>365</v>
      </c>
      <c r="E9951">
        <v>0</v>
      </c>
    </row>
    <row r="9952" spans="1:7" x14ac:dyDescent="0.3">
      <c r="A9952">
        <v>124</v>
      </c>
      <c r="B9952" s="18">
        <v>46082</v>
      </c>
      <c r="C9952" t="s">
        <v>411</v>
      </c>
      <c r="D9952" t="s">
        <v>24</v>
      </c>
      <c r="E9952">
        <v>0</v>
      </c>
    </row>
    <row r="9953" spans="1:7" x14ac:dyDescent="0.3">
      <c r="A9953">
        <v>101</v>
      </c>
      <c r="B9953" s="18">
        <v>46082</v>
      </c>
      <c r="C9953" t="s">
        <v>411</v>
      </c>
      <c r="D9953" t="s">
        <v>368</v>
      </c>
      <c r="E9953">
        <v>1</v>
      </c>
    </row>
    <row r="9954" spans="1:7" x14ac:dyDescent="0.3">
      <c r="A9954">
        <v>115</v>
      </c>
      <c r="B9954" s="18">
        <v>46082</v>
      </c>
      <c r="C9954" t="s">
        <v>411</v>
      </c>
      <c r="D9954" t="s">
        <v>388</v>
      </c>
      <c r="E9954">
        <v>57</v>
      </c>
    </row>
    <row r="9955" spans="1:7" x14ac:dyDescent="0.3">
      <c r="A9955">
        <v>101</v>
      </c>
      <c r="B9955" s="18">
        <v>46113</v>
      </c>
      <c r="C9955" t="s">
        <v>411</v>
      </c>
      <c r="D9955" t="s">
        <v>368</v>
      </c>
      <c r="E9955">
        <v>1</v>
      </c>
    </row>
    <row r="9956" spans="1:7" x14ac:dyDescent="0.3">
      <c r="A9956">
        <v>121</v>
      </c>
      <c r="B9956" s="18">
        <v>46082</v>
      </c>
      <c r="C9956" t="s">
        <v>411</v>
      </c>
      <c r="D9956" t="s">
        <v>21</v>
      </c>
      <c r="E9956">
        <v>0</v>
      </c>
    </row>
    <row r="9957" spans="1:7" x14ac:dyDescent="0.3">
      <c r="A9957">
        <v>125</v>
      </c>
      <c r="B9957" s="18">
        <v>46082</v>
      </c>
      <c r="C9957" t="s">
        <v>411</v>
      </c>
      <c r="D9957" t="s">
        <v>25</v>
      </c>
      <c r="E9957">
        <v>0</v>
      </c>
    </row>
    <row r="9958" spans="1:7" x14ac:dyDescent="0.3">
      <c r="A9958">
        <v>120</v>
      </c>
      <c r="B9958" s="18">
        <v>46082</v>
      </c>
      <c r="C9958" t="s">
        <v>411</v>
      </c>
      <c r="D9958" t="s">
        <v>20</v>
      </c>
      <c r="E9958">
        <v>299</v>
      </c>
    </row>
    <row r="9959" spans="1:7" x14ac:dyDescent="0.3">
      <c r="A9959">
        <v>123</v>
      </c>
      <c r="B9959" s="18">
        <v>46082</v>
      </c>
      <c r="C9959" t="s">
        <v>411</v>
      </c>
      <c r="D9959" t="s">
        <v>23</v>
      </c>
      <c r="E9959">
        <v>0</v>
      </c>
    </row>
    <row r="9960" spans="1:7" x14ac:dyDescent="0.3">
      <c r="A9960">
        <v>116</v>
      </c>
      <c r="B9960" s="18">
        <v>46082</v>
      </c>
      <c r="C9960" t="s">
        <v>411</v>
      </c>
      <c r="D9960" t="s">
        <v>387</v>
      </c>
      <c r="E9960">
        <v>22</v>
      </c>
    </row>
    <row r="9961" spans="1:7" x14ac:dyDescent="0.3">
      <c r="A9961">
        <v>126</v>
      </c>
      <c r="B9961" s="18">
        <v>46082</v>
      </c>
      <c r="C9961" t="s">
        <v>411</v>
      </c>
      <c r="D9961" t="s">
        <v>26</v>
      </c>
      <c r="E9961">
        <v>2</v>
      </c>
    </row>
    <row r="9962" spans="1:7" x14ac:dyDescent="0.3">
      <c r="A9962">
        <v>18</v>
      </c>
      <c r="B9962" s="18">
        <v>46054</v>
      </c>
      <c r="C9962" t="s">
        <v>411</v>
      </c>
      <c r="D9962" t="s">
        <v>381</v>
      </c>
      <c r="E9962">
        <v>6.25E-2</v>
      </c>
      <c r="F9962">
        <v>1</v>
      </c>
      <c r="G9962">
        <v>16</v>
      </c>
    </row>
    <row r="9963" spans="1:7" x14ac:dyDescent="0.3">
      <c r="A9963">
        <v>25</v>
      </c>
      <c r="B9963" s="18">
        <v>46054</v>
      </c>
      <c r="C9963" t="s">
        <v>411</v>
      </c>
      <c r="D9963" t="s">
        <v>392</v>
      </c>
      <c r="E9963">
        <v>1</v>
      </c>
      <c r="F9963">
        <v>4</v>
      </c>
      <c r="G9963">
        <v>4</v>
      </c>
    </row>
    <row r="9964" spans="1:7" x14ac:dyDescent="0.3">
      <c r="A9964">
        <v>13</v>
      </c>
      <c r="B9964" s="18">
        <v>46054</v>
      </c>
      <c r="C9964" t="s">
        <v>411</v>
      </c>
      <c r="D9964" t="s">
        <v>374</v>
      </c>
      <c r="E9964">
        <v>2.1505376344086023E-2</v>
      </c>
      <c r="F9964">
        <v>4</v>
      </c>
      <c r="G9964">
        <v>186</v>
      </c>
    </row>
    <row r="9965" spans="1:7" x14ac:dyDescent="0.3">
      <c r="A9965">
        <v>28</v>
      </c>
      <c r="B9965" s="18">
        <v>46054</v>
      </c>
      <c r="C9965" t="s">
        <v>411</v>
      </c>
      <c r="D9965" t="s">
        <v>393</v>
      </c>
      <c r="E9965">
        <v>0.94607843137254899</v>
      </c>
      <c r="F9965">
        <v>1351</v>
      </c>
      <c r="G9965">
        <v>1428</v>
      </c>
    </row>
    <row r="9966" spans="1:7" x14ac:dyDescent="0.3">
      <c r="A9966">
        <v>23</v>
      </c>
      <c r="B9966" s="18">
        <v>46054</v>
      </c>
      <c r="C9966" t="s">
        <v>411</v>
      </c>
      <c r="D9966" t="s">
        <v>383</v>
      </c>
      <c r="E9966">
        <v>0.1272166538164996</v>
      </c>
      <c r="F9966">
        <v>165</v>
      </c>
      <c r="G9966">
        <v>1297</v>
      </c>
    </row>
    <row r="9967" spans="1:7" x14ac:dyDescent="0.3">
      <c r="A9967">
        <v>11</v>
      </c>
      <c r="B9967" s="18">
        <v>46054</v>
      </c>
      <c r="C9967" t="s">
        <v>411</v>
      </c>
      <c r="D9967" t="s">
        <v>371</v>
      </c>
      <c r="E9967">
        <v>0.54576856649395511</v>
      </c>
      <c r="F9967">
        <v>316</v>
      </c>
      <c r="G9967">
        <v>579</v>
      </c>
    </row>
    <row r="9968" spans="1:7" x14ac:dyDescent="0.3">
      <c r="A9968">
        <v>10</v>
      </c>
      <c r="B9968" s="18">
        <v>46054</v>
      </c>
      <c r="C9968" t="s">
        <v>411</v>
      </c>
      <c r="D9968" t="s">
        <v>377</v>
      </c>
      <c r="E9968">
        <v>0.39574468085106385</v>
      </c>
      <c r="F9968">
        <v>93</v>
      </c>
      <c r="G9968">
        <v>235</v>
      </c>
    </row>
    <row r="9969" spans="1:7" x14ac:dyDescent="0.3">
      <c r="A9969">
        <v>12</v>
      </c>
      <c r="B9969" s="18">
        <v>46054</v>
      </c>
      <c r="C9969" t="s">
        <v>411</v>
      </c>
      <c r="D9969" t="s">
        <v>367</v>
      </c>
      <c r="E9969">
        <v>0.75918367346938775</v>
      </c>
      <c r="F9969">
        <v>186</v>
      </c>
      <c r="G9969">
        <v>245</v>
      </c>
    </row>
    <row r="9970" spans="1:7" x14ac:dyDescent="0.3">
      <c r="A9970">
        <v>30</v>
      </c>
      <c r="B9970" s="18">
        <v>46054</v>
      </c>
      <c r="C9970" t="s">
        <v>411</v>
      </c>
      <c r="D9970" t="s">
        <v>390</v>
      </c>
      <c r="E9970">
        <v>0.97727272727272729</v>
      </c>
      <c r="F9970">
        <v>172</v>
      </c>
      <c r="G9970">
        <v>176</v>
      </c>
    </row>
    <row r="9971" spans="1:7" x14ac:dyDescent="0.3">
      <c r="A9971">
        <v>31</v>
      </c>
      <c r="B9971" s="18">
        <v>46054</v>
      </c>
      <c r="C9971" t="s">
        <v>411</v>
      </c>
      <c r="D9971" t="s">
        <v>361</v>
      </c>
      <c r="E9971">
        <v>0.96756756756756757</v>
      </c>
      <c r="F9971">
        <v>179</v>
      </c>
      <c r="G9971">
        <v>185</v>
      </c>
    </row>
    <row r="9972" spans="1:7" x14ac:dyDescent="0.3">
      <c r="A9972">
        <v>14</v>
      </c>
      <c r="B9972" s="18">
        <v>46054</v>
      </c>
      <c r="C9972" t="s">
        <v>411</v>
      </c>
      <c r="D9972" t="s">
        <v>376</v>
      </c>
      <c r="E9972">
        <v>0.66873706004140787</v>
      </c>
      <c r="F9972">
        <v>323</v>
      </c>
      <c r="G9972">
        <v>483</v>
      </c>
    </row>
    <row r="9973" spans="1:7" x14ac:dyDescent="0.3">
      <c r="A9973">
        <v>15</v>
      </c>
      <c r="B9973" s="18">
        <v>46054</v>
      </c>
      <c r="C9973" t="s">
        <v>411</v>
      </c>
      <c r="D9973" t="s">
        <v>379</v>
      </c>
      <c r="E9973">
        <v>3.0959752321981426E-3</v>
      </c>
      <c r="F9973">
        <v>1</v>
      </c>
      <c r="G9973">
        <v>323</v>
      </c>
    </row>
    <row r="9974" spans="1:7" x14ac:dyDescent="0.3">
      <c r="A9974">
        <v>29</v>
      </c>
      <c r="B9974" s="18">
        <v>46054</v>
      </c>
      <c r="C9974" t="s">
        <v>411</v>
      </c>
      <c r="D9974" t="s">
        <v>394</v>
      </c>
      <c r="E9974">
        <v>0.96491228070175439</v>
      </c>
      <c r="F9974">
        <v>55</v>
      </c>
      <c r="G9974">
        <v>57</v>
      </c>
    </row>
    <row r="9975" spans="1:7" x14ac:dyDescent="0.3">
      <c r="A9975">
        <v>9</v>
      </c>
      <c r="B9975" s="18">
        <v>46054</v>
      </c>
      <c r="C9975" t="s">
        <v>411</v>
      </c>
      <c r="D9975" t="s">
        <v>372</v>
      </c>
      <c r="E9975">
        <v>0.5757575757575758</v>
      </c>
      <c r="F9975">
        <v>190</v>
      </c>
      <c r="G9975">
        <v>330</v>
      </c>
    </row>
    <row r="9976" spans="1:7" x14ac:dyDescent="0.3">
      <c r="A9976">
        <v>26</v>
      </c>
      <c r="B9976" s="18">
        <v>46054</v>
      </c>
      <c r="C9976" t="s">
        <v>411</v>
      </c>
      <c r="D9976" t="s">
        <v>144</v>
      </c>
      <c r="E9976">
        <v>0.5489690721649485</v>
      </c>
      <c r="F9976">
        <v>213</v>
      </c>
      <c r="G9976">
        <v>388</v>
      </c>
    </row>
    <row r="9977" spans="1:7" x14ac:dyDescent="0.3">
      <c r="A9977">
        <v>17</v>
      </c>
      <c r="B9977" s="18">
        <v>46054</v>
      </c>
      <c r="C9977" t="s">
        <v>411</v>
      </c>
      <c r="D9977" t="s">
        <v>384</v>
      </c>
      <c r="E9977">
        <v>1.7094017094017096E-2</v>
      </c>
      <c r="F9977">
        <v>2</v>
      </c>
      <c r="G9977">
        <v>117</v>
      </c>
    </row>
    <row r="9978" spans="1:7" x14ac:dyDescent="0.3">
      <c r="A9978">
        <v>24</v>
      </c>
      <c r="B9978" s="18">
        <v>46054</v>
      </c>
      <c r="C9978" t="s">
        <v>411</v>
      </c>
      <c r="D9978" t="s">
        <v>382</v>
      </c>
      <c r="E9978">
        <v>0.70909090909090911</v>
      </c>
      <c r="F9978">
        <v>117</v>
      </c>
      <c r="G9978">
        <v>165</v>
      </c>
    </row>
    <row r="9979" spans="1:7" x14ac:dyDescent="0.3">
      <c r="A9979">
        <v>20</v>
      </c>
      <c r="B9979" s="18">
        <v>46054</v>
      </c>
      <c r="C9979" t="s">
        <v>411</v>
      </c>
      <c r="D9979" t="s">
        <v>391</v>
      </c>
      <c r="E9979">
        <v>0</v>
      </c>
      <c r="F9979">
        <v>0</v>
      </c>
      <c r="G9979">
        <v>3</v>
      </c>
    </row>
    <row r="9980" spans="1:7" x14ac:dyDescent="0.3">
      <c r="A9980">
        <v>16</v>
      </c>
      <c r="B9980" s="18">
        <v>46054</v>
      </c>
      <c r="C9980" t="s">
        <v>411</v>
      </c>
      <c r="D9980" t="s">
        <v>380</v>
      </c>
      <c r="E9980">
        <v>0.54166666666666663</v>
      </c>
      <c r="F9980">
        <v>117</v>
      </c>
      <c r="G9980">
        <v>216</v>
      </c>
    </row>
    <row r="9981" spans="1:7" x14ac:dyDescent="0.3">
      <c r="A9981">
        <v>32</v>
      </c>
      <c r="B9981" s="18">
        <v>46054</v>
      </c>
      <c r="C9981" t="s">
        <v>411</v>
      </c>
      <c r="D9981" t="s">
        <v>362</v>
      </c>
      <c r="E9981">
        <v>0.9467787114845938</v>
      </c>
      <c r="F9981">
        <v>338</v>
      </c>
      <c r="G9981">
        <v>357</v>
      </c>
    </row>
    <row r="9982" spans="1:7" x14ac:dyDescent="0.3">
      <c r="A9982">
        <v>6</v>
      </c>
      <c r="B9982" s="18">
        <v>46054</v>
      </c>
      <c r="C9982" t="s">
        <v>411</v>
      </c>
      <c r="D9982" t="s">
        <v>398</v>
      </c>
      <c r="E9982">
        <v>0.9</v>
      </c>
      <c r="F9982">
        <v>9</v>
      </c>
      <c r="G9982">
        <v>10</v>
      </c>
    </row>
    <row r="9983" spans="1:7" x14ac:dyDescent="0.3">
      <c r="A9983">
        <v>27</v>
      </c>
      <c r="B9983" s="18">
        <v>46054</v>
      </c>
      <c r="C9983" t="s">
        <v>411</v>
      </c>
      <c r="D9983" t="s">
        <v>145</v>
      </c>
      <c r="E9983">
        <v>0.30396475770925108</v>
      </c>
      <c r="F9983">
        <v>69</v>
      </c>
      <c r="G9983">
        <v>227</v>
      </c>
    </row>
    <row r="9984" spans="1:7" x14ac:dyDescent="0.3">
      <c r="A9984">
        <v>30</v>
      </c>
      <c r="B9984" s="18">
        <v>46143</v>
      </c>
      <c r="C9984" t="s">
        <v>411</v>
      </c>
      <c r="D9984" t="s">
        <v>390</v>
      </c>
      <c r="E9984">
        <v>0.98265895953757221</v>
      </c>
      <c r="F9984">
        <v>170</v>
      </c>
      <c r="G9984">
        <v>173</v>
      </c>
    </row>
    <row r="9985" spans="1:7" x14ac:dyDescent="0.3">
      <c r="A9985">
        <v>32</v>
      </c>
      <c r="B9985" s="18">
        <v>46143</v>
      </c>
      <c r="C9985" t="s">
        <v>411</v>
      </c>
      <c r="D9985" t="s">
        <v>362</v>
      </c>
      <c r="E9985">
        <v>0.9606741573033708</v>
      </c>
      <c r="F9985">
        <v>342</v>
      </c>
      <c r="G9985">
        <v>356</v>
      </c>
    </row>
    <row r="9986" spans="1:7" x14ac:dyDescent="0.3">
      <c r="A9986">
        <v>35</v>
      </c>
      <c r="B9986" s="18">
        <v>46143</v>
      </c>
      <c r="C9986" t="s">
        <v>411</v>
      </c>
      <c r="D9986" t="s">
        <v>341</v>
      </c>
      <c r="E9986">
        <v>0.82488479262672809</v>
      </c>
      <c r="F9986">
        <v>179</v>
      </c>
      <c r="G9986">
        <v>217</v>
      </c>
    </row>
    <row r="9987" spans="1:7" x14ac:dyDescent="0.3">
      <c r="A9987">
        <v>28</v>
      </c>
      <c r="B9987" s="18">
        <v>46143</v>
      </c>
      <c r="C9987" t="s">
        <v>411</v>
      </c>
      <c r="D9987" t="s">
        <v>393</v>
      </c>
      <c r="E9987">
        <v>0.94526315789473681</v>
      </c>
      <c r="F9987">
        <v>1347</v>
      </c>
      <c r="G9987">
        <v>1425</v>
      </c>
    </row>
    <row r="9988" spans="1:7" x14ac:dyDescent="0.3">
      <c r="A9988">
        <v>17</v>
      </c>
      <c r="B9988" s="18">
        <v>46143</v>
      </c>
      <c r="C9988" t="s">
        <v>411</v>
      </c>
      <c r="D9988" t="s">
        <v>384</v>
      </c>
      <c r="E9988">
        <v>1.0309278350515464E-2</v>
      </c>
      <c r="F9988">
        <v>1</v>
      </c>
      <c r="G9988">
        <v>97</v>
      </c>
    </row>
    <row r="9989" spans="1:7" x14ac:dyDescent="0.3">
      <c r="A9989">
        <v>34</v>
      </c>
      <c r="B9989" s="18">
        <v>46143</v>
      </c>
      <c r="C9989" t="s">
        <v>411</v>
      </c>
      <c r="D9989" t="s">
        <v>353</v>
      </c>
      <c r="E9989">
        <v>0.99154135338345861</v>
      </c>
      <c r="F9989">
        <v>1055</v>
      </c>
      <c r="G9989">
        <v>1064</v>
      </c>
    </row>
    <row r="9990" spans="1:7" x14ac:dyDescent="0.3">
      <c r="A9990">
        <v>26</v>
      </c>
      <c r="B9990" s="18">
        <v>46143</v>
      </c>
      <c r="C9990" t="s">
        <v>411</v>
      </c>
      <c r="D9990" t="s">
        <v>144</v>
      </c>
      <c r="E9990">
        <v>0.53638814016172509</v>
      </c>
      <c r="F9990">
        <v>199</v>
      </c>
      <c r="G9990">
        <v>371</v>
      </c>
    </row>
    <row r="9991" spans="1:7" x14ac:dyDescent="0.3">
      <c r="A9991">
        <v>24</v>
      </c>
      <c r="B9991" s="18">
        <v>46143</v>
      </c>
      <c r="C9991" t="s">
        <v>411</v>
      </c>
      <c r="D9991" t="s">
        <v>382</v>
      </c>
      <c r="E9991">
        <v>0.72549019607843135</v>
      </c>
      <c r="F9991">
        <v>111</v>
      </c>
      <c r="G9991">
        <v>153</v>
      </c>
    </row>
    <row r="9992" spans="1:7" x14ac:dyDescent="0.3">
      <c r="A9992">
        <v>16</v>
      </c>
      <c r="B9992" s="18">
        <v>46143</v>
      </c>
      <c r="C9992" t="s">
        <v>411</v>
      </c>
      <c r="D9992" t="s">
        <v>380</v>
      </c>
      <c r="E9992">
        <v>0.45327102803738317</v>
      </c>
      <c r="F9992">
        <v>97</v>
      </c>
      <c r="G9992">
        <v>214</v>
      </c>
    </row>
    <row r="9993" spans="1:7" x14ac:dyDescent="0.3">
      <c r="A9993">
        <v>31</v>
      </c>
      <c r="B9993" s="18">
        <v>46143</v>
      </c>
      <c r="C9993" t="s">
        <v>411</v>
      </c>
      <c r="D9993" t="s">
        <v>361</v>
      </c>
      <c r="E9993">
        <v>0.94623655913978499</v>
      </c>
      <c r="F9993">
        <v>176</v>
      </c>
      <c r="G9993">
        <v>186</v>
      </c>
    </row>
    <row r="9994" spans="1:7" x14ac:dyDescent="0.3">
      <c r="A9994">
        <v>112</v>
      </c>
      <c r="B9994" s="18">
        <v>46143</v>
      </c>
      <c r="C9994" t="s">
        <v>411</v>
      </c>
      <c r="D9994" t="s">
        <v>340</v>
      </c>
      <c r="E9994">
        <v>226</v>
      </c>
    </row>
    <row r="9995" spans="1:7" x14ac:dyDescent="0.3">
      <c r="A9995">
        <v>33</v>
      </c>
      <c r="B9995" s="18">
        <v>46143</v>
      </c>
      <c r="C9995" t="s">
        <v>411</v>
      </c>
      <c r="D9995" t="s">
        <v>363</v>
      </c>
      <c r="E9995">
        <v>0.96507115135834409</v>
      </c>
      <c r="F9995">
        <v>746</v>
      </c>
      <c r="G9995">
        <v>773</v>
      </c>
    </row>
    <row r="9996" spans="1:7" x14ac:dyDescent="0.3">
      <c r="A9996">
        <v>29</v>
      </c>
      <c r="B9996" s="18">
        <v>46143</v>
      </c>
      <c r="C9996" t="s">
        <v>411</v>
      </c>
      <c r="D9996" t="s">
        <v>394</v>
      </c>
      <c r="E9996">
        <v>1</v>
      </c>
      <c r="F9996">
        <v>58</v>
      </c>
      <c r="G9996">
        <v>58</v>
      </c>
    </row>
    <row r="9997" spans="1:7" x14ac:dyDescent="0.3">
      <c r="A9997">
        <v>14</v>
      </c>
      <c r="B9997" s="18">
        <v>46143</v>
      </c>
      <c r="C9997" t="s">
        <v>411</v>
      </c>
      <c r="D9997" t="s">
        <v>376</v>
      </c>
      <c r="E9997">
        <v>0.67359667359667363</v>
      </c>
      <c r="F9997">
        <v>324</v>
      </c>
      <c r="G9997">
        <v>481</v>
      </c>
    </row>
    <row r="9998" spans="1:7" x14ac:dyDescent="0.3">
      <c r="A9998">
        <v>27</v>
      </c>
      <c r="B9998" s="18">
        <v>46143</v>
      </c>
      <c r="C9998" t="s">
        <v>411</v>
      </c>
      <c r="D9998" t="s">
        <v>145</v>
      </c>
      <c r="E9998">
        <v>0.45454545454545453</v>
      </c>
      <c r="F9998">
        <v>105</v>
      </c>
      <c r="G9998">
        <v>231</v>
      </c>
    </row>
    <row r="9999" spans="1:7" x14ac:dyDescent="0.3">
      <c r="A9999">
        <v>37</v>
      </c>
      <c r="B9999" s="18">
        <v>46143</v>
      </c>
      <c r="C9999" t="s">
        <v>411</v>
      </c>
      <c r="D9999" t="s">
        <v>385</v>
      </c>
      <c r="E9999">
        <v>0.46825396825396826</v>
      </c>
      <c r="F9999">
        <v>59</v>
      </c>
      <c r="G9999">
        <v>126</v>
      </c>
    </row>
    <row r="10000" spans="1:7" x14ac:dyDescent="0.3">
      <c r="A10000">
        <v>18</v>
      </c>
      <c r="B10000" s="18">
        <v>46143</v>
      </c>
      <c r="C10000" t="s">
        <v>411</v>
      </c>
      <c r="D10000" t="s">
        <v>381</v>
      </c>
      <c r="E10000">
        <v>5.5555555555555552E-2</v>
      </c>
      <c r="F10000">
        <v>1</v>
      </c>
      <c r="G10000">
        <v>18</v>
      </c>
    </row>
    <row r="10001" spans="1:7" x14ac:dyDescent="0.3">
      <c r="A10001">
        <v>23</v>
      </c>
      <c r="B10001" s="18">
        <v>46143</v>
      </c>
      <c r="C10001" t="s">
        <v>411</v>
      </c>
      <c r="D10001" t="s">
        <v>383</v>
      </c>
      <c r="E10001">
        <v>0.11805555555555555</v>
      </c>
      <c r="F10001">
        <v>153</v>
      </c>
      <c r="G10001">
        <v>1296</v>
      </c>
    </row>
    <row r="10002" spans="1:7" x14ac:dyDescent="0.3">
      <c r="A10002">
        <v>25</v>
      </c>
      <c r="B10002" s="18">
        <v>46143</v>
      </c>
      <c r="C10002" t="s">
        <v>411</v>
      </c>
      <c r="D10002" t="s">
        <v>392</v>
      </c>
      <c r="E10002">
        <v>1</v>
      </c>
      <c r="F10002">
        <v>3</v>
      </c>
      <c r="G10002">
        <v>3</v>
      </c>
    </row>
    <row r="10003" spans="1:7" x14ac:dyDescent="0.3">
      <c r="A10003">
        <v>38</v>
      </c>
      <c r="B10003" s="18">
        <v>46143</v>
      </c>
      <c r="C10003" t="s">
        <v>411</v>
      </c>
      <c r="D10003" t="s">
        <v>356</v>
      </c>
      <c r="E10003">
        <v>0.20452771272443404</v>
      </c>
      <c r="F10003">
        <v>262</v>
      </c>
      <c r="G10003">
        <v>1281</v>
      </c>
    </row>
    <row r="10004" spans="1:7" x14ac:dyDescent="0.3">
      <c r="A10004">
        <v>20</v>
      </c>
      <c r="B10004" s="18">
        <v>46143</v>
      </c>
      <c r="C10004" t="s">
        <v>411</v>
      </c>
      <c r="D10004" t="s">
        <v>391</v>
      </c>
      <c r="E10004">
        <v>0</v>
      </c>
      <c r="F10004">
        <v>0</v>
      </c>
      <c r="G10004">
        <v>7</v>
      </c>
    </row>
    <row r="10005" spans="1:7" x14ac:dyDescent="0.3">
      <c r="A10005">
        <v>107</v>
      </c>
      <c r="B10005" s="18">
        <v>46082</v>
      </c>
      <c r="C10005" t="s">
        <v>411</v>
      </c>
      <c r="D10005" t="s">
        <v>354</v>
      </c>
      <c r="E10005">
        <v>233</v>
      </c>
    </row>
    <row r="10006" spans="1:7" x14ac:dyDescent="0.3">
      <c r="A10006">
        <v>110</v>
      </c>
      <c r="B10006" s="18">
        <v>46082</v>
      </c>
      <c r="C10006" t="s">
        <v>411</v>
      </c>
      <c r="D10006" t="s">
        <v>352</v>
      </c>
      <c r="E10006">
        <v>76</v>
      </c>
    </row>
    <row r="10007" spans="1:7" x14ac:dyDescent="0.3">
      <c r="A10007">
        <v>108</v>
      </c>
      <c r="B10007" s="18">
        <v>46082</v>
      </c>
      <c r="C10007" t="s">
        <v>411</v>
      </c>
      <c r="D10007" t="s">
        <v>342</v>
      </c>
      <c r="E10007">
        <v>103</v>
      </c>
    </row>
    <row r="10008" spans="1:7" x14ac:dyDescent="0.3">
      <c r="A10008">
        <v>34</v>
      </c>
      <c r="B10008" s="18">
        <v>46082</v>
      </c>
      <c r="C10008" t="s">
        <v>411</v>
      </c>
      <c r="D10008" t="s">
        <v>353</v>
      </c>
      <c r="E10008">
        <v>0.99063670411985016</v>
      </c>
      <c r="F10008">
        <v>1058</v>
      </c>
      <c r="G10008">
        <v>1068</v>
      </c>
    </row>
    <row r="10009" spans="1:7" x14ac:dyDescent="0.3">
      <c r="A10009">
        <v>104</v>
      </c>
      <c r="B10009" s="18">
        <v>46082</v>
      </c>
      <c r="C10009" t="s">
        <v>411</v>
      </c>
      <c r="D10009" t="s">
        <v>346</v>
      </c>
      <c r="E10009">
        <v>25</v>
      </c>
    </row>
    <row r="10010" spans="1:7" x14ac:dyDescent="0.3">
      <c r="A10010">
        <v>113</v>
      </c>
      <c r="B10010" s="18">
        <v>46082</v>
      </c>
      <c r="C10010" t="s">
        <v>411</v>
      </c>
      <c r="D10010" t="s">
        <v>345</v>
      </c>
      <c r="E10010">
        <v>178</v>
      </c>
    </row>
    <row r="10011" spans="1:7" x14ac:dyDescent="0.3">
      <c r="A10011">
        <v>36</v>
      </c>
      <c r="B10011" s="18">
        <v>46082</v>
      </c>
      <c r="C10011" t="s">
        <v>411</v>
      </c>
      <c r="D10011" t="s">
        <v>351</v>
      </c>
      <c r="E10011">
        <v>0.99223602484472051</v>
      </c>
      <c r="F10011">
        <v>1278</v>
      </c>
      <c r="G10011">
        <v>1288</v>
      </c>
    </row>
    <row r="10012" spans="1:7" x14ac:dyDescent="0.3">
      <c r="A10012">
        <v>132</v>
      </c>
      <c r="B10012" s="18">
        <v>46082</v>
      </c>
      <c r="C10012" t="s">
        <v>411</v>
      </c>
      <c r="D10012" t="s">
        <v>359</v>
      </c>
      <c r="E10012">
        <v>0</v>
      </c>
    </row>
    <row r="10013" spans="1:7" x14ac:dyDescent="0.3">
      <c r="A10013">
        <v>112</v>
      </c>
      <c r="B10013" s="18">
        <v>46082</v>
      </c>
      <c r="C10013" t="s">
        <v>411</v>
      </c>
      <c r="D10013" t="s">
        <v>340</v>
      </c>
      <c r="E10013">
        <v>228</v>
      </c>
    </row>
    <row r="10014" spans="1:7" x14ac:dyDescent="0.3">
      <c r="A10014">
        <v>128</v>
      </c>
      <c r="B10014" s="18">
        <v>46082</v>
      </c>
      <c r="C10014" t="s">
        <v>411</v>
      </c>
      <c r="D10014" t="s">
        <v>348</v>
      </c>
      <c r="E10014">
        <v>33</v>
      </c>
    </row>
    <row r="10015" spans="1:7" x14ac:dyDescent="0.3">
      <c r="A10015">
        <v>105</v>
      </c>
      <c r="B10015" s="18">
        <v>46082</v>
      </c>
      <c r="C10015" t="s">
        <v>411</v>
      </c>
      <c r="D10015" t="s">
        <v>350</v>
      </c>
      <c r="E10015">
        <v>92</v>
      </c>
    </row>
    <row r="10016" spans="1:7" x14ac:dyDescent="0.3">
      <c r="A10016">
        <v>130</v>
      </c>
      <c r="B10016" s="18">
        <v>46082</v>
      </c>
      <c r="C10016" t="s">
        <v>411</v>
      </c>
      <c r="D10016" t="s">
        <v>343</v>
      </c>
      <c r="E10016">
        <v>14</v>
      </c>
    </row>
    <row r="10017" spans="1:7" x14ac:dyDescent="0.3">
      <c r="A10017">
        <v>106</v>
      </c>
      <c r="B10017" s="18">
        <v>46082</v>
      </c>
      <c r="C10017" t="s">
        <v>411</v>
      </c>
      <c r="D10017" t="s">
        <v>360</v>
      </c>
      <c r="E10017">
        <v>183</v>
      </c>
    </row>
    <row r="10018" spans="1:7" x14ac:dyDescent="0.3">
      <c r="A10018">
        <v>111</v>
      </c>
      <c r="B10018" s="18">
        <v>46082</v>
      </c>
      <c r="C10018" t="s">
        <v>411</v>
      </c>
      <c r="D10018" t="s">
        <v>358</v>
      </c>
      <c r="E10018">
        <v>143</v>
      </c>
    </row>
    <row r="10019" spans="1:7" x14ac:dyDescent="0.3">
      <c r="A10019">
        <v>131</v>
      </c>
      <c r="B10019" s="18">
        <v>46082</v>
      </c>
      <c r="C10019" t="s">
        <v>411</v>
      </c>
      <c r="D10019" t="s">
        <v>344</v>
      </c>
      <c r="E10019">
        <v>1</v>
      </c>
    </row>
    <row r="10020" spans="1:7" x14ac:dyDescent="0.3">
      <c r="A10020">
        <v>37</v>
      </c>
      <c r="B10020" s="18">
        <v>46082</v>
      </c>
      <c r="C10020" t="s">
        <v>411</v>
      </c>
      <c r="D10020" t="s">
        <v>385</v>
      </c>
      <c r="E10020">
        <v>0.5078125</v>
      </c>
      <c r="F10020">
        <v>65</v>
      </c>
      <c r="G10020">
        <v>128</v>
      </c>
    </row>
    <row r="10021" spans="1:7" x14ac:dyDescent="0.3">
      <c r="A10021">
        <v>134</v>
      </c>
      <c r="B10021" s="18">
        <v>46082</v>
      </c>
      <c r="C10021" t="s">
        <v>411</v>
      </c>
      <c r="D10021" t="s">
        <v>349</v>
      </c>
      <c r="E10021">
        <v>0</v>
      </c>
    </row>
    <row r="10022" spans="1:7" x14ac:dyDescent="0.3">
      <c r="A10022">
        <v>109</v>
      </c>
      <c r="B10022" s="18">
        <v>46082</v>
      </c>
      <c r="C10022" t="s">
        <v>411</v>
      </c>
      <c r="D10022" t="s">
        <v>395</v>
      </c>
      <c r="E10022">
        <v>27</v>
      </c>
    </row>
    <row r="10023" spans="1:7" x14ac:dyDescent="0.3">
      <c r="A10023">
        <v>35</v>
      </c>
      <c r="B10023" s="18">
        <v>46082</v>
      </c>
      <c r="C10023" t="s">
        <v>411</v>
      </c>
      <c r="D10023" t="s">
        <v>341</v>
      </c>
      <c r="E10023">
        <v>0.82727272727272727</v>
      </c>
      <c r="F10023">
        <v>182</v>
      </c>
      <c r="G10023">
        <v>220</v>
      </c>
    </row>
    <row r="10024" spans="1:7" x14ac:dyDescent="0.3">
      <c r="A10024">
        <v>129</v>
      </c>
      <c r="B10024" s="18">
        <v>46082</v>
      </c>
      <c r="C10024" t="s">
        <v>411</v>
      </c>
      <c r="D10024" t="s">
        <v>355</v>
      </c>
      <c r="E10024">
        <v>51</v>
      </c>
    </row>
    <row r="10025" spans="1:7" x14ac:dyDescent="0.3">
      <c r="A10025">
        <v>127</v>
      </c>
      <c r="B10025" s="18">
        <v>46082</v>
      </c>
      <c r="C10025" t="s">
        <v>411</v>
      </c>
      <c r="D10025" t="s">
        <v>357</v>
      </c>
      <c r="E10025">
        <v>99</v>
      </c>
    </row>
    <row r="10026" spans="1:7" x14ac:dyDescent="0.3">
      <c r="A10026">
        <v>38</v>
      </c>
      <c r="B10026" s="18">
        <v>46082</v>
      </c>
      <c r="C10026" t="s">
        <v>411</v>
      </c>
      <c r="D10026" t="s">
        <v>356</v>
      </c>
      <c r="E10026">
        <v>0.19953416149068323</v>
      </c>
      <c r="F10026">
        <v>257</v>
      </c>
      <c r="G10026">
        <v>1288</v>
      </c>
    </row>
    <row r="10027" spans="1:7" x14ac:dyDescent="0.3">
      <c r="A10027">
        <v>133</v>
      </c>
      <c r="B10027" s="18">
        <v>46082</v>
      </c>
      <c r="C10027" t="s">
        <v>411</v>
      </c>
      <c r="D10027" t="s">
        <v>347</v>
      </c>
      <c r="E10027">
        <v>0</v>
      </c>
    </row>
    <row r="10028" spans="1:7" x14ac:dyDescent="0.3">
      <c r="A10028">
        <v>125</v>
      </c>
      <c r="B10028" s="18">
        <v>46204</v>
      </c>
      <c r="C10028" t="s">
        <v>411</v>
      </c>
      <c r="D10028" t="s">
        <v>25</v>
      </c>
      <c r="E10028">
        <v>0</v>
      </c>
    </row>
    <row r="10029" spans="1:7" x14ac:dyDescent="0.3">
      <c r="A10029">
        <v>124</v>
      </c>
      <c r="B10029" s="18">
        <v>46204</v>
      </c>
      <c r="C10029" t="s">
        <v>411</v>
      </c>
      <c r="D10029" t="s">
        <v>24</v>
      </c>
      <c r="E10029">
        <v>0</v>
      </c>
    </row>
    <row r="10030" spans="1:7" x14ac:dyDescent="0.3">
      <c r="A10030">
        <v>123</v>
      </c>
      <c r="B10030" s="18">
        <v>46204</v>
      </c>
      <c r="C10030" t="s">
        <v>411</v>
      </c>
      <c r="D10030" t="s">
        <v>23</v>
      </c>
      <c r="E10030">
        <v>0</v>
      </c>
    </row>
    <row r="10031" spans="1:7" x14ac:dyDescent="0.3">
      <c r="A10031">
        <v>126</v>
      </c>
      <c r="B10031" s="18">
        <v>46204</v>
      </c>
      <c r="C10031" t="s">
        <v>411</v>
      </c>
      <c r="D10031" t="s">
        <v>26</v>
      </c>
      <c r="E10031">
        <v>1</v>
      </c>
    </row>
    <row r="10032" spans="1:7" x14ac:dyDescent="0.3">
      <c r="A10032">
        <v>134</v>
      </c>
      <c r="B10032" s="18">
        <v>46113</v>
      </c>
      <c r="C10032" t="s">
        <v>411</v>
      </c>
      <c r="D10032" t="s">
        <v>349</v>
      </c>
      <c r="E10032">
        <v>0</v>
      </c>
    </row>
    <row r="10033" spans="1:5" x14ac:dyDescent="0.3">
      <c r="A10033">
        <v>130</v>
      </c>
      <c r="B10033" s="18">
        <v>46113</v>
      </c>
      <c r="C10033" t="s">
        <v>411</v>
      </c>
      <c r="D10033" t="s">
        <v>343</v>
      </c>
      <c r="E10033">
        <v>39</v>
      </c>
    </row>
    <row r="10034" spans="1:5" x14ac:dyDescent="0.3">
      <c r="A10034">
        <v>116</v>
      </c>
      <c r="B10034" s="18">
        <v>46113</v>
      </c>
      <c r="C10034" t="s">
        <v>411</v>
      </c>
      <c r="D10034" t="s">
        <v>387</v>
      </c>
      <c r="E10034">
        <v>22</v>
      </c>
    </row>
    <row r="10035" spans="1:5" x14ac:dyDescent="0.3">
      <c r="A10035">
        <v>129</v>
      </c>
      <c r="B10035" s="18">
        <v>46113</v>
      </c>
      <c r="C10035" t="s">
        <v>411</v>
      </c>
      <c r="D10035" t="s">
        <v>355</v>
      </c>
      <c r="E10035">
        <v>50</v>
      </c>
    </row>
    <row r="10036" spans="1:5" x14ac:dyDescent="0.3">
      <c r="A10036">
        <v>108</v>
      </c>
      <c r="B10036" s="18">
        <v>46113</v>
      </c>
      <c r="C10036" t="s">
        <v>411</v>
      </c>
      <c r="D10036" t="s">
        <v>342</v>
      </c>
      <c r="E10036">
        <v>102</v>
      </c>
    </row>
    <row r="10037" spans="1:5" x14ac:dyDescent="0.3">
      <c r="A10037">
        <v>131</v>
      </c>
      <c r="B10037" s="18">
        <v>46113</v>
      </c>
      <c r="C10037" t="s">
        <v>411</v>
      </c>
      <c r="D10037" t="s">
        <v>344</v>
      </c>
      <c r="E10037">
        <v>1</v>
      </c>
    </row>
    <row r="10038" spans="1:5" x14ac:dyDescent="0.3">
      <c r="A10038">
        <v>105</v>
      </c>
      <c r="B10038" s="18">
        <v>46113</v>
      </c>
      <c r="C10038" t="s">
        <v>411</v>
      </c>
      <c r="D10038" t="s">
        <v>350</v>
      </c>
      <c r="E10038">
        <v>92</v>
      </c>
    </row>
    <row r="10039" spans="1:5" x14ac:dyDescent="0.3">
      <c r="A10039">
        <v>114</v>
      </c>
      <c r="B10039" s="18">
        <v>46113</v>
      </c>
      <c r="C10039" t="s">
        <v>411</v>
      </c>
      <c r="D10039" t="s">
        <v>389</v>
      </c>
      <c r="E10039">
        <v>354</v>
      </c>
    </row>
    <row r="10040" spans="1:5" x14ac:dyDescent="0.3">
      <c r="A10040">
        <v>127</v>
      </c>
      <c r="B10040" s="18">
        <v>46113</v>
      </c>
      <c r="C10040" t="s">
        <v>411</v>
      </c>
      <c r="D10040" t="s">
        <v>357</v>
      </c>
      <c r="E10040">
        <v>148</v>
      </c>
    </row>
    <row r="10041" spans="1:5" x14ac:dyDescent="0.3">
      <c r="A10041">
        <v>123</v>
      </c>
      <c r="B10041" s="18">
        <v>46113</v>
      </c>
      <c r="C10041" t="s">
        <v>411</v>
      </c>
      <c r="D10041" t="s">
        <v>23</v>
      </c>
      <c r="E10041">
        <v>0</v>
      </c>
    </row>
    <row r="10042" spans="1:5" x14ac:dyDescent="0.3">
      <c r="A10042">
        <v>106</v>
      </c>
      <c r="B10042" s="18">
        <v>46113</v>
      </c>
      <c r="C10042" t="s">
        <v>411</v>
      </c>
      <c r="D10042" t="s">
        <v>360</v>
      </c>
      <c r="E10042">
        <v>182</v>
      </c>
    </row>
    <row r="10043" spans="1:5" x14ac:dyDescent="0.3">
      <c r="A10043">
        <v>107</v>
      </c>
      <c r="B10043" s="18">
        <v>46113</v>
      </c>
      <c r="C10043" t="s">
        <v>411</v>
      </c>
      <c r="D10043" t="s">
        <v>354</v>
      </c>
      <c r="E10043">
        <v>234</v>
      </c>
    </row>
    <row r="10044" spans="1:5" x14ac:dyDescent="0.3">
      <c r="A10044">
        <v>121</v>
      </c>
      <c r="B10044" s="18">
        <v>46113</v>
      </c>
      <c r="C10044" t="s">
        <v>411</v>
      </c>
      <c r="D10044" t="s">
        <v>21</v>
      </c>
      <c r="E10044">
        <v>0</v>
      </c>
    </row>
    <row r="10045" spans="1:5" x14ac:dyDescent="0.3">
      <c r="A10045">
        <v>115</v>
      </c>
      <c r="B10045" s="18">
        <v>46113</v>
      </c>
      <c r="C10045" t="s">
        <v>411</v>
      </c>
      <c r="D10045" t="s">
        <v>388</v>
      </c>
      <c r="E10045">
        <v>63</v>
      </c>
    </row>
    <row r="10046" spans="1:5" x14ac:dyDescent="0.3">
      <c r="A10046">
        <v>132</v>
      </c>
      <c r="B10046" s="18">
        <v>46113</v>
      </c>
      <c r="C10046" t="s">
        <v>411</v>
      </c>
      <c r="D10046" t="s">
        <v>359</v>
      </c>
      <c r="E10046">
        <v>0</v>
      </c>
    </row>
    <row r="10047" spans="1:5" x14ac:dyDescent="0.3">
      <c r="A10047">
        <v>120</v>
      </c>
      <c r="B10047" s="18">
        <v>46113</v>
      </c>
      <c r="C10047" t="s">
        <v>411</v>
      </c>
      <c r="D10047" t="s">
        <v>20</v>
      </c>
      <c r="E10047">
        <v>353</v>
      </c>
    </row>
    <row r="10048" spans="1:5" x14ac:dyDescent="0.3">
      <c r="A10048">
        <v>133</v>
      </c>
      <c r="B10048" s="18">
        <v>46113</v>
      </c>
      <c r="C10048" t="s">
        <v>411</v>
      </c>
      <c r="D10048" t="s">
        <v>347</v>
      </c>
      <c r="E10048">
        <v>0</v>
      </c>
    </row>
    <row r="10049" spans="1:7" x14ac:dyDescent="0.3">
      <c r="A10049">
        <v>128</v>
      </c>
      <c r="B10049" s="18">
        <v>46113</v>
      </c>
      <c r="C10049" t="s">
        <v>411</v>
      </c>
      <c r="D10049" t="s">
        <v>348</v>
      </c>
      <c r="E10049">
        <v>58</v>
      </c>
    </row>
    <row r="10050" spans="1:7" x14ac:dyDescent="0.3">
      <c r="A10050">
        <v>122</v>
      </c>
      <c r="B10050" s="18">
        <v>46113</v>
      </c>
      <c r="C10050" t="s">
        <v>411</v>
      </c>
      <c r="D10050" t="s">
        <v>22</v>
      </c>
      <c r="E10050">
        <v>1</v>
      </c>
    </row>
    <row r="10051" spans="1:7" x14ac:dyDescent="0.3">
      <c r="A10051">
        <v>9</v>
      </c>
      <c r="B10051" s="18">
        <v>45931</v>
      </c>
      <c r="C10051" t="s">
        <v>411</v>
      </c>
      <c r="D10051" t="s">
        <v>372</v>
      </c>
      <c r="E10051">
        <v>0.41597796143250687</v>
      </c>
      <c r="F10051">
        <v>151</v>
      </c>
      <c r="G10051">
        <v>363</v>
      </c>
    </row>
    <row r="10052" spans="1:7" x14ac:dyDescent="0.3">
      <c r="A10052">
        <v>13</v>
      </c>
      <c r="B10052" s="18">
        <v>45931</v>
      </c>
      <c r="C10052" t="s">
        <v>411</v>
      </c>
      <c r="D10052" t="s">
        <v>374</v>
      </c>
      <c r="E10052">
        <v>1.6042780748663103E-2</v>
      </c>
      <c r="F10052">
        <v>3</v>
      </c>
      <c r="G10052">
        <v>187</v>
      </c>
    </row>
    <row r="10053" spans="1:7" x14ac:dyDescent="0.3">
      <c r="A10053">
        <v>11</v>
      </c>
      <c r="B10053" s="18">
        <v>45931</v>
      </c>
      <c r="C10053" t="s">
        <v>411</v>
      </c>
      <c r="D10053" t="s">
        <v>371</v>
      </c>
      <c r="E10053">
        <v>0.41499999999999998</v>
      </c>
      <c r="F10053">
        <v>249</v>
      </c>
      <c r="G10053">
        <v>600</v>
      </c>
    </row>
    <row r="10054" spans="1:7" x14ac:dyDescent="0.3">
      <c r="A10054">
        <v>6</v>
      </c>
      <c r="B10054" s="18">
        <v>45901</v>
      </c>
      <c r="C10054" t="s">
        <v>411</v>
      </c>
      <c r="D10054" t="s">
        <v>398</v>
      </c>
      <c r="E10054">
        <v>1</v>
      </c>
      <c r="F10054">
        <v>12</v>
      </c>
      <c r="G10054">
        <v>12</v>
      </c>
    </row>
    <row r="10055" spans="1:7" x14ac:dyDescent="0.3">
      <c r="A10055">
        <v>103</v>
      </c>
      <c r="B10055" s="18">
        <v>45931</v>
      </c>
      <c r="C10055" t="s">
        <v>411</v>
      </c>
      <c r="D10055" t="s">
        <v>365</v>
      </c>
      <c r="E10055">
        <v>0</v>
      </c>
    </row>
    <row r="10056" spans="1:7" x14ac:dyDescent="0.3">
      <c r="A10056">
        <v>6</v>
      </c>
      <c r="B10056" s="18">
        <v>45931</v>
      </c>
      <c r="C10056" t="s">
        <v>411</v>
      </c>
      <c r="D10056" t="s">
        <v>398</v>
      </c>
      <c r="E10056">
        <v>1</v>
      </c>
      <c r="F10056">
        <v>13</v>
      </c>
      <c r="G10056">
        <v>13</v>
      </c>
    </row>
    <row r="10057" spans="1:7" x14ac:dyDescent="0.3">
      <c r="A10057">
        <v>17</v>
      </c>
      <c r="B10057" s="18">
        <v>45931</v>
      </c>
      <c r="C10057" t="s">
        <v>411</v>
      </c>
      <c r="D10057" t="s">
        <v>384</v>
      </c>
      <c r="E10057">
        <v>1.7391304347826087E-2</v>
      </c>
      <c r="F10057">
        <v>2</v>
      </c>
      <c r="G10057">
        <v>115</v>
      </c>
    </row>
    <row r="10058" spans="1:7" x14ac:dyDescent="0.3">
      <c r="A10058">
        <v>3</v>
      </c>
      <c r="B10058" s="18">
        <v>45931</v>
      </c>
      <c r="C10058" t="s">
        <v>411</v>
      </c>
      <c r="D10058" t="s">
        <v>370</v>
      </c>
      <c r="E10058">
        <v>0.9253499222395023</v>
      </c>
      <c r="F10058">
        <v>1190</v>
      </c>
      <c r="G10058">
        <v>1286</v>
      </c>
    </row>
    <row r="10059" spans="1:7" x14ac:dyDescent="0.3">
      <c r="A10059">
        <v>2</v>
      </c>
      <c r="B10059" s="18">
        <v>45931</v>
      </c>
      <c r="C10059" t="s">
        <v>411</v>
      </c>
      <c r="D10059" t="s">
        <v>375</v>
      </c>
      <c r="E10059">
        <v>0.71444444444444444</v>
      </c>
      <c r="F10059">
        <v>1286</v>
      </c>
      <c r="G10059">
        <v>1800</v>
      </c>
    </row>
    <row r="10060" spans="1:7" x14ac:dyDescent="0.3">
      <c r="A10060">
        <v>12</v>
      </c>
      <c r="B10060" s="18">
        <v>45931</v>
      </c>
      <c r="C10060" t="s">
        <v>411</v>
      </c>
      <c r="D10060" t="s">
        <v>367</v>
      </c>
      <c r="E10060">
        <v>0.748</v>
      </c>
      <c r="F10060">
        <v>187</v>
      </c>
      <c r="G10060">
        <v>250</v>
      </c>
    </row>
    <row r="10061" spans="1:7" x14ac:dyDescent="0.3">
      <c r="A10061">
        <v>7</v>
      </c>
      <c r="B10061" s="18">
        <v>45931</v>
      </c>
      <c r="C10061" t="s">
        <v>411</v>
      </c>
      <c r="D10061" t="s">
        <v>397</v>
      </c>
      <c r="E10061">
        <v>0.8666666666666667</v>
      </c>
      <c r="F10061">
        <v>13</v>
      </c>
      <c r="G10061">
        <v>15</v>
      </c>
    </row>
    <row r="10062" spans="1:7" x14ac:dyDescent="0.3">
      <c r="A10062">
        <v>7</v>
      </c>
      <c r="B10062" s="18">
        <v>45901</v>
      </c>
      <c r="C10062" t="s">
        <v>411</v>
      </c>
      <c r="D10062" t="s">
        <v>397</v>
      </c>
      <c r="E10062">
        <v>0.8666666666666667</v>
      </c>
      <c r="F10062">
        <v>13</v>
      </c>
      <c r="G10062">
        <v>15</v>
      </c>
    </row>
    <row r="10063" spans="1:7" x14ac:dyDescent="0.3">
      <c r="A10063">
        <v>8</v>
      </c>
      <c r="B10063" s="18">
        <v>45931</v>
      </c>
      <c r="C10063" t="s">
        <v>411</v>
      </c>
      <c r="D10063" t="s">
        <v>369</v>
      </c>
      <c r="E10063">
        <v>0.47761194029850745</v>
      </c>
      <c r="F10063">
        <v>32</v>
      </c>
      <c r="G10063">
        <v>67</v>
      </c>
    </row>
    <row r="10064" spans="1:7" x14ac:dyDescent="0.3">
      <c r="A10064">
        <v>4</v>
      </c>
      <c r="B10064" s="18">
        <v>45931</v>
      </c>
      <c r="C10064" t="s">
        <v>411</v>
      </c>
      <c r="D10064" t="s">
        <v>378</v>
      </c>
      <c r="E10064">
        <v>0.94174757281553401</v>
      </c>
      <c r="F10064">
        <v>97</v>
      </c>
      <c r="G10064">
        <v>103</v>
      </c>
    </row>
    <row r="10065" spans="1:7" x14ac:dyDescent="0.3">
      <c r="A10065">
        <v>14</v>
      </c>
      <c r="B10065" s="18">
        <v>45931</v>
      </c>
      <c r="C10065" t="s">
        <v>411</v>
      </c>
      <c r="D10065" t="s">
        <v>376</v>
      </c>
      <c r="E10065">
        <v>0.62729124236252543</v>
      </c>
      <c r="F10065">
        <v>308</v>
      </c>
      <c r="G10065">
        <v>491</v>
      </c>
    </row>
    <row r="10066" spans="1:7" x14ac:dyDescent="0.3">
      <c r="A10066">
        <v>5</v>
      </c>
      <c r="B10066" s="18">
        <v>45931</v>
      </c>
      <c r="C10066" t="s">
        <v>411</v>
      </c>
      <c r="D10066" t="s">
        <v>366</v>
      </c>
      <c r="E10066">
        <v>12</v>
      </c>
      <c r="F10066">
        <v>120</v>
      </c>
      <c r="G10066">
        <v>10</v>
      </c>
    </row>
    <row r="10067" spans="1:7" x14ac:dyDescent="0.3">
      <c r="A10067">
        <v>101</v>
      </c>
      <c r="B10067" s="18">
        <v>45931</v>
      </c>
      <c r="C10067" t="s">
        <v>411</v>
      </c>
      <c r="D10067" t="s">
        <v>368</v>
      </c>
      <c r="E10067">
        <v>1</v>
      </c>
    </row>
    <row r="10068" spans="1:7" x14ac:dyDescent="0.3">
      <c r="A10068">
        <v>8</v>
      </c>
      <c r="B10068" s="18">
        <v>45901</v>
      </c>
      <c r="C10068" t="s">
        <v>411</v>
      </c>
      <c r="D10068" t="s">
        <v>369</v>
      </c>
      <c r="E10068">
        <v>0.5074626865671642</v>
      </c>
      <c r="F10068">
        <v>34</v>
      </c>
      <c r="G10068">
        <v>67</v>
      </c>
    </row>
    <row r="10069" spans="1:7" x14ac:dyDescent="0.3">
      <c r="A10069">
        <v>10</v>
      </c>
      <c r="B10069" s="18">
        <v>45931</v>
      </c>
      <c r="C10069" t="s">
        <v>411</v>
      </c>
      <c r="D10069" t="s">
        <v>377</v>
      </c>
      <c r="E10069">
        <v>0.48618784530386738</v>
      </c>
      <c r="F10069">
        <v>88</v>
      </c>
      <c r="G10069">
        <v>181</v>
      </c>
    </row>
    <row r="10070" spans="1:7" x14ac:dyDescent="0.3">
      <c r="A10070">
        <v>102</v>
      </c>
      <c r="B10070" s="18">
        <v>45931</v>
      </c>
      <c r="C10070" t="s">
        <v>411</v>
      </c>
      <c r="D10070" t="s">
        <v>364</v>
      </c>
      <c r="E10070">
        <v>0</v>
      </c>
    </row>
    <row r="10071" spans="1:7" x14ac:dyDescent="0.3">
      <c r="A10071">
        <v>16</v>
      </c>
      <c r="B10071" s="18">
        <v>45931</v>
      </c>
      <c r="C10071" t="s">
        <v>411</v>
      </c>
      <c r="D10071" t="s">
        <v>380</v>
      </c>
      <c r="E10071">
        <v>0.53240740740740744</v>
      </c>
      <c r="F10071">
        <v>115</v>
      </c>
      <c r="G10071">
        <v>216</v>
      </c>
    </row>
    <row r="10072" spans="1:7" x14ac:dyDescent="0.3">
      <c r="A10072">
        <v>15</v>
      </c>
      <c r="B10072" s="18">
        <v>45931</v>
      </c>
      <c r="C10072" t="s">
        <v>411</v>
      </c>
      <c r="D10072" t="s">
        <v>379</v>
      </c>
      <c r="E10072">
        <v>3.2467532467532465E-3</v>
      </c>
      <c r="F10072">
        <v>1</v>
      </c>
      <c r="G10072">
        <v>308</v>
      </c>
    </row>
    <row r="10073" spans="1:7" x14ac:dyDescent="0.3">
      <c r="A10073">
        <v>100</v>
      </c>
      <c r="B10073" s="18">
        <v>45931</v>
      </c>
      <c r="C10073" t="s">
        <v>411</v>
      </c>
      <c r="D10073" t="s">
        <v>373</v>
      </c>
      <c r="E10073">
        <v>1</v>
      </c>
    </row>
    <row r="10074" spans="1:7" x14ac:dyDescent="0.3">
      <c r="A10074">
        <v>111</v>
      </c>
      <c r="B10074" s="18">
        <v>46174</v>
      </c>
      <c r="C10074" t="s">
        <v>411</v>
      </c>
      <c r="D10074" t="s">
        <v>358</v>
      </c>
      <c r="E10074">
        <v>143</v>
      </c>
    </row>
    <row r="10075" spans="1:7" x14ac:dyDescent="0.3">
      <c r="A10075">
        <v>127</v>
      </c>
      <c r="B10075" s="18">
        <v>46174</v>
      </c>
      <c r="C10075" t="s">
        <v>411</v>
      </c>
      <c r="D10075" t="s">
        <v>357</v>
      </c>
      <c r="E10075">
        <v>86</v>
      </c>
    </row>
    <row r="10076" spans="1:7" x14ac:dyDescent="0.3">
      <c r="A10076">
        <v>32</v>
      </c>
      <c r="B10076" s="18">
        <v>46174</v>
      </c>
      <c r="C10076" t="s">
        <v>411</v>
      </c>
      <c r="D10076" t="s">
        <v>362</v>
      </c>
      <c r="E10076">
        <v>0.98005698005698005</v>
      </c>
      <c r="F10076">
        <v>344</v>
      </c>
      <c r="G10076">
        <v>351</v>
      </c>
    </row>
    <row r="10077" spans="1:7" x14ac:dyDescent="0.3">
      <c r="A10077">
        <v>110</v>
      </c>
      <c r="B10077" s="18">
        <v>46174</v>
      </c>
      <c r="C10077" t="s">
        <v>411</v>
      </c>
      <c r="D10077" t="s">
        <v>352</v>
      </c>
      <c r="E10077">
        <v>74</v>
      </c>
    </row>
    <row r="10078" spans="1:7" x14ac:dyDescent="0.3">
      <c r="A10078">
        <v>37</v>
      </c>
      <c r="B10078" s="18">
        <v>46174</v>
      </c>
      <c r="C10078" t="s">
        <v>411</v>
      </c>
      <c r="D10078" t="s">
        <v>385</v>
      </c>
      <c r="E10078">
        <v>0.49137931034482757</v>
      </c>
      <c r="F10078">
        <v>57</v>
      </c>
      <c r="G10078">
        <v>116</v>
      </c>
    </row>
    <row r="10079" spans="1:7" x14ac:dyDescent="0.3">
      <c r="A10079">
        <v>107</v>
      </c>
      <c r="B10079" s="18">
        <v>46174</v>
      </c>
      <c r="C10079" t="s">
        <v>411</v>
      </c>
      <c r="D10079" t="s">
        <v>354</v>
      </c>
      <c r="E10079">
        <v>231</v>
      </c>
    </row>
    <row r="10080" spans="1:7" x14ac:dyDescent="0.3">
      <c r="A10080">
        <v>34</v>
      </c>
      <c r="B10080" s="18">
        <v>46174</v>
      </c>
      <c r="C10080" t="s">
        <v>411</v>
      </c>
      <c r="D10080" t="s">
        <v>353</v>
      </c>
      <c r="E10080">
        <v>0.99156513589503281</v>
      </c>
      <c r="F10080">
        <v>1058</v>
      </c>
      <c r="G10080">
        <v>1067</v>
      </c>
    </row>
    <row r="10081" spans="1:7" x14ac:dyDescent="0.3">
      <c r="A10081">
        <v>38</v>
      </c>
      <c r="B10081" s="18">
        <v>46174</v>
      </c>
      <c r="C10081" t="s">
        <v>411</v>
      </c>
      <c r="D10081" t="s">
        <v>356</v>
      </c>
      <c r="E10081">
        <v>0.20592823712948519</v>
      </c>
      <c r="F10081">
        <v>264</v>
      </c>
      <c r="G10081">
        <v>1282</v>
      </c>
    </row>
    <row r="10082" spans="1:7" x14ac:dyDescent="0.3">
      <c r="A10082">
        <v>109</v>
      </c>
      <c r="B10082" s="18">
        <v>46174</v>
      </c>
      <c r="C10082" t="s">
        <v>411</v>
      </c>
      <c r="D10082" t="s">
        <v>395</v>
      </c>
      <c r="E10082">
        <v>29</v>
      </c>
    </row>
    <row r="10083" spans="1:7" x14ac:dyDescent="0.3">
      <c r="A10083">
        <v>104</v>
      </c>
      <c r="B10083" s="18">
        <v>46174</v>
      </c>
      <c r="C10083" t="s">
        <v>411</v>
      </c>
      <c r="D10083" t="s">
        <v>346</v>
      </c>
      <c r="E10083">
        <v>24</v>
      </c>
    </row>
    <row r="10084" spans="1:7" x14ac:dyDescent="0.3">
      <c r="A10084">
        <v>35</v>
      </c>
      <c r="B10084" s="18">
        <v>46174</v>
      </c>
      <c r="C10084" t="s">
        <v>411</v>
      </c>
      <c r="D10084" t="s">
        <v>341</v>
      </c>
      <c r="E10084">
        <v>0.79534883720930227</v>
      </c>
      <c r="F10084">
        <v>171</v>
      </c>
      <c r="G10084">
        <v>215</v>
      </c>
    </row>
    <row r="10085" spans="1:7" x14ac:dyDescent="0.3">
      <c r="A10085">
        <v>113</v>
      </c>
      <c r="B10085" s="18">
        <v>46174</v>
      </c>
      <c r="C10085" t="s">
        <v>411</v>
      </c>
      <c r="D10085" t="s">
        <v>345</v>
      </c>
      <c r="E10085">
        <v>179</v>
      </c>
    </row>
    <row r="10086" spans="1:7" x14ac:dyDescent="0.3">
      <c r="A10086">
        <v>112</v>
      </c>
      <c r="B10086" s="18">
        <v>46174</v>
      </c>
      <c r="C10086" t="s">
        <v>411</v>
      </c>
      <c r="D10086" t="s">
        <v>340</v>
      </c>
      <c r="E10086">
        <v>226</v>
      </c>
    </row>
    <row r="10087" spans="1:7" x14ac:dyDescent="0.3">
      <c r="A10087">
        <v>39</v>
      </c>
      <c r="B10087" s="18">
        <v>46174</v>
      </c>
      <c r="C10087" t="s">
        <v>411</v>
      </c>
      <c r="D10087" t="s">
        <v>386</v>
      </c>
      <c r="E10087">
        <v>0.60764430577223094</v>
      </c>
      <c r="F10087">
        <v>779</v>
      </c>
      <c r="G10087">
        <v>1282</v>
      </c>
    </row>
    <row r="10088" spans="1:7" x14ac:dyDescent="0.3">
      <c r="A10088">
        <v>33</v>
      </c>
      <c r="B10088" s="18">
        <v>46174</v>
      </c>
      <c r="C10088" t="s">
        <v>411</v>
      </c>
      <c r="D10088" t="s">
        <v>363</v>
      </c>
      <c r="E10088">
        <v>0.97244094488188981</v>
      </c>
      <c r="F10088">
        <v>741</v>
      </c>
      <c r="G10088">
        <v>762</v>
      </c>
    </row>
    <row r="10089" spans="1:7" x14ac:dyDescent="0.3">
      <c r="A10089">
        <v>105</v>
      </c>
      <c r="B10089" s="18">
        <v>46174</v>
      </c>
      <c r="C10089" t="s">
        <v>411</v>
      </c>
      <c r="D10089" t="s">
        <v>350</v>
      </c>
      <c r="E10089">
        <v>88</v>
      </c>
    </row>
    <row r="10090" spans="1:7" x14ac:dyDescent="0.3">
      <c r="A10090">
        <v>36</v>
      </c>
      <c r="B10090" s="18">
        <v>46174</v>
      </c>
      <c r="C10090" t="s">
        <v>411</v>
      </c>
      <c r="D10090" t="s">
        <v>351</v>
      </c>
      <c r="E10090">
        <v>0.9929797191887676</v>
      </c>
      <c r="F10090">
        <v>1273</v>
      </c>
      <c r="G10090">
        <v>1282</v>
      </c>
    </row>
    <row r="10091" spans="1:7" x14ac:dyDescent="0.3">
      <c r="A10091">
        <v>106</v>
      </c>
      <c r="B10091" s="18">
        <v>46174</v>
      </c>
      <c r="C10091" t="s">
        <v>411</v>
      </c>
      <c r="D10091" t="s">
        <v>360</v>
      </c>
      <c r="E10091">
        <v>186</v>
      </c>
    </row>
    <row r="10092" spans="1:7" x14ac:dyDescent="0.3">
      <c r="A10092">
        <v>128</v>
      </c>
      <c r="B10092" s="18">
        <v>46174</v>
      </c>
      <c r="C10092" t="s">
        <v>411</v>
      </c>
      <c r="D10092" t="s">
        <v>348</v>
      </c>
      <c r="E10092">
        <v>14</v>
      </c>
    </row>
    <row r="10093" spans="1:7" x14ac:dyDescent="0.3">
      <c r="A10093">
        <v>108</v>
      </c>
      <c r="B10093" s="18">
        <v>46174</v>
      </c>
      <c r="C10093" t="s">
        <v>411</v>
      </c>
      <c r="D10093" t="s">
        <v>342</v>
      </c>
      <c r="E10093">
        <v>102</v>
      </c>
    </row>
    <row r="10094" spans="1:7" x14ac:dyDescent="0.3">
      <c r="A10094">
        <v>105</v>
      </c>
      <c r="B10094" s="18">
        <v>45901</v>
      </c>
      <c r="C10094" t="s">
        <v>411</v>
      </c>
      <c r="D10094" t="s">
        <v>350</v>
      </c>
      <c r="E10094">
        <v>95</v>
      </c>
    </row>
    <row r="10095" spans="1:7" x14ac:dyDescent="0.3">
      <c r="A10095">
        <v>37</v>
      </c>
      <c r="B10095" s="18">
        <v>45901</v>
      </c>
      <c r="C10095" t="s">
        <v>411</v>
      </c>
      <c r="D10095" t="s">
        <v>385</v>
      </c>
      <c r="E10095">
        <v>0.52777777777777779</v>
      </c>
      <c r="F10095">
        <v>38</v>
      </c>
      <c r="G10095">
        <v>72</v>
      </c>
    </row>
    <row r="10096" spans="1:7" x14ac:dyDescent="0.3">
      <c r="A10096">
        <v>31</v>
      </c>
      <c r="B10096" s="18">
        <v>45901</v>
      </c>
      <c r="C10096" t="s">
        <v>411</v>
      </c>
      <c r="D10096" t="s">
        <v>361</v>
      </c>
      <c r="E10096">
        <v>0.96875</v>
      </c>
      <c r="F10096">
        <v>186</v>
      </c>
      <c r="G10096">
        <v>192</v>
      </c>
    </row>
    <row r="10097" spans="1:7" x14ac:dyDescent="0.3">
      <c r="A10097">
        <v>28</v>
      </c>
      <c r="B10097" s="18">
        <v>45901</v>
      </c>
      <c r="C10097" t="s">
        <v>411</v>
      </c>
      <c r="D10097" t="s">
        <v>393</v>
      </c>
      <c r="E10097">
        <v>0.94703832752613237</v>
      </c>
      <c r="F10097">
        <v>1359</v>
      </c>
      <c r="G10097">
        <v>1435</v>
      </c>
    </row>
    <row r="10098" spans="1:7" x14ac:dyDescent="0.3">
      <c r="A10098">
        <v>32</v>
      </c>
      <c r="B10098" s="18">
        <v>45901</v>
      </c>
      <c r="C10098" t="s">
        <v>411</v>
      </c>
      <c r="D10098" t="s">
        <v>362</v>
      </c>
      <c r="E10098">
        <v>0.93239436619718308</v>
      </c>
      <c r="F10098">
        <v>331</v>
      </c>
      <c r="G10098">
        <v>355</v>
      </c>
    </row>
    <row r="10099" spans="1:7" x14ac:dyDescent="0.3">
      <c r="A10099">
        <v>24</v>
      </c>
      <c r="B10099" s="18">
        <v>45901</v>
      </c>
      <c r="C10099" t="s">
        <v>411</v>
      </c>
      <c r="D10099" t="s">
        <v>382</v>
      </c>
      <c r="E10099">
        <v>0.65873015873015872</v>
      </c>
      <c r="F10099">
        <v>83</v>
      </c>
      <c r="G10099">
        <v>126</v>
      </c>
    </row>
    <row r="10100" spans="1:7" x14ac:dyDescent="0.3">
      <c r="A10100">
        <v>107</v>
      </c>
      <c r="B10100" s="18">
        <v>45901</v>
      </c>
      <c r="C10100" t="s">
        <v>411</v>
      </c>
      <c r="D10100" t="s">
        <v>354</v>
      </c>
      <c r="E10100">
        <v>236</v>
      </c>
    </row>
    <row r="10101" spans="1:7" x14ac:dyDescent="0.3">
      <c r="A10101">
        <v>111</v>
      </c>
      <c r="B10101" s="18">
        <v>45901</v>
      </c>
      <c r="C10101" t="s">
        <v>411</v>
      </c>
      <c r="D10101" t="s">
        <v>358</v>
      </c>
      <c r="E10101">
        <v>144</v>
      </c>
    </row>
    <row r="10102" spans="1:7" x14ac:dyDescent="0.3">
      <c r="A10102">
        <v>113</v>
      </c>
      <c r="B10102" s="18">
        <v>45901</v>
      </c>
      <c r="C10102" t="s">
        <v>411</v>
      </c>
      <c r="D10102" t="s">
        <v>345</v>
      </c>
      <c r="E10102">
        <v>169</v>
      </c>
    </row>
    <row r="10103" spans="1:7" x14ac:dyDescent="0.3">
      <c r="A10103">
        <v>29</v>
      </c>
      <c r="B10103" s="18">
        <v>45901</v>
      </c>
      <c r="C10103" t="s">
        <v>411</v>
      </c>
      <c r="D10103" t="s">
        <v>394</v>
      </c>
      <c r="E10103">
        <v>1</v>
      </c>
      <c r="F10103">
        <v>59</v>
      </c>
      <c r="G10103">
        <v>59</v>
      </c>
    </row>
    <row r="10104" spans="1:7" x14ac:dyDescent="0.3">
      <c r="A10104">
        <v>35</v>
      </c>
      <c r="B10104" s="18">
        <v>45901</v>
      </c>
      <c r="C10104" t="s">
        <v>411</v>
      </c>
      <c r="D10104" t="s">
        <v>341</v>
      </c>
      <c r="E10104">
        <v>0.7911111111111111</v>
      </c>
      <c r="F10104">
        <v>178</v>
      </c>
      <c r="G10104">
        <v>225</v>
      </c>
    </row>
    <row r="10105" spans="1:7" x14ac:dyDescent="0.3">
      <c r="A10105">
        <v>110</v>
      </c>
      <c r="B10105" s="18">
        <v>45901</v>
      </c>
      <c r="C10105" t="s">
        <v>411</v>
      </c>
      <c r="D10105" t="s">
        <v>352</v>
      </c>
      <c r="E10105">
        <v>75</v>
      </c>
    </row>
    <row r="10106" spans="1:7" x14ac:dyDescent="0.3">
      <c r="A10106">
        <v>36</v>
      </c>
      <c r="B10106" s="18">
        <v>45901</v>
      </c>
      <c r="C10106" t="s">
        <v>411</v>
      </c>
      <c r="D10106" t="s">
        <v>351</v>
      </c>
      <c r="E10106">
        <v>0.98914728682170538</v>
      </c>
      <c r="F10106">
        <v>1276</v>
      </c>
      <c r="G10106">
        <v>1290</v>
      </c>
    </row>
    <row r="10107" spans="1:7" x14ac:dyDescent="0.3">
      <c r="A10107">
        <v>26</v>
      </c>
      <c r="B10107" s="18">
        <v>45901</v>
      </c>
      <c r="C10107" t="s">
        <v>411</v>
      </c>
      <c r="D10107" t="s">
        <v>144</v>
      </c>
      <c r="E10107">
        <v>0.44341801385681295</v>
      </c>
      <c r="F10107">
        <v>192</v>
      </c>
      <c r="G10107">
        <v>433</v>
      </c>
    </row>
    <row r="10108" spans="1:7" x14ac:dyDescent="0.3">
      <c r="A10108">
        <v>23</v>
      </c>
      <c r="B10108" s="18">
        <v>45901</v>
      </c>
      <c r="C10108" t="s">
        <v>411</v>
      </c>
      <c r="D10108" t="s">
        <v>383</v>
      </c>
      <c r="E10108">
        <v>9.6923076923076917E-2</v>
      </c>
      <c r="F10108">
        <v>126</v>
      </c>
      <c r="G10108">
        <v>1300</v>
      </c>
    </row>
    <row r="10109" spans="1:7" x14ac:dyDescent="0.3">
      <c r="A10109">
        <v>30</v>
      </c>
      <c r="B10109" s="18">
        <v>45901</v>
      </c>
      <c r="C10109" t="s">
        <v>411</v>
      </c>
      <c r="D10109" t="s">
        <v>390</v>
      </c>
      <c r="E10109">
        <v>0.98305084745762716</v>
      </c>
      <c r="F10109">
        <v>174</v>
      </c>
      <c r="G10109">
        <v>177</v>
      </c>
    </row>
    <row r="10110" spans="1:7" x14ac:dyDescent="0.3">
      <c r="A10110">
        <v>33</v>
      </c>
      <c r="B10110" s="18">
        <v>45901</v>
      </c>
      <c r="C10110" t="s">
        <v>411</v>
      </c>
      <c r="D10110" t="s">
        <v>363</v>
      </c>
      <c r="E10110">
        <v>0.95785440613026818</v>
      </c>
      <c r="F10110">
        <v>750</v>
      </c>
      <c r="G10110">
        <v>783</v>
      </c>
    </row>
    <row r="10111" spans="1:7" x14ac:dyDescent="0.3">
      <c r="A10111">
        <v>27</v>
      </c>
      <c r="B10111" s="18">
        <v>45901</v>
      </c>
      <c r="C10111" t="s">
        <v>411</v>
      </c>
      <c r="D10111" t="s">
        <v>145</v>
      </c>
      <c r="E10111">
        <v>0.53240740740740744</v>
      </c>
      <c r="F10111">
        <v>115</v>
      </c>
      <c r="G10111">
        <v>216</v>
      </c>
    </row>
    <row r="10112" spans="1:7" x14ac:dyDescent="0.3">
      <c r="A10112">
        <v>34</v>
      </c>
      <c r="B10112" s="18">
        <v>45901</v>
      </c>
      <c r="C10112" t="s">
        <v>411</v>
      </c>
      <c r="D10112" t="s">
        <v>353</v>
      </c>
      <c r="E10112">
        <v>0.99248826291079817</v>
      </c>
      <c r="F10112">
        <v>1057</v>
      </c>
      <c r="G10112">
        <v>1065</v>
      </c>
    </row>
    <row r="10113" spans="1:5" x14ac:dyDescent="0.3">
      <c r="A10113">
        <v>104</v>
      </c>
      <c r="B10113" s="18">
        <v>45901</v>
      </c>
      <c r="C10113" t="s">
        <v>411</v>
      </c>
      <c r="D10113" t="s">
        <v>346</v>
      </c>
      <c r="E10113">
        <v>26</v>
      </c>
    </row>
    <row r="10114" spans="1:5" x14ac:dyDescent="0.3">
      <c r="A10114">
        <v>109</v>
      </c>
      <c r="B10114" s="18">
        <v>45901</v>
      </c>
      <c r="C10114" t="s">
        <v>411</v>
      </c>
      <c r="D10114" t="s">
        <v>395</v>
      </c>
      <c r="E10114">
        <v>29</v>
      </c>
    </row>
    <row r="10115" spans="1:5" x14ac:dyDescent="0.3">
      <c r="A10115">
        <v>106</v>
      </c>
      <c r="B10115" s="18">
        <v>45901</v>
      </c>
      <c r="C10115" t="s">
        <v>411</v>
      </c>
      <c r="D10115" t="s">
        <v>360</v>
      </c>
      <c r="E10115">
        <v>180</v>
      </c>
    </row>
    <row r="10116" spans="1:5" x14ac:dyDescent="0.3">
      <c r="A10116">
        <v>112</v>
      </c>
      <c r="B10116" s="18">
        <v>45901</v>
      </c>
      <c r="C10116" t="s">
        <v>411</v>
      </c>
      <c r="D10116" t="s">
        <v>340</v>
      </c>
      <c r="E10116">
        <v>232</v>
      </c>
    </row>
    <row r="10117" spans="1:5" x14ac:dyDescent="0.3">
      <c r="A10117">
        <v>130</v>
      </c>
      <c r="B10117" s="18">
        <v>45962</v>
      </c>
      <c r="C10117" t="s">
        <v>411</v>
      </c>
      <c r="D10117" t="s">
        <v>343</v>
      </c>
      <c r="E10117">
        <v>28</v>
      </c>
    </row>
    <row r="10118" spans="1:5" x14ac:dyDescent="0.3">
      <c r="A10118">
        <v>122</v>
      </c>
      <c r="B10118" s="18">
        <v>45962</v>
      </c>
      <c r="C10118" t="s">
        <v>411</v>
      </c>
      <c r="D10118" t="s">
        <v>22</v>
      </c>
      <c r="E10118">
        <v>0</v>
      </c>
    </row>
    <row r="10119" spans="1:5" x14ac:dyDescent="0.3">
      <c r="A10119">
        <v>108</v>
      </c>
      <c r="B10119" s="18">
        <v>45962</v>
      </c>
      <c r="C10119" t="s">
        <v>411</v>
      </c>
      <c r="D10119" t="s">
        <v>342</v>
      </c>
      <c r="E10119">
        <v>103</v>
      </c>
    </row>
    <row r="10120" spans="1:5" x14ac:dyDescent="0.3">
      <c r="A10120">
        <v>116</v>
      </c>
      <c r="B10120" s="18">
        <v>45962</v>
      </c>
      <c r="C10120" t="s">
        <v>411</v>
      </c>
      <c r="D10120" t="s">
        <v>387</v>
      </c>
      <c r="E10120">
        <v>32</v>
      </c>
    </row>
    <row r="10121" spans="1:5" x14ac:dyDescent="0.3">
      <c r="A10121">
        <v>129</v>
      </c>
      <c r="B10121" s="18">
        <v>45962</v>
      </c>
      <c r="C10121" t="s">
        <v>411</v>
      </c>
      <c r="D10121" t="s">
        <v>355</v>
      </c>
      <c r="E10121">
        <v>55</v>
      </c>
    </row>
    <row r="10122" spans="1:5" x14ac:dyDescent="0.3">
      <c r="A10122">
        <v>133</v>
      </c>
      <c r="B10122" s="18">
        <v>45962</v>
      </c>
      <c r="C10122" t="s">
        <v>411</v>
      </c>
      <c r="D10122" t="s">
        <v>347</v>
      </c>
      <c r="E10122">
        <v>0</v>
      </c>
    </row>
    <row r="10123" spans="1:5" x14ac:dyDescent="0.3">
      <c r="A10123">
        <v>104</v>
      </c>
      <c r="B10123" s="18">
        <v>45962</v>
      </c>
      <c r="C10123" t="s">
        <v>411</v>
      </c>
      <c r="D10123" t="s">
        <v>346</v>
      </c>
      <c r="E10123">
        <v>24</v>
      </c>
    </row>
    <row r="10124" spans="1:5" x14ac:dyDescent="0.3">
      <c r="A10124">
        <v>113</v>
      </c>
      <c r="B10124" s="18">
        <v>45962</v>
      </c>
      <c r="C10124" t="s">
        <v>411</v>
      </c>
      <c r="D10124" t="s">
        <v>345</v>
      </c>
      <c r="E10124">
        <v>173</v>
      </c>
    </row>
    <row r="10125" spans="1:5" x14ac:dyDescent="0.3">
      <c r="A10125">
        <v>107</v>
      </c>
      <c r="B10125" s="18">
        <v>45962</v>
      </c>
      <c r="C10125" t="s">
        <v>411</v>
      </c>
      <c r="D10125" t="s">
        <v>354</v>
      </c>
      <c r="E10125">
        <v>236</v>
      </c>
    </row>
    <row r="10126" spans="1:5" x14ac:dyDescent="0.3">
      <c r="A10126">
        <v>131</v>
      </c>
      <c r="B10126" s="18">
        <v>45962</v>
      </c>
      <c r="C10126" t="s">
        <v>411</v>
      </c>
      <c r="D10126" t="s">
        <v>344</v>
      </c>
      <c r="E10126">
        <v>3</v>
      </c>
    </row>
    <row r="10127" spans="1:5" x14ac:dyDescent="0.3">
      <c r="A10127">
        <v>127</v>
      </c>
      <c r="B10127" s="18">
        <v>45962</v>
      </c>
      <c r="C10127" t="s">
        <v>411</v>
      </c>
      <c r="D10127" t="s">
        <v>357</v>
      </c>
      <c r="E10127">
        <v>131</v>
      </c>
    </row>
    <row r="10128" spans="1:5" x14ac:dyDescent="0.3">
      <c r="A10128">
        <v>120</v>
      </c>
      <c r="B10128" s="18">
        <v>45962</v>
      </c>
      <c r="C10128" t="s">
        <v>411</v>
      </c>
      <c r="D10128" t="s">
        <v>20</v>
      </c>
      <c r="E10128">
        <v>510</v>
      </c>
    </row>
    <row r="10129" spans="1:7" x14ac:dyDescent="0.3">
      <c r="A10129">
        <v>115</v>
      </c>
      <c r="B10129" s="18">
        <v>45962</v>
      </c>
      <c r="C10129" t="s">
        <v>411</v>
      </c>
      <c r="D10129" t="s">
        <v>388</v>
      </c>
      <c r="E10129">
        <v>48</v>
      </c>
    </row>
    <row r="10130" spans="1:7" x14ac:dyDescent="0.3">
      <c r="A10130">
        <v>132</v>
      </c>
      <c r="B10130" s="18">
        <v>45962</v>
      </c>
      <c r="C10130" t="s">
        <v>411</v>
      </c>
      <c r="D10130" t="s">
        <v>359</v>
      </c>
      <c r="E10130">
        <v>0</v>
      </c>
    </row>
    <row r="10131" spans="1:7" x14ac:dyDescent="0.3">
      <c r="A10131">
        <v>128</v>
      </c>
      <c r="B10131" s="18">
        <v>45962</v>
      </c>
      <c r="C10131" t="s">
        <v>411</v>
      </c>
      <c r="D10131" t="s">
        <v>348</v>
      </c>
      <c r="E10131">
        <v>45</v>
      </c>
    </row>
    <row r="10132" spans="1:7" x14ac:dyDescent="0.3">
      <c r="A10132">
        <v>121</v>
      </c>
      <c r="B10132" s="18">
        <v>45962</v>
      </c>
      <c r="C10132" t="s">
        <v>411</v>
      </c>
      <c r="D10132" t="s">
        <v>21</v>
      </c>
      <c r="E10132">
        <v>0</v>
      </c>
    </row>
    <row r="10133" spans="1:7" x14ac:dyDescent="0.3">
      <c r="A10133">
        <v>106</v>
      </c>
      <c r="B10133" s="18">
        <v>45962</v>
      </c>
      <c r="C10133" t="s">
        <v>411</v>
      </c>
      <c r="D10133" t="s">
        <v>360</v>
      </c>
      <c r="E10133">
        <v>183</v>
      </c>
    </row>
    <row r="10134" spans="1:7" x14ac:dyDescent="0.3">
      <c r="A10134">
        <v>114</v>
      </c>
      <c r="B10134" s="18">
        <v>45962</v>
      </c>
      <c r="C10134" t="s">
        <v>411</v>
      </c>
      <c r="D10134" t="s">
        <v>389</v>
      </c>
      <c r="E10134">
        <v>510</v>
      </c>
    </row>
    <row r="10135" spans="1:7" x14ac:dyDescent="0.3">
      <c r="A10135">
        <v>105</v>
      </c>
      <c r="B10135" s="18">
        <v>45962</v>
      </c>
      <c r="C10135" t="s">
        <v>411</v>
      </c>
      <c r="D10135" t="s">
        <v>350</v>
      </c>
      <c r="E10135">
        <v>94</v>
      </c>
    </row>
    <row r="10136" spans="1:7" x14ac:dyDescent="0.3">
      <c r="A10136">
        <v>134</v>
      </c>
      <c r="B10136" s="18">
        <v>45962</v>
      </c>
      <c r="C10136" t="s">
        <v>411</v>
      </c>
      <c r="D10136" t="s">
        <v>349</v>
      </c>
      <c r="E10136">
        <v>0</v>
      </c>
    </row>
    <row r="10137" spans="1:7" x14ac:dyDescent="0.3">
      <c r="A10137">
        <v>18</v>
      </c>
      <c r="B10137" s="18">
        <v>46082</v>
      </c>
      <c r="C10137" t="s">
        <v>411</v>
      </c>
      <c r="D10137" t="s">
        <v>381</v>
      </c>
      <c r="E10137">
        <v>0.125</v>
      </c>
      <c r="F10137">
        <v>2</v>
      </c>
      <c r="G10137">
        <v>16</v>
      </c>
    </row>
    <row r="10138" spans="1:7" x14ac:dyDescent="0.3">
      <c r="A10138">
        <v>23</v>
      </c>
      <c r="B10138" s="18">
        <v>46082</v>
      </c>
      <c r="C10138" t="s">
        <v>411</v>
      </c>
      <c r="D10138" t="s">
        <v>383</v>
      </c>
      <c r="E10138">
        <v>0.12422839506172839</v>
      </c>
      <c r="F10138">
        <v>161</v>
      </c>
      <c r="G10138">
        <v>1296</v>
      </c>
    </row>
    <row r="10139" spans="1:7" x14ac:dyDescent="0.3">
      <c r="A10139">
        <v>27</v>
      </c>
      <c r="B10139" s="18">
        <v>46082</v>
      </c>
      <c r="C10139" t="s">
        <v>411</v>
      </c>
      <c r="D10139" t="s">
        <v>145</v>
      </c>
      <c r="E10139">
        <v>0.29074889867841408</v>
      </c>
      <c r="F10139">
        <v>66</v>
      </c>
      <c r="G10139">
        <v>227</v>
      </c>
    </row>
    <row r="10140" spans="1:7" x14ac:dyDescent="0.3">
      <c r="A10140">
        <v>29</v>
      </c>
      <c r="B10140" s="18">
        <v>46082</v>
      </c>
      <c r="C10140" t="s">
        <v>411</v>
      </c>
      <c r="D10140" t="s">
        <v>394</v>
      </c>
      <c r="E10140">
        <v>0.9821428571428571</v>
      </c>
      <c r="F10140">
        <v>55</v>
      </c>
      <c r="G10140">
        <v>56</v>
      </c>
    </row>
    <row r="10141" spans="1:7" x14ac:dyDescent="0.3">
      <c r="A10141">
        <v>31</v>
      </c>
      <c r="B10141" s="18">
        <v>46082</v>
      </c>
      <c r="C10141" t="s">
        <v>411</v>
      </c>
      <c r="D10141" t="s">
        <v>361</v>
      </c>
      <c r="E10141">
        <v>0.95675675675675675</v>
      </c>
      <c r="F10141">
        <v>177</v>
      </c>
      <c r="G10141">
        <v>185</v>
      </c>
    </row>
    <row r="10142" spans="1:7" x14ac:dyDescent="0.3">
      <c r="A10142">
        <v>28</v>
      </c>
      <c r="B10142" s="18">
        <v>46082</v>
      </c>
      <c r="C10142" t="s">
        <v>411</v>
      </c>
      <c r="D10142" t="s">
        <v>393</v>
      </c>
      <c r="E10142">
        <v>0.9453398738612474</v>
      </c>
      <c r="F10142">
        <v>1349</v>
      </c>
      <c r="G10142">
        <v>1427</v>
      </c>
    </row>
    <row r="10143" spans="1:7" x14ac:dyDescent="0.3">
      <c r="A10143">
        <v>15</v>
      </c>
      <c r="B10143" s="18">
        <v>46082</v>
      </c>
      <c r="C10143" t="s">
        <v>411</v>
      </c>
      <c r="D10143" t="s">
        <v>379</v>
      </c>
      <c r="E10143">
        <v>3.105590062111801E-3</v>
      </c>
      <c r="F10143">
        <v>1</v>
      </c>
      <c r="G10143">
        <v>322</v>
      </c>
    </row>
    <row r="10144" spans="1:7" x14ac:dyDescent="0.3">
      <c r="A10144">
        <v>25</v>
      </c>
      <c r="B10144" s="18">
        <v>46082</v>
      </c>
      <c r="C10144" t="s">
        <v>411</v>
      </c>
      <c r="D10144" t="s">
        <v>392</v>
      </c>
      <c r="E10144">
        <v>1</v>
      </c>
      <c r="F10144">
        <v>4</v>
      </c>
      <c r="G10144">
        <v>4</v>
      </c>
    </row>
    <row r="10145" spans="1:7" x14ac:dyDescent="0.3">
      <c r="A10145">
        <v>32</v>
      </c>
      <c r="B10145" s="18">
        <v>46082</v>
      </c>
      <c r="C10145" t="s">
        <v>411</v>
      </c>
      <c r="D10145" t="s">
        <v>362</v>
      </c>
      <c r="E10145">
        <v>0.94413407821229045</v>
      </c>
      <c r="F10145">
        <v>338</v>
      </c>
      <c r="G10145">
        <v>358</v>
      </c>
    </row>
    <row r="10146" spans="1:7" x14ac:dyDescent="0.3">
      <c r="A10146">
        <v>24</v>
      </c>
      <c r="B10146" s="18">
        <v>46082</v>
      </c>
      <c r="C10146" t="s">
        <v>411</v>
      </c>
      <c r="D10146" t="s">
        <v>382</v>
      </c>
      <c r="E10146">
        <v>0.72670807453416153</v>
      </c>
      <c r="F10146">
        <v>117</v>
      </c>
      <c r="G10146">
        <v>161</v>
      </c>
    </row>
    <row r="10147" spans="1:7" x14ac:dyDescent="0.3">
      <c r="A10147">
        <v>14</v>
      </c>
      <c r="B10147" s="18">
        <v>46082</v>
      </c>
      <c r="C10147" t="s">
        <v>411</v>
      </c>
      <c r="D10147" t="s">
        <v>376</v>
      </c>
      <c r="E10147">
        <v>0.66943866943866948</v>
      </c>
      <c r="F10147">
        <v>322</v>
      </c>
      <c r="G10147">
        <v>481</v>
      </c>
    </row>
    <row r="10148" spans="1:7" x14ac:dyDescent="0.3">
      <c r="A10148">
        <v>17</v>
      </c>
      <c r="B10148" s="18">
        <v>46082</v>
      </c>
      <c r="C10148" t="s">
        <v>411</v>
      </c>
      <c r="D10148" t="s">
        <v>384</v>
      </c>
      <c r="E10148">
        <v>8.8495575221238937E-3</v>
      </c>
      <c r="F10148">
        <v>1</v>
      </c>
      <c r="G10148">
        <v>113</v>
      </c>
    </row>
    <row r="10149" spans="1:7" x14ac:dyDescent="0.3">
      <c r="A10149">
        <v>11</v>
      </c>
      <c r="B10149" s="18">
        <v>46082</v>
      </c>
      <c r="C10149" t="s">
        <v>411</v>
      </c>
      <c r="D10149" t="s">
        <v>371</v>
      </c>
      <c r="E10149">
        <v>0.54385964912280704</v>
      </c>
      <c r="F10149">
        <v>310</v>
      </c>
      <c r="G10149">
        <v>570</v>
      </c>
    </row>
    <row r="10150" spans="1:7" x14ac:dyDescent="0.3">
      <c r="A10150">
        <v>20</v>
      </c>
      <c r="B10150" s="18">
        <v>46082</v>
      </c>
      <c r="C10150" t="s">
        <v>411</v>
      </c>
      <c r="D10150" t="s">
        <v>391</v>
      </c>
      <c r="E10150">
        <v>0</v>
      </c>
      <c r="F10150">
        <v>0</v>
      </c>
      <c r="G10150">
        <v>4</v>
      </c>
    </row>
    <row r="10151" spans="1:7" x14ac:dyDescent="0.3">
      <c r="A10151">
        <v>16</v>
      </c>
      <c r="B10151" s="18">
        <v>46082</v>
      </c>
      <c r="C10151" t="s">
        <v>411</v>
      </c>
      <c r="D10151" t="s">
        <v>380</v>
      </c>
      <c r="E10151">
        <v>0.5280373831775701</v>
      </c>
      <c r="F10151">
        <v>113</v>
      </c>
      <c r="G10151">
        <v>214</v>
      </c>
    </row>
    <row r="10152" spans="1:7" x14ac:dyDescent="0.3">
      <c r="A10152">
        <v>33</v>
      </c>
      <c r="B10152" s="18">
        <v>46082</v>
      </c>
      <c r="C10152" t="s">
        <v>411</v>
      </c>
      <c r="D10152" t="s">
        <v>363</v>
      </c>
      <c r="E10152">
        <v>0.95870967741935487</v>
      </c>
      <c r="F10152">
        <v>743</v>
      </c>
      <c r="G10152">
        <v>775</v>
      </c>
    </row>
    <row r="10153" spans="1:7" x14ac:dyDescent="0.3">
      <c r="A10153">
        <v>13</v>
      </c>
      <c r="B10153" s="18">
        <v>46082</v>
      </c>
      <c r="C10153" t="s">
        <v>411</v>
      </c>
      <c r="D10153" t="s">
        <v>374</v>
      </c>
      <c r="E10153">
        <v>2.3121387283236993E-2</v>
      </c>
      <c r="F10153">
        <v>4</v>
      </c>
      <c r="G10153">
        <v>173</v>
      </c>
    </row>
    <row r="10154" spans="1:7" x14ac:dyDescent="0.3">
      <c r="A10154">
        <v>30</v>
      </c>
      <c r="B10154" s="18">
        <v>46082</v>
      </c>
      <c r="C10154" t="s">
        <v>411</v>
      </c>
      <c r="D10154" t="s">
        <v>390</v>
      </c>
      <c r="E10154">
        <v>0.98295454545454541</v>
      </c>
      <c r="F10154">
        <v>173</v>
      </c>
      <c r="G10154">
        <v>176</v>
      </c>
    </row>
    <row r="10155" spans="1:7" x14ac:dyDescent="0.3">
      <c r="A10155">
        <v>10</v>
      </c>
      <c r="B10155" s="18">
        <v>46082</v>
      </c>
      <c r="C10155" t="s">
        <v>411</v>
      </c>
      <c r="D10155" t="s">
        <v>377</v>
      </c>
      <c r="E10155">
        <v>0.35344827586206895</v>
      </c>
      <c r="F10155">
        <v>82</v>
      </c>
      <c r="G10155">
        <v>232</v>
      </c>
    </row>
    <row r="10156" spans="1:7" x14ac:dyDescent="0.3">
      <c r="A10156">
        <v>26</v>
      </c>
      <c r="B10156" s="18">
        <v>46082</v>
      </c>
      <c r="C10156" t="s">
        <v>411</v>
      </c>
      <c r="D10156" t="s">
        <v>144</v>
      </c>
      <c r="E10156">
        <v>0.51047120418848169</v>
      </c>
      <c r="F10156">
        <v>195</v>
      </c>
      <c r="G10156">
        <v>382</v>
      </c>
    </row>
    <row r="10157" spans="1:7" x14ac:dyDescent="0.3">
      <c r="A10157">
        <v>12</v>
      </c>
      <c r="B10157" s="18">
        <v>46082</v>
      </c>
      <c r="C10157" t="s">
        <v>411</v>
      </c>
      <c r="D10157" t="s">
        <v>367</v>
      </c>
      <c r="E10157">
        <v>0.70901639344262291</v>
      </c>
      <c r="F10157">
        <v>173</v>
      </c>
      <c r="G10157">
        <v>244</v>
      </c>
    </row>
    <row r="10158" spans="1:7" x14ac:dyDescent="0.3">
      <c r="A10158">
        <v>110</v>
      </c>
      <c r="B10158" s="18">
        <v>46054</v>
      </c>
      <c r="C10158" t="s">
        <v>411</v>
      </c>
      <c r="D10158" t="s">
        <v>352</v>
      </c>
      <c r="E10158">
        <v>76</v>
      </c>
    </row>
    <row r="10159" spans="1:7" x14ac:dyDescent="0.3">
      <c r="A10159">
        <v>131</v>
      </c>
      <c r="B10159" s="18">
        <v>46054</v>
      </c>
      <c r="C10159" t="s">
        <v>411</v>
      </c>
      <c r="D10159" t="s">
        <v>344</v>
      </c>
      <c r="E10159">
        <v>2</v>
      </c>
    </row>
    <row r="10160" spans="1:7" x14ac:dyDescent="0.3">
      <c r="A10160">
        <v>34</v>
      </c>
      <c r="B10160" s="18">
        <v>46054</v>
      </c>
      <c r="C10160" t="s">
        <v>411</v>
      </c>
      <c r="D10160" t="s">
        <v>353</v>
      </c>
      <c r="E10160">
        <v>0.99062792877225869</v>
      </c>
      <c r="F10160">
        <v>1057</v>
      </c>
      <c r="G10160">
        <v>1067</v>
      </c>
    </row>
    <row r="10161" spans="1:7" x14ac:dyDescent="0.3">
      <c r="A10161">
        <v>113</v>
      </c>
      <c r="B10161" s="18">
        <v>46054</v>
      </c>
      <c r="C10161" t="s">
        <v>411</v>
      </c>
      <c r="D10161" t="s">
        <v>345</v>
      </c>
      <c r="E10161">
        <v>175</v>
      </c>
    </row>
    <row r="10162" spans="1:7" x14ac:dyDescent="0.3">
      <c r="A10162">
        <v>130</v>
      </c>
      <c r="B10162" s="18">
        <v>46054</v>
      </c>
      <c r="C10162" t="s">
        <v>411</v>
      </c>
      <c r="D10162" t="s">
        <v>343</v>
      </c>
      <c r="E10162">
        <v>3</v>
      </c>
    </row>
    <row r="10163" spans="1:7" x14ac:dyDescent="0.3">
      <c r="A10163">
        <v>132</v>
      </c>
      <c r="B10163" s="18">
        <v>46054</v>
      </c>
      <c r="C10163" t="s">
        <v>411</v>
      </c>
      <c r="D10163" t="s">
        <v>359</v>
      </c>
      <c r="E10163">
        <v>0</v>
      </c>
    </row>
    <row r="10164" spans="1:7" x14ac:dyDescent="0.3">
      <c r="A10164">
        <v>108</v>
      </c>
      <c r="B10164" s="18">
        <v>46054</v>
      </c>
      <c r="C10164" t="s">
        <v>411</v>
      </c>
      <c r="D10164" t="s">
        <v>342</v>
      </c>
      <c r="E10164">
        <v>105</v>
      </c>
    </row>
    <row r="10165" spans="1:7" x14ac:dyDescent="0.3">
      <c r="A10165">
        <v>105</v>
      </c>
      <c r="B10165" s="18">
        <v>46054</v>
      </c>
      <c r="C10165" t="s">
        <v>411</v>
      </c>
      <c r="D10165" t="s">
        <v>350</v>
      </c>
      <c r="E10165">
        <v>92</v>
      </c>
    </row>
    <row r="10166" spans="1:7" x14ac:dyDescent="0.3">
      <c r="A10166">
        <v>127</v>
      </c>
      <c r="B10166" s="18">
        <v>46054</v>
      </c>
      <c r="C10166" t="s">
        <v>411</v>
      </c>
      <c r="D10166" t="s">
        <v>357</v>
      </c>
      <c r="E10166">
        <v>79</v>
      </c>
    </row>
    <row r="10167" spans="1:7" x14ac:dyDescent="0.3">
      <c r="A10167">
        <v>104</v>
      </c>
      <c r="B10167" s="18">
        <v>46054</v>
      </c>
      <c r="C10167" t="s">
        <v>411</v>
      </c>
      <c r="D10167" t="s">
        <v>346</v>
      </c>
      <c r="E10167">
        <v>25</v>
      </c>
    </row>
    <row r="10168" spans="1:7" x14ac:dyDescent="0.3">
      <c r="A10168">
        <v>112</v>
      </c>
      <c r="B10168" s="18">
        <v>46054</v>
      </c>
      <c r="C10168" t="s">
        <v>411</v>
      </c>
      <c r="D10168" t="s">
        <v>340</v>
      </c>
      <c r="E10168">
        <v>230</v>
      </c>
    </row>
    <row r="10169" spans="1:7" x14ac:dyDescent="0.3">
      <c r="A10169">
        <v>109</v>
      </c>
      <c r="B10169" s="18">
        <v>46054</v>
      </c>
      <c r="C10169" t="s">
        <v>411</v>
      </c>
      <c r="D10169" t="s">
        <v>395</v>
      </c>
      <c r="E10169">
        <v>28</v>
      </c>
    </row>
    <row r="10170" spans="1:7" x14ac:dyDescent="0.3">
      <c r="A10170">
        <v>129</v>
      </c>
      <c r="B10170" s="18">
        <v>46054</v>
      </c>
      <c r="C10170" t="s">
        <v>411</v>
      </c>
      <c r="D10170" t="s">
        <v>355</v>
      </c>
      <c r="E10170">
        <v>54</v>
      </c>
    </row>
    <row r="10171" spans="1:7" x14ac:dyDescent="0.3">
      <c r="A10171">
        <v>33</v>
      </c>
      <c r="B10171" s="18">
        <v>46054</v>
      </c>
      <c r="C10171" t="s">
        <v>411</v>
      </c>
      <c r="D10171" t="s">
        <v>363</v>
      </c>
      <c r="E10171">
        <v>0.96</v>
      </c>
      <c r="F10171">
        <v>744</v>
      </c>
      <c r="G10171">
        <v>775</v>
      </c>
    </row>
    <row r="10172" spans="1:7" x14ac:dyDescent="0.3">
      <c r="A10172">
        <v>37</v>
      </c>
      <c r="B10172" s="18">
        <v>46054</v>
      </c>
      <c r="C10172" t="s">
        <v>411</v>
      </c>
      <c r="D10172" t="s">
        <v>385</v>
      </c>
      <c r="E10172">
        <v>0.61157024793388426</v>
      </c>
      <c r="F10172">
        <v>74</v>
      </c>
      <c r="G10172">
        <v>121</v>
      </c>
    </row>
    <row r="10173" spans="1:7" x14ac:dyDescent="0.3">
      <c r="A10173">
        <v>106</v>
      </c>
      <c r="B10173" s="18">
        <v>46054</v>
      </c>
      <c r="C10173" t="s">
        <v>411</v>
      </c>
      <c r="D10173" t="s">
        <v>360</v>
      </c>
      <c r="E10173">
        <v>185</v>
      </c>
    </row>
    <row r="10174" spans="1:7" x14ac:dyDescent="0.3">
      <c r="A10174">
        <v>107</v>
      </c>
      <c r="B10174" s="18">
        <v>46054</v>
      </c>
      <c r="C10174" t="s">
        <v>411</v>
      </c>
      <c r="D10174" t="s">
        <v>354</v>
      </c>
      <c r="E10174">
        <v>230</v>
      </c>
    </row>
    <row r="10175" spans="1:7" x14ac:dyDescent="0.3">
      <c r="A10175">
        <v>35</v>
      </c>
      <c r="B10175" s="18">
        <v>46054</v>
      </c>
      <c r="C10175" t="s">
        <v>411</v>
      </c>
      <c r="D10175" t="s">
        <v>341</v>
      </c>
      <c r="E10175">
        <v>0.82352941176470584</v>
      </c>
      <c r="F10175">
        <v>182</v>
      </c>
      <c r="G10175">
        <v>221</v>
      </c>
    </row>
    <row r="10176" spans="1:7" x14ac:dyDescent="0.3">
      <c r="A10176">
        <v>134</v>
      </c>
      <c r="B10176" s="18">
        <v>46054</v>
      </c>
      <c r="C10176" t="s">
        <v>411</v>
      </c>
      <c r="D10176" t="s">
        <v>349</v>
      </c>
      <c r="E10176">
        <v>0</v>
      </c>
    </row>
    <row r="10177" spans="1:7" x14ac:dyDescent="0.3">
      <c r="A10177">
        <v>128</v>
      </c>
      <c r="B10177" s="18">
        <v>46054</v>
      </c>
      <c r="C10177" t="s">
        <v>411</v>
      </c>
      <c r="D10177" t="s">
        <v>348</v>
      </c>
      <c r="E10177">
        <v>20</v>
      </c>
    </row>
    <row r="10178" spans="1:7" x14ac:dyDescent="0.3">
      <c r="A10178">
        <v>111</v>
      </c>
      <c r="B10178" s="18">
        <v>46054</v>
      </c>
      <c r="C10178" t="s">
        <v>411</v>
      </c>
      <c r="D10178" t="s">
        <v>358</v>
      </c>
      <c r="E10178">
        <v>142</v>
      </c>
    </row>
    <row r="10179" spans="1:7" x14ac:dyDescent="0.3">
      <c r="A10179">
        <v>37</v>
      </c>
      <c r="B10179" s="18">
        <v>45992</v>
      </c>
      <c r="C10179" t="s">
        <v>411</v>
      </c>
      <c r="D10179" t="s">
        <v>385</v>
      </c>
      <c r="E10179">
        <v>0.44366197183098594</v>
      </c>
      <c r="F10179">
        <v>63</v>
      </c>
      <c r="G10179">
        <v>142</v>
      </c>
    </row>
    <row r="10180" spans="1:7" x14ac:dyDescent="0.3">
      <c r="A10180">
        <v>106</v>
      </c>
      <c r="B10180" s="18">
        <v>45992</v>
      </c>
      <c r="C10180" t="s">
        <v>411</v>
      </c>
      <c r="D10180" t="s">
        <v>360</v>
      </c>
      <c r="E10180">
        <v>184</v>
      </c>
    </row>
    <row r="10181" spans="1:7" x14ac:dyDescent="0.3">
      <c r="A10181">
        <v>110</v>
      </c>
      <c r="B10181" s="18">
        <v>45992</v>
      </c>
      <c r="C10181" t="s">
        <v>411</v>
      </c>
      <c r="D10181" t="s">
        <v>352</v>
      </c>
      <c r="E10181">
        <v>76</v>
      </c>
    </row>
    <row r="10182" spans="1:7" x14ac:dyDescent="0.3">
      <c r="A10182">
        <v>115</v>
      </c>
      <c r="B10182" s="18">
        <v>45992</v>
      </c>
      <c r="C10182" t="s">
        <v>411</v>
      </c>
      <c r="D10182" t="s">
        <v>388</v>
      </c>
      <c r="E10182">
        <v>42</v>
      </c>
    </row>
    <row r="10183" spans="1:7" x14ac:dyDescent="0.3">
      <c r="A10183">
        <v>129</v>
      </c>
      <c r="B10183" s="18">
        <v>45992</v>
      </c>
      <c r="C10183" t="s">
        <v>411</v>
      </c>
      <c r="D10183" t="s">
        <v>355</v>
      </c>
      <c r="E10183">
        <v>58</v>
      </c>
    </row>
    <row r="10184" spans="1:7" x14ac:dyDescent="0.3">
      <c r="A10184">
        <v>109</v>
      </c>
      <c r="B10184" s="18">
        <v>45992</v>
      </c>
      <c r="C10184" t="s">
        <v>411</v>
      </c>
      <c r="D10184" t="s">
        <v>395</v>
      </c>
      <c r="E10184">
        <v>27</v>
      </c>
    </row>
    <row r="10185" spans="1:7" x14ac:dyDescent="0.3">
      <c r="A10185">
        <v>130</v>
      </c>
      <c r="B10185" s="18">
        <v>45992</v>
      </c>
      <c r="C10185" t="s">
        <v>411</v>
      </c>
      <c r="D10185" t="s">
        <v>343</v>
      </c>
      <c r="E10185">
        <v>7</v>
      </c>
    </row>
    <row r="10186" spans="1:7" x14ac:dyDescent="0.3">
      <c r="A10186">
        <v>108</v>
      </c>
      <c r="B10186" s="18">
        <v>45992</v>
      </c>
      <c r="C10186" t="s">
        <v>411</v>
      </c>
      <c r="D10186" t="s">
        <v>342</v>
      </c>
      <c r="E10186">
        <v>104</v>
      </c>
    </row>
    <row r="10187" spans="1:7" x14ac:dyDescent="0.3">
      <c r="A10187">
        <v>113</v>
      </c>
      <c r="B10187" s="18">
        <v>45992</v>
      </c>
      <c r="C10187" t="s">
        <v>411</v>
      </c>
      <c r="D10187" t="s">
        <v>345</v>
      </c>
      <c r="E10187">
        <v>173</v>
      </c>
    </row>
    <row r="10188" spans="1:7" x14ac:dyDescent="0.3">
      <c r="A10188">
        <v>112</v>
      </c>
      <c r="B10188" s="18">
        <v>45992</v>
      </c>
      <c r="C10188" t="s">
        <v>411</v>
      </c>
      <c r="D10188" t="s">
        <v>340</v>
      </c>
      <c r="E10188">
        <v>231</v>
      </c>
    </row>
    <row r="10189" spans="1:7" x14ac:dyDescent="0.3">
      <c r="A10189">
        <v>128</v>
      </c>
      <c r="B10189" s="18">
        <v>45992</v>
      </c>
      <c r="C10189" t="s">
        <v>411</v>
      </c>
      <c r="D10189" t="s">
        <v>348</v>
      </c>
      <c r="E10189">
        <v>30</v>
      </c>
    </row>
    <row r="10190" spans="1:7" x14ac:dyDescent="0.3">
      <c r="A10190">
        <v>132</v>
      </c>
      <c r="B10190" s="18">
        <v>45992</v>
      </c>
      <c r="C10190" t="s">
        <v>411</v>
      </c>
      <c r="D10190" t="s">
        <v>359</v>
      </c>
      <c r="E10190">
        <v>0</v>
      </c>
    </row>
    <row r="10191" spans="1:7" x14ac:dyDescent="0.3">
      <c r="A10191">
        <v>133</v>
      </c>
      <c r="B10191" s="18">
        <v>45992</v>
      </c>
      <c r="C10191" t="s">
        <v>411</v>
      </c>
      <c r="D10191" t="s">
        <v>347</v>
      </c>
      <c r="E10191">
        <v>0</v>
      </c>
    </row>
    <row r="10192" spans="1:7" x14ac:dyDescent="0.3">
      <c r="A10192">
        <v>111</v>
      </c>
      <c r="B10192" s="18">
        <v>45992</v>
      </c>
      <c r="C10192" t="s">
        <v>411</v>
      </c>
      <c r="D10192" t="s">
        <v>358</v>
      </c>
      <c r="E10192">
        <v>143</v>
      </c>
    </row>
    <row r="10193" spans="1:7" x14ac:dyDescent="0.3">
      <c r="A10193">
        <v>105</v>
      </c>
      <c r="B10193" s="18">
        <v>45992</v>
      </c>
      <c r="C10193" t="s">
        <v>411</v>
      </c>
      <c r="D10193" t="s">
        <v>350</v>
      </c>
      <c r="E10193">
        <v>93</v>
      </c>
    </row>
    <row r="10194" spans="1:7" x14ac:dyDescent="0.3">
      <c r="A10194">
        <v>107</v>
      </c>
      <c r="B10194" s="18">
        <v>45992</v>
      </c>
      <c r="C10194" t="s">
        <v>411</v>
      </c>
      <c r="D10194" t="s">
        <v>354</v>
      </c>
      <c r="E10194">
        <v>233</v>
      </c>
    </row>
    <row r="10195" spans="1:7" x14ac:dyDescent="0.3">
      <c r="A10195">
        <v>134</v>
      </c>
      <c r="B10195" s="18">
        <v>45992</v>
      </c>
      <c r="C10195" t="s">
        <v>411</v>
      </c>
      <c r="D10195" t="s">
        <v>349</v>
      </c>
      <c r="E10195">
        <v>1</v>
      </c>
    </row>
    <row r="10196" spans="1:7" x14ac:dyDescent="0.3">
      <c r="A10196">
        <v>104</v>
      </c>
      <c r="B10196" s="18">
        <v>45992</v>
      </c>
      <c r="C10196" t="s">
        <v>411</v>
      </c>
      <c r="D10196" t="s">
        <v>346</v>
      </c>
      <c r="E10196">
        <v>24</v>
      </c>
    </row>
    <row r="10197" spans="1:7" x14ac:dyDescent="0.3">
      <c r="A10197">
        <v>114</v>
      </c>
      <c r="B10197" s="18">
        <v>45992</v>
      </c>
      <c r="C10197" t="s">
        <v>411</v>
      </c>
      <c r="D10197" t="s">
        <v>389</v>
      </c>
      <c r="E10197">
        <v>325</v>
      </c>
    </row>
    <row r="10198" spans="1:7" x14ac:dyDescent="0.3">
      <c r="A10198">
        <v>127</v>
      </c>
      <c r="B10198" s="18">
        <v>45992</v>
      </c>
      <c r="C10198" t="s">
        <v>411</v>
      </c>
      <c r="D10198" t="s">
        <v>357</v>
      </c>
      <c r="E10198">
        <v>96</v>
      </c>
    </row>
    <row r="10199" spans="1:7" x14ac:dyDescent="0.3">
      <c r="A10199">
        <v>131</v>
      </c>
      <c r="B10199" s="18">
        <v>45992</v>
      </c>
      <c r="C10199" t="s">
        <v>411</v>
      </c>
      <c r="D10199" t="s">
        <v>344</v>
      </c>
      <c r="E10199">
        <v>0</v>
      </c>
    </row>
    <row r="10200" spans="1:7" x14ac:dyDescent="0.3">
      <c r="A10200">
        <v>121</v>
      </c>
      <c r="B10200" s="18">
        <v>46023</v>
      </c>
      <c r="C10200" t="s">
        <v>411</v>
      </c>
      <c r="D10200" t="s">
        <v>21</v>
      </c>
      <c r="E10200">
        <v>0</v>
      </c>
    </row>
    <row r="10201" spans="1:7" x14ac:dyDescent="0.3">
      <c r="A10201">
        <v>126</v>
      </c>
      <c r="B10201" s="18">
        <v>46023</v>
      </c>
      <c r="C10201" t="s">
        <v>411</v>
      </c>
      <c r="D10201" t="s">
        <v>26</v>
      </c>
      <c r="E10201">
        <v>1</v>
      </c>
    </row>
    <row r="10202" spans="1:7" x14ac:dyDescent="0.3">
      <c r="A10202">
        <v>114</v>
      </c>
      <c r="B10202" s="18">
        <v>46023</v>
      </c>
      <c r="C10202" t="s">
        <v>411</v>
      </c>
      <c r="D10202" t="s">
        <v>389</v>
      </c>
      <c r="E10202">
        <v>311</v>
      </c>
    </row>
    <row r="10203" spans="1:7" x14ac:dyDescent="0.3">
      <c r="A10203">
        <v>3</v>
      </c>
      <c r="B10203" s="18">
        <v>46054</v>
      </c>
      <c r="C10203" t="s">
        <v>411</v>
      </c>
      <c r="D10203" t="s">
        <v>370</v>
      </c>
      <c r="E10203">
        <v>0.88043478260869568</v>
      </c>
      <c r="F10203">
        <v>1134</v>
      </c>
      <c r="G10203">
        <v>1288</v>
      </c>
    </row>
    <row r="10204" spans="1:7" x14ac:dyDescent="0.3">
      <c r="A10204">
        <v>103</v>
      </c>
      <c r="B10204" s="18">
        <v>46054</v>
      </c>
      <c r="C10204" t="s">
        <v>411</v>
      </c>
      <c r="D10204" t="s">
        <v>365</v>
      </c>
      <c r="E10204">
        <v>0</v>
      </c>
    </row>
    <row r="10205" spans="1:7" x14ac:dyDescent="0.3">
      <c r="A10205">
        <v>120</v>
      </c>
      <c r="B10205" s="18">
        <v>46023</v>
      </c>
      <c r="C10205" t="s">
        <v>411</v>
      </c>
      <c r="D10205" t="s">
        <v>20</v>
      </c>
      <c r="E10205">
        <v>311</v>
      </c>
    </row>
    <row r="10206" spans="1:7" x14ac:dyDescent="0.3">
      <c r="A10206">
        <v>2</v>
      </c>
      <c r="B10206" s="18">
        <v>46054</v>
      </c>
      <c r="C10206" t="s">
        <v>411</v>
      </c>
      <c r="D10206" t="s">
        <v>375</v>
      </c>
      <c r="E10206">
        <v>0.7155555555555555</v>
      </c>
      <c r="F10206">
        <v>1288</v>
      </c>
      <c r="G10206">
        <v>1800</v>
      </c>
    </row>
    <row r="10207" spans="1:7" x14ac:dyDescent="0.3">
      <c r="A10207">
        <v>100</v>
      </c>
      <c r="B10207" s="18">
        <v>46054</v>
      </c>
      <c r="C10207" t="s">
        <v>411</v>
      </c>
      <c r="D10207" t="s">
        <v>373</v>
      </c>
      <c r="E10207">
        <v>1</v>
      </c>
    </row>
    <row r="10208" spans="1:7" x14ac:dyDescent="0.3">
      <c r="A10208">
        <v>124</v>
      </c>
      <c r="B10208" s="18">
        <v>46023</v>
      </c>
      <c r="C10208" t="s">
        <v>411</v>
      </c>
      <c r="D10208" t="s">
        <v>24</v>
      </c>
      <c r="E10208">
        <v>0</v>
      </c>
    </row>
    <row r="10209" spans="1:7" x14ac:dyDescent="0.3">
      <c r="A10209">
        <v>125</v>
      </c>
      <c r="B10209" s="18">
        <v>46023</v>
      </c>
      <c r="C10209" t="s">
        <v>411</v>
      </c>
      <c r="D10209" t="s">
        <v>25</v>
      </c>
      <c r="E10209">
        <v>0</v>
      </c>
    </row>
    <row r="10210" spans="1:7" x14ac:dyDescent="0.3">
      <c r="A10210">
        <v>116</v>
      </c>
      <c r="B10210" s="18">
        <v>46023</v>
      </c>
      <c r="C10210" t="s">
        <v>411</v>
      </c>
      <c r="D10210" t="s">
        <v>387</v>
      </c>
      <c r="E10210">
        <v>19</v>
      </c>
    </row>
    <row r="10211" spans="1:7" x14ac:dyDescent="0.3">
      <c r="A10211">
        <v>101</v>
      </c>
      <c r="B10211" s="18">
        <v>46054</v>
      </c>
      <c r="C10211" t="s">
        <v>411</v>
      </c>
      <c r="D10211" t="s">
        <v>368</v>
      </c>
      <c r="E10211">
        <v>1</v>
      </c>
    </row>
    <row r="10212" spans="1:7" x14ac:dyDescent="0.3">
      <c r="A10212">
        <v>122</v>
      </c>
      <c r="B10212" s="18">
        <v>46023</v>
      </c>
      <c r="C10212" t="s">
        <v>411</v>
      </c>
      <c r="D10212" t="s">
        <v>22</v>
      </c>
      <c r="E10212">
        <v>0</v>
      </c>
    </row>
    <row r="10213" spans="1:7" x14ac:dyDescent="0.3">
      <c r="A10213">
        <v>102</v>
      </c>
      <c r="B10213" s="18">
        <v>46054</v>
      </c>
      <c r="C10213" t="s">
        <v>411</v>
      </c>
      <c r="D10213" t="s">
        <v>364</v>
      </c>
      <c r="E10213">
        <v>0</v>
      </c>
    </row>
    <row r="10214" spans="1:7" x14ac:dyDescent="0.3">
      <c r="A10214">
        <v>123</v>
      </c>
      <c r="B10214" s="18">
        <v>46023</v>
      </c>
      <c r="C10214" t="s">
        <v>411</v>
      </c>
      <c r="D10214" t="s">
        <v>23</v>
      </c>
      <c r="E10214">
        <v>0</v>
      </c>
    </row>
    <row r="10215" spans="1:7" x14ac:dyDescent="0.3">
      <c r="A10215">
        <v>115</v>
      </c>
      <c r="B10215" s="18">
        <v>46023</v>
      </c>
      <c r="C10215" t="s">
        <v>411</v>
      </c>
      <c r="D10215" t="s">
        <v>388</v>
      </c>
      <c r="E10215">
        <v>38</v>
      </c>
    </row>
    <row r="10216" spans="1:7" x14ac:dyDescent="0.3">
      <c r="A10216">
        <v>5</v>
      </c>
      <c r="B10216" s="18">
        <v>46054</v>
      </c>
      <c r="C10216" t="s">
        <v>411</v>
      </c>
      <c r="D10216" t="s">
        <v>366</v>
      </c>
      <c r="E10216">
        <v>13</v>
      </c>
      <c r="F10216">
        <v>286</v>
      </c>
      <c r="G10216">
        <v>22</v>
      </c>
    </row>
    <row r="10217" spans="1:7" x14ac:dyDescent="0.3">
      <c r="A10217">
        <v>7</v>
      </c>
      <c r="B10217" s="18">
        <v>46054</v>
      </c>
      <c r="C10217" t="s">
        <v>411</v>
      </c>
      <c r="D10217" t="s">
        <v>397</v>
      </c>
      <c r="E10217">
        <v>0.8</v>
      </c>
      <c r="F10217">
        <v>8</v>
      </c>
      <c r="G10217">
        <v>10</v>
      </c>
    </row>
    <row r="10218" spans="1:7" x14ac:dyDescent="0.3">
      <c r="A10218">
        <v>8</v>
      </c>
      <c r="B10218" s="18">
        <v>46054</v>
      </c>
      <c r="C10218" t="s">
        <v>411</v>
      </c>
      <c r="D10218" t="s">
        <v>369</v>
      </c>
      <c r="E10218">
        <v>0.53030303030303028</v>
      </c>
      <c r="F10218">
        <v>35</v>
      </c>
      <c r="G10218">
        <v>66</v>
      </c>
    </row>
    <row r="10219" spans="1:7" x14ac:dyDescent="0.3">
      <c r="A10219">
        <v>4</v>
      </c>
      <c r="B10219" s="18">
        <v>46054</v>
      </c>
      <c r="C10219" t="s">
        <v>411</v>
      </c>
      <c r="D10219" t="s">
        <v>378</v>
      </c>
      <c r="E10219">
        <v>0.88292682926829269</v>
      </c>
      <c r="F10219">
        <v>181</v>
      </c>
      <c r="G10219">
        <v>205</v>
      </c>
    </row>
    <row r="10220" spans="1:7" x14ac:dyDescent="0.3">
      <c r="A10220">
        <v>30</v>
      </c>
      <c r="B10220" s="18">
        <v>46204</v>
      </c>
      <c r="C10220" t="s">
        <v>411</v>
      </c>
      <c r="D10220" t="s">
        <v>390</v>
      </c>
      <c r="E10220">
        <v>0.95906432748538006</v>
      </c>
      <c r="F10220">
        <v>164</v>
      </c>
      <c r="G10220">
        <v>171</v>
      </c>
    </row>
    <row r="10221" spans="1:7" x14ac:dyDescent="0.3">
      <c r="A10221">
        <v>38</v>
      </c>
      <c r="B10221" s="18">
        <v>46204</v>
      </c>
      <c r="C10221" t="s">
        <v>411</v>
      </c>
      <c r="D10221" t="s">
        <v>356</v>
      </c>
      <c r="E10221">
        <v>0.2068696330991413</v>
      </c>
      <c r="F10221">
        <v>265</v>
      </c>
      <c r="G10221">
        <v>1281</v>
      </c>
    </row>
    <row r="10222" spans="1:7" x14ac:dyDescent="0.3">
      <c r="A10222">
        <v>36</v>
      </c>
      <c r="B10222" s="18">
        <v>46204</v>
      </c>
      <c r="C10222" t="s">
        <v>411</v>
      </c>
      <c r="D10222" t="s">
        <v>351</v>
      </c>
      <c r="E10222">
        <v>0.99297423887587821</v>
      </c>
      <c r="F10222">
        <v>1272</v>
      </c>
      <c r="G10222">
        <v>1281</v>
      </c>
    </row>
    <row r="10223" spans="1:7" x14ac:dyDescent="0.3">
      <c r="A10223">
        <v>109</v>
      </c>
      <c r="B10223" s="18">
        <v>46204</v>
      </c>
      <c r="C10223" t="s">
        <v>411</v>
      </c>
      <c r="D10223" t="s">
        <v>395</v>
      </c>
      <c r="E10223">
        <v>29</v>
      </c>
    </row>
    <row r="10224" spans="1:7" x14ac:dyDescent="0.3">
      <c r="A10224">
        <v>31</v>
      </c>
      <c r="B10224" s="18">
        <v>46204</v>
      </c>
      <c r="C10224" t="s">
        <v>411</v>
      </c>
      <c r="D10224" t="s">
        <v>361</v>
      </c>
      <c r="E10224">
        <v>0.95530726256983245</v>
      </c>
      <c r="F10224">
        <v>171</v>
      </c>
      <c r="G10224">
        <v>179</v>
      </c>
    </row>
    <row r="10225" spans="1:7" x14ac:dyDescent="0.3">
      <c r="A10225">
        <v>34</v>
      </c>
      <c r="B10225" s="18">
        <v>46204</v>
      </c>
      <c r="C10225" t="s">
        <v>411</v>
      </c>
      <c r="D10225" t="s">
        <v>353</v>
      </c>
      <c r="E10225">
        <v>0.99156513589503281</v>
      </c>
      <c r="F10225">
        <v>1058</v>
      </c>
      <c r="G10225">
        <v>1067</v>
      </c>
    </row>
    <row r="10226" spans="1:7" x14ac:dyDescent="0.3">
      <c r="A10226">
        <v>37</v>
      </c>
      <c r="B10226" s="18">
        <v>46204</v>
      </c>
      <c r="C10226" t="s">
        <v>411</v>
      </c>
      <c r="D10226" t="s">
        <v>385</v>
      </c>
      <c r="E10226">
        <v>0.35947712418300654</v>
      </c>
      <c r="F10226">
        <v>55</v>
      </c>
      <c r="G10226">
        <v>153</v>
      </c>
    </row>
    <row r="10227" spans="1:7" x14ac:dyDescent="0.3">
      <c r="A10227">
        <v>26</v>
      </c>
      <c r="B10227" s="18">
        <v>46204</v>
      </c>
      <c r="C10227" t="s">
        <v>411</v>
      </c>
      <c r="D10227" t="s">
        <v>144</v>
      </c>
      <c r="E10227">
        <v>0.67473118279569888</v>
      </c>
      <c r="F10227">
        <v>251</v>
      </c>
      <c r="G10227">
        <v>372</v>
      </c>
    </row>
    <row r="10228" spans="1:7" x14ac:dyDescent="0.3">
      <c r="A10228">
        <v>111</v>
      </c>
      <c r="B10228" s="18">
        <v>46204</v>
      </c>
      <c r="C10228" t="s">
        <v>411</v>
      </c>
      <c r="D10228" t="s">
        <v>358</v>
      </c>
      <c r="E10228">
        <v>142</v>
      </c>
    </row>
    <row r="10229" spans="1:7" x14ac:dyDescent="0.3">
      <c r="A10229">
        <v>24</v>
      </c>
      <c r="B10229" s="18">
        <v>46204</v>
      </c>
      <c r="C10229" t="s">
        <v>411</v>
      </c>
      <c r="D10229" t="s">
        <v>382</v>
      </c>
      <c r="E10229">
        <v>0.77777777777777779</v>
      </c>
      <c r="F10229">
        <v>105</v>
      </c>
      <c r="G10229">
        <v>135</v>
      </c>
    </row>
    <row r="10230" spans="1:7" x14ac:dyDescent="0.3">
      <c r="A10230">
        <v>33</v>
      </c>
      <c r="B10230" s="18">
        <v>46204</v>
      </c>
      <c r="C10230" t="s">
        <v>411</v>
      </c>
      <c r="D10230" t="s">
        <v>363</v>
      </c>
      <c r="E10230">
        <v>0.97229551451187335</v>
      </c>
      <c r="F10230">
        <v>737</v>
      </c>
      <c r="G10230">
        <v>758</v>
      </c>
    </row>
    <row r="10231" spans="1:7" x14ac:dyDescent="0.3">
      <c r="A10231">
        <v>28</v>
      </c>
      <c r="B10231" s="18">
        <v>46204</v>
      </c>
      <c r="C10231" t="s">
        <v>411</v>
      </c>
      <c r="D10231" t="s">
        <v>393</v>
      </c>
      <c r="E10231">
        <v>0.94755492558469168</v>
      </c>
      <c r="F10231">
        <v>1337</v>
      </c>
      <c r="G10231">
        <v>1411</v>
      </c>
    </row>
    <row r="10232" spans="1:7" x14ac:dyDescent="0.3">
      <c r="A10232">
        <v>110</v>
      </c>
      <c r="B10232" s="18">
        <v>46204</v>
      </c>
      <c r="C10232" t="s">
        <v>411</v>
      </c>
      <c r="D10232" t="s">
        <v>352</v>
      </c>
      <c r="E10232">
        <v>74</v>
      </c>
    </row>
    <row r="10233" spans="1:7" x14ac:dyDescent="0.3">
      <c r="A10233">
        <v>112</v>
      </c>
      <c r="B10233" s="18">
        <v>46204</v>
      </c>
      <c r="C10233" t="s">
        <v>411</v>
      </c>
      <c r="D10233" t="s">
        <v>340</v>
      </c>
      <c r="E10233">
        <v>225</v>
      </c>
    </row>
    <row r="10234" spans="1:7" x14ac:dyDescent="0.3">
      <c r="A10234">
        <v>32</v>
      </c>
      <c r="B10234" s="18">
        <v>46204</v>
      </c>
      <c r="C10234" t="s">
        <v>411</v>
      </c>
      <c r="D10234" t="s">
        <v>362</v>
      </c>
      <c r="E10234">
        <v>0.98016997167138808</v>
      </c>
      <c r="F10234">
        <v>346</v>
      </c>
      <c r="G10234">
        <v>353</v>
      </c>
    </row>
    <row r="10235" spans="1:7" x14ac:dyDescent="0.3">
      <c r="A10235">
        <v>29</v>
      </c>
      <c r="B10235" s="18">
        <v>46204</v>
      </c>
      <c r="C10235" t="s">
        <v>411</v>
      </c>
      <c r="D10235" t="s">
        <v>394</v>
      </c>
      <c r="E10235">
        <v>1</v>
      </c>
      <c r="F10235">
        <v>55</v>
      </c>
      <c r="G10235">
        <v>55</v>
      </c>
    </row>
    <row r="10236" spans="1:7" x14ac:dyDescent="0.3">
      <c r="A10236">
        <v>35</v>
      </c>
      <c r="B10236" s="18">
        <v>46204</v>
      </c>
      <c r="C10236" t="s">
        <v>411</v>
      </c>
      <c r="D10236" t="s">
        <v>341</v>
      </c>
      <c r="E10236">
        <v>0.7990654205607477</v>
      </c>
      <c r="F10236">
        <v>171</v>
      </c>
      <c r="G10236">
        <v>214</v>
      </c>
    </row>
    <row r="10237" spans="1:7" x14ac:dyDescent="0.3">
      <c r="A10237">
        <v>25</v>
      </c>
      <c r="B10237" s="18">
        <v>46204</v>
      </c>
      <c r="C10237" t="s">
        <v>411</v>
      </c>
      <c r="D10237" t="s">
        <v>392</v>
      </c>
      <c r="E10237">
        <v>1</v>
      </c>
      <c r="F10237">
        <v>1</v>
      </c>
      <c r="G10237">
        <v>1</v>
      </c>
    </row>
    <row r="10238" spans="1:7" x14ac:dyDescent="0.3">
      <c r="A10238">
        <v>27</v>
      </c>
      <c r="B10238" s="18">
        <v>46204</v>
      </c>
      <c r="C10238" t="s">
        <v>411</v>
      </c>
      <c r="D10238" t="s">
        <v>145</v>
      </c>
      <c r="E10238">
        <v>0.55967078189300412</v>
      </c>
      <c r="F10238">
        <v>136</v>
      </c>
      <c r="G10238">
        <v>243</v>
      </c>
    </row>
    <row r="10239" spans="1:7" x14ac:dyDescent="0.3">
      <c r="A10239">
        <v>39</v>
      </c>
      <c r="B10239" s="18">
        <v>46204</v>
      </c>
      <c r="C10239" t="s">
        <v>411</v>
      </c>
      <c r="D10239" t="s">
        <v>386</v>
      </c>
      <c r="E10239">
        <v>0.63934426229508201</v>
      </c>
      <c r="F10239">
        <v>819</v>
      </c>
      <c r="G10239">
        <v>1281</v>
      </c>
    </row>
    <row r="10240" spans="1:7" x14ac:dyDescent="0.3">
      <c r="A10240">
        <v>16</v>
      </c>
      <c r="B10240" s="18">
        <v>45870</v>
      </c>
      <c r="C10240" t="s">
        <v>411</v>
      </c>
      <c r="D10240" t="s">
        <v>380</v>
      </c>
      <c r="E10240">
        <v>0.51869158878504673</v>
      </c>
      <c r="F10240">
        <v>111</v>
      </c>
      <c r="G10240">
        <v>214</v>
      </c>
    </row>
    <row r="10241" spans="1:7" x14ac:dyDescent="0.3">
      <c r="A10241">
        <v>7</v>
      </c>
      <c r="B10241" s="18">
        <v>45870</v>
      </c>
      <c r="C10241" t="s">
        <v>411</v>
      </c>
      <c r="D10241" t="s">
        <v>397</v>
      </c>
      <c r="E10241">
        <v>0.8666666666666667</v>
      </c>
      <c r="F10241">
        <v>13</v>
      </c>
      <c r="G10241">
        <v>15</v>
      </c>
    </row>
    <row r="10242" spans="1:7" x14ac:dyDescent="0.3">
      <c r="A10242">
        <v>25</v>
      </c>
      <c r="B10242" s="18">
        <v>45870</v>
      </c>
      <c r="C10242" t="s">
        <v>411</v>
      </c>
      <c r="D10242" t="s">
        <v>392</v>
      </c>
      <c r="E10242">
        <v>1</v>
      </c>
      <c r="F10242">
        <v>1</v>
      </c>
      <c r="G10242">
        <v>1</v>
      </c>
    </row>
    <row r="10243" spans="1:7" x14ac:dyDescent="0.3">
      <c r="A10243">
        <v>17</v>
      </c>
      <c r="B10243" s="18">
        <v>45870</v>
      </c>
      <c r="C10243" t="s">
        <v>411</v>
      </c>
      <c r="D10243" t="s">
        <v>384</v>
      </c>
      <c r="E10243">
        <v>1.8018018018018018E-2</v>
      </c>
      <c r="F10243">
        <v>2</v>
      </c>
      <c r="G10243">
        <v>111</v>
      </c>
    </row>
    <row r="10244" spans="1:7" x14ac:dyDescent="0.3">
      <c r="A10244">
        <v>27</v>
      </c>
      <c r="B10244" s="18">
        <v>45870</v>
      </c>
      <c r="C10244" t="s">
        <v>411</v>
      </c>
      <c r="D10244" t="s">
        <v>145</v>
      </c>
      <c r="E10244">
        <v>0.5488372093023256</v>
      </c>
      <c r="F10244">
        <v>118</v>
      </c>
      <c r="G10244">
        <v>215</v>
      </c>
    </row>
    <row r="10245" spans="1:7" x14ac:dyDescent="0.3">
      <c r="A10245">
        <v>9</v>
      </c>
      <c r="B10245" s="18">
        <v>45870</v>
      </c>
      <c r="C10245" t="s">
        <v>411</v>
      </c>
      <c r="D10245" t="s">
        <v>372</v>
      </c>
      <c r="E10245">
        <v>0.40860215053763443</v>
      </c>
      <c r="F10245">
        <v>152</v>
      </c>
      <c r="G10245">
        <v>372</v>
      </c>
    </row>
    <row r="10246" spans="1:7" x14ac:dyDescent="0.3">
      <c r="A10246">
        <v>11</v>
      </c>
      <c r="B10246" s="18">
        <v>45870</v>
      </c>
      <c r="C10246" t="s">
        <v>411</v>
      </c>
      <c r="D10246" t="s">
        <v>371</v>
      </c>
      <c r="E10246">
        <v>0.44833333333333331</v>
      </c>
      <c r="F10246">
        <v>269</v>
      </c>
      <c r="G10246">
        <v>600</v>
      </c>
    </row>
    <row r="10247" spans="1:7" x14ac:dyDescent="0.3">
      <c r="A10247">
        <v>8</v>
      </c>
      <c r="B10247" s="18">
        <v>45870</v>
      </c>
      <c r="C10247" t="s">
        <v>411</v>
      </c>
      <c r="D10247" t="s">
        <v>369</v>
      </c>
      <c r="E10247">
        <v>0.66666666666666663</v>
      </c>
      <c r="F10247">
        <v>46</v>
      </c>
      <c r="G10247">
        <v>69</v>
      </c>
    </row>
    <row r="10248" spans="1:7" x14ac:dyDescent="0.3">
      <c r="A10248">
        <v>5</v>
      </c>
      <c r="B10248" s="18">
        <v>45870</v>
      </c>
      <c r="C10248" t="s">
        <v>411</v>
      </c>
      <c r="D10248" t="s">
        <v>366</v>
      </c>
      <c r="E10248">
        <v>14.869565217391305</v>
      </c>
      <c r="F10248">
        <v>342</v>
      </c>
      <c r="G10248">
        <v>23</v>
      </c>
    </row>
    <row r="10249" spans="1:7" x14ac:dyDescent="0.3">
      <c r="A10249">
        <v>23</v>
      </c>
      <c r="B10249" s="18">
        <v>45870</v>
      </c>
      <c r="C10249" t="s">
        <v>411</v>
      </c>
      <c r="D10249" t="s">
        <v>383</v>
      </c>
      <c r="E10249">
        <v>0.10405508798775823</v>
      </c>
      <c r="F10249">
        <v>136</v>
      </c>
      <c r="G10249">
        <v>1307</v>
      </c>
    </row>
    <row r="10250" spans="1:7" x14ac:dyDescent="0.3">
      <c r="A10250">
        <v>24</v>
      </c>
      <c r="B10250" s="18">
        <v>45870</v>
      </c>
      <c r="C10250" t="s">
        <v>411</v>
      </c>
      <c r="D10250" t="s">
        <v>382</v>
      </c>
      <c r="E10250">
        <v>0.66176470588235292</v>
      </c>
      <c r="F10250">
        <v>90</v>
      </c>
      <c r="G10250">
        <v>136</v>
      </c>
    </row>
    <row r="10251" spans="1:7" x14ac:dyDescent="0.3">
      <c r="A10251">
        <v>13</v>
      </c>
      <c r="B10251" s="18">
        <v>45870</v>
      </c>
      <c r="C10251" t="s">
        <v>411</v>
      </c>
      <c r="D10251" t="s">
        <v>374</v>
      </c>
      <c r="E10251">
        <v>1.6129032258064516E-2</v>
      </c>
      <c r="F10251">
        <v>3</v>
      </c>
      <c r="G10251">
        <v>186</v>
      </c>
    </row>
    <row r="10252" spans="1:7" x14ac:dyDescent="0.3">
      <c r="A10252">
        <v>100</v>
      </c>
      <c r="B10252" s="18">
        <v>45870</v>
      </c>
      <c r="C10252" t="s">
        <v>411</v>
      </c>
      <c r="D10252" t="s">
        <v>373</v>
      </c>
      <c r="E10252">
        <v>1</v>
      </c>
    </row>
    <row r="10253" spans="1:7" x14ac:dyDescent="0.3">
      <c r="A10253">
        <v>14</v>
      </c>
      <c r="B10253" s="18">
        <v>45870</v>
      </c>
      <c r="C10253" t="s">
        <v>411</v>
      </c>
      <c r="D10253" t="s">
        <v>376</v>
      </c>
      <c r="E10253">
        <v>0.61585365853658536</v>
      </c>
      <c r="F10253">
        <v>303</v>
      </c>
      <c r="G10253">
        <v>492</v>
      </c>
    </row>
    <row r="10254" spans="1:7" x14ac:dyDescent="0.3">
      <c r="A10254">
        <v>10</v>
      </c>
      <c r="B10254" s="18">
        <v>45870</v>
      </c>
      <c r="C10254" t="s">
        <v>411</v>
      </c>
      <c r="D10254" t="s">
        <v>377</v>
      </c>
      <c r="E10254">
        <v>0.46500000000000002</v>
      </c>
      <c r="F10254">
        <v>93</v>
      </c>
      <c r="G10254">
        <v>200</v>
      </c>
    </row>
    <row r="10255" spans="1:7" x14ac:dyDescent="0.3">
      <c r="A10255">
        <v>6</v>
      </c>
      <c r="B10255" s="18">
        <v>45870</v>
      </c>
      <c r="C10255" t="s">
        <v>411</v>
      </c>
      <c r="D10255" t="s">
        <v>398</v>
      </c>
      <c r="E10255">
        <v>1</v>
      </c>
      <c r="F10255">
        <v>8</v>
      </c>
      <c r="G10255">
        <v>8</v>
      </c>
    </row>
    <row r="10256" spans="1:7" x14ac:dyDescent="0.3">
      <c r="A10256">
        <v>3</v>
      </c>
      <c r="B10256" s="18">
        <v>45870</v>
      </c>
      <c r="C10256" t="s">
        <v>411</v>
      </c>
      <c r="D10256" t="s">
        <v>370</v>
      </c>
      <c r="E10256">
        <v>0.85603715170278638</v>
      </c>
      <c r="F10256">
        <v>1106</v>
      </c>
      <c r="G10256">
        <v>1292</v>
      </c>
    </row>
    <row r="10257" spans="1:7" x14ac:dyDescent="0.3">
      <c r="A10257">
        <v>15</v>
      </c>
      <c r="B10257" s="18">
        <v>45870</v>
      </c>
      <c r="C10257" t="s">
        <v>411</v>
      </c>
      <c r="D10257" t="s">
        <v>379</v>
      </c>
      <c r="E10257">
        <v>3.3003300330033004E-3</v>
      </c>
      <c r="F10257">
        <v>1</v>
      </c>
      <c r="G10257">
        <v>303</v>
      </c>
    </row>
    <row r="10258" spans="1:7" x14ac:dyDescent="0.3">
      <c r="A10258">
        <v>4</v>
      </c>
      <c r="B10258" s="18">
        <v>45870</v>
      </c>
      <c r="C10258" t="s">
        <v>411</v>
      </c>
      <c r="D10258" t="s">
        <v>378</v>
      </c>
      <c r="E10258">
        <v>0.91397849462365588</v>
      </c>
      <c r="F10258">
        <v>255</v>
      </c>
      <c r="G10258">
        <v>279</v>
      </c>
    </row>
    <row r="10259" spans="1:7" x14ac:dyDescent="0.3">
      <c r="A10259">
        <v>2</v>
      </c>
      <c r="B10259" s="18">
        <v>45870</v>
      </c>
      <c r="C10259" t="s">
        <v>411</v>
      </c>
      <c r="D10259" t="s">
        <v>375</v>
      </c>
      <c r="E10259">
        <v>0.71777777777777774</v>
      </c>
      <c r="F10259">
        <v>1292</v>
      </c>
      <c r="G10259">
        <v>1800</v>
      </c>
    </row>
    <row r="10260" spans="1:7" x14ac:dyDescent="0.3">
      <c r="A10260">
        <v>26</v>
      </c>
      <c r="B10260" s="18">
        <v>45870</v>
      </c>
      <c r="C10260" t="s">
        <v>411</v>
      </c>
      <c r="D10260" t="s">
        <v>144</v>
      </c>
      <c r="E10260">
        <v>0.43055555555555558</v>
      </c>
      <c r="F10260">
        <v>186</v>
      </c>
      <c r="G10260">
        <v>432</v>
      </c>
    </row>
    <row r="10261" spans="1:7" x14ac:dyDescent="0.3">
      <c r="A10261">
        <v>12</v>
      </c>
      <c r="B10261" s="18">
        <v>45870</v>
      </c>
      <c r="C10261" t="s">
        <v>411</v>
      </c>
      <c r="D10261" t="s">
        <v>367</v>
      </c>
      <c r="E10261">
        <v>0.74399999999999999</v>
      </c>
      <c r="F10261">
        <v>186</v>
      </c>
      <c r="G10261">
        <v>250</v>
      </c>
    </row>
    <row r="10262" spans="1:7" x14ac:dyDescent="0.3">
      <c r="A10262">
        <v>18</v>
      </c>
      <c r="B10262" s="18">
        <v>45870</v>
      </c>
      <c r="C10262" t="s">
        <v>411</v>
      </c>
      <c r="D10262" t="s">
        <v>381</v>
      </c>
      <c r="E10262">
        <v>0.22222222222222221</v>
      </c>
      <c r="F10262">
        <v>2</v>
      </c>
      <c r="G10262">
        <v>9</v>
      </c>
    </row>
    <row r="10263" spans="1:7" x14ac:dyDescent="0.3">
      <c r="A10263">
        <v>2</v>
      </c>
      <c r="B10263" s="18">
        <v>46023</v>
      </c>
      <c r="C10263" t="s">
        <v>411</v>
      </c>
      <c r="D10263" t="s">
        <v>375</v>
      </c>
      <c r="E10263">
        <v>0.71499999999999997</v>
      </c>
      <c r="F10263">
        <v>1287</v>
      </c>
      <c r="G10263">
        <v>1800</v>
      </c>
    </row>
    <row r="10264" spans="1:7" x14ac:dyDescent="0.3">
      <c r="A10264">
        <v>120</v>
      </c>
      <c r="B10264" s="18">
        <v>45992</v>
      </c>
      <c r="C10264" t="s">
        <v>411</v>
      </c>
      <c r="D10264" t="s">
        <v>20</v>
      </c>
      <c r="E10264">
        <v>324</v>
      </c>
    </row>
    <row r="10265" spans="1:7" x14ac:dyDescent="0.3">
      <c r="A10265">
        <v>126</v>
      </c>
      <c r="B10265" s="18">
        <v>45992</v>
      </c>
      <c r="C10265" t="s">
        <v>411</v>
      </c>
      <c r="D10265" t="s">
        <v>26</v>
      </c>
      <c r="E10265">
        <v>2</v>
      </c>
    </row>
    <row r="10266" spans="1:7" x14ac:dyDescent="0.3">
      <c r="A10266">
        <v>3</v>
      </c>
      <c r="B10266" s="18">
        <v>46023</v>
      </c>
      <c r="C10266" t="s">
        <v>411</v>
      </c>
      <c r="D10266" t="s">
        <v>370</v>
      </c>
      <c r="E10266">
        <v>0.91219891219891225</v>
      </c>
      <c r="F10266">
        <v>1174</v>
      </c>
      <c r="G10266">
        <v>1287</v>
      </c>
    </row>
    <row r="10267" spans="1:7" x14ac:dyDescent="0.3">
      <c r="A10267">
        <v>103</v>
      </c>
      <c r="B10267" s="18">
        <v>46023</v>
      </c>
      <c r="C10267" t="s">
        <v>411</v>
      </c>
      <c r="D10267" t="s">
        <v>365</v>
      </c>
      <c r="E10267">
        <v>0</v>
      </c>
    </row>
    <row r="10268" spans="1:7" x14ac:dyDescent="0.3">
      <c r="A10268">
        <v>124</v>
      </c>
      <c r="B10268" s="18">
        <v>45992</v>
      </c>
      <c r="C10268" t="s">
        <v>411</v>
      </c>
      <c r="D10268" t="s">
        <v>24</v>
      </c>
      <c r="E10268">
        <v>0</v>
      </c>
    </row>
    <row r="10269" spans="1:7" x14ac:dyDescent="0.3">
      <c r="A10269">
        <v>125</v>
      </c>
      <c r="B10269" s="18">
        <v>45992</v>
      </c>
      <c r="C10269" t="s">
        <v>411</v>
      </c>
      <c r="D10269" t="s">
        <v>25</v>
      </c>
      <c r="E10269">
        <v>0</v>
      </c>
    </row>
    <row r="10270" spans="1:7" x14ac:dyDescent="0.3">
      <c r="A10270">
        <v>116</v>
      </c>
      <c r="B10270" s="18">
        <v>45992</v>
      </c>
      <c r="C10270" t="s">
        <v>411</v>
      </c>
      <c r="D10270" t="s">
        <v>387</v>
      </c>
      <c r="E10270">
        <v>19</v>
      </c>
    </row>
    <row r="10271" spans="1:7" x14ac:dyDescent="0.3">
      <c r="A10271">
        <v>10</v>
      </c>
      <c r="B10271" s="18">
        <v>46023</v>
      </c>
      <c r="C10271" t="s">
        <v>411</v>
      </c>
      <c r="D10271" t="s">
        <v>377</v>
      </c>
      <c r="E10271">
        <v>0.34693877551020408</v>
      </c>
      <c r="F10271">
        <v>102</v>
      </c>
      <c r="G10271">
        <v>294</v>
      </c>
    </row>
    <row r="10272" spans="1:7" x14ac:dyDescent="0.3">
      <c r="A10272">
        <v>102</v>
      </c>
      <c r="B10272" s="18">
        <v>46023</v>
      </c>
      <c r="C10272" t="s">
        <v>411</v>
      </c>
      <c r="D10272" t="s">
        <v>364</v>
      </c>
      <c r="E10272">
        <v>0</v>
      </c>
    </row>
    <row r="10273" spans="1:7" x14ac:dyDescent="0.3">
      <c r="A10273">
        <v>100</v>
      </c>
      <c r="B10273" s="18">
        <v>46023</v>
      </c>
      <c r="C10273" t="s">
        <v>411</v>
      </c>
      <c r="D10273" t="s">
        <v>373</v>
      </c>
      <c r="E10273">
        <v>1</v>
      </c>
    </row>
    <row r="10274" spans="1:7" x14ac:dyDescent="0.3">
      <c r="A10274">
        <v>101</v>
      </c>
      <c r="B10274" s="18">
        <v>46023</v>
      </c>
      <c r="C10274" t="s">
        <v>411</v>
      </c>
      <c r="D10274" t="s">
        <v>368</v>
      </c>
      <c r="E10274">
        <v>1</v>
      </c>
    </row>
    <row r="10275" spans="1:7" x14ac:dyDescent="0.3">
      <c r="A10275">
        <v>121</v>
      </c>
      <c r="B10275" s="18">
        <v>45992</v>
      </c>
      <c r="C10275" t="s">
        <v>411</v>
      </c>
      <c r="D10275" t="s">
        <v>21</v>
      </c>
      <c r="E10275">
        <v>0</v>
      </c>
    </row>
    <row r="10276" spans="1:7" x14ac:dyDescent="0.3">
      <c r="A10276">
        <v>122</v>
      </c>
      <c r="B10276" s="18">
        <v>45992</v>
      </c>
      <c r="C10276" t="s">
        <v>411</v>
      </c>
      <c r="D10276" t="s">
        <v>22</v>
      </c>
      <c r="E10276">
        <v>1</v>
      </c>
    </row>
    <row r="10277" spans="1:7" x14ac:dyDescent="0.3">
      <c r="A10277">
        <v>123</v>
      </c>
      <c r="B10277" s="18">
        <v>45992</v>
      </c>
      <c r="C10277" t="s">
        <v>411</v>
      </c>
      <c r="D10277" t="s">
        <v>23</v>
      </c>
      <c r="E10277">
        <v>0</v>
      </c>
    </row>
    <row r="10278" spans="1:7" x14ac:dyDescent="0.3">
      <c r="A10278">
        <v>5</v>
      </c>
      <c r="B10278" s="18">
        <v>46023</v>
      </c>
      <c r="C10278" t="s">
        <v>411</v>
      </c>
      <c r="D10278" t="s">
        <v>366</v>
      </c>
      <c r="E10278">
        <v>13.391304347826088</v>
      </c>
      <c r="F10278">
        <v>308</v>
      </c>
      <c r="G10278">
        <v>23</v>
      </c>
    </row>
    <row r="10279" spans="1:7" x14ac:dyDescent="0.3">
      <c r="A10279">
        <v>6</v>
      </c>
      <c r="B10279" s="18">
        <v>46023</v>
      </c>
      <c r="C10279" t="s">
        <v>411</v>
      </c>
      <c r="D10279" t="s">
        <v>398</v>
      </c>
      <c r="E10279">
        <v>1</v>
      </c>
      <c r="F10279">
        <v>12</v>
      </c>
      <c r="G10279">
        <v>12</v>
      </c>
    </row>
    <row r="10280" spans="1:7" x14ac:dyDescent="0.3">
      <c r="A10280">
        <v>9</v>
      </c>
      <c r="B10280" s="18">
        <v>46023</v>
      </c>
      <c r="C10280" t="s">
        <v>411</v>
      </c>
      <c r="D10280" t="s">
        <v>372</v>
      </c>
      <c r="E10280">
        <v>0.57267441860465118</v>
      </c>
      <c r="F10280">
        <v>197</v>
      </c>
      <c r="G10280">
        <v>344</v>
      </c>
    </row>
    <row r="10281" spans="1:7" x14ac:dyDescent="0.3">
      <c r="A10281">
        <v>4</v>
      </c>
      <c r="B10281" s="18">
        <v>46023</v>
      </c>
      <c r="C10281" t="s">
        <v>411</v>
      </c>
      <c r="D10281" t="s">
        <v>378</v>
      </c>
      <c r="E10281">
        <v>0.83913043478260874</v>
      </c>
      <c r="F10281">
        <v>193</v>
      </c>
      <c r="G10281">
        <v>230</v>
      </c>
    </row>
    <row r="10282" spans="1:7" x14ac:dyDescent="0.3">
      <c r="A10282">
        <v>8</v>
      </c>
      <c r="B10282" s="18">
        <v>46023</v>
      </c>
      <c r="C10282" t="s">
        <v>411</v>
      </c>
      <c r="D10282" t="s">
        <v>369</v>
      </c>
      <c r="E10282">
        <v>0.44776119402985076</v>
      </c>
      <c r="F10282">
        <v>30</v>
      </c>
      <c r="G10282">
        <v>67</v>
      </c>
    </row>
    <row r="10283" spans="1:7" x14ac:dyDescent="0.3">
      <c r="A10283">
        <v>131</v>
      </c>
      <c r="B10283" s="18">
        <v>46143</v>
      </c>
      <c r="C10283" t="s">
        <v>411</v>
      </c>
      <c r="D10283" t="s">
        <v>344</v>
      </c>
      <c r="E10283">
        <v>3</v>
      </c>
    </row>
    <row r="10284" spans="1:7" x14ac:dyDescent="0.3">
      <c r="A10284">
        <v>106</v>
      </c>
      <c r="B10284" s="18">
        <v>46143</v>
      </c>
      <c r="C10284" t="s">
        <v>411</v>
      </c>
      <c r="D10284" t="s">
        <v>360</v>
      </c>
      <c r="E10284">
        <v>185</v>
      </c>
    </row>
    <row r="10285" spans="1:7" x14ac:dyDescent="0.3">
      <c r="A10285">
        <v>116</v>
      </c>
      <c r="B10285" s="18">
        <v>46143</v>
      </c>
      <c r="C10285" t="s">
        <v>411</v>
      </c>
      <c r="D10285" t="s">
        <v>387</v>
      </c>
      <c r="E10285">
        <v>15</v>
      </c>
    </row>
    <row r="10286" spans="1:7" x14ac:dyDescent="0.3">
      <c r="A10286">
        <v>107</v>
      </c>
      <c r="B10286" s="18">
        <v>46143</v>
      </c>
      <c r="C10286" t="s">
        <v>411</v>
      </c>
      <c r="D10286" t="s">
        <v>354</v>
      </c>
      <c r="E10286">
        <v>233</v>
      </c>
    </row>
    <row r="10287" spans="1:7" x14ac:dyDescent="0.3">
      <c r="A10287">
        <v>104</v>
      </c>
      <c r="B10287" s="18">
        <v>46143</v>
      </c>
      <c r="C10287" t="s">
        <v>411</v>
      </c>
      <c r="D10287" t="s">
        <v>346</v>
      </c>
      <c r="E10287">
        <v>24</v>
      </c>
    </row>
    <row r="10288" spans="1:7" x14ac:dyDescent="0.3">
      <c r="A10288">
        <v>128</v>
      </c>
      <c r="B10288" s="18">
        <v>46143</v>
      </c>
      <c r="C10288" t="s">
        <v>411</v>
      </c>
      <c r="D10288" t="s">
        <v>348</v>
      </c>
      <c r="E10288">
        <v>74</v>
      </c>
    </row>
    <row r="10289" spans="1:5" x14ac:dyDescent="0.3">
      <c r="A10289">
        <v>111</v>
      </c>
      <c r="B10289" s="18">
        <v>46143</v>
      </c>
      <c r="C10289" t="s">
        <v>411</v>
      </c>
      <c r="D10289" t="s">
        <v>358</v>
      </c>
      <c r="E10289">
        <v>142</v>
      </c>
    </row>
    <row r="10290" spans="1:5" x14ac:dyDescent="0.3">
      <c r="A10290">
        <v>134</v>
      </c>
      <c r="B10290" s="18">
        <v>46143</v>
      </c>
      <c r="C10290" t="s">
        <v>411</v>
      </c>
      <c r="D10290" t="s">
        <v>349</v>
      </c>
      <c r="E10290">
        <v>0</v>
      </c>
    </row>
    <row r="10291" spans="1:5" x14ac:dyDescent="0.3">
      <c r="A10291">
        <v>108</v>
      </c>
      <c r="B10291" s="18">
        <v>46143</v>
      </c>
      <c r="C10291" t="s">
        <v>411</v>
      </c>
      <c r="D10291" t="s">
        <v>342</v>
      </c>
      <c r="E10291">
        <v>100</v>
      </c>
    </row>
    <row r="10292" spans="1:5" x14ac:dyDescent="0.3">
      <c r="A10292">
        <v>120</v>
      </c>
      <c r="B10292" s="18">
        <v>46143</v>
      </c>
      <c r="C10292" t="s">
        <v>411</v>
      </c>
      <c r="D10292" t="s">
        <v>20</v>
      </c>
      <c r="E10292">
        <v>208</v>
      </c>
    </row>
    <row r="10293" spans="1:5" x14ac:dyDescent="0.3">
      <c r="A10293">
        <v>110</v>
      </c>
      <c r="B10293" s="18">
        <v>46143</v>
      </c>
      <c r="C10293" t="s">
        <v>411</v>
      </c>
      <c r="D10293" t="s">
        <v>352</v>
      </c>
      <c r="E10293">
        <v>76</v>
      </c>
    </row>
    <row r="10294" spans="1:5" x14ac:dyDescent="0.3">
      <c r="A10294">
        <v>114</v>
      </c>
      <c r="B10294" s="18">
        <v>46143</v>
      </c>
      <c r="C10294" t="s">
        <v>411</v>
      </c>
      <c r="D10294" t="s">
        <v>389</v>
      </c>
      <c r="E10294">
        <v>208</v>
      </c>
    </row>
    <row r="10295" spans="1:5" x14ac:dyDescent="0.3">
      <c r="A10295">
        <v>127</v>
      </c>
      <c r="B10295" s="18">
        <v>46143</v>
      </c>
      <c r="C10295" t="s">
        <v>411</v>
      </c>
      <c r="D10295" t="s">
        <v>357</v>
      </c>
      <c r="E10295">
        <v>186</v>
      </c>
    </row>
    <row r="10296" spans="1:5" x14ac:dyDescent="0.3">
      <c r="A10296">
        <v>130</v>
      </c>
      <c r="B10296" s="18">
        <v>46143</v>
      </c>
      <c r="C10296" t="s">
        <v>411</v>
      </c>
      <c r="D10296" t="s">
        <v>343</v>
      </c>
      <c r="E10296">
        <v>64</v>
      </c>
    </row>
    <row r="10297" spans="1:5" x14ac:dyDescent="0.3">
      <c r="A10297">
        <v>105</v>
      </c>
      <c r="B10297" s="18">
        <v>46143</v>
      </c>
      <c r="C10297" t="s">
        <v>411</v>
      </c>
      <c r="D10297" t="s">
        <v>350</v>
      </c>
      <c r="E10297">
        <v>88</v>
      </c>
    </row>
    <row r="10298" spans="1:5" x14ac:dyDescent="0.3">
      <c r="A10298">
        <v>109</v>
      </c>
      <c r="B10298" s="18">
        <v>46143</v>
      </c>
      <c r="C10298" t="s">
        <v>411</v>
      </c>
      <c r="D10298" t="s">
        <v>395</v>
      </c>
      <c r="E10298">
        <v>29</v>
      </c>
    </row>
    <row r="10299" spans="1:5" x14ac:dyDescent="0.3">
      <c r="A10299">
        <v>133</v>
      </c>
      <c r="B10299" s="18">
        <v>46143</v>
      </c>
      <c r="C10299" t="s">
        <v>411</v>
      </c>
      <c r="D10299" t="s">
        <v>347</v>
      </c>
      <c r="E10299">
        <v>0</v>
      </c>
    </row>
    <row r="10300" spans="1:5" x14ac:dyDescent="0.3">
      <c r="A10300">
        <v>113</v>
      </c>
      <c r="B10300" s="18">
        <v>46143</v>
      </c>
      <c r="C10300" t="s">
        <v>411</v>
      </c>
      <c r="D10300" t="s">
        <v>345</v>
      </c>
      <c r="E10300">
        <v>178</v>
      </c>
    </row>
    <row r="10301" spans="1:5" x14ac:dyDescent="0.3">
      <c r="A10301">
        <v>115</v>
      </c>
      <c r="B10301" s="18">
        <v>46143</v>
      </c>
      <c r="C10301" t="s">
        <v>411</v>
      </c>
      <c r="D10301" t="s">
        <v>388</v>
      </c>
      <c r="E10301">
        <v>43</v>
      </c>
    </row>
    <row r="10302" spans="1:5" x14ac:dyDescent="0.3">
      <c r="A10302">
        <v>132</v>
      </c>
      <c r="B10302" s="18">
        <v>46143</v>
      </c>
      <c r="C10302" t="s">
        <v>411</v>
      </c>
      <c r="D10302" t="s">
        <v>359</v>
      </c>
      <c r="E10302">
        <v>0</v>
      </c>
    </row>
    <row r="10303" spans="1:5" x14ac:dyDescent="0.3">
      <c r="A10303">
        <v>129</v>
      </c>
      <c r="B10303" s="18">
        <v>46143</v>
      </c>
      <c r="C10303" t="s">
        <v>411</v>
      </c>
      <c r="D10303" t="s">
        <v>355</v>
      </c>
      <c r="E10303">
        <v>45</v>
      </c>
    </row>
    <row r="10304" spans="1:5" x14ac:dyDescent="0.3">
      <c r="A10304">
        <v>116</v>
      </c>
      <c r="B10304" s="18">
        <v>46054</v>
      </c>
      <c r="C10304" t="s">
        <v>411</v>
      </c>
      <c r="D10304" t="s">
        <v>387</v>
      </c>
      <c r="E10304">
        <v>38</v>
      </c>
    </row>
    <row r="10305" spans="1:7" x14ac:dyDescent="0.3">
      <c r="A10305">
        <v>6</v>
      </c>
      <c r="B10305" s="18">
        <v>46082</v>
      </c>
      <c r="C10305" t="s">
        <v>411</v>
      </c>
      <c r="D10305" t="s">
        <v>398</v>
      </c>
      <c r="E10305">
        <v>0.9</v>
      </c>
      <c r="F10305">
        <v>9</v>
      </c>
      <c r="G10305">
        <v>10</v>
      </c>
    </row>
    <row r="10306" spans="1:7" x14ac:dyDescent="0.3">
      <c r="A10306">
        <v>4</v>
      </c>
      <c r="B10306" s="18">
        <v>46082</v>
      </c>
      <c r="C10306" t="s">
        <v>411</v>
      </c>
      <c r="D10306" t="s">
        <v>378</v>
      </c>
      <c r="E10306">
        <v>0.88207547169811318</v>
      </c>
      <c r="F10306">
        <v>187</v>
      </c>
      <c r="G10306">
        <v>212</v>
      </c>
    </row>
    <row r="10307" spans="1:7" x14ac:dyDescent="0.3">
      <c r="A10307">
        <v>3</v>
      </c>
      <c r="B10307" s="18">
        <v>46082</v>
      </c>
      <c r="C10307" t="s">
        <v>411</v>
      </c>
      <c r="D10307" t="s">
        <v>370</v>
      </c>
      <c r="E10307">
        <v>0.86180124223602483</v>
      </c>
      <c r="F10307">
        <v>1110</v>
      </c>
      <c r="G10307">
        <v>1288</v>
      </c>
    </row>
    <row r="10308" spans="1:7" x14ac:dyDescent="0.3">
      <c r="A10308">
        <v>5</v>
      </c>
      <c r="B10308" s="18">
        <v>46082</v>
      </c>
      <c r="C10308" t="s">
        <v>411</v>
      </c>
      <c r="D10308" t="s">
        <v>366</v>
      </c>
      <c r="E10308">
        <v>14.3</v>
      </c>
      <c r="F10308">
        <v>286</v>
      </c>
      <c r="G10308">
        <v>20</v>
      </c>
    </row>
    <row r="10309" spans="1:7" x14ac:dyDescent="0.3">
      <c r="A10309">
        <v>8</v>
      </c>
      <c r="B10309" s="18">
        <v>46082</v>
      </c>
      <c r="C10309" t="s">
        <v>411</v>
      </c>
      <c r="D10309" t="s">
        <v>369</v>
      </c>
      <c r="E10309">
        <v>0.53030303030303028</v>
      </c>
      <c r="F10309">
        <v>35</v>
      </c>
      <c r="G10309">
        <v>66</v>
      </c>
    </row>
    <row r="10310" spans="1:7" x14ac:dyDescent="0.3">
      <c r="A10310">
        <v>124</v>
      </c>
      <c r="B10310" s="18">
        <v>46054</v>
      </c>
      <c r="C10310" t="s">
        <v>411</v>
      </c>
      <c r="D10310" t="s">
        <v>24</v>
      </c>
      <c r="E10310">
        <v>0</v>
      </c>
    </row>
    <row r="10311" spans="1:7" x14ac:dyDescent="0.3">
      <c r="A10311">
        <v>7</v>
      </c>
      <c r="B10311" s="18">
        <v>46082</v>
      </c>
      <c r="C10311" t="s">
        <v>411</v>
      </c>
      <c r="D10311" t="s">
        <v>397</v>
      </c>
      <c r="E10311">
        <v>0.8</v>
      </c>
      <c r="F10311">
        <v>8</v>
      </c>
      <c r="G10311">
        <v>10</v>
      </c>
    </row>
    <row r="10312" spans="1:7" x14ac:dyDescent="0.3">
      <c r="A10312">
        <v>38</v>
      </c>
      <c r="B10312" s="18">
        <v>46054</v>
      </c>
      <c r="C10312" t="s">
        <v>411</v>
      </c>
      <c r="D10312" t="s">
        <v>356</v>
      </c>
      <c r="E10312">
        <v>0.19798136645962733</v>
      </c>
      <c r="F10312">
        <v>255</v>
      </c>
      <c r="G10312">
        <v>1288</v>
      </c>
    </row>
    <row r="10313" spans="1:7" x14ac:dyDescent="0.3">
      <c r="A10313">
        <v>120</v>
      </c>
      <c r="B10313" s="18">
        <v>46054</v>
      </c>
      <c r="C10313" t="s">
        <v>411</v>
      </c>
      <c r="D10313" t="s">
        <v>20</v>
      </c>
      <c r="E10313">
        <v>301</v>
      </c>
    </row>
    <row r="10314" spans="1:7" x14ac:dyDescent="0.3">
      <c r="A10314">
        <v>123</v>
      </c>
      <c r="B10314" s="18">
        <v>46054</v>
      </c>
      <c r="C10314" t="s">
        <v>411</v>
      </c>
      <c r="D10314" t="s">
        <v>23</v>
      </c>
      <c r="E10314">
        <v>0</v>
      </c>
    </row>
    <row r="10315" spans="1:7" x14ac:dyDescent="0.3">
      <c r="A10315">
        <v>122</v>
      </c>
      <c r="B10315" s="18">
        <v>46054</v>
      </c>
      <c r="C10315" t="s">
        <v>411</v>
      </c>
      <c r="D10315" t="s">
        <v>22</v>
      </c>
      <c r="E10315">
        <v>1</v>
      </c>
    </row>
    <row r="10316" spans="1:7" x14ac:dyDescent="0.3">
      <c r="A10316">
        <v>125</v>
      </c>
      <c r="B10316" s="18">
        <v>46054</v>
      </c>
      <c r="C10316" t="s">
        <v>411</v>
      </c>
      <c r="D10316" t="s">
        <v>25</v>
      </c>
      <c r="E10316">
        <v>0</v>
      </c>
    </row>
    <row r="10317" spans="1:7" x14ac:dyDescent="0.3">
      <c r="A10317">
        <v>126</v>
      </c>
      <c r="B10317" s="18">
        <v>46054</v>
      </c>
      <c r="C10317" t="s">
        <v>411</v>
      </c>
      <c r="D10317" t="s">
        <v>26</v>
      </c>
      <c r="E10317">
        <v>1</v>
      </c>
    </row>
    <row r="10318" spans="1:7" x14ac:dyDescent="0.3">
      <c r="A10318">
        <v>133</v>
      </c>
      <c r="B10318" s="18">
        <v>46054</v>
      </c>
      <c r="C10318" t="s">
        <v>411</v>
      </c>
      <c r="D10318" t="s">
        <v>347</v>
      </c>
      <c r="E10318">
        <v>0</v>
      </c>
    </row>
    <row r="10319" spans="1:7" x14ac:dyDescent="0.3">
      <c r="A10319">
        <v>36</v>
      </c>
      <c r="B10319" s="18">
        <v>46054</v>
      </c>
      <c r="C10319" t="s">
        <v>411</v>
      </c>
      <c r="D10319" t="s">
        <v>351</v>
      </c>
      <c r="E10319">
        <v>0.99068322981366463</v>
      </c>
      <c r="F10319">
        <v>1276</v>
      </c>
      <c r="G10319">
        <v>1288</v>
      </c>
    </row>
    <row r="10320" spans="1:7" x14ac:dyDescent="0.3">
      <c r="A10320">
        <v>115</v>
      </c>
      <c r="B10320" s="18">
        <v>46054</v>
      </c>
      <c r="C10320" t="s">
        <v>411</v>
      </c>
      <c r="D10320" t="s">
        <v>388</v>
      </c>
      <c r="E10320">
        <v>53</v>
      </c>
    </row>
    <row r="10321" spans="1:7" x14ac:dyDescent="0.3">
      <c r="A10321">
        <v>9</v>
      </c>
      <c r="B10321" s="18">
        <v>46082</v>
      </c>
      <c r="C10321" t="s">
        <v>411</v>
      </c>
      <c r="D10321" t="s">
        <v>372</v>
      </c>
      <c r="E10321">
        <v>0.56782334384858046</v>
      </c>
      <c r="F10321">
        <v>180</v>
      </c>
      <c r="G10321">
        <v>317</v>
      </c>
    </row>
    <row r="10322" spans="1:7" x14ac:dyDescent="0.3">
      <c r="A10322">
        <v>114</v>
      </c>
      <c r="B10322" s="18">
        <v>46054</v>
      </c>
      <c r="C10322" t="s">
        <v>411</v>
      </c>
      <c r="D10322" t="s">
        <v>389</v>
      </c>
      <c r="E10322">
        <v>301</v>
      </c>
    </row>
    <row r="10323" spans="1:7" x14ac:dyDescent="0.3">
      <c r="A10323">
        <v>121</v>
      </c>
      <c r="B10323" s="18">
        <v>46054</v>
      </c>
      <c r="C10323" t="s">
        <v>411</v>
      </c>
      <c r="D10323" t="s">
        <v>21</v>
      </c>
      <c r="E10323">
        <v>0</v>
      </c>
    </row>
    <row r="10324" spans="1:7" x14ac:dyDescent="0.3">
      <c r="A10324">
        <v>103</v>
      </c>
      <c r="B10324" s="18">
        <v>45901</v>
      </c>
      <c r="C10324" t="s">
        <v>411</v>
      </c>
      <c r="D10324" t="s">
        <v>365</v>
      </c>
      <c r="E10324">
        <v>0</v>
      </c>
    </row>
    <row r="10325" spans="1:7" x14ac:dyDescent="0.3">
      <c r="A10325">
        <v>20</v>
      </c>
      <c r="B10325" s="18">
        <v>45901</v>
      </c>
      <c r="C10325" t="s">
        <v>411</v>
      </c>
      <c r="D10325" t="s">
        <v>391</v>
      </c>
      <c r="E10325">
        <v>0</v>
      </c>
      <c r="F10325">
        <v>0</v>
      </c>
      <c r="G10325">
        <v>1</v>
      </c>
    </row>
    <row r="10326" spans="1:7" x14ac:dyDescent="0.3">
      <c r="A10326">
        <v>4</v>
      </c>
      <c r="B10326" s="18">
        <v>45901</v>
      </c>
      <c r="C10326" t="s">
        <v>411</v>
      </c>
      <c r="D10326" t="s">
        <v>378</v>
      </c>
      <c r="E10326">
        <v>0.79746835443037978</v>
      </c>
      <c r="F10326">
        <v>189</v>
      </c>
      <c r="G10326">
        <v>237</v>
      </c>
    </row>
    <row r="10327" spans="1:7" x14ac:dyDescent="0.3">
      <c r="A10327">
        <v>5</v>
      </c>
      <c r="B10327" s="18">
        <v>45901</v>
      </c>
      <c r="C10327" t="s">
        <v>411</v>
      </c>
      <c r="D10327" t="s">
        <v>366</v>
      </c>
      <c r="E10327">
        <v>15.19047619047619</v>
      </c>
      <c r="F10327">
        <v>319</v>
      </c>
      <c r="G10327">
        <v>21</v>
      </c>
    </row>
    <row r="10328" spans="1:7" x14ac:dyDescent="0.3">
      <c r="A10328">
        <v>12</v>
      </c>
      <c r="B10328" s="18">
        <v>45901</v>
      </c>
      <c r="C10328" t="s">
        <v>411</v>
      </c>
      <c r="D10328" t="s">
        <v>367</v>
      </c>
      <c r="E10328">
        <v>0.7450199203187251</v>
      </c>
      <c r="F10328">
        <v>187</v>
      </c>
      <c r="G10328">
        <v>251</v>
      </c>
    </row>
    <row r="10329" spans="1:7" x14ac:dyDescent="0.3">
      <c r="A10329">
        <v>9</v>
      </c>
      <c r="B10329" s="18">
        <v>45901</v>
      </c>
      <c r="C10329" t="s">
        <v>411</v>
      </c>
      <c r="D10329" t="s">
        <v>372</v>
      </c>
      <c r="E10329">
        <v>0.41081081081081083</v>
      </c>
      <c r="F10329">
        <v>152</v>
      </c>
      <c r="G10329">
        <v>370</v>
      </c>
    </row>
    <row r="10330" spans="1:7" x14ac:dyDescent="0.3">
      <c r="A10330">
        <v>2</v>
      </c>
      <c r="B10330" s="18">
        <v>45901</v>
      </c>
      <c r="C10330" t="s">
        <v>411</v>
      </c>
      <c r="D10330" t="s">
        <v>375</v>
      </c>
      <c r="E10330">
        <v>0.71666666666666667</v>
      </c>
      <c r="F10330">
        <v>1290</v>
      </c>
      <c r="G10330">
        <v>1800</v>
      </c>
    </row>
    <row r="10331" spans="1:7" x14ac:dyDescent="0.3">
      <c r="A10331">
        <v>101</v>
      </c>
      <c r="B10331" s="18">
        <v>45901</v>
      </c>
      <c r="C10331" t="s">
        <v>411</v>
      </c>
      <c r="D10331" t="s">
        <v>368</v>
      </c>
      <c r="E10331">
        <v>1</v>
      </c>
    </row>
    <row r="10332" spans="1:7" x14ac:dyDescent="0.3">
      <c r="A10332">
        <v>37</v>
      </c>
      <c r="B10332" s="18">
        <v>45870</v>
      </c>
      <c r="C10332" t="s">
        <v>411</v>
      </c>
      <c r="D10332" t="s">
        <v>385</v>
      </c>
      <c r="E10332">
        <v>0.58771929824561409</v>
      </c>
      <c r="F10332">
        <v>67</v>
      </c>
      <c r="G10332">
        <v>114</v>
      </c>
    </row>
    <row r="10333" spans="1:7" x14ac:dyDescent="0.3">
      <c r="A10333">
        <v>10</v>
      </c>
      <c r="B10333" s="18">
        <v>45901</v>
      </c>
      <c r="C10333" t="s">
        <v>411</v>
      </c>
      <c r="D10333" t="s">
        <v>377</v>
      </c>
      <c r="E10333">
        <v>0.5243243243243243</v>
      </c>
      <c r="F10333">
        <v>97</v>
      </c>
      <c r="G10333">
        <v>185</v>
      </c>
    </row>
    <row r="10334" spans="1:7" x14ac:dyDescent="0.3">
      <c r="A10334">
        <v>100</v>
      </c>
      <c r="B10334" s="18">
        <v>45901</v>
      </c>
      <c r="C10334" t="s">
        <v>411</v>
      </c>
      <c r="D10334" t="s">
        <v>373</v>
      </c>
      <c r="E10334">
        <v>1</v>
      </c>
    </row>
    <row r="10335" spans="1:7" x14ac:dyDescent="0.3">
      <c r="A10335">
        <v>13</v>
      </c>
      <c r="B10335" s="18">
        <v>45901</v>
      </c>
      <c r="C10335" t="s">
        <v>411</v>
      </c>
      <c r="D10335" t="s">
        <v>374</v>
      </c>
      <c r="E10335">
        <v>1.6042780748663103E-2</v>
      </c>
      <c r="F10335">
        <v>3</v>
      </c>
      <c r="G10335">
        <v>187</v>
      </c>
    </row>
    <row r="10336" spans="1:7" x14ac:dyDescent="0.3">
      <c r="A10336">
        <v>3</v>
      </c>
      <c r="B10336" s="18">
        <v>45901</v>
      </c>
      <c r="C10336" t="s">
        <v>411</v>
      </c>
      <c r="D10336" t="s">
        <v>370</v>
      </c>
      <c r="E10336">
        <v>0.91937984496124026</v>
      </c>
      <c r="F10336">
        <v>1186</v>
      </c>
      <c r="G10336">
        <v>1290</v>
      </c>
    </row>
    <row r="10337" spans="1:7" x14ac:dyDescent="0.3">
      <c r="A10337">
        <v>16</v>
      </c>
      <c r="B10337" s="18">
        <v>45901</v>
      </c>
      <c r="C10337" t="s">
        <v>411</v>
      </c>
      <c r="D10337" t="s">
        <v>380</v>
      </c>
      <c r="E10337">
        <v>0.53023255813953485</v>
      </c>
      <c r="F10337">
        <v>114</v>
      </c>
      <c r="G10337">
        <v>215</v>
      </c>
    </row>
    <row r="10338" spans="1:7" x14ac:dyDescent="0.3">
      <c r="A10338">
        <v>14</v>
      </c>
      <c r="B10338" s="18">
        <v>45901</v>
      </c>
      <c r="C10338" t="s">
        <v>411</v>
      </c>
      <c r="D10338" t="s">
        <v>376</v>
      </c>
      <c r="E10338">
        <v>0.6252545824847251</v>
      </c>
      <c r="F10338">
        <v>307</v>
      </c>
      <c r="G10338">
        <v>491</v>
      </c>
    </row>
    <row r="10339" spans="1:7" x14ac:dyDescent="0.3">
      <c r="A10339">
        <v>17</v>
      </c>
      <c r="B10339" s="18">
        <v>45901</v>
      </c>
      <c r="C10339" t="s">
        <v>411</v>
      </c>
      <c r="D10339" t="s">
        <v>384</v>
      </c>
      <c r="E10339">
        <v>1.7543859649122806E-2</v>
      </c>
      <c r="F10339">
        <v>2</v>
      </c>
      <c r="G10339">
        <v>114</v>
      </c>
    </row>
    <row r="10340" spans="1:7" x14ac:dyDescent="0.3">
      <c r="A10340">
        <v>102</v>
      </c>
      <c r="B10340" s="18">
        <v>45901</v>
      </c>
      <c r="C10340" t="s">
        <v>411</v>
      </c>
      <c r="D10340" t="s">
        <v>364</v>
      </c>
      <c r="E10340">
        <v>0</v>
      </c>
    </row>
    <row r="10341" spans="1:7" x14ac:dyDescent="0.3">
      <c r="A10341">
        <v>18</v>
      </c>
      <c r="B10341" s="18">
        <v>45901</v>
      </c>
      <c r="C10341" t="s">
        <v>411</v>
      </c>
      <c r="D10341" t="s">
        <v>381</v>
      </c>
      <c r="E10341">
        <v>0</v>
      </c>
      <c r="F10341">
        <v>0</v>
      </c>
      <c r="G10341">
        <v>4</v>
      </c>
    </row>
    <row r="10342" spans="1:7" x14ac:dyDescent="0.3">
      <c r="A10342">
        <v>11</v>
      </c>
      <c r="B10342" s="18">
        <v>45901</v>
      </c>
      <c r="C10342" t="s">
        <v>411</v>
      </c>
      <c r="D10342" t="s">
        <v>371</v>
      </c>
      <c r="E10342">
        <v>0.4462809917355372</v>
      </c>
      <c r="F10342">
        <v>270</v>
      </c>
      <c r="G10342">
        <v>605</v>
      </c>
    </row>
    <row r="10343" spans="1:7" x14ac:dyDescent="0.3">
      <c r="A10343">
        <v>15</v>
      </c>
      <c r="B10343" s="18">
        <v>45901</v>
      </c>
      <c r="C10343" t="s">
        <v>411</v>
      </c>
      <c r="D10343" t="s">
        <v>379</v>
      </c>
      <c r="E10343">
        <v>3.2573289902280132E-3</v>
      </c>
      <c r="F10343">
        <v>1</v>
      </c>
      <c r="G10343">
        <v>307</v>
      </c>
    </row>
    <row r="10344" spans="1:7" x14ac:dyDescent="0.3">
      <c r="A10344">
        <v>37</v>
      </c>
      <c r="B10344" s="18">
        <v>45931</v>
      </c>
      <c r="C10344" t="s">
        <v>411</v>
      </c>
      <c r="D10344" t="s">
        <v>385</v>
      </c>
      <c r="E10344">
        <v>0.65753424657534243</v>
      </c>
      <c r="F10344">
        <v>48</v>
      </c>
      <c r="G10344">
        <v>73</v>
      </c>
    </row>
    <row r="10345" spans="1:7" x14ac:dyDescent="0.3">
      <c r="A10345">
        <v>110</v>
      </c>
      <c r="B10345" s="18">
        <v>45931</v>
      </c>
      <c r="C10345" t="s">
        <v>411</v>
      </c>
      <c r="D10345" t="s">
        <v>352</v>
      </c>
      <c r="E10345">
        <v>76</v>
      </c>
    </row>
    <row r="10346" spans="1:7" x14ac:dyDescent="0.3">
      <c r="A10346">
        <v>29</v>
      </c>
      <c r="B10346" s="18">
        <v>45931</v>
      </c>
      <c r="C10346" t="s">
        <v>411</v>
      </c>
      <c r="D10346" t="s">
        <v>394</v>
      </c>
      <c r="E10346">
        <v>1</v>
      </c>
      <c r="F10346">
        <v>57</v>
      </c>
      <c r="G10346">
        <v>57</v>
      </c>
    </row>
    <row r="10347" spans="1:7" x14ac:dyDescent="0.3">
      <c r="A10347">
        <v>33</v>
      </c>
      <c r="B10347" s="18">
        <v>45931</v>
      </c>
      <c r="C10347" t="s">
        <v>411</v>
      </c>
      <c r="D10347" t="s">
        <v>363</v>
      </c>
      <c r="E10347">
        <v>0.95541401273885351</v>
      </c>
      <c r="F10347">
        <v>750</v>
      </c>
      <c r="G10347">
        <v>785</v>
      </c>
    </row>
    <row r="10348" spans="1:7" x14ac:dyDescent="0.3">
      <c r="A10348">
        <v>109</v>
      </c>
      <c r="B10348" s="18">
        <v>45931</v>
      </c>
      <c r="C10348" t="s">
        <v>411</v>
      </c>
      <c r="D10348" t="s">
        <v>395</v>
      </c>
      <c r="E10348">
        <v>28</v>
      </c>
    </row>
    <row r="10349" spans="1:7" x14ac:dyDescent="0.3">
      <c r="A10349">
        <v>34</v>
      </c>
      <c r="B10349" s="18">
        <v>45931</v>
      </c>
      <c r="C10349" t="s">
        <v>411</v>
      </c>
      <c r="D10349" t="s">
        <v>353</v>
      </c>
      <c r="E10349">
        <v>0.99152542372881358</v>
      </c>
      <c r="F10349">
        <v>1053</v>
      </c>
      <c r="G10349">
        <v>1062</v>
      </c>
    </row>
    <row r="10350" spans="1:7" x14ac:dyDescent="0.3">
      <c r="A10350">
        <v>26</v>
      </c>
      <c r="B10350" s="18">
        <v>45931</v>
      </c>
      <c r="C10350" t="s">
        <v>411</v>
      </c>
      <c r="D10350" t="s">
        <v>144</v>
      </c>
      <c r="E10350">
        <v>0.41121495327102803</v>
      </c>
      <c r="F10350">
        <v>176</v>
      </c>
      <c r="G10350">
        <v>428</v>
      </c>
    </row>
    <row r="10351" spans="1:7" x14ac:dyDescent="0.3">
      <c r="A10351">
        <v>23</v>
      </c>
      <c r="B10351" s="18">
        <v>45931</v>
      </c>
      <c r="C10351" t="s">
        <v>411</v>
      </c>
      <c r="D10351" t="s">
        <v>383</v>
      </c>
      <c r="E10351">
        <v>9.7692307692307689E-2</v>
      </c>
      <c r="F10351">
        <v>127</v>
      </c>
      <c r="G10351">
        <v>1300</v>
      </c>
    </row>
    <row r="10352" spans="1:7" x14ac:dyDescent="0.3">
      <c r="A10352">
        <v>24</v>
      </c>
      <c r="B10352" s="18">
        <v>45931</v>
      </c>
      <c r="C10352" t="s">
        <v>411</v>
      </c>
      <c r="D10352" t="s">
        <v>382</v>
      </c>
      <c r="E10352">
        <v>0.63779527559055116</v>
      </c>
      <c r="F10352">
        <v>81</v>
      </c>
      <c r="G10352">
        <v>127</v>
      </c>
    </row>
    <row r="10353" spans="1:7" x14ac:dyDescent="0.3">
      <c r="A10353">
        <v>30</v>
      </c>
      <c r="B10353" s="18">
        <v>45931</v>
      </c>
      <c r="C10353" t="s">
        <v>411</v>
      </c>
      <c r="D10353" t="s">
        <v>390</v>
      </c>
      <c r="E10353">
        <v>0.97765363128491622</v>
      </c>
      <c r="F10353">
        <v>175</v>
      </c>
      <c r="G10353">
        <v>179</v>
      </c>
    </row>
    <row r="10354" spans="1:7" x14ac:dyDescent="0.3">
      <c r="A10354">
        <v>18</v>
      </c>
      <c r="B10354" s="18">
        <v>45931</v>
      </c>
      <c r="C10354" t="s">
        <v>411</v>
      </c>
      <c r="D10354" t="s">
        <v>381</v>
      </c>
      <c r="E10354">
        <v>0</v>
      </c>
      <c r="F10354">
        <v>0</v>
      </c>
      <c r="G10354">
        <v>2</v>
      </c>
    </row>
    <row r="10355" spans="1:7" x14ac:dyDescent="0.3">
      <c r="A10355">
        <v>31</v>
      </c>
      <c r="B10355" s="18">
        <v>45931</v>
      </c>
      <c r="C10355" t="s">
        <v>411</v>
      </c>
      <c r="D10355" t="s">
        <v>361</v>
      </c>
      <c r="E10355">
        <v>0.97905759162303663</v>
      </c>
      <c r="F10355">
        <v>187</v>
      </c>
      <c r="G10355">
        <v>191</v>
      </c>
    </row>
    <row r="10356" spans="1:7" x14ac:dyDescent="0.3">
      <c r="A10356">
        <v>27</v>
      </c>
      <c r="B10356" s="18">
        <v>45931</v>
      </c>
      <c r="C10356" t="s">
        <v>411</v>
      </c>
      <c r="D10356" t="s">
        <v>145</v>
      </c>
      <c r="E10356">
        <v>0.51152073732718895</v>
      </c>
      <c r="F10356">
        <v>111</v>
      </c>
      <c r="G10356">
        <v>217</v>
      </c>
    </row>
    <row r="10357" spans="1:7" x14ac:dyDescent="0.3">
      <c r="A10357">
        <v>112</v>
      </c>
      <c r="B10357" s="18">
        <v>45931</v>
      </c>
      <c r="C10357" t="s">
        <v>411</v>
      </c>
      <c r="D10357" t="s">
        <v>340</v>
      </c>
      <c r="E10357">
        <v>229</v>
      </c>
    </row>
    <row r="10358" spans="1:7" x14ac:dyDescent="0.3">
      <c r="A10358">
        <v>32</v>
      </c>
      <c r="B10358" s="18">
        <v>45931</v>
      </c>
      <c r="C10358" t="s">
        <v>411</v>
      </c>
      <c r="D10358" t="s">
        <v>362</v>
      </c>
      <c r="E10358">
        <v>0.92178770949720668</v>
      </c>
      <c r="F10358">
        <v>330</v>
      </c>
      <c r="G10358">
        <v>358</v>
      </c>
    </row>
    <row r="10359" spans="1:7" x14ac:dyDescent="0.3">
      <c r="A10359">
        <v>111</v>
      </c>
      <c r="B10359" s="18">
        <v>45931</v>
      </c>
      <c r="C10359" t="s">
        <v>411</v>
      </c>
      <c r="D10359" t="s">
        <v>358</v>
      </c>
      <c r="E10359">
        <v>142</v>
      </c>
    </row>
    <row r="10360" spans="1:7" x14ac:dyDescent="0.3">
      <c r="A10360">
        <v>35</v>
      </c>
      <c r="B10360" s="18">
        <v>45931</v>
      </c>
      <c r="C10360" t="s">
        <v>411</v>
      </c>
      <c r="D10360" t="s">
        <v>341</v>
      </c>
      <c r="E10360">
        <v>0.7991071428571429</v>
      </c>
      <c r="F10360">
        <v>179</v>
      </c>
      <c r="G10360">
        <v>224</v>
      </c>
    </row>
    <row r="10361" spans="1:7" x14ac:dyDescent="0.3">
      <c r="A10361">
        <v>28</v>
      </c>
      <c r="B10361" s="18">
        <v>45931</v>
      </c>
      <c r="C10361" t="s">
        <v>411</v>
      </c>
      <c r="D10361" t="s">
        <v>393</v>
      </c>
      <c r="E10361">
        <v>0.94293667362560896</v>
      </c>
      <c r="F10361">
        <v>1355</v>
      </c>
      <c r="G10361">
        <v>1437</v>
      </c>
    </row>
    <row r="10362" spans="1:7" x14ac:dyDescent="0.3">
      <c r="A10362">
        <v>36</v>
      </c>
      <c r="B10362" s="18">
        <v>45931</v>
      </c>
      <c r="C10362" t="s">
        <v>411</v>
      </c>
      <c r="D10362" t="s">
        <v>351</v>
      </c>
      <c r="E10362">
        <v>0.9891135303265941</v>
      </c>
      <c r="F10362">
        <v>1272</v>
      </c>
      <c r="G10362">
        <v>1286</v>
      </c>
    </row>
    <row r="10363" spans="1:7" x14ac:dyDescent="0.3">
      <c r="A10363">
        <v>123</v>
      </c>
      <c r="B10363" s="18">
        <v>45901</v>
      </c>
      <c r="C10363" t="s">
        <v>411</v>
      </c>
      <c r="D10363" t="s">
        <v>23</v>
      </c>
      <c r="E10363">
        <v>0</v>
      </c>
    </row>
    <row r="10364" spans="1:7" x14ac:dyDescent="0.3">
      <c r="A10364">
        <v>128</v>
      </c>
      <c r="B10364" s="18">
        <v>45901</v>
      </c>
      <c r="C10364" t="s">
        <v>411</v>
      </c>
      <c r="D10364" t="s">
        <v>348</v>
      </c>
      <c r="E10364">
        <v>41</v>
      </c>
    </row>
    <row r="10365" spans="1:7" x14ac:dyDescent="0.3">
      <c r="A10365">
        <v>133</v>
      </c>
      <c r="B10365" s="18">
        <v>45901</v>
      </c>
      <c r="C10365" t="s">
        <v>411</v>
      </c>
      <c r="D10365" t="s">
        <v>347</v>
      </c>
      <c r="E10365">
        <v>0</v>
      </c>
    </row>
    <row r="10366" spans="1:7" x14ac:dyDescent="0.3">
      <c r="A10366">
        <v>108</v>
      </c>
      <c r="B10366" s="18">
        <v>45901</v>
      </c>
      <c r="C10366" t="s">
        <v>411</v>
      </c>
      <c r="D10366" t="s">
        <v>342</v>
      </c>
      <c r="E10366">
        <v>104</v>
      </c>
    </row>
    <row r="10367" spans="1:7" x14ac:dyDescent="0.3">
      <c r="A10367">
        <v>132</v>
      </c>
      <c r="B10367" s="18">
        <v>45901</v>
      </c>
      <c r="C10367" t="s">
        <v>411</v>
      </c>
      <c r="D10367" t="s">
        <v>359</v>
      </c>
      <c r="E10367">
        <v>0</v>
      </c>
    </row>
    <row r="10368" spans="1:7" x14ac:dyDescent="0.3">
      <c r="A10368">
        <v>121</v>
      </c>
      <c r="B10368" s="18">
        <v>45901</v>
      </c>
      <c r="C10368" t="s">
        <v>411</v>
      </c>
      <c r="D10368" t="s">
        <v>21</v>
      </c>
      <c r="E10368">
        <v>0</v>
      </c>
    </row>
    <row r="10369" spans="1:5" x14ac:dyDescent="0.3">
      <c r="A10369">
        <v>125</v>
      </c>
      <c r="B10369" s="18">
        <v>45901</v>
      </c>
      <c r="C10369" t="s">
        <v>411</v>
      </c>
      <c r="D10369" t="s">
        <v>25</v>
      </c>
      <c r="E10369">
        <v>0</v>
      </c>
    </row>
    <row r="10370" spans="1:5" x14ac:dyDescent="0.3">
      <c r="A10370">
        <v>127</v>
      </c>
      <c r="B10370" s="18">
        <v>45901</v>
      </c>
      <c r="C10370" t="s">
        <v>411</v>
      </c>
      <c r="D10370" t="s">
        <v>357</v>
      </c>
      <c r="E10370">
        <v>196</v>
      </c>
    </row>
    <row r="10371" spans="1:5" x14ac:dyDescent="0.3">
      <c r="A10371">
        <v>115</v>
      </c>
      <c r="B10371" s="18">
        <v>45901</v>
      </c>
      <c r="C10371" t="s">
        <v>411</v>
      </c>
      <c r="D10371" t="s">
        <v>388</v>
      </c>
      <c r="E10371">
        <v>53</v>
      </c>
    </row>
    <row r="10372" spans="1:5" x14ac:dyDescent="0.3">
      <c r="A10372">
        <v>129</v>
      </c>
      <c r="B10372" s="18">
        <v>45901</v>
      </c>
      <c r="C10372" t="s">
        <v>411</v>
      </c>
      <c r="D10372" t="s">
        <v>355</v>
      </c>
      <c r="E10372">
        <v>131</v>
      </c>
    </row>
    <row r="10373" spans="1:5" x14ac:dyDescent="0.3">
      <c r="A10373">
        <v>134</v>
      </c>
      <c r="B10373" s="18">
        <v>45901</v>
      </c>
      <c r="C10373" t="s">
        <v>411</v>
      </c>
      <c r="D10373" t="s">
        <v>349</v>
      </c>
      <c r="E10373">
        <v>0</v>
      </c>
    </row>
    <row r="10374" spans="1:5" x14ac:dyDescent="0.3">
      <c r="A10374">
        <v>120</v>
      </c>
      <c r="B10374" s="18">
        <v>45901</v>
      </c>
      <c r="C10374" t="s">
        <v>411</v>
      </c>
      <c r="D10374" t="s">
        <v>20</v>
      </c>
      <c r="E10374">
        <v>329</v>
      </c>
    </row>
    <row r="10375" spans="1:5" x14ac:dyDescent="0.3">
      <c r="A10375">
        <v>122</v>
      </c>
      <c r="B10375" s="18">
        <v>45901</v>
      </c>
      <c r="C10375" t="s">
        <v>411</v>
      </c>
      <c r="D10375" t="s">
        <v>22</v>
      </c>
      <c r="E10375">
        <v>0</v>
      </c>
    </row>
    <row r="10376" spans="1:5" x14ac:dyDescent="0.3">
      <c r="A10376">
        <v>124</v>
      </c>
      <c r="B10376" s="18">
        <v>45901</v>
      </c>
      <c r="C10376" t="s">
        <v>411</v>
      </c>
      <c r="D10376" t="s">
        <v>24</v>
      </c>
      <c r="E10376">
        <v>0</v>
      </c>
    </row>
    <row r="10377" spans="1:5" x14ac:dyDescent="0.3">
      <c r="A10377">
        <v>130</v>
      </c>
      <c r="B10377" s="18">
        <v>45901</v>
      </c>
      <c r="C10377" t="s">
        <v>411</v>
      </c>
      <c r="D10377" t="s">
        <v>343</v>
      </c>
      <c r="E10377">
        <v>24</v>
      </c>
    </row>
    <row r="10378" spans="1:5" x14ac:dyDescent="0.3">
      <c r="A10378">
        <v>126</v>
      </c>
      <c r="B10378" s="18">
        <v>45901</v>
      </c>
      <c r="C10378" t="s">
        <v>411</v>
      </c>
      <c r="D10378" t="s">
        <v>26</v>
      </c>
      <c r="E10378">
        <v>0</v>
      </c>
    </row>
    <row r="10379" spans="1:5" x14ac:dyDescent="0.3">
      <c r="A10379">
        <v>114</v>
      </c>
      <c r="B10379" s="18">
        <v>45901</v>
      </c>
      <c r="C10379" t="s">
        <v>411</v>
      </c>
      <c r="D10379" t="s">
        <v>389</v>
      </c>
      <c r="E10379">
        <v>329</v>
      </c>
    </row>
    <row r="10380" spans="1:5" x14ac:dyDescent="0.3">
      <c r="A10380">
        <v>131</v>
      </c>
      <c r="B10380" s="18">
        <v>45901</v>
      </c>
      <c r="C10380" t="s">
        <v>411</v>
      </c>
      <c r="D10380" t="s">
        <v>344</v>
      </c>
      <c r="E10380">
        <v>0</v>
      </c>
    </row>
    <row r="10381" spans="1:5" x14ac:dyDescent="0.3">
      <c r="A10381">
        <v>116</v>
      </c>
      <c r="B10381" s="18">
        <v>45901</v>
      </c>
      <c r="C10381" t="s">
        <v>411</v>
      </c>
      <c r="D10381" t="s">
        <v>387</v>
      </c>
      <c r="E10381">
        <v>8</v>
      </c>
    </row>
    <row r="10382" spans="1:5" x14ac:dyDescent="0.3">
      <c r="A10382">
        <v>128</v>
      </c>
      <c r="B10382" s="18">
        <v>46204</v>
      </c>
      <c r="C10382" t="s">
        <v>411</v>
      </c>
      <c r="D10382" t="s">
        <v>348</v>
      </c>
      <c r="E10382">
        <v>94</v>
      </c>
    </row>
    <row r="10383" spans="1:5" x14ac:dyDescent="0.3">
      <c r="A10383">
        <v>121</v>
      </c>
      <c r="B10383" s="18">
        <v>46204</v>
      </c>
      <c r="C10383" t="s">
        <v>411</v>
      </c>
      <c r="D10383" t="s">
        <v>21</v>
      </c>
      <c r="E10383">
        <v>0</v>
      </c>
    </row>
    <row r="10384" spans="1:5" x14ac:dyDescent="0.3">
      <c r="A10384">
        <v>127</v>
      </c>
      <c r="B10384" s="18">
        <v>46204</v>
      </c>
      <c r="C10384" t="s">
        <v>411</v>
      </c>
      <c r="D10384" t="s">
        <v>357</v>
      </c>
      <c r="E10384">
        <v>247</v>
      </c>
    </row>
    <row r="10385" spans="1:5" x14ac:dyDescent="0.3">
      <c r="A10385">
        <v>122</v>
      </c>
      <c r="B10385" s="18">
        <v>46204</v>
      </c>
      <c r="C10385" t="s">
        <v>411</v>
      </c>
      <c r="D10385" t="s">
        <v>22</v>
      </c>
      <c r="E10385">
        <v>1</v>
      </c>
    </row>
    <row r="10386" spans="1:5" x14ac:dyDescent="0.3">
      <c r="A10386">
        <v>108</v>
      </c>
      <c r="B10386" s="18">
        <v>46204</v>
      </c>
      <c r="C10386" t="s">
        <v>411</v>
      </c>
      <c r="D10386" t="s">
        <v>342</v>
      </c>
      <c r="E10386">
        <v>103</v>
      </c>
    </row>
    <row r="10387" spans="1:5" x14ac:dyDescent="0.3">
      <c r="A10387">
        <v>106</v>
      </c>
      <c r="B10387" s="18">
        <v>46204</v>
      </c>
      <c r="C10387" t="s">
        <v>411</v>
      </c>
      <c r="D10387" t="s">
        <v>360</v>
      </c>
      <c r="E10387">
        <v>187</v>
      </c>
    </row>
    <row r="10388" spans="1:5" x14ac:dyDescent="0.3">
      <c r="A10388">
        <v>134</v>
      </c>
      <c r="B10388" s="18">
        <v>46204</v>
      </c>
      <c r="C10388" t="s">
        <v>411</v>
      </c>
      <c r="D10388" t="s">
        <v>349</v>
      </c>
      <c r="E10388">
        <v>0</v>
      </c>
    </row>
    <row r="10389" spans="1:5" x14ac:dyDescent="0.3">
      <c r="A10389">
        <v>107</v>
      </c>
      <c r="B10389" s="18">
        <v>46204</v>
      </c>
      <c r="C10389" t="s">
        <v>411</v>
      </c>
      <c r="D10389" t="s">
        <v>354</v>
      </c>
      <c r="E10389">
        <v>230</v>
      </c>
    </row>
    <row r="10390" spans="1:5" x14ac:dyDescent="0.3">
      <c r="A10390">
        <v>132</v>
      </c>
      <c r="B10390" s="18">
        <v>46204</v>
      </c>
      <c r="C10390" t="s">
        <v>411</v>
      </c>
      <c r="D10390" t="s">
        <v>359</v>
      </c>
      <c r="E10390">
        <v>1</v>
      </c>
    </row>
    <row r="10391" spans="1:5" x14ac:dyDescent="0.3">
      <c r="A10391">
        <v>105</v>
      </c>
      <c r="B10391" s="18">
        <v>46204</v>
      </c>
      <c r="C10391" t="s">
        <v>411</v>
      </c>
      <c r="D10391" t="s">
        <v>350</v>
      </c>
      <c r="E10391">
        <v>89</v>
      </c>
    </row>
    <row r="10392" spans="1:5" x14ac:dyDescent="0.3">
      <c r="A10392">
        <v>113</v>
      </c>
      <c r="B10392" s="18">
        <v>46204</v>
      </c>
      <c r="C10392" t="s">
        <v>411</v>
      </c>
      <c r="D10392" t="s">
        <v>345</v>
      </c>
      <c r="E10392">
        <v>180</v>
      </c>
    </row>
    <row r="10393" spans="1:5" x14ac:dyDescent="0.3">
      <c r="A10393">
        <v>104</v>
      </c>
      <c r="B10393" s="18">
        <v>46204</v>
      </c>
      <c r="C10393" t="s">
        <v>411</v>
      </c>
      <c r="D10393" t="s">
        <v>346</v>
      </c>
      <c r="E10393">
        <v>22</v>
      </c>
    </row>
    <row r="10394" spans="1:5" x14ac:dyDescent="0.3">
      <c r="A10394">
        <v>131</v>
      </c>
      <c r="B10394" s="18">
        <v>46204</v>
      </c>
      <c r="C10394" t="s">
        <v>411</v>
      </c>
      <c r="D10394" t="s">
        <v>344</v>
      </c>
      <c r="E10394">
        <v>4</v>
      </c>
    </row>
    <row r="10395" spans="1:5" x14ac:dyDescent="0.3">
      <c r="A10395">
        <v>120</v>
      </c>
      <c r="B10395" s="18">
        <v>46204</v>
      </c>
      <c r="C10395" t="s">
        <v>411</v>
      </c>
      <c r="D10395" t="s">
        <v>20</v>
      </c>
      <c r="E10395">
        <v>411</v>
      </c>
    </row>
    <row r="10396" spans="1:5" x14ac:dyDescent="0.3">
      <c r="A10396">
        <v>115</v>
      </c>
      <c r="B10396" s="18">
        <v>46204</v>
      </c>
      <c r="C10396" t="s">
        <v>411</v>
      </c>
      <c r="D10396" t="s">
        <v>388</v>
      </c>
      <c r="E10396">
        <v>40</v>
      </c>
    </row>
    <row r="10397" spans="1:5" x14ac:dyDescent="0.3">
      <c r="A10397">
        <v>116</v>
      </c>
      <c r="B10397" s="18">
        <v>46204</v>
      </c>
      <c r="C10397" t="s">
        <v>411</v>
      </c>
      <c r="D10397" t="s">
        <v>387</v>
      </c>
      <c r="E10397">
        <v>33</v>
      </c>
    </row>
    <row r="10398" spans="1:5" x14ac:dyDescent="0.3">
      <c r="A10398">
        <v>129</v>
      </c>
      <c r="B10398" s="18">
        <v>46204</v>
      </c>
      <c r="C10398" t="s">
        <v>411</v>
      </c>
      <c r="D10398" t="s">
        <v>355</v>
      </c>
      <c r="E10398">
        <v>56</v>
      </c>
    </row>
    <row r="10399" spans="1:5" x14ac:dyDescent="0.3">
      <c r="A10399">
        <v>130</v>
      </c>
      <c r="B10399" s="18">
        <v>46204</v>
      </c>
      <c r="C10399" t="s">
        <v>411</v>
      </c>
      <c r="D10399" t="s">
        <v>343</v>
      </c>
      <c r="E10399">
        <v>92</v>
      </c>
    </row>
    <row r="10400" spans="1:5" x14ac:dyDescent="0.3">
      <c r="A10400">
        <v>114</v>
      </c>
      <c r="B10400" s="18">
        <v>46204</v>
      </c>
      <c r="C10400" t="s">
        <v>411</v>
      </c>
      <c r="D10400" t="s">
        <v>389</v>
      </c>
      <c r="E10400">
        <v>412</v>
      </c>
    </row>
    <row r="10401" spans="1:7" x14ac:dyDescent="0.3">
      <c r="A10401">
        <v>133</v>
      </c>
      <c r="B10401" s="18">
        <v>46204</v>
      </c>
      <c r="C10401" t="s">
        <v>411</v>
      </c>
      <c r="D10401" t="s">
        <v>347</v>
      </c>
      <c r="E10401">
        <v>0</v>
      </c>
    </row>
    <row r="10402" spans="1:7" x14ac:dyDescent="0.3">
      <c r="A10402">
        <v>7</v>
      </c>
      <c r="B10402" s="18">
        <v>46113</v>
      </c>
      <c r="C10402" t="s">
        <v>411</v>
      </c>
      <c r="D10402" t="s">
        <v>397</v>
      </c>
      <c r="E10402">
        <v>0.66666666666666663</v>
      </c>
      <c r="F10402">
        <v>8</v>
      </c>
      <c r="G10402">
        <v>12</v>
      </c>
    </row>
    <row r="10403" spans="1:7" x14ac:dyDescent="0.3">
      <c r="A10403">
        <v>18</v>
      </c>
      <c r="B10403" s="18">
        <v>46113</v>
      </c>
      <c r="C10403" t="s">
        <v>411</v>
      </c>
      <c r="D10403" t="s">
        <v>381</v>
      </c>
      <c r="E10403">
        <v>0.11764705882352941</v>
      </c>
      <c r="F10403">
        <v>2</v>
      </c>
      <c r="G10403">
        <v>17</v>
      </c>
    </row>
    <row r="10404" spans="1:7" x14ac:dyDescent="0.3">
      <c r="A10404">
        <v>16</v>
      </c>
      <c r="B10404" s="18">
        <v>46113</v>
      </c>
      <c r="C10404" t="s">
        <v>411</v>
      </c>
      <c r="D10404" t="s">
        <v>380</v>
      </c>
      <c r="E10404">
        <v>0.49302325581395351</v>
      </c>
      <c r="F10404">
        <v>106</v>
      </c>
      <c r="G10404">
        <v>215</v>
      </c>
    </row>
    <row r="10405" spans="1:7" x14ac:dyDescent="0.3">
      <c r="A10405">
        <v>20</v>
      </c>
      <c r="B10405" s="18">
        <v>46113</v>
      </c>
      <c r="C10405" t="s">
        <v>411</v>
      </c>
      <c r="D10405" t="s">
        <v>391</v>
      </c>
      <c r="E10405">
        <v>0</v>
      </c>
      <c r="F10405">
        <v>0</v>
      </c>
      <c r="G10405">
        <v>6</v>
      </c>
    </row>
    <row r="10406" spans="1:7" x14ac:dyDescent="0.3">
      <c r="A10406">
        <v>9</v>
      </c>
      <c r="B10406" s="18">
        <v>46113</v>
      </c>
      <c r="C10406" t="s">
        <v>411</v>
      </c>
      <c r="D10406" t="s">
        <v>372</v>
      </c>
      <c r="E10406">
        <v>0.58745874587458746</v>
      </c>
      <c r="F10406">
        <v>178</v>
      </c>
      <c r="G10406">
        <v>303</v>
      </c>
    </row>
    <row r="10407" spans="1:7" x14ac:dyDescent="0.3">
      <c r="A10407">
        <v>103</v>
      </c>
      <c r="B10407" s="18">
        <v>46113</v>
      </c>
      <c r="C10407" t="s">
        <v>411</v>
      </c>
      <c r="D10407" t="s">
        <v>365</v>
      </c>
      <c r="E10407">
        <v>0</v>
      </c>
    </row>
    <row r="10408" spans="1:7" x14ac:dyDescent="0.3">
      <c r="A10408">
        <v>10</v>
      </c>
      <c r="B10408" s="18">
        <v>46113</v>
      </c>
      <c r="C10408" t="s">
        <v>411</v>
      </c>
      <c r="D10408" t="s">
        <v>377</v>
      </c>
      <c r="E10408">
        <v>0.41249999999999998</v>
      </c>
      <c r="F10408">
        <v>99</v>
      </c>
      <c r="G10408">
        <v>240</v>
      </c>
    </row>
    <row r="10409" spans="1:7" x14ac:dyDescent="0.3">
      <c r="A10409">
        <v>17</v>
      </c>
      <c r="B10409" s="18">
        <v>46113</v>
      </c>
      <c r="C10409" t="s">
        <v>411</v>
      </c>
      <c r="D10409" t="s">
        <v>384</v>
      </c>
      <c r="E10409">
        <v>9.433962264150943E-3</v>
      </c>
      <c r="F10409">
        <v>1</v>
      </c>
      <c r="G10409">
        <v>106</v>
      </c>
    </row>
    <row r="10410" spans="1:7" x14ac:dyDescent="0.3">
      <c r="A10410">
        <v>11</v>
      </c>
      <c r="B10410" s="18">
        <v>46113</v>
      </c>
      <c r="C10410" t="s">
        <v>411</v>
      </c>
      <c r="D10410" t="s">
        <v>371</v>
      </c>
      <c r="E10410">
        <v>0.59033989266547404</v>
      </c>
      <c r="F10410">
        <v>330</v>
      </c>
      <c r="G10410">
        <v>559</v>
      </c>
    </row>
    <row r="10411" spans="1:7" x14ac:dyDescent="0.3">
      <c r="A10411">
        <v>23</v>
      </c>
      <c r="B10411" s="18">
        <v>46113</v>
      </c>
      <c r="C10411" t="s">
        <v>411</v>
      </c>
      <c r="D10411" t="s">
        <v>383</v>
      </c>
      <c r="E10411">
        <v>0.12037037037037036</v>
      </c>
      <c r="F10411">
        <v>156</v>
      </c>
      <c r="G10411">
        <v>1296</v>
      </c>
    </row>
    <row r="10412" spans="1:7" x14ac:dyDescent="0.3">
      <c r="A10412">
        <v>14</v>
      </c>
      <c r="B10412" s="18">
        <v>46113</v>
      </c>
      <c r="C10412" t="s">
        <v>411</v>
      </c>
      <c r="D10412" t="s">
        <v>376</v>
      </c>
      <c r="E10412">
        <v>0.68958333333333333</v>
      </c>
      <c r="F10412">
        <v>331</v>
      </c>
      <c r="G10412">
        <v>480</v>
      </c>
    </row>
    <row r="10413" spans="1:7" x14ac:dyDescent="0.3">
      <c r="A10413">
        <v>12</v>
      </c>
      <c r="B10413" s="18">
        <v>46113</v>
      </c>
      <c r="C10413" t="s">
        <v>411</v>
      </c>
      <c r="D10413" t="s">
        <v>367</v>
      </c>
      <c r="E10413">
        <v>0.66803278688524592</v>
      </c>
      <c r="F10413">
        <v>163</v>
      </c>
      <c r="G10413">
        <v>244</v>
      </c>
    </row>
    <row r="10414" spans="1:7" x14ac:dyDescent="0.3">
      <c r="A10414">
        <v>5</v>
      </c>
      <c r="B10414" s="18">
        <v>46113</v>
      </c>
      <c r="C10414" t="s">
        <v>411</v>
      </c>
      <c r="D10414" t="s">
        <v>366</v>
      </c>
      <c r="E10414">
        <v>15.545454545454545</v>
      </c>
      <c r="F10414">
        <v>342</v>
      </c>
      <c r="G10414">
        <v>22</v>
      </c>
    </row>
    <row r="10415" spans="1:7" x14ac:dyDescent="0.3">
      <c r="A10415">
        <v>6</v>
      </c>
      <c r="B10415" s="18">
        <v>46113</v>
      </c>
      <c r="C10415" t="s">
        <v>411</v>
      </c>
      <c r="D10415" t="s">
        <v>398</v>
      </c>
      <c r="E10415">
        <v>0.9</v>
      </c>
      <c r="F10415">
        <v>9</v>
      </c>
      <c r="G10415">
        <v>10</v>
      </c>
    </row>
    <row r="10416" spans="1:7" x14ac:dyDescent="0.3">
      <c r="A10416">
        <v>15</v>
      </c>
      <c r="B10416" s="18">
        <v>46113</v>
      </c>
      <c r="C10416" t="s">
        <v>411</v>
      </c>
      <c r="D10416" t="s">
        <v>379</v>
      </c>
      <c r="E10416">
        <v>3.0211480362537764E-3</v>
      </c>
      <c r="F10416">
        <v>1</v>
      </c>
      <c r="G10416">
        <v>331</v>
      </c>
    </row>
    <row r="10417" spans="1:7" x14ac:dyDescent="0.3">
      <c r="A10417">
        <v>13</v>
      </c>
      <c r="B10417" s="18">
        <v>46113</v>
      </c>
      <c r="C10417" t="s">
        <v>411</v>
      </c>
      <c r="D10417" t="s">
        <v>374</v>
      </c>
      <c r="E10417">
        <v>3.0674846625766871E-2</v>
      </c>
      <c r="F10417">
        <v>5</v>
      </c>
      <c r="G10417">
        <v>163</v>
      </c>
    </row>
    <row r="10418" spans="1:7" x14ac:dyDescent="0.3">
      <c r="A10418">
        <v>4</v>
      </c>
      <c r="B10418" s="18">
        <v>46113</v>
      </c>
      <c r="C10418" t="s">
        <v>411</v>
      </c>
      <c r="D10418" t="s">
        <v>378</v>
      </c>
      <c r="E10418">
        <v>0.90123456790123457</v>
      </c>
      <c r="F10418">
        <v>219</v>
      </c>
      <c r="G10418">
        <v>243</v>
      </c>
    </row>
    <row r="10419" spans="1:7" x14ac:dyDescent="0.3">
      <c r="A10419">
        <v>102</v>
      </c>
      <c r="B10419" s="18">
        <v>46113</v>
      </c>
      <c r="C10419" t="s">
        <v>411</v>
      </c>
      <c r="D10419" t="s">
        <v>364</v>
      </c>
      <c r="E10419">
        <v>0</v>
      </c>
    </row>
    <row r="10420" spans="1:7" x14ac:dyDescent="0.3">
      <c r="A10420">
        <v>8</v>
      </c>
      <c r="B10420" s="18">
        <v>46113</v>
      </c>
      <c r="C10420" t="s">
        <v>411</v>
      </c>
      <c r="D10420" t="s">
        <v>369</v>
      </c>
      <c r="E10420">
        <v>0.48529411764705882</v>
      </c>
      <c r="F10420">
        <v>33</v>
      </c>
      <c r="G10420">
        <v>68</v>
      </c>
    </row>
    <row r="10421" spans="1:7" x14ac:dyDescent="0.3">
      <c r="A10421">
        <v>2</v>
      </c>
      <c r="B10421" s="18">
        <v>46113</v>
      </c>
      <c r="C10421" t="s">
        <v>411</v>
      </c>
      <c r="D10421" t="s">
        <v>375</v>
      </c>
      <c r="E10421">
        <v>0.7155555555555555</v>
      </c>
      <c r="F10421">
        <v>1288</v>
      </c>
      <c r="G10421">
        <v>1800</v>
      </c>
    </row>
    <row r="10422" spans="1:7" x14ac:dyDescent="0.3">
      <c r="A10422">
        <v>3</v>
      </c>
      <c r="B10422" s="18">
        <v>46113</v>
      </c>
      <c r="C10422" t="s">
        <v>411</v>
      </c>
      <c r="D10422" t="s">
        <v>370</v>
      </c>
      <c r="E10422">
        <v>0.84161490683229812</v>
      </c>
      <c r="F10422">
        <v>1084</v>
      </c>
      <c r="G10422">
        <v>1288</v>
      </c>
    </row>
    <row r="10423" spans="1:7" x14ac:dyDescent="0.3">
      <c r="A10423">
        <v>29</v>
      </c>
      <c r="B10423" s="18">
        <v>45962</v>
      </c>
      <c r="C10423" t="s">
        <v>411</v>
      </c>
      <c r="D10423" t="s">
        <v>394</v>
      </c>
      <c r="E10423">
        <v>1</v>
      </c>
      <c r="F10423">
        <v>56</v>
      </c>
      <c r="G10423">
        <v>56</v>
      </c>
    </row>
    <row r="10424" spans="1:7" x14ac:dyDescent="0.3">
      <c r="A10424">
        <v>23</v>
      </c>
      <c r="B10424" s="18">
        <v>45962</v>
      </c>
      <c r="C10424" t="s">
        <v>411</v>
      </c>
      <c r="D10424" t="s">
        <v>383</v>
      </c>
      <c r="E10424">
        <v>0.10667689946277821</v>
      </c>
      <c r="F10424">
        <v>139</v>
      </c>
      <c r="G10424">
        <v>1303</v>
      </c>
    </row>
    <row r="10425" spans="1:7" x14ac:dyDescent="0.3">
      <c r="A10425">
        <v>34</v>
      </c>
      <c r="B10425" s="18">
        <v>45962</v>
      </c>
      <c r="C10425" t="s">
        <v>411</v>
      </c>
      <c r="D10425" t="s">
        <v>353</v>
      </c>
      <c r="E10425">
        <v>0.99063670411985016</v>
      </c>
      <c r="F10425">
        <v>1058</v>
      </c>
      <c r="G10425">
        <v>1068</v>
      </c>
    </row>
    <row r="10426" spans="1:7" x14ac:dyDescent="0.3">
      <c r="A10426">
        <v>17</v>
      </c>
      <c r="B10426" s="18">
        <v>45962</v>
      </c>
      <c r="C10426" t="s">
        <v>411</v>
      </c>
      <c r="D10426" t="s">
        <v>384</v>
      </c>
      <c r="E10426">
        <v>1.7241379310344827E-2</v>
      </c>
      <c r="F10426">
        <v>2</v>
      </c>
      <c r="G10426">
        <v>116</v>
      </c>
    </row>
    <row r="10427" spans="1:7" x14ac:dyDescent="0.3">
      <c r="A10427">
        <v>36</v>
      </c>
      <c r="B10427" s="18">
        <v>45962</v>
      </c>
      <c r="C10427" t="s">
        <v>411</v>
      </c>
      <c r="D10427" t="s">
        <v>351</v>
      </c>
      <c r="E10427">
        <v>0.98913886733902245</v>
      </c>
      <c r="F10427">
        <v>1275</v>
      </c>
      <c r="G10427">
        <v>1289</v>
      </c>
    </row>
    <row r="10428" spans="1:7" x14ac:dyDescent="0.3">
      <c r="A10428">
        <v>32</v>
      </c>
      <c r="B10428" s="18">
        <v>45962</v>
      </c>
      <c r="C10428" t="s">
        <v>411</v>
      </c>
      <c r="D10428" t="s">
        <v>362</v>
      </c>
      <c r="E10428">
        <v>0.9463276836158192</v>
      </c>
      <c r="F10428">
        <v>335</v>
      </c>
      <c r="G10428">
        <v>354</v>
      </c>
    </row>
    <row r="10429" spans="1:7" x14ac:dyDescent="0.3">
      <c r="A10429">
        <v>24</v>
      </c>
      <c r="B10429" s="18">
        <v>45962</v>
      </c>
      <c r="C10429" t="s">
        <v>411</v>
      </c>
      <c r="D10429" t="s">
        <v>382</v>
      </c>
      <c r="E10429">
        <v>0.61870503597122306</v>
      </c>
      <c r="F10429">
        <v>86</v>
      </c>
      <c r="G10429">
        <v>139</v>
      </c>
    </row>
    <row r="10430" spans="1:7" x14ac:dyDescent="0.3">
      <c r="A10430">
        <v>15</v>
      </c>
      <c r="B10430" s="18">
        <v>45962</v>
      </c>
      <c r="C10430" t="s">
        <v>411</v>
      </c>
      <c r="D10430" t="s">
        <v>379</v>
      </c>
      <c r="E10430">
        <v>3.1545741324921135E-3</v>
      </c>
      <c r="F10430">
        <v>1</v>
      </c>
      <c r="G10430">
        <v>317</v>
      </c>
    </row>
    <row r="10431" spans="1:7" x14ac:dyDescent="0.3">
      <c r="A10431">
        <v>27</v>
      </c>
      <c r="B10431" s="18">
        <v>45962</v>
      </c>
      <c r="C10431" t="s">
        <v>411</v>
      </c>
      <c r="D10431" t="s">
        <v>145</v>
      </c>
      <c r="E10431">
        <v>0.33333333333333331</v>
      </c>
      <c r="F10431">
        <v>74</v>
      </c>
      <c r="G10431">
        <v>222</v>
      </c>
    </row>
    <row r="10432" spans="1:7" x14ac:dyDescent="0.3">
      <c r="A10432">
        <v>111</v>
      </c>
      <c r="B10432" s="18">
        <v>45962</v>
      </c>
      <c r="C10432" t="s">
        <v>411</v>
      </c>
      <c r="D10432" t="s">
        <v>358</v>
      </c>
      <c r="E10432">
        <v>143</v>
      </c>
    </row>
    <row r="10433" spans="1:7" x14ac:dyDescent="0.3">
      <c r="A10433">
        <v>20</v>
      </c>
      <c r="B10433" s="18">
        <v>45962</v>
      </c>
      <c r="C10433" t="s">
        <v>411</v>
      </c>
      <c r="D10433" t="s">
        <v>391</v>
      </c>
      <c r="E10433">
        <v>0</v>
      </c>
      <c r="F10433">
        <v>0</v>
      </c>
      <c r="G10433">
        <v>1</v>
      </c>
    </row>
    <row r="10434" spans="1:7" x14ac:dyDescent="0.3">
      <c r="A10434">
        <v>112</v>
      </c>
      <c r="B10434" s="18">
        <v>45962</v>
      </c>
      <c r="C10434" t="s">
        <v>411</v>
      </c>
      <c r="D10434" t="s">
        <v>340</v>
      </c>
      <c r="E10434">
        <v>230</v>
      </c>
    </row>
    <row r="10435" spans="1:7" x14ac:dyDescent="0.3">
      <c r="A10435">
        <v>110</v>
      </c>
      <c r="B10435" s="18">
        <v>45962</v>
      </c>
      <c r="C10435" t="s">
        <v>411</v>
      </c>
      <c r="D10435" t="s">
        <v>352</v>
      </c>
      <c r="E10435">
        <v>75</v>
      </c>
    </row>
    <row r="10436" spans="1:7" x14ac:dyDescent="0.3">
      <c r="A10436">
        <v>35</v>
      </c>
      <c r="B10436" s="18">
        <v>45962</v>
      </c>
      <c r="C10436" t="s">
        <v>411</v>
      </c>
      <c r="D10436" t="s">
        <v>341</v>
      </c>
      <c r="E10436">
        <v>0.80995475113122173</v>
      </c>
      <c r="F10436">
        <v>179</v>
      </c>
      <c r="G10436">
        <v>221</v>
      </c>
    </row>
    <row r="10437" spans="1:7" x14ac:dyDescent="0.3">
      <c r="A10437">
        <v>26</v>
      </c>
      <c r="B10437" s="18">
        <v>45962</v>
      </c>
      <c r="C10437" t="s">
        <v>411</v>
      </c>
      <c r="D10437" t="s">
        <v>144</v>
      </c>
      <c r="E10437">
        <v>0.56467661691542292</v>
      </c>
      <c r="F10437">
        <v>227</v>
      </c>
      <c r="G10437">
        <v>402</v>
      </c>
    </row>
    <row r="10438" spans="1:7" x14ac:dyDescent="0.3">
      <c r="A10438">
        <v>109</v>
      </c>
      <c r="B10438" s="18">
        <v>45962</v>
      </c>
      <c r="C10438" t="s">
        <v>411</v>
      </c>
      <c r="D10438" t="s">
        <v>395</v>
      </c>
      <c r="E10438">
        <v>28</v>
      </c>
    </row>
    <row r="10439" spans="1:7" x14ac:dyDescent="0.3">
      <c r="A10439">
        <v>28</v>
      </c>
      <c r="B10439" s="18">
        <v>45962</v>
      </c>
      <c r="C10439" t="s">
        <v>411</v>
      </c>
      <c r="D10439" t="s">
        <v>393</v>
      </c>
      <c r="E10439">
        <v>0.94828791055206152</v>
      </c>
      <c r="F10439">
        <v>1357</v>
      </c>
      <c r="G10439">
        <v>1431</v>
      </c>
    </row>
    <row r="10440" spans="1:7" x14ac:dyDescent="0.3">
      <c r="A10440">
        <v>18</v>
      </c>
      <c r="B10440" s="18">
        <v>45962</v>
      </c>
      <c r="C10440" t="s">
        <v>411</v>
      </c>
      <c r="D10440" t="s">
        <v>381</v>
      </c>
      <c r="E10440">
        <v>0</v>
      </c>
      <c r="F10440">
        <v>0</v>
      </c>
      <c r="G10440">
        <v>3</v>
      </c>
    </row>
    <row r="10441" spans="1:7" x14ac:dyDescent="0.3">
      <c r="A10441">
        <v>30</v>
      </c>
      <c r="B10441" s="18">
        <v>45962</v>
      </c>
      <c r="C10441" t="s">
        <v>411</v>
      </c>
      <c r="D10441" t="s">
        <v>390</v>
      </c>
      <c r="E10441">
        <v>0.98305084745762716</v>
      </c>
      <c r="F10441">
        <v>174</v>
      </c>
      <c r="G10441">
        <v>177</v>
      </c>
    </row>
    <row r="10442" spans="1:7" x14ac:dyDescent="0.3">
      <c r="A10442">
        <v>31</v>
      </c>
      <c r="B10442" s="18">
        <v>45962</v>
      </c>
      <c r="C10442" t="s">
        <v>411</v>
      </c>
      <c r="D10442" t="s">
        <v>361</v>
      </c>
      <c r="E10442">
        <v>0.96296296296296291</v>
      </c>
      <c r="F10442">
        <v>182</v>
      </c>
      <c r="G10442">
        <v>189</v>
      </c>
    </row>
    <row r="10443" spans="1:7" x14ac:dyDescent="0.3">
      <c r="A10443">
        <v>33</v>
      </c>
      <c r="B10443" s="18">
        <v>45962</v>
      </c>
      <c r="C10443" t="s">
        <v>411</v>
      </c>
      <c r="D10443" t="s">
        <v>363</v>
      </c>
      <c r="E10443">
        <v>0.96391752577319589</v>
      </c>
      <c r="F10443">
        <v>748</v>
      </c>
      <c r="G10443">
        <v>776</v>
      </c>
    </row>
    <row r="10444" spans="1:7" x14ac:dyDescent="0.3">
      <c r="A10444">
        <v>102</v>
      </c>
      <c r="B10444" s="18">
        <v>45962</v>
      </c>
      <c r="C10444" t="s">
        <v>411</v>
      </c>
      <c r="D10444" t="s">
        <v>364</v>
      </c>
      <c r="E10444">
        <v>0</v>
      </c>
    </row>
    <row r="10445" spans="1:7" x14ac:dyDescent="0.3">
      <c r="A10445">
        <v>2</v>
      </c>
      <c r="B10445" s="18">
        <v>45962</v>
      </c>
      <c r="C10445" t="s">
        <v>411</v>
      </c>
      <c r="D10445" t="s">
        <v>375</v>
      </c>
      <c r="E10445">
        <v>0.71611111111111114</v>
      </c>
      <c r="F10445">
        <v>1289</v>
      </c>
      <c r="G10445">
        <v>1800</v>
      </c>
    </row>
    <row r="10446" spans="1:7" x14ac:dyDescent="0.3">
      <c r="A10446">
        <v>8</v>
      </c>
      <c r="B10446" s="18">
        <v>45962</v>
      </c>
      <c r="C10446" t="s">
        <v>411</v>
      </c>
      <c r="D10446" t="s">
        <v>369</v>
      </c>
      <c r="E10446">
        <v>0.47058823529411764</v>
      </c>
      <c r="F10446">
        <v>32</v>
      </c>
      <c r="G10446">
        <v>68</v>
      </c>
    </row>
    <row r="10447" spans="1:7" x14ac:dyDescent="0.3">
      <c r="A10447">
        <v>100</v>
      </c>
      <c r="B10447" s="18">
        <v>45962</v>
      </c>
      <c r="C10447" t="s">
        <v>411</v>
      </c>
      <c r="D10447" t="s">
        <v>373</v>
      </c>
      <c r="E10447">
        <v>1</v>
      </c>
    </row>
    <row r="10448" spans="1:7" x14ac:dyDescent="0.3">
      <c r="A10448">
        <v>124</v>
      </c>
      <c r="B10448" s="18">
        <v>45931</v>
      </c>
      <c r="C10448" t="s">
        <v>411</v>
      </c>
      <c r="D10448" t="s">
        <v>24</v>
      </c>
      <c r="E10448">
        <v>0</v>
      </c>
    </row>
    <row r="10449" spans="1:7" x14ac:dyDescent="0.3">
      <c r="A10449">
        <v>10</v>
      </c>
      <c r="B10449" s="18">
        <v>45962</v>
      </c>
      <c r="C10449" t="s">
        <v>411</v>
      </c>
      <c r="D10449" t="s">
        <v>377</v>
      </c>
      <c r="E10449">
        <v>0.31275720164609055</v>
      </c>
      <c r="F10449">
        <v>76</v>
      </c>
      <c r="G10449">
        <v>243</v>
      </c>
    </row>
    <row r="10450" spans="1:7" x14ac:dyDescent="0.3">
      <c r="A10450">
        <v>13</v>
      </c>
      <c r="B10450" s="18">
        <v>45962</v>
      </c>
      <c r="C10450" t="s">
        <v>411</v>
      </c>
      <c r="D10450" t="s">
        <v>374</v>
      </c>
      <c r="E10450">
        <v>2.0833333333333332E-2</v>
      </c>
      <c r="F10450">
        <v>4</v>
      </c>
      <c r="G10450">
        <v>192</v>
      </c>
    </row>
    <row r="10451" spans="1:7" x14ac:dyDescent="0.3">
      <c r="A10451">
        <v>9</v>
      </c>
      <c r="B10451" s="18">
        <v>45962</v>
      </c>
      <c r="C10451" t="s">
        <v>411</v>
      </c>
      <c r="D10451" t="s">
        <v>372</v>
      </c>
      <c r="E10451">
        <v>0.51253481894150421</v>
      </c>
      <c r="F10451">
        <v>184</v>
      </c>
      <c r="G10451">
        <v>359</v>
      </c>
    </row>
    <row r="10452" spans="1:7" x14ac:dyDescent="0.3">
      <c r="A10452">
        <v>4</v>
      </c>
      <c r="B10452" s="18">
        <v>45962</v>
      </c>
      <c r="C10452" t="s">
        <v>411</v>
      </c>
      <c r="D10452" t="s">
        <v>378</v>
      </c>
      <c r="E10452">
        <v>0.95392953929539293</v>
      </c>
      <c r="F10452">
        <v>352</v>
      </c>
      <c r="G10452">
        <v>369</v>
      </c>
    </row>
    <row r="10453" spans="1:7" x14ac:dyDescent="0.3">
      <c r="A10453">
        <v>101</v>
      </c>
      <c r="B10453" s="18">
        <v>45962</v>
      </c>
      <c r="C10453" t="s">
        <v>411</v>
      </c>
      <c r="D10453" t="s">
        <v>368</v>
      </c>
      <c r="E10453">
        <v>1</v>
      </c>
    </row>
    <row r="10454" spans="1:7" x14ac:dyDescent="0.3">
      <c r="A10454">
        <v>103</v>
      </c>
      <c r="B10454" s="18">
        <v>45962</v>
      </c>
      <c r="C10454" t="s">
        <v>411</v>
      </c>
      <c r="D10454" t="s">
        <v>365</v>
      </c>
      <c r="E10454">
        <v>0</v>
      </c>
    </row>
    <row r="10455" spans="1:7" x14ac:dyDescent="0.3">
      <c r="A10455">
        <v>123</v>
      </c>
      <c r="B10455" s="18">
        <v>45931</v>
      </c>
      <c r="C10455" t="s">
        <v>411</v>
      </c>
      <c r="D10455" t="s">
        <v>23</v>
      </c>
      <c r="E10455">
        <v>0</v>
      </c>
    </row>
    <row r="10456" spans="1:7" x14ac:dyDescent="0.3">
      <c r="A10456">
        <v>14</v>
      </c>
      <c r="B10456" s="18">
        <v>45962</v>
      </c>
      <c r="C10456" t="s">
        <v>411</v>
      </c>
      <c r="D10456" t="s">
        <v>376</v>
      </c>
      <c r="E10456">
        <v>0.64959016393442626</v>
      </c>
      <c r="F10456">
        <v>317</v>
      </c>
      <c r="G10456">
        <v>488</v>
      </c>
    </row>
    <row r="10457" spans="1:7" x14ac:dyDescent="0.3">
      <c r="A10457">
        <v>12</v>
      </c>
      <c r="B10457" s="18">
        <v>45962</v>
      </c>
      <c r="C10457" t="s">
        <v>411</v>
      </c>
      <c r="D10457" t="s">
        <v>367</v>
      </c>
      <c r="E10457">
        <v>0.77108433734939763</v>
      </c>
      <c r="F10457">
        <v>192</v>
      </c>
      <c r="G10457">
        <v>249</v>
      </c>
    </row>
    <row r="10458" spans="1:7" x14ac:dyDescent="0.3">
      <c r="A10458">
        <v>126</v>
      </c>
      <c r="B10458" s="18">
        <v>45931</v>
      </c>
      <c r="C10458" t="s">
        <v>411</v>
      </c>
      <c r="D10458" t="s">
        <v>26</v>
      </c>
      <c r="E10458">
        <v>0</v>
      </c>
    </row>
    <row r="10459" spans="1:7" x14ac:dyDescent="0.3">
      <c r="A10459">
        <v>16</v>
      </c>
      <c r="B10459" s="18">
        <v>45962</v>
      </c>
      <c r="C10459" t="s">
        <v>411</v>
      </c>
      <c r="D10459" t="s">
        <v>380</v>
      </c>
      <c r="E10459">
        <v>0.54205607476635509</v>
      </c>
      <c r="F10459">
        <v>116</v>
      </c>
      <c r="G10459">
        <v>214</v>
      </c>
    </row>
    <row r="10460" spans="1:7" x14ac:dyDescent="0.3">
      <c r="A10460">
        <v>125</v>
      </c>
      <c r="B10460" s="18">
        <v>45931</v>
      </c>
      <c r="C10460" t="s">
        <v>411</v>
      </c>
      <c r="D10460" t="s">
        <v>25</v>
      </c>
      <c r="E10460">
        <v>0</v>
      </c>
    </row>
    <row r="10461" spans="1:7" x14ac:dyDescent="0.3">
      <c r="A10461">
        <v>5</v>
      </c>
      <c r="B10461" s="18">
        <v>45962</v>
      </c>
      <c r="C10461" t="s">
        <v>411</v>
      </c>
      <c r="D10461" t="s">
        <v>366</v>
      </c>
      <c r="E10461">
        <v>22.636363636363637</v>
      </c>
      <c r="F10461">
        <v>498</v>
      </c>
      <c r="G10461">
        <v>22</v>
      </c>
    </row>
    <row r="10462" spans="1:7" x14ac:dyDescent="0.3">
      <c r="A10462">
        <v>6</v>
      </c>
      <c r="B10462" s="18">
        <v>45962</v>
      </c>
      <c r="C10462" t="s">
        <v>411</v>
      </c>
      <c r="D10462" t="s">
        <v>398</v>
      </c>
      <c r="E10462">
        <v>1</v>
      </c>
      <c r="F10462">
        <v>13</v>
      </c>
      <c r="G10462">
        <v>13</v>
      </c>
    </row>
    <row r="10463" spans="1:7" x14ac:dyDescent="0.3">
      <c r="A10463">
        <v>3</v>
      </c>
      <c r="B10463" s="18">
        <v>45962</v>
      </c>
      <c r="C10463" t="s">
        <v>411</v>
      </c>
      <c r="D10463" t="s">
        <v>370</v>
      </c>
      <c r="E10463">
        <v>0.90069821567106279</v>
      </c>
      <c r="F10463">
        <v>1161</v>
      </c>
      <c r="G10463">
        <v>1289</v>
      </c>
    </row>
    <row r="10464" spans="1:7" x14ac:dyDescent="0.3">
      <c r="A10464">
        <v>7</v>
      </c>
      <c r="B10464" s="18">
        <v>45962</v>
      </c>
      <c r="C10464" t="s">
        <v>411</v>
      </c>
      <c r="D10464" t="s">
        <v>397</v>
      </c>
      <c r="E10464">
        <v>0.8571428571428571</v>
      </c>
      <c r="F10464">
        <v>12</v>
      </c>
      <c r="G10464">
        <v>14</v>
      </c>
    </row>
    <row r="10465" spans="1:7" x14ac:dyDescent="0.3">
      <c r="A10465">
        <v>11</v>
      </c>
      <c r="B10465" s="18">
        <v>45962</v>
      </c>
      <c r="C10465" t="s">
        <v>411</v>
      </c>
      <c r="D10465" t="s">
        <v>371</v>
      </c>
      <c r="E10465">
        <v>0.47923875432525953</v>
      </c>
      <c r="F10465">
        <v>277</v>
      </c>
      <c r="G10465">
        <v>578</v>
      </c>
    </row>
    <row r="10466" spans="1:7" x14ac:dyDescent="0.3">
      <c r="A10466">
        <v>10</v>
      </c>
      <c r="B10466" s="18">
        <v>46143</v>
      </c>
      <c r="C10466" t="s">
        <v>411</v>
      </c>
      <c r="D10466" t="s">
        <v>377</v>
      </c>
      <c r="E10466">
        <v>0.40485829959514169</v>
      </c>
      <c r="F10466">
        <v>100</v>
      </c>
      <c r="G10466">
        <v>247</v>
      </c>
    </row>
    <row r="10467" spans="1:7" x14ac:dyDescent="0.3">
      <c r="A10467">
        <v>101</v>
      </c>
      <c r="B10467" s="18">
        <v>46143</v>
      </c>
      <c r="C10467" t="s">
        <v>411</v>
      </c>
      <c r="D10467" t="s">
        <v>368</v>
      </c>
      <c r="E10467">
        <v>1</v>
      </c>
    </row>
    <row r="10468" spans="1:7" x14ac:dyDescent="0.3">
      <c r="A10468">
        <v>103</v>
      </c>
      <c r="B10468" s="18">
        <v>46143</v>
      </c>
      <c r="C10468" t="s">
        <v>411</v>
      </c>
      <c r="D10468" t="s">
        <v>365</v>
      </c>
      <c r="E10468">
        <v>0</v>
      </c>
    </row>
    <row r="10469" spans="1:7" x14ac:dyDescent="0.3">
      <c r="A10469">
        <v>8</v>
      </c>
      <c r="B10469" s="18">
        <v>46143</v>
      </c>
      <c r="C10469" t="s">
        <v>411</v>
      </c>
      <c r="D10469" t="s">
        <v>369</v>
      </c>
      <c r="E10469">
        <v>0.55072463768115942</v>
      </c>
      <c r="F10469">
        <v>38</v>
      </c>
      <c r="G10469">
        <v>69</v>
      </c>
    </row>
    <row r="10470" spans="1:7" x14ac:dyDescent="0.3">
      <c r="A10470">
        <v>6</v>
      </c>
      <c r="B10470" s="18">
        <v>46143</v>
      </c>
      <c r="C10470" t="s">
        <v>411</v>
      </c>
      <c r="D10470" t="s">
        <v>398</v>
      </c>
      <c r="E10470">
        <v>0.88888888888888884</v>
      </c>
      <c r="F10470">
        <v>8</v>
      </c>
      <c r="G10470">
        <v>9</v>
      </c>
    </row>
    <row r="10471" spans="1:7" x14ac:dyDescent="0.3">
      <c r="A10471">
        <v>3</v>
      </c>
      <c r="B10471" s="18">
        <v>46143</v>
      </c>
      <c r="C10471" t="s">
        <v>411</v>
      </c>
      <c r="D10471" t="s">
        <v>370</v>
      </c>
      <c r="E10471">
        <v>0.83996877439500395</v>
      </c>
      <c r="F10471">
        <v>1076</v>
      </c>
      <c r="G10471">
        <v>1281</v>
      </c>
    </row>
    <row r="10472" spans="1:7" x14ac:dyDescent="0.3">
      <c r="A10472">
        <v>15</v>
      </c>
      <c r="B10472" s="18">
        <v>46143</v>
      </c>
      <c r="C10472" t="s">
        <v>411</v>
      </c>
      <c r="D10472" t="s">
        <v>379</v>
      </c>
      <c r="E10472">
        <v>3.0864197530864196E-3</v>
      </c>
      <c r="F10472">
        <v>1</v>
      </c>
      <c r="G10472">
        <v>324</v>
      </c>
    </row>
    <row r="10473" spans="1:7" x14ac:dyDescent="0.3">
      <c r="A10473">
        <v>5</v>
      </c>
      <c r="B10473" s="18">
        <v>46143</v>
      </c>
      <c r="C10473" t="s">
        <v>411</v>
      </c>
      <c r="D10473" t="s">
        <v>366</v>
      </c>
      <c r="E10473">
        <v>15.538461538461538</v>
      </c>
      <c r="F10473">
        <v>202</v>
      </c>
      <c r="G10473">
        <v>13</v>
      </c>
    </row>
    <row r="10474" spans="1:7" x14ac:dyDescent="0.3">
      <c r="A10474">
        <v>12</v>
      </c>
      <c r="B10474" s="18">
        <v>46143</v>
      </c>
      <c r="C10474" t="s">
        <v>411</v>
      </c>
      <c r="D10474" t="s">
        <v>367</v>
      </c>
      <c r="E10474">
        <v>0.65447154471544711</v>
      </c>
      <c r="F10474">
        <v>161</v>
      </c>
      <c r="G10474">
        <v>246</v>
      </c>
    </row>
    <row r="10475" spans="1:7" x14ac:dyDescent="0.3">
      <c r="A10475">
        <v>126</v>
      </c>
      <c r="B10475" s="18">
        <v>46113</v>
      </c>
      <c r="C10475" t="s">
        <v>411</v>
      </c>
      <c r="D10475" t="s">
        <v>26</v>
      </c>
      <c r="E10475">
        <v>0</v>
      </c>
    </row>
    <row r="10476" spans="1:7" x14ac:dyDescent="0.3">
      <c r="A10476">
        <v>102</v>
      </c>
      <c r="B10476" s="18">
        <v>46143</v>
      </c>
      <c r="C10476" t="s">
        <v>411</v>
      </c>
      <c r="D10476" t="s">
        <v>364</v>
      </c>
      <c r="E10476">
        <v>0</v>
      </c>
    </row>
    <row r="10477" spans="1:7" x14ac:dyDescent="0.3">
      <c r="A10477">
        <v>4</v>
      </c>
      <c r="B10477" s="18">
        <v>46143</v>
      </c>
      <c r="C10477" t="s">
        <v>411</v>
      </c>
      <c r="D10477" t="s">
        <v>378</v>
      </c>
      <c r="E10477">
        <v>0.87341772151898733</v>
      </c>
      <c r="F10477">
        <v>138</v>
      </c>
      <c r="G10477">
        <v>158</v>
      </c>
    </row>
    <row r="10478" spans="1:7" x14ac:dyDescent="0.3">
      <c r="A10478">
        <v>9</v>
      </c>
      <c r="B10478" s="18">
        <v>46143</v>
      </c>
      <c r="C10478" t="s">
        <v>411</v>
      </c>
      <c r="D10478" t="s">
        <v>372</v>
      </c>
      <c r="E10478">
        <v>0.59863945578231292</v>
      </c>
      <c r="F10478">
        <v>176</v>
      </c>
      <c r="G10478">
        <v>294</v>
      </c>
    </row>
    <row r="10479" spans="1:7" x14ac:dyDescent="0.3">
      <c r="A10479">
        <v>11</v>
      </c>
      <c r="B10479" s="18">
        <v>46143</v>
      </c>
      <c r="C10479" t="s">
        <v>411</v>
      </c>
      <c r="D10479" t="s">
        <v>371</v>
      </c>
      <c r="E10479">
        <v>0.62903225806451613</v>
      </c>
      <c r="F10479">
        <v>351</v>
      </c>
      <c r="G10479">
        <v>558</v>
      </c>
    </row>
    <row r="10480" spans="1:7" x14ac:dyDescent="0.3">
      <c r="A10480">
        <v>124</v>
      </c>
      <c r="B10480" s="18">
        <v>46113</v>
      </c>
      <c r="C10480" t="s">
        <v>411</v>
      </c>
      <c r="D10480" t="s">
        <v>24</v>
      </c>
      <c r="E10480">
        <v>0</v>
      </c>
    </row>
    <row r="10481" spans="1:7" x14ac:dyDescent="0.3">
      <c r="A10481">
        <v>125</v>
      </c>
      <c r="B10481" s="18">
        <v>46113</v>
      </c>
      <c r="C10481" t="s">
        <v>411</v>
      </c>
      <c r="D10481" t="s">
        <v>25</v>
      </c>
      <c r="E10481">
        <v>0</v>
      </c>
    </row>
    <row r="10482" spans="1:7" x14ac:dyDescent="0.3">
      <c r="A10482">
        <v>13</v>
      </c>
      <c r="B10482" s="18">
        <v>46143</v>
      </c>
      <c r="C10482" t="s">
        <v>411</v>
      </c>
      <c r="D10482" t="s">
        <v>374</v>
      </c>
      <c r="E10482">
        <v>3.1055900621118012E-2</v>
      </c>
      <c r="F10482">
        <v>5</v>
      </c>
      <c r="G10482">
        <v>161</v>
      </c>
    </row>
    <row r="10483" spans="1:7" x14ac:dyDescent="0.3">
      <c r="A10483">
        <v>100</v>
      </c>
      <c r="B10483" s="18">
        <v>46143</v>
      </c>
      <c r="C10483" t="s">
        <v>411</v>
      </c>
      <c r="D10483" t="s">
        <v>373</v>
      </c>
      <c r="E10483">
        <v>1</v>
      </c>
    </row>
    <row r="10484" spans="1:7" x14ac:dyDescent="0.3">
      <c r="A10484">
        <v>2</v>
      </c>
      <c r="B10484" s="18">
        <v>46143</v>
      </c>
      <c r="C10484" t="s">
        <v>411</v>
      </c>
      <c r="D10484" t="s">
        <v>375</v>
      </c>
      <c r="E10484">
        <v>0.71166666666666667</v>
      </c>
      <c r="F10484">
        <v>1281</v>
      </c>
      <c r="G10484">
        <v>1800</v>
      </c>
    </row>
    <row r="10485" spans="1:7" x14ac:dyDescent="0.3">
      <c r="A10485">
        <v>7</v>
      </c>
      <c r="B10485" s="18">
        <v>46143</v>
      </c>
      <c r="C10485" t="s">
        <v>411</v>
      </c>
      <c r="D10485" t="s">
        <v>397</v>
      </c>
      <c r="E10485">
        <v>0.91666666666666663</v>
      </c>
      <c r="F10485">
        <v>11</v>
      </c>
      <c r="G10485">
        <v>12</v>
      </c>
    </row>
    <row r="10486" spans="1:7" x14ac:dyDescent="0.3">
      <c r="A10486">
        <v>15</v>
      </c>
      <c r="B10486" s="18">
        <v>46023</v>
      </c>
      <c r="C10486" t="s">
        <v>411</v>
      </c>
      <c r="D10486" t="s">
        <v>379</v>
      </c>
      <c r="E10486">
        <v>3.0864197530864196E-3</v>
      </c>
      <c r="F10486">
        <v>1</v>
      </c>
      <c r="G10486">
        <v>324</v>
      </c>
    </row>
    <row r="10487" spans="1:7" x14ac:dyDescent="0.3">
      <c r="A10487">
        <v>32</v>
      </c>
      <c r="B10487" s="18">
        <v>46023</v>
      </c>
      <c r="C10487" t="s">
        <v>411</v>
      </c>
      <c r="D10487" t="s">
        <v>362</v>
      </c>
      <c r="E10487">
        <v>0.94915254237288138</v>
      </c>
      <c r="F10487">
        <v>336</v>
      </c>
      <c r="G10487">
        <v>354</v>
      </c>
    </row>
    <row r="10488" spans="1:7" x14ac:dyDescent="0.3">
      <c r="A10488">
        <v>13</v>
      </c>
      <c r="B10488" s="18">
        <v>46023</v>
      </c>
      <c r="C10488" t="s">
        <v>411</v>
      </c>
      <c r="D10488" t="s">
        <v>374</v>
      </c>
      <c r="E10488">
        <v>2.0942408376963352E-2</v>
      </c>
      <c r="F10488">
        <v>4</v>
      </c>
      <c r="G10488">
        <v>191</v>
      </c>
    </row>
    <row r="10489" spans="1:7" x14ac:dyDescent="0.3">
      <c r="A10489">
        <v>31</v>
      </c>
      <c r="B10489" s="18">
        <v>46023</v>
      </c>
      <c r="C10489" t="s">
        <v>411</v>
      </c>
      <c r="D10489" t="s">
        <v>361</v>
      </c>
      <c r="E10489">
        <v>0.95187165775401072</v>
      </c>
      <c r="F10489">
        <v>178</v>
      </c>
      <c r="G10489">
        <v>187</v>
      </c>
    </row>
    <row r="10490" spans="1:7" x14ac:dyDescent="0.3">
      <c r="A10490">
        <v>30</v>
      </c>
      <c r="B10490" s="18">
        <v>46023</v>
      </c>
      <c r="C10490" t="s">
        <v>411</v>
      </c>
      <c r="D10490" t="s">
        <v>390</v>
      </c>
      <c r="E10490">
        <v>0.98870056497175141</v>
      </c>
      <c r="F10490">
        <v>175</v>
      </c>
      <c r="G10490">
        <v>177</v>
      </c>
    </row>
    <row r="10491" spans="1:7" x14ac:dyDescent="0.3">
      <c r="A10491">
        <v>29</v>
      </c>
      <c r="B10491" s="18">
        <v>46023</v>
      </c>
      <c r="C10491" t="s">
        <v>411</v>
      </c>
      <c r="D10491" t="s">
        <v>394</v>
      </c>
      <c r="E10491">
        <v>1</v>
      </c>
      <c r="F10491">
        <v>55</v>
      </c>
      <c r="G10491">
        <v>55</v>
      </c>
    </row>
    <row r="10492" spans="1:7" x14ac:dyDescent="0.3">
      <c r="A10492">
        <v>25</v>
      </c>
      <c r="B10492" s="18">
        <v>46023</v>
      </c>
      <c r="C10492" t="s">
        <v>411</v>
      </c>
      <c r="D10492" t="s">
        <v>392</v>
      </c>
      <c r="E10492">
        <v>1</v>
      </c>
      <c r="F10492">
        <v>2</v>
      </c>
      <c r="G10492">
        <v>2</v>
      </c>
    </row>
    <row r="10493" spans="1:7" x14ac:dyDescent="0.3">
      <c r="A10493">
        <v>11</v>
      </c>
      <c r="B10493" s="18">
        <v>46023</v>
      </c>
      <c r="C10493" t="s">
        <v>411</v>
      </c>
      <c r="D10493" t="s">
        <v>371</v>
      </c>
      <c r="E10493">
        <v>0.5505050505050505</v>
      </c>
      <c r="F10493">
        <v>327</v>
      </c>
      <c r="G10493">
        <v>594</v>
      </c>
    </row>
    <row r="10494" spans="1:7" x14ac:dyDescent="0.3">
      <c r="A10494">
        <v>14</v>
      </c>
      <c r="B10494" s="18">
        <v>46023</v>
      </c>
      <c r="C10494" t="s">
        <v>411</v>
      </c>
      <c r="D10494" t="s">
        <v>376</v>
      </c>
      <c r="E10494">
        <v>0.65853658536585369</v>
      </c>
      <c r="F10494">
        <v>324</v>
      </c>
      <c r="G10494">
        <v>492</v>
      </c>
    </row>
    <row r="10495" spans="1:7" x14ac:dyDescent="0.3">
      <c r="A10495">
        <v>12</v>
      </c>
      <c r="B10495" s="18">
        <v>46023</v>
      </c>
      <c r="C10495" t="s">
        <v>411</v>
      </c>
      <c r="D10495" t="s">
        <v>367</v>
      </c>
      <c r="E10495">
        <v>0.76706827309236947</v>
      </c>
      <c r="F10495">
        <v>191</v>
      </c>
      <c r="G10495">
        <v>249</v>
      </c>
    </row>
    <row r="10496" spans="1:7" x14ac:dyDescent="0.3">
      <c r="A10496">
        <v>26</v>
      </c>
      <c r="B10496" s="18">
        <v>46023</v>
      </c>
      <c r="C10496" t="s">
        <v>411</v>
      </c>
      <c r="D10496" t="s">
        <v>144</v>
      </c>
      <c r="E10496">
        <v>0.61042183622828783</v>
      </c>
      <c r="F10496">
        <v>246</v>
      </c>
      <c r="G10496">
        <v>403</v>
      </c>
    </row>
    <row r="10497" spans="1:7" x14ac:dyDescent="0.3">
      <c r="A10497">
        <v>27</v>
      </c>
      <c r="B10497" s="18">
        <v>46023</v>
      </c>
      <c r="C10497" t="s">
        <v>411</v>
      </c>
      <c r="D10497" t="s">
        <v>145</v>
      </c>
      <c r="E10497">
        <v>0.4364406779661017</v>
      </c>
      <c r="F10497">
        <v>103</v>
      </c>
      <c r="G10497">
        <v>236</v>
      </c>
    </row>
    <row r="10498" spans="1:7" x14ac:dyDescent="0.3">
      <c r="A10498">
        <v>33</v>
      </c>
      <c r="B10498" s="18">
        <v>46023</v>
      </c>
      <c r="C10498" t="s">
        <v>411</v>
      </c>
      <c r="D10498" t="s">
        <v>363</v>
      </c>
      <c r="E10498">
        <v>0.96377749029754201</v>
      </c>
      <c r="F10498">
        <v>745</v>
      </c>
      <c r="G10498">
        <v>773</v>
      </c>
    </row>
    <row r="10499" spans="1:7" x14ac:dyDescent="0.3">
      <c r="A10499">
        <v>28</v>
      </c>
      <c r="B10499" s="18">
        <v>46023</v>
      </c>
      <c r="C10499" t="s">
        <v>411</v>
      </c>
      <c r="D10499" t="s">
        <v>393</v>
      </c>
      <c r="E10499">
        <v>0.94810659186535762</v>
      </c>
      <c r="F10499">
        <v>1352</v>
      </c>
      <c r="G10499">
        <v>1426</v>
      </c>
    </row>
    <row r="10500" spans="1:7" x14ac:dyDescent="0.3">
      <c r="A10500">
        <v>7</v>
      </c>
      <c r="B10500" s="18">
        <v>46023</v>
      </c>
      <c r="C10500" t="s">
        <v>411</v>
      </c>
      <c r="D10500" t="s">
        <v>397</v>
      </c>
      <c r="E10500">
        <v>0.91666666666666663</v>
      </c>
      <c r="F10500">
        <v>11</v>
      </c>
      <c r="G10500">
        <v>12</v>
      </c>
    </row>
    <row r="10501" spans="1:7" x14ac:dyDescent="0.3">
      <c r="A10501">
        <v>16</v>
      </c>
      <c r="B10501" s="18">
        <v>46023</v>
      </c>
      <c r="C10501" t="s">
        <v>411</v>
      </c>
      <c r="D10501" t="s">
        <v>380</v>
      </c>
      <c r="E10501">
        <v>0.55251141552511418</v>
      </c>
      <c r="F10501">
        <v>121</v>
      </c>
      <c r="G10501">
        <v>219</v>
      </c>
    </row>
    <row r="10502" spans="1:7" x14ac:dyDescent="0.3">
      <c r="A10502">
        <v>17</v>
      </c>
      <c r="B10502" s="18">
        <v>46023</v>
      </c>
      <c r="C10502" t="s">
        <v>411</v>
      </c>
      <c r="D10502" t="s">
        <v>384</v>
      </c>
      <c r="E10502">
        <v>1.6528925619834711E-2</v>
      </c>
      <c r="F10502">
        <v>2</v>
      </c>
      <c r="G10502">
        <v>121</v>
      </c>
    </row>
    <row r="10503" spans="1:7" x14ac:dyDescent="0.3">
      <c r="A10503">
        <v>20</v>
      </c>
      <c r="B10503" s="18">
        <v>46023</v>
      </c>
      <c r="C10503" t="s">
        <v>411</v>
      </c>
      <c r="D10503" t="s">
        <v>391</v>
      </c>
      <c r="E10503">
        <v>0</v>
      </c>
      <c r="F10503">
        <v>0</v>
      </c>
      <c r="G10503">
        <v>4</v>
      </c>
    </row>
    <row r="10504" spans="1:7" x14ac:dyDescent="0.3">
      <c r="A10504">
        <v>18</v>
      </c>
      <c r="B10504" s="18">
        <v>46023</v>
      </c>
      <c r="C10504" t="s">
        <v>411</v>
      </c>
      <c r="D10504" t="s">
        <v>381</v>
      </c>
      <c r="E10504">
        <v>0</v>
      </c>
      <c r="F10504">
        <v>0</v>
      </c>
      <c r="G10504">
        <v>14</v>
      </c>
    </row>
    <row r="10505" spans="1:7" x14ac:dyDescent="0.3">
      <c r="A10505">
        <v>24</v>
      </c>
      <c r="B10505" s="18">
        <v>46023</v>
      </c>
      <c r="C10505" t="s">
        <v>411</v>
      </c>
      <c r="D10505" t="s">
        <v>382</v>
      </c>
      <c r="E10505">
        <v>0.65363128491620115</v>
      </c>
      <c r="F10505">
        <v>117</v>
      </c>
      <c r="G10505">
        <v>179</v>
      </c>
    </row>
    <row r="10506" spans="1:7" x14ac:dyDescent="0.3">
      <c r="A10506">
        <v>23</v>
      </c>
      <c r="B10506" s="18">
        <v>46023</v>
      </c>
      <c r="C10506" t="s">
        <v>411</v>
      </c>
      <c r="D10506" t="s">
        <v>383</v>
      </c>
      <c r="E10506">
        <v>0.13801079414032383</v>
      </c>
      <c r="F10506">
        <v>179</v>
      </c>
      <c r="G10506">
        <v>1297</v>
      </c>
    </row>
    <row r="10507" spans="1:7" x14ac:dyDescent="0.3">
      <c r="A10507">
        <v>13</v>
      </c>
      <c r="B10507" s="18">
        <v>46204</v>
      </c>
      <c r="C10507" t="s">
        <v>411</v>
      </c>
      <c r="D10507" t="s">
        <v>374</v>
      </c>
      <c r="E10507">
        <v>2.8409090909090908E-2</v>
      </c>
      <c r="F10507">
        <v>5</v>
      </c>
      <c r="G10507">
        <v>176</v>
      </c>
    </row>
    <row r="10508" spans="1:7" x14ac:dyDescent="0.3">
      <c r="A10508">
        <v>9</v>
      </c>
      <c r="B10508" s="18">
        <v>46204</v>
      </c>
      <c r="C10508" t="s">
        <v>411</v>
      </c>
      <c r="D10508" t="s">
        <v>372</v>
      </c>
      <c r="E10508">
        <v>0.67006802721088432</v>
      </c>
      <c r="F10508">
        <v>197</v>
      </c>
      <c r="G10508">
        <v>294</v>
      </c>
    </row>
    <row r="10509" spans="1:7" x14ac:dyDescent="0.3">
      <c r="A10509">
        <v>4</v>
      </c>
      <c r="B10509" s="18">
        <v>46204</v>
      </c>
      <c r="C10509" t="s">
        <v>411</v>
      </c>
      <c r="D10509" t="s">
        <v>378</v>
      </c>
      <c r="E10509">
        <v>0.90845070422535212</v>
      </c>
      <c r="F10509">
        <v>258</v>
      </c>
      <c r="G10509">
        <v>284</v>
      </c>
    </row>
    <row r="10510" spans="1:7" x14ac:dyDescent="0.3">
      <c r="A10510">
        <v>11</v>
      </c>
      <c r="B10510" s="18">
        <v>46204</v>
      </c>
      <c r="C10510" t="s">
        <v>411</v>
      </c>
      <c r="D10510" t="s">
        <v>371</v>
      </c>
      <c r="E10510">
        <v>0.73628318584070795</v>
      </c>
      <c r="F10510">
        <v>416</v>
      </c>
      <c r="G10510">
        <v>565</v>
      </c>
    </row>
    <row r="10511" spans="1:7" x14ac:dyDescent="0.3">
      <c r="A10511">
        <v>20</v>
      </c>
      <c r="B10511" s="18">
        <v>46204</v>
      </c>
      <c r="C10511" t="s">
        <v>411</v>
      </c>
      <c r="D10511" t="s">
        <v>391</v>
      </c>
      <c r="E10511">
        <v>0</v>
      </c>
      <c r="F10511">
        <v>0</v>
      </c>
      <c r="G10511">
        <v>5</v>
      </c>
    </row>
    <row r="10512" spans="1:7" x14ac:dyDescent="0.3">
      <c r="A10512">
        <v>14</v>
      </c>
      <c r="B10512" s="18">
        <v>46204</v>
      </c>
      <c r="C10512" t="s">
        <v>411</v>
      </c>
      <c r="D10512" t="s">
        <v>376</v>
      </c>
      <c r="E10512">
        <v>0.70539419087136934</v>
      </c>
      <c r="F10512">
        <v>340</v>
      </c>
      <c r="G10512">
        <v>482</v>
      </c>
    </row>
    <row r="10513" spans="1:7" x14ac:dyDescent="0.3">
      <c r="A10513">
        <v>16</v>
      </c>
      <c r="B10513" s="18">
        <v>46204</v>
      </c>
      <c r="C10513" t="s">
        <v>411</v>
      </c>
      <c r="D10513" t="s">
        <v>380</v>
      </c>
      <c r="E10513">
        <v>0.47417840375586856</v>
      </c>
      <c r="F10513">
        <v>101</v>
      </c>
      <c r="G10513">
        <v>213</v>
      </c>
    </row>
    <row r="10514" spans="1:7" x14ac:dyDescent="0.3">
      <c r="A10514">
        <v>7</v>
      </c>
      <c r="B10514" s="18">
        <v>46204</v>
      </c>
      <c r="C10514" t="s">
        <v>411</v>
      </c>
      <c r="D10514" t="s">
        <v>397</v>
      </c>
      <c r="E10514">
        <v>0.90909090909090906</v>
      </c>
      <c r="F10514">
        <v>10</v>
      </c>
      <c r="G10514">
        <v>11</v>
      </c>
    </row>
    <row r="10515" spans="1:7" x14ac:dyDescent="0.3">
      <c r="A10515">
        <v>6</v>
      </c>
      <c r="B10515" s="18">
        <v>46204</v>
      </c>
      <c r="C10515" t="s">
        <v>411</v>
      </c>
      <c r="D10515" t="s">
        <v>398</v>
      </c>
      <c r="E10515">
        <v>0.875</v>
      </c>
      <c r="F10515">
        <v>7</v>
      </c>
      <c r="G10515">
        <v>8</v>
      </c>
    </row>
    <row r="10516" spans="1:7" x14ac:dyDescent="0.3">
      <c r="A10516">
        <v>2</v>
      </c>
      <c r="B10516" s="18">
        <v>46204</v>
      </c>
      <c r="C10516" t="s">
        <v>411</v>
      </c>
      <c r="D10516" t="s">
        <v>375</v>
      </c>
      <c r="E10516">
        <v>0.71166666666666667</v>
      </c>
      <c r="F10516">
        <v>1281</v>
      </c>
      <c r="G10516">
        <v>1800</v>
      </c>
    </row>
    <row r="10517" spans="1:7" x14ac:dyDescent="0.3">
      <c r="A10517">
        <v>12</v>
      </c>
      <c r="B10517" s="18">
        <v>46204</v>
      </c>
      <c r="C10517" t="s">
        <v>411</v>
      </c>
      <c r="D10517" t="s">
        <v>367</v>
      </c>
      <c r="E10517">
        <v>0.71255060728744934</v>
      </c>
      <c r="F10517">
        <v>176</v>
      </c>
      <c r="G10517">
        <v>247</v>
      </c>
    </row>
    <row r="10518" spans="1:7" x14ac:dyDescent="0.3">
      <c r="A10518">
        <v>8</v>
      </c>
      <c r="B10518" s="18">
        <v>46204</v>
      </c>
      <c r="C10518" t="s">
        <v>411</v>
      </c>
      <c r="D10518" t="s">
        <v>369</v>
      </c>
      <c r="E10518">
        <v>0.671875</v>
      </c>
      <c r="F10518">
        <v>43</v>
      </c>
      <c r="G10518">
        <v>64</v>
      </c>
    </row>
    <row r="10519" spans="1:7" x14ac:dyDescent="0.3">
      <c r="A10519">
        <v>103</v>
      </c>
      <c r="B10519" s="18">
        <v>46204</v>
      </c>
      <c r="C10519" t="s">
        <v>411</v>
      </c>
      <c r="D10519" t="s">
        <v>365</v>
      </c>
      <c r="E10519">
        <v>0</v>
      </c>
    </row>
    <row r="10520" spans="1:7" x14ac:dyDescent="0.3">
      <c r="A10520">
        <v>3</v>
      </c>
      <c r="B10520" s="18">
        <v>46204</v>
      </c>
      <c r="C10520" t="s">
        <v>411</v>
      </c>
      <c r="D10520" t="s">
        <v>370</v>
      </c>
      <c r="E10520">
        <v>0.84387197501951605</v>
      </c>
      <c r="F10520">
        <v>1081</v>
      </c>
      <c r="G10520">
        <v>1281</v>
      </c>
    </row>
    <row r="10521" spans="1:7" x14ac:dyDescent="0.3">
      <c r="A10521">
        <v>102</v>
      </c>
      <c r="B10521" s="18">
        <v>46204</v>
      </c>
      <c r="C10521" t="s">
        <v>411</v>
      </c>
      <c r="D10521" t="s">
        <v>364</v>
      </c>
      <c r="E10521">
        <v>0</v>
      </c>
    </row>
    <row r="10522" spans="1:7" x14ac:dyDescent="0.3">
      <c r="A10522">
        <v>10</v>
      </c>
      <c r="B10522" s="18">
        <v>46204</v>
      </c>
      <c r="C10522" t="s">
        <v>411</v>
      </c>
      <c r="D10522" t="s">
        <v>377</v>
      </c>
      <c r="E10522">
        <v>0.43076923076923079</v>
      </c>
      <c r="F10522">
        <v>112</v>
      </c>
      <c r="G10522">
        <v>260</v>
      </c>
    </row>
    <row r="10523" spans="1:7" x14ac:dyDescent="0.3">
      <c r="A10523">
        <v>17</v>
      </c>
      <c r="B10523" s="18">
        <v>46204</v>
      </c>
      <c r="C10523" t="s">
        <v>411</v>
      </c>
      <c r="D10523" t="s">
        <v>384</v>
      </c>
      <c r="E10523">
        <v>9.9009900990099011E-3</v>
      </c>
      <c r="F10523">
        <v>1</v>
      </c>
      <c r="G10523">
        <v>101</v>
      </c>
    </row>
    <row r="10524" spans="1:7" x14ac:dyDescent="0.3">
      <c r="A10524">
        <v>23</v>
      </c>
      <c r="B10524" s="18">
        <v>46204</v>
      </c>
      <c r="C10524" t="s">
        <v>411</v>
      </c>
      <c r="D10524" t="s">
        <v>383</v>
      </c>
      <c r="E10524">
        <v>0.10448916408668731</v>
      </c>
      <c r="F10524">
        <v>135</v>
      </c>
      <c r="G10524">
        <v>1292</v>
      </c>
    </row>
    <row r="10525" spans="1:7" x14ac:dyDescent="0.3">
      <c r="A10525">
        <v>15</v>
      </c>
      <c r="B10525" s="18">
        <v>46204</v>
      </c>
      <c r="C10525" t="s">
        <v>411</v>
      </c>
      <c r="D10525" t="s">
        <v>379</v>
      </c>
      <c r="E10525">
        <v>2.9411764705882353E-3</v>
      </c>
      <c r="F10525">
        <v>1</v>
      </c>
      <c r="G10525">
        <v>340</v>
      </c>
    </row>
    <row r="10526" spans="1:7" x14ac:dyDescent="0.3">
      <c r="A10526">
        <v>18</v>
      </c>
      <c r="B10526" s="18">
        <v>46204</v>
      </c>
      <c r="C10526" t="s">
        <v>411</v>
      </c>
      <c r="D10526" t="s">
        <v>381</v>
      </c>
      <c r="E10526">
        <v>0.05</v>
      </c>
      <c r="F10526">
        <v>1</v>
      </c>
      <c r="G10526">
        <v>20</v>
      </c>
    </row>
    <row r="10527" spans="1:7" x14ac:dyDescent="0.3">
      <c r="A10527">
        <v>5</v>
      </c>
      <c r="B10527" s="18">
        <v>46204</v>
      </c>
      <c r="C10527" t="s">
        <v>411</v>
      </c>
      <c r="D10527" t="s">
        <v>366</v>
      </c>
      <c r="E10527">
        <v>18.136363636363637</v>
      </c>
      <c r="F10527">
        <v>399</v>
      </c>
      <c r="G10527">
        <v>22</v>
      </c>
    </row>
    <row r="10528" spans="1:7" x14ac:dyDescent="0.3">
      <c r="A10528">
        <v>27</v>
      </c>
      <c r="B10528" s="18">
        <v>45992</v>
      </c>
      <c r="C10528" t="s">
        <v>411</v>
      </c>
      <c r="D10528" t="s">
        <v>145</v>
      </c>
      <c r="E10528">
        <v>0.375</v>
      </c>
      <c r="F10528">
        <v>87</v>
      </c>
      <c r="G10528">
        <v>232</v>
      </c>
    </row>
    <row r="10529" spans="1:7" x14ac:dyDescent="0.3">
      <c r="A10529">
        <v>100</v>
      </c>
      <c r="B10529" s="18">
        <v>45992</v>
      </c>
      <c r="C10529" t="s">
        <v>411</v>
      </c>
      <c r="D10529" t="s">
        <v>373</v>
      </c>
      <c r="E10529">
        <v>1</v>
      </c>
    </row>
    <row r="10530" spans="1:7" x14ac:dyDescent="0.3">
      <c r="A10530">
        <v>10</v>
      </c>
      <c r="B10530" s="18">
        <v>45992</v>
      </c>
      <c r="C10530" t="s">
        <v>411</v>
      </c>
      <c r="D10530" t="s">
        <v>377</v>
      </c>
      <c r="E10530">
        <v>0.3595505617977528</v>
      </c>
      <c r="F10530">
        <v>96</v>
      </c>
      <c r="G10530">
        <v>267</v>
      </c>
    </row>
    <row r="10531" spans="1:7" x14ac:dyDescent="0.3">
      <c r="A10531">
        <v>7</v>
      </c>
      <c r="B10531" s="18">
        <v>45992</v>
      </c>
      <c r="C10531" t="s">
        <v>411</v>
      </c>
      <c r="D10531" t="s">
        <v>397</v>
      </c>
      <c r="E10531">
        <v>0.8571428571428571</v>
      </c>
      <c r="F10531">
        <v>12</v>
      </c>
      <c r="G10531">
        <v>14</v>
      </c>
    </row>
    <row r="10532" spans="1:7" x14ac:dyDescent="0.3">
      <c r="A10532">
        <v>6</v>
      </c>
      <c r="B10532" s="18">
        <v>45992</v>
      </c>
      <c r="C10532" t="s">
        <v>411</v>
      </c>
      <c r="D10532" t="s">
        <v>398</v>
      </c>
      <c r="E10532">
        <v>1</v>
      </c>
      <c r="F10532">
        <v>13</v>
      </c>
      <c r="G10532">
        <v>13</v>
      </c>
    </row>
    <row r="10533" spans="1:7" x14ac:dyDescent="0.3">
      <c r="A10533">
        <v>26</v>
      </c>
      <c r="B10533" s="18">
        <v>45992</v>
      </c>
      <c r="C10533" t="s">
        <v>411</v>
      </c>
      <c r="D10533" t="s">
        <v>144</v>
      </c>
      <c r="E10533">
        <v>0.58481012658227849</v>
      </c>
      <c r="F10533">
        <v>231</v>
      </c>
      <c r="G10533">
        <v>395</v>
      </c>
    </row>
    <row r="10534" spans="1:7" x14ac:dyDescent="0.3">
      <c r="A10534">
        <v>3</v>
      </c>
      <c r="B10534" s="18">
        <v>45992</v>
      </c>
      <c r="C10534" t="s">
        <v>411</v>
      </c>
      <c r="D10534" t="s">
        <v>370</v>
      </c>
      <c r="E10534">
        <v>0.89984472049689446</v>
      </c>
      <c r="F10534">
        <v>1159</v>
      </c>
      <c r="G10534">
        <v>1288</v>
      </c>
    </row>
    <row r="10535" spans="1:7" x14ac:dyDescent="0.3">
      <c r="A10535">
        <v>4</v>
      </c>
      <c r="B10535" s="18">
        <v>45992</v>
      </c>
      <c r="C10535" t="s">
        <v>411</v>
      </c>
      <c r="D10535" t="s">
        <v>378</v>
      </c>
      <c r="E10535">
        <v>0.87815126050420167</v>
      </c>
      <c r="F10535">
        <v>209</v>
      </c>
      <c r="G10535">
        <v>238</v>
      </c>
    </row>
    <row r="10536" spans="1:7" x14ac:dyDescent="0.3">
      <c r="A10536">
        <v>102</v>
      </c>
      <c r="B10536" s="18">
        <v>45992</v>
      </c>
      <c r="C10536" t="s">
        <v>411</v>
      </c>
      <c r="D10536" t="s">
        <v>364</v>
      </c>
      <c r="E10536">
        <v>0</v>
      </c>
    </row>
    <row r="10537" spans="1:7" x14ac:dyDescent="0.3">
      <c r="A10537">
        <v>125</v>
      </c>
      <c r="B10537" s="18">
        <v>45962</v>
      </c>
      <c r="C10537" t="s">
        <v>411</v>
      </c>
      <c r="D10537" t="s">
        <v>25</v>
      </c>
      <c r="E10537">
        <v>0</v>
      </c>
    </row>
    <row r="10538" spans="1:7" x14ac:dyDescent="0.3">
      <c r="A10538">
        <v>5</v>
      </c>
      <c r="B10538" s="18">
        <v>45992</v>
      </c>
      <c r="C10538" t="s">
        <v>411</v>
      </c>
      <c r="D10538" t="s">
        <v>366</v>
      </c>
      <c r="E10538">
        <v>15.8</v>
      </c>
      <c r="F10538">
        <v>316</v>
      </c>
      <c r="G10538">
        <v>20</v>
      </c>
    </row>
    <row r="10539" spans="1:7" x14ac:dyDescent="0.3">
      <c r="A10539">
        <v>126</v>
      </c>
      <c r="B10539" s="18">
        <v>45962</v>
      </c>
      <c r="C10539" t="s">
        <v>411</v>
      </c>
      <c r="D10539" t="s">
        <v>26</v>
      </c>
      <c r="E10539">
        <v>2</v>
      </c>
    </row>
    <row r="10540" spans="1:7" x14ac:dyDescent="0.3">
      <c r="A10540">
        <v>124</v>
      </c>
      <c r="B10540" s="18">
        <v>45962</v>
      </c>
      <c r="C10540" t="s">
        <v>411</v>
      </c>
      <c r="D10540" t="s">
        <v>24</v>
      </c>
      <c r="E10540">
        <v>0</v>
      </c>
    </row>
    <row r="10541" spans="1:7" x14ac:dyDescent="0.3">
      <c r="A10541">
        <v>103</v>
      </c>
      <c r="B10541" s="18">
        <v>45992</v>
      </c>
      <c r="C10541" t="s">
        <v>411</v>
      </c>
      <c r="D10541" t="s">
        <v>365</v>
      </c>
      <c r="E10541">
        <v>0</v>
      </c>
    </row>
    <row r="10542" spans="1:7" x14ac:dyDescent="0.3">
      <c r="A10542">
        <v>123</v>
      </c>
      <c r="B10542" s="18">
        <v>45962</v>
      </c>
      <c r="C10542" t="s">
        <v>411</v>
      </c>
      <c r="D10542" t="s">
        <v>23</v>
      </c>
      <c r="E10542">
        <v>0</v>
      </c>
    </row>
    <row r="10543" spans="1:7" x14ac:dyDescent="0.3">
      <c r="A10543">
        <v>9</v>
      </c>
      <c r="B10543" s="18">
        <v>45992</v>
      </c>
      <c r="C10543" t="s">
        <v>411</v>
      </c>
      <c r="D10543" t="s">
        <v>372</v>
      </c>
      <c r="E10543">
        <v>0.53125</v>
      </c>
      <c r="F10543">
        <v>187</v>
      </c>
      <c r="G10543">
        <v>352</v>
      </c>
    </row>
    <row r="10544" spans="1:7" x14ac:dyDescent="0.3">
      <c r="A10544">
        <v>37</v>
      </c>
      <c r="B10544" s="18">
        <v>45962</v>
      </c>
      <c r="C10544" t="s">
        <v>411</v>
      </c>
      <c r="D10544" t="s">
        <v>385</v>
      </c>
      <c r="E10544">
        <v>0.36842105263157893</v>
      </c>
      <c r="F10544">
        <v>77</v>
      </c>
      <c r="G10544">
        <v>209</v>
      </c>
    </row>
    <row r="10545" spans="1:7" x14ac:dyDescent="0.3">
      <c r="A10545">
        <v>2</v>
      </c>
      <c r="B10545" s="18">
        <v>45992</v>
      </c>
      <c r="C10545" t="s">
        <v>411</v>
      </c>
      <c r="D10545" t="s">
        <v>375</v>
      </c>
      <c r="E10545">
        <v>0.7155555555555555</v>
      </c>
      <c r="F10545">
        <v>1288</v>
      </c>
      <c r="G10545">
        <v>1800</v>
      </c>
    </row>
    <row r="10546" spans="1:7" x14ac:dyDescent="0.3">
      <c r="A10546">
        <v>8</v>
      </c>
      <c r="B10546" s="18">
        <v>45992</v>
      </c>
      <c r="C10546" t="s">
        <v>411</v>
      </c>
      <c r="D10546" t="s">
        <v>369</v>
      </c>
      <c r="E10546">
        <v>0.47058823529411764</v>
      </c>
      <c r="F10546">
        <v>32</v>
      </c>
      <c r="G10546">
        <v>68</v>
      </c>
    </row>
    <row r="10547" spans="1:7" x14ac:dyDescent="0.3">
      <c r="A10547">
        <v>101</v>
      </c>
      <c r="B10547" s="18">
        <v>45992</v>
      </c>
      <c r="C10547" t="s">
        <v>411</v>
      </c>
      <c r="D10547" t="s">
        <v>368</v>
      </c>
      <c r="E10547">
        <v>1</v>
      </c>
    </row>
    <row r="10548" spans="1:7" x14ac:dyDescent="0.3">
      <c r="A10548">
        <v>34</v>
      </c>
      <c r="B10548" s="18">
        <v>45870</v>
      </c>
      <c r="C10548" t="s">
        <v>411</v>
      </c>
      <c r="D10548" t="s">
        <v>353</v>
      </c>
      <c r="E10548">
        <v>0.99343955014058105</v>
      </c>
      <c r="F10548">
        <v>1060</v>
      </c>
      <c r="G10548">
        <v>1067</v>
      </c>
    </row>
    <row r="10549" spans="1:7" x14ac:dyDescent="0.3">
      <c r="A10549">
        <v>105</v>
      </c>
      <c r="B10549" s="18">
        <v>45870</v>
      </c>
      <c r="C10549" t="s">
        <v>411</v>
      </c>
      <c r="D10549" t="s">
        <v>350</v>
      </c>
      <c r="E10549">
        <v>94</v>
      </c>
    </row>
    <row r="10550" spans="1:7" x14ac:dyDescent="0.3">
      <c r="A10550">
        <v>109</v>
      </c>
      <c r="B10550" s="18">
        <v>45870</v>
      </c>
      <c r="C10550" t="s">
        <v>411</v>
      </c>
      <c r="D10550" t="s">
        <v>395</v>
      </c>
      <c r="E10550">
        <v>30</v>
      </c>
    </row>
    <row r="10551" spans="1:7" x14ac:dyDescent="0.3">
      <c r="A10551">
        <v>116</v>
      </c>
      <c r="B10551" s="18">
        <v>45870</v>
      </c>
      <c r="C10551" t="s">
        <v>411</v>
      </c>
      <c r="D10551" t="s">
        <v>387</v>
      </c>
      <c r="E10551">
        <v>9</v>
      </c>
    </row>
    <row r="10552" spans="1:7" x14ac:dyDescent="0.3">
      <c r="A10552">
        <v>112</v>
      </c>
      <c r="B10552" s="18">
        <v>45870</v>
      </c>
      <c r="C10552" t="s">
        <v>411</v>
      </c>
      <c r="D10552" t="s">
        <v>340</v>
      </c>
      <c r="E10552">
        <v>232</v>
      </c>
    </row>
    <row r="10553" spans="1:7" x14ac:dyDescent="0.3">
      <c r="A10553">
        <v>106</v>
      </c>
      <c r="B10553" s="18">
        <v>45870</v>
      </c>
      <c r="C10553" t="s">
        <v>411</v>
      </c>
      <c r="D10553" t="s">
        <v>360</v>
      </c>
      <c r="E10553">
        <v>180</v>
      </c>
    </row>
    <row r="10554" spans="1:7" x14ac:dyDescent="0.3">
      <c r="A10554">
        <v>107</v>
      </c>
      <c r="B10554" s="18">
        <v>45870</v>
      </c>
      <c r="C10554" t="s">
        <v>411</v>
      </c>
      <c r="D10554" t="s">
        <v>354</v>
      </c>
      <c r="E10554">
        <v>239</v>
      </c>
    </row>
    <row r="10555" spans="1:7" x14ac:dyDescent="0.3">
      <c r="A10555">
        <v>108</v>
      </c>
      <c r="B10555" s="18">
        <v>45870</v>
      </c>
      <c r="C10555" t="s">
        <v>411</v>
      </c>
      <c r="D10555" t="s">
        <v>342</v>
      </c>
      <c r="E10555">
        <v>102</v>
      </c>
    </row>
    <row r="10556" spans="1:7" x14ac:dyDescent="0.3">
      <c r="A10556">
        <v>101</v>
      </c>
      <c r="B10556" s="18">
        <v>45870</v>
      </c>
      <c r="C10556" t="s">
        <v>411</v>
      </c>
      <c r="D10556" t="s">
        <v>368</v>
      </c>
      <c r="E10556">
        <v>1</v>
      </c>
    </row>
    <row r="10557" spans="1:7" x14ac:dyDescent="0.3">
      <c r="A10557">
        <v>102</v>
      </c>
      <c r="B10557" s="18">
        <v>45870</v>
      </c>
      <c r="C10557" t="s">
        <v>411</v>
      </c>
      <c r="D10557" t="s">
        <v>364</v>
      </c>
      <c r="E10557">
        <v>0</v>
      </c>
    </row>
    <row r="10558" spans="1:7" x14ac:dyDescent="0.3">
      <c r="A10558">
        <v>122</v>
      </c>
      <c r="B10558" s="18">
        <v>45870</v>
      </c>
      <c r="C10558" t="s">
        <v>411</v>
      </c>
      <c r="D10558" t="s">
        <v>22</v>
      </c>
      <c r="E10558">
        <v>1</v>
      </c>
    </row>
    <row r="10559" spans="1:7" x14ac:dyDescent="0.3">
      <c r="A10559">
        <v>115</v>
      </c>
      <c r="B10559" s="18">
        <v>45870</v>
      </c>
      <c r="C10559" t="s">
        <v>411</v>
      </c>
      <c r="D10559" t="s">
        <v>388</v>
      </c>
      <c r="E10559">
        <v>54</v>
      </c>
    </row>
    <row r="10560" spans="1:7" x14ac:dyDescent="0.3">
      <c r="A10560">
        <v>110</v>
      </c>
      <c r="B10560" s="18">
        <v>45870</v>
      </c>
      <c r="C10560" t="s">
        <v>411</v>
      </c>
      <c r="D10560" t="s">
        <v>352</v>
      </c>
      <c r="E10560">
        <v>74</v>
      </c>
    </row>
    <row r="10561" spans="1:7" x14ac:dyDescent="0.3">
      <c r="A10561">
        <v>111</v>
      </c>
      <c r="B10561" s="18">
        <v>45870</v>
      </c>
      <c r="C10561" t="s">
        <v>411</v>
      </c>
      <c r="D10561" t="s">
        <v>358</v>
      </c>
      <c r="E10561">
        <v>145</v>
      </c>
    </row>
    <row r="10562" spans="1:7" x14ac:dyDescent="0.3">
      <c r="A10562">
        <v>121</v>
      </c>
      <c r="B10562" s="18">
        <v>45870</v>
      </c>
      <c r="C10562" t="s">
        <v>411</v>
      </c>
      <c r="D10562" t="s">
        <v>21</v>
      </c>
      <c r="E10562">
        <v>0</v>
      </c>
    </row>
    <row r="10563" spans="1:7" x14ac:dyDescent="0.3">
      <c r="A10563">
        <v>113</v>
      </c>
      <c r="B10563" s="18">
        <v>45870</v>
      </c>
      <c r="C10563" t="s">
        <v>411</v>
      </c>
      <c r="D10563" t="s">
        <v>345</v>
      </c>
      <c r="E10563">
        <v>169</v>
      </c>
    </row>
    <row r="10564" spans="1:7" x14ac:dyDescent="0.3">
      <c r="A10564">
        <v>104</v>
      </c>
      <c r="B10564" s="18">
        <v>45870</v>
      </c>
      <c r="C10564" t="s">
        <v>411</v>
      </c>
      <c r="D10564" t="s">
        <v>346</v>
      </c>
      <c r="E10564">
        <v>27</v>
      </c>
    </row>
    <row r="10565" spans="1:7" x14ac:dyDescent="0.3">
      <c r="A10565">
        <v>114</v>
      </c>
      <c r="B10565" s="18">
        <v>45870</v>
      </c>
      <c r="C10565" t="s">
        <v>411</v>
      </c>
      <c r="D10565" t="s">
        <v>389</v>
      </c>
      <c r="E10565">
        <v>349</v>
      </c>
    </row>
    <row r="10566" spans="1:7" x14ac:dyDescent="0.3">
      <c r="A10566">
        <v>36</v>
      </c>
      <c r="B10566" s="18">
        <v>45870</v>
      </c>
      <c r="C10566" t="s">
        <v>411</v>
      </c>
      <c r="D10566" t="s">
        <v>351</v>
      </c>
      <c r="E10566">
        <v>0.98993808049535603</v>
      </c>
      <c r="F10566">
        <v>1279</v>
      </c>
      <c r="G10566">
        <v>1292</v>
      </c>
    </row>
    <row r="10567" spans="1:7" x14ac:dyDescent="0.3">
      <c r="A10567">
        <v>35</v>
      </c>
      <c r="B10567" s="18">
        <v>45870</v>
      </c>
      <c r="C10567" t="s">
        <v>411</v>
      </c>
      <c r="D10567" t="s">
        <v>341</v>
      </c>
      <c r="E10567">
        <v>0.7911111111111111</v>
      </c>
      <c r="F10567">
        <v>178</v>
      </c>
      <c r="G10567">
        <v>225</v>
      </c>
    </row>
    <row r="10568" spans="1:7" x14ac:dyDescent="0.3">
      <c r="A10568">
        <v>103</v>
      </c>
      <c r="B10568" s="18">
        <v>45870</v>
      </c>
      <c r="C10568" t="s">
        <v>411</v>
      </c>
      <c r="D10568" t="s">
        <v>365</v>
      </c>
      <c r="E10568">
        <v>0</v>
      </c>
    </row>
    <row r="10569" spans="1:7" x14ac:dyDescent="0.3">
      <c r="A10569">
        <v>36</v>
      </c>
      <c r="B10569" s="18">
        <v>46143</v>
      </c>
      <c r="C10569" t="s">
        <v>411</v>
      </c>
      <c r="D10569" t="s">
        <v>351</v>
      </c>
      <c r="E10569">
        <v>0.99297423887587821</v>
      </c>
      <c r="F10569">
        <v>1272</v>
      </c>
      <c r="G10569">
        <v>1281</v>
      </c>
    </row>
    <row r="10570" spans="1:7" x14ac:dyDescent="0.3">
      <c r="A10570">
        <v>4</v>
      </c>
      <c r="B10570" s="18">
        <v>46174</v>
      </c>
      <c r="C10570" t="s">
        <v>411</v>
      </c>
      <c r="D10570" t="s">
        <v>378</v>
      </c>
      <c r="E10570">
        <v>0.88888888888888884</v>
      </c>
      <c r="F10570">
        <v>232</v>
      </c>
      <c r="G10570">
        <v>261</v>
      </c>
    </row>
    <row r="10571" spans="1:7" x14ac:dyDescent="0.3">
      <c r="A10571">
        <v>3</v>
      </c>
      <c r="B10571" s="18">
        <v>46174</v>
      </c>
      <c r="C10571" t="s">
        <v>411</v>
      </c>
      <c r="D10571" t="s">
        <v>370</v>
      </c>
      <c r="E10571">
        <v>0.83307332293291736</v>
      </c>
      <c r="F10571">
        <v>1068</v>
      </c>
      <c r="G10571">
        <v>1282</v>
      </c>
    </row>
    <row r="10572" spans="1:7" x14ac:dyDescent="0.3">
      <c r="A10572">
        <v>101</v>
      </c>
      <c r="B10572" s="18">
        <v>46174</v>
      </c>
      <c r="C10572" t="s">
        <v>411</v>
      </c>
      <c r="D10572" t="s">
        <v>368</v>
      </c>
      <c r="E10572">
        <v>1</v>
      </c>
    </row>
    <row r="10573" spans="1:7" x14ac:dyDescent="0.3">
      <c r="A10573">
        <v>124</v>
      </c>
      <c r="B10573" s="18">
        <v>46143</v>
      </c>
      <c r="C10573" t="s">
        <v>411</v>
      </c>
      <c r="D10573" t="s">
        <v>24</v>
      </c>
      <c r="E10573">
        <v>0</v>
      </c>
    </row>
    <row r="10574" spans="1:7" x14ac:dyDescent="0.3">
      <c r="A10574">
        <v>5</v>
      </c>
      <c r="B10574" s="18">
        <v>46174</v>
      </c>
      <c r="C10574" t="s">
        <v>411</v>
      </c>
      <c r="D10574" t="s">
        <v>366</v>
      </c>
      <c r="E10574">
        <v>17.05</v>
      </c>
      <c r="F10574">
        <v>341</v>
      </c>
      <c r="G10574">
        <v>20</v>
      </c>
    </row>
    <row r="10575" spans="1:7" x14ac:dyDescent="0.3">
      <c r="A10575">
        <v>122</v>
      </c>
      <c r="B10575" s="18">
        <v>46143</v>
      </c>
      <c r="C10575" t="s">
        <v>411</v>
      </c>
      <c r="D10575" t="s">
        <v>22</v>
      </c>
      <c r="E10575">
        <v>0</v>
      </c>
    </row>
    <row r="10576" spans="1:7" x14ac:dyDescent="0.3">
      <c r="A10576">
        <v>125</v>
      </c>
      <c r="B10576" s="18">
        <v>46143</v>
      </c>
      <c r="C10576" t="s">
        <v>411</v>
      </c>
      <c r="D10576" t="s">
        <v>25</v>
      </c>
      <c r="E10576">
        <v>0</v>
      </c>
    </row>
    <row r="10577" spans="1:7" x14ac:dyDescent="0.3">
      <c r="A10577">
        <v>100</v>
      </c>
      <c r="B10577" s="18">
        <v>46174</v>
      </c>
      <c r="C10577" t="s">
        <v>411</v>
      </c>
      <c r="D10577" t="s">
        <v>373</v>
      </c>
      <c r="E10577">
        <v>1</v>
      </c>
    </row>
    <row r="10578" spans="1:7" x14ac:dyDescent="0.3">
      <c r="A10578">
        <v>123</v>
      </c>
      <c r="B10578" s="18">
        <v>46143</v>
      </c>
      <c r="C10578" t="s">
        <v>411</v>
      </c>
      <c r="D10578" t="s">
        <v>23</v>
      </c>
      <c r="E10578">
        <v>0</v>
      </c>
    </row>
    <row r="10579" spans="1:7" x14ac:dyDescent="0.3">
      <c r="A10579">
        <v>126</v>
      </c>
      <c r="B10579" s="18">
        <v>46143</v>
      </c>
      <c r="C10579" t="s">
        <v>411</v>
      </c>
      <c r="D10579" t="s">
        <v>26</v>
      </c>
      <c r="E10579">
        <v>2</v>
      </c>
    </row>
    <row r="10580" spans="1:7" x14ac:dyDescent="0.3">
      <c r="A10580">
        <v>121</v>
      </c>
      <c r="B10580" s="18">
        <v>46143</v>
      </c>
      <c r="C10580" t="s">
        <v>411</v>
      </c>
      <c r="D10580" t="s">
        <v>21</v>
      </c>
      <c r="E10580">
        <v>0</v>
      </c>
    </row>
    <row r="10581" spans="1:7" x14ac:dyDescent="0.3">
      <c r="A10581">
        <v>6</v>
      </c>
      <c r="B10581" s="18">
        <v>46174</v>
      </c>
      <c r="C10581" t="s">
        <v>411</v>
      </c>
      <c r="D10581" t="s">
        <v>398</v>
      </c>
      <c r="E10581">
        <v>0.88888888888888884</v>
      </c>
      <c r="F10581">
        <v>8</v>
      </c>
      <c r="G10581">
        <v>9</v>
      </c>
    </row>
    <row r="10582" spans="1:7" x14ac:dyDescent="0.3">
      <c r="A10582">
        <v>39</v>
      </c>
      <c r="B10582" s="18">
        <v>46143</v>
      </c>
      <c r="C10582" t="s">
        <v>411</v>
      </c>
      <c r="D10582" t="s">
        <v>386</v>
      </c>
      <c r="E10582">
        <v>0.54957064793130372</v>
      </c>
      <c r="F10582">
        <v>704</v>
      </c>
      <c r="G10582">
        <v>1281</v>
      </c>
    </row>
    <row r="10583" spans="1:7" x14ac:dyDescent="0.3">
      <c r="A10583">
        <v>103</v>
      </c>
      <c r="B10583" s="18">
        <v>46174</v>
      </c>
      <c r="C10583" t="s">
        <v>411</v>
      </c>
      <c r="D10583" t="s">
        <v>365</v>
      </c>
      <c r="E10583">
        <v>0</v>
      </c>
    </row>
    <row r="10584" spans="1:7" x14ac:dyDescent="0.3">
      <c r="A10584">
        <v>102</v>
      </c>
      <c r="B10584" s="18">
        <v>46174</v>
      </c>
      <c r="C10584" t="s">
        <v>411</v>
      </c>
      <c r="D10584" t="s">
        <v>364</v>
      </c>
      <c r="E10584">
        <v>0</v>
      </c>
    </row>
    <row r="10585" spans="1:7" x14ac:dyDescent="0.3">
      <c r="A10585">
        <v>2</v>
      </c>
      <c r="B10585" s="18">
        <v>46174</v>
      </c>
      <c r="C10585" t="s">
        <v>411</v>
      </c>
      <c r="D10585" t="s">
        <v>375</v>
      </c>
      <c r="E10585">
        <v>0.7122222222222222</v>
      </c>
      <c r="F10585">
        <v>1282</v>
      </c>
      <c r="G10585">
        <v>1800</v>
      </c>
    </row>
    <row r="10586" spans="1:7" x14ac:dyDescent="0.3">
      <c r="A10586">
        <v>36</v>
      </c>
      <c r="B10586" s="18">
        <v>46023</v>
      </c>
      <c r="C10586" t="s">
        <v>411</v>
      </c>
      <c r="D10586" t="s">
        <v>351</v>
      </c>
      <c r="E10586">
        <v>0.99067599067599066</v>
      </c>
      <c r="F10586">
        <v>1275</v>
      </c>
      <c r="G10586">
        <v>1287</v>
      </c>
    </row>
    <row r="10587" spans="1:7" x14ac:dyDescent="0.3">
      <c r="A10587">
        <v>109</v>
      </c>
      <c r="B10587" s="18">
        <v>46023</v>
      </c>
      <c r="C10587" t="s">
        <v>411</v>
      </c>
      <c r="D10587" t="s">
        <v>395</v>
      </c>
      <c r="E10587">
        <v>27</v>
      </c>
    </row>
    <row r="10588" spans="1:7" x14ac:dyDescent="0.3">
      <c r="A10588">
        <v>35</v>
      </c>
      <c r="B10588" s="18">
        <v>46023</v>
      </c>
      <c r="C10588" t="s">
        <v>411</v>
      </c>
      <c r="D10588" t="s">
        <v>341</v>
      </c>
      <c r="E10588">
        <v>0.8136363636363636</v>
      </c>
      <c r="F10588">
        <v>179</v>
      </c>
      <c r="G10588">
        <v>220</v>
      </c>
    </row>
    <row r="10589" spans="1:7" x14ac:dyDescent="0.3">
      <c r="A10589">
        <v>132</v>
      </c>
      <c r="B10589" s="18">
        <v>45870</v>
      </c>
      <c r="C10589" t="s">
        <v>411</v>
      </c>
      <c r="D10589" t="s">
        <v>359</v>
      </c>
      <c r="E10589">
        <v>0</v>
      </c>
    </row>
    <row r="10590" spans="1:7" x14ac:dyDescent="0.3">
      <c r="A10590">
        <v>34</v>
      </c>
      <c r="B10590" s="18">
        <v>46023</v>
      </c>
      <c r="C10590" t="s">
        <v>411</v>
      </c>
      <c r="D10590" t="s">
        <v>353</v>
      </c>
      <c r="E10590">
        <v>0.99250234301780693</v>
      </c>
      <c r="F10590">
        <v>1059</v>
      </c>
      <c r="G10590">
        <v>1067</v>
      </c>
    </row>
    <row r="10591" spans="1:7" x14ac:dyDescent="0.3">
      <c r="A10591">
        <v>127</v>
      </c>
      <c r="B10591" s="18">
        <v>45870</v>
      </c>
      <c r="C10591" t="s">
        <v>411</v>
      </c>
      <c r="D10591" t="s">
        <v>357</v>
      </c>
      <c r="E10591">
        <v>210</v>
      </c>
    </row>
    <row r="10592" spans="1:7" x14ac:dyDescent="0.3">
      <c r="A10592">
        <v>20</v>
      </c>
      <c r="B10592" s="18">
        <v>45870</v>
      </c>
      <c r="C10592" t="s">
        <v>411</v>
      </c>
      <c r="D10592" t="s">
        <v>391</v>
      </c>
      <c r="E10592">
        <v>0</v>
      </c>
      <c r="F10592">
        <v>0</v>
      </c>
      <c r="G10592">
        <v>1</v>
      </c>
    </row>
    <row r="10593" spans="1:7" x14ac:dyDescent="0.3">
      <c r="A10593">
        <v>134</v>
      </c>
      <c r="B10593" s="18">
        <v>45870</v>
      </c>
      <c r="C10593" t="s">
        <v>411</v>
      </c>
      <c r="D10593" t="s">
        <v>349</v>
      </c>
      <c r="E10593">
        <v>0</v>
      </c>
    </row>
    <row r="10594" spans="1:7" x14ac:dyDescent="0.3">
      <c r="A10594">
        <v>125</v>
      </c>
      <c r="B10594" s="18">
        <v>45870</v>
      </c>
      <c r="C10594" t="s">
        <v>411</v>
      </c>
      <c r="D10594" t="s">
        <v>25</v>
      </c>
      <c r="E10594">
        <v>0</v>
      </c>
    </row>
    <row r="10595" spans="1:7" x14ac:dyDescent="0.3">
      <c r="A10595">
        <v>37</v>
      </c>
      <c r="B10595" s="18">
        <v>46023</v>
      </c>
      <c r="C10595" t="s">
        <v>411</v>
      </c>
      <c r="D10595" t="s">
        <v>385</v>
      </c>
      <c r="E10595">
        <v>0.54807692307692313</v>
      </c>
      <c r="F10595">
        <v>57</v>
      </c>
      <c r="G10595">
        <v>104</v>
      </c>
    </row>
    <row r="10596" spans="1:7" x14ac:dyDescent="0.3">
      <c r="A10596">
        <v>30</v>
      </c>
      <c r="B10596" s="18">
        <v>45870</v>
      </c>
      <c r="C10596" t="s">
        <v>411</v>
      </c>
      <c r="D10596" t="s">
        <v>390</v>
      </c>
      <c r="E10596">
        <v>0.98285714285714287</v>
      </c>
      <c r="F10596">
        <v>172</v>
      </c>
      <c r="G10596">
        <v>175</v>
      </c>
    </row>
    <row r="10597" spans="1:7" x14ac:dyDescent="0.3">
      <c r="A10597">
        <v>29</v>
      </c>
      <c r="B10597" s="18">
        <v>45870</v>
      </c>
      <c r="C10597" t="s">
        <v>411</v>
      </c>
      <c r="D10597" t="s">
        <v>394</v>
      </c>
      <c r="E10597">
        <v>1</v>
      </c>
      <c r="F10597">
        <v>61</v>
      </c>
      <c r="G10597">
        <v>61</v>
      </c>
    </row>
    <row r="10598" spans="1:7" x14ac:dyDescent="0.3">
      <c r="A10598">
        <v>131</v>
      </c>
      <c r="B10598" s="18">
        <v>45870</v>
      </c>
      <c r="C10598" t="s">
        <v>411</v>
      </c>
      <c r="D10598" t="s">
        <v>344</v>
      </c>
      <c r="E10598">
        <v>2</v>
      </c>
    </row>
    <row r="10599" spans="1:7" x14ac:dyDescent="0.3">
      <c r="A10599">
        <v>111</v>
      </c>
      <c r="B10599" s="18">
        <v>46023</v>
      </c>
      <c r="C10599" t="s">
        <v>411</v>
      </c>
      <c r="D10599" t="s">
        <v>358</v>
      </c>
      <c r="E10599">
        <v>141</v>
      </c>
    </row>
    <row r="10600" spans="1:7" x14ac:dyDescent="0.3">
      <c r="A10600">
        <v>120</v>
      </c>
      <c r="B10600" s="18">
        <v>45870</v>
      </c>
      <c r="C10600" t="s">
        <v>411</v>
      </c>
      <c r="D10600" t="s">
        <v>20</v>
      </c>
      <c r="E10600">
        <v>348</v>
      </c>
    </row>
    <row r="10601" spans="1:7" x14ac:dyDescent="0.3">
      <c r="A10601">
        <v>28</v>
      </c>
      <c r="B10601" s="18">
        <v>45870</v>
      </c>
      <c r="C10601" t="s">
        <v>411</v>
      </c>
      <c r="D10601" t="s">
        <v>393</v>
      </c>
      <c r="E10601">
        <v>0.95045359385903694</v>
      </c>
      <c r="F10601">
        <v>1362</v>
      </c>
      <c r="G10601">
        <v>1433</v>
      </c>
    </row>
    <row r="10602" spans="1:7" x14ac:dyDescent="0.3">
      <c r="A10602">
        <v>126</v>
      </c>
      <c r="B10602" s="18">
        <v>45870</v>
      </c>
      <c r="C10602" t="s">
        <v>411</v>
      </c>
      <c r="D10602" t="s">
        <v>26</v>
      </c>
      <c r="E10602">
        <v>3</v>
      </c>
    </row>
    <row r="10603" spans="1:7" x14ac:dyDescent="0.3">
      <c r="A10603">
        <v>130</v>
      </c>
      <c r="B10603" s="18">
        <v>45870</v>
      </c>
      <c r="C10603" t="s">
        <v>411</v>
      </c>
      <c r="D10603" t="s">
        <v>343</v>
      </c>
      <c r="E10603">
        <v>64</v>
      </c>
    </row>
    <row r="10604" spans="1:7" x14ac:dyDescent="0.3">
      <c r="A10604">
        <v>128</v>
      </c>
      <c r="B10604" s="18">
        <v>45870</v>
      </c>
      <c r="C10604" t="s">
        <v>411</v>
      </c>
      <c r="D10604" t="s">
        <v>348</v>
      </c>
      <c r="E10604">
        <v>99</v>
      </c>
    </row>
    <row r="10605" spans="1:7" x14ac:dyDescent="0.3">
      <c r="A10605">
        <v>129</v>
      </c>
      <c r="B10605" s="18">
        <v>45870</v>
      </c>
      <c r="C10605" t="s">
        <v>411</v>
      </c>
      <c r="D10605" t="s">
        <v>355</v>
      </c>
      <c r="E10605">
        <v>45</v>
      </c>
    </row>
    <row r="10606" spans="1:7" x14ac:dyDescent="0.3">
      <c r="A10606">
        <v>133</v>
      </c>
      <c r="B10606" s="18">
        <v>45870</v>
      </c>
      <c r="C10606" t="s">
        <v>411</v>
      </c>
      <c r="D10606" t="s">
        <v>347</v>
      </c>
      <c r="E10606">
        <v>0</v>
      </c>
    </row>
    <row r="10607" spans="1:7" x14ac:dyDescent="0.3">
      <c r="A10607">
        <v>123</v>
      </c>
      <c r="B10607" s="18">
        <v>45870</v>
      </c>
      <c r="C10607" t="s">
        <v>411</v>
      </c>
      <c r="D10607" t="s">
        <v>23</v>
      </c>
      <c r="E10607">
        <v>0</v>
      </c>
    </row>
    <row r="10608" spans="1:7" x14ac:dyDescent="0.3">
      <c r="A10608">
        <v>124</v>
      </c>
      <c r="B10608" s="18">
        <v>45870</v>
      </c>
      <c r="C10608" t="s">
        <v>411</v>
      </c>
      <c r="D10608" t="s">
        <v>24</v>
      </c>
      <c r="E10608">
        <v>0</v>
      </c>
    </row>
    <row r="10609" spans="1:7" x14ac:dyDescent="0.3">
      <c r="A10609">
        <v>17</v>
      </c>
      <c r="B10609" s="18">
        <v>46174</v>
      </c>
      <c r="C10609" t="s">
        <v>411</v>
      </c>
      <c r="D10609" t="s">
        <v>384</v>
      </c>
      <c r="E10609">
        <v>1.0309278350515464E-2</v>
      </c>
      <c r="F10609">
        <v>1</v>
      </c>
      <c r="G10609">
        <v>97</v>
      </c>
    </row>
    <row r="10610" spans="1:7" x14ac:dyDescent="0.3">
      <c r="A10610">
        <v>16</v>
      </c>
      <c r="B10610" s="18">
        <v>46174</v>
      </c>
      <c r="C10610" t="s">
        <v>411</v>
      </c>
      <c r="D10610" t="s">
        <v>380</v>
      </c>
      <c r="E10610">
        <v>0.45539906103286387</v>
      </c>
      <c r="F10610">
        <v>97</v>
      </c>
      <c r="G10610">
        <v>213</v>
      </c>
    </row>
    <row r="10611" spans="1:7" x14ac:dyDescent="0.3">
      <c r="A10611">
        <v>15</v>
      </c>
      <c r="B10611" s="18">
        <v>46174</v>
      </c>
      <c r="C10611" t="s">
        <v>411</v>
      </c>
      <c r="D10611" t="s">
        <v>379</v>
      </c>
      <c r="E10611">
        <v>3.0769230769230769E-3</v>
      </c>
      <c r="F10611">
        <v>1</v>
      </c>
      <c r="G10611">
        <v>325</v>
      </c>
    </row>
    <row r="10612" spans="1:7" x14ac:dyDescent="0.3">
      <c r="A10612">
        <v>31</v>
      </c>
      <c r="B10612" s="18">
        <v>46174</v>
      </c>
      <c r="C10612" t="s">
        <v>411</v>
      </c>
      <c r="D10612" t="s">
        <v>361</v>
      </c>
      <c r="E10612">
        <v>0.96153846153846156</v>
      </c>
      <c r="F10612">
        <v>175</v>
      </c>
      <c r="G10612">
        <v>182</v>
      </c>
    </row>
    <row r="10613" spans="1:7" x14ac:dyDescent="0.3">
      <c r="A10613">
        <v>8</v>
      </c>
      <c r="B10613" s="18">
        <v>46174</v>
      </c>
      <c r="C10613" t="s">
        <v>411</v>
      </c>
      <c r="D10613" t="s">
        <v>369</v>
      </c>
      <c r="E10613">
        <v>0.60606060606060608</v>
      </c>
      <c r="F10613">
        <v>40</v>
      </c>
      <c r="G10613">
        <v>66</v>
      </c>
    </row>
    <row r="10614" spans="1:7" x14ac:dyDescent="0.3">
      <c r="A10614">
        <v>30</v>
      </c>
      <c r="B10614" s="18">
        <v>46174</v>
      </c>
      <c r="C10614" t="s">
        <v>411</v>
      </c>
      <c r="D10614" t="s">
        <v>390</v>
      </c>
      <c r="E10614">
        <v>0.96491228070175439</v>
      </c>
      <c r="F10614">
        <v>165</v>
      </c>
      <c r="G10614">
        <v>171</v>
      </c>
    </row>
    <row r="10615" spans="1:7" x14ac:dyDescent="0.3">
      <c r="A10615">
        <v>26</v>
      </c>
      <c r="B10615" s="18">
        <v>46174</v>
      </c>
      <c r="C10615" t="s">
        <v>411</v>
      </c>
      <c r="D10615" t="s">
        <v>144</v>
      </c>
      <c r="E10615">
        <v>0.59782608695652173</v>
      </c>
      <c r="F10615">
        <v>220</v>
      </c>
      <c r="G10615">
        <v>368</v>
      </c>
    </row>
    <row r="10616" spans="1:7" x14ac:dyDescent="0.3">
      <c r="A10616">
        <v>25</v>
      </c>
      <c r="B10616" s="18">
        <v>46174</v>
      </c>
      <c r="C10616" t="s">
        <v>411</v>
      </c>
      <c r="D10616" t="s">
        <v>392</v>
      </c>
      <c r="E10616">
        <v>1</v>
      </c>
      <c r="F10616">
        <v>2</v>
      </c>
      <c r="G10616">
        <v>2</v>
      </c>
    </row>
    <row r="10617" spans="1:7" x14ac:dyDescent="0.3">
      <c r="A10617">
        <v>27</v>
      </c>
      <c r="B10617" s="18">
        <v>46174</v>
      </c>
      <c r="C10617" t="s">
        <v>411</v>
      </c>
      <c r="D10617" t="s">
        <v>145</v>
      </c>
      <c r="E10617">
        <v>0.48510638297872338</v>
      </c>
      <c r="F10617">
        <v>114</v>
      </c>
      <c r="G10617">
        <v>235</v>
      </c>
    </row>
    <row r="10618" spans="1:7" x14ac:dyDescent="0.3">
      <c r="A10618">
        <v>14</v>
      </c>
      <c r="B10618" s="18">
        <v>46174</v>
      </c>
      <c r="C10618" t="s">
        <v>411</v>
      </c>
      <c r="D10618" t="s">
        <v>376</v>
      </c>
      <c r="E10618">
        <v>0.67849686847599167</v>
      </c>
      <c r="F10618">
        <v>325</v>
      </c>
      <c r="G10618">
        <v>479</v>
      </c>
    </row>
    <row r="10619" spans="1:7" x14ac:dyDescent="0.3">
      <c r="A10619">
        <v>7</v>
      </c>
      <c r="B10619" s="18">
        <v>46174</v>
      </c>
      <c r="C10619" t="s">
        <v>411</v>
      </c>
      <c r="D10619" t="s">
        <v>397</v>
      </c>
      <c r="E10619">
        <v>0.91666666666666663</v>
      </c>
      <c r="F10619">
        <v>11</v>
      </c>
      <c r="G10619">
        <v>12</v>
      </c>
    </row>
    <row r="10620" spans="1:7" x14ac:dyDescent="0.3">
      <c r="A10620">
        <v>20</v>
      </c>
      <c r="B10620" s="18">
        <v>46174</v>
      </c>
      <c r="C10620" t="s">
        <v>411</v>
      </c>
      <c r="D10620" t="s">
        <v>391</v>
      </c>
      <c r="E10620">
        <v>0</v>
      </c>
      <c r="F10620">
        <v>0</v>
      </c>
      <c r="G10620">
        <v>6</v>
      </c>
    </row>
    <row r="10621" spans="1:7" x14ac:dyDescent="0.3">
      <c r="A10621">
        <v>18</v>
      </c>
      <c r="B10621" s="18">
        <v>46174</v>
      </c>
      <c r="C10621" t="s">
        <v>411</v>
      </c>
      <c r="D10621" t="s">
        <v>381</v>
      </c>
      <c r="E10621">
        <v>0</v>
      </c>
      <c r="F10621">
        <v>0</v>
      </c>
      <c r="G10621">
        <v>17</v>
      </c>
    </row>
    <row r="10622" spans="1:7" x14ac:dyDescent="0.3">
      <c r="A10622">
        <v>11</v>
      </c>
      <c r="B10622" s="18">
        <v>46174</v>
      </c>
      <c r="C10622" t="s">
        <v>411</v>
      </c>
      <c r="D10622" t="s">
        <v>371</v>
      </c>
      <c r="E10622">
        <v>0.67086330935251803</v>
      </c>
      <c r="F10622">
        <v>373</v>
      </c>
      <c r="G10622">
        <v>556</v>
      </c>
    </row>
    <row r="10623" spans="1:7" x14ac:dyDescent="0.3">
      <c r="A10623">
        <v>29</v>
      </c>
      <c r="B10623" s="18">
        <v>46174</v>
      </c>
      <c r="C10623" t="s">
        <v>411</v>
      </c>
      <c r="D10623" t="s">
        <v>394</v>
      </c>
      <c r="E10623">
        <v>0.98275862068965514</v>
      </c>
      <c r="F10623">
        <v>57</v>
      </c>
      <c r="G10623">
        <v>58</v>
      </c>
    </row>
    <row r="10624" spans="1:7" x14ac:dyDescent="0.3">
      <c r="A10624">
        <v>9</v>
      </c>
      <c r="B10624" s="18">
        <v>46174</v>
      </c>
      <c r="C10624" t="s">
        <v>411</v>
      </c>
      <c r="D10624" t="s">
        <v>372</v>
      </c>
      <c r="E10624">
        <v>0.61774744027303752</v>
      </c>
      <c r="F10624">
        <v>181</v>
      </c>
      <c r="G10624">
        <v>293</v>
      </c>
    </row>
    <row r="10625" spans="1:7" x14ac:dyDescent="0.3">
      <c r="A10625">
        <v>23</v>
      </c>
      <c r="B10625" s="18">
        <v>46174</v>
      </c>
      <c r="C10625" t="s">
        <v>411</v>
      </c>
      <c r="D10625" t="s">
        <v>383</v>
      </c>
      <c r="E10625">
        <v>0.11274131274131274</v>
      </c>
      <c r="F10625">
        <v>146</v>
      </c>
      <c r="G10625">
        <v>1295</v>
      </c>
    </row>
    <row r="10626" spans="1:7" x14ac:dyDescent="0.3">
      <c r="A10626">
        <v>13</v>
      </c>
      <c r="B10626" s="18">
        <v>46174</v>
      </c>
      <c r="C10626" t="s">
        <v>411</v>
      </c>
      <c r="D10626" t="s">
        <v>374</v>
      </c>
      <c r="E10626">
        <v>3.1055900621118012E-2</v>
      </c>
      <c r="F10626">
        <v>5</v>
      </c>
      <c r="G10626">
        <v>161</v>
      </c>
    </row>
    <row r="10627" spans="1:7" x14ac:dyDescent="0.3">
      <c r="A10627">
        <v>12</v>
      </c>
      <c r="B10627" s="18">
        <v>46174</v>
      </c>
      <c r="C10627" t="s">
        <v>411</v>
      </c>
      <c r="D10627" t="s">
        <v>367</v>
      </c>
      <c r="E10627">
        <v>0.65182186234817818</v>
      </c>
      <c r="F10627">
        <v>161</v>
      </c>
      <c r="G10627">
        <v>247</v>
      </c>
    </row>
    <row r="10628" spans="1:7" x14ac:dyDescent="0.3">
      <c r="A10628">
        <v>28</v>
      </c>
      <c r="B10628" s="18">
        <v>46174</v>
      </c>
      <c r="C10628" t="s">
        <v>411</v>
      </c>
      <c r="D10628" t="s">
        <v>393</v>
      </c>
      <c r="E10628">
        <v>0.94840989399293285</v>
      </c>
      <c r="F10628">
        <v>1342</v>
      </c>
      <c r="G10628">
        <v>1415</v>
      </c>
    </row>
    <row r="10629" spans="1:7" x14ac:dyDescent="0.3">
      <c r="A10629">
        <v>24</v>
      </c>
      <c r="B10629" s="18">
        <v>46174</v>
      </c>
      <c r="C10629" t="s">
        <v>411</v>
      </c>
      <c r="D10629" t="s">
        <v>382</v>
      </c>
      <c r="E10629">
        <v>0.76027397260273977</v>
      </c>
      <c r="F10629">
        <v>111</v>
      </c>
      <c r="G10629">
        <v>146</v>
      </c>
    </row>
    <row r="10630" spans="1:7" x14ac:dyDescent="0.3">
      <c r="A10630">
        <v>10</v>
      </c>
      <c r="B10630" s="18">
        <v>46174</v>
      </c>
      <c r="C10630" t="s">
        <v>411</v>
      </c>
      <c r="D10630" t="s">
        <v>377</v>
      </c>
      <c r="E10630">
        <v>0.40928270042194093</v>
      </c>
      <c r="F10630">
        <v>97</v>
      </c>
      <c r="G10630">
        <v>237</v>
      </c>
    </row>
    <row r="10631" spans="1:7" x14ac:dyDescent="0.3">
      <c r="A10631">
        <v>131</v>
      </c>
      <c r="B10631" s="18">
        <v>46174</v>
      </c>
      <c r="C10631" t="s">
        <v>411</v>
      </c>
      <c r="D10631" t="s">
        <v>344</v>
      </c>
      <c r="E10631">
        <v>3</v>
      </c>
    </row>
    <row r="10632" spans="1:7" x14ac:dyDescent="0.3">
      <c r="A10632">
        <v>121</v>
      </c>
      <c r="B10632" s="18">
        <v>46174</v>
      </c>
      <c r="C10632" t="s">
        <v>411</v>
      </c>
      <c r="D10632" t="s">
        <v>21</v>
      </c>
      <c r="E10632">
        <v>0</v>
      </c>
    </row>
    <row r="10633" spans="1:7" x14ac:dyDescent="0.3">
      <c r="A10633">
        <v>125</v>
      </c>
      <c r="B10633" s="18">
        <v>46174</v>
      </c>
      <c r="C10633" t="s">
        <v>411</v>
      </c>
      <c r="D10633" t="s">
        <v>25</v>
      </c>
      <c r="E10633">
        <v>0</v>
      </c>
    </row>
    <row r="10634" spans="1:7" x14ac:dyDescent="0.3">
      <c r="A10634">
        <v>122</v>
      </c>
      <c r="B10634" s="18">
        <v>46174</v>
      </c>
      <c r="C10634" t="s">
        <v>411</v>
      </c>
      <c r="D10634" t="s">
        <v>22</v>
      </c>
      <c r="E10634">
        <v>0</v>
      </c>
    </row>
    <row r="10635" spans="1:7" x14ac:dyDescent="0.3">
      <c r="A10635">
        <v>129</v>
      </c>
      <c r="B10635" s="18">
        <v>46174</v>
      </c>
      <c r="C10635" t="s">
        <v>411</v>
      </c>
      <c r="D10635" t="s">
        <v>355</v>
      </c>
      <c r="E10635">
        <v>50</v>
      </c>
    </row>
    <row r="10636" spans="1:7" x14ac:dyDescent="0.3">
      <c r="A10636">
        <v>120</v>
      </c>
      <c r="B10636" s="18">
        <v>46174</v>
      </c>
      <c r="C10636" t="s">
        <v>411</v>
      </c>
      <c r="D10636" t="s">
        <v>20</v>
      </c>
      <c r="E10636">
        <v>346</v>
      </c>
    </row>
    <row r="10637" spans="1:7" x14ac:dyDescent="0.3">
      <c r="A10637">
        <v>124</v>
      </c>
      <c r="B10637" s="18">
        <v>46174</v>
      </c>
      <c r="C10637" t="s">
        <v>411</v>
      </c>
      <c r="D10637" t="s">
        <v>24</v>
      </c>
      <c r="E10637">
        <v>0</v>
      </c>
    </row>
    <row r="10638" spans="1:7" x14ac:dyDescent="0.3">
      <c r="A10638">
        <v>123</v>
      </c>
      <c r="B10638" s="18">
        <v>46174</v>
      </c>
      <c r="C10638" t="s">
        <v>411</v>
      </c>
      <c r="D10638" t="s">
        <v>23</v>
      </c>
      <c r="E10638">
        <v>0</v>
      </c>
    </row>
    <row r="10639" spans="1:7" x14ac:dyDescent="0.3">
      <c r="A10639">
        <v>100</v>
      </c>
      <c r="B10639" s="18">
        <v>46204</v>
      </c>
      <c r="C10639" t="s">
        <v>411</v>
      </c>
      <c r="D10639" t="s">
        <v>373</v>
      </c>
      <c r="E10639">
        <v>1</v>
      </c>
    </row>
    <row r="10640" spans="1:7" x14ac:dyDescent="0.3">
      <c r="A10640">
        <v>115</v>
      </c>
      <c r="B10640" s="18">
        <v>46174</v>
      </c>
      <c r="C10640" t="s">
        <v>411</v>
      </c>
      <c r="D10640" t="s">
        <v>388</v>
      </c>
      <c r="E10640">
        <v>37</v>
      </c>
    </row>
    <row r="10641" spans="1:5" x14ac:dyDescent="0.3">
      <c r="A10641">
        <v>101</v>
      </c>
      <c r="B10641" s="18">
        <v>46204</v>
      </c>
      <c r="C10641" t="s">
        <v>411</v>
      </c>
      <c r="D10641" t="s">
        <v>368</v>
      </c>
      <c r="E10641">
        <v>1</v>
      </c>
    </row>
    <row r="10642" spans="1:5" x14ac:dyDescent="0.3">
      <c r="A10642">
        <v>126</v>
      </c>
      <c r="B10642" s="18">
        <v>46174</v>
      </c>
      <c r="C10642" t="s">
        <v>411</v>
      </c>
      <c r="D10642" t="s">
        <v>26</v>
      </c>
      <c r="E10642">
        <v>7</v>
      </c>
    </row>
    <row r="10643" spans="1:5" x14ac:dyDescent="0.3">
      <c r="A10643">
        <v>132</v>
      </c>
      <c r="B10643" s="18">
        <v>46174</v>
      </c>
      <c r="C10643" t="s">
        <v>411</v>
      </c>
      <c r="D10643" t="s">
        <v>359</v>
      </c>
      <c r="E10643">
        <v>0</v>
      </c>
    </row>
    <row r="10644" spans="1:5" x14ac:dyDescent="0.3">
      <c r="A10644">
        <v>133</v>
      </c>
      <c r="B10644" s="18">
        <v>46174</v>
      </c>
      <c r="C10644" t="s">
        <v>411</v>
      </c>
      <c r="D10644" t="s">
        <v>347</v>
      </c>
      <c r="E10644">
        <v>0</v>
      </c>
    </row>
    <row r="10645" spans="1:5" x14ac:dyDescent="0.3">
      <c r="A10645">
        <v>116</v>
      </c>
      <c r="B10645" s="18">
        <v>46174</v>
      </c>
      <c r="C10645" t="s">
        <v>411</v>
      </c>
      <c r="D10645" t="s">
        <v>387</v>
      </c>
      <c r="E10645">
        <v>40</v>
      </c>
    </row>
    <row r="10646" spans="1:5" x14ac:dyDescent="0.3">
      <c r="A10646">
        <v>134</v>
      </c>
      <c r="B10646" s="18">
        <v>46174</v>
      </c>
      <c r="C10646" t="s">
        <v>411</v>
      </c>
      <c r="D10646" t="s">
        <v>349</v>
      </c>
      <c r="E10646">
        <v>0</v>
      </c>
    </row>
    <row r="10647" spans="1:5" x14ac:dyDescent="0.3">
      <c r="A10647">
        <v>130</v>
      </c>
      <c r="B10647" s="18">
        <v>46174</v>
      </c>
      <c r="C10647" t="s">
        <v>411</v>
      </c>
      <c r="D10647" t="s">
        <v>343</v>
      </c>
      <c r="E10647">
        <v>19</v>
      </c>
    </row>
    <row r="10648" spans="1:5" x14ac:dyDescent="0.3">
      <c r="A10648">
        <v>114</v>
      </c>
      <c r="B10648" s="18">
        <v>46174</v>
      </c>
      <c r="C10648" t="s">
        <v>411</v>
      </c>
      <c r="D10648" t="s">
        <v>389</v>
      </c>
      <c r="E10648">
        <v>346</v>
      </c>
    </row>
    <row r="10649" spans="1:5" x14ac:dyDescent="0.3">
      <c r="A10649">
        <v>121</v>
      </c>
      <c r="B10649" s="18">
        <v>45931</v>
      </c>
      <c r="C10649" t="s">
        <v>411</v>
      </c>
      <c r="D10649" t="s">
        <v>21</v>
      </c>
      <c r="E10649">
        <v>0</v>
      </c>
    </row>
    <row r="10650" spans="1:5" x14ac:dyDescent="0.3">
      <c r="A10650">
        <v>133</v>
      </c>
      <c r="B10650" s="18">
        <v>45931</v>
      </c>
      <c r="C10650" t="s">
        <v>411</v>
      </c>
      <c r="D10650" t="s">
        <v>347</v>
      </c>
      <c r="E10650">
        <v>0</v>
      </c>
    </row>
    <row r="10651" spans="1:5" x14ac:dyDescent="0.3">
      <c r="A10651">
        <v>108</v>
      </c>
      <c r="B10651" s="18">
        <v>45931</v>
      </c>
      <c r="C10651" t="s">
        <v>411</v>
      </c>
      <c r="D10651" t="s">
        <v>342</v>
      </c>
      <c r="E10651">
        <v>104</v>
      </c>
    </row>
    <row r="10652" spans="1:5" x14ac:dyDescent="0.3">
      <c r="A10652">
        <v>114</v>
      </c>
      <c r="B10652" s="18">
        <v>45931</v>
      </c>
      <c r="C10652" t="s">
        <v>411</v>
      </c>
      <c r="D10652" t="s">
        <v>389</v>
      </c>
      <c r="E10652">
        <v>123</v>
      </c>
    </row>
    <row r="10653" spans="1:5" x14ac:dyDescent="0.3">
      <c r="A10653">
        <v>122</v>
      </c>
      <c r="B10653" s="18">
        <v>45931</v>
      </c>
      <c r="C10653" t="s">
        <v>411</v>
      </c>
      <c r="D10653" t="s">
        <v>22</v>
      </c>
      <c r="E10653">
        <v>0</v>
      </c>
    </row>
    <row r="10654" spans="1:5" x14ac:dyDescent="0.3">
      <c r="A10654">
        <v>113</v>
      </c>
      <c r="B10654" s="18">
        <v>45931</v>
      </c>
      <c r="C10654" t="s">
        <v>411</v>
      </c>
      <c r="D10654" t="s">
        <v>345</v>
      </c>
      <c r="E10654">
        <v>173</v>
      </c>
    </row>
    <row r="10655" spans="1:5" x14ac:dyDescent="0.3">
      <c r="A10655">
        <v>131</v>
      </c>
      <c r="B10655" s="18">
        <v>45931</v>
      </c>
      <c r="C10655" t="s">
        <v>411</v>
      </c>
      <c r="D10655" t="s">
        <v>344</v>
      </c>
      <c r="E10655">
        <v>1</v>
      </c>
    </row>
    <row r="10656" spans="1:5" x14ac:dyDescent="0.3">
      <c r="A10656">
        <v>116</v>
      </c>
      <c r="B10656" s="18">
        <v>45931</v>
      </c>
      <c r="C10656" t="s">
        <v>411</v>
      </c>
      <c r="D10656" t="s">
        <v>387</v>
      </c>
      <c r="E10656">
        <v>6</v>
      </c>
    </row>
    <row r="10657" spans="1:7" x14ac:dyDescent="0.3">
      <c r="A10657">
        <v>106</v>
      </c>
      <c r="B10657" s="18">
        <v>45931</v>
      </c>
      <c r="C10657" t="s">
        <v>411</v>
      </c>
      <c r="D10657" t="s">
        <v>360</v>
      </c>
      <c r="E10657">
        <v>180</v>
      </c>
    </row>
    <row r="10658" spans="1:7" x14ac:dyDescent="0.3">
      <c r="A10658">
        <v>132</v>
      </c>
      <c r="B10658" s="18">
        <v>45931</v>
      </c>
      <c r="C10658" t="s">
        <v>411</v>
      </c>
      <c r="D10658" t="s">
        <v>359</v>
      </c>
      <c r="E10658">
        <v>0</v>
      </c>
    </row>
    <row r="10659" spans="1:7" x14ac:dyDescent="0.3">
      <c r="A10659">
        <v>134</v>
      </c>
      <c r="B10659" s="18">
        <v>45931</v>
      </c>
      <c r="C10659" t="s">
        <v>411</v>
      </c>
      <c r="D10659" t="s">
        <v>349</v>
      </c>
      <c r="E10659">
        <v>0</v>
      </c>
    </row>
    <row r="10660" spans="1:7" x14ac:dyDescent="0.3">
      <c r="A10660">
        <v>107</v>
      </c>
      <c r="B10660" s="18">
        <v>45931</v>
      </c>
      <c r="C10660" t="s">
        <v>411</v>
      </c>
      <c r="D10660" t="s">
        <v>354</v>
      </c>
      <c r="E10660">
        <v>234</v>
      </c>
    </row>
    <row r="10661" spans="1:7" x14ac:dyDescent="0.3">
      <c r="A10661">
        <v>104</v>
      </c>
      <c r="B10661" s="18">
        <v>45931</v>
      </c>
      <c r="C10661" t="s">
        <v>411</v>
      </c>
      <c r="D10661" t="s">
        <v>346</v>
      </c>
      <c r="E10661">
        <v>24</v>
      </c>
    </row>
    <row r="10662" spans="1:7" x14ac:dyDescent="0.3">
      <c r="A10662">
        <v>115</v>
      </c>
      <c r="B10662" s="18">
        <v>45931</v>
      </c>
      <c r="C10662" t="s">
        <v>411</v>
      </c>
      <c r="D10662" t="s">
        <v>388</v>
      </c>
      <c r="E10662">
        <v>29</v>
      </c>
    </row>
    <row r="10663" spans="1:7" x14ac:dyDescent="0.3">
      <c r="A10663">
        <v>105</v>
      </c>
      <c r="B10663" s="18">
        <v>45931</v>
      </c>
      <c r="C10663" t="s">
        <v>411</v>
      </c>
      <c r="D10663" t="s">
        <v>350</v>
      </c>
      <c r="E10663">
        <v>96</v>
      </c>
    </row>
    <row r="10664" spans="1:7" x14ac:dyDescent="0.3">
      <c r="A10664">
        <v>129</v>
      </c>
      <c r="B10664" s="18">
        <v>45931</v>
      </c>
      <c r="C10664" t="s">
        <v>411</v>
      </c>
      <c r="D10664" t="s">
        <v>355</v>
      </c>
      <c r="E10664">
        <v>11</v>
      </c>
    </row>
    <row r="10665" spans="1:7" x14ac:dyDescent="0.3">
      <c r="A10665">
        <v>130</v>
      </c>
      <c r="B10665" s="18">
        <v>45931</v>
      </c>
      <c r="C10665" t="s">
        <v>411</v>
      </c>
      <c r="D10665" t="s">
        <v>343</v>
      </c>
      <c r="E10665">
        <v>3</v>
      </c>
    </row>
    <row r="10666" spans="1:7" x14ac:dyDescent="0.3">
      <c r="A10666">
        <v>128</v>
      </c>
      <c r="B10666" s="18">
        <v>45931</v>
      </c>
      <c r="C10666" t="s">
        <v>411</v>
      </c>
      <c r="D10666" t="s">
        <v>348</v>
      </c>
      <c r="E10666">
        <v>4</v>
      </c>
    </row>
    <row r="10667" spans="1:7" x14ac:dyDescent="0.3">
      <c r="A10667">
        <v>120</v>
      </c>
      <c r="B10667" s="18">
        <v>45931</v>
      </c>
      <c r="C10667" t="s">
        <v>411</v>
      </c>
      <c r="D10667" t="s">
        <v>20</v>
      </c>
      <c r="E10667">
        <v>123</v>
      </c>
    </row>
    <row r="10668" spans="1:7" x14ac:dyDescent="0.3">
      <c r="A10668">
        <v>127</v>
      </c>
      <c r="B10668" s="18">
        <v>45931</v>
      </c>
      <c r="C10668" t="s">
        <v>411</v>
      </c>
      <c r="D10668" t="s">
        <v>357</v>
      </c>
      <c r="E10668">
        <v>19</v>
      </c>
    </row>
    <row r="10669" spans="1:7" x14ac:dyDescent="0.3">
      <c r="A10669">
        <v>110</v>
      </c>
      <c r="B10669" s="18">
        <v>46023</v>
      </c>
      <c r="C10669" t="s">
        <v>411</v>
      </c>
      <c r="D10669" t="s">
        <v>352</v>
      </c>
      <c r="E10669">
        <v>77</v>
      </c>
    </row>
    <row r="10670" spans="1:7" x14ac:dyDescent="0.3">
      <c r="A10670">
        <v>112</v>
      </c>
      <c r="B10670" s="18">
        <v>46023</v>
      </c>
      <c r="C10670" t="s">
        <v>411</v>
      </c>
      <c r="D10670" t="s">
        <v>340</v>
      </c>
      <c r="E10670">
        <v>231</v>
      </c>
    </row>
    <row r="10671" spans="1:7" x14ac:dyDescent="0.3">
      <c r="A10671">
        <v>32</v>
      </c>
      <c r="B10671" s="18">
        <v>45870</v>
      </c>
      <c r="C10671" t="s">
        <v>411</v>
      </c>
      <c r="D10671" t="s">
        <v>362</v>
      </c>
      <c r="E10671">
        <v>0.94285714285714284</v>
      </c>
      <c r="F10671">
        <v>330</v>
      </c>
      <c r="G10671">
        <v>350</v>
      </c>
    </row>
    <row r="10672" spans="1:7" x14ac:dyDescent="0.3">
      <c r="A10672">
        <v>31</v>
      </c>
      <c r="B10672" s="18">
        <v>45870</v>
      </c>
      <c r="C10672" t="s">
        <v>411</v>
      </c>
      <c r="D10672" t="s">
        <v>361</v>
      </c>
      <c r="E10672">
        <v>0.96923076923076923</v>
      </c>
      <c r="F10672">
        <v>189</v>
      </c>
      <c r="G10672">
        <v>195</v>
      </c>
    </row>
    <row r="10673" spans="1:7" x14ac:dyDescent="0.3">
      <c r="A10673">
        <v>134</v>
      </c>
      <c r="B10673" s="18">
        <v>46023</v>
      </c>
      <c r="C10673" t="s">
        <v>411</v>
      </c>
      <c r="D10673" t="s">
        <v>349</v>
      </c>
      <c r="E10673">
        <v>0</v>
      </c>
    </row>
    <row r="10674" spans="1:7" x14ac:dyDescent="0.3">
      <c r="A10674">
        <v>128</v>
      </c>
      <c r="B10674" s="18">
        <v>46023</v>
      </c>
      <c r="C10674" t="s">
        <v>411</v>
      </c>
      <c r="D10674" t="s">
        <v>348</v>
      </c>
      <c r="E10674">
        <v>23</v>
      </c>
    </row>
    <row r="10675" spans="1:7" x14ac:dyDescent="0.3">
      <c r="A10675">
        <v>105</v>
      </c>
      <c r="B10675" s="18">
        <v>46023</v>
      </c>
      <c r="C10675" t="s">
        <v>411</v>
      </c>
      <c r="D10675" t="s">
        <v>350</v>
      </c>
      <c r="E10675">
        <v>92</v>
      </c>
    </row>
    <row r="10676" spans="1:7" x14ac:dyDescent="0.3">
      <c r="A10676">
        <v>104</v>
      </c>
      <c r="B10676" s="18">
        <v>46023</v>
      </c>
      <c r="C10676" t="s">
        <v>411</v>
      </c>
      <c r="D10676" t="s">
        <v>346</v>
      </c>
      <c r="E10676">
        <v>24</v>
      </c>
    </row>
    <row r="10677" spans="1:7" x14ac:dyDescent="0.3">
      <c r="A10677">
        <v>33</v>
      </c>
      <c r="B10677" s="18">
        <v>45870</v>
      </c>
      <c r="C10677" t="s">
        <v>411</v>
      </c>
      <c r="D10677" t="s">
        <v>363</v>
      </c>
      <c r="E10677">
        <v>0.96286811779769521</v>
      </c>
      <c r="F10677">
        <v>752</v>
      </c>
      <c r="G10677">
        <v>781</v>
      </c>
    </row>
    <row r="10678" spans="1:7" x14ac:dyDescent="0.3">
      <c r="A10678">
        <v>132</v>
      </c>
      <c r="B10678" s="18">
        <v>46023</v>
      </c>
      <c r="C10678" t="s">
        <v>411</v>
      </c>
      <c r="D10678" t="s">
        <v>359</v>
      </c>
      <c r="E10678">
        <v>0</v>
      </c>
    </row>
    <row r="10679" spans="1:7" x14ac:dyDescent="0.3">
      <c r="A10679">
        <v>107</v>
      </c>
      <c r="B10679" s="18">
        <v>46023</v>
      </c>
      <c r="C10679" t="s">
        <v>411</v>
      </c>
      <c r="D10679" t="s">
        <v>354</v>
      </c>
      <c r="E10679">
        <v>233</v>
      </c>
    </row>
    <row r="10680" spans="1:7" x14ac:dyDescent="0.3">
      <c r="A10680">
        <v>131</v>
      </c>
      <c r="B10680" s="18">
        <v>46023</v>
      </c>
      <c r="C10680" t="s">
        <v>411</v>
      </c>
      <c r="D10680" t="s">
        <v>344</v>
      </c>
      <c r="E10680">
        <v>2</v>
      </c>
    </row>
    <row r="10681" spans="1:7" x14ac:dyDescent="0.3">
      <c r="A10681">
        <v>127</v>
      </c>
      <c r="B10681" s="18">
        <v>46023</v>
      </c>
      <c r="C10681" t="s">
        <v>411</v>
      </c>
      <c r="D10681" t="s">
        <v>357</v>
      </c>
      <c r="E10681">
        <v>117</v>
      </c>
    </row>
    <row r="10682" spans="1:7" x14ac:dyDescent="0.3">
      <c r="A10682">
        <v>106</v>
      </c>
      <c r="B10682" s="18">
        <v>46023</v>
      </c>
      <c r="C10682" t="s">
        <v>411</v>
      </c>
      <c r="D10682" t="s">
        <v>360</v>
      </c>
      <c r="E10682">
        <v>185</v>
      </c>
    </row>
    <row r="10683" spans="1:7" x14ac:dyDescent="0.3">
      <c r="A10683">
        <v>133</v>
      </c>
      <c r="B10683" s="18">
        <v>46023</v>
      </c>
      <c r="C10683" t="s">
        <v>411</v>
      </c>
      <c r="D10683" t="s">
        <v>347</v>
      </c>
      <c r="E10683">
        <v>0</v>
      </c>
    </row>
    <row r="10684" spans="1:7" x14ac:dyDescent="0.3">
      <c r="A10684">
        <v>129</v>
      </c>
      <c r="B10684" s="18">
        <v>46023</v>
      </c>
      <c r="C10684" t="s">
        <v>411</v>
      </c>
      <c r="D10684" t="s">
        <v>355</v>
      </c>
      <c r="E10684">
        <v>76</v>
      </c>
    </row>
    <row r="10685" spans="1:7" x14ac:dyDescent="0.3">
      <c r="A10685">
        <v>108</v>
      </c>
      <c r="B10685" s="18">
        <v>46023</v>
      </c>
      <c r="C10685" t="s">
        <v>411</v>
      </c>
      <c r="D10685" t="s">
        <v>342</v>
      </c>
      <c r="E10685">
        <v>104</v>
      </c>
    </row>
    <row r="10686" spans="1:7" x14ac:dyDescent="0.3">
      <c r="A10686">
        <v>130</v>
      </c>
      <c r="B10686" s="18">
        <v>46023</v>
      </c>
      <c r="C10686" t="s">
        <v>411</v>
      </c>
      <c r="D10686" t="s">
        <v>343</v>
      </c>
      <c r="E10686">
        <v>16</v>
      </c>
    </row>
    <row r="10687" spans="1:7" x14ac:dyDescent="0.3">
      <c r="A10687">
        <v>113</v>
      </c>
      <c r="B10687" s="18">
        <v>46023</v>
      </c>
      <c r="C10687" t="s">
        <v>411</v>
      </c>
      <c r="D10687" t="s">
        <v>345</v>
      </c>
      <c r="E10687">
        <v>173</v>
      </c>
    </row>
    <row r="10688" spans="1:7" x14ac:dyDescent="0.3">
      <c r="A10688">
        <v>111</v>
      </c>
      <c r="B10688" s="18">
        <v>46113</v>
      </c>
      <c r="C10688" t="s">
        <v>411</v>
      </c>
      <c r="D10688" t="s">
        <v>358</v>
      </c>
      <c r="E10688">
        <v>143</v>
      </c>
    </row>
    <row r="10689" spans="1:7" x14ac:dyDescent="0.3">
      <c r="A10689">
        <v>25</v>
      </c>
      <c r="B10689" s="18">
        <v>46113</v>
      </c>
      <c r="C10689" t="s">
        <v>411</v>
      </c>
      <c r="D10689" t="s">
        <v>392</v>
      </c>
      <c r="E10689">
        <v>1</v>
      </c>
      <c r="F10689">
        <v>4</v>
      </c>
      <c r="G10689">
        <v>4</v>
      </c>
    </row>
    <row r="10690" spans="1:7" x14ac:dyDescent="0.3">
      <c r="A10690">
        <v>31</v>
      </c>
      <c r="B10690" s="18">
        <v>46113</v>
      </c>
      <c r="C10690" t="s">
        <v>411</v>
      </c>
      <c r="D10690" t="s">
        <v>361</v>
      </c>
      <c r="E10690">
        <v>0.95628415300546443</v>
      </c>
      <c r="F10690">
        <v>175</v>
      </c>
      <c r="G10690">
        <v>183</v>
      </c>
    </row>
    <row r="10691" spans="1:7" x14ac:dyDescent="0.3">
      <c r="A10691">
        <v>24</v>
      </c>
      <c r="B10691" s="18">
        <v>46113</v>
      </c>
      <c r="C10691" t="s">
        <v>411</v>
      </c>
      <c r="D10691" t="s">
        <v>382</v>
      </c>
      <c r="E10691">
        <v>0.73076923076923073</v>
      </c>
      <c r="F10691">
        <v>114</v>
      </c>
      <c r="G10691">
        <v>156</v>
      </c>
    </row>
    <row r="10692" spans="1:7" x14ac:dyDescent="0.3">
      <c r="A10692">
        <v>26</v>
      </c>
      <c r="B10692" s="18">
        <v>46113</v>
      </c>
      <c r="C10692" t="s">
        <v>411</v>
      </c>
      <c r="D10692" t="s">
        <v>144</v>
      </c>
      <c r="E10692">
        <v>0.52533333333333332</v>
      </c>
      <c r="F10692">
        <v>197</v>
      </c>
      <c r="G10692">
        <v>375</v>
      </c>
    </row>
    <row r="10693" spans="1:7" x14ac:dyDescent="0.3">
      <c r="A10693">
        <v>27</v>
      </c>
      <c r="B10693" s="18">
        <v>46113</v>
      </c>
      <c r="C10693" t="s">
        <v>411</v>
      </c>
      <c r="D10693" t="s">
        <v>145</v>
      </c>
      <c r="E10693">
        <v>0.35087719298245612</v>
      </c>
      <c r="F10693">
        <v>80</v>
      </c>
      <c r="G10693">
        <v>228</v>
      </c>
    </row>
    <row r="10694" spans="1:7" x14ac:dyDescent="0.3">
      <c r="A10694">
        <v>38</v>
      </c>
      <c r="B10694" s="18">
        <v>46113</v>
      </c>
      <c r="C10694" t="s">
        <v>411</v>
      </c>
      <c r="D10694" t="s">
        <v>356</v>
      </c>
      <c r="E10694">
        <v>0.20263975155279504</v>
      </c>
      <c r="F10694">
        <v>261</v>
      </c>
      <c r="G10694">
        <v>1288</v>
      </c>
    </row>
    <row r="10695" spans="1:7" x14ac:dyDescent="0.3">
      <c r="A10695">
        <v>34</v>
      </c>
      <c r="B10695" s="18">
        <v>46113</v>
      </c>
      <c r="C10695" t="s">
        <v>411</v>
      </c>
      <c r="D10695" t="s">
        <v>353</v>
      </c>
      <c r="E10695">
        <v>0.99061913696060033</v>
      </c>
      <c r="F10695">
        <v>1056</v>
      </c>
      <c r="G10695">
        <v>1066</v>
      </c>
    </row>
    <row r="10696" spans="1:7" x14ac:dyDescent="0.3">
      <c r="A10696">
        <v>37</v>
      </c>
      <c r="B10696" s="18">
        <v>46113</v>
      </c>
      <c r="C10696" t="s">
        <v>411</v>
      </c>
      <c r="D10696" t="s">
        <v>385</v>
      </c>
      <c r="E10696">
        <v>0.54074074074074074</v>
      </c>
      <c r="F10696">
        <v>73</v>
      </c>
      <c r="G10696">
        <v>135</v>
      </c>
    </row>
    <row r="10697" spans="1:7" x14ac:dyDescent="0.3">
      <c r="A10697">
        <v>28</v>
      </c>
      <c r="B10697" s="18">
        <v>46113</v>
      </c>
      <c r="C10697" t="s">
        <v>411</v>
      </c>
      <c r="D10697" t="s">
        <v>393</v>
      </c>
      <c r="E10697">
        <v>0.94460028050490885</v>
      </c>
      <c r="F10697">
        <v>1347</v>
      </c>
      <c r="G10697">
        <v>1426</v>
      </c>
    </row>
    <row r="10698" spans="1:7" x14ac:dyDescent="0.3">
      <c r="A10698">
        <v>104</v>
      </c>
      <c r="B10698" s="18">
        <v>46113</v>
      </c>
      <c r="C10698" t="s">
        <v>411</v>
      </c>
      <c r="D10698" t="s">
        <v>346</v>
      </c>
      <c r="E10698">
        <v>25</v>
      </c>
    </row>
    <row r="10699" spans="1:7" x14ac:dyDescent="0.3">
      <c r="A10699">
        <v>36</v>
      </c>
      <c r="B10699" s="18">
        <v>46113</v>
      </c>
      <c r="C10699" t="s">
        <v>411</v>
      </c>
      <c r="D10699" t="s">
        <v>351</v>
      </c>
      <c r="E10699">
        <v>0.99223602484472051</v>
      </c>
      <c r="F10699">
        <v>1278</v>
      </c>
      <c r="G10699">
        <v>1288</v>
      </c>
    </row>
    <row r="10700" spans="1:7" x14ac:dyDescent="0.3">
      <c r="A10700">
        <v>30</v>
      </c>
      <c r="B10700" s="18">
        <v>46113</v>
      </c>
      <c r="C10700" t="s">
        <v>411</v>
      </c>
      <c r="D10700" t="s">
        <v>390</v>
      </c>
      <c r="E10700">
        <v>0.97159090909090906</v>
      </c>
      <c r="F10700">
        <v>171</v>
      </c>
      <c r="G10700">
        <v>176</v>
      </c>
    </row>
    <row r="10701" spans="1:7" x14ac:dyDescent="0.3">
      <c r="A10701">
        <v>109</v>
      </c>
      <c r="B10701" s="18">
        <v>46113</v>
      </c>
      <c r="C10701" t="s">
        <v>411</v>
      </c>
      <c r="D10701" t="s">
        <v>395</v>
      </c>
      <c r="E10701">
        <v>29</v>
      </c>
    </row>
    <row r="10702" spans="1:7" x14ac:dyDescent="0.3">
      <c r="A10702">
        <v>35</v>
      </c>
      <c r="B10702" s="18">
        <v>46113</v>
      </c>
      <c r="C10702" t="s">
        <v>411</v>
      </c>
      <c r="D10702" t="s">
        <v>341</v>
      </c>
      <c r="E10702">
        <v>0.81981981981981977</v>
      </c>
      <c r="F10702">
        <v>182</v>
      </c>
      <c r="G10702">
        <v>222</v>
      </c>
    </row>
    <row r="10703" spans="1:7" x14ac:dyDescent="0.3">
      <c r="A10703">
        <v>33</v>
      </c>
      <c r="B10703" s="18">
        <v>46113</v>
      </c>
      <c r="C10703" t="s">
        <v>411</v>
      </c>
      <c r="D10703" t="s">
        <v>363</v>
      </c>
      <c r="E10703">
        <v>0.9599483204134367</v>
      </c>
      <c r="F10703">
        <v>743</v>
      </c>
      <c r="G10703">
        <v>774</v>
      </c>
    </row>
    <row r="10704" spans="1:7" x14ac:dyDescent="0.3">
      <c r="A10704">
        <v>110</v>
      </c>
      <c r="B10704" s="18">
        <v>46113</v>
      </c>
      <c r="C10704" t="s">
        <v>411</v>
      </c>
      <c r="D10704" t="s">
        <v>352</v>
      </c>
      <c r="E10704">
        <v>76</v>
      </c>
    </row>
    <row r="10705" spans="1:7" x14ac:dyDescent="0.3">
      <c r="A10705">
        <v>112</v>
      </c>
      <c r="B10705" s="18">
        <v>46113</v>
      </c>
      <c r="C10705" t="s">
        <v>411</v>
      </c>
      <c r="D10705" t="s">
        <v>340</v>
      </c>
      <c r="E10705">
        <v>226</v>
      </c>
    </row>
    <row r="10706" spans="1:7" x14ac:dyDescent="0.3">
      <c r="A10706">
        <v>113</v>
      </c>
      <c r="B10706" s="18">
        <v>46113</v>
      </c>
      <c r="C10706" t="s">
        <v>411</v>
      </c>
      <c r="D10706" t="s">
        <v>345</v>
      </c>
      <c r="E10706">
        <v>179</v>
      </c>
    </row>
    <row r="10707" spans="1:7" x14ac:dyDescent="0.3">
      <c r="A10707">
        <v>32</v>
      </c>
      <c r="B10707" s="18">
        <v>46113</v>
      </c>
      <c r="C10707" t="s">
        <v>411</v>
      </c>
      <c r="D10707" t="s">
        <v>362</v>
      </c>
      <c r="E10707">
        <v>0.95238095238095233</v>
      </c>
      <c r="F10707">
        <v>340</v>
      </c>
      <c r="G10707">
        <v>357</v>
      </c>
    </row>
    <row r="10708" spans="1:7" x14ac:dyDescent="0.3">
      <c r="A10708">
        <v>29</v>
      </c>
      <c r="B10708" s="18">
        <v>46113</v>
      </c>
      <c r="C10708" t="s">
        <v>411</v>
      </c>
      <c r="D10708" t="s">
        <v>394</v>
      </c>
      <c r="E10708">
        <v>0.98275862068965514</v>
      </c>
      <c r="F10708">
        <v>57</v>
      </c>
      <c r="G10708">
        <v>58</v>
      </c>
    </row>
    <row r="10709" spans="1:7" x14ac:dyDescent="0.3">
      <c r="A10709">
        <v>114</v>
      </c>
      <c r="B10709" s="18">
        <v>45870</v>
      </c>
      <c r="C10709" t="s">
        <v>412</v>
      </c>
      <c r="D10709" t="s">
        <v>389</v>
      </c>
      <c r="E10709">
        <v>375</v>
      </c>
    </row>
    <row r="10710" spans="1:7" x14ac:dyDescent="0.3">
      <c r="A10710">
        <v>105</v>
      </c>
      <c r="B10710" s="18">
        <v>45870</v>
      </c>
      <c r="C10710" t="s">
        <v>412</v>
      </c>
      <c r="D10710" t="s">
        <v>350</v>
      </c>
      <c r="E10710">
        <v>66</v>
      </c>
    </row>
    <row r="10711" spans="1:7" x14ac:dyDescent="0.3">
      <c r="A10711">
        <v>109</v>
      </c>
      <c r="B10711" s="18">
        <v>45870</v>
      </c>
      <c r="C10711" t="s">
        <v>412</v>
      </c>
      <c r="D10711" t="s">
        <v>395</v>
      </c>
      <c r="E10711">
        <v>9</v>
      </c>
    </row>
    <row r="10712" spans="1:7" x14ac:dyDescent="0.3">
      <c r="A10712">
        <v>104</v>
      </c>
      <c r="B10712" s="18">
        <v>45870</v>
      </c>
      <c r="C10712" t="s">
        <v>412</v>
      </c>
      <c r="D10712" t="s">
        <v>346</v>
      </c>
      <c r="E10712">
        <v>17</v>
      </c>
    </row>
    <row r="10713" spans="1:7" x14ac:dyDescent="0.3">
      <c r="A10713">
        <v>35</v>
      </c>
      <c r="B10713" s="18">
        <v>45870</v>
      </c>
      <c r="C10713" t="s">
        <v>412</v>
      </c>
      <c r="D10713" t="s">
        <v>341</v>
      </c>
      <c r="E10713">
        <v>0.71875</v>
      </c>
      <c r="F10713">
        <v>115</v>
      </c>
      <c r="G10713">
        <v>160</v>
      </c>
    </row>
    <row r="10714" spans="1:7" x14ac:dyDescent="0.3">
      <c r="A10714">
        <v>111</v>
      </c>
      <c r="B10714" s="18">
        <v>45870</v>
      </c>
      <c r="C10714" t="s">
        <v>412</v>
      </c>
      <c r="D10714" t="s">
        <v>358</v>
      </c>
      <c r="E10714">
        <v>212</v>
      </c>
    </row>
    <row r="10715" spans="1:7" x14ac:dyDescent="0.3">
      <c r="A10715">
        <v>113</v>
      </c>
      <c r="B10715" s="18">
        <v>45870</v>
      </c>
      <c r="C10715" t="s">
        <v>412</v>
      </c>
      <c r="D10715" t="s">
        <v>345</v>
      </c>
      <c r="E10715">
        <v>325</v>
      </c>
    </row>
    <row r="10716" spans="1:7" x14ac:dyDescent="0.3">
      <c r="A10716">
        <v>112</v>
      </c>
      <c r="B10716" s="18">
        <v>45870</v>
      </c>
      <c r="C10716" t="s">
        <v>412</v>
      </c>
      <c r="D10716" t="s">
        <v>340</v>
      </c>
      <c r="E10716">
        <v>358</v>
      </c>
    </row>
    <row r="10717" spans="1:7" x14ac:dyDescent="0.3">
      <c r="A10717">
        <v>122</v>
      </c>
      <c r="B10717" s="18">
        <v>45870</v>
      </c>
      <c r="C10717" t="s">
        <v>412</v>
      </c>
      <c r="D10717" t="s">
        <v>22</v>
      </c>
      <c r="E10717">
        <v>10</v>
      </c>
    </row>
    <row r="10718" spans="1:7" x14ac:dyDescent="0.3">
      <c r="A10718">
        <v>110</v>
      </c>
      <c r="B10718" s="18">
        <v>45870</v>
      </c>
      <c r="C10718" t="s">
        <v>412</v>
      </c>
      <c r="D10718" t="s">
        <v>352</v>
      </c>
      <c r="E10718">
        <v>68</v>
      </c>
    </row>
    <row r="10719" spans="1:7" x14ac:dyDescent="0.3">
      <c r="A10719">
        <v>121</v>
      </c>
      <c r="B10719" s="18">
        <v>45870</v>
      </c>
      <c r="C10719" t="s">
        <v>412</v>
      </c>
      <c r="D10719" t="s">
        <v>21</v>
      </c>
      <c r="E10719">
        <v>0</v>
      </c>
    </row>
    <row r="10720" spans="1:7" x14ac:dyDescent="0.3">
      <c r="A10720">
        <v>36</v>
      </c>
      <c r="B10720" s="18">
        <v>45870</v>
      </c>
      <c r="C10720" t="s">
        <v>412</v>
      </c>
      <c r="D10720" t="s">
        <v>351</v>
      </c>
      <c r="E10720">
        <v>0.97447039652362843</v>
      </c>
      <c r="F10720">
        <v>1794</v>
      </c>
      <c r="G10720">
        <v>1841</v>
      </c>
    </row>
    <row r="10721" spans="1:7" x14ac:dyDescent="0.3">
      <c r="A10721">
        <v>102</v>
      </c>
      <c r="B10721" s="18">
        <v>45870</v>
      </c>
      <c r="C10721" t="s">
        <v>412</v>
      </c>
      <c r="D10721" t="s">
        <v>364</v>
      </c>
      <c r="E10721">
        <v>0</v>
      </c>
    </row>
    <row r="10722" spans="1:7" x14ac:dyDescent="0.3">
      <c r="A10722">
        <v>116</v>
      </c>
      <c r="B10722" s="18">
        <v>45870</v>
      </c>
      <c r="C10722" t="s">
        <v>412</v>
      </c>
      <c r="D10722" t="s">
        <v>387</v>
      </c>
      <c r="E10722">
        <v>2</v>
      </c>
    </row>
    <row r="10723" spans="1:7" x14ac:dyDescent="0.3">
      <c r="A10723">
        <v>106</v>
      </c>
      <c r="B10723" s="18">
        <v>45870</v>
      </c>
      <c r="C10723" t="s">
        <v>412</v>
      </c>
      <c r="D10723" t="s">
        <v>360</v>
      </c>
      <c r="E10723">
        <v>286</v>
      </c>
    </row>
    <row r="10724" spans="1:7" x14ac:dyDescent="0.3">
      <c r="A10724">
        <v>103</v>
      </c>
      <c r="B10724" s="18">
        <v>45870</v>
      </c>
      <c r="C10724" t="s">
        <v>412</v>
      </c>
      <c r="D10724" t="s">
        <v>365</v>
      </c>
      <c r="E10724">
        <v>0</v>
      </c>
    </row>
    <row r="10725" spans="1:7" x14ac:dyDescent="0.3">
      <c r="A10725">
        <v>34</v>
      </c>
      <c r="B10725" s="18">
        <v>45870</v>
      </c>
      <c r="C10725" t="s">
        <v>412</v>
      </c>
      <c r="D10725" t="s">
        <v>353</v>
      </c>
      <c r="E10725">
        <v>0.97739440809042233</v>
      </c>
      <c r="F10725">
        <v>1643</v>
      </c>
      <c r="G10725">
        <v>1681</v>
      </c>
    </row>
    <row r="10726" spans="1:7" x14ac:dyDescent="0.3">
      <c r="A10726">
        <v>108</v>
      </c>
      <c r="B10726" s="18">
        <v>45870</v>
      </c>
      <c r="C10726" t="s">
        <v>412</v>
      </c>
      <c r="D10726" t="s">
        <v>342</v>
      </c>
      <c r="E10726">
        <v>170</v>
      </c>
    </row>
    <row r="10727" spans="1:7" x14ac:dyDescent="0.3">
      <c r="A10727">
        <v>115</v>
      </c>
      <c r="B10727" s="18">
        <v>45870</v>
      </c>
      <c r="C10727" t="s">
        <v>412</v>
      </c>
      <c r="D10727" t="s">
        <v>388</v>
      </c>
      <c r="E10727">
        <v>56</v>
      </c>
    </row>
    <row r="10728" spans="1:7" x14ac:dyDescent="0.3">
      <c r="A10728">
        <v>107</v>
      </c>
      <c r="B10728" s="18">
        <v>45870</v>
      </c>
      <c r="C10728" t="s">
        <v>412</v>
      </c>
      <c r="D10728" t="s">
        <v>354</v>
      </c>
      <c r="E10728">
        <v>330</v>
      </c>
    </row>
    <row r="10729" spans="1:7" x14ac:dyDescent="0.3">
      <c r="A10729">
        <v>123</v>
      </c>
      <c r="B10729" s="18">
        <v>45931</v>
      </c>
      <c r="C10729" t="s">
        <v>412</v>
      </c>
      <c r="D10729" t="s">
        <v>23</v>
      </c>
      <c r="E10729">
        <v>0</v>
      </c>
    </row>
    <row r="10730" spans="1:7" x14ac:dyDescent="0.3">
      <c r="A10730">
        <v>102</v>
      </c>
      <c r="B10730" s="18">
        <v>45962</v>
      </c>
      <c r="C10730" t="s">
        <v>412</v>
      </c>
      <c r="D10730" t="s">
        <v>364</v>
      </c>
      <c r="E10730">
        <v>0</v>
      </c>
    </row>
    <row r="10731" spans="1:7" x14ac:dyDescent="0.3">
      <c r="A10731">
        <v>13</v>
      </c>
      <c r="B10731" s="18">
        <v>45962</v>
      </c>
      <c r="C10731" t="s">
        <v>412</v>
      </c>
      <c r="D10731" t="s">
        <v>374</v>
      </c>
      <c r="E10731">
        <v>1.020408163265306E-2</v>
      </c>
      <c r="F10731">
        <v>1</v>
      </c>
      <c r="G10731">
        <v>98</v>
      </c>
    </row>
    <row r="10732" spans="1:7" x14ac:dyDescent="0.3">
      <c r="A10732">
        <v>12</v>
      </c>
      <c r="B10732" s="18">
        <v>45962</v>
      </c>
      <c r="C10732" t="s">
        <v>412</v>
      </c>
      <c r="D10732" t="s">
        <v>367</v>
      </c>
      <c r="E10732">
        <v>0.2481012658227848</v>
      </c>
      <c r="F10732">
        <v>98</v>
      </c>
      <c r="G10732">
        <v>395</v>
      </c>
    </row>
    <row r="10733" spans="1:7" x14ac:dyDescent="0.3">
      <c r="A10733">
        <v>4</v>
      </c>
      <c r="B10733" s="18">
        <v>45962</v>
      </c>
      <c r="C10733" t="s">
        <v>412</v>
      </c>
      <c r="D10733" t="s">
        <v>378</v>
      </c>
      <c r="E10733">
        <v>0.85678391959798994</v>
      </c>
      <c r="F10733">
        <v>341</v>
      </c>
      <c r="G10733">
        <v>398</v>
      </c>
    </row>
    <row r="10734" spans="1:7" x14ac:dyDescent="0.3">
      <c r="A10734">
        <v>126</v>
      </c>
      <c r="B10734" s="18">
        <v>45931</v>
      </c>
      <c r="C10734" t="s">
        <v>412</v>
      </c>
      <c r="D10734" t="s">
        <v>26</v>
      </c>
      <c r="E10734">
        <v>1</v>
      </c>
    </row>
    <row r="10735" spans="1:7" x14ac:dyDescent="0.3">
      <c r="A10735">
        <v>8</v>
      </c>
      <c r="B10735" s="18">
        <v>45962</v>
      </c>
      <c r="C10735" t="s">
        <v>412</v>
      </c>
      <c r="D10735" t="s">
        <v>369</v>
      </c>
      <c r="E10735">
        <v>0.15625</v>
      </c>
      <c r="F10735">
        <v>5</v>
      </c>
      <c r="G10735">
        <v>32</v>
      </c>
    </row>
    <row r="10736" spans="1:7" x14ac:dyDescent="0.3">
      <c r="A10736">
        <v>10</v>
      </c>
      <c r="B10736" s="18">
        <v>45962</v>
      </c>
      <c r="C10736" t="s">
        <v>412</v>
      </c>
      <c r="D10736" t="s">
        <v>377</v>
      </c>
      <c r="E10736">
        <v>0.20873786407766989</v>
      </c>
      <c r="F10736">
        <v>43</v>
      </c>
      <c r="G10736">
        <v>206</v>
      </c>
    </row>
    <row r="10737" spans="1:7" x14ac:dyDescent="0.3">
      <c r="A10737">
        <v>101</v>
      </c>
      <c r="B10737" s="18">
        <v>45962</v>
      </c>
      <c r="C10737" t="s">
        <v>412</v>
      </c>
      <c r="D10737" t="s">
        <v>368</v>
      </c>
      <c r="E10737">
        <v>1</v>
      </c>
    </row>
    <row r="10738" spans="1:7" x14ac:dyDescent="0.3">
      <c r="A10738">
        <v>125</v>
      </c>
      <c r="B10738" s="18">
        <v>45931</v>
      </c>
      <c r="C10738" t="s">
        <v>412</v>
      </c>
      <c r="D10738" t="s">
        <v>25</v>
      </c>
      <c r="E10738">
        <v>0</v>
      </c>
    </row>
    <row r="10739" spans="1:7" x14ac:dyDescent="0.3">
      <c r="A10739">
        <v>11</v>
      </c>
      <c r="B10739" s="18">
        <v>45962</v>
      </c>
      <c r="C10739" t="s">
        <v>412</v>
      </c>
      <c r="D10739" t="s">
        <v>371</v>
      </c>
      <c r="E10739">
        <v>0.71004566210045661</v>
      </c>
      <c r="F10739">
        <v>622</v>
      </c>
      <c r="G10739">
        <v>876</v>
      </c>
    </row>
    <row r="10740" spans="1:7" x14ac:dyDescent="0.3">
      <c r="A10740">
        <v>2</v>
      </c>
      <c r="B10740" s="18">
        <v>45962</v>
      </c>
      <c r="C10740" t="s">
        <v>412</v>
      </c>
      <c r="D10740" t="s">
        <v>375</v>
      </c>
      <c r="E10740">
        <v>1.018888888888889</v>
      </c>
      <c r="F10740">
        <v>1834</v>
      </c>
      <c r="G10740">
        <v>1800</v>
      </c>
    </row>
    <row r="10741" spans="1:7" x14ac:dyDescent="0.3">
      <c r="A10741">
        <v>3</v>
      </c>
      <c r="B10741" s="18">
        <v>45962</v>
      </c>
      <c r="C10741" t="s">
        <v>412</v>
      </c>
      <c r="D10741" t="s">
        <v>370</v>
      </c>
      <c r="E10741">
        <v>0.93456924754634674</v>
      </c>
      <c r="F10741">
        <v>1714</v>
      </c>
      <c r="G10741">
        <v>1834</v>
      </c>
    </row>
    <row r="10742" spans="1:7" x14ac:dyDescent="0.3">
      <c r="A10742">
        <v>5</v>
      </c>
      <c r="B10742" s="18">
        <v>45962</v>
      </c>
      <c r="C10742" t="s">
        <v>412</v>
      </c>
      <c r="D10742" t="s">
        <v>366</v>
      </c>
      <c r="E10742">
        <v>20.347826086956523</v>
      </c>
      <c r="F10742">
        <v>468</v>
      </c>
      <c r="G10742">
        <v>23</v>
      </c>
    </row>
    <row r="10743" spans="1:7" x14ac:dyDescent="0.3">
      <c r="A10743">
        <v>103</v>
      </c>
      <c r="B10743" s="18">
        <v>45962</v>
      </c>
      <c r="C10743" t="s">
        <v>412</v>
      </c>
      <c r="D10743" t="s">
        <v>365</v>
      </c>
      <c r="E10743">
        <v>0</v>
      </c>
    </row>
    <row r="10744" spans="1:7" x14ac:dyDescent="0.3">
      <c r="A10744">
        <v>14</v>
      </c>
      <c r="B10744" s="18">
        <v>45962</v>
      </c>
      <c r="C10744" t="s">
        <v>412</v>
      </c>
      <c r="D10744" t="s">
        <v>376</v>
      </c>
      <c r="E10744">
        <v>0</v>
      </c>
      <c r="F10744">
        <v>0</v>
      </c>
      <c r="G10744">
        <v>796</v>
      </c>
    </row>
    <row r="10745" spans="1:7" x14ac:dyDescent="0.3">
      <c r="A10745">
        <v>7</v>
      </c>
      <c r="B10745" s="18">
        <v>45962</v>
      </c>
      <c r="C10745" t="s">
        <v>412</v>
      </c>
      <c r="D10745" t="s">
        <v>397</v>
      </c>
      <c r="E10745">
        <v>0.5</v>
      </c>
      <c r="F10745">
        <v>3</v>
      </c>
      <c r="G10745">
        <v>6</v>
      </c>
    </row>
    <row r="10746" spans="1:7" x14ac:dyDescent="0.3">
      <c r="A10746">
        <v>124</v>
      </c>
      <c r="B10746" s="18">
        <v>45931</v>
      </c>
      <c r="C10746" t="s">
        <v>412</v>
      </c>
      <c r="D10746" t="s">
        <v>24</v>
      </c>
      <c r="E10746">
        <v>0</v>
      </c>
    </row>
    <row r="10747" spans="1:7" x14ac:dyDescent="0.3">
      <c r="A10747">
        <v>17</v>
      </c>
      <c r="B10747" s="18">
        <v>45962</v>
      </c>
      <c r="C10747" t="s">
        <v>412</v>
      </c>
      <c r="D10747" t="s">
        <v>384</v>
      </c>
      <c r="E10747">
        <v>9.0090090090090089E-3</v>
      </c>
      <c r="F10747">
        <v>1</v>
      </c>
      <c r="G10747">
        <v>111</v>
      </c>
    </row>
    <row r="10748" spans="1:7" x14ac:dyDescent="0.3">
      <c r="A10748">
        <v>100</v>
      </c>
      <c r="B10748" s="18">
        <v>45962</v>
      </c>
      <c r="C10748" t="s">
        <v>412</v>
      </c>
      <c r="D10748" t="s">
        <v>373</v>
      </c>
      <c r="E10748">
        <v>1</v>
      </c>
    </row>
    <row r="10749" spans="1:7" x14ac:dyDescent="0.3">
      <c r="A10749">
        <v>6</v>
      </c>
      <c r="B10749" s="18">
        <v>45962</v>
      </c>
      <c r="C10749" t="s">
        <v>412</v>
      </c>
      <c r="D10749" t="s">
        <v>398</v>
      </c>
      <c r="E10749">
        <v>1</v>
      </c>
      <c r="F10749">
        <v>3</v>
      </c>
      <c r="G10749">
        <v>3</v>
      </c>
    </row>
    <row r="10750" spans="1:7" x14ac:dyDescent="0.3">
      <c r="A10750">
        <v>9</v>
      </c>
      <c r="B10750" s="18">
        <v>45962</v>
      </c>
      <c r="C10750" t="s">
        <v>412</v>
      </c>
      <c r="D10750" t="s">
        <v>372</v>
      </c>
      <c r="E10750">
        <v>0.57374830852503378</v>
      </c>
      <c r="F10750">
        <v>424</v>
      </c>
      <c r="G10750">
        <v>739</v>
      </c>
    </row>
    <row r="10751" spans="1:7" x14ac:dyDescent="0.3">
      <c r="A10751">
        <v>30</v>
      </c>
      <c r="B10751" s="18">
        <v>46023</v>
      </c>
      <c r="C10751" t="s">
        <v>412</v>
      </c>
      <c r="D10751" t="s">
        <v>390</v>
      </c>
      <c r="E10751">
        <v>0.97916666666666663</v>
      </c>
      <c r="F10751">
        <v>141</v>
      </c>
      <c r="G10751">
        <v>144</v>
      </c>
    </row>
    <row r="10752" spans="1:7" x14ac:dyDescent="0.3">
      <c r="A10752">
        <v>25</v>
      </c>
      <c r="B10752" s="18">
        <v>46023</v>
      </c>
      <c r="C10752" t="s">
        <v>412</v>
      </c>
      <c r="D10752" t="s">
        <v>392</v>
      </c>
      <c r="E10752">
        <v>0.5</v>
      </c>
      <c r="F10752">
        <v>1</v>
      </c>
      <c r="G10752">
        <v>2</v>
      </c>
    </row>
    <row r="10753" spans="1:7" x14ac:dyDescent="0.3">
      <c r="A10753">
        <v>8</v>
      </c>
      <c r="B10753" s="18">
        <v>46023</v>
      </c>
      <c r="C10753" t="s">
        <v>412</v>
      </c>
      <c r="D10753" t="s">
        <v>369</v>
      </c>
      <c r="E10753">
        <v>0.21875</v>
      </c>
      <c r="F10753">
        <v>7</v>
      </c>
      <c r="G10753">
        <v>32</v>
      </c>
    </row>
    <row r="10754" spans="1:7" x14ac:dyDescent="0.3">
      <c r="A10754">
        <v>17</v>
      </c>
      <c r="B10754" s="18">
        <v>46023</v>
      </c>
      <c r="C10754" t="s">
        <v>412</v>
      </c>
      <c r="D10754" t="s">
        <v>384</v>
      </c>
      <c r="E10754">
        <v>6.6666666666666671E-3</v>
      </c>
      <c r="F10754">
        <v>1</v>
      </c>
      <c r="G10754">
        <v>150</v>
      </c>
    </row>
    <row r="10755" spans="1:7" x14ac:dyDescent="0.3">
      <c r="A10755">
        <v>24</v>
      </c>
      <c r="B10755" s="18">
        <v>46023</v>
      </c>
      <c r="C10755" t="s">
        <v>412</v>
      </c>
      <c r="D10755" t="s">
        <v>382</v>
      </c>
      <c r="E10755">
        <v>0.92405063291139244</v>
      </c>
      <c r="F10755">
        <v>146</v>
      </c>
      <c r="G10755">
        <v>158</v>
      </c>
    </row>
    <row r="10756" spans="1:7" x14ac:dyDescent="0.3">
      <c r="A10756">
        <v>16</v>
      </c>
      <c r="B10756" s="18">
        <v>46023</v>
      </c>
      <c r="C10756" t="s">
        <v>412</v>
      </c>
      <c r="D10756" t="s">
        <v>380</v>
      </c>
      <c r="E10756">
        <v>0.4065040650406504</v>
      </c>
      <c r="F10756">
        <v>150</v>
      </c>
      <c r="G10756">
        <v>369</v>
      </c>
    </row>
    <row r="10757" spans="1:7" x14ac:dyDescent="0.3">
      <c r="A10757">
        <v>27</v>
      </c>
      <c r="B10757" s="18">
        <v>46023</v>
      </c>
      <c r="C10757" t="s">
        <v>412</v>
      </c>
      <c r="D10757" t="s">
        <v>145</v>
      </c>
      <c r="E10757">
        <v>0.62247838616714701</v>
      </c>
      <c r="F10757">
        <v>216</v>
      </c>
      <c r="G10757">
        <v>347</v>
      </c>
    </row>
    <row r="10758" spans="1:7" x14ac:dyDescent="0.3">
      <c r="A10758">
        <v>20</v>
      </c>
      <c r="B10758" s="18">
        <v>46023</v>
      </c>
      <c r="C10758" t="s">
        <v>412</v>
      </c>
      <c r="D10758" t="s">
        <v>391</v>
      </c>
      <c r="E10758">
        <v>0.16666666666666666</v>
      </c>
      <c r="F10758">
        <v>1</v>
      </c>
      <c r="G10758">
        <v>6</v>
      </c>
    </row>
    <row r="10759" spans="1:7" x14ac:dyDescent="0.3">
      <c r="A10759">
        <v>23</v>
      </c>
      <c r="B10759" s="18">
        <v>46023</v>
      </c>
      <c r="C10759" t="s">
        <v>412</v>
      </c>
      <c r="D10759" t="s">
        <v>383</v>
      </c>
      <c r="E10759">
        <v>8.5267134376686454E-2</v>
      </c>
      <c r="F10759">
        <v>158</v>
      </c>
      <c r="G10759">
        <v>1853</v>
      </c>
    </row>
    <row r="10760" spans="1:7" x14ac:dyDescent="0.3">
      <c r="A10760">
        <v>12</v>
      </c>
      <c r="B10760" s="18">
        <v>46023</v>
      </c>
      <c r="C10760" t="s">
        <v>412</v>
      </c>
      <c r="D10760" t="s">
        <v>367</v>
      </c>
      <c r="E10760">
        <v>0.39447236180904521</v>
      </c>
      <c r="F10760">
        <v>157</v>
      </c>
      <c r="G10760">
        <v>398</v>
      </c>
    </row>
    <row r="10761" spans="1:7" x14ac:dyDescent="0.3">
      <c r="A10761">
        <v>32</v>
      </c>
      <c r="B10761" s="18">
        <v>46023</v>
      </c>
      <c r="C10761" t="s">
        <v>412</v>
      </c>
      <c r="D10761" t="s">
        <v>362</v>
      </c>
      <c r="E10761">
        <v>0.9534510433386838</v>
      </c>
      <c r="F10761">
        <v>594</v>
      </c>
      <c r="G10761">
        <v>623</v>
      </c>
    </row>
    <row r="10762" spans="1:7" x14ac:dyDescent="0.3">
      <c r="A10762">
        <v>26</v>
      </c>
      <c r="B10762" s="18">
        <v>46023</v>
      </c>
      <c r="C10762" t="s">
        <v>412</v>
      </c>
      <c r="D10762" t="s">
        <v>144</v>
      </c>
      <c r="E10762">
        <v>0.80895522388059704</v>
      </c>
      <c r="F10762">
        <v>542</v>
      </c>
      <c r="G10762">
        <v>670</v>
      </c>
    </row>
    <row r="10763" spans="1:7" x14ac:dyDescent="0.3">
      <c r="A10763">
        <v>14</v>
      </c>
      <c r="B10763" s="18">
        <v>46023</v>
      </c>
      <c r="C10763" t="s">
        <v>412</v>
      </c>
      <c r="D10763" t="s">
        <v>376</v>
      </c>
      <c r="E10763">
        <v>0</v>
      </c>
      <c r="F10763">
        <v>0</v>
      </c>
      <c r="G10763">
        <v>806</v>
      </c>
    </row>
    <row r="10764" spans="1:7" x14ac:dyDescent="0.3">
      <c r="A10764">
        <v>29</v>
      </c>
      <c r="B10764" s="18">
        <v>46023</v>
      </c>
      <c r="C10764" t="s">
        <v>412</v>
      </c>
      <c r="D10764" t="s">
        <v>394</v>
      </c>
      <c r="E10764">
        <v>0.95652173913043481</v>
      </c>
      <c r="F10764">
        <v>22</v>
      </c>
      <c r="G10764">
        <v>23</v>
      </c>
    </row>
    <row r="10765" spans="1:7" x14ac:dyDescent="0.3">
      <c r="A10765">
        <v>33</v>
      </c>
      <c r="B10765" s="18">
        <v>46023</v>
      </c>
      <c r="C10765" t="s">
        <v>412</v>
      </c>
      <c r="D10765" t="s">
        <v>363</v>
      </c>
      <c r="E10765">
        <v>0.96366939146230701</v>
      </c>
      <c r="F10765">
        <v>1061</v>
      </c>
      <c r="G10765">
        <v>1101</v>
      </c>
    </row>
    <row r="10766" spans="1:7" x14ac:dyDescent="0.3">
      <c r="A10766">
        <v>13</v>
      </c>
      <c r="B10766" s="18">
        <v>46023</v>
      </c>
      <c r="C10766" t="s">
        <v>412</v>
      </c>
      <c r="D10766" t="s">
        <v>374</v>
      </c>
      <c r="E10766">
        <v>6.369426751592357E-3</v>
      </c>
      <c r="F10766">
        <v>1</v>
      </c>
      <c r="G10766">
        <v>157</v>
      </c>
    </row>
    <row r="10767" spans="1:7" x14ac:dyDescent="0.3">
      <c r="A10767">
        <v>28</v>
      </c>
      <c r="B10767" s="18">
        <v>46023</v>
      </c>
      <c r="C10767" t="s">
        <v>412</v>
      </c>
      <c r="D10767" t="s">
        <v>393</v>
      </c>
      <c r="E10767">
        <v>0.96093377798951884</v>
      </c>
      <c r="F10767">
        <v>2017</v>
      </c>
      <c r="G10767">
        <v>2099</v>
      </c>
    </row>
    <row r="10768" spans="1:7" x14ac:dyDescent="0.3">
      <c r="A10768">
        <v>31</v>
      </c>
      <c r="B10768" s="18">
        <v>46023</v>
      </c>
      <c r="C10768" t="s">
        <v>412</v>
      </c>
      <c r="D10768" t="s">
        <v>361</v>
      </c>
      <c r="E10768">
        <v>0.977491961414791</v>
      </c>
      <c r="F10768">
        <v>304</v>
      </c>
      <c r="G10768">
        <v>311</v>
      </c>
    </row>
    <row r="10769" spans="1:7" x14ac:dyDescent="0.3">
      <c r="A10769">
        <v>18</v>
      </c>
      <c r="B10769" s="18">
        <v>46023</v>
      </c>
      <c r="C10769" t="s">
        <v>412</v>
      </c>
      <c r="D10769" t="s">
        <v>381</v>
      </c>
      <c r="E10769">
        <v>0</v>
      </c>
      <c r="F10769">
        <v>0</v>
      </c>
      <c r="G10769">
        <v>25</v>
      </c>
    </row>
    <row r="10770" spans="1:7" x14ac:dyDescent="0.3">
      <c r="A10770">
        <v>34</v>
      </c>
      <c r="B10770" s="18">
        <v>46023</v>
      </c>
      <c r="C10770" t="s">
        <v>412</v>
      </c>
      <c r="D10770" t="s">
        <v>353</v>
      </c>
      <c r="E10770">
        <v>0.98221695317130997</v>
      </c>
      <c r="F10770">
        <v>1657</v>
      </c>
      <c r="G10770">
        <v>1687</v>
      </c>
    </row>
    <row r="10771" spans="1:7" x14ac:dyDescent="0.3">
      <c r="A10771">
        <v>11</v>
      </c>
      <c r="B10771" s="18">
        <v>46023</v>
      </c>
      <c r="C10771" t="s">
        <v>412</v>
      </c>
      <c r="D10771" t="s">
        <v>371</v>
      </c>
      <c r="E10771">
        <v>0.82048574445617739</v>
      </c>
      <c r="F10771">
        <v>777</v>
      </c>
      <c r="G10771">
        <v>947</v>
      </c>
    </row>
    <row r="10772" spans="1:7" x14ac:dyDescent="0.3">
      <c r="A10772">
        <v>25</v>
      </c>
      <c r="B10772" s="18">
        <v>46054</v>
      </c>
      <c r="C10772" t="s">
        <v>412</v>
      </c>
      <c r="D10772" t="s">
        <v>392</v>
      </c>
      <c r="E10772">
        <v>1</v>
      </c>
      <c r="F10772">
        <v>1</v>
      </c>
      <c r="G10772">
        <v>1</v>
      </c>
    </row>
    <row r="10773" spans="1:7" x14ac:dyDescent="0.3">
      <c r="A10773">
        <v>28</v>
      </c>
      <c r="B10773" s="18">
        <v>46054</v>
      </c>
      <c r="C10773" t="s">
        <v>412</v>
      </c>
      <c r="D10773" t="s">
        <v>393</v>
      </c>
      <c r="E10773">
        <v>0.95726495726495731</v>
      </c>
      <c r="F10773">
        <v>2016</v>
      </c>
      <c r="G10773">
        <v>2106</v>
      </c>
    </row>
    <row r="10774" spans="1:7" x14ac:dyDescent="0.3">
      <c r="A10774">
        <v>20</v>
      </c>
      <c r="B10774" s="18">
        <v>46054</v>
      </c>
      <c r="C10774" t="s">
        <v>412</v>
      </c>
      <c r="D10774" t="s">
        <v>391</v>
      </c>
      <c r="E10774">
        <v>0.33333333333333331</v>
      </c>
      <c r="F10774">
        <v>3</v>
      </c>
      <c r="G10774">
        <v>9</v>
      </c>
    </row>
    <row r="10775" spans="1:7" x14ac:dyDescent="0.3">
      <c r="A10775">
        <v>14</v>
      </c>
      <c r="B10775" s="18">
        <v>46054</v>
      </c>
      <c r="C10775" t="s">
        <v>412</v>
      </c>
      <c r="D10775" t="s">
        <v>376</v>
      </c>
      <c r="E10775">
        <v>0</v>
      </c>
      <c r="F10775">
        <v>0</v>
      </c>
      <c r="G10775">
        <v>804</v>
      </c>
    </row>
    <row r="10776" spans="1:7" x14ac:dyDescent="0.3">
      <c r="A10776">
        <v>6</v>
      </c>
      <c r="B10776" s="18">
        <v>46054</v>
      </c>
      <c r="C10776" t="s">
        <v>412</v>
      </c>
      <c r="D10776" t="s">
        <v>398</v>
      </c>
      <c r="E10776">
        <v>1</v>
      </c>
      <c r="F10776">
        <v>3</v>
      </c>
      <c r="G10776">
        <v>3</v>
      </c>
    </row>
    <row r="10777" spans="1:7" x14ac:dyDescent="0.3">
      <c r="A10777">
        <v>26</v>
      </c>
      <c r="B10777" s="18">
        <v>46054</v>
      </c>
      <c r="C10777" t="s">
        <v>412</v>
      </c>
      <c r="D10777" t="s">
        <v>144</v>
      </c>
      <c r="E10777">
        <v>0.81194029850746263</v>
      </c>
      <c r="F10777">
        <v>544</v>
      </c>
      <c r="G10777">
        <v>670</v>
      </c>
    </row>
    <row r="10778" spans="1:7" x14ac:dyDescent="0.3">
      <c r="A10778">
        <v>13</v>
      </c>
      <c r="B10778" s="18">
        <v>46054</v>
      </c>
      <c r="C10778" t="s">
        <v>412</v>
      </c>
      <c r="D10778" t="s">
        <v>374</v>
      </c>
      <c r="E10778">
        <v>4.7169811320754715E-3</v>
      </c>
      <c r="F10778">
        <v>1</v>
      </c>
      <c r="G10778">
        <v>212</v>
      </c>
    </row>
    <row r="10779" spans="1:7" x14ac:dyDescent="0.3">
      <c r="A10779">
        <v>23</v>
      </c>
      <c r="B10779" s="18">
        <v>46054</v>
      </c>
      <c r="C10779" t="s">
        <v>412</v>
      </c>
      <c r="D10779" t="s">
        <v>383</v>
      </c>
      <c r="E10779">
        <v>9.2522861753630989E-2</v>
      </c>
      <c r="F10779">
        <v>172</v>
      </c>
      <c r="G10779">
        <v>1859</v>
      </c>
    </row>
    <row r="10780" spans="1:7" x14ac:dyDescent="0.3">
      <c r="A10780">
        <v>12</v>
      </c>
      <c r="B10780" s="18">
        <v>46054</v>
      </c>
      <c r="C10780" t="s">
        <v>412</v>
      </c>
      <c r="D10780" t="s">
        <v>367</v>
      </c>
      <c r="E10780">
        <v>0.53944020356234101</v>
      </c>
      <c r="F10780">
        <v>212</v>
      </c>
      <c r="G10780">
        <v>393</v>
      </c>
    </row>
    <row r="10781" spans="1:7" x14ac:dyDescent="0.3">
      <c r="A10781">
        <v>31</v>
      </c>
      <c r="B10781" s="18">
        <v>46054</v>
      </c>
      <c r="C10781" t="s">
        <v>412</v>
      </c>
      <c r="D10781" t="s">
        <v>361</v>
      </c>
      <c r="E10781">
        <v>0.97160883280757093</v>
      </c>
      <c r="F10781">
        <v>308</v>
      </c>
      <c r="G10781">
        <v>317</v>
      </c>
    </row>
    <row r="10782" spans="1:7" x14ac:dyDescent="0.3">
      <c r="A10782">
        <v>32</v>
      </c>
      <c r="B10782" s="18">
        <v>46054</v>
      </c>
      <c r="C10782" t="s">
        <v>412</v>
      </c>
      <c r="D10782" t="s">
        <v>362</v>
      </c>
      <c r="E10782">
        <v>0.94399999999999995</v>
      </c>
      <c r="F10782">
        <v>590</v>
      </c>
      <c r="G10782">
        <v>625</v>
      </c>
    </row>
    <row r="10783" spans="1:7" x14ac:dyDescent="0.3">
      <c r="A10783">
        <v>18</v>
      </c>
      <c r="B10783" s="18">
        <v>46054</v>
      </c>
      <c r="C10783" t="s">
        <v>412</v>
      </c>
      <c r="D10783" t="s">
        <v>381</v>
      </c>
      <c r="E10783">
        <v>0</v>
      </c>
      <c r="F10783">
        <v>0</v>
      </c>
      <c r="G10783">
        <v>29</v>
      </c>
    </row>
    <row r="10784" spans="1:7" x14ac:dyDescent="0.3">
      <c r="A10784">
        <v>27</v>
      </c>
      <c r="B10784" s="18">
        <v>46054</v>
      </c>
      <c r="C10784" t="s">
        <v>412</v>
      </c>
      <c r="D10784" t="s">
        <v>145</v>
      </c>
      <c r="E10784">
        <v>0.6945244956772334</v>
      </c>
      <c r="F10784">
        <v>241</v>
      </c>
      <c r="G10784">
        <v>347</v>
      </c>
    </row>
    <row r="10785" spans="1:7" x14ac:dyDescent="0.3">
      <c r="A10785">
        <v>16</v>
      </c>
      <c r="B10785" s="18">
        <v>46054</v>
      </c>
      <c r="C10785" t="s">
        <v>412</v>
      </c>
      <c r="D10785" t="s">
        <v>380</v>
      </c>
      <c r="E10785">
        <v>0.5340599455040872</v>
      </c>
      <c r="F10785">
        <v>196</v>
      </c>
      <c r="G10785">
        <v>367</v>
      </c>
    </row>
    <row r="10786" spans="1:7" x14ac:dyDescent="0.3">
      <c r="A10786">
        <v>29</v>
      </c>
      <c r="B10786" s="18">
        <v>46054</v>
      </c>
      <c r="C10786" t="s">
        <v>412</v>
      </c>
      <c r="D10786" t="s">
        <v>394</v>
      </c>
      <c r="E10786">
        <v>0.95833333333333337</v>
      </c>
      <c r="F10786">
        <v>23</v>
      </c>
      <c r="G10786">
        <v>24</v>
      </c>
    </row>
    <row r="10787" spans="1:7" x14ac:dyDescent="0.3">
      <c r="A10787">
        <v>10</v>
      </c>
      <c r="B10787" s="18">
        <v>46054</v>
      </c>
      <c r="C10787" t="s">
        <v>412</v>
      </c>
      <c r="D10787" t="s">
        <v>377</v>
      </c>
      <c r="E10787">
        <v>0.25245901639344265</v>
      </c>
      <c r="F10787">
        <v>77</v>
      </c>
      <c r="G10787">
        <v>305</v>
      </c>
    </row>
    <row r="10788" spans="1:7" x14ac:dyDescent="0.3">
      <c r="A10788">
        <v>17</v>
      </c>
      <c r="B10788" s="18">
        <v>46054</v>
      </c>
      <c r="C10788" t="s">
        <v>412</v>
      </c>
      <c r="D10788" t="s">
        <v>384</v>
      </c>
      <c r="E10788">
        <v>1.020408163265306E-2</v>
      </c>
      <c r="F10788">
        <v>2</v>
      </c>
      <c r="G10788">
        <v>196</v>
      </c>
    </row>
    <row r="10789" spans="1:7" x14ac:dyDescent="0.3">
      <c r="A10789">
        <v>9</v>
      </c>
      <c r="B10789" s="18">
        <v>46054</v>
      </c>
      <c r="C10789" t="s">
        <v>412</v>
      </c>
      <c r="D10789" t="s">
        <v>372</v>
      </c>
      <c r="E10789">
        <v>0.78174603174603174</v>
      </c>
      <c r="F10789">
        <v>591</v>
      </c>
      <c r="G10789">
        <v>756</v>
      </c>
    </row>
    <row r="10790" spans="1:7" x14ac:dyDescent="0.3">
      <c r="A10790">
        <v>24</v>
      </c>
      <c r="B10790" s="18">
        <v>46054</v>
      </c>
      <c r="C10790" t="s">
        <v>412</v>
      </c>
      <c r="D10790" t="s">
        <v>382</v>
      </c>
      <c r="E10790">
        <v>0.91279069767441856</v>
      </c>
      <c r="F10790">
        <v>157</v>
      </c>
      <c r="G10790">
        <v>172</v>
      </c>
    </row>
    <row r="10791" spans="1:7" x14ac:dyDescent="0.3">
      <c r="A10791">
        <v>11</v>
      </c>
      <c r="B10791" s="18">
        <v>46054</v>
      </c>
      <c r="C10791" t="s">
        <v>412</v>
      </c>
      <c r="D10791" t="s">
        <v>371</v>
      </c>
      <c r="E10791">
        <v>0.81368421052631579</v>
      </c>
      <c r="F10791">
        <v>773</v>
      </c>
      <c r="G10791">
        <v>950</v>
      </c>
    </row>
    <row r="10792" spans="1:7" x14ac:dyDescent="0.3">
      <c r="A10792">
        <v>30</v>
      </c>
      <c r="B10792" s="18">
        <v>46054</v>
      </c>
      <c r="C10792" t="s">
        <v>412</v>
      </c>
      <c r="D10792" t="s">
        <v>390</v>
      </c>
      <c r="E10792">
        <v>0.98601398601398604</v>
      </c>
      <c r="F10792">
        <v>141</v>
      </c>
      <c r="G10792">
        <v>143</v>
      </c>
    </row>
    <row r="10793" spans="1:7" x14ac:dyDescent="0.3">
      <c r="A10793">
        <v>121</v>
      </c>
      <c r="B10793" s="18">
        <v>45992</v>
      </c>
      <c r="C10793" t="s">
        <v>412</v>
      </c>
      <c r="D10793" t="s">
        <v>21</v>
      </c>
      <c r="E10793">
        <v>0</v>
      </c>
    </row>
    <row r="10794" spans="1:7" x14ac:dyDescent="0.3">
      <c r="A10794">
        <v>6</v>
      </c>
      <c r="B10794" s="18">
        <v>46023</v>
      </c>
      <c r="C10794" t="s">
        <v>412</v>
      </c>
      <c r="D10794" t="s">
        <v>398</v>
      </c>
      <c r="E10794">
        <v>1</v>
      </c>
      <c r="F10794">
        <v>3</v>
      </c>
      <c r="G10794">
        <v>3</v>
      </c>
    </row>
    <row r="10795" spans="1:7" x14ac:dyDescent="0.3">
      <c r="A10795">
        <v>2</v>
      </c>
      <c r="B10795" s="18">
        <v>46023</v>
      </c>
      <c r="C10795" t="s">
        <v>412</v>
      </c>
      <c r="D10795" t="s">
        <v>375</v>
      </c>
      <c r="E10795">
        <v>1.0238888888888888</v>
      </c>
      <c r="F10795">
        <v>1843</v>
      </c>
      <c r="G10795">
        <v>1800</v>
      </c>
    </row>
    <row r="10796" spans="1:7" x14ac:dyDescent="0.3">
      <c r="A10796">
        <v>7</v>
      </c>
      <c r="B10796" s="18">
        <v>46023</v>
      </c>
      <c r="C10796" t="s">
        <v>412</v>
      </c>
      <c r="D10796" t="s">
        <v>397</v>
      </c>
      <c r="E10796">
        <v>0.66666666666666663</v>
      </c>
      <c r="F10796">
        <v>4</v>
      </c>
      <c r="G10796">
        <v>6</v>
      </c>
    </row>
    <row r="10797" spans="1:7" x14ac:dyDescent="0.3">
      <c r="A10797">
        <v>10</v>
      </c>
      <c r="B10797" s="18">
        <v>46023</v>
      </c>
      <c r="C10797" t="s">
        <v>412</v>
      </c>
      <c r="D10797" t="s">
        <v>377</v>
      </c>
      <c r="E10797">
        <v>0.20817843866171004</v>
      </c>
      <c r="F10797">
        <v>56</v>
      </c>
      <c r="G10797">
        <v>269</v>
      </c>
    </row>
    <row r="10798" spans="1:7" x14ac:dyDescent="0.3">
      <c r="A10798">
        <v>123</v>
      </c>
      <c r="B10798" s="18">
        <v>45992</v>
      </c>
      <c r="C10798" t="s">
        <v>412</v>
      </c>
      <c r="D10798" t="s">
        <v>23</v>
      </c>
      <c r="E10798">
        <v>0</v>
      </c>
    </row>
    <row r="10799" spans="1:7" x14ac:dyDescent="0.3">
      <c r="A10799">
        <v>126</v>
      </c>
      <c r="B10799" s="18">
        <v>45992</v>
      </c>
      <c r="C10799" t="s">
        <v>412</v>
      </c>
      <c r="D10799" t="s">
        <v>26</v>
      </c>
      <c r="E10799">
        <v>1</v>
      </c>
    </row>
    <row r="10800" spans="1:7" x14ac:dyDescent="0.3">
      <c r="A10800">
        <v>124</v>
      </c>
      <c r="B10800" s="18">
        <v>45992</v>
      </c>
      <c r="C10800" t="s">
        <v>412</v>
      </c>
      <c r="D10800" t="s">
        <v>24</v>
      </c>
      <c r="E10800">
        <v>0</v>
      </c>
    </row>
    <row r="10801" spans="1:7" x14ac:dyDescent="0.3">
      <c r="A10801">
        <v>122</v>
      </c>
      <c r="B10801" s="18">
        <v>45992</v>
      </c>
      <c r="C10801" t="s">
        <v>412</v>
      </c>
      <c r="D10801" t="s">
        <v>22</v>
      </c>
      <c r="E10801">
        <v>0</v>
      </c>
    </row>
    <row r="10802" spans="1:7" x14ac:dyDescent="0.3">
      <c r="A10802">
        <v>103</v>
      </c>
      <c r="B10802" s="18">
        <v>46023</v>
      </c>
      <c r="C10802" t="s">
        <v>412</v>
      </c>
      <c r="D10802" t="s">
        <v>365</v>
      </c>
      <c r="E10802">
        <v>0</v>
      </c>
    </row>
    <row r="10803" spans="1:7" x14ac:dyDescent="0.3">
      <c r="A10803">
        <v>120</v>
      </c>
      <c r="B10803" s="18">
        <v>45992</v>
      </c>
      <c r="C10803" t="s">
        <v>412</v>
      </c>
      <c r="D10803" t="s">
        <v>20</v>
      </c>
      <c r="E10803">
        <v>442</v>
      </c>
    </row>
    <row r="10804" spans="1:7" x14ac:dyDescent="0.3">
      <c r="A10804">
        <v>9</v>
      </c>
      <c r="B10804" s="18">
        <v>46023</v>
      </c>
      <c r="C10804" t="s">
        <v>412</v>
      </c>
      <c r="D10804" t="s">
        <v>372</v>
      </c>
      <c r="E10804">
        <v>0.70703125</v>
      </c>
      <c r="F10804">
        <v>543</v>
      </c>
      <c r="G10804">
        <v>768</v>
      </c>
    </row>
    <row r="10805" spans="1:7" x14ac:dyDescent="0.3">
      <c r="A10805">
        <v>5</v>
      </c>
      <c r="B10805" s="18">
        <v>46023</v>
      </c>
      <c r="C10805" t="s">
        <v>412</v>
      </c>
      <c r="D10805" t="s">
        <v>366</v>
      </c>
      <c r="E10805">
        <v>20.391304347826086</v>
      </c>
      <c r="F10805">
        <v>469</v>
      </c>
      <c r="G10805">
        <v>23</v>
      </c>
    </row>
    <row r="10806" spans="1:7" x14ac:dyDescent="0.3">
      <c r="A10806">
        <v>125</v>
      </c>
      <c r="B10806" s="18">
        <v>45992</v>
      </c>
      <c r="C10806" t="s">
        <v>412</v>
      </c>
      <c r="D10806" t="s">
        <v>25</v>
      </c>
      <c r="E10806">
        <v>0</v>
      </c>
    </row>
    <row r="10807" spans="1:7" x14ac:dyDescent="0.3">
      <c r="A10807">
        <v>116</v>
      </c>
      <c r="B10807" s="18">
        <v>45992</v>
      </c>
      <c r="C10807" t="s">
        <v>412</v>
      </c>
      <c r="D10807" t="s">
        <v>387</v>
      </c>
      <c r="E10807">
        <v>0</v>
      </c>
    </row>
    <row r="10808" spans="1:7" x14ac:dyDescent="0.3">
      <c r="A10808">
        <v>102</v>
      </c>
      <c r="B10808" s="18">
        <v>46023</v>
      </c>
      <c r="C10808" t="s">
        <v>412</v>
      </c>
      <c r="D10808" t="s">
        <v>364</v>
      </c>
      <c r="E10808">
        <v>0</v>
      </c>
    </row>
    <row r="10809" spans="1:7" x14ac:dyDescent="0.3">
      <c r="A10809">
        <v>4</v>
      </c>
      <c r="B10809" s="18">
        <v>46023</v>
      </c>
      <c r="C10809" t="s">
        <v>412</v>
      </c>
      <c r="D10809" t="s">
        <v>378</v>
      </c>
      <c r="E10809">
        <v>0.87064676616915426</v>
      </c>
      <c r="F10809">
        <v>350</v>
      </c>
      <c r="G10809">
        <v>402</v>
      </c>
    </row>
    <row r="10810" spans="1:7" x14ac:dyDescent="0.3">
      <c r="A10810">
        <v>100</v>
      </c>
      <c r="B10810" s="18">
        <v>46023</v>
      </c>
      <c r="C10810" t="s">
        <v>412</v>
      </c>
      <c r="D10810" t="s">
        <v>373</v>
      </c>
      <c r="E10810">
        <v>1</v>
      </c>
    </row>
    <row r="10811" spans="1:7" x14ac:dyDescent="0.3">
      <c r="A10811">
        <v>101</v>
      </c>
      <c r="B10811" s="18">
        <v>46023</v>
      </c>
      <c r="C10811" t="s">
        <v>412</v>
      </c>
      <c r="D10811" t="s">
        <v>368</v>
      </c>
      <c r="E10811">
        <v>1</v>
      </c>
    </row>
    <row r="10812" spans="1:7" x14ac:dyDescent="0.3">
      <c r="A10812">
        <v>3</v>
      </c>
      <c r="B10812" s="18">
        <v>46023</v>
      </c>
      <c r="C10812" t="s">
        <v>412</v>
      </c>
      <c r="D10812" t="s">
        <v>370</v>
      </c>
      <c r="E10812">
        <v>1.0309278350515465</v>
      </c>
      <c r="F10812">
        <v>1900</v>
      </c>
      <c r="G10812">
        <v>1843</v>
      </c>
    </row>
    <row r="10813" spans="1:7" x14ac:dyDescent="0.3">
      <c r="A10813">
        <v>114</v>
      </c>
      <c r="B10813" s="18">
        <v>46054</v>
      </c>
      <c r="C10813" t="s">
        <v>412</v>
      </c>
      <c r="D10813" t="s">
        <v>389</v>
      </c>
      <c r="E10813">
        <v>541</v>
      </c>
    </row>
    <row r="10814" spans="1:7" x14ac:dyDescent="0.3">
      <c r="A10814">
        <v>124</v>
      </c>
      <c r="B10814" s="18">
        <v>46054</v>
      </c>
      <c r="C10814" t="s">
        <v>412</v>
      </c>
      <c r="D10814" t="s">
        <v>24</v>
      </c>
      <c r="E10814">
        <v>0</v>
      </c>
    </row>
    <row r="10815" spans="1:7" x14ac:dyDescent="0.3">
      <c r="A10815">
        <v>123</v>
      </c>
      <c r="B10815" s="18">
        <v>46054</v>
      </c>
      <c r="C10815" t="s">
        <v>412</v>
      </c>
      <c r="D10815" t="s">
        <v>23</v>
      </c>
      <c r="E10815">
        <v>0</v>
      </c>
    </row>
    <row r="10816" spans="1:7" x14ac:dyDescent="0.3">
      <c r="A10816">
        <v>126</v>
      </c>
      <c r="B10816" s="18">
        <v>46054</v>
      </c>
      <c r="C10816" t="s">
        <v>412</v>
      </c>
      <c r="D10816" t="s">
        <v>26</v>
      </c>
      <c r="E10816">
        <v>0</v>
      </c>
    </row>
    <row r="10817" spans="1:7" x14ac:dyDescent="0.3">
      <c r="A10817">
        <v>4</v>
      </c>
      <c r="B10817" s="18">
        <v>46082</v>
      </c>
      <c r="C10817" t="s">
        <v>412</v>
      </c>
      <c r="D10817" t="s">
        <v>378</v>
      </c>
      <c r="E10817">
        <v>0.85416666666666663</v>
      </c>
      <c r="F10817">
        <v>246</v>
      </c>
      <c r="G10817">
        <v>288</v>
      </c>
    </row>
    <row r="10818" spans="1:7" x14ac:dyDescent="0.3">
      <c r="A10818">
        <v>36</v>
      </c>
      <c r="B10818" s="18">
        <v>46054</v>
      </c>
      <c r="C10818" t="s">
        <v>412</v>
      </c>
      <c r="D10818" t="s">
        <v>351</v>
      </c>
      <c r="E10818">
        <v>0.98314301250679714</v>
      </c>
      <c r="F10818">
        <v>1808</v>
      </c>
      <c r="G10818">
        <v>1839</v>
      </c>
    </row>
    <row r="10819" spans="1:7" x14ac:dyDescent="0.3">
      <c r="A10819">
        <v>120</v>
      </c>
      <c r="B10819" s="18">
        <v>46054</v>
      </c>
      <c r="C10819" t="s">
        <v>412</v>
      </c>
      <c r="D10819" t="s">
        <v>20</v>
      </c>
      <c r="E10819">
        <v>541</v>
      </c>
    </row>
    <row r="10820" spans="1:7" x14ac:dyDescent="0.3">
      <c r="A10820">
        <v>38</v>
      </c>
      <c r="B10820" s="18">
        <v>46054</v>
      </c>
      <c r="C10820" t="s">
        <v>412</v>
      </c>
      <c r="D10820" t="s">
        <v>356</v>
      </c>
      <c r="E10820">
        <v>0.14953779227841218</v>
      </c>
      <c r="F10820">
        <v>275</v>
      </c>
      <c r="G10820">
        <v>1839</v>
      </c>
    </row>
    <row r="10821" spans="1:7" x14ac:dyDescent="0.3">
      <c r="A10821">
        <v>3</v>
      </c>
      <c r="B10821" s="18">
        <v>46082</v>
      </c>
      <c r="C10821" t="s">
        <v>412</v>
      </c>
      <c r="D10821" t="s">
        <v>370</v>
      </c>
      <c r="E10821">
        <v>1.0217037438958221</v>
      </c>
      <c r="F10821">
        <v>1883</v>
      </c>
      <c r="G10821">
        <v>1843</v>
      </c>
    </row>
    <row r="10822" spans="1:7" x14ac:dyDescent="0.3">
      <c r="A10822">
        <v>121</v>
      </c>
      <c r="B10822" s="18">
        <v>46054</v>
      </c>
      <c r="C10822" t="s">
        <v>412</v>
      </c>
      <c r="D10822" t="s">
        <v>21</v>
      </c>
      <c r="E10822">
        <v>0</v>
      </c>
    </row>
    <row r="10823" spans="1:7" x14ac:dyDescent="0.3">
      <c r="A10823">
        <v>9</v>
      </c>
      <c r="B10823" s="18">
        <v>46082</v>
      </c>
      <c r="C10823" t="s">
        <v>412</v>
      </c>
      <c r="D10823" t="s">
        <v>372</v>
      </c>
      <c r="E10823">
        <v>0.81367292225201071</v>
      </c>
      <c r="F10823">
        <v>607</v>
      </c>
      <c r="G10823">
        <v>746</v>
      </c>
    </row>
    <row r="10824" spans="1:7" x14ac:dyDescent="0.3">
      <c r="A10824">
        <v>7</v>
      </c>
      <c r="B10824" s="18">
        <v>46082</v>
      </c>
      <c r="C10824" t="s">
        <v>412</v>
      </c>
      <c r="D10824" t="s">
        <v>397</v>
      </c>
      <c r="E10824">
        <v>0.5714285714285714</v>
      </c>
      <c r="F10824">
        <v>4</v>
      </c>
      <c r="G10824">
        <v>7</v>
      </c>
    </row>
    <row r="10825" spans="1:7" x14ac:dyDescent="0.3">
      <c r="A10825">
        <v>122</v>
      </c>
      <c r="B10825" s="18">
        <v>46054</v>
      </c>
      <c r="C10825" t="s">
        <v>412</v>
      </c>
      <c r="D10825" t="s">
        <v>22</v>
      </c>
      <c r="E10825">
        <v>4</v>
      </c>
    </row>
    <row r="10826" spans="1:7" x14ac:dyDescent="0.3">
      <c r="A10826">
        <v>5</v>
      </c>
      <c r="B10826" s="18">
        <v>46082</v>
      </c>
      <c r="C10826" t="s">
        <v>412</v>
      </c>
      <c r="D10826" t="s">
        <v>366</v>
      </c>
      <c r="E10826">
        <v>19.5</v>
      </c>
      <c r="F10826">
        <v>390</v>
      </c>
      <c r="G10826">
        <v>20</v>
      </c>
    </row>
    <row r="10827" spans="1:7" x14ac:dyDescent="0.3">
      <c r="A10827">
        <v>6</v>
      </c>
      <c r="B10827" s="18">
        <v>46082</v>
      </c>
      <c r="C10827" t="s">
        <v>412</v>
      </c>
      <c r="D10827" t="s">
        <v>398</v>
      </c>
      <c r="E10827">
        <v>1</v>
      </c>
      <c r="F10827">
        <v>3</v>
      </c>
      <c r="G10827">
        <v>3</v>
      </c>
    </row>
    <row r="10828" spans="1:7" x14ac:dyDescent="0.3">
      <c r="A10828">
        <v>116</v>
      </c>
      <c r="B10828" s="18">
        <v>46054</v>
      </c>
      <c r="C10828" t="s">
        <v>412</v>
      </c>
      <c r="D10828" t="s">
        <v>387</v>
      </c>
      <c r="E10828">
        <v>2</v>
      </c>
    </row>
    <row r="10829" spans="1:7" x14ac:dyDescent="0.3">
      <c r="A10829">
        <v>133</v>
      </c>
      <c r="B10829" s="18">
        <v>46054</v>
      </c>
      <c r="C10829" t="s">
        <v>412</v>
      </c>
      <c r="D10829" t="s">
        <v>347</v>
      </c>
      <c r="E10829">
        <v>0</v>
      </c>
    </row>
    <row r="10830" spans="1:7" x14ac:dyDescent="0.3">
      <c r="A10830">
        <v>115</v>
      </c>
      <c r="B10830" s="18">
        <v>46054</v>
      </c>
      <c r="C10830" t="s">
        <v>412</v>
      </c>
      <c r="D10830" t="s">
        <v>388</v>
      </c>
      <c r="E10830">
        <v>56</v>
      </c>
    </row>
    <row r="10831" spans="1:7" x14ac:dyDescent="0.3">
      <c r="A10831">
        <v>8</v>
      </c>
      <c r="B10831" s="18">
        <v>46082</v>
      </c>
      <c r="C10831" t="s">
        <v>412</v>
      </c>
      <c r="D10831" t="s">
        <v>369</v>
      </c>
      <c r="E10831">
        <v>0.21212121212121213</v>
      </c>
      <c r="F10831">
        <v>7</v>
      </c>
      <c r="G10831">
        <v>33</v>
      </c>
    </row>
    <row r="10832" spans="1:7" x14ac:dyDescent="0.3">
      <c r="A10832">
        <v>125</v>
      </c>
      <c r="B10832" s="18">
        <v>46054</v>
      </c>
      <c r="C10832" t="s">
        <v>412</v>
      </c>
      <c r="D10832" t="s">
        <v>25</v>
      </c>
      <c r="E10832">
        <v>0</v>
      </c>
    </row>
    <row r="10833" spans="1:7" x14ac:dyDescent="0.3">
      <c r="A10833">
        <v>32</v>
      </c>
      <c r="B10833" s="18">
        <v>45901</v>
      </c>
      <c r="C10833" t="s">
        <v>412</v>
      </c>
      <c r="D10833" t="s">
        <v>362</v>
      </c>
      <c r="E10833">
        <v>0.93004769475357707</v>
      </c>
      <c r="F10833">
        <v>585</v>
      </c>
      <c r="G10833">
        <v>629</v>
      </c>
    </row>
    <row r="10834" spans="1:7" x14ac:dyDescent="0.3">
      <c r="A10834">
        <v>35</v>
      </c>
      <c r="B10834" s="18">
        <v>45901</v>
      </c>
      <c r="C10834" t="s">
        <v>412</v>
      </c>
      <c r="D10834" t="s">
        <v>341</v>
      </c>
      <c r="E10834">
        <v>0.72499999999999998</v>
      </c>
      <c r="F10834">
        <v>116</v>
      </c>
      <c r="G10834">
        <v>160</v>
      </c>
    </row>
    <row r="10835" spans="1:7" x14ac:dyDescent="0.3">
      <c r="A10835">
        <v>111</v>
      </c>
      <c r="B10835" s="18">
        <v>45901</v>
      </c>
      <c r="C10835" t="s">
        <v>412</v>
      </c>
      <c r="D10835" t="s">
        <v>358</v>
      </c>
      <c r="E10835">
        <v>210</v>
      </c>
    </row>
    <row r="10836" spans="1:7" x14ac:dyDescent="0.3">
      <c r="A10836">
        <v>107</v>
      </c>
      <c r="B10836" s="18">
        <v>45901</v>
      </c>
      <c r="C10836" t="s">
        <v>412</v>
      </c>
      <c r="D10836" t="s">
        <v>354</v>
      </c>
      <c r="E10836">
        <v>331</v>
      </c>
    </row>
    <row r="10837" spans="1:7" x14ac:dyDescent="0.3">
      <c r="A10837">
        <v>105</v>
      </c>
      <c r="B10837" s="18">
        <v>45901</v>
      </c>
      <c r="C10837" t="s">
        <v>412</v>
      </c>
      <c r="D10837" t="s">
        <v>350</v>
      </c>
      <c r="E10837">
        <v>66</v>
      </c>
    </row>
    <row r="10838" spans="1:7" x14ac:dyDescent="0.3">
      <c r="A10838">
        <v>113</v>
      </c>
      <c r="B10838" s="18">
        <v>45901</v>
      </c>
      <c r="C10838" t="s">
        <v>412</v>
      </c>
      <c r="D10838" t="s">
        <v>345</v>
      </c>
      <c r="E10838">
        <v>323</v>
      </c>
    </row>
    <row r="10839" spans="1:7" x14ac:dyDescent="0.3">
      <c r="A10839">
        <v>33</v>
      </c>
      <c r="B10839" s="18">
        <v>45901</v>
      </c>
      <c r="C10839" t="s">
        <v>412</v>
      </c>
      <c r="D10839" t="s">
        <v>363</v>
      </c>
      <c r="E10839">
        <v>0.93429342934293425</v>
      </c>
      <c r="F10839">
        <v>1038</v>
      </c>
      <c r="G10839">
        <v>1111</v>
      </c>
    </row>
    <row r="10840" spans="1:7" x14ac:dyDescent="0.3">
      <c r="A10840">
        <v>109</v>
      </c>
      <c r="B10840" s="18">
        <v>45901</v>
      </c>
      <c r="C10840" t="s">
        <v>412</v>
      </c>
      <c r="D10840" t="s">
        <v>395</v>
      </c>
      <c r="E10840">
        <v>9</v>
      </c>
    </row>
    <row r="10841" spans="1:7" x14ac:dyDescent="0.3">
      <c r="A10841">
        <v>36</v>
      </c>
      <c r="B10841" s="18">
        <v>45901</v>
      </c>
      <c r="C10841" t="s">
        <v>412</v>
      </c>
      <c r="D10841" t="s">
        <v>351</v>
      </c>
      <c r="E10841">
        <v>0.97490452809601746</v>
      </c>
      <c r="F10841">
        <v>1787</v>
      </c>
      <c r="G10841">
        <v>1833</v>
      </c>
    </row>
    <row r="10842" spans="1:7" x14ac:dyDescent="0.3">
      <c r="A10842">
        <v>34</v>
      </c>
      <c r="B10842" s="18">
        <v>45901</v>
      </c>
      <c r="C10842" t="s">
        <v>412</v>
      </c>
      <c r="D10842" t="s">
        <v>353</v>
      </c>
      <c r="E10842">
        <v>0.9778840406455469</v>
      </c>
      <c r="F10842">
        <v>1636</v>
      </c>
      <c r="G10842">
        <v>1673</v>
      </c>
    </row>
    <row r="10843" spans="1:7" x14ac:dyDescent="0.3">
      <c r="A10843">
        <v>110</v>
      </c>
      <c r="B10843" s="18">
        <v>45901</v>
      </c>
      <c r="C10843" t="s">
        <v>412</v>
      </c>
      <c r="D10843" t="s">
        <v>352</v>
      </c>
      <c r="E10843">
        <v>68</v>
      </c>
    </row>
    <row r="10844" spans="1:7" x14ac:dyDescent="0.3">
      <c r="A10844">
        <v>106</v>
      </c>
      <c r="B10844" s="18">
        <v>45901</v>
      </c>
      <c r="C10844" t="s">
        <v>412</v>
      </c>
      <c r="D10844" t="s">
        <v>360</v>
      </c>
      <c r="E10844">
        <v>284</v>
      </c>
    </row>
    <row r="10845" spans="1:7" x14ac:dyDescent="0.3">
      <c r="A10845">
        <v>104</v>
      </c>
      <c r="B10845" s="18">
        <v>45901</v>
      </c>
      <c r="C10845" t="s">
        <v>412</v>
      </c>
      <c r="D10845" t="s">
        <v>346</v>
      </c>
      <c r="E10845">
        <v>17</v>
      </c>
    </row>
    <row r="10846" spans="1:7" x14ac:dyDescent="0.3">
      <c r="A10846">
        <v>29</v>
      </c>
      <c r="B10846" s="18">
        <v>45901</v>
      </c>
      <c r="C10846" t="s">
        <v>412</v>
      </c>
      <c r="D10846" t="s">
        <v>394</v>
      </c>
      <c r="E10846">
        <v>1</v>
      </c>
      <c r="F10846">
        <v>27</v>
      </c>
      <c r="G10846">
        <v>27</v>
      </c>
    </row>
    <row r="10847" spans="1:7" x14ac:dyDescent="0.3">
      <c r="A10847">
        <v>30</v>
      </c>
      <c r="B10847" s="18">
        <v>45901</v>
      </c>
      <c r="C10847" t="s">
        <v>412</v>
      </c>
      <c r="D10847" t="s">
        <v>390</v>
      </c>
      <c r="E10847">
        <v>0.900709219858156</v>
      </c>
      <c r="F10847">
        <v>127</v>
      </c>
      <c r="G10847">
        <v>141</v>
      </c>
    </row>
    <row r="10848" spans="1:7" x14ac:dyDescent="0.3">
      <c r="A10848">
        <v>24</v>
      </c>
      <c r="B10848" s="18">
        <v>45901</v>
      </c>
      <c r="C10848" t="s">
        <v>412</v>
      </c>
      <c r="D10848" t="s">
        <v>382</v>
      </c>
      <c r="E10848">
        <v>0.87050359712230219</v>
      </c>
      <c r="F10848">
        <v>121</v>
      </c>
      <c r="G10848">
        <v>139</v>
      </c>
    </row>
    <row r="10849" spans="1:7" x14ac:dyDescent="0.3">
      <c r="A10849">
        <v>28</v>
      </c>
      <c r="B10849" s="18">
        <v>45901</v>
      </c>
      <c r="C10849" t="s">
        <v>412</v>
      </c>
      <c r="D10849" t="s">
        <v>393</v>
      </c>
      <c r="E10849">
        <v>0.88957639219419327</v>
      </c>
      <c r="F10849">
        <v>1869</v>
      </c>
      <c r="G10849">
        <v>2101</v>
      </c>
    </row>
    <row r="10850" spans="1:7" x14ac:dyDescent="0.3">
      <c r="A10850">
        <v>37</v>
      </c>
      <c r="B10850" s="18">
        <v>45901</v>
      </c>
      <c r="C10850" t="s">
        <v>412</v>
      </c>
      <c r="D10850" t="s">
        <v>385</v>
      </c>
      <c r="E10850">
        <v>0.29113924050632911</v>
      </c>
      <c r="F10850">
        <v>23</v>
      </c>
      <c r="G10850">
        <v>79</v>
      </c>
    </row>
    <row r="10851" spans="1:7" x14ac:dyDescent="0.3">
      <c r="A10851">
        <v>31</v>
      </c>
      <c r="B10851" s="18">
        <v>45901</v>
      </c>
      <c r="C10851" t="s">
        <v>412</v>
      </c>
      <c r="D10851" t="s">
        <v>361</v>
      </c>
      <c r="E10851">
        <v>0.95222929936305734</v>
      </c>
      <c r="F10851">
        <v>299</v>
      </c>
      <c r="G10851">
        <v>314</v>
      </c>
    </row>
    <row r="10852" spans="1:7" x14ac:dyDescent="0.3">
      <c r="A10852">
        <v>23</v>
      </c>
      <c r="B10852" s="18">
        <v>45901</v>
      </c>
      <c r="C10852" t="s">
        <v>412</v>
      </c>
      <c r="D10852" t="s">
        <v>383</v>
      </c>
      <c r="E10852">
        <v>7.4811625403659848E-2</v>
      </c>
      <c r="F10852">
        <v>139</v>
      </c>
      <c r="G10852">
        <v>1858</v>
      </c>
    </row>
    <row r="10853" spans="1:7" x14ac:dyDescent="0.3">
      <c r="A10853">
        <v>112</v>
      </c>
      <c r="B10853" s="18">
        <v>45901</v>
      </c>
      <c r="C10853" t="s">
        <v>412</v>
      </c>
      <c r="D10853" t="s">
        <v>340</v>
      </c>
      <c r="E10853">
        <v>355</v>
      </c>
    </row>
    <row r="10854" spans="1:7" x14ac:dyDescent="0.3">
      <c r="A10854">
        <v>26</v>
      </c>
      <c r="B10854" s="18">
        <v>45901</v>
      </c>
      <c r="C10854" t="s">
        <v>412</v>
      </c>
      <c r="D10854" t="s">
        <v>144</v>
      </c>
      <c r="E10854">
        <v>0.67818181818181822</v>
      </c>
      <c r="F10854">
        <v>373</v>
      </c>
      <c r="G10854">
        <v>550</v>
      </c>
    </row>
    <row r="10855" spans="1:7" x14ac:dyDescent="0.3">
      <c r="A10855">
        <v>27</v>
      </c>
      <c r="B10855" s="18">
        <v>45901</v>
      </c>
      <c r="C10855" t="s">
        <v>412</v>
      </c>
      <c r="D10855" t="s">
        <v>145</v>
      </c>
      <c r="E10855">
        <v>0.37854889589905361</v>
      </c>
      <c r="F10855">
        <v>120</v>
      </c>
      <c r="G10855">
        <v>317</v>
      </c>
    </row>
    <row r="10856" spans="1:7" x14ac:dyDescent="0.3">
      <c r="A10856">
        <v>124</v>
      </c>
      <c r="B10856" s="18">
        <v>46204</v>
      </c>
      <c r="C10856" t="s">
        <v>412</v>
      </c>
      <c r="D10856" t="s">
        <v>24</v>
      </c>
      <c r="E10856">
        <v>0</v>
      </c>
    </row>
    <row r="10857" spans="1:7" x14ac:dyDescent="0.3">
      <c r="A10857">
        <v>125</v>
      </c>
      <c r="B10857" s="18">
        <v>46204</v>
      </c>
      <c r="C10857" t="s">
        <v>412</v>
      </c>
      <c r="D10857" t="s">
        <v>25</v>
      </c>
      <c r="E10857">
        <v>0</v>
      </c>
    </row>
    <row r="10858" spans="1:7" x14ac:dyDescent="0.3">
      <c r="A10858">
        <v>123</v>
      </c>
      <c r="B10858" s="18">
        <v>46204</v>
      </c>
      <c r="C10858" t="s">
        <v>412</v>
      </c>
      <c r="D10858" t="s">
        <v>23</v>
      </c>
      <c r="E10858">
        <v>0</v>
      </c>
    </row>
    <row r="10859" spans="1:7" x14ac:dyDescent="0.3">
      <c r="A10859">
        <v>126</v>
      </c>
      <c r="B10859" s="18">
        <v>46204</v>
      </c>
      <c r="C10859" t="s">
        <v>412</v>
      </c>
      <c r="D10859" t="s">
        <v>26</v>
      </c>
      <c r="E10859">
        <v>1</v>
      </c>
    </row>
    <row r="10860" spans="1:7" x14ac:dyDescent="0.3">
      <c r="A10860">
        <v>106</v>
      </c>
      <c r="B10860" s="18">
        <v>46054</v>
      </c>
      <c r="C10860" t="s">
        <v>412</v>
      </c>
      <c r="D10860" t="s">
        <v>360</v>
      </c>
      <c r="E10860">
        <v>292</v>
      </c>
    </row>
    <row r="10861" spans="1:7" x14ac:dyDescent="0.3">
      <c r="A10861">
        <v>127</v>
      </c>
      <c r="B10861" s="18">
        <v>46054</v>
      </c>
      <c r="C10861" t="s">
        <v>412</v>
      </c>
      <c r="D10861" t="s">
        <v>357</v>
      </c>
      <c r="E10861">
        <v>380</v>
      </c>
    </row>
    <row r="10862" spans="1:7" x14ac:dyDescent="0.3">
      <c r="A10862">
        <v>34</v>
      </c>
      <c r="B10862" s="18">
        <v>46054</v>
      </c>
      <c r="C10862" t="s">
        <v>412</v>
      </c>
      <c r="D10862" t="s">
        <v>353</v>
      </c>
      <c r="E10862">
        <v>0.98455139631610222</v>
      </c>
      <c r="F10862">
        <v>1657</v>
      </c>
      <c r="G10862">
        <v>1683</v>
      </c>
    </row>
    <row r="10863" spans="1:7" x14ac:dyDescent="0.3">
      <c r="A10863">
        <v>108</v>
      </c>
      <c r="B10863" s="18">
        <v>46054</v>
      </c>
      <c r="C10863" t="s">
        <v>412</v>
      </c>
      <c r="D10863" t="s">
        <v>342</v>
      </c>
      <c r="E10863">
        <v>172</v>
      </c>
    </row>
    <row r="10864" spans="1:7" x14ac:dyDescent="0.3">
      <c r="A10864">
        <v>109</v>
      </c>
      <c r="B10864" s="18">
        <v>46054</v>
      </c>
      <c r="C10864" t="s">
        <v>412</v>
      </c>
      <c r="D10864" t="s">
        <v>395</v>
      </c>
      <c r="E10864">
        <v>9</v>
      </c>
    </row>
    <row r="10865" spans="1:7" x14ac:dyDescent="0.3">
      <c r="A10865">
        <v>128</v>
      </c>
      <c r="B10865" s="18">
        <v>46054</v>
      </c>
      <c r="C10865" t="s">
        <v>412</v>
      </c>
      <c r="D10865" t="s">
        <v>348</v>
      </c>
      <c r="E10865">
        <v>166</v>
      </c>
    </row>
    <row r="10866" spans="1:7" x14ac:dyDescent="0.3">
      <c r="A10866">
        <v>113</v>
      </c>
      <c r="B10866" s="18">
        <v>46054</v>
      </c>
      <c r="C10866" t="s">
        <v>412</v>
      </c>
      <c r="D10866" t="s">
        <v>345</v>
      </c>
      <c r="E10866">
        <v>319</v>
      </c>
    </row>
    <row r="10867" spans="1:7" x14ac:dyDescent="0.3">
      <c r="A10867">
        <v>37</v>
      </c>
      <c r="B10867" s="18">
        <v>46054</v>
      </c>
      <c r="C10867" t="s">
        <v>412</v>
      </c>
      <c r="D10867" t="s">
        <v>385</v>
      </c>
      <c r="E10867">
        <v>0.31284916201117319</v>
      </c>
      <c r="F10867">
        <v>56</v>
      </c>
      <c r="G10867">
        <v>179</v>
      </c>
    </row>
    <row r="10868" spans="1:7" x14ac:dyDescent="0.3">
      <c r="A10868">
        <v>35</v>
      </c>
      <c r="B10868" s="18">
        <v>46054</v>
      </c>
      <c r="C10868" t="s">
        <v>412</v>
      </c>
      <c r="D10868" t="s">
        <v>341</v>
      </c>
      <c r="E10868">
        <v>0.76282051282051277</v>
      </c>
      <c r="F10868">
        <v>119</v>
      </c>
      <c r="G10868">
        <v>156</v>
      </c>
    </row>
    <row r="10869" spans="1:7" x14ac:dyDescent="0.3">
      <c r="A10869">
        <v>107</v>
      </c>
      <c r="B10869" s="18">
        <v>46054</v>
      </c>
      <c r="C10869" t="s">
        <v>412</v>
      </c>
      <c r="D10869" t="s">
        <v>354</v>
      </c>
      <c r="E10869">
        <v>337</v>
      </c>
    </row>
    <row r="10870" spans="1:7" x14ac:dyDescent="0.3">
      <c r="A10870">
        <v>131</v>
      </c>
      <c r="B10870" s="18">
        <v>46054</v>
      </c>
      <c r="C10870" t="s">
        <v>412</v>
      </c>
      <c r="D10870" t="s">
        <v>344</v>
      </c>
      <c r="E10870">
        <v>1</v>
      </c>
    </row>
    <row r="10871" spans="1:7" x14ac:dyDescent="0.3">
      <c r="A10871">
        <v>130</v>
      </c>
      <c r="B10871" s="18">
        <v>46054</v>
      </c>
      <c r="C10871" t="s">
        <v>412</v>
      </c>
      <c r="D10871" t="s">
        <v>343</v>
      </c>
      <c r="E10871">
        <v>102</v>
      </c>
    </row>
    <row r="10872" spans="1:7" x14ac:dyDescent="0.3">
      <c r="A10872">
        <v>112</v>
      </c>
      <c r="B10872" s="18">
        <v>46054</v>
      </c>
      <c r="C10872" t="s">
        <v>412</v>
      </c>
      <c r="D10872" t="s">
        <v>340</v>
      </c>
      <c r="E10872">
        <v>362</v>
      </c>
    </row>
    <row r="10873" spans="1:7" x14ac:dyDescent="0.3">
      <c r="A10873">
        <v>105</v>
      </c>
      <c r="B10873" s="18">
        <v>46054</v>
      </c>
      <c r="C10873" t="s">
        <v>412</v>
      </c>
      <c r="D10873" t="s">
        <v>350</v>
      </c>
      <c r="E10873">
        <v>66</v>
      </c>
    </row>
    <row r="10874" spans="1:7" x14ac:dyDescent="0.3">
      <c r="A10874">
        <v>134</v>
      </c>
      <c r="B10874" s="18">
        <v>46054</v>
      </c>
      <c r="C10874" t="s">
        <v>412</v>
      </c>
      <c r="D10874" t="s">
        <v>349</v>
      </c>
      <c r="E10874">
        <v>2</v>
      </c>
    </row>
    <row r="10875" spans="1:7" x14ac:dyDescent="0.3">
      <c r="A10875">
        <v>33</v>
      </c>
      <c r="B10875" s="18">
        <v>46054</v>
      </c>
      <c r="C10875" t="s">
        <v>412</v>
      </c>
      <c r="D10875" t="s">
        <v>363</v>
      </c>
      <c r="E10875">
        <v>0.957619477006312</v>
      </c>
      <c r="F10875">
        <v>1062</v>
      </c>
      <c r="G10875">
        <v>1109</v>
      </c>
    </row>
    <row r="10876" spans="1:7" x14ac:dyDescent="0.3">
      <c r="A10876">
        <v>111</v>
      </c>
      <c r="B10876" s="18">
        <v>46054</v>
      </c>
      <c r="C10876" t="s">
        <v>412</v>
      </c>
      <c r="D10876" t="s">
        <v>358</v>
      </c>
      <c r="E10876">
        <v>201</v>
      </c>
    </row>
    <row r="10877" spans="1:7" x14ac:dyDescent="0.3">
      <c r="A10877">
        <v>110</v>
      </c>
      <c r="B10877" s="18">
        <v>46054</v>
      </c>
      <c r="C10877" t="s">
        <v>412</v>
      </c>
      <c r="D10877" t="s">
        <v>352</v>
      </c>
      <c r="E10877">
        <v>67</v>
      </c>
    </row>
    <row r="10878" spans="1:7" x14ac:dyDescent="0.3">
      <c r="A10878">
        <v>132</v>
      </c>
      <c r="B10878" s="18">
        <v>46054</v>
      </c>
      <c r="C10878" t="s">
        <v>412</v>
      </c>
      <c r="D10878" t="s">
        <v>359</v>
      </c>
      <c r="E10878">
        <v>0</v>
      </c>
    </row>
    <row r="10879" spans="1:7" x14ac:dyDescent="0.3">
      <c r="A10879">
        <v>104</v>
      </c>
      <c r="B10879" s="18">
        <v>46054</v>
      </c>
      <c r="C10879" t="s">
        <v>412</v>
      </c>
      <c r="D10879" t="s">
        <v>346</v>
      </c>
      <c r="E10879">
        <v>14</v>
      </c>
    </row>
    <row r="10880" spans="1:7" x14ac:dyDescent="0.3">
      <c r="A10880">
        <v>129</v>
      </c>
      <c r="B10880" s="18">
        <v>46054</v>
      </c>
      <c r="C10880" t="s">
        <v>412</v>
      </c>
      <c r="D10880" t="s">
        <v>355</v>
      </c>
      <c r="E10880">
        <v>109</v>
      </c>
    </row>
    <row r="10881" spans="1:7" x14ac:dyDescent="0.3">
      <c r="A10881">
        <v>39</v>
      </c>
      <c r="B10881" s="18">
        <v>46204</v>
      </c>
      <c r="C10881" t="s">
        <v>412</v>
      </c>
      <c r="D10881" t="s">
        <v>386</v>
      </c>
      <c r="E10881">
        <v>0.57800650054171177</v>
      </c>
      <c r="F10881">
        <v>1067</v>
      </c>
      <c r="G10881">
        <v>1846</v>
      </c>
    </row>
    <row r="10882" spans="1:7" x14ac:dyDescent="0.3">
      <c r="A10882">
        <v>31</v>
      </c>
      <c r="B10882" s="18">
        <v>46204</v>
      </c>
      <c r="C10882" t="s">
        <v>412</v>
      </c>
      <c r="D10882" t="s">
        <v>361</v>
      </c>
      <c r="E10882">
        <v>0.97151898734177211</v>
      </c>
      <c r="F10882">
        <v>307</v>
      </c>
      <c r="G10882">
        <v>316</v>
      </c>
    </row>
    <row r="10883" spans="1:7" x14ac:dyDescent="0.3">
      <c r="A10883">
        <v>29</v>
      </c>
      <c r="B10883" s="18">
        <v>46204</v>
      </c>
      <c r="C10883" t="s">
        <v>412</v>
      </c>
      <c r="D10883" t="s">
        <v>394</v>
      </c>
      <c r="E10883">
        <v>1</v>
      </c>
      <c r="F10883">
        <v>21</v>
      </c>
      <c r="G10883">
        <v>21</v>
      </c>
    </row>
    <row r="10884" spans="1:7" x14ac:dyDescent="0.3">
      <c r="A10884">
        <v>27</v>
      </c>
      <c r="B10884" s="18">
        <v>46204</v>
      </c>
      <c r="C10884" t="s">
        <v>412</v>
      </c>
      <c r="D10884" t="s">
        <v>145</v>
      </c>
      <c r="E10884">
        <v>0.91040462427745661</v>
      </c>
      <c r="F10884">
        <v>315</v>
      </c>
      <c r="G10884">
        <v>346</v>
      </c>
    </row>
    <row r="10885" spans="1:7" x14ac:dyDescent="0.3">
      <c r="A10885">
        <v>34</v>
      </c>
      <c r="B10885" s="18">
        <v>46204</v>
      </c>
      <c r="C10885" t="s">
        <v>412</v>
      </c>
      <c r="D10885" t="s">
        <v>353</v>
      </c>
      <c r="E10885">
        <v>0.98521584861028977</v>
      </c>
      <c r="F10885">
        <v>1666</v>
      </c>
      <c r="G10885">
        <v>1691</v>
      </c>
    </row>
    <row r="10886" spans="1:7" x14ac:dyDescent="0.3">
      <c r="A10886">
        <v>32</v>
      </c>
      <c r="B10886" s="18">
        <v>46204</v>
      </c>
      <c r="C10886" t="s">
        <v>412</v>
      </c>
      <c r="D10886" t="s">
        <v>362</v>
      </c>
      <c r="E10886">
        <v>0.94753577106518283</v>
      </c>
      <c r="F10886">
        <v>596</v>
      </c>
      <c r="G10886">
        <v>629</v>
      </c>
    </row>
    <row r="10887" spans="1:7" x14ac:dyDescent="0.3">
      <c r="A10887">
        <v>33</v>
      </c>
      <c r="B10887" s="18">
        <v>46204</v>
      </c>
      <c r="C10887" t="s">
        <v>412</v>
      </c>
      <c r="D10887" t="s">
        <v>363</v>
      </c>
      <c r="E10887">
        <v>0.96032461677186653</v>
      </c>
      <c r="F10887">
        <v>1065</v>
      </c>
      <c r="G10887">
        <v>1109</v>
      </c>
    </row>
    <row r="10888" spans="1:7" x14ac:dyDescent="0.3">
      <c r="A10888">
        <v>110</v>
      </c>
      <c r="B10888" s="18">
        <v>46204</v>
      </c>
      <c r="C10888" t="s">
        <v>412</v>
      </c>
      <c r="D10888" t="s">
        <v>352</v>
      </c>
      <c r="E10888">
        <v>69</v>
      </c>
    </row>
    <row r="10889" spans="1:7" x14ac:dyDescent="0.3">
      <c r="A10889">
        <v>35</v>
      </c>
      <c r="B10889" s="18">
        <v>46204</v>
      </c>
      <c r="C10889" t="s">
        <v>412</v>
      </c>
      <c r="D10889" t="s">
        <v>341</v>
      </c>
      <c r="E10889">
        <v>0.74838709677419357</v>
      </c>
      <c r="F10889">
        <v>116</v>
      </c>
      <c r="G10889">
        <v>155</v>
      </c>
    </row>
    <row r="10890" spans="1:7" x14ac:dyDescent="0.3">
      <c r="A10890">
        <v>109</v>
      </c>
      <c r="B10890" s="18">
        <v>46204</v>
      </c>
      <c r="C10890" t="s">
        <v>412</v>
      </c>
      <c r="D10890" t="s">
        <v>395</v>
      </c>
      <c r="E10890">
        <v>7</v>
      </c>
    </row>
    <row r="10891" spans="1:7" x14ac:dyDescent="0.3">
      <c r="A10891">
        <v>26</v>
      </c>
      <c r="B10891" s="18">
        <v>46204</v>
      </c>
      <c r="C10891" t="s">
        <v>412</v>
      </c>
      <c r="D10891" t="s">
        <v>144</v>
      </c>
      <c r="E10891">
        <v>0.87563025210084033</v>
      </c>
      <c r="F10891">
        <v>521</v>
      </c>
      <c r="G10891">
        <v>595</v>
      </c>
    </row>
    <row r="10892" spans="1:7" x14ac:dyDescent="0.3">
      <c r="A10892">
        <v>24</v>
      </c>
      <c r="B10892" s="18">
        <v>46204</v>
      </c>
      <c r="C10892" t="s">
        <v>412</v>
      </c>
      <c r="D10892" t="s">
        <v>382</v>
      </c>
      <c r="E10892">
        <v>0.91712707182320441</v>
      </c>
      <c r="F10892">
        <v>166</v>
      </c>
      <c r="G10892">
        <v>181</v>
      </c>
    </row>
    <row r="10893" spans="1:7" x14ac:dyDescent="0.3">
      <c r="A10893">
        <v>111</v>
      </c>
      <c r="B10893" s="18">
        <v>46204</v>
      </c>
      <c r="C10893" t="s">
        <v>412</v>
      </c>
      <c r="D10893" t="s">
        <v>358</v>
      </c>
      <c r="E10893">
        <v>200</v>
      </c>
    </row>
    <row r="10894" spans="1:7" x14ac:dyDescent="0.3">
      <c r="A10894">
        <v>28</v>
      </c>
      <c r="B10894" s="18">
        <v>46204</v>
      </c>
      <c r="C10894" t="s">
        <v>412</v>
      </c>
      <c r="D10894" t="s">
        <v>393</v>
      </c>
      <c r="E10894">
        <v>0.95588235294117652</v>
      </c>
      <c r="F10894">
        <v>2015</v>
      </c>
      <c r="G10894">
        <v>2108</v>
      </c>
    </row>
    <row r="10895" spans="1:7" x14ac:dyDescent="0.3">
      <c r="A10895">
        <v>38</v>
      </c>
      <c r="B10895" s="18">
        <v>46204</v>
      </c>
      <c r="C10895" t="s">
        <v>412</v>
      </c>
      <c r="D10895" t="s">
        <v>356</v>
      </c>
      <c r="E10895">
        <v>0.15763813651137595</v>
      </c>
      <c r="F10895">
        <v>291</v>
      </c>
      <c r="G10895">
        <v>1846</v>
      </c>
    </row>
    <row r="10896" spans="1:7" x14ac:dyDescent="0.3">
      <c r="A10896">
        <v>112</v>
      </c>
      <c r="B10896" s="18">
        <v>46204</v>
      </c>
      <c r="C10896" t="s">
        <v>412</v>
      </c>
      <c r="D10896" t="s">
        <v>340</v>
      </c>
      <c r="E10896">
        <v>359</v>
      </c>
    </row>
    <row r="10897" spans="1:7" x14ac:dyDescent="0.3">
      <c r="A10897">
        <v>30</v>
      </c>
      <c r="B10897" s="18">
        <v>46204</v>
      </c>
      <c r="C10897" t="s">
        <v>412</v>
      </c>
      <c r="D10897" t="s">
        <v>390</v>
      </c>
      <c r="E10897">
        <v>0.98601398601398604</v>
      </c>
      <c r="F10897">
        <v>141</v>
      </c>
      <c r="G10897">
        <v>143</v>
      </c>
    </row>
    <row r="10898" spans="1:7" x14ac:dyDescent="0.3">
      <c r="A10898">
        <v>37</v>
      </c>
      <c r="B10898" s="18">
        <v>46204</v>
      </c>
      <c r="C10898" t="s">
        <v>412</v>
      </c>
      <c r="D10898" t="s">
        <v>385</v>
      </c>
      <c r="E10898">
        <v>0.45901639344262296</v>
      </c>
      <c r="F10898">
        <v>56</v>
      </c>
      <c r="G10898">
        <v>122</v>
      </c>
    </row>
    <row r="10899" spans="1:7" x14ac:dyDescent="0.3">
      <c r="A10899">
        <v>36</v>
      </c>
      <c r="B10899" s="18">
        <v>46204</v>
      </c>
      <c r="C10899" t="s">
        <v>412</v>
      </c>
      <c r="D10899" t="s">
        <v>351</v>
      </c>
      <c r="E10899">
        <v>0.99133261105092096</v>
      </c>
      <c r="F10899">
        <v>1830</v>
      </c>
      <c r="G10899">
        <v>1846</v>
      </c>
    </row>
    <row r="10900" spans="1:7" x14ac:dyDescent="0.3">
      <c r="A10900">
        <v>123</v>
      </c>
      <c r="B10900" s="18">
        <v>46143</v>
      </c>
      <c r="C10900" t="s">
        <v>412</v>
      </c>
      <c r="D10900" t="s">
        <v>23</v>
      </c>
      <c r="E10900">
        <v>0</v>
      </c>
    </row>
    <row r="10901" spans="1:7" x14ac:dyDescent="0.3">
      <c r="A10901">
        <v>8</v>
      </c>
      <c r="B10901" s="18">
        <v>46174</v>
      </c>
      <c r="C10901" t="s">
        <v>412</v>
      </c>
      <c r="D10901" t="s">
        <v>369</v>
      </c>
      <c r="E10901">
        <v>0.22580645161290322</v>
      </c>
      <c r="F10901">
        <v>7</v>
      </c>
      <c r="G10901">
        <v>31</v>
      </c>
    </row>
    <row r="10902" spans="1:7" x14ac:dyDescent="0.3">
      <c r="A10902">
        <v>103</v>
      </c>
      <c r="B10902" s="18">
        <v>46174</v>
      </c>
      <c r="C10902" t="s">
        <v>412</v>
      </c>
      <c r="D10902" t="s">
        <v>365</v>
      </c>
      <c r="E10902">
        <v>0</v>
      </c>
    </row>
    <row r="10903" spans="1:7" x14ac:dyDescent="0.3">
      <c r="A10903">
        <v>122</v>
      </c>
      <c r="B10903" s="18">
        <v>46143</v>
      </c>
      <c r="C10903" t="s">
        <v>412</v>
      </c>
      <c r="D10903" t="s">
        <v>22</v>
      </c>
      <c r="E10903">
        <v>1</v>
      </c>
    </row>
    <row r="10904" spans="1:7" x14ac:dyDescent="0.3">
      <c r="A10904">
        <v>124</v>
      </c>
      <c r="B10904" s="18">
        <v>46143</v>
      </c>
      <c r="C10904" t="s">
        <v>412</v>
      </c>
      <c r="D10904" t="s">
        <v>24</v>
      </c>
      <c r="E10904">
        <v>0</v>
      </c>
    </row>
    <row r="10905" spans="1:7" x14ac:dyDescent="0.3">
      <c r="A10905">
        <v>2</v>
      </c>
      <c r="B10905" s="18">
        <v>46174</v>
      </c>
      <c r="C10905" t="s">
        <v>412</v>
      </c>
      <c r="D10905" t="s">
        <v>375</v>
      </c>
      <c r="E10905">
        <v>1.0205555555555557</v>
      </c>
      <c r="F10905">
        <v>1837</v>
      </c>
      <c r="G10905">
        <v>1800</v>
      </c>
    </row>
    <row r="10906" spans="1:7" x14ac:dyDescent="0.3">
      <c r="A10906">
        <v>5</v>
      </c>
      <c r="B10906" s="18">
        <v>46174</v>
      </c>
      <c r="C10906" t="s">
        <v>412</v>
      </c>
      <c r="D10906" t="s">
        <v>366</v>
      </c>
      <c r="E10906">
        <v>16.095238095238095</v>
      </c>
      <c r="F10906">
        <v>338</v>
      </c>
      <c r="G10906">
        <v>21</v>
      </c>
    </row>
    <row r="10907" spans="1:7" x14ac:dyDescent="0.3">
      <c r="A10907">
        <v>4</v>
      </c>
      <c r="B10907" s="18">
        <v>46174</v>
      </c>
      <c r="C10907" t="s">
        <v>412</v>
      </c>
      <c r="D10907" t="s">
        <v>378</v>
      </c>
      <c r="E10907">
        <v>0.74889867841409696</v>
      </c>
      <c r="F10907">
        <v>170</v>
      </c>
      <c r="G10907">
        <v>227</v>
      </c>
    </row>
    <row r="10908" spans="1:7" x14ac:dyDescent="0.3">
      <c r="A10908">
        <v>125</v>
      </c>
      <c r="B10908" s="18">
        <v>46143</v>
      </c>
      <c r="C10908" t="s">
        <v>412</v>
      </c>
      <c r="D10908" t="s">
        <v>25</v>
      </c>
      <c r="E10908">
        <v>0</v>
      </c>
    </row>
    <row r="10909" spans="1:7" x14ac:dyDescent="0.3">
      <c r="A10909">
        <v>126</v>
      </c>
      <c r="B10909" s="18">
        <v>46143</v>
      </c>
      <c r="C10909" t="s">
        <v>412</v>
      </c>
      <c r="D10909" t="s">
        <v>26</v>
      </c>
      <c r="E10909">
        <v>0</v>
      </c>
    </row>
    <row r="10910" spans="1:7" x14ac:dyDescent="0.3">
      <c r="A10910">
        <v>3</v>
      </c>
      <c r="B10910" s="18">
        <v>46174</v>
      </c>
      <c r="C10910" t="s">
        <v>412</v>
      </c>
      <c r="D10910" t="s">
        <v>370</v>
      </c>
      <c r="E10910">
        <v>0.98040283070223189</v>
      </c>
      <c r="F10910">
        <v>1801</v>
      </c>
      <c r="G10910">
        <v>1837</v>
      </c>
    </row>
    <row r="10911" spans="1:7" x14ac:dyDescent="0.3">
      <c r="A10911">
        <v>100</v>
      </c>
      <c r="B10911" s="18">
        <v>46174</v>
      </c>
      <c r="C10911" t="s">
        <v>412</v>
      </c>
      <c r="D10911" t="s">
        <v>373</v>
      </c>
      <c r="E10911">
        <v>1</v>
      </c>
    </row>
    <row r="10912" spans="1:7" x14ac:dyDescent="0.3">
      <c r="A10912">
        <v>36</v>
      </c>
      <c r="B10912" s="18">
        <v>46143</v>
      </c>
      <c r="C10912" t="s">
        <v>412</v>
      </c>
      <c r="D10912" t="s">
        <v>351</v>
      </c>
      <c r="E10912">
        <v>0.98966829798803702</v>
      </c>
      <c r="F10912">
        <v>1820</v>
      </c>
      <c r="G10912">
        <v>1839</v>
      </c>
    </row>
    <row r="10913" spans="1:7" x14ac:dyDescent="0.3">
      <c r="A10913">
        <v>39</v>
      </c>
      <c r="B10913" s="18">
        <v>46143</v>
      </c>
      <c r="C10913" t="s">
        <v>412</v>
      </c>
      <c r="D10913" t="s">
        <v>386</v>
      </c>
      <c r="E10913">
        <v>0.4317563893420337</v>
      </c>
      <c r="F10913">
        <v>794</v>
      </c>
      <c r="G10913">
        <v>1839</v>
      </c>
    </row>
    <row r="10914" spans="1:7" x14ac:dyDescent="0.3">
      <c r="A10914">
        <v>121</v>
      </c>
      <c r="B10914" s="18">
        <v>46143</v>
      </c>
      <c r="C10914" t="s">
        <v>412</v>
      </c>
      <c r="D10914" t="s">
        <v>21</v>
      </c>
      <c r="E10914">
        <v>0</v>
      </c>
    </row>
    <row r="10915" spans="1:7" x14ac:dyDescent="0.3">
      <c r="A10915">
        <v>102</v>
      </c>
      <c r="B10915" s="18">
        <v>46174</v>
      </c>
      <c r="C10915" t="s">
        <v>412</v>
      </c>
      <c r="D10915" t="s">
        <v>364</v>
      </c>
      <c r="E10915">
        <v>0</v>
      </c>
    </row>
    <row r="10916" spans="1:7" x14ac:dyDescent="0.3">
      <c r="A10916">
        <v>101</v>
      </c>
      <c r="B10916" s="18">
        <v>46174</v>
      </c>
      <c r="C10916" t="s">
        <v>412</v>
      </c>
      <c r="D10916" t="s">
        <v>368</v>
      </c>
      <c r="E10916">
        <v>1</v>
      </c>
    </row>
    <row r="10917" spans="1:7" x14ac:dyDescent="0.3">
      <c r="A10917">
        <v>120</v>
      </c>
      <c r="B10917" s="18">
        <v>46113</v>
      </c>
      <c r="C10917" t="s">
        <v>412</v>
      </c>
      <c r="D10917" t="s">
        <v>20</v>
      </c>
      <c r="E10917">
        <v>456</v>
      </c>
    </row>
    <row r="10918" spans="1:7" x14ac:dyDescent="0.3">
      <c r="A10918">
        <v>106</v>
      </c>
      <c r="B10918" s="18">
        <v>46113</v>
      </c>
      <c r="C10918" t="s">
        <v>412</v>
      </c>
      <c r="D10918" t="s">
        <v>360</v>
      </c>
      <c r="E10918">
        <v>295</v>
      </c>
    </row>
    <row r="10919" spans="1:7" x14ac:dyDescent="0.3">
      <c r="A10919">
        <v>127</v>
      </c>
      <c r="B10919" s="18">
        <v>46113</v>
      </c>
      <c r="C10919" t="s">
        <v>412</v>
      </c>
      <c r="D10919" t="s">
        <v>357</v>
      </c>
      <c r="E10919">
        <v>255</v>
      </c>
    </row>
    <row r="10920" spans="1:7" x14ac:dyDescent="0.3">
      <c r="A10920">
        <v>105</v>
      </c>
      <c r="B10920" s="18">
        <v>46113</v>
      </c>
      <c r="C10920" t="s">
        <v>412</v>
      </c>
      <c r="D10920" t="s">
        <v>350</v>
      </c>
      <c r="E10920">
        <v>65</v>
      </c>
    </row>
    <row r="10921" spans="1:7" x14ac:dyDescent="0.3">
      <c r="A10921">
        <v>128</v>
      </c>
      <c r="B10921" s="18">
        <v>46113</v>
      </c>
      <c r="C10921" t="s">
        <v>412</v>
      </c>
      <c r="D10921" t="s">
        <v>348</v>
      </c>
      <c r="E10921">
        <v>84</v>
      </c>
    </row>
    <row r="10922" spans="1:7" x14ac:dyDescent="0.3">
      <c r="A10922">
        <v>133</v>
      </c>
      <c r="B10922" s="18">
        <v>46113</v>
      </c>
      <c r="C10922" t="s">
        <v>412</v>
      </c>
      <c r="D10922" t="s">
        <v>347</v>
      </c>
      <c r="E10922">
        <v>0</v>
      </c>
    </row>
    <row r="10923" spans="1:7" x14ac:dyDescent="0.3">
      <c r="A10923">
        <v>108</v>
      </c>
      <c r="B10923" s="18">
        <v>46113</v>
      </c>
      <c r="C10923" t="s">
        <v>412</v>
      </c>
      <c r="D10923" t="s">
        <v>342</v>
      </c>
      <c r="E10923">
        <v>174</v>
      </c>
    </row>
    <row r="10924" spans="1:7" x14ac:dyDescent="0.3">
      <c r="A10924">
        <v>107</v>
      </c>
      <c r="B10924" s="18">
        <v>46113</v>
      </c>
      <c r="C10924" t="s">
        <v>412</v>
      </c>
      <c r="D10924" t="s">
        <v>354</v>
      </c>
      <c r="E10924">
        <v>337</v>
      </c>
    </row>
    <row r="10925" spans="1:7" x14ac:dyDescent="0.3">
      <c r="A10925">
        <v>123</v>
      </c>
      <c r="B10925" s="18">
        <v>46113</v>
      </c>
      <c r="C10925" t="s">
        <v>412</v>
      </c>
      <c r="D10925" t="s">
        <v>23</v>
      </c>
      <c r="E10925">
        <v>0</v>
      </c>
    </row>
    <row r="10926" spans="1:7" x14ac:dyDescent="0.3">
      <c r="A10926">
        <v>129</v>
      </c>
      <c r="B10926" s="18">
        <v>46113</v>
      </c>
      <c r="C10926" t="s">
        <v>412</v>
      </c>
      <c r="D10926" t="s">
        <v>355</v>
      </c>
      <c r="E10926">
        <v>127</v>
      </c>
    </row>
    <row r="10927" spans="1:7" x14ac:dyDescent="0.3">
      <c r="A10927">
        <v>130</v>
      </c>
      <c r="B10927" s="18">
        <v>46113</v>
      </c>
      <c r="C10927" t="s">
        <v>412</v>
      </c>
      <c r="D10927" t="s">
        <v>343</v>
      </c>
      <c r="E10927">
        <v>40</v>
      </c>
    </row>
    <row r="10928" spans="1:7" x14ac:dyDescent="0.3">
      <c r="A10928">
        <v>121</v>
      </c>
      <c r="B10928" s="18">
        <v>46113</v>
      </c>
      <c r="C10928" t="s">
        <v>412</v>
      </c>
      <c r="D10928" t="s">
        <v>21</v>
      </c>
      <c r="E10928">
        <v>0</v>
      </c>
    </row>
    <row r="10929" spans="1:5" x14ac:dyDescent="0.3">
      <c r="A10929">
        <v>122</v>
      </c>
      <c r="B10929" s="18">
        <v>46113</v>
      </c>
      <c r="C10929" t="s">
        <v>412</v>
      </c>
      <c r="D10929" t="s">
        <v>22</v>
      </c>
      <c r="E10929">
        <v>2</v>
      </c>
    </row>
    <row r="10930" spans="1:5" x14ac:dyDescent="0.3">
      <c r="A10930">
        <v>114</v>
      </c>
      <c r="B10930" s="18">
        <v>46113</v>
      </c>
      <c r="C10930" t="s">
        <v>412</v>
      </c>
      <c r="D10930" t="s">
        <v>389</v>
      </c>
      <c r="E10930">
        <v>458</v>
      </c>
    </row>
    <row r="10931" spans="1:5" x14ac:dyDescent="0.3">
      <c r="A10931">
        <v>134</v>
      </c>
      <c r="B10931" s="18">
        <v>46113</v>
      </c>
      <c r="C10931" t="s">
        <v>412</v>
      </c>
      <c r="D10931" t="s">
        <v>349</v>
      </c>
      <c r="E10931">
        <v>4</v>
      </c>
    </row>
    <row r="10932" spans="1:5" x14ac:dyDescent="0.3">
      <c r="A10932">
        <v>131</v>
      </c>
      <c r="B10932" s="18">
        <v>46113</v>
      </c>
      <c r="C10932" t="s">
        <v>412</v>
      </c>
      <c r="D10932" t="s">
        <v>344</v>
      </c>
      <c r="E10932">
        <v>0</v>
      </c>
    </row>
    <row r="10933" spans="1:5" x14ac:dyDescent="0.3">
      <c r="A10933">
        <v>115</v>
      </c>
      <c r="B10933" s="18">
        <v>46113</v>
      </c>
      <c r="C10933" t="s">
        <v>412</v>
      </c>
      <c r="D10933" t="s">
        <v>388</v>
      </c>
      <c r="E10933">
        <v>57</v>
      </c>
    </row>
    <row r="10934" spans="1:5" x14ac:dyDescent="0.3">
      <c r="A10934">
        <v>132</v>
      </c>
      <c r="B10934" s="18">
        <v>46113</v>
      </c>
      <c r="C10934" t="s">
        <v>412</v>
      </c>
      <c r="D10934" t="s">
        <v>359</v>
      </c>
      <c r="E10934">
        <v>0</v>
      </c>
    </row>
    <row r="10935" spans="1:5" x14ac:dyDescent="0.3">
      <c r="A10935">
        <v>116</v>
      </c>
      <c r="B10935" s="18">
        <v>46113</v>
      </c>
      <c r="C10935" t="s">
        <v>412</v>
      </c>
      <c r="D10935" t="s">
        <v>387</v>
      </c>
      <c r="E10935">
        <v>0</v>
      </c>
    </row>
    <row r="10936" spans="1:5" x14ac:dyDescent="0.3">
      <c r="A10936">
        <v>115</v>
      </c>
      <c r="B10936" s="18">
        <v>46204</v>
      </c>
      <c r="C10936" t="s">
        <v>412</v>
      </c>
      <c r="D10936" t="s">
        <v>388</v>
      </c>
      <c r="E10936">
        <v>34</v>
      </c>
    </row>
    <row r="10937" spans="1:5" x14ac:dyDescent="0.3">
      <c r="A10937">
        <v>116</v>
      </c>
      <c r="B10937" s="18">
        <v>46204</v>
      </c>
      <c r="C10937" t="s">
        <v>412</v>
      </c>
      <c r="D10937" t="s">
        <v>387</v>
      </c>
      <c r="E10937">
        <v>0</v>
      </c>
    </row>
    <row r="10938" spans="1:5" x14ac:dyDescent="0.3">
      <c r="A10938">
        <v>114</v>
      </c>
      <c r="B10938" s="18">
        <v>46204</v>
      </c>
      <c r="C10938" t="s">
        <v>412</v>
      </c>
      <c r="D10938" t="s">
        <v>389</v>
      </c>
      <c r="E10938">
        <v>436</v>
      </c>
    </row>
    <row r="10939" spans="1:5" x14ac:dyDescent="0.3">
      <c r="A10939">
        <v>105</v>
      </c>
      <c r="B10939" s="18">
        <v>46204</v>
      </c>
      <c r="C10939" t="s">
        <v>412</v>
      </c>
      <c r="D10939" t="s">
        <v>350</v>
      </c>
      <c r="E10939">
        <v>66</v>
      </c>
    </row>
    <row r="10940" spans="1:5" x14ac:dyDescent="0.3">
      <c r="A10940">
        <v>128</v>
      </c>
      <c r="B10940" s="18">
        <v>46204</v>
      </c>
      <c r="C10940" t="s">
        <v>412</v>
      </c>
      <c r="D10940" t="s">
        <v>348</v>
      </c>
      <c r="E10940">
        <v>58</v>
      </c>
    </row>
    <row r="10941" spans="1:5" x14ac:dyDescent="0.3">
      <c r="A10941">
        <v>132</v>
      </c>
      <c r="B10941" s="18">
        <v>46204</v>
      </c>
      <c r="C10941" t="s">
        <v>412</v>
      </c>
      <c r="D10941" t="s">
        <v>359</v>
      </c>
      <c r="E10941">
        <v>0</v>
      </c>
    </row>
    <row r="10942" spans="1:5" x14ac:dyDescent="0.3">
      <c r="A10942">
        <v>130</v>
      </c>
      <c r="B10942" s="18">
        <v>46204</v>
      </c>
      <c r="C10942" t="s">
        <v>412</v>
      </c>
      <c r="D10942" t="s">
        <v>343</v>
      </c>
      <c r="E10942">
        <v>19</v>
      </c>
    </row>
    <row r="10943" spans="1:5" x14ac:dyDescent="0.3">
      <c r="A10943">
        <v>131</v>
      </c>
      <c r="B10943" s="18">
        <v>46204</v>
      </c>
      <c r="C10943" t="s">
        <v>412</v>
      </c>
      <c r="D10943" t="s">
        <v>344</v>
      </c>
      <c r="E10943">
        <v>1</v>
      </c>
    </row>
    <row r="10944" spans="1:5" x14ac:dyDescent="0.3">
      <c r="A10944">
        <v>106</v>
      </c>
      <c r="B10944" s="18">
        <v>46204</v>
      </c>
      <c r="C10944" t="s">
        <v>412</v>
      </c>
      <c r="D10944" t="s">
        <v>360</v>
      </c>
      <c r="E10944">
        <v>292</v>
      </c>
    </row>
    <row r="10945" spans="1:7" x14ac:dyDescent="0.3">
      <c r="A10945">
        <v>108</v>
      </c>
      <c r="B10945" s="18">
        <v>46204</v>
      </c>
      <c r="C10945" t="s">
        <v>412</v>
      </c>
      <c r="D10945" t="s">
        <v>342</v>
      </c>
      <c r="E10945">
        <v>172</v>
      </c>
    </row>
    <row r="10946" spans="1:7" x14ac:dyDescent="0.3">
      <c r="A10946">
        <v>134</v>
      </c>
      <c r="B10946" s="18">
        <v>46204</v>
      </c>
      <c r="C10946" t="s">
        <v>412</v>
      </c>
      <c r="D10946" t="s">
        <v>349</v>
      </c>
      <c r="E10946">
        <v>3</v>
      </c>
    </row>
    <row r="10947" spans="1:7" x14ac:dyDescent="0.3">
      <c r="A10947">
        <v>133</v>
      </c>
      <c r="B10947" s="18">
        <v>46204</v>
      </c>
      <c r="C10947" t="s">
        <v>412</v>
      </c>
      <c r="D10947" t="s">
        <v>347</v>
      </c>
      <c r="E10947">
        <v>0</v>
      </c>
    </row>
    <row r="10948" spans="1:7" x14ac:dyDescent="0.3">
      <c r="A10948">
        <v>120</v>
      </c>
      <c r="B10948" s="18">
        <v>46204</v>
      </c>
      <c r="C10948" t="s">
        <v>412</v>
      </c>
      <c r="D10948" t="s">
        <v>20</v>
      </c>
      <c r="E10948">
        <v>430</v>
      </c>
    </row>
    <row r="10949" spans="1:7" x14ac:dyDescent="0.3">
      <c r="A10949">
        <v>107</v>
      </c>
      <c r="B10949" s="18">
        <v>46204</v>
      </c>
      <c r="C10949" t="s">
        <v>412</v>
      </c>
      <c r="D10949" t="s">
        <v>354</v>
      </c>
      <c r="E10949">
        <v>342</v>
      </c>
    </row>
    <row r="10950" spans="1:7" x14ac:dyDescent="0.3">
      <c r="A10950">
        <v>127</v>
      </c>
      <c r="B10950" s="18">
        <v>46204</v>
      </c>
      <c r="C10950" t="s">
        <v>412</v>
      </c>
      <c r="D10950" t="s">
        <v>357</v>
      </c>
      <c r="E10950">
        <v>204</v>
      </c>
    </row>
    <row r="10951" spans="1:7" x14ac:dyDescent="0.3">
      <c r="A10951">
        <v>121</v>
      </c>
      <c r="B10951" s="18">
        <v>46204</v>
      </c>
      <c r="C10951" t="s">
        <v>412</v>
      </c>
      <c r="D10951" t="s">
        <v>21</v>
      </c>
      <c r="E10951">
        <v>0</v>
      </c>
    </row>
    <row r="10952" spans="1:7" x14ac:dyDescent="0.3">
      <c r="A10952">
        <v>104</v>
      </c>
      <c r="B10952" s="18">
        <v>46204</v>
      </c>
      <c r="C10952" t="s">
        <v>412</v>
      </c>
      <c r="D10952" t="s">
        <v>346</v>
      </c>
      <c r="E10952">
        <v>13</v>
      </c>
    </row>
    <row r="10953" spans="1:7" x14ac:dyDescent="0.3">
      <c r="A10953">
        <v>122</v>
      </c>
      <c r="B10953" s="18">
        <v>46204</v>
      </c>
      <c r="C10953" t="s">
        <v>412</v>
      </c>
      <c r="D10953" t="s">
        <v>22</v>
      </c>
      <c r="E10953">
        <v>6</v>
      </c>
    </row>
    <row r="10954" spans="1:7" x14ac:dyDescent="0.3">
      <c r="A10954">
        <v>113</v>
      </c>
      <c r="B10954" s="18">
        <v>46204</v>
      </c>
      <c r="C10954" t="s">
        <v>412</v>
      </c>
      <c r="D10954" t="s">
        <v>345</v>
      </c>
      <c r="E10954">
        <v>326</v>
      </c>
    </row>
    <row r="10955" spans="1:7" x14ac:dyDescent="0.3">
      <c r="A10955">
        <v>129</v>
      </c>
      <c r="B10955" s="18">
        <v>46204</v>
      </c>
      <c r="C10955" t="s">
        <v>412</v>
      </c>
      <c r="D10955" t="s">
        <v>355</v>
      </c>
      <c r="E10955">
        <v>123</v>
      </c>
    </row>
    <row r="10956" spans="1:7" x14ac:dyDescent="0.3">
      <c r="A10956">
        <v>10</v>
      </c>
      <c r="B10956" s="18">
        <v>46204</v>
      </c>
      <c r="C10956" t="s">
        <v>412</v>
      </c>
      <c r="D10956" t="s">
        <v>377</v>
      </c>
      <c r="E10956">
        <v>0.55186721991701249</v>
      </c>
      <c r="F10956">
        <v>133</v>
      </c>
      <c r="G10956">
        <v>241</v>
      </c>
    </row>
    <row r="10957" spans="1:7" x14ac:dyDescent="0.3">
      <c r="A10957">
        <v>6</v>
      </c>
      <c r="B10957" s="18">
        <v>46204</v>
      </c>
      <c r="C10957" t="s">
        <v>412</v>
      </c>
      <c r="D10957" t="s">
        <v>398</v>
      </c>
      <c r="E10957">
        <v>0.83333333333333337</v>
      </c>
      <c r="F10957">
        <v>5</v>
      </c>
      <c r="G10957">
        <v>6</v>
      </c>
    </row>
    <row r="10958" spans="1:7" x14ac:dyDescent="0.3">
      <c r="A10958">
        <v>13</v>
      </c>
      <c r="B10958" s="18">
        <v>46204</v>
      </c>
      <c r="C10958" t="s">
        <v>412</v>
      </c>
      <c r="D10958" t="s">
        <v>374</v>
      </c>
      <c r="E10958">
        <v>2.491103202846975E-2</v>
      </c>
      <c r="F10958">
        <v>7</v>
      </c>
      <c r="G10958">
        <v>281</v>
      </c>
    </row>
    <row r="10959" spans="1:7" x14ac:dyDescent="0.3">
      <c r="A10959">
        <v>3</v>
      </c>
      <c r="B10959" s="18">
        <v>46204</v>
      </c>
      <c r="C10959" t="s">
        <v>412</v>
      </c>
      <c r="D10959" t="s">
        <v>370</v>
      </c>
      <c r="E10959">
        <v>0.93932827735644642</v>
      </c>
      <c r="F10959">
        <v>1734</v>
      </c>
      <c r="G10959">
        <v>1846</v>
      </c>
    </row>
    <row r="10960" spans="1:7" x14ac:dyDescent="0.3">
      <c r="A10960">
        <v>5</v>
      </c>
      <c r="B10960" s="18">
        <v>46204</v>
      </c>
      <c r="C10960" t="s">
        <v>412</v>
      </c>
      <c r="D10960" t="s">
        <v>366</v>
      </c>
      <c r="E10960">
        <v>18.772727272727273</v>
      </c>
      <c r="F10960">
        <v>413</v>
      </c>
      <c r="G10960">
        <v>22</v>
      </c>
    </row>
    <row r="10961" spans="1:7" x14ac:dyDescent="0.3">
      <c r="A10961">
        <v>7</v>
      </c>
      <c r="B10961" s="18">
        <v>46204</v>
      </c>
      <c r="C10961" t="s">
        <v>412</v>
      </c>
      <c r="D10961" t="s">
        <v>397</v>
      </c>
      <c r="E10961">
        <v>0.375</v>
      </c>
      <c r="F10961">
        <v>3</v>
      </c>
      <c r="G10961">
        <v>8</v>
      </c>
    </row>
    <row r="10962" spans="1:7" x14ac:dyDescent="0.3">
      <c r="A10962">
        <v>16</v>
      </c>
      <c r="B10962" s="18">
        <v>46204</v>
      </c>
      <c r="C10962" t="s">
        <v>412</v>
      </c>
      <c r="D10962" t="s">
        <v>380</v>
      </c>
      <c r="E10962">
        <v>0.7005494505494505</v>
      </c>
      <c r="F10962">
        <v>255</v>
      </c>
      <c r="G10962">
        <v>364</v>
      </c>
    </row>
    <row r="10963" spans="1:7" x14ac:dyDescent="0.3">
      <c r="A10963">
        <v>12</v>
      </c>
      <c r="B10963" s="18">
        <v>46204</v>
      </c>
      <c r="C10963" t="s">
        <v>412</v>
      </c>
      <c r="D10963" t="s">
        <v>367</v>
      </c>
      <c r="E10963">
        <v>0.70959595959595956</v>
      </c>
      <c r="F10963">
        <v>281</v>
      </c>
      <c r="G10963">
        <v>396</v>
      </c>
    </row>
    <row r="10964" spans="1:7" x14ac:dyDescent="0.3">
      <c r="A10964">
        <v>23</v>
      </c>
      <c r="B10964" s="18">
        <v>46204</v>
      </c>
      <c r="C10964" t="s">
        <v>412</v>
      </c>
      <c r="D10964" t="s">
        <v>383</v>
      </c>
      <c r="E10964">
        <v>9.7155126140633388E-2</v>
      </c>
      <c r="F10964">
        <v>181</v>
      </c>
      <c r="G10964">
        <v>1863</v>
      </c>
    </row>
    <row r="10965" spans="1:7" x14ac:dyDescent="0.3">
      <c r="A10965">
        <v>4</v>
      </c>
      <c r="B10965" s="18">
        <v>46204</v>
      </c>
      <c r="C10965" t="s">
        <v>412</v>
      </c>
      <c r="D10965" t="s">
        <v>378</v>
      </c>
      <c r="E10965">
        <v>0.83653846153846156</v>
      </c>
      <c r="F10965">
        <v>261</v>
      </c>
      <c r="G10965">
        <v>312</v>
      </c>
    </row>
    <row r="10966" spans="1:7" x14ac:dyDescent="0.3">
      <c r="A10966">
        <v>17</v>
      </c>
      <c r="B10966" s="18">
        <v>46204</v>
      </c>
      <c r="C10966" t="s">
        <v>412</v>
      </c>
      <c r="D10966" t="s">
        <v>384</v>
      </c>
      <c r="E10966">
        <v>7.8431372549019607E-3</v>
      </c>
      <c r="F10966">
        <v>2</v>
      </c>
      <c r="G10966">
        <v>255</v>
      </c>
    </row>
    <row r="10967" spans="1:7" x14ac:dyDescent="0.3">
      <c r="A10967">
        <v>14</v>
      </c>
      <c r="B10967" s="18">
        <v>46204</v>
      </c>
      <c r="C10967" t="s">
        <v>412</v>
      </c>
      <c r="D10967" t="s">
        <v>376</v>
      </c>
      <c r="E10967">
        <v>0</v>
      </c>
      <c r="F10967">
        <v>0</v>
      </c>
      <c r="G10967">
        <v>806</v>
      </c>
    </row>
    <row r="10968" spans="1:7" x14ac:dyDescent="0.3">
      <c r="A10968">
        <v>9</v>
      </c>
      <c r="B10968" s="18">
        <v>46204</v>
      </c>
      <c r="C10968" t="s">
        <v>412</v>
      </c>
      <c r="D10968" t="s">
        <v>372</v>
      </c>
      <c r="E10968">
        <v>0.87222222222222223</v>
      </c>
      <c r="F10968">
        <v>628</v>
      </c>
      <c r="G10968">
        <v>720</v>
      </c>
    </row>
    <row r="10969" spans="1:7" x14ac:dyDescent="0.3">
      <c r="A10969">
        <v>8</v>
      </c>
      <c r="B10969" s="18">
        <v>46204</v>
      </c>
      <c r="C10969" t="s">
        <v>412</v>
      </c>
      <c r="D10969" t="s">
        <v>369</v>
      </c>
      <c r="E10969">
        <v>0.21875</v>
      </c>
      <c r="F10969">
        <v>7</v>
      </c>
      <c r="G10969">
        <v>32</v>
      </c>
    </row>
    <row r="10970" spans="1:7" x14ac:dyDescent="0.3">
      <c r="A10970">
        <v>20</v>
      </c>
      <c r="B10970" s="18">
        <v>46204</v>
      </c>
      <c r="C10970" t="s">
        <v>412</v>
      </c>
      <c r="D10970" t="s">
        <v>391</v>
      </c>
      <c r="E10970">
        <v>0.5</v>
      </c>
      <c r="F10970">
        <v>4</v>
      </c>
      <c r="G10970">
        <v>8</v>
      </c>
    </row>
    <row r="10971" spans="1:7" x14ac:dyDescent="0.3">
      <c r="A10971">
        <v>2</v>
      </c>
      <c r="B10971" s="18">
        <v>46204</v>
      </c>
      <c r="C10971" t="s">
        <v>412</v>
      </c>
      <c r="D10971" t="s">
        <v>375</v>
      </c>
      <c r="E10971">
        <v>1.0255555555555556</v>
      </c>
      <c r="F10971">
        <v>1846</v>
      </c>
      <c r="G10971">
        <v>1800</v>
      </c>
    </row>
    <row r="10972" spans="1:7" x14ac:dyDescent="0.3">
      <c r="A10972">
        <v>11</v>
      </c>
      <c r="B10972" s="18">
        <v>46204</v>
      </c>
      <c r="C10972" t="s">
        <v>412</v>
      </c>
      <c r="D10972" t="s">
        <v>371</v>
      </c>
      <c r="E10972">
        <v>0.88774341351660935</v>
      </c>
      <c r="F10972">
        <v>775</v>
      </c>
      <c r="G10972">
        <v>873</v>
      </c>
    </row>
    <row r="10973" spans="1:7" x14ac:dyDescent="0.3">
      <c r="A10973">
        <v>18</v>
      </c>
      <c r="B10973" s="18">
        <v>46204</v>
      </c>
      <c r="C10973" t="s">
        <v>412</v>
      </c>
      <c r="D10973" t="s">
        <v>381</v>
      </c>
      <c r="E10973">
        <v>0</v>
      </c>
      <c r="F10973">
        <v>0</v>
      </c>
      <c r="G10973">
        <v>36</v>
      </c>
    </row>
    <row r="10974" spans="1:7" x14ac:dyDescent="0.3">
      <c r="A10974">
        <v>103</v>
      </c>
      <c r="B10974" s="18">
        <v>46204</v>
      </c>
      <c r="C10974" t="s">
        <v>412</v>
      </c>
      <c r="D10974" t="s">
        <v>365</v>
      </c>
      <c r="E10974">
        <v>0</v>
      </c>
    </row>
    <row r="10975" spans="1:7" x14ac:dyDescent="0.3">
      <c r="A10975">
        <v>131</v>
      </c>
      <c r="B10975" s="18">
        <v>45901</v>
      </c>
      <c r="C10975" t="s">
        <v>412</v>
      </c>
      <c r="D10975" t="s">
        <v>344</v>
      </c>
      <c r="E10975">
        <v>0</v>
      </c>
    </row>
    <row r="10976" spans="1:7" x14ac:dyDescent="0.3">
      <c r="A10976">
        <v>114</v>
      </c>
      <c r="B10976" s="18">
        <v>45901</v>
      </c>
      <c r="C10976" t="s">
        <v>412</v>
      </c>
      <c r="D10976" t="s">
        <v>389</v>
      </c>
      <c r="E10976">
        <v>203</v>
      </c>
    </row>
    <row r="10977" spans="1:7" x14ac:dyDescent="0.3">
      <c r="A10977">
        <v>115</v>
      </c>
      <c r="B10977" s="18">
        <v>45901</v>
      </c>
      <c r="C10977" t="s">
        <v>412</v>
      </c>
      <c r="D10977" t="s">
        <v>388</v>
      </c>
      <c r="E10977">
        <v>38</v>
      </c>
    </row>
    <row r="10978" spans="1:7" x14ac:dyDescent="0.3">
      <c r="A10978">
        <v>132</v>
      </c>
      <c r="B10978" s="18">
        <v>45901</v>
      </c>
      <c r="C10978" t="s">
        <v>412</v>
      </c>
      <c r="D10978" t="s">
        <v>359</v>
      </c>
      <c r="E10978">
        <v>0</v>
      </c>
    </row>
    <row r="10979" spans="1:7" x14ac:dyDescent="0.3">
      <c r="A10979">
        <v>128</v>
      </c>
      <c r="B10979" s="18">
        <v>45901</v>
      </c>
      <c r="C10979" t="s">
        <v>412</v>
      </c>
      <c r="D10979" t="s">
        <v>348</v>
      </c>
      <c r="E10979">
        <v>7</v>
      </c>
    </row>
    <row r="10980" spans="1:7" x14ac:dyDescent="0.3">
      <c r="A10980">
        <v>125</v>
      </c>
      <c r="B10980" s="18">
        <v>45901</v>
      </c>
      <c r="C10980" t="s">
        <v>412</v>
      </c>
      <c r="D10980" t="s">
        <v>25</v>
      </c>
      <c r="E10980">
        <v>0</v>
      </c>
    </row>
    <row r="10981" spans="1:7" x14ac:dyDescent="0.3">
      <c r="A10981">
        <v>108</v>
      </c>
      <c r="B10981" s="18">
        <v>45901</v>
      </c>
      <c r="C10981" t="s">
        <v>412</v>
      </c>
      <c r="D10981" t="s">
        <v>342</v>
      </c>
      <c r="E10981">
        <v>170</v>
      </c>
    </row>
    <row r="10982" spans="1:7" x14ac:dyDescent="0.3">
      <c r="A10982">
        <v>120</v>
      </c>
      <c r="B10982" s="18">
        <v>45901</v>
      </c>
      <c r="C10982" t="s">
        <v>412</v>
      </c>
      <c r="D10982" t="s">
        <v>20</v>
      </c>
      <c r="E10982">
        <v>197</v>
      </c>
    </row>
    <row r="10983" spans="1:7" x14ac:dyDescent="0.3">
      <c r="A10983">
        <v>130</v>
      </c>
      <c r="B10983" s="18">
        <v>45901</v>
      </c>
      <c r="C10983" t="s">
        <v>412</v>
      </c>
      <c r="D10983" t="s">
        <v>343</v>
      </c>
      <c r="E10983">
        <v>10</v>
      </c>
    </row>
    <row r="10984" spans="1:7" x14ac:dyDescent="0.3">
      <c r="A10984">
        <v>121</v>
      </c>
      <c r="B10984" s="18">
        <v>45901</v>
      </c>
      <c r="C10984" t="s">
        <v>412</v>
      </c>
      <c r="D10984" t="s">
        <v>21</v>
      </c>
      <c r="E10984">
        <v>0</v>
      </c>
    </row>
    <row r="10985" spans="1:7" x14ac:dyDescent="0.3">
      <c r="A10985">
        <v>126</v>
      </c>
      <c r="B10985" s="18">
        <v>45901</v>
      </c>
      <c r="C10985" t="s">
        <v>412</v>
      </c>
      <c r="D10985" t="s">
        <v>26</v>
      </c>
      <c r="E10985">
        <v>0</v>
      </c>
    </row>
    <row r="10986" spans="1:7" x14ac:dyDescent="0.3">
      <c r="A10986">
        <v>116</v>
      </c>
      <c r="B10986" s="18">
        <v>45901</v>
      </c>
      <c r="C10986" t="s">
        <v>412</v>
      </c>
      <c r="D10986" t="s">
        <v>387</v>
      </c>
      <c r="E10986">
        <v>0</v>
      </c>
    </row>
    <row r="10987" spans="1:7" x14ac:dyDescent="0.3">
      <c r="A10987">
        <v>134</v>
      </c>
      <c r="B10987" s="18">
        <v>45901</v>
      </c>
      <c r="C10987" t="s">
        <v>412</v>
      </c>
      <c r="D10987" t="s">
        <v>349</v>
      </c>
      <c r="E10987">
        <v>0</v>
      </c>
    </row>
    <row r="10988" spans="1:7" x14ac:dyDescent="0.3">
      <c r="A10988">
        <v>133</v>
      </c>
      <c r="B10988" s="18">
        <v>45901</v>
      </c>
      <c r="C10988" t="s">
        <v>412</v>
      </c>
      <c r="D10988" t="s">
        <v>347</v>
      </c>
      <c r="E10988">
        <v>0</v>
      </c>
    </row>
    <row r="10989" spans="1:7" x14ac:dyDescent="0.3">
      <c r="A10989">
        <v>122</v>
      </c>
      <c r="B10989" s="18">
        <v>45901</v>
      </c>
      <c r="C10989" t="s">
        <v>412</v>
      </c>
      <c r="D10989" t="s">
        <v>22</v>
      </c>
      <c r="E10989">
        <v>6</v>
      </c>
    </row>
    <row r="10990" spans="1:7" x14ac:dyDescent="0.3">
      <c r="A10990">
        <v>127</v>
      </c>
      <c r="B10990" s="18">
        <v>45901</v>
      </c>
      <c r="C10990" t="s">
        <v>412</v>
      </c>
      <c r="D10990" t="s">
        <v>357</v>
      </c>
      <c r="E10990">
        <v>95</v>
      </c>
    </row>
    <row r="10991" spans="1:7" x14ac:dyDescent="0.3">
      <c r="A10991">
        <v>123</v>
      </c>
      <c r="B10991" s="18">
        <v>45901</v>
      </c>
      <c r="C10991" t="s">
        <v>412</v>
      </c>
      <c r="D10991" t="s">
        <v>23</v>
      </c>
      <c r="E10991">
        <v>0</v>
      </c>
    </row>
    <row r="10992" spans="1:7" x14ac:dyDescent="0.3">
      <c r="A10992">
        <v>6</v>
      </c>
      <c r="B10992" s="18">
        <v>45901</v>
      </c>
      <c r="C10992" t="s">
        <v>412</v>
      </c>
      <c r="D10992" t="s">
        <v>398</v>
      </c>
      <c r="E10992">
        <v>1</v>
      </c>
      <c r="F10992">
        <v>1</v>
      </c>
      <c r="G10992">
        <v>1</v>
      </c>
    </row>
    <row r="10993" spans="1:5" x14ac:dyDescent="0.3">
      <c r="A10993">
        <v>124</v>
      </c>
      <c r="B10993" s="18">
        <v>45901</v>
      </c>
      <c r="C10993" t="s">
        <v>412</v>
      </c>
      <c r="D10993" t="s">
        <v>24</v>
      </c>
      <c r="E10993">
        <v>0</v>
      </c>
    </row>
    <row r="10994" spans="1:5" x14ac:dyDescent="0.3">
      <c r="A10994">
        <v>129</v>
      </c>
      <c r="B10994" s="18">
        <v>45901</v>
      </c>
      <c r="C10994" t="s">
        <v>412</v>
      </c>
      <c r="D10994" t="s">
        <v>355</v>
      </c>
      <c r="E10994">
        <v>78</v>
      </c>
    </row>
    <row r="10995" spans="1:5" x14ac:dyDescent="0.3">
      <c r="A10995">
        <v>111</v>
      </c>
      <c r="B10995" s="18">
        <v>46143</v>
      </c>
      <c r="C10995" t="s">
        <v>412</v>
      </c>
      <c r="D10995" t="s">
        <v>358</v>
      </c>
      <c r="E10995">
        <v>201</v>
      </c>
    </row>
    <row r="10996" spans="1:5" x14ac:dyDescent="0.3">
      <c r="A10996">
        <v>133</v>
      </c>
      <c r="B10996" s="18">
        <v>46143</v>
      </c>
      <c r="C10996" t="s">
        <v>412</v>
      </c>
      <c r="D10996" t="s">
        <v>347</v>
      </c>
      <c r="E10996">
        <v>0</v>
      </c>
    </row>
    <row r="10997" spans="1:5" x14ac:dyDescent="0.3">
      <c r="A10997">
        <v>115</v>
      </c>
      <c r="B10997" s="18">
        <v>46143</v>
      </c>
      <c r="C10997" t="s">
        <v>412</v>
      </c>
      <c r="D10997" t="s">
        <v>388</v>
      </c>
      <c r="E10997">
        <v>34</v>
      </c>
    </row>
    <row r="10998" spans="1:5" x14ac:dyDescent="0.3">
      <c r="A10998">
        <v>128</v>
      </c>
      <c r="B10998" s="18">
        <v>46143</v>
      </c>
      <c r="C10998" t="s">
        <v>412</v>
      </c>
      <c r="D10998" t="s">
        <v>348</v>
      </c>
      <c r="E10998">
        <v>53</v>
      </c>
    </row>
    <row r="10999" spans="1:5" x14ac:dyDescent="0.3">
      <c r="A10999">
        <v>116</v>
      </c>
      <c r="B10999" s="18">
        <v>46143</v>
      </c>
      <c r="C10999" t="s">
        <v>412</v>
      </c>
      <c r="D10999" t="s">
        <v>387</v>
      </c>
      <c r="E10999">
        <v>1</v>
      </c>
    </row>
    <row r="11000" spans="1:5" x14ac:dyDescent="0.3">
      <c r="A11000">
        <v>105</v>
      </c>
      <c r="B11000" s="18">
        <v>46143</v>
      </c>
      <c r="C11000" t="s">
        <v>412</v>
      </c>
      <c r="D11000" t="s">
        <v>350</v>
      </c>
      <c r="E11000">
        <v>67</v>
      </c>
    </row>
    <row r="11001" spans="1:5" x14ac:dyDescent="0.3">
      <c r="A11001">
        <v>108</v>
      </c>
      <c r="B11001" s="18">
        <v>46143</v>
      </c>
      <c r="C11001" t="s">
        <v>412</v>
      </c>
      <c r="D11001" t="s">
        <v>342</v>
      </c>
      <c r="E11001">
        <v>173</v>
      </c>
    </row>
    <row r="11002" spans="1:5" x14ac:dyDescent="0.3">
      <c r="A11002">
        <v>114</v>
      </c>
      <c r="B11002" s="18">
        <v>46143</v>
      </c>
      <c r="C11002" t="s">
        <v>412</v>
      </c>
      <c r="D11002" t="s">
        <v>389</v>
      </c>
      <c r="E11002">
        <v>325</v>
      </c>
    </row>
    <row r="11003" spans="1:5" x14ac:dyDescent="0.3">
      <c r="A11003">
        <v>109</v>
      </c>
      <c r="B11003" s="18">
        <v>46143</v>
      </c>
      <c r="C11003" t="s">
        <v>412</v>
      </c>
      <c r="D11003" t="s">
        <v>395</v>
      </c>
      <c r="E11003">
        <v>7</v>
      </c>
    </row>
    <row r="11004" spans="1:5" x14ac:dyDescent="0.3">
      <c r="A11004">
        <v>113</v>
      </c>
      <c r="B11004" s="18">
        <v>46143</v>
      </c>
      <c r="C11004" t="s">
        <v>412</v>
      </c>
      <c r="D11004" t="s">
        <v>345</v>
      </c>
      <c r="E11004">
        <v>319</v>
      </c>
    </row>
    <row r="11005" spans="1:5" x14ac:dyDescent="0.3">
      <c r="A11005">
        <v>110</v>
      </c>
      <c r="B11005" s="18">
        <v>46143</v>
      </c>
      <c r="C11005" t="s">
        <v>412</v>
      </c>
      <c r="D11005" t="s">
        <v>352</v>
      </c>
      <c r="E11005">
        <v>69</v>
      </c>
    </row>
    <row r="11006" spans="1:5" x14ac:dyDescent="0.3">
      <c r="A11006">
        <v>120</v>
      </c>
      <c r="B11006" s="18">
        <v>46143</v>
      </c>
      <c r="C11006" t="s">
        <v>412</v>
      </c>
      <c r="D11006" t="s">
        <v>20</v>
      </c>
      <c r="E11006">
        <v>324</v>
      </c>
    </row>
    <row r="11007" spans="1:5" x14ac:dyDescent="0.3">
      <c r="A11007">
        <v>132</v>
      </c>
      <c r="B11007" s="18">
        <v>46143</v>
      </c>
      <c r="C11007" t="s">
        <v>412</v>
      </c>
      <c r="D11007" t="s">
        <v>359</v>
      </c>
      <c r="E11007">
        <v>1</v>
      </c>
    </row>
    <row r="11008" spans="1:5" x14ac:dyDescent="0.3">
      <c r="A11008">
        <v>107</v>
      </c>
      <c r="B11008" s="18">
        <v>46143</v>
      </c>
      <c r="C11008" t="s">
        <v>412</v>
      </c>
      <c r="D11008" t="s">
        <v>354</v>
      </c>
      <c r="E11008">
        <v>336</v>
      </c>
    </row>
    <row r="11009" spans="1:7" x14ac:dyDescent="0.3">
      <c r="A11009">
        <v>127</v>
      </c>
      <c r="B11009" s="18">
        <v>46143</v>
      </c>
      <c r="C11009" t="s">
        <v>412</v>
      </c>
      <c r="D11009" t="s">
        <v>357</v>
      </c>
      <c r="E11009">
        <v>181</v>
      </c>
    </row>
    <row r="11010" spans="1:7" x14ac:dyDescent="0.3">
      <c r="A11010">
        <v>134</v>
      </c>
      <c r="B11010" s="18">
        <v>46143</v>
      </c>
      <c r="C11010" t="s">
        <v>412</v>
      </c>
      <c r="D11010" t="s">
        <v>349</v>
      </c>
      <c r="E11010">
        <v>3</v>
      </c>
    </row>
    <row r="11011" spans="1:7" x14ac:dyDescent="0.3">
      <c r="A11011">
        <v>104</v>
      </c>
      <c r="B11011" s="18">
        <v>46143</v>
      </c>
      <c r="C11011" t="s">
        <v>412</v>
      </c>
      <c r="D11011" t="s">
        <v>346</v>
      </c>
      <c r="E11011">
        <v>12</v>
      </c>
    </row>
    <row r="11012" spans="1:7" x14ac:dyDescent="0.3">
      <c r="A11012">
        <v>130</v>
      </c>
      <c r="B11012" s="18">
        <v>46143</v>
      </c>
      <c r="C11012" t="s">
        <v>412</v>
      </c>
      <c r="D11012" t="s">
        <v>343</v>
      </c>
      <c r="E11012">
        <v>14</v>
      </c>
    </row>
    <row r="11013" spans="1:7" x14ac:dyDescent="0.3">
      <c r="A11013">
        <v>106</v>
      </c>
      <c r="B11013" s="18">
        <v>46143</v>
      </c>
      <c r="C11013" t="s">
        <v>412</v>
      </c>
      <c r="D11013" t="s">
        <v>360</v>
      </c>
      <c r="E11013">
        <v>292</v>
      </c>
    </row>
    <row r="11014" spans="1:7" x14ac:dyDescent="0.3">
      <c r="A11014">
        <v>129</v>
      </c>
      <c r="B11014" s="18">
        <v>46143</v>
      </c>
      <c r="C11014" t="s">
        <v>412</v>
      </c>
      <c r="D11014" t="s">
        <v>355</v>
      </c>
      <c r="E11014">
        <v>108</v>
      </c>
    </row>
    <row r="11015" spans="1:7" x14ac:dyDescent="0.3">
      <c r="A11015">
        <v>131</v>
      </c>
      <c r="B11015" s="18">
        <v>46143</v>
      </c>
      <c r="C11015" t="s">
        <v>412</v>
      </c>
      <c r="D11015" t="s">
        <v>344</v>
      </c>
      <c r="E11015">
        <v>2</v>
      </c>
    </row>
    <row r="11016" spans="1:7" x14ac:dyDescent="0.3">
      <c r="A11016">
        <v>110</v>
      </c>
      <c r="B11016" s="18">
        <v>45931</v>
      </c>
      <c r="C11016" t="s">
        <v>412</v>
      </c>
      <c r="D11016" t="s">
        <v>352</v>
      </c>
      <c r="E11016">
        <v>67</v>
      </c>
    </row>
    <row r="11017" spans="1:7" x14ac:dyDescent="0.3">
      <c r="A11017">
        <v>34</v>
      </c>
      <c r="B11017" s="18">
        <v>45931</v>
      </c>
      <c r="C11017" t="s">
        <v>412</v>
      </c>
      <c r="D11017" t="s">
        <v>353</v>
      </c>
      <c r="E11017">
        <v>0.97852028639618138</v>
      </c>
      <c r="F11017">
        <v>1640</v>
      </c>
      <c r="G11017">
        <v>1676</v>
      </c>
    </row>
    <row r="11018" spans="1:7" x14ac:dyDescent="0.3">
      <c r="A11018">
        <v>26</v>
      </c>
      <c r="B11018" s="18">
        <v>45931</v>
      </c>
      <c r="C11018" t="s">
        <v>412</v>
      </c>
      <c r="D11018" t="s">
        <v>144</v>
      </c>
      <c r="E11018">
        <v>0.67914438502673802</v>
      </c>
      <c r="F11018">
        <v>381</v>
      </c>
      <c r="G11018">
        <v>561</v>
      </c>
    </row>
    <row r="11019" spans="1:7" x14ac:dyDescent="0.3">
      <c r="A11019">
        <v>37</v>
      </c>
      <c r="B11019" s="18">
        <v>45931</v>
      </c>
      <c r="C11019" t="s">
        <v>412</v>
      </c>
      <c r="D11019" t="s">
        <v>385</v>
      </c>
      <c r="E11019">
        <v>0.34782608695652173</v>
      </c>
      <c r="F11019">
        <v>32</v>
      </c>
      <c r="G11019">
        <v>92</v>
      </c>
    </row>
    <row r="11020" spans="1:7" x14ac:dyDescent="0.3">
      <c r="A11020">
        <v>31</v>
      </c>
      <c r="B11020" s="18">
        <v>45931</v>
      </c>
      <c r="C11020" t="s">
        <v>412</v>
      </c>
      <c r="D11020" t="s">
        <v>361</v>
      </c>
      <c r="E11020">
        <v>0.95222929936305734</v>
      </c>
      <c r="F11020">
        <v>299</v>
      </c>
      <c r="G11020">
        <v>314</v>
      </c>
    </row>
    <row r="11021" spans="1:7" x14ac:dyDescent="0.3">
      <c r="A11021">
        <v>36</v>
      </c>
      <c r="B11021" s="18">
        <v>45931</v>
      </c>
      <c r="C11021" t="s">
        <v>412</v>
      </c>
      <c r="D11021" t="s">
        <v>351</v>
      </c>
      <c r="E11021">
        <v>0.97546346782988003</v>
      </c>
      <c r="F11021">
        <v>1789</v>
      </c>
      <c r="G11021">
        <v>1834</v>
      </c>
    </row>
    <row r="11022" spans="1:7" x14ac:dyDescent="0.3">
      <c r="A11022">
        <v>18</v>
      </c>
      <c r="B11022" s="18">
        <v>45931</v>
      </c>
      <c r="C11022" t="s">
        <v>412</v>
      </c>
      <c r="D11022" t="s">
        <v>381</v>
      </c>
      <c r="E11022">
        <v>4.7619047619047616E-2</v>
      </c>
      <c r="F11022">
        <v>1</v>
      </c>
      <c r="G11022">
        <v>21</v>
      </c>
    </row>
    <row r="11023" spans="1:7" x14ac:dyDescent="0.3">
      <c r="A11023">
        <v>32</v>
      </c>
      <c r="B11023" s="18">
        <v>45931</v>
      </c>
      <c r="C11023" t="s">
        <v>412</v>
      </c>
      <c r="D11023" t="s">
        <v>362</v>
      </c>
      <c r="E11023">
        <v>0.9273301737756714</v>
      </c>
      <c r="F11023">
        <v>587</v>
      </c>
      <c r="G11023">
        <v>633</v>
      </c>
    </row>
    <row r="11024" spans="1:7" x14ac:dyDescent="0.3">
      <c r="A11024">
        <v>20</v>
      </c>
      <c r="B11024" s="18">
        <v>45931</v>
      </c>
      <c r="C11024" t="s">
        <v>412</v>
      </c>
      <c r="D11024" t="s">
        <v>391</v>
      </c>
      <c r="E11024">
        <v>0</v>
      </c>
      <c r="F11024">
        <v>0</v>
      </c>
      <c r="G11024">
        <v>6</v>
      </c>
    </row>
    <row r="11025" spans="1:7" x14ac:dyDescent="0.3">
      <c r="A11025">
        <v>109</v>
      </c>
      <c r="B11025" s="18">
        <v>45931</v>
      </c>
      <c r="C11025" t="s">
        <v>412</v>
      </c>
      <c r="D11025" t="s">
        <v>395</v>
      </c>
      <c r="E11025">
        <v>9</v>
      </c>
    </row>
    <row r="11026" spans="1:7" x14ac:dyDescent="0.3">
      <c r="A11026">
        <v>112</v>
      </c>
      <c r="B11026" s="18">
        <v>45931</v>
      </c>
      <c r="C11026" t="s">
        <v>412</v>
      </c>
      <c r="D11026" t="s">
        <v>340</v>
      </c>
      <c r="E11026">
        <v>356</v>
      </c>
    </row>
    <row r="11027" spans="1:7" x14ac:dyDescent="0.3">
      <c r="A11027">
        <v>27</v>
      </c>
      <c r="B11027" s="18">
        <v>45931</v>
      </c>
      <c r="C11027" t="s">
        <v>412</v>
      </c>
      <c r="D11027" t="s">
        <v>145</v>
      </c>
      <c r="E11027">
        <v>0.37106918238993708</v>
      </c>
      <c r="F11027">
        <v>118</v>
      </c>
      <c r="G11027">
        <v>318</v>
      </c>
    </row>
    <row r="11028" spans="1:7" x14ac:dyDescent="0.3">
      <c r="A11028">
        <v>33</v>
      </c>
      <c r="B11028" s="18">
        <v>45931</v>
      </c>
      <c r="C11028" t="s">
        <v>412</v>
      </c>
      <c r="D11028" t="s">
        <v>363</v>
      </c>
      <c r="E11028">
        <v>0.93267504488330344</v>
      </c>
      <c r="F11028">
        <v>1039</v>
      </c>
      <c r="G11028">
        <v>1114</v>
      </c>
    </row>
    <row r="11029" spans="1:7" x14ac:dyDescent="0.3">
      <c r="A11029">
        <v>35</v>
      </c>
      <c r="B11029" s="18">
        <v>45931</v>
      </c>
      <c r="C11029" t="s">
        <v>412</v>
      </c>
      <c r="D11029" t="s">
        <v>341</v>
      </c>
      <c r="E11029">
        <v>0.72151898734177211</v>
      </c>
      <c r="F11029">
        <v>114</v>
      </c>
      <c r="G11029">
        <v>158</v>
      </c>
    </row>
    <row r="11030" spans="1:7" x14ac:dyDescent="0.3">
      <c r="A11030">
        <v>23</v>
      </c>
      <c r="B11030" s="18">
        <v>45931</v>
      </c>
      <c r="C11030" t="s">
        <v>412</v>
      </c>
      <c r="D11030" t="s">
        <v>383</v>
      </c>
      <c r="E11030">
        <v>7.0203644158628078E-2</v>
      </c>
      <c r="F11030">
        <v>131</v>
      </c>
      <c r="G11030">
        <v>1866</v>
      </c>
    </row>
    <row r="11031" spans="1:7" x14ac:dyDescent="0.3">
      <c r="A11031">
        <v>28</v>
      </c>
      <c r="B11031" s="18">
        <v>45931</v>
      </c>
      <c r="C11031" t="s">
        <v>412</v>
      </c>
      <c r="D11031" t="s">
        <v>393</v>
      </c>
      <c r="E11031">
        <v>0.89226388229710485</v>
      </c>
      <c r="F11031">
        <v>1880</v>
      </c>
      <c r="G11031">
        <v>2107</v>
      </c>
    </row>
    <row r="11032" spans="1:7" x14ac:dyDescent="0.3">
      <c r="A11032">
        <v>29</v>
      </c>
      <c r="B11032" s="18">
        <v>45931</v>
      </c>
      <c r="C11032" t="s">
        <v>412</v>
      </c>
      <c r="D11032" t="s">
        <v>394</v>
      </c>
      <c r="E11032">
        <v>0.96296296296296291</v>
      </c>
      <c r="F11032">
        <v>26</v>
      </c>
      <c r="G11032">
        <v>27</v>
      </c>
    </row>
    <row r="11033" spans="1:7" x14ac:dyDescent="0.3">
      <c r="A11033">
        <v>30</v>
      </c>
      <c r="B11033" s="18">
        <v>45931</v>
      </c>
      <c r="C11033" t="s">
        <v>412</v>
      </c>
      <c r="D11033" t="s">
        <v>390</v>
      </c>
      <c r="E11033">
        <v>0.90714285714285714</v>
      </c>
      <c r="F11033">
        <v>127</v>
      </c>
      <c r="G11033">
        <v>140</v>
      </c>
    </row>
    <row r="11034" spans="1:7" x14ac:dyDescent="0.3">
      <c r="A11034">
        <v>111</v>
      </c>
      <c r="B11034" s="18">
        <v>45931</v>
      </c>
      <c r="C11034" t="s">
        <v>412</v>
      </c>
      <c r="D11034" t="s">
        <v>358</v>
      </c>
      <c r="E11034">
        <v>208</v>
      </c>
    </row>
    <row r="11035" spans="1:7" x14ac:dyDescent="0.3">
      <c r="A11035">
        <v>24</v>
      </c>
      <c r="B11035" s="18">
        <v>45931</v>
      </c>
      <c r="C11035" t="s">
        <v>412</v>
      </c>
      <c r="D11035" t="s">
        <v>382</v>
      </c>
      <c r="E11035">
        <v>0.89312977099236646</v>
      </c>
      <c r="F11035">
        <v>117</v>
      </c>
      <c r="G11035">
        <v>131</v>
      </c>
    </row>
    <row r="11036" spans="1:7" x14ac:dyDescent="0.3">
      <c r="A11036">
        <v>37</v>
      </c>
      <c r="B11036" s="18">
        <v>46082</v>
      </c>
      <c r="C11036" t="s">
        <v>412</v>
      </c>
      <c r="D11036" t="s">
        <v>385</v>
      </c>
      <c r="E11036">
        <v>0.32</v>
      </c>
      <c r="F11036">
        <v>40</v>
      </c>
      <c r="G11036">
        <v>125</v>
      </c>
    </row>
    <row r="11037" spans="1:7" x14ac:dyDescent="0.3">
      <c r="A11037">
        <v>133</v>
      </c>
      <c r="B11037" s="18">
        <v>46082</v>
      </c>
      <c r="C11037" t="s">
        <v>412</v>
      </c>
      <c r="D11037" t="s">
        <v>347</v>
      </c>
      <c r="E11037">
        <v>0</v>
      </c>
    </row>
    <row r="11038" spans="1:7" x14ac:dyDescent="0.3">
      <c r="A11038">
        <v>34</v>
      </c>
      <c r="B11038" s="18">
        <v>46082</v>
      </c>
      <c r="C11038" t="s">
        <v>412</v>
      </c>
      <c r="D11038" t="s">
        <v>353</v>
      </c>
      <c r="E11038">
        <v>0.98518079430942507</v>
      </c>
      <c r="F11038">
        <v>1662</v>
      </c>
      <c r="G11038">
        <v>1687</v>
      </c>
    </row>
    <row r="11039" spans="1:7" x14ac:dyDescent="0.3">
      <c r="A11039">
        <v>106</v>
      </c>
      <c r="B11039" s="18">
        <v>46082</v>
      </c>
      <c r="C11039" t="s">
        <v>412</v>
      </c>
      <c r="D11039" t="s">
        <v>360</v>
      </c>
      <c r="E11039">
        <v>293</v>
      </c>
    </row>
    <row r="11040" spans="1:7" x14ac:dyDescent="0.3">
      <c r="A11040">
        <v>111</v>
      </c>
      <c r="B11040" s="18">
        <v>46082</v>
      </c>
      <c r="C11040" t="s">
        <v>412</v>
      </c>
      <c r="D11040" t="s">
        <v>358</v>
      </c>
      <c r="E11040">
        <v>200</v>
      </c>
    </row>
    <row r="11041" spans="1:7" x14ac:dyDescent="0.3">
      <c r="A11041">
        <v>132</v>
      </c>
      <c r="B11041" s="18">
        <v>46082</v>
      </c>
      <c r="C11041" t="s">
        <v>412</v>
      </c>
      <c r="D11041" t="s">
        <v>359</v>
      </c>
      <c r="E11041">
        <v>0</v>
      </c>
    </row>
    <row r="11042" spans="1:7" x14ac:dyDescent="0.3">
      <c r="A11042">
        <v>127</v>
      </c>
      <c r="B11042" s="18">
        <v>46082</v>
      </c>
      <c r="C11042" t="s">
        <v>412</v>
      </c>
      <c r="D11042" t="s">
        <v>357</v>
      </c>
      <c r="E11042">
        <v>299</v>
      </c>
    </row>
    <row r="11043" spans="1:7" x14ac:dyDescent="0.3">
      <c r="A11043">
        <v>109</v>
      </c>
      <c r="B11043" s="18">
        <v>46082</v>
      </c>
      <c r="C11043" t="s">
        <v>412</v>
      </c>
      <c r="D11043" t="s">
        <v>395</v>
      </c>
      <c r="E11043">
        <v>9</v>
      </c>
    </row>
    <row r="11044" spans="1:7" x14ac:dyDescent="0.3">
      <c r="A11044">
        <v>113</v>
      </c>
      <c r="B11044" s="18">
        <v>46082</v>
      </c>
      <c r="C11044" t="s">
        <v>412</v>
      </c>
      <c r="D11044" t="s">
        <v>345</v>
      </c>
      <c r="E11044">
        <v>319</v>
      </c>
    </row>
    <row r="11045" spans="1:7" x14ac:dyDescent="0.3">
      <c r="A11045">
        <v>35</v>
      </c>
      <c r="B11045" s="18">
        <v>46082</v>
      </c>
      <c r="C11045" t="s">
        <v>412</v>
      </c>
      <c r="D11045" t="s">
        <v>341</v>
      </c>
      <c r="E11045">
        <v>0.76282051282051277</v>
      </c>
      <c r="F11045">
        <v>119</v>
      </c>
      <c r="G11045">
        <v>156</v>
      </c>
    </row>
    <row r="11046" spans="1:7" x14ac:dyDescent="0.3">
      <c r="A11046">
        <v>108</v>
      </c>
      <c r="B11046" s="18">
        <v>46082</v>
      </c>
      <c r="C11046" t="s">
        <v>412</v>
      </c>
      <c r="D11046" t="s">
        <v>342</v>
      </c>
      <c r="E11046">
        <v>173</v>
      </c>
    </row>
    <row r="11047" spans="1:7" x14ac:dyDescent="0.3">
      <c r="A11047">
        <v>104</v>
      </c>
      <c r="B11047" s="18">
        <v>46082</v>
      </c>
      <c r="C11047" t="s">
        <v>412</v>
      </c>
      <c r="D11047" t="s">
        <v>346</v>
      </c>
      <c r="E11047">
        <v>14</v>
      </c>
    </row>
    <row r="11048" spans="1:7" x14ac:dyDescent="0.3">
      <c r="A11048">
        <v>129</v>
      </c>
      <c r="B11048" s="18">
        <v>46082</v>
      </c>
      <c r="C11048" t="s">
        <v>412</v>
      </c>
      <c r="D11048" t="s">
        <v>355</v>
      </c>
      <c r="E11048">
        <v>115</v>
      </c>
    </row>
    <row r="11049" spans="1:7" x14ac:dyDescent="0.3">
      <c r="A11049">
        <v>110</v>
      </c>
      <c r="B11049" s="18">
        <v>46082</v>
      </c>
      <c r="C11049" t="s">
        <v>412</v>
      </c>
      <c r="D11049" t="s">
        <v>352</v>
      </c>
      <c r="E11049">
        <v>67</v>
      </c>
    </row>
    <row r="11050" spans="1:7" x14ac:dyDescent="0.3">
      <c r="A11050">
        <v>36</v>
      </c>
      <c r="B11050" s="18">
        <v>46082</v>
      </c>
      <c r="C11050" t="s">
        <v>412</v>
      </c>
      <c r="D11050" t="s">
        <v>351</v>
      </c>
      <c r="E11050">
        <v>0.98372219207813349</v>
      </c>
      <c r="F11050">
        <v>1813</v>
      </c>
      <c r="G11050">
        <v>1843</v>
      </c>
    </row>
    <row r="11051" spans="1:7" x14ac:dyDescent="0.3">
      <c r="A11051">
        <v>107</v>
      </c>
      <c r="B11051" s="18">
        <v>46082</v>
      </c>
      <c r="C11051" t="s">
        <v>412</v>
      </c>
      <c r="D11051" t="s">
        <v>354</v>
      </c>
      <c r="E11051">
        <v>338</v>
      </c>
    </row>
    <row r="11052" spans="1:7" x14ac:dyDescent="0.3">
      <c r="A11052">
        <v>130</v>
      </c>
      <c r="B11052" s="18">
        <v>46082</v>
      </c>
      <c r="C11052" t="s">
        <v>412</v>
      </c>
      <c r="D11052" t="s">
        <v>343</v>
      </c>
      <c r="E11052">
        <v>68</v>
      </c>
    </row>
    <row r="11053" spans="1:7" x14ac:dyDescent="0.3">
      <c r="A11053">
        <v>134</v>
      </c>
      <c r="B11053" s="18">
        <v>46082</v>
      </c>
      <c r="C11053" t="s">
        <v>412</v>
      </c>
      <c r="D11053" t="s">
        <v>349</v>
      </c>
      <c r="E11053">
        <v>5</v>
      </c>
    </row>
    <row r="11054" spans="1:7" x14ac:dyDescent="0.3">
      <c r="A11054">
        <v>38</v>
      </c>
      <c r="B11054" s="18">
        <v>46082</v>
      </c>
      <c r="C11054" t="s">
        <v>412</v>
      </c>
      <c r="D11054" t="s">
        <v>356</v>
      </c>
      <c r="E11054">
        <v>0.149755832881172</v>
      </c>
      <c r="F11054">
        <v>276</v>
      </c>
      <c r="G11054">
        <v>1843</v>
      </c>
    </row>
    <row r="11055" spans="1:7" x14ac:dyDescent="0.3">
      <c r="A11055">
        <v>131</v>
      </c>
      <c r="B11055" s="18">
        <v>46082</v>
      </c>
      <c r="C11055" t="s">
        <v>412</v>
      </c>
      <c r="D11055" t="s">
        <v>344</v>
      </c>
      <c r="E11055">
        <v>0</v>
      </c>
    </row>
    <row r="11056" spans="1:7" x14ac:dyDescent="0.3">
      <c r="A11056">
        <v>128</v>
      </c>
      <c r="B11056" s="18">
        <v>46082</v>
      </c>
      <c r="C11056" t="s">
        <v>412</v>
      </c>
      <c r="D11056" t="s">
        <v>348</v>
      </c>
      <c r="E11056">
        <v>111</v>
      </c>
    </row>
    <row r="11057" spans="1:7" x14ac:dyDescent="0.3">
      <c r="A11057">
        <v>112</v>
      </c>
      <c r="B11057" s="18">
        <v>46082</v>
      </c>
      <c r="C11057" t="s">
        <v>412</v>
      </c>
      <c r="D11057" t="s">
        <v>340</v>
      </c>
      <c r="E11057">
        <v>364</v>
      </c>
    </row>
    <row r="11058" spans="1:7" x14ac:dyDescent="0.3">
      <c r="A11058">
        <v>105</v>
      </c>
      <c r="B11058" s="18">
        <v>46082</v>
      </c>
      <c r="C11058" t="s">
        <v>412</v>
      </c>
      <c r="D11058" t="s">
        <v>350</v>
      </c>
      <c r="E11058">
        <v>66</v>
      </c>
    </row>
    <row r="11059" spans="1:7" x14ac:dyDescent="0.3">
      <c r="A11059">
        <v>29</v>
      </c>
      <c r="B11059" s="18">
        <v>46143</v>
      </c>
      <c r="C11059" t="s">
        <v>412</v>
      </c>
      <c r="D11059" t="s">
        <v>394</v>
      </c>
      <c r="E11059">
        <v>1</v>
      </c>
      <c r="F11059">
        <v>20</v>
      </c>
      <c r="G11059">
        <v>20</v>
      </c>
    </row>
    <row r="11060" spans="1:7" x14ac:dyDescent="0.3">
      <c r="A11060">
        <v>112</v>
      </c>
      <c r="B11060" s="18">
        <v>46143</v>
      </c>
      <c r="C11060" t="s">
        <v>412</v>
      </c>
      <c r="D11060" t="s">
        <v>340</v>
      </c>
      <c r="E11060">
        <v>363</v>
      </c>
    </row>
    <row r="11061" spans="1:7" x14ac:dyDescent="0.3">
      <c r="A11061">
        <v>16</v>
      </c>
      <c r="B11061" s="18">
        <v>46143</v>
      </c>
      <c r="C11061" t="s">
        <v>412</v>
      </c>
      <c r="D11061" t="s">
        <v>380</v>
      </c>
      <c r="E11061">
        <v>0.64444444444444449</v>
      </c>
      <c r="F11061">
        <v>232</v>
      </c>
      <c r="G11061">
        <v>360</v>
      </c>
    </row>
    <row r="11062" spans="1:7" x14ac:dyDescent="0.3">
      <c r="A11062">
        <v>26</v>
      </c>
      <c r="B11062" s="18">
        <v>46143</v>
      </c>
      <c r="C11062" t="s">
        <v>412</v>
      </c>
      <c r="D11062" t="s">
        <v>144</v>
      </c>
      <c r="E11062">
        <v>0.87136294027565087</v>
      </c>
      <c r="F11062">
        <v>569</v>
      </c>
      <c r="G11062">
        <v>653</v>
      </c>
    </row>
    <row r="11063" spans="1:7" x14ac:dyDescent="0.3">
      <c r="A11063">
        <v>17</v>
      </c>
      <c r="B11063" s="18">
        <v>46143</v>
      </c>
      <c r="C11063" t="s">
        <v>412</v>
      </c>
      <c r="D11063" t="s">
        <v>384</v>
      </c>
      <c r="E11063">
        <v>8.6206896551724137E-3</v>
      </c>
      <c r="F11063">
        <v>2</v>
      </c>
      <c r="G11063">
        <v>232</v>
      </c>
    </row>
    <row r="11064" spans="1:7" x14ac:dyDescent="0.3">
      <c r="A11064">
        <v>34</v>
      </c>
      <c r="B11064" s="18">
        <v>46143</v>
      </c>
      <c r="C11064" t="s">
        <v>412</v>
      </c>
      <c r="D11064" t="s">
        <v>353</v>
      </c>
      <c r="E11064">
        <v>0.98515439429928742</v>
      </c>
      <c r="F11064">
        <v>1659</v>
      </c>
      <c r="G11064">
        <v>1684</v>
      </c>
    </row>
    <row r="11065" spans="1:7" x14ac:dyDescent="0.3">
      <c r="A11065">
        <v>38</v>
      </c>
      <c r="B11065" s="18">
        <v>46143</v>
      </c>
      <c r="C11065" t="s">
        <v>412</v>
      </c>
      <c r="D11065" t="s">
        <v>356</v>
      </c>
      <c r="E11065">
        <v>0.15334420880913541</v>
      </c>
      <c r="F11065">
        <v>282</v>
      </c>
      <c r="G11065">
        <v>1839</v>
      </c>
    </row>
    <row r="11066" spans="1:7" x14ac:dyDescent="0.3">
      <c r="A11066">
        <v>27</v>
      </c>
      <c r="B11066" s="18">
        <v>46143</v>
      </c>
      <c r="C11066" t="s">
        <v>412</v>
      </c>
      <c r="D11066" t="s">
        <v>145</v>
      </c>
      <c r="E11066">
        <v>0.85337243401759533</v>
      </c>
      <c r="F11066">
        <v>291</v>
      </c>
      <c r="G11066">
        <v>341</v>
      </c>
    </row>
    <row r="11067" spans="1:7" x14ac:dyDescent="0.3">
      <c r="A11067">
        <v>20</v>
      </c>
      <c r="B11067" s="18">
        <v>46143</v>
      </c>
      <c r="C11067" t="s">
        <v>412</v>
      </c>
      <c r="D11067" t="s">
        <v>391</v>
      </c>
      <c r="E11067">
        <v>0.5714285714285714</v>
      </c>
      <c r="F11067">
        <v>4</v>
      </c>
      <c r="G11067">
        <v>7</v>
      </c>
    </row>
    <row r="11068" spans="1:7" x14ac:dyDescent="0.3">
      <c r="A11068">
        <v>28</v>
      </c>
      <c r="B11068" s="18">
        <v>46143</v>
      </c>
      <c r="C11068" t="s">
        <v>412</v>
      </c>
      <c r="D11068" t="s">
        <v>393</v>
      </c>
      <c r="E11068">
        <v>0.95783988630980577</v>
      </c>
      <c r="F11068">
        <v>2022</v>
      </c>
      <c r="G11068">
        <v>2111</v>
      </c>
    </row>
    <row r="11069" spans="1:7" x14ac:dyDescent="0.3">
      <c r="A11069">
        <v>35</v>
      </c>
      <c r="B11069" s="18">
        <v>46143</v>
      </c>
      <c r="C11069" t="s">
        <v>412</v>
      </c>
      <c r="D11069" t="s">
        <v>341</v>
      </c>
      <c r="E11069">
        <v>0.76129032258064511</v>
      </c>
      <c r="F11069">
        <v>118</v>
      </c>
      <c r="G11069">
        <v>155</v>
      </c>
    </row>
    <row r="11070" spans="1:7" x14ac:dyDescent="0.3">
      <c r="A11070">
        <v>32</v>
      </c>
      <c r="B11070" s="18">
        <v>46143</v>
      </c>
      <c r="C11070" t="s">
        <v>412</v>
      </c>
      <c r="D11070" t="s">
        <v>362</v>
      </c>
      <c r="E11070">
        <v>0.94453248811410462</v>
      </c>
      <c r="F11070">
        <v>596</v>
      </c>
      <c r="G11070">
        <v>631</v>
      </c>
    </row>
    <row r="11071" spans="1:7" x14ac:dyDescent="0.3">
      <c r="A11071">
        <v>23</v>
      </c>
      <c r="B11071" s="18">
        <v>46143</v>
      </c>
      <c r="C11071" t="s">
        <v>412</v>
      </c>
      <c r="D11071" t="s">
        <v>383</v>
      </c>
      <c r="E11071">
        <v>8.5882984433709078E-2</v>
      </c>
      <c r="F11071">
        <v>160</v>
      </c>
      <c r="G11071">
        <v>1863</v>
      </c>
    </row>
    <row r="11072" spans="1:7" x14ac:dyDescent="0.3">
      <c r="A11072">
        <v>31</v>
      </c>
      <c r="B11072" s="18">
        <v>46143</v>
      </c>
      <c r="C11072" t="s">
        <v>412</v>
      </c>
      <c r="D11072" t="s">
        <v>361</v>
      </c>
      <c r="E11072">
        <v>0.97476340694006314</v>
      </c>
      <c r="F11072">
        <v>309</v>
      </c>
      <c r="G11072">
        <v>317</v>
      </c>
    </row>
    <row r="11073" spans="1:7" x14ac:dyDescent="0.3">
      <c r="A11073">
        <v>37</v>
      </c>
      <c r="B11073" s="18">
        <v>46143</v>
      </c>
      <c r="C11073" t="s">
        <v>412</v>
      </c>
      <c r="D11073" t="s">
        <v>385</v>
      </c>
      <c r="E11073">
        <v>0.3963963963963964</v>
      </c>
      <c r="F11073">
        <v>44</v>
      </c>
      <c r="G11073">
        <v>111</v>
      </c>
    </row>
    <row r="11074" spans="1:7" x14ac:dyDescent="0.3">
      <c r="A11074">
        <v>25</v>
      </c>
      <c r="B11074" s="18">
        <v>46143</v>
      </c>
      <c r="C11074" t="s">
        <v>412</v>
      </c>
      <c r="D11074" t="s">
        <v>392</v>
      </c>
      <c r="E11074">
        <v>1</v>
      </c>
      <c r="F11074">
        <v>1</v>
      </c>
      <c r="G11074">
        <v>1</v>
      </c>
    </row>
    <row r="11075" spans="1:7" x14ac:dyDescent="0.3">
      <c r="A11075">
        <v>18</v>
      </c>
      <c r="B11075" s="18">
        <v>46143</v>
      </c>
      <c r="C11075" t="s">
        <v>412</v>
      </c>
      <c r="D11075" t="s">
        <v>381</v>
      </c>
      <c r="E11075">
        <v>0</v>
      </c>
      <c r="F11075">
        <v>0</v>
      </c>
      <c r="G11075">
        <v>36</v>
      </c>
    </row>
    <row r="11076" spans="1:7" x14ac:dyDescent="0.3">
      <c r="A11076">
        <v>33</v>
      </c>
      <c r="B11076" s="18">
        <v>46143</v>
      </c>
      <c r="C11076" t="s">
        <v>412</v>
      </c>
      <c r="D11076" t="s">
        <v>363</v>
      </c>
      <c r="E11076">
        <v>0.95863309352517989</v>
      </c>
      <c r="F11076">
        <v>1066</v>
      </c>
      <c r="G11076">
        <v>1112</v>
      </c>
    </row>
    <row r="11077" spans="1:7" x14ac:dyDescent="0.3">
      <c r="A11077">
        <v>24</v>
      </c>
      <c r="B11077" s="18">
        <v>46143</v>
      </c>
      <c r="C11077" t="s">
        <v>412</v>
      </c>
      <c r="D11077" t="s">
        <v>382</v>
      </c>
      <c r="E11077">
        <v>0.95625000000000004</v>
      </c>
      <c r="F11077">
        <v>153</v>
      </c>
      <c r="G11077">
        <v>160</v>
      </c>
    </row>
    <row r="11078" spans="1:7" x14ac:dyDescent="0.3">
      <c r="A11078">
        <v>30</v>
      </c>
      <c r="B11078" s="18">
        <v>46143</v>
      </c>
      <c r="C11078" t="s">
        <v>412</v>
      </c>
      <c r="D11078" t="s">
        <v>390</v>
      </c>
      <c r="E11078">
        <v>0.97222222222222221</v>
      </c>
      <c r="F11078">
        <v>140</v>
      </c>
      <c r="G11078">
        <v>144</v>
      </c>
    </row>
    <row r="11079" spans="1:7" x14ac:dyDescent="0.3">
      <c r="A11079">
        <v>23</v>
      </c>
      <c r="B11079" s="18">
        <v>46174</v>
      </c>
      <c r="C11079" t="s">
        <v>412</v>
      </c>
      <c r="D11079" t="s">
        <v>383</v>
      </c>
      <c r="E11079">
        <v>8.9343379978471471E-2</v>
      </c>
      <c r="F11079">
        <v>166</v>
      </c>
      <c r="G11079">
        <v>1858</v>
      </c>
    </row>
    <row r="11080" spans="1:7" x14ac:dyDescent="0.3">
      <c r="A11080">
        <v>26</v>
      </c>
      <c r="B11080" s="18">
        <v>46174</v>
      </c>
      <c r="C11080" t="s">
        <v>412</v>
      </c>
      <c r="D11080" t="s">
        <v>144</v>
      </c>
      <c r="E11080">
        <v>0.87816455696202533</v>
      </c>
      <c r="F11080">
        <v>555</v>
      </c>
      <c r="G11080">
        <v>632</v>
      </c>
    </row>
    <row r="11081" spans="1:7" x14ac:dyDescent="0.3">
      <c r="A11081">
        <v>24</v>
      </c>
      <c r="B11081" s="18">
        <v>46174</v>
      </c>
      <c r="C11081" t="s">
        <v>412</v>
      </c>
      <c r="D11081" t="s">
        <v>382</v>
      </c>
      <c r="E11081">
        <v>0.97590361445783136</v>
      </c>
      <c r="F11081">
        <v>162</v>
      </c>
      <c r="G11081">
        <v>166</v>
      </c>
    </row>
    <row r="11082" spans="1:7" x14ac:dyDescent="0.3">
      <c r="A11082">
        <v>7</v>
      </c>
      <c r="B11082" s="18">
        <v>46174</v>
      </c>
      <c r="C11082" t="s">
        <v>412</v>
      </c>
      <c r="D11082" t="s">
        <v>397</v>
      </c>
      <c r="E11082">
        <v>0.42857142857142855</v>
      </c>
      <c r="F11082">
        <v>3</v>
      </c>
      <c r="G11082">
        <v>7</v>
      </c>
    </row>
    <row r="11083" spans="1:7" x14ac:dyDescent="0.3">
      <c r="A11083">
        <v>30</v>
      </c>
      <c r="B11083" s="18">
        <v>46174</v>
      </c>
      <c r="C11083" t="s">
        <v>412</v>
      </c>
      <c r="D11083" t="s">
        <v>390</v>
      </c>
      <c r="E11083">
        <v>0.97916666666666663</v>
      </c>
      <c r="F11083">
        <v>141</v>
      </c>
      <c r="G11083">
        <v>144</v>
      </c>
    </row>
    <row r="11084" spans="1:7" x14ac:dyDescent="0.3">
      <c r="A11084">
        <v>9</v>
      </c>
      <c r="B11084" s="18">
        <v>46174</v>
      </c>
      <c r="C11084" t="s">
        <v>412</v>
      </c>
      <c r="D11084" t="s">
        <v>372</v>
      </c>
      <c r="E11084">
        <v>0.86388888888888893</v>
      </c>
      <c r="F11084">
        <v>622</v>
      </c>
      <c r="G11084">
        <v>720</v>
      </c>
    </row>
    <row r="11085" spans="1:7" x14ac:dyDescent="0.3">
      <c r="A11085">
        <v>14</v>
      </c>
      <c r="B11085" s="18">
        <v>46174</v>
      </c>
      <c r="C11085" t="s">
        <v>412</v>
      </c>
      <c r="D11085" t="s">
        <v>376</v>
      </c>
      <c r="E11085">
        <v>0</v>
      </c>
      <c r="F11085">
        <v>0</v>
      </c>
      <c r="G11085">
        <v>797</v>
      </c>
    </row>
    <row r="11086" spans="1:7" x14ac:dyDescent="0.3">
      <c r="A11086">
        <v>13</v>
      </c>
      <c r="B11086" s="18">
        <v>46174</v>
      </c>
      <c r="C11086" t="s">
        <v>412</v>
      </c>
      <c r="D11086" t="s">
        <v>374</v>
      </c>
      <c r="E11086">
        <v>2.5830258302583026E-2</v>
      </c>
      <c r="F11086">
        <v>7</v>
      </c>
      <c r="G11086">
        <v>271</v>
      </c>
    </row>
    <row r="11087" spans="1:7" x14ac:dyDescent="0.3">
      <c r="A11087">
        <v>16</v>
      </c>
      <c r="B11087" s="18">
        <v>46174</v>
      </c>
      <c r="C11087" t="s">
        <v>412</v>
      </c>
      <c r="D11087" t="s">
        <v>380</v>
      </c>
      <c r="E11087">
        <v>0.67787114845938379</v>
      </c>
      <c r="F11087">
        <v>242</v>
      </c>
      <c r="G11087">
        <v>357</v>
      </c>
    </row>
    <row r="11088" spans="1:7" x14ac:dyDescent="0.3">
      <c r="A11088">
        <v>11</v>
      </c>
      <c r="B11088" s="18">
        <v>46174</v>
      </c>
      <c r="C11088" t="s">
        <v>412</v>
      </c>
      <c r="D11088" t="s">
        <v>371</v>
      </c>
      <c r="E11088">
        <v>0.88876651982378851</v>
      </c>
      <c r="F11088">
        <v>807</v>
      </c>
      <c r="G11088">
        <v>908</v>
      </c>
    </row>
    <row r="11089" spans="1:7" x14ac:dyDescent="0.3">
      <c r="A11089">
        <v>18</v>
      </c>
      <c r="B11089" s="18">
        <v>46174</v>
      </c>
      <c r="C11089" t="s">
        <v>412</v>
      </c>
      <c r="D11089" t="s">
        <v>381</v>
      </c>
      <c r="E11089">
        <v>0</v>
      </c>
      <c r="F11089">
        <v>0</v>
      </c>
      <c r="G11089">
        <v>32</v>
      </c>
    </row>
    <row r="11090" spans="1:7" x14ac:dyDescent="0.3">
      <c r="A11090">
        <v>10</v>
      </c>
      <c r="B11090" s="18">
        <v>46174</v>
      </c>
      <c r="C11090" t="s">
        <v>412</v>
      </c>
      <c r="D11090" t="s">
        <v>377</v>
      </c>
      <c r="E11090">
        <v>0.59414225941422594</v>
      </c>
      <c r="F11090">
        <v>142</v>
      </c>
      <c r="G11090">
        <v>239</v>
      </c>
    </row>
    <row r="11091" spans="1:7" x14ac:dyDescent="0.3">
      <c r="A11091">
        <v>17</v>
      </c>
      <c r="B11091" s="18">
        <v>46174</v>
      </c>
      <c r="C11091" t="s">
        <v>412</v>
      </c>
      <c r="D11091" t="s">
        <v>384</v>
      </c>
      <c r="E11091">
        <v>8.2644628099173556E-3</v>
      </c>
      <c r="F11091">
        <v>2</v>
      </c>
      <c r="G11091">
        <v>242</v>
      </c>
    </row>
    <row r="11092" spans="1:7" x14ac:dyDescent="0.3">
      <c r="A11092">
        <v>27</v>
      </c>
      <c r="B11092" s="18">
        <v>46174</v>
      </c>
      <c r="C11092" t="s">
        <v>412</v>
      </c>
      <c r="D11092" t="s">
        <v>145</v>
      </c>
      <c r="E11092">
        <v>0.88338192419825068</v>
      </c>
      <c r="F11092">
        <v>303</v>
      </c>
      <c r="G11092">
        <v>343</v>
      </c>
    </row>
    <row r="11093" spans="1:7" x14ac:dyDescent="0.3">
      <c r="A11093">
        <v>31</v>
      </c>
      <c r="B11093" s="18">
        <v>46174</v>
      </c>
      <c r="C11093" t="s">
        <v>412</v>
      </c>
      <c r="D11093" t="s">
        <v>361</v>
      </c>
      <c r="E11093">
        <v>0.97460317460317458</v>
      </c>
      <c r="F11093">
        <v>307</v>
      </c>
      <c r="G11093">
        <v>315</v>
      </c>
    </row>
    <row r="11094" spans="1:7" x14ac:dyDescent="0.3">
      <c r="A11094">
        <v>20</v>
      </c>
      <c r="B11094" s="18">
        <v>46174</v>
      </c>
      <c r="C11094" t="s">
        <v>412</v>
      </c>
      <c r="D11094" t="s">
        <v>391</v>
      </c>
      <c r="E11094">
        <v>0.5</v>
      </c>
      <c r="F11094">
        <v>3</v>
      </c>
      <c r="G11094">
        <v>6</v>
      </c>
    </row>
    <row r="11095" spans="1:7" x14ac:dyDescent="0.3">
      <c r="A11095">
        <v>29</v>
      </c>
      <c r="B11095" s="18">
        <v>46174</v>
      </c>
      <c r="C11095" t="s">
        <v>412</v>
      </c>
      <c r="D11095" t="s">
        <v>394</v>
      </c>
      <c r="E11095">
        <v>1</v>
      </c>
      <c r="F11095">
        <v>20</v>
      </c>
      <c r="G11095">
        <v>20</v>
      </c>
    </row>
    <row r="11096" spans="1:7" x14ac:dyDescent="0.3">
      <c r="A11096">
        <v>6</v>
      </c>
      <c r="B11096" s="18">
        <v>46174</v>
      </c>
      <c r="C11096" t="s">
        <v>412</v>
      </c>
      <c r="D11096" t="s">
        <v>398</v>
      </c>
      <c r="E11096">
        <v>1</v>
      </c>
      <c r="F11096">
        <v>5</v>
      </c>
      <c r="G11096">
        <v>5</v>
      </c>
    </row>
    <row r="11097" spans="1:7" x14ac:dyDescent="0.3">
      <c r="A11097">
        <v>28</v>
      </c>
      <c r="B11097" s="18">
        <v>46174</v>
      </c>
      <c r="C11097" t="s">
        <v>412</v>
      </c>
      <c r="D11097" t="s">
        <v>393</v>
      </c>
      <c r="E11097">
        <v>0.95670789724072314</v>
      </c>
      <c r="F11097">
        <v>2011</v>
      </c>
      <c r="G11097">
        <v>2102</v>
      </c>
    </row>
    <row r="11098" spans="1:7" x14ac:dyDescent="0.3">
      <c r="A11098">
        <v>12</v>
      </c>
      <c r="B11098" s="18">
        <v>46174</v>
      </c>
      <c r="C11098" t="s">
        <v>412</v>
      </c>
      <c r="D11098" t="s">
        <v>367</v>
      </c>
      <c r="E11098">
        <v>0.68956743002544529</v>
      </c>
      <c r="F11098">
        <v>271</v>
      </c>
      <c r="G11098">
        <v>393</v>
      </c>
    </row>
    <row r="11099" spans="1:7" x14ac:dyDescent="0.3">
      <c r="A11099">
        <v>30</v>
      </c>
      <c r="B11099" s="18">
        <v>46113</v>
      </c>
      <c r="C11099" t="s">
        <v>412</v>
      </c>
      <c r="D11099" t="s">
        <v>390</v>
      </c>
      <c r="E11099">
        <v>0.97887323943661975</v>
      </c>
      <c r="F11099">
        <v>139</v>
      </c>
      <c r="G11099">
        <v>142</v>
      </c>
    </row>
    <row r="11100" spans="1:7" x14ac:dyDescent="0.3">
      <c r="A11100">
        <v>28</v>
      </c>
      <c r="B11100" s="18">
        <v>46113</v>
      </c>
      <c r="C11100" t="s">
        <v>412</v>
      </c>
      <c r="D11100" t="s">
        <v>393</v>
      </c>
      <c r="E11100">
        <v>0.95559754369390648</v>
      </c>
      <c r="F11100">
        <v>2023</v>
      </c>
      <c r="G11100">
        <v>2117</v>
      </c>
    </row>
    <row r="11101" spans="1:7" x14ac:dyDescent="0.3">
      <c r="A11101">
        <v>23</v>
      </c>
      <c r="B11101" s="18">
        <v>46113</v>
      </c>
      <c r="C11101" t="s">
        <v>412</v>
      </c>
      <c r="D11101" t="s">
        <v>383</v>
      </c>
      <c r="E11101">
        <v>9.4500800854244532E-2</v>
      </c>
      <c r="F11101">
        <v>177</v>
      </c>
      <c r="G11101">
        <v>1873</v>
      </c>
    </row>
    <row r="11102" spans="1:7" x14ac:dyDescent="0.3">
      <c r="A11102">
        <v>32</v>
      </c>
      <c r="B11102" s="18">
        <v>46113</v>
      </c>
      <c r="C11102" t="s">
        <v>412</v>
      </c>
      <c r="D11102" t="s">
        <v>362</v>
      </c>
      <c r="E11102">
        <v>0.93829113924050633</v>
      </c>
      <c r="F11102">
        <v>593</v>
      </c>
      <c r="G11102">
        <v>632</v>
      </c>
    </row>
    <row r="11103" spans="1:7" x14ac:dyDescent="0.3">
      <c r="A11103">
        <v>111</v>
      </c>
      <c r="B11103" s="18">
        <v>46113</v>
      </c>
      <c r="C11103" t="s">
        <v>412</v>
      </c>
      <c r="D11103" t="s">
        <v>358</v>
      </c>
      <c r="E11103">
        <v>201</v>
      </c>
    </row>
    <row r="11104" spans="1:7" x14ac:dyDescent="0.3">
      <c r="A11104">
        <v>29</v>
      </c>
      <c r="B11104" s="18">
        <v>46113</v>
      </c>
      <c r="C11104" t="s">
        <v>412</v>
      </c>
      <c r="D11104" t="s">
        <v>394</v>
      </c>
      <c r="E11104">
        <v>1</v>
      </c>
      <c r="F11104">
        <v>23</v>
      </c>
      <c r="G11104">
        <v>23</v>
      </c>
    </row>
    <row r="11105" spans="1:7" x14ac:dyDescent="0.3">
      <c r="A11105">
        <v>38</v>
      </c>
      <c r="B11105" s="18">
        <v>46113</v>
      </c>
      <c r="C11105" t="s">
        <v>412</v>
      </c>
      <c r="D11105" t="s">
        <v>356</v>
      </c>
      <c r="E11105">
        <v>0.15230352303523034</v>
      </c>
      <c r="F11105">
        <v>281</v>
      </c>
      <c r="G11105">
        <v>1845</v>
      </c>
    </row>
    <row r="11106" spans="1:7" x14ac:dyDescent="0.3">
      <c r="A11106">
        <v>27</v>
      </c>
      <c r="B11106" s="18">
        <v>46113</v>
      </c>
      <c r="C11106" t="s">
        <v>412</v>
      </c>
      <c r="D11106" t="s">
        <v>145</v>
      </c>
      <c r="E11106">
        <v>0.81686046511627908</v>
      </c>
      <c r="F11106">
        <v>281</v>
      </c>
      <c r="G11106">
        <v>344</v>
      </c>
    </row>
    <row r="11107" spans="1:7" x14ac:dyDescent="0.3">
      <c r="A11107">
        <v>25</v>
      </c>
      <c r="B11107" s="18">
        <v>46113</v>
      </c>
      <c r="C11107" t="s">
        <v>412</v>
      </c>
      <c r="D11107" t="s">
        <v>392</v>
      </c>
      <c r="E11107">
        <v>1</v>
      </c>
      <c r="F11107">
        <v>1</v>
      </c>
      <c r="G11107">
        <v>1</v>
      </c>
    </row>
    <row r="11108" spans="1:7" x14ac:dyDescent="0.3">
      <c r="A11108">
        <v>31</v>
      </c>
      <c r="B11108" s="18">
        <v>46113</v>
      </c>
      <c r="C11108" t="s">
        <v>412</v>
      </c>
      <c r="D11108" t="s">
        <v>361</v>
      </c>
      <c r="E11108">
        <v>0.96875</v>
      </c>
      <c r="F11108">
        <v>310</v>
      </c>
      <c r="G11108">
        <v>320</v>
      </c>
    </row>
    <row r="11109" spans="1:7" x14ac:dyDescent="0.3">
      <c r="A11109">
        <v>110</v>
      </c>
      <c r="B11109" s="18">
        <v>46113</v>
      </c>
      <c r="C11109" t="s">
        <v>412</v>
      </c>
      <c r="D11109" t="s">
        <v>352</v>
      </c>
      <c r="E11109">
        <v>68</v>
      </c>
    </row>
    <row r="11110" spans="1:7" x14ac:dyDescent="0.3">
      <c r="A11110">
        <v>113</v>
      </c>
      <c r="B11110" s="18">
        <v>46113</v>
      </c>
      <c r="C11110" t="s">
        <v>412</v>
      </c>
      <c r="D11110" t="s">
        <v>345</v>
      </c>
      <c r="E11110">
        <v>317</v>
      </c>
    </row>
    <row r="11111" spans="1:7" x14ac:dyDescent="0.3">
      <c r="A11111">
        <v>112</v>
      </c>
      <c r="B11111" s="18">
        <v>46113</v>
      </c>
      <c r="C11111" t="s">
        <v>412</v>
      </c>
      <c r="D11111" t="s">
        <v>340</v>
      </c>
      <c r="E11111">
        <v>366</v>
      </c>
    </row>
    <row r="11112" spans="1:7" x14ac:dyDescent="0.3">
      <c r="A11112">
        <v>34</v>
      </c>
      <c r="B11112" s="18">
        <v>46113</v>
      </c>
      <c r="C11112" t="s">
        <v>412</v>
      </c>
      <c r="D11112" t="s">
        <v>353</v>
      </c>
      <c r="E11112">
        <v>0.98579881656804735</v>
      </c>
      <c r="F11112">
        <v>1666</v>
      </c>
      <c r="G11112">
        <v>1690</v>
      </c>
    </row>
    <row r="11113" spans="1:7" x14ac:dyDescent="0.3">
      <c r="A11113">
        <v>36</v>
      </c>
      <c r="B11113" s="18">
        <v>46113</v>
      </c>
      <c r="C11113" t="s">
        <v>412</v>
      </c>
      <c r="D11113" t="s">
        <v>351</v>
      </c>
      <c r="E11113">
        <v>0.98428184281842823</v>
      </c>
      <c r="F11113">
        <v>1816</v>
      </c>
      <c r="G11113">
        <v>1845</v>
      </c>
    </row>
    <row r="11114" spans="1:7" x14ac:dyDescent="0.3">
      <c r="A11114">
        <v>33</v>
      </c>
      <c r="B11114" s="18">
        <v>46113</v>
      </c>
      <c r="C11114" t="s">
        <v>412</v>
      </c>
      <c r="D11114" t="s">
        <v>363</v>
      </c>
      <c r="E11114">
        <v>0.9534467323187108</v>
      </c>
      <c r="F11114">
        <v>1065</v>
      </c>
      <c r="G11114">
        <v>1117</v>
      </c>
    </row>
    <row r="11115" spans="1:7" x14ac:dyDescent="0.3">
      <c r="A11115">
        <v>26</v>
      </c>
      <c r="B11115" s="18">
        <v>46113</v>
      </c>
      <c r="C11115" t="s">
        <v>412</v>
      </c>
      <c r="D11115" t="s">
        <v>144</v>
      </c>
      <c r="E11115">
        <v>0.86191198786039458</v>
      </c>
      <c r="F11115">
        <v>568</v>
      </c>
      <c r="G11115">
        <v>659</v>
      </c>
    </row>
    <row r="11116" spans="1:7" x14ac:dyDescent="0.3">
      <c r="A11116">
        <v>24</v>
      </c>
      <c r="B11116" s="18">
        <v>46113</v>
      </c>
      <c r="C11116" t="s">
        <v>412</v>
      </c>
      <c r="D11116" t="s">
        <v>382</v>
      </c>
      <c r="E11116">
        <v>0.9152542372881356</v>
      </c>
      <c r="F11116">
        <v>162</v>
      </c>
      <c r="G11116">
        <v>177</v>
      </c>
    </row>
    <row r="11117" spans="1:7" x14ac:dyDescent="0.3">
      <c r="A11117">
        <v>35</v>
      </c>
      <c r="B11117" s="18">
        <v>46113</v>
      </c>
      <c r="C11117" t="s">
        <v>412</v>
      </c>
      <c r="D11117" t="s">
        <v>341</v>
      </c>
      <c r="E11117">
        <v>0.76774193548387093</v>
      </c>
      <c r="F11117">
        <v>119</v>
      </c>
      <c r="G11117">
        <v>155</v>
      </c>
    </row>
    <row r="11118" spans="1:7" x14ac:dyDescent="0.3">
      <c r="A11118">
        <v>37</v>
      </c>
      <c r="B11118" s="18">
        <v>46113</v>
      </c>
      <c r="C11118" t="s">
        <v>412</v>
      </c>
      <c r="D11118" t="s">
        <v>385</v>
      </c>
      <c r="E11118">
        <v>0.38345864661654133</v>
      </c>
      <c r="F11118">
        <v>51</v>
      </c>
      <c r="G11118">
        <v>133</v>
      </c>
    </row>
    <row r="11119" spans="1:7" x14ac:dyDescent="0.3">
      <c r="A11119">
        <v>109</v>
      </c>
      <c r="B11119" s="18">
        <v>46113</v>
      </c>
      <c r="C11119" t="s">
        <v>412</v>
      </c>
      <c r="D11119" t="s">
        <v>395</v>
      </c>
      <c r="E11119">
        <v>8</v>
      </c>
    </row>
    <row r="11120" spans="1:7" x14ac:dyDescent="0.3">
      <c r="A11120">
        <v>104</v>
      </c>
      <c r="B11120" s="18">
        <v>46113</v>
      </c>
      <c r="C11120" t="s">
        <v>412</v>
      </c>
      <c r="D11120" t="s">
        <v>346</v>
      </c>
      <c r="E11120">
        <v>14</v>
      </c>
    </row>
    <row r="11121" spans="1:7" x14ac:dyDescent="0.3">
      <c r="A11121">
        <v>8</v>
      </c>
      <c r="B11121" s="18">
        <v>46143</v>
      </c>
      <c r="C11121" t="s">
        <v>412</v>
      </c>
      <c r="D11121" t="s">
        <v>369</v>
      </c>
      <c r="E11121">
        <v>0.19354838709677419</v>
      </c>
      <c r="F11121">
        <v>6</v>
      </c>
      <c r="G11121">
        <v>31</v>
      </c>
    </row>
    <row r="11122" spans="1:7" x14ac:dyDescent="0.3">
      <c r="A11122">
        <v>11</v>
      </c>
      <c r="B11122" s="18">
        <v>46143</v>
      </c>
      <c r="C11122" t="s">
        <v>412</v>
      </c>
      <c r="D11122" t="s">
        <v>371</v>
      </c>
      <c r="E11122">
        <v>0.87513572204125945</v>
      </c>
      <c r="F11122">
        <v>806</v>
      </c>
      <c r="G11122">
        <v>921</v>
      </c>
    </row>
    <row r="11123" spans="1:7" x14ac:dyDescent="0.3">
      <c r="A11123">
        <v>124</v>
      </c>
      <c r="B11123" s="18">
        <v>46113</v>
      </c>
      <c r="C11123" t="s">
        <v>412</v>
      </c>
      <c r="D11123" t="s">
        <v>24</v>
      </c>
      <c r="E11123">
        <v>0</v>
      </c>
    </row>
    <row r="11124" spans="1:7" x14ac:dyDescent="0.3">
      <c r="A11124">
        <v>102</v>
      </c>
      <c r="B11124" s="18">
        <v>46143</v>
      </c>
      <c r="C11124" t="s">
        <v>412</v>
      </c>
      <c r="D11124" t="s">
        <v>364</v>
      </c>
      <c r="E11124">
        <v>0</v>
      </c>
    </row>
    <row r="11125" spans="1:7" x14ac:dyDescent="0.3">
      <c r="A11125">
        <v>5</v>
      </c>
      <c r="B11125" s="18">
        <v>46143</v>
      </c>
      <c r="C11125" t="s">
        <v>412</v>
      </c>
      <c r="D11125" t="s">
        <v>366</v>
      </c>
      <c r="E11125">
        <v>14.090909090909092</v>
      </c>
      <c r="F11125">
        <v>310</v>
      </c>
      <c r="G11125">
        <v>22</v>
      </c>
    </row>
    <row r="11126" spans="1:7" x14ac:dyDescent="0.3">
      <c r="A11126">
        <v>126</v>
      </c>
      <c r="B11126" s="18">
        <v>46113</v>
      </c>
      <c r="C11126" t="s">
        <v>412</v>
      </c>
      <c r="D11126" t="s">
        <v>26</v>
      </c>
      <c r="E11126">
        <v>0</v>
      </c>
    </row>
    <row r="11127" spans="1:7" x14ac:dyDescent="0.3">
      <c r="A11127">
        <v>6</v>
      </c>
      <c r="B11127" s="18">
        <v>46143</v>
      </c>
      <c r="C11127" t="s">
        <v>412</v>
      </c>
      <c r="D11127" t="s">
        <v>398</v>
      </c>
      <c r="E11127">
        <v>1</v>
      </c>
      <c r="F11127">
        <v>4</v>
      </c>
      <c r="G11127">
        <v>4</v>
      </c>
    </row>
    <row r="11128" spans="1:7" x14ac:dyDescent="0.3">
      <c r="A11128">
        <v>101</v>
      </c>
      <c r="B11128" s="18">
        <v>46143</v>
      </c>
      <c r="C11128" t="s">
        <v>412</v>
      </c>
      <c r="D11128" t="s">
        <v>368</v>
      </c>
      <c r="E11128">
        <v>1</v>
      </c>
    </row>
    <row r="11129" spans="1:7" x14ac:dyDescent="0.3">
      <c r="A11129">
        <v>10</v>
      </c>
      <c r="B11129" s="18">
        <v>46143</v>
      </c>
      <c r="C11129" t="s">
        <v>412</v>
      </c>
      <c r="D11129" t="s">
        <v>377</v>
      </c>
      <c r="E11129">
        <v>0.56573705179282874</v>
      </c>
      <c r="F11129">
        <v>142</v>
      </c>
      <c r="G11129">
        <v>251</v>
      </c>
    </row>
    <row r="11130" spans="1:7" x14ac:dyDescent="0.3">
      <c r="A11130">
        <v>125</v>
      </c>
      <c r="B11130" s="18">
        <v>46113</v>
      </c>
      <c r="C11130" t="s">
        <v>412</v>
      </c>
      <c r="D11130" t="s">
        <v>25</v>
      </c>
      <c r="E11130">
        <v>0</v>
      </c>
    </row>
    <row r="11131" spans="1:7" x14ac:dyDescent="0.3">
      <c r="A11131">
        <v>12</v>
      </c>
      <c r="B11131" s="18">
        <v>46143</v>
      </c>
      <c r="C11131" t="s">
        <v>412</v>
      </c>
      <c r="D11131" t="s">
        <v>367</v>
      </c>
      <c r="E11131">
        <v>0.6649746192893401</v>
      </c>
      <c r="F11131">
        <v>262</v>
      </c>
      <c r="G11131">
        <v>394</v>
      </c>
    </row>
    <row r="11132" spans="1:7" x14ac:dyDescent="0.3">
      <c r="A11132">
        <v>14</v>
      </c>
      <c r="B11132" s="18">
        <v>46143</v>
      </c>
      <c r="C11132" t="s">
        <v>412</v>
      </c>
      <c r="D11132" t="s">
        <v>376</v>
      </c>
      <c r="E11132">
        <v>0</v>
      </c>
      <c r="F11132">
        <v>0</v>
      </c>
      <c r="G11132">
        <v>801</v>
      </c>
    </row>
    <row r="11133" spans="1:7" x14ac:dyDescent="0.3">
      <c r="A11133">
        <v>100</v>
      </c>
      <c r="B11133" s="18">
        <v>46143</v>
      </c>
      <c r="C11133" t="s">
        <v>412</v>
      </c>
      <c r="D11133" t="s">
        <v>373</v>
      </c>
      <c r="E11133">
        <v>1</v>
      </c>
    </row>
    <row r="11134" spans="1:7" x14ac:dyDescent="0.3">
      <c r="A11134">
        <v>3</v>
      </c>
      <c r="B11134" s="18">
        <v>46143</v>
      </c>
      <c r="C11134" t="s">
        <v>412</v>
      </c>
      <c r="D11134" t="s">
        <v>370</v>
      </c>
      <c r="E11134">
        <v>1.0059815116911366</v>
      </c>
      <c r="F11134">
        <v>1850</v>
      </c>
      <c r="G11134">
        <v>1839</v>
      </c>
    </row>
    <row r="11135" spans="1:7" x14ac:dyDescent="0.3">
      <c r="A11135">
        <v>13</v>
      </c>
      <c r="B11135" s="18">
        <v>46143</v>
      </c>
      <c r="C11135" t="s">
        <v>412</v>
      </c>
      <c r="D11135" t="s">
        <v>374</v>
      </c>
      <c r="E11135">
        <v>2.2900763358778626E-2</v>
      </c>
      <c r="F11135">
        <v>6</v>
      </c>
      <c r="G11135">
        <v>262</v>
      </c>
    </row>
    <row r="11136" spans="1:7" x14ac:dyDescent="0.3">
      <c r="A11136">
        <v>4</v>
      </c>
      <c r="B11136" s="18">
        <v>46143</v>
      </c>
      <c r="C11136" t="s">
        <v>412</v>
      </c>
      <c r="D11136" t="s">
        <v>378</v>
      </c>
      <c r="E11136">
        <v>0.77168949771689499</v>
      </c>
      <c r="F11136">
        <v>169</v>
      </c>
      <c r="G11136">
        <v>219</v>
      </c>
    </row>
    <row r="11137" spans="1:7" x14ac:dyDescent="0.3">
      <c r="A11137">
        <v>9</v>
      </c>
      <c r="B11137" s="18">
        <v>46143</v>
      </c>
      <c r="C11137" t="s">
        <v>412</v>
      </c>
      <c r="D11137" t="s">
        <v>372</v>
      </c>
      <c r="E11137">
        <v>0.85048010973936905</v>
      </c>
      <c r="F11137">
        <v>620</v>
      </c>
      <c r="G11137">
        <v>729</v>
      </c>
    </row>
    <row r="11138" spans="1:7" x14ac:dyDescent="0.3">
      <c r="A11138">
        <v>2</v>
      </c>
      <c r="B11138" s="18">
        <v>46143</v>
      </c>
      <c r="C11138" t="s">
        <v>412</v>
      </c>
      <c r="D11138" t="s">
        <v>375</v>
      </c>
      <c r="E11138">
        <v>1.0216666666666667</v>
      </c>
      <c r="F11138">
        <v>1839</v>
      </c>
      <c r="G11138">
        <v>1800</v>
      </c>
    </row>
    <row r="11139" spans="1:7" x14ac:dyDescent="0.3">
      <c r="A11139">
        <v>7</v>
      </c>
      <c r="B11139" s="18">
        <v>46143</v>
      </c>
      <c r="C11139" t="s">
        <v>412</v>
      </c>
      <c r="D11139" t="s">
        <v>397</v>
      </c>
      <c r="E11139">
        <v>0.42857142857142855</v>
      </c>
      <c r="F11139">
        <v>3</v>
      </c>
      <c r="G11139">
        <v>7</v>
      </c>
    </row>
    <row r="11140" spans="1:7" x14ac:dyDescent="0.3">
      <c r="A11140">
        <v>103</v>
      </c>
      <c r="B11140" s="18">
        <v>46143</v>
      </c>
      <c r="C11140" t="s">
        <v>412</v>
      </c>
      <c r="D11140" t="s">
        <v>365</v>
      </c>
      <c r="E11140">
        <v>0</v>
      </c>
    </row>
    <row r="11141" spans="1:7" x14ac:dyDescent="0.3">
      <c r="A11141">
        <v>35</v>
      </c>
      <c r="B11141" s="18">
        <v>45962</v>
      </c>
      <c r="C11141" t="s">
        <v>412</v>
      </c>
      <c r="D11141" t="s">
        <v>341</v>
      </c>
      <c r="E11141">
        <v>0.72435897435897434</v>
      </c>
      <c r="F11141">
        <v>113</v>
      </c>
      <c r="G11141">
        <v>156</v>
      </c>
    </row>
    <row r="11142" spans="1:7" x14ac:dyDescent="0.3">
      <c r="A11142">
        <v>24</v>
      </c>
      <c r="B11142" s="18">
        <v>45962</v>
      </c>
      <c r="C11142" t="s">
        <v>412</v>
      </c>
      <c r="D11142" t="s">
        <v>382</v>
      </c>
      <c r="E11142">
        <v>0.92063492063492058</v>
      </c>
      <c r="F11142">
        <v>116</v>
      </c>
      <c r="G11142">
        <v>126</v>
      </c>
    </row>
    <row r="11143" spans="1:7" x14ac:dyDescent="0.3">
      <c r="A11143">
        <v>36</v>
      </c>
      <c r="B11143" s="18">
        <v>45962</v>
      </c>
      <c r="C11143" t="s">
        <v>412</v>
      </c>
      <c r="D11143" t="s">
        <v>351</v>
      </c>
      <c r="E11143">
        <v>0.97655398037077423</v>
      </c>
      <c r="F11143">
        <v>1791</v>
      </c>
      <c r="G11143">
        <v>1834</v>
      </c>
    </row>
    <row r="11144" spans="1:7" x14ac:dyDescent="0.3">
      <c r="A11144">
        <v>31</v>
      </c>
      <c r="B11144" s="18">
        <v>45962</v>
      </c>
      <c r="C11144" t="s">
        <v>412</v>
      </c>
      <c r="D11144" t="s">
        <v>361</v>
      </c>
      <c r="E11144">
        <v>0.95569620253164556</v>
      </c>
      <c r="F11144">
        <v>302</v>
      </c>
      <c r="G11144">
        <v>316</v>
      </c>
    </row>
    <row r="11145" spans="1:7" x14ac:dyDescent="0.3">
      <c r="A11145">
        <v>30</v>
      </c>
      <c r="B11145" s="18">
        <v>45962</v>
      </c>
      <c r="C11145" t="s">
        <v>412</v>
      </c>
      <c r="D11145" t="s">
        <v>390</v>
      </c>
      <c r="E11145">
        <v>0.92253521126760563</v>
      </c>
      <c r="F11145">
        <v>131</v>
      </c>
      <c r="G11145">
        <v>142</v>
      </c>
    </row>
    <row r="11146" spans="1:7" x14ac:dyDescent="0.3">
      <c r="A11146">
        <v>27</v>
      </c>
      <c r="B11146" s="18">
        <v>45962</v>
      </c>
      <c r="C11146" t="s">
        <v>412</v>
      </c>
      <c r="D11146" t="s">
        <v>145</v>
      </c>
      <c r="E11146">
        <v>0.41158536585365851</v>
      </c>
      <c r="F11146">
        <v>135</v>
      </c>
      <c r="G11146">
        <v>328</v>
      </c>
    </row>
    <row r="11147" spans="1:7" x14ac:dyDescent="0.3">
      <c r="A11147">
        <v>28</v>
      </c>
      <c r="B11147" s="18">
        <v>45962</v>
      </c>
      <c r="C11147" t="s">
        <v>412</v>
      </c>
      <c r="D11147" t="s">
        <v>393</v>
      </c>
      <c r="E11147">
        <v>0.92472606002858504</v>
      </c>
      <c r="F11147">
        <v>1941</v>
      </c>
      <c r="G11147">
        <v>2099</v>
      </c>
    </row>
    <row r="11148" spans="1:7" x14ac:dyDescent="0.3">
      <c r="A11148">
        <v>111</v>
      </c>
      <c r="B11148" s="18">
        <v>45962</v>
      </c>
      <c r="C11148" t="s">
        <v>412</v>
      </c>
      <c r="D11148" t="s">
        <v>358</v>
      </c>
      <c r="E11148">
        <v>207</v>
      </c>
    </row>
    <row r="11149" spans="1:7" x14ac:dyDescent="0.3">
      <c r="A11149">
        <v>109</v>
      </c>
      <c r="B11149" s="18">
        <v>45962</v>
      </c>
      <c r="C11149" t="s">
        <v>412</v>
      </c>
      <c r="D11149" t="s">
        <v>395</v>
      </c>
      <c r="E11149">
        <v>9</v>
      </c>
    </row>
    <row r="11150" spans="1:7" x14ac:dyDescent="0.3">
      <c r="A11150">
        <v>32</v>
      </c>
      <c r="B11150" s="18">
        <v>45962</v>
      </c>
      <c r="C11150" t="s">
        <v>412</v>
      </c>
      <c r="D11150" t="s">
        <v>362</v>
      </c>
      <c r="E11150">
        <v>0.94098883572567782</v>
      </c>
      <c r="F11150">
        <v>590</v>
      </c>
      <c r="G11150">
        <v>627</v>
      </c>
    </row>
    <row r="11151" spans="1:7" x14ac:dyDescent="0.3">
      <c r="A11151">
        <v>112</v>
      </c>
      <c r="B11151" s="18">
        <v>45962</v>
      </c>
      <c r="C11151" t="s">
        <v>412</v>
      </c>
      <c r="D11151" t="s">
        <v>340</v>
      </c>
      <c r="E11151">
        <v>358</v>
      </c>
    </row>
    <row r="11152" spans="1:7" x14ac:dyDescent="0.3">
      <c r="A11152">
        <v>20</v>
      </c>
      <c r="B11152" s="18">
        <v>45962</v>
      </c>
      <c r="C11152" t="s">
        <v>412</v>
      </c>
      <c r="D11152" t="s">
        <v>391</v>
      </c>
      <c r="E11152">
        <v>0</v>
      </c>
      <c r="F11152">
        <v>0</v>
      </c>
      <c r="G11152">
        <v>7</v>
      </c>
    </row>
    <row r="11153" spans="1:7" x14ac:dyDescent="0.3">
      <c r="A11153">
        <v>18</v>
      </c>
      <c r="B11153" s="18">
        <v>45962</v>
      </c>
      <c r="C11153" t="s">
        <v>412</v>
      </c>
      <c r="D11153" t="s">
        <v>381</v>
      </c>
      <c r="E11153">
        <v>3.8461538461538464E-2</v>
      </c>
      <c r="F11153">
        <v>1</v>
      </c>
      <c r="G11153">
        <v>26</v>
      </c>
    </row>
    <row r="11154" spans="1:7" x14ac:dyDescent="0.3">
      <c r="A11154">
        <v>26</v>
      </c>
      <c r="B11154" s="18">
        <v>45962</v>
      </c>
      <c r="C11154" t="s">
        <v>412</v>
      </c>
      <c r="D11154" t="s">
        <v>144</v>
      </c>
      <c r="E11154">
        <v>0.70854271356783916</v>
      </c>
      <c r="F11154">
        <v>423</v>
      </c>
      <c r="G11154">
        <v>597</v>
      </c>
    </row>
    <row r="11155" spans="1:7" x14ac:dyDescent="0.3">
      <c r="A11155">
        <v>33</v>
      </c>
      <c r="B11155" s="18">
        <v>45962</v>
      </c>
      <c r="C11155" t="s">
        <v>412</v>
      </c>
      <c r="D11155" t="s">
        <v>363</v>
      </c>
      <c r="E11155">
        <v>0.94504504504504505</v>
      </c>
      <c r="F11155">
        <v>1049</v>
      </c>
      <c r="G11155">
        <v>1110</v>
      </c>
    </row>
    <row r="11156" spans="1:7" x14ac:dyDescent="0.3">
      <c r="A11156">
        <v>29</v>
      </c>
      <c r="B11156" s="18">
        <v>45962</v>
      </c>
      <c r="C11156" t="s">
        <v>412</v>
      </c>
      <c r="D11156" t="s">
        <v>394</v>
      </c>
      <c r="E11156">
        <v>1</v>
      </c>
      <c r="F11156">
        <v>25</v>
      </c>
      <c r="G11156">
        <v>25</v>
      </c>
    </row>
    <row r="11157" spans="1:7" x14ac:dyDescent="0.3">
      <c r="A11157">
        <v>23</v>
      </c>
      <c r="B11157" s="18">
        <v>45962</v>
      </c>
      <c r="C11157" t="s">
        <v>412</v>
      </c>
      <c r="D11157" t="s">
        <v>383</v>
      </c>
      <c r="E11157">
        <v>6.7851373182552507E-2</v>
      </c>
      <c r="F11157">
        <v>126</v>
      </c>
      <c r="G11157">
        <v>1857</v>
      </c>
    </row>
    <row r="11158" spans="1:7" x14ac:dyDescent="0.3">
      <c r="A11158">
        <v>34</v>
      </c>
      <c r="B11158" s="18">
        <v>45962</v>
      </c>
      <c r="C11158" t="s">
        <v>412</v>
      </c>
      <c r="D11158" t="s">
        <v>353</v>
      </c>
      <c r="E11158">
        <v>0.97914183551847433</v>
      </c>
      <c r="F11158">
        <v>1643</v>
      </c>
      <c r="G11158">
        <v>1678</v>
      </c>
    </row>
    <row r="11159" spans="1:7" x14ac:dyDescent="0.3">
      <c r="A11159">
        <v>25</v>
      </c>
      <c r="B11159" s="18">
        <v>45962</v>
      </c>
      <c r="C11159" t="s">
        <v>412</v>
      </c>
      <c r="D11159" t="s">
        <v>392</v>
      </c>
      <c r="E11159">
        <v>0</v>
      </c>
      <c r="F11159">
        <v>0</v>
      </c>
      <c r="G11159">
        <v>1</v>
      </c>
    </row>
    <row r="11160" spans="1:7" x14ac:dyDescent="0.3">
      <c r="A11160">
        <v>16</v>
      </c>
      <c r="B11160" s="18">
        <v>45962</v>
      </c>
      <c r="C11160" t="s">
        <v>412</v>
      </c>
      <c r="D11160" t="s">
        <v>380</v>
      </c>
      <c r="E11160">
        <v>0.30747922437673131</v>
      </c>
      <c r="F11160">
        <v>111</v>
      </c>
      <c r="G11160">
        <v>361</v>
      </c>
    </row>
    <row r="11161" spans="1:7" x14ac:dyDescent="0.3">
      <c r="A11161">
        <v>110</v>
      </c>
      <c r="B11161" s="18">
        <v>45962</v>
      </c>
      <c r="C11161" t="s">
        <v>412</v>
      </c>
      <c r="D11161" t="s">
        <v>352</v>
      </c>
      <c r="E11161">
        <v>66</v>
      </c>
    </row>
    <row r="11162" spans="1:7" x14ac:dyDescent="0.3">
      <c r="A11162">
        <v>132</v>
      </c>
      <c r="B11162" s="18">
        <v>46023</v>
      </c>
      <c r="C11162" t="s">
        <v>412</v>
      </c>
      <c r="D11162" t="s">
        <v>359</v>
      </c>
      <c r="E11162">
        <v>0</v>
      </c>
    </row>
    <row r="11163" spans="1:7" x14ac:dyDescent="0.3">
      <c r="A11163">
        <v>134</v>
      </c>
      <c r="B11163" s="18">
        <v>46023</v>
      </c>
      <c r="C11163" t="s">
        <v>412</v>
      </c>
      <c r="D11163" t="s">
        <v>349</v>
      </c>
      <c r="E11163">
        <v>0</v>
      </c>
    </row>
    <row r="11164" spans="1:7" x14ac:dyDescent="0.3">
      <c r="A11164">
        <v>129</v>
      </c>
      <c r="B11164" s="18">
        <v>46023</v>
      </c>
      <c r="C11164" t="s">
        <v>412</v>
      </c>
      <c r="D11164" t="s">
        <v>355</v>
      </c>
      <c r="E11164">
        <v>97</v>
      </c>
    </row>
    <row r="11165" spans="1:7" x14ac:dyDescent="0.3">
      <c r="A11165">
        <v>32</v>
      </c>
      <c r="B11165" s="18">
        <v>45870</v>
      </c>
      <c r="C11165" t="s">
        <v>412</v>
      </c>
      <c r="D11165" t="s">
        <v>362</v>
      </c>
      <c r="E11165">
        <v>0.93929712460063897</v>
      </c>
      <c r="F11165">
        <v>588</v>
      </c>
      <c r="G11165">
        <v>626</v>
      </c>
    </row>
    <row r="11166" spans="1:7" x14ac:dyDescent="0.3">
      <c r="A11166">
        <v>131</v>
      </c>
      <c r="B11166" s="18">
        <v>46023</v>
      </c>
      <c r="C11166" t="s">
        <v>412</v>
      </c>
      <c r="D11166" t="s">
        <v>344</v>
      </c>
      <c r="E11166">
        <v>1</v>
      </c>
    </row>
    <row r="11167" spans="1:7" x14ac:dyDescent="0.3">
      <c r="A11167">
        <v>110</v>
      </c>
      <c r="B11167" s="18">
        <v>46023</v>
      </c>
      <c r="C11167" t="s">
        <v>412</v>
      </c>
      <c r="D11167" t="s">
        <v>352</v>
      </c>
      <c r="E11167">
        <v>67</v>
      </c>
    </row>
    <row r="11168" spans="1:7" x14ac:dyDescent="0.3">
      <c r="A11168">
        <v>31</v>
      </c>
      <c r="B11168" s="18">
        <v>45870</v>
      </c>
      <c r="C11168" t="s">
        <v>412</v>
      </c>
      <c r="D11168" t="s">
        <v>361</v>
      </c>
      <c r="E11168">
        <v>0.96518987341772156</v>
      </c>
      <c r="F11168">
        <v>305</v>
      </c>
      <c r="G11168">
        <v>316</v>
      </c>
    </row>
    <row r="11169" spans="1:7" x14ac:dyDescent="0.3">
      <c r="A11169">
        <v>105</v>
      </c>
      <c r="B11169" s="18">
        <v>46023</v>
      </c>
      <c r="C11169" t="s">
        <v>412</v>
      </c>
      <c r="D11169" t="s">
        <v>350</v>
      </c>
      <c r="E11169">
        <v>67</v>
      </c>
    </row>
    <row r="11170" spans="1:7" x14ac:dyDescent="0.3">
      <c r="A11170">
        <v>127</v>
      </c>
      <c r="B11170" s="18">
        <v>46023</v>
      </c>
      <c r="C11170" t="s">
        <v>412</v>
      </c>
      <c r="D11170" t="s">
        <v>357</v>
      </c>
      <c r="E11170">
        <v>280</v>
      </c>
    </row>
    <row r="11171" spans="1:7" x14ac:dyDescent="0.3">
      <c r="A11171">
        <v>33</v>
      </c>
      <c r="B11171" s="18">
        <v>45870</v>
      </c>
      <c r="C11171" t="s">
        <v>412</v>
      </c>
      <c r="D11171" t="s">
        <v>363</v>
      </c>
      <c r="E11171">
        <v>0.94499549143372408</v>
      </c>
      <c r="F11171">
        <v>1048</v>
      </c>
      <c r="G11171">
        <v>1109</v>
      </c>
    </row>
    <row r="11172" spans="1:7" x14ac:dyDescent="0.3">
      <c r="A11172">
        <v>113</v>
      </c>
      <c r="B11172" s="18">
        <v>46023</v>
      </c>
      <c r="C11172" t="s">
        <v>412</v>
      </c>
      <c r="D11172" t="s">
        <v>345</v>
      </c>
      <c r="E11172">
        <v>321</v>
      </c>
    </row>
    <row r="11173" spans="1:7" x14ac:dyDescent="0.3">
      <c r="A11173">
        <v>130</v>
      </c>
      <c r="B11173" s="18">
        <v>46023</v>
      </c>
      <c r="C11173" t="s">
        <v>412</v>
      </c>
      <c r="D11173" t="s">
        <v>343</v>
      </c>
      <c r="E11173">
        <v>73</v>
      </c>
    </row>
    <row r="11174" spans="1:7" x14ac:dyDescent="0.3">
      <c r="A11174">
        <v>107</v>
      </c>
      <c r="B11174" s="18">
        <v>46023</v>
      </c>
      <c r="C11174" t="s">
        <v>412</v>
      </c>
      <c r="D11174" t="s">
        <v>354</v>
      </c>
      <c r="E11174">
        <v>338</v>
      </c>
    </row>
    <row r="11175" spans="1:7" x14ac:dyDescent="0.3">
      <c r="A11175">
        <v>108</v>
      </c>
      <c r="B11175" s="18">
        <v>46023</v>
      </c>
      <c r="C11175" t="s">
        <v>412</v>
      </c>
      <c r="D11175" t="s">
        <v>342</v>
      </c>
      <c r="E11175">
        <v>173</v>
      </c>
    </row>
    <row r="11176" spans="1:7" x14ac:dyDescent="0.3">
      <c r="A11176">
        <v>133</v>
      </c>
      <c r="B11176" s="18">
        <v>46023</v>
      </c>
      <c r="C11176" t="s">
        <v>412</v>
      </c>
      <c r="D11176" t="s">
        <v>347</v>
      </c>
      <c r="E11176">
        <v>0</v>
      </c>
    </row>
    <row r="11177" spans="1:7" x14ac:dyDescent="0.3">
      <c r="A11177">
        <v>106</v>
      </c>
      <c r="B11177" s="18">
        <v>46023</v>
      </c>
      <c r="C11177" t="s">
        <v>412</v>
      </c>
      <c r="D11177" t="s">
        <v>360</v>
      </c>
      <c r="E11177">
        <v>290</v>
      </c>
    </row>
    <row r="11178" spans="1:7" x14ac:dyDescent="0.3">
      <c r="A11178">
        <v>128</v>
      </c>
      <c r="B11178" s="18">
        <v>46023</v>
      </c>
      <c r="C11178" t="s">
        <v>412</v>
      </c>
      <c r="D11178" t="s">
        <v>348</v>
      </c>
      <c r="E11178">
        <v>109</v>
      </c>
    </row>
    <row r="11179" spans="1:7" x14ac:dyDescent="0.3">
      <c r="A11179">
        <v>104</v>
      </c>
      <c r="B11179" s="18">
        <v>46023</v>
      </c>
      <c r="C11179" t="s">
        <v>412</v>
      </c>
      <c r="D11179" t="s">
        <v>346</v>
      </c>
      <c r="E11179">
        <v>13</v>
      </c>
    </row>
    <row r="11180" spans="1:7" x14ac:dyDescent="0.3">
      <c r="A11180">
        <v>112</v>
      </c>
      <c r="B11180" s="18">
        <v>46023</v>
      </c>
      <c r="C11180" t="s">
        <v>412</v>
      </c>
      <c r="D11180" t="s">
        <v>340</v>
      </c>
      <c r="E11180">
        <v>363</v>
      </c>
    </row>
    <row r="11181" spans="1:7" x14ac:dyDescent="0.3">
      <c r="A11181">
        <v>132</v>
      </c>
      <c r="B11181" s="18">
        <v>45992</v>
      </c>
      <c r="C11181" t="s">
        <v>412</v>
      </c>
      <c r="D11181" t="s">
        <v>359</v>
      </c>
      <c r="E11181">
        <v>0</v>
      </c>
    </row>
    <row r="11182" spans="1:7" x14ac:dyDescent="0.3">
      <c r="A11182">
        <v>110</v>
      </c>
      <c r="B11182" s="18">
        <v>45992</v>
      </c>
      <c r="C11182" t="s">
        <v>412</v>
      </c>
      <c r="D11182" t="s">
        <v>352</v>
      </c>
      <c r="E11182">
        <v>67</v>
      </c>
    </row>
    <row r="11183" spans="1:7" x14ac:dyDescent="0.3">
      <c r="A11183">
        <v>104</v>
      </c>
      <c r="B11183" s="18">
        <v>45992</v>
      </c>
      <c r="C11183" t="s">
        <v>412</v>
      </c>
      <c r="D11183" t="s">
        <v>346</v>
      </c>
      <c r="E11183">
        <v>13</v>
      </c>
    </row>
    <row r="11184" spans="1:7" x14ac:dyDescent="0.3">
      <c r="A11184">
        <v>134</v>
      </c>
      <c r="B11184" s="18">
        <v>45992</v>
      </c>
      <c r="C11184" t="s">
        <v>412</v>
      </c>
      <c r="D11184" t="s">
        <v>349</v>
      </c>
      <c r="E11184">
        <v>5</v>
      </c>
    </row>
    <row r="11185" spans="1:7" x14ac:dyDescent="0.3">
      <c r="A11185">
        <v>113</v>
      </c>
      <c r="B11185" s="18">
        <v>45992</v>
      </c>
      <c r="C11185" t="s">
        <v>412</v>
      </c>
      <c r="D11185" t="s">
        <v>345</v>
      </c>
      <c r="E11185">
        <v>322</v>
      </c>
    </row>
    <row r="11186" spans="1:7" x14ac:dyDescent="0.3">
      <c r="A11186">
        <v>106</v>
      </c>
      <c r="B11186" s="18">
        <v>45992</v>
      </c>
      <c r="C11186" t="s">
        <v>412</v>
      </c>
      <c r="D11186" t="s">
        <v>360</v>
      </c>
      <c r="E11186">
        <v>289</v>
      </c>
    </row>
    <row r="11187" spans="1:7" x14ac:dyDescent="0.3">
      <c r="A11187">
        <v>112</v>
      </c>
      <c r="B11187" s="18">
        <v>45992</v>
      </c>
      <c r="C11187" t="s">
        <v>412</v>
      </c>
      <c r="D11187" t="s">
        <v>340</v>
      </c>
      <c r="E11187">
        <v>363</v>
      </c>
    </row>
    <row r="11188" spans="1:7" x14ac:dyDescent="0.3">
      <c r="A11188">
        <v>115</v>
      </c>
      <c r="B11188" s="18">
        <v>45992</v>
      </c>
      <c r="C11188" t="s">
        <v>412</v>
      </c>
      <c r="D11188" t="s">
        <v>388</v>
      </c>
      <c r="E11188">
        <v>97</v>
      </c>
    </row>
    <row r="11189" spans="1:7" x14ac:dyDescent="0.3">
      <c r="A11189">
        <v>114</v>
      </c>
      <c r="B11189" s="18">
        <v>45992</v>
      </c>
      <c r="C11189" t="s">
        <v>412</v>
      </c>
      <c r="D11189" t="s">
        <v>389</v>
      </c>
      <c r="E11189">
        <v>442</v>
      </c>
    </row>
    <row r="11190" spans="1:7" x14ac:dyDescent="0.3">
      <c r="A11190">
        <v>107</v>
      </c>
      <c r="B11190" s="18">
        <v>45992</v>
      </c>
      <c r="C11190" t="s">
        <v>412</v>
      </c>
      <c r="D11190" t="s">
        <v>354</v>
      </c>
      <c r="E11190">
        <v>334</v>
      </c>
    </row>
    <row r="11191" spans="1:7" x14ac:dyDescent="0.3">
      <c r="A11191">
        <v>129</v>
      </c>
      <c r="B11191" s="18">
        <v>45992</v>
      </c>
      <c r="C11191" t="s">
        <v>412</v>
      </c>
      <c r="D11191" t="s">
        <v>355</v>
      </c>
      <c r="E11191">
        <v>108</v>
      </c>
    </row>
    <row r="11192" spans="1:7" x14ac:dyDescent="0.3">
      <c r="A11192">
        <v>109</v>
      </c>
      <c r="B11192" s="18">
        <v>45992</v>
      </c>
      <c r="C11192" t="s">
        <v>412</v>
      </c>
      <c r="D11192" t="s">
        <v>395</v>
      </c>
      <c r="E11192">
        <v>8</v>
      </c>
    </row>
    <row r="11193" spans="1:7" x14ac:dyDescent="0.3">
      <c r="A11193">
        <v>127</v>
      </c>
      <c r="B11193" s="18">
        <v>45992</v>
      </c>
      <c r="C11193" t="s">
        <v>412</v>
      </c>
      <c r="D11193" t="s">
        <v>357</v>
      </c>
      <c r="E11193">
        <v>214</v>
      </c>
    </row>
    <row r="11194" spans="1:7" x14ac:dyDescent="0.3">
      <c r="A11194">
        <v>131</v>
      </c>
      <c r="B11194" s="18">
        <v>45992</v>
      </c>
      <c r="C11194" t="s">
        <v>412</v>
      </c>
      <c r="D11194" t="s">
        <v>344</v>
      </c>
      <c r="E11194">
        <v>0</v>
      </c>
    </row>
    <row r="11195" spans="1:7" x14ac:dyDescent="0.3">
      <c r="A11195">
        <v>111</v>
      </c>
      <c r="B11195" s="18">
        <v>45992</v>
      </c>
      <c r="C11195" t="s">
        <v>412</v>
      </c>
      <c r="D11195" t="s">
        <v>358</v>
      </c>
      <c r="E11195">
        <v>202</v>
      </c>
    </row>
    <row r="11196" spans="1:7" x14ac:dyDescent="0.3">
      <c r="A11196">
        <v>37</v>
      </c>
      <c r="B11196" s="18">
        <v>45992</v>
      </c>
      <c r="C11196" t="s">
        <v>412</v>
      </c>
      <c r="D11196" t="s">
        <v>385</v>
      </c>
      <c r="E11196">
        <v>0.36283185840707965</v>
      </c>
      <c r="F11196">
        <v>41</v>
      </c>
      <c r="G11196">
        <v>113</v>
      </c>
    </row>
    <row r="11197" spans="1:7" x14ac:dyDescent="0.3">
      <c r="A11197">
        <v>133</v>
      </c>
      <c r="B11197" s="18">
        <v>45992</v>
      </c>
      <c r="C11197" t="s">
        <v>412</v>
      </c>
      <c r="D11197" t="s">
        <v>347</v>
      </c>
      <c r="E11197">
        <v>0</v>
      </c>
    </row>
    <row r="11198" spans="1:7" x14ac:dyDescent="0.3">
      <c r="A11198">
        <v>105</v>
      </c>
      <c r="B11198" s="18">
        <v>45992</v>
      </c>
      <c r="C11198" t="s">
        <v>412</v>
      </c>
      <c r="D11198" t="s">
        <v>350</v>
      </c>
      <c r="E11198">
        <v>68</v>
      </c>
    </row>
    <row r="11199" spans="1:7" x14ac:dyDescent="0.3">
      <c r="A11199">
        <v>128</v>
      </c>
      <c r="B11199" s="18">
        <v>45992</v>
      </c>
      <c r="C11199" t="s">
        <v>412</v>
      </c>
      <c r="D11199" t="s">
        <v>348</v>
      </c>
      <c r="E11199">
        <v>55</v>
      </c>
    </row>
    <row r="11200" spans="1:7" x14ac:dyDescent="0.3">
      <c r="A11200">
        <v>108</v>
      </c>
      <c r="B11200" s="18">
        <v>45992</v>
      </c>
      <c r="C11200" t="s">
        <v>412</v>
      </c>
      <c r="D11200" t="s">
        <v>342</v>
      </c>
      <c r="E11200">
        <v>172</v>
      </c>
    </row>
    <row r="11201" spans="1:7" x14ac:dyDescent="0.3">
      <c r="A11201">
        <v>130</v>
      </c>
      <c r="B11201" s="18">
        <v>45992</v>
      </c>
      <c r="C11201" t="s">
        <v>412</v>
      </c>
      <c r="D11201" t="s">
        <v>343</v>
      </c>
      <c r="E11201">
        <v>46</v>
      </c>
    </row>
    <row r="11202" spans="1:7" x14ac:dyDescent="0.3">
      <c r="A11202">
        <v>115</v>
      </c>
      <c r="B11202" s="18">
        <v>46082</v>
      </c>
      <c r="C11202" t="s">
        <v>412</v>
      </c>
      <c r="D11202" t="s">
        <v>388</v>
      </c>
      <c r="E11202">
        <v>40</v>
      </c>
    </row>
    <row r="11203" spans="1:7" x14ac:dyDescent="0.3">
      <c r="A11203">
        <v>123</v>
      </c>
      <c r="B11203" s="18">
        <v>46082</v>
      </c>
      <c r="C11203" t="s">
        <v>412</v>
      </c>
      <c r="D11203" t="s">
        <v>23</v>
      </c>
      <c r="E11203">
        <v>0</v>
      </c>
    </row>
    <row r="11204" spans="1:7" x14ac:dyDescent="0.3">
      <c r="A11204">
        <v>125</v>
      </c>
      <c r="B11204" s="18">
        <v>46082</v>
      </c>
      <c r="C11204" t="s">
        <v>412</v>
      </c>
      <c r="D11204" t="s">
        <v>25</v>
      </c>
      <c r="E11204">
        <v>0</v>
      </c>
    </row>
    <row r="11205" spans="1:7" x14ac:dyDescent="0.3">
      <c r="A11205">
        <v>100</v>
      </c>
      <c r="B11205" s="18">
        <v>46082</v>
      </c>
      <c r="C11205" t="s">
        <v>412</v>
      </c>
      <c r="D11205" t="s">
        <v>373</v>
      </c>
      <c r="E11205">
        <v>1</v>
      </c>
    </row>
    <row r="11206" spans="1:7" x14ac:dyDescent="0.3">
      <c r="A11206">
        <v>101</v>
      </c>
      <c r="B11206" s="18">
        <v>46113</v>
      </c>
      <c r="C11206" t="s">
        <v>412</v>
      </c>
      <c r="D11206" t="s">
        <v>368</v>
      </c>
      <c r="E11206">
        <v>1</v>
      </c>
    </row>
    <row r="11207" spans="1:7" x14ac:dyDescent="0.3">
      <c r="A11207">
        <v>2</v>
      </c>
      <c r="B11207" s="18">
        <v>46082</v>
      </c>
      <c r="C11207" t="s">
        <v>412</v>
      </c>
      <c r="D11207" t="s">
        <v>375</v>
      </c>
      <c r="E11207">
        <v>1.0238888888888888</v>
      </c>
      <c r="F11207">
        <v>1843</v>
      </c>
      <c r="G11207">
        <v>1800</v>
      </c>
    </row>
    <row r="11208" spans="1:7" x14ac:dyDescent="0.3">
      <c r="A11208">
        <v>102</v>
      </c>
      <c r="B11208" s="18">
        <v>46082</v>
      </c>
      <c r="C11208" t="s">
        <v>412</v>
      </c>
      <c r="D11208" t="s">
        <v>364</v>
      </c>
      <c r="E11208">
        <v>0</v>
      </c>
    </row>
    <row r="11209" spans="1:7" x14ac:dyDescent="0.3">
      <c r="A11209">
        <v>100</v>
      </c>
      <c r="B11209" s="18">
        <v>46113</v>
      </c>
      <c r="C11209" t="s">
        <v>412</v>
      </c>
      <c r="D11209" t="s">
        <v>373</v>
      </c>
      <c r="E11209">
        <v>1</v>
      </c>
    </row>
    <row r="11210" spans="1:7" x14ac:dyDescent="0.3">
      <c r="A11210">
        <v>124</v>
      </c>
      <c r="B11210" s="18">
        <v>46082</v>
      </c>
      <c r="C11210" t="s">
        <v>412</v>
      </c>
      <c r="D11210" t="s">
        <v>24</v>
      </c>
      <c r="E11210">
        <v>0</v>
      </c>
    </row>
    <row r="11211" spans="1:7" x14ac:dyDescent="0.3">
      <c r="A11211">
        <v>126</v>
      </c>
      <c r="B11211" s="18">
        <v>46082</v>
      </c>
      <c r="C11211" t="s">
        <v>412</v>
      </c>
      <c r="D11211" t="s">
        <v>26</v>
      </c>
      <c r="E11211">
        <v>0</v>
      </c>
    </row>
    <row r="11212" spans="1:7" x14ac:dyDescent="0.3">
      <c r="A11212">
        <v>101</v>
      </c>
      <c r="B11212" s="18">
        <v>46082</v>
      </c>
      <c r="C11212" t="s">
        <v>412</v>
      </c>
      <c r="D11212" t="s">
        <v>368</v>
      </c>
      <c r="E11212">
        <v>1</v>
      </c>
    </row>
    <row r="11213" spans="1:7" x14ac:dyDescent="0.3">
      <c r="A11213">
        <v>116</v>
      </c>
      <c r="B11213" s="18">
        <v>46082</v>
      </c>
      <c r="C11213" t="s">
        <v>412</v>
      </c>
      <c r="D11213" t="s">
        <v>387</v>
      </c>
      <c r="E11213">
        <v>3</v>
      </c>
    </row>
    <row r="11214" spans="1:7" x14ac:dyDescent="0.3">
      <c r="A11214">
        <v>103</v>
      </c>
      <c r="B11214" s="18">
        <v>46082</v>
      </c>
      <c r="C11214" t="s">
        <v>412</v>
      </c>
      <c r="D11214" t="s">
        <v>365</v>
      </c>
      <c r="E11214">
        <v>0</v>
      </c>
    </row>
    <row r="11215" spans="1:7" x14ac:dyDescent="0.3">
      <c r="A11215">
        <v>114</v>
      </c>
      <c r="B11215" s="18">
        <v>46082</v>
      </c>
      <c r="C11215" t="s">
        <v>412</v>
      </c>
      <c r="D11215" t="s">
        <v>389</v>
      </c>
      <c r="E11215">
        <v>471</v>
      </c>
    </row>
    <row r="11216" spans="1:7" x14ac:dyDescent="0.3">
      <c r="A11216">
        <v>122</v>
      </c>
      <c r="B11216" s="18">
        <v>46082</v>
      </c>
      <c r="C11216" t="s">
        <v>412</v>
      </c>
      <c r="D11216" t="s">
        <v>22</v>
      </c>
      <c r="E11216">
        <v>3</v>
      </c>
    </row>
    <row r="11217" spans="1:5" x14ac:dyDescent="0.3">
      <c r="A11217">
        <v>121</v>
      </c>
      <c r="B11217" s="18">
        <v>46082</v>
      </c>
      <c r="C11217" t="s">
        <v>412</v>
      </c>
      <c r="D11217" t="s">
        <v>21</v>
      </c>
      <c r="E11217">
        <v>0</v>
      </c>
    </row>
    <row r="11218" spans="1:5" x14ac:dyDescent="0.3">
      <c r="A11218">
        <v>120</v>
      </c>
      <c r="B11218" s="18">
        <v>46082</v>
      </c>
      <c r="C11218" t="s">
        <v>412</v>
      </c>
      <c r="D11218" t="s">
        <v>20</v>
      </c>
      <c r="E11218">
        <v>468</v>
      </c>
    </row>
    <row r="11219" spans="1:5" x14ac:dyDescent="0.3">
      <c r="A11219">
        <v>102</v>
      </c>
      <c r="B11219" s="18">
        <v>46204</v>
      </c>
      <c r="C11219" t="s">
        <v>412</v>
      </c>
      <c r="D11219" t="s">
        <v>364</v>
      </c>
      <c r="E11219">
        <v>0</v>
      </c>
    </row>
    <row r="11220" spans="1:5" x14ac:dyDescent="0.3">
      <c r="A11220">
        <v>122</v>
      </c>
      <c r="B11220" s="18">
        <v>46174</v>
      </c>
      <c r="C11220" t="s">
        <v>412</v>
      </c>
      <c r="D11220" t="s">
        <v>22</v>
      </c>
      <c r="E11220">
        <v>2</v>
      </c>
    </row>
    <row r="11221" spans="1:5" x14ac:dyDescent="0.3">
      <c r="A11221">
        <v>125</v>
      </c>
      <c r="B11221" s="18">
        <v>46174</v>
      </c>
      <c r="C11221" t="s">
        <v>412</v>
      </c>
      <c r="D11221" t="s">
        <v>25</v>
      </c>
      <c r="E11221">
        <v>0</v>
      </c>
    </row>
    <row r="11222" spans="1:5" x14ac:dyDescent="0.3">
      <c r="A11222">
        <v>131</v>
      </c>
      <c r="B11222" s="18">
        <v>46174</v>
      </c>
      <c r="C11222" t="s">
        <v>412</v>
      </c>
      <c r="D11222" t="s">
        <v>344</v>
      </c>
      <c r="E11222">
        <v>1</v>
      </c>
    </row>
    <row r="11223" spans="1:5" x14ac:dyDescent="0.3">
      <c r="A11223">
        <v>123</v>
      </c>
      <c r="B11223" s="18">
        <v>46174</v>
      </c>
      <c r="C11223" t="s">
        <v>412</v>
      </c>
      <c r="D11223" t="s">
        <v>23</v>
      </c>
      <c r="E11223">
        <v>0</v>
      </c>
    </row>
    <row r="11224" spans="1:5" x14ac:dyDescent="0.3">
      <c r="A11224">
        <v>124</v>
      </c>
      <c r="B11224" s="18">
        <v>46174</v>
      </c>
      <c r="C11224" t="s">
        <v>412</v>
      </c>
      <c r="D11224" t="s">
        <v>24</v>
      </c>
      <c r="E11224">
        <v>0</v>
      </c>
    </row>
    <row r="11225" spans="1:5" x14ac:dyDescent="0.3">
      <c r="A11225">
        <v>101</v>
      </c>
      <c r="B11225" s="18">
        <v>46204</v>
      </c>
      <c r="C11225" t="s">
        <v>412</v>
      </c>
      <c r="D11225" t="s">
        <v>368</v>
      </c>
      <c r="E11225">
        <v>1</v>
      </c>
    </row>
    <row r="11226" spans="1:5" x14ac:dyDescent="0.3">
      <c r="A11226">
        <v>121</v>
      </c>
      <c r="B11226" s="18">
        <v>46174</v>
      </c>
      <c r="C11226" t="s">
        <v>412</v>
      </c>
      <c r="D11226" t="s">
        <v>21</v>
      </c>
      <c r="E11226">
        <v>0</v>
      </c>
    </row>
    <row r="11227" spans="1:5" x14ac:dyDescent="0.3">
      <c r="A11227">
        <v>120</v>
      </c>
      <c r="B11227" s="18">
        <v>46174</v>
      </c>
      <c r="C11227" t="s">
        <v>412</v>
      </c>
      <c r="D11227" t="s">
        <v>20</v>
      </c>
      <c r="E11227">
        <v>358</v>
      </c>
    </row>
    <row r="11228" spans="1:5" x14ac:dyDescent="0.3">
      <c r="A11228">
        <v>115</v>
      </c>
      <c r="B11228" s="18">
        <v>46174</v>
      </c>
      <c r="C11228" t="s">
        <v>412</v>
      </c>
      <c r="D11228" t="s">
        <v>388</v>
      </c>
      <c r="E11228">
        <v>44</v>
      </c>
    </row>
    <row r="11229" spans="1:5" x14ac:dyDescent="0.3">
      <c r="A11229">
        <v>100</v>
      </c>
      <c r="B11229" s="18">
        <v>46204</v>
      </c>
      <c r="C11229" t="s">
        <v>412</v>
      </c>
      <c r="D11229" t="s">
        <v>373</v>
      </c>
      <c r="E11229">
        <v>1</v>
      </c>
    </row>
    <row r="11230" spans="1:5" x14ac:dyDescent="0.3">
      <c r="A11230">
        <v>132</v>
      </c>
      <c r="B11230" s="18">
        <v>46174</v>
      </c>
      <c r="C11230" t="s">
        <v>412</v>
      </c>
      <c r="D11230" t="s">
        <v>359</v>
      </c>
      <c r="E11230">
        <v>0</v>
      </c>
    </row>
    <row r="11231" spans="1:5" x14ac:dyDescent="0.3">
      <c r="A11231">
        <v>126</v>
      </c>
      <c r="B11231" s="18">
        <v>46174</v>
      </c>
      <c r="C11231" t="s">
        <v>412</v>
      </c>
      <c r="D11231" t="s">
        <v>26</v>
      </c>
      <c r="E11231">
        <v>1</v>
      </c>
    </row>
    <row r="11232" spans="1:5" x14ac:dyDescent="0.3">
      <c r="A11232">
        <v>134</v>
      </c>
      <c r="B11232" s="18">
        <v>46174</v>
      </c>
      <c r="C11232" t="s">
        <v>412</v>
      </c>
      <c r="D11232" t="s">
        <v>349</v>
      </c>
      <c r="E11232">
        <v>3</v>
      </c>
    </row>
    <row r="11233" spans="1:7" x14ac:dyDescent="0.3">
      <c r="A11233">
        <v>129</v>
      </c>
      <c r="B11233" s="18">
        <v>46174</v>
      </c>
      <c r="C11233" t="s">
        <v>412</v>
      </c>
      <c r="D11233" t="s">
        <v>355</v>
      </c>
      <c r="E11233">
        <v>111</v>
      </c>
    </row>
    <row r="11234" spans="1:7" x14ac:dyDescent="0.3">
      <c r="A11234">
        <v>114</v>
      </c>
      <c r="B11234" s="18">
        <v>46174</v>
      </c>
      <c r="C11234" t="s">
        <v>412</v>
      </c>
      <c r="D11234" t="s">
        <v>389</v>
      </c>
      <c r="E11234">
        <v>360</v>
      </c>
    </row>
    <row r="11235" spans="1:7" x14ac:dyDescent="0.3">
      <c r="A11235">
        <v>130</v>
      </c>
      <c r="B11235" s="18">
        <v>46174</v>
      </c>
      <c r="C11235" t="s">
        <v>412</v>
      </c>
      <c r="D11235" t="s">
        <v>343</v>
      </c>
      <c r="E11235">
        <v>16</v>
      </c>
    </row>
    <row r="11236" spans="1:7" x14ac:dyDescent="0.3">
      <c r="A11236">
        <v>133</v>
      </c>
      <c r="B11236" s="18">
        <v>46174</v>
      </c>
      <c r="C11236" t="s">
        <v>412</v>
      </c>
      <c r="D11236" t="s">
        <v>347</v>
      </c>
      <c r="E11236">
        <v>0</v>
      </c>
    </row>
    <row r="11237" spans="1:7" x14ac:dyDescent="0.3">
      <c r="A11237">
        <v>116</v>
      </c>
      <c r="B11237" s="18">
        <v>46174</v>
      </c>
      <c r="C11237" t="s">
        <v>412</v>
      </c>
      <c r="D11237" t="s">
        <v>387</v>
      </c>
      <c r="E11237">
        <v>8</v>
      </c>
    </row>
    <row r="11238" spans="1:7" x14ac:dyDescent="0.3">
      <c r="A11238">
        <v>5</v>
      </c>
      <c r="B11238" s="18">
        <v>45901</v>
      </c>
      <c r="C11238" t="s">
        <v>412</v>
      </c>
      <c r="D11238" t="s">
        <v>366</v>
      </c>
      <c r="E11238">
        <v>18</v>
      </c>
      <c r="F11238">
        <v>198</v>
      </c>
      <c r="G11238">
        <v>11</v>
      </c>
    </row>
    <row r="11239" spans="1:7" x14ac:dyDescent="0.3">
      <c r="A11239">
        <v>37</v>
      </c>
      <c r="B11239" s="18">
        <v>45870</v>
      </c>
      <c r="C11239" t="s">
        <v>412</v>
      </c>
      <c r="D11239" t="s">
        <v>385</v>
      </c>
      <c r="E11239">
        <v>0.3925233644859813</v>
      </c>
      <c r="F11239">
        <v>42</v>
      </c>
      <c r="G11239">
        <v>107</v>
      </c>
    </row>
    <row r="11240" spans="1:7" x14ac:dyDescent="0.3">
      <c r="A11240">
        <v>9</v>
      </c>
      <c r="B11240" s="18">
        <v>45901</v>
      </c>
      <c r="C11240" t="s">
        <v>412</v>
      </c>
      <c r="D11240" t="s">
        <v>372</v>
      </c>
      <c r="E11240">
        <v>0.49579831932773111</v>
      </c>
      <c r="F11240">
        <v>354</v>
      </c>
      <c r="G11240">
        <v>714</v>
      </c>
    </row>
    <row r="11241" spans="1:7" x14ac:dyDescent="0.3">
      <c r="A11241">
        <v>12</v>
      </c>
      <c r="B11241" s="18">
        <v>45901</v>
      </c>
      <c r="C11241" t="s">
        <v>412</v>
      </c>
      <c r="D11241" t="s">
        <v>367</v>
      </c>
      <c r="E11241">
        <v>0.20424403183023873</v>
      </c>
      <c r="F11241">
        <v>77</v>
      </c>
      <c r="G11241">
        <v>377</v>
      </c>
    </row>
    <row r="11242" spans="1:7" x14ac:dyDescent="0.3">
      <c r="A11242">
        <v>2</v>
      </c>
      <c r="B11242" s="18">
        <v>45901</v>
      </c>
      <c r="C11242" t="s">
        <v>412</v>
      </c>
      <c r="D11242" t="s">
        <v>375</v>
      </c>
      <c r="E11242">
        <v>1.0183333333333333</v>
      </c>
      <c r="F11242">
        <v>1833</v>
      </c>
      <c r="G11242">
        <v>1800</v>
      </c>
    </row>
    <row r="11243" spans="1:7" x14ac:dyDescent="0.3">
      <c r="A11243">
        <v>20</v>
      </c>
      <c r="B11243" s="18">
        <v>45901</v>
      </c>
      <c r="C11243" t="s">
        <v>412</v>
      </c>
      <c r="D11243" t="s">
        <v>391</v>
      </c>
      <c r="E11243">
        <v>0</v>
      </c>
      <c r="F11243">
        <v>0</v>
      </c>
      <c r="G11243">
        <v>5</v>
      </c>
    </row>
    <row r="11244" spans="1:7" x14ac:dyDescent="0.3">
      <c r="A11244">
        <v>16</v>
      </c>
      <c r="B11244" s="18">
        <v>45901</v>
      </c>
      <c r="C11244" t="s">
        <v>412</v>
      </c>
      <c r="D11244" t="s">
        <v>380</v>
      </c>
      <c r="E11244">
        <v>0.2443820224719101</v>
      </c>
      <c r="F11244">
        <v>87</v>
      </c>
      <c r="G11244">
        <v>356</v>
      </c>
    </row>
    <row r="11245" spans="1:7" x14ac:dyDescent="0.3">
      <c r="A11245">
        <v>102</v>
      </c>
      <c r="B11245" s="18">
        <v>45901</v>
      </c>
      <c r="C11245" t="s">
        <v>412</v>
      </c>
      <c r="D11245" t="s">
        <v>364</v>
      </c>
      <c r="E11245">
        <v>0</v>
      </c>
    </row>
    <row r="11246" spans="1:7" x14ac:dyDescent="0.3">
      <c r="A11246">
        <v>10</v>
      </c>
      <c r="B11246" s="18">
        <v>45901</v>
      </c>
      <c r="C11246" t="s">
        <v>412</v>
      </c>
      <c r="D11246" t="s">
        <v>377</v>
      </c>
      <c r="E11246">
        <v>0.19534883720930232</v>
      </c>
      <c r="F11246">
        <v>42</v>
      </c>
      <c r="G11246">
        <v>215</v>
      </c>
    </row>
    <row r="11247" spans="1:7" x14ac:dyDescent="0.3">
      <c r="A11247">
        <v>11</v>
      </c>
      <c r="B11247" s="18">
        <v>45901</v>
      </c>
      <c r="C11247" t="s">
        <v>412</v>
      </c>
      <c r="D11247" t="s">
        <v>371</v>
      </c>
      <c r="E11247">
        <v>0.65323565323565325</v>
      </c>
      <c r="F11247">
        <v>535</v>
      </c>
      <c r="G11247">
        <v>819</v>
      </c>
    </row>
    <row r="11248" spans="1:7" x14ac:dyDescent="0.3">
      <c r="A11248">
        <v>14</v>
      </c>
      <c r="B11248" s="18">
        <v>45901</v>
      </c>
      <c r="C11248" t="s">
        <v>412</v>
      </c>
      <c r="D11248" t="s">
        <v>376</v>
      </c>
      <c r="E11248">
        <v>0</v>
      </c>
      <c r="F11248">
        <v>0</v>
      </c>
      <c r="G11248">
        <v>772</v>
      </c>
    </row>
    <row r="11249" spans="1:7" x14ac:dyDescent="0.3">
      <c r="A11249">
        <v>18</v>
      </c>
      <c r="B11249" s="18">
        <v>45901</v>
      </c>
      <c r="C11249" t="s">
        <v>412</v>
      </c>
      <c r="D11249" t="s">
        <v>381</v>
      </c>
      <c r="E11249">
        <v>0</v>
      </c>
      <c r="F11249">
        <v>0</v>
      </c>
      <c r="G11249">
        <v>20</v>
      </c>
    </row>
    <row r="11250" spans="1:7" x14ac:dyDescent="0.3">
      <c r="A11250">
        <v>13</v>
      </c>
      <c r="B11250" s="18">
        <v>45901</v>
      </c>
      <c r="C11250" t="s">
        <v>412</v>
      </c>
      <c r="D11250" t="s">
        <v>374</v>
      </c>
      <c r="E11250">
        <v>1.2987012987012988E-2</v>
      </c>
      <c r="F11250">
        <v>1</v>
      </c>
      <c r="G11250">
        <v>77</v>
      </c>
    </row>
    <row r="11251" spans="1:7" x14ac:dyDescent="0.3">
      <c r="A11251">
        <v>17</v>
      </c>
      <c r="B11251" s="18">
        <v>45901</v>
      </c>
      <c r="C11251" t="s">
        <v>412</v>
      </c>
      <c r="D11251" t="s">
        <v>384</v>
      </c>
      <c r="E11251">
        <v>0</v>
      </c>
      <c r="F11251">
        <v>0</v>
      </c>
      <c r="G11251">
        <v>87</v>
      </c>
    </row>
    <row r="11252" spans="1:7" x14ac:dyDescent="0.3">
      <c r="A11252">
        <v>103</v>
      </c>
      <c r="B11252" s="18">
        <v>45901</v>
      </c>
      <c r="C11252" t="s">
        <v>412</v>
      </c>
      <c r="D11252" t="s">
        <v>365</v>
      </c>
      <c r="E11252">
        <v>0</v>
      </c>
    </row>
    <row r="11253" spans="1:7" x14ac:dyDescent="0.3">
      <c r="A11253">
        <v>3</v>
      </c>
      <c r="B11253" s="18">
        <v>45901</v>
      </c>
      <c r="C11253" t="s">
        <v>412</v>
      </c>
      <c r="D11253" t="s">
        <v>370</v>
      </c>
      <c r="E11253">
        <v>0.83633387888707034</v>
      </c>
      <c r="F11253">
        <v>1533</v>
      </c>
      <c r="G11253">
        <v>1833</v>
      </c>
    </row>
    <row r="11254" spans="1:7" x14ac:dyDescent="0.3">
      <c r="A11254">
        <v>4</v>
      </c>
      <c r="B11254" s="18">
        <v>45901</v>
      </c>
      <c r="C11254" t="s">
        <v>412</v>
      </c>
      <c r="D11254" t="s">
        <v>378</v>
      </c>
      <c r="E11254">
        <v>0.75496688741721851</v>
      </c>
      <c r="F11254">
        <v>114</v>
      </c>
      <c r="G11254">
        <v>151</v>
      </c>
    </row>
    <row r="11255" spans="1:7" x14ac:dyDescent="0.3">
      <c r="A11255">
        <v>100</v>
      </c>
      <c r="B11255" s="18">
        <v>45901</v>
      </c>
      <c r="C11255" t="s">
        <v>412</v>
      </c>
      <c r="D11255" t="s">
        <v>373</v>
      </c>
      <c r="E11255">
        <v>1</v>
      </c>
    </row>
    <row r="11256" spans="1:7" x14ac:dyDescent="0.3">
      <c r="A11256">
        <v>101</v>
      </c>
      <c r="B11256" s="18">
        <v>45901</v>
      </c>
      <c r="C11256" t="s">
        <v>412</v>
      </c>
      <c r="D11256" t="s">
        <v>368</v>
      </c>
      <c r="E11256">
        <v>1</v>
      </c>
    </row>
    <row r="11257" spans="1:7" x14ac:dyDescent="0.3">
      <c r="A11257">
        <v>12</v>
      </c>
      <c r="B11257" s="18">
        <v>45870</v>
      </c>
      <c r="C11257" t="s">
        <v>412</v>
      </c>
      <c r="D11257" t="s">
        <v>367</v>
      </c>
      <c r="E11257">
        <v>0.20370370370370369</v>
      </c>
      <c r="F11257">
        <v>77</v>
      </c>
      <c r="G11257">
        <v>378</v>
      </c>
    </row>
    <row r="11258" spans="1:7" x14ac:dyDescent="0.3">
      <c r="A11258">
        <v>3</v>
      </c>
      <c r="B11258" s="18">
        <v>45870</v>
      </c>
      <c r="C11258" t="s">
        <v>412</v>
      </c>
      <c r="D11258" t="s">
        <v>370</v>
      </c>
      <c r="E11258">
        <v>0.85279739272134714</v>
      </c>
      <c r="F11258">
        <v>1570</v>
      </c>
      <c r="G11258">
        <v>1841</v>
      </c>
    </row>
    <row r="11259" spans="1:7" x14ac:dyDescent="0.3">
      <c r="A11259">
        <v>5</v>
      </c>
      <c r="B11259" s="18">
        <v>45870</v>
      </c>
      <c r="C11259" t="s">
        <v>412</v>
      </c>
      <c r="D11259" t="s">
        <v>366</v>
      </c>
      <c r="E11259">
        <v>16.318181818181817</v>
      </c>
      <c r="F11259">
        <v>359</v>
      </c>
      <c r="G11259">
        <v>22</v>
      </c>
    </row>
    <row r="11260" spans="1:7" x14ac:dyDescent="0.3">
      <c r="A11260">
        <v>27</v>
      </c>
      <c r="B11260" s="18">
        <v>45870</v>
      </c>
      <c r="C11260" t="s">
        <v>412</v>
      </c>
      <c r="D11260" t="s">
        <v>145</v>
      </c>
      <c r="E11260">
        <v>0.37223974763406942</v>
      </c>
      <c r="F11260">
        <v>118</v>
      </c>
      <c r="G11260">
        <v>317</v>
      </c>
    </row>
    <row r="11261" spans="1:7" x14ac:dyDescent="0.3">
      <c r="A11261">
        <v>25</v>
      </c>
      <c r="B11261" s="18">
        <v>45870</v>
      </c>
      <c r="C11261" t="s">
        <v>412</v>
      </c>
      <c r="D11261" t="s">
        <v>392</v>
      </c>
      <c r="E11261">
        <v>1</v>
      </c>
      <c r="F11261">
        <v>3</v>
      </c>
      <c r="G11261">
        <v>3</v>
      </c>
    </row>
    <row r="11262" spans="1:7" x14ac:dyDescent="0.3">
      <c r="A11262">
        <v>14</v>
      </c>
      <c r="B11262" s="18">
        <v>45870</v>
      </c>
      <c r="C11262" t="s">
        <v>412</v>
      </c>
      <c r="D11262" t="s">
        <v>376</v>
      </c>
      <c r="E11262">
        <v>0</v>
      </c>
      <c r="F11262">
        <v>0</v>
      </c>
      <c r="G11262">
        <v>773</v>
      </c>
    </row>
    <row r="11263" spans="1:7" x14ac:dyDescent="0.3">
      <c r="A11263">
        <v>10</v>
      </c>
      <c r="B11263" s="18">
        <v>45870</v>
      </c>
      <c r="C11263" t="s">
        <v>412</v>
      </c>
      <c r="D11263" t="s">
        <v>377</v>
      </c>
      <c r="E11263">
        <v>0.13675213675213677</v>
      </c>
      <c r="F11263">
        <v>32</v>
      </c>
      <c r="G11263">
        <v>234</v>
      </c>
    </row>
    <row r="11264" spans="1:7" x14ac:dyDescent="0.3">
      <c r="A11264">
        <v>17</v>
      </c>
      <c r="B11264" s="18">
        <v>45870</v>
      </c>
      <c r="C11264" t="s">
        <v>412</v>
      </c>
      <c r="D11264" t="s">
        <v>384</v>
      </c>
      <c r="E11264">
        <v>0</v>
      </c>
      <c r="F11264">
        <v>0</v>
      </c>
      <c r="G11264">
        <v>87</v>
      </c>
    </row>
    <row r="11265" spans="1:7" x14ac:dyDescent="0.3">
      <c r="A11265">
        <v>23</v>
      </c>
      <c r="B11265" s="18">
        <v>45870</v>
      </c>
      <c r="C11265" t="s">
        <v>412</v>
      </c>
      <c r="D11265" t="s">
        <v>383</v>
      </c>
      <c r="E11265">
        <v>7.935656836461126E-2</v>
      </c>
      <c r="F11265">
        <v>148</v>
      </c>
      <c r="G11265">
        <v>1865</v>
      </c>
    </row>
    <row r="11266" spans="1:7" x14ac:dyDescent="0.3">
      <c r="A11266">
        <v>101</v>
      </c>
      <c r="B11266" s="18">
        <v>45870</v>
      </c>
      <c r="C11266" t="s">
        <v>412</v>
      </c>
      <c r="D11266" t="s">
        <v>368</v>
      </c>
      <c r="E11266">
        <v>1</v>
      </c>
    </row>
    <row r="11267" spans="1:7" x14ac:dyDescent="0.3">
      <c r="A11267">
        <v>8</v>
      </c>
      <c r="B11267" s="18">
        <v>45870</v>
      </c>
      <c r="C11267" t="s">
        <v>412</v>
      </c>
      <c r="D11267" t="s">
        <v>369</v>
      </c>
      <c r="E11267">
        <v>0.21875</v>
      </c>
      <c r="F11267">
        <v>7</v>
      </c>
      <c r="G11267">
        <v>32</v>
      </c>
    </row>
    <row r="11268" spans="1:7" x14ac:dyDescent="0.3">
      <c r="A11268">
        <v>6</v>
      </c>
      <c r="B11268" s="18">
        <v>45870</v>
      </c>
      <c r="C11268" t="s">
        <v>412</v>
      </c>
      <c r="D11268" t="s">
        <v>398</v>
      </c>
      <c r="E11268">
        <v>1</v>
      </c>
      <c r="F11268">
        <v>1</v>
      </c>
      <c r="G11268">
        <v>1</v>
      </c>
    </row>
    <row r="11269" spans="1:7" x14ac:dyDescent="0.3">
      <c r="A11269">
        <v>7</v>
      </c>
      <c r="B11269" s="18">
        <v>45870</v>
      </c>
      <c r="C11269" t="s">
        <v>412</v>
      </c>
      <c r="D11269" t="s">
        <v>397</v>
      </c>
      <c r="E11269">
        <v>0.66666666666666663</v>
      </c>
      <c r="F11269">
        <v>4</v>
      </c>
      <c r="G11269">
        <v>6</v>
      </c>
    </row>
    <row r="11270" spans="1:7" x14ac:dyDescent="0.3">
      <c r="A11270">
        <v>11</v>
      </c>
      <c r="B11270" s="18">
        <v>45870</v>
      </c>
      <c r="C11270" t="s">
        <v>412</v>
      </c>
      <c r="D11270" t="s">
        <v>371</v>
      </c>
      <c r="E11270">
        <v>0.63801452784503632</v>
      </c>
      <c r="F11270">
        <v>527</v>
      </c>
      <c r="G11270">
        <v>826</v>
      </c>
    </row>
    <row r="11271" spans="1:7" x14ac:dyDescent="0.3">
      <c r="A11271">
        <v>16</v>
      </c>
      <c r="B11271" s="18">
        <v>45870</v>
      </c>
      <c r="C11271" t="s">
        <v>412</v>
      </c>
      <c r="D11271" t="s">
        <v>380</v>
      </c>
      <c r="E11271">
        <v>0.2443820224719101</v>
      </c>
      <c r="F11271">
        <v>87</v>
      </c>
      <c r="G11271">
        <v>356</v>
      </c>
    </row>
    <row r="11272" spans="1:7" x14ac:dyDescent="0.3">
      <c r="A11272">
        <v>26</v>
      </c>
      <c r="B11272" s="18">
        <v>45870</v>
      </c>
      <c r="C11272" t="s">
        <v>412</v>
      </c>
      <c r="D11272" t="s">
        <v>144</v>
      </c>
      <c r="E11272">
        <v>0.65831842576028621</v>
      </c>
      <c r="F11272">
        <v>368</v>
      </c>
      <c r="G11272">
        <v>559</v>
      </c>
    </row>
    <row r="11273" spans="1:7" x14ac:dyDescent="0.3">
      <c r="A11273">
        <v>13</v>
      </c>
      <c r="B11273" s="18">
        <v>45870</v>
      </c>
      <c r="C11273" t="s">
        <v>412</v>
      </c>
      <c r="D11273" t="s">
        <v>374</v>
      </c>
      <c r="E11273">
        <v>1.2987012987012988E-2</v>
      </c>
      <c r="F11273">
        <v>1</v>
      </c>
      <c r="G11273">
        <v>77</v>
      </c>
    </row>
    <row r="11274" spans="1:7" x14ac:dyDescent="0.3">
      <c r="A11274">
        <v>24</v>
      </c>
      <c r="B11274" s="18">
        <v>45870</v>
      </c>
      <c r="C11274" t="s">
        <v>412</v>
      </c>
      <c r="D11274" t="s">
        <v>382</v>
      </c>
      <c r="E11274">
        <v>0.89189189189189189</v>
      </c>
      <c r="F11274">
        <v>132</v>
      </c>
      <c r="G11274">
        <v>148</v>
      </c>
    </row>
    <row r="11275" spans="1:7" x14ac:dyDescent="0.3">
      <c r="A11275">
        <v>18</v>
      </c>
      <c r="B11275" s="18">
        <v>45870</v>
      </c>
      <c r="C11275" t="s">
        <v>412</v>
      </c>
      <c r="D11275" t="s">
        <v>381</v>
      </c>
      <c r="E11275">
        <v>0</v>
      </c>
      <c r="F11275">
        <v>0</v>
      </c>
      <c r="G11275">
        <v>27</v>
      </c>
    </row>
    <row r="11276" spans="1:7" x14ac:dyDescent="0.3">
      <c r="A11276">
        <v>4</v>
      </c>
      <c r="B11276" s="18">
        <v>45870</v>
      </c>
      <c r="C11276" t="s">
        <v>412</v>
      </c>
      <c r="D11276" t="s">
        <v>378</v>
      </c>
      <c r="E11276">
        <v>0.73702422145328716</v>
      </c>
      <c r="F11276">
        <v>213</v>
      </c>
      <c r="G11276">
        <v>289</v>
      </c>
    </row>
    <row r="11277" spans="1:7" x14ac:dyDescent="0.3">
      <c r="A11277">
        <v>100</v>
      </c>
      <c r="B11277" s="18">
        <v>45870</v>
      </c>
      <c r="C11277" t="s">
        <v>412</v>
      </c>
      <c r="D11277" t="s">
        <v>373</v>
      </c>
      <c r="E11277">
        <v>1</v>
      </c>
    </row>
    <row r="11278" spans="1:7" x14ac:dyDescent="0.3">
      <c r="A11278">
        <v>9</v>
      </c>
      <c r="B11278" s="18">
        <v>45870</v>
      </c>
      <c r="C11278" t="s">
        <v>412</v>
      </c>
      <c r="D11278" t="s">
        <v>372</v>
      </c>
      <c r="E11278">
        <v>0.48256624825662481</v>
      </c>
      <c r="F11278">
        <v>346</v>
      </c>
      <c r="G11278">
        <v>717</v>
      </c>
    </row>
    <row r="11279" spans="1:7" x14ac:dyDescent="0.3">
      <c r="A11279">
        <v>2</v>
      </c>
      <c r="B11279" s="18">
        <v>45870</v>
      </c>
      <c r="C11279" t="s">
        <v>412</v>
      </c>
      <c r="D11279" t="s">
        <v>375</v>
      </c>
      <c r="E11279">
        <v>1.0227777777777778</v>
      </c>
      <c r="F11279">
        <v>1841</v>
      </c>
      <c r="G11279">
        <v>1800</v>
      </c>
    </row>
    <row r="11280" spans="1:7" x14ac:dyDescent="0.3">
      <c r="A11280">
        <v>116</v>
      </c>
      <c r="B11280" s="18">
        <v>46023</v>
      </c>
      <c r="C11280" t="s">
        <v>412</v>
      </c>
      <c r="D11280" t="s">
        <v>387</v>
      </c>
      <c r="E11280">
        <v>0</v>
      </c>
    </row>
    <row r="11281" spans="1:7" x14ac:dyDescent="0.3">
      <c r="A11281">
        <v>126</v>
      </c>
      <c r="B11281" s="18">
        <v>46023</v>
      </c>
      <c r="C11281" t="s">
        <v>412</v>
      </c>
      <c r="D11281" t="s">
        <v>26</v>
      </c>
      <c r="E11281">
        <v>0</v>
      </c>
    </row>
    <row r="11282" spans="1:7" x14ac:dyDescent="0.3">
      <c r="A11282">
        <v>102</v>
      </c>
      <c r="B11282" s="18">
        <v>46054</v>
      </c>
      <c r="C11282" t="s">
        <v>412</v>
      </c>
      <c r="D11282" t="s">
        <v>364</v>
      </c>
      <c r="E11282">
        <v>0</v>
      </c>
    </row>
    <row r="11283" spans="1:7" x14ac:dyDescent="0.3">
      <c r="A11283">
        <v>121</v>
      </c>
      <c r="B11283" s="18">
        <v>46023</v>
      </c>
      <c r="C11283" t="s">
        <v>412</v>
      </c>
      <c r="D11283" t="s">
        <v>21</v>
      </c>
      <c r="E11283">
        <v>0</v>
      </c>
    </row>
    <row r="11284" spans="1:7" x14ac:dyDescent="0.3">
      <c r="A11284">
        <v>124</v>
      </c>
      <c r="B11284" s="18">
        <v>46023</v>
      </c>
      <c r="C11284" t="s">
        <v>412</v>
      </c>
      <c r="D11284" t="s">
        <v>24</v>
      </c>
      <c r="E11284">
        <v>0</v>
      </c>
    </row>
    <row r="11285" spans="1:7" x14ac:dyDescent="0.3">
      <c r="A11285">
        <v>3</v>
      </c>
      <c r="B11285" s="18">
        <v>46054</v>
      </c>
      <c r="C11285" t="s">
        <v>412</v>
      </c>
      <c r="D11285" t="s">
        <v>370</v>
      </c>
      <c r="E11285">
        <v>1.0293637846655792</v>
      </c>
      <c r="F11285">
        <v>1893</v>
      </c>
      <c r="G11285">
        <v>1839</v>
      </c>
    </row>
    <row r="11286" spans="1:7" x14ac:dyDescent="0.3">
      <c r="A11286">
        <v>2</v>
      </c>
      <c r="B11286" s="18">
        <v>46054</v>
      </c>
      <c r="C11286" t="s">
        <v>412</v>
      </c>
      <c r="D11286" t="s">
        <v>375</v>
      </c>
      <c r="E11286">
        <v>1.0216666666666667</v>
      </c>
      <c r="F11286">
        <v>1839</v>
      </c>
      <c r="G11286">
        <v>1800</v>
      </c>
    </row>
    <row r="11287" spans="1:7" x14ac:dyDescent="0.3">
      <c r="A11287">
        <v>7</v>
      </c>
      <c r="B11287" s="18">
        <v>46054</v>
      </c>
      <c r="C11287" t="s">
        <v>412</v>
      </c>
      <c r="D11287" t="s">
        <v>397</v>
      </c>
      <c r="E11287">
        <v>0.5714285714285714</v>
      </c>
      <c r="F11287">
        <v>4</v>
      </c>
      <c r="G11287">
        <v>7</v>
      </c>
    </row>
    <row r="11288" spans="1:7" x14ac:dyDescent="0.3">
      <c r="A11288">
        <v>120</v>
      </c>
      <c r="B11288" s="18">
        <v>46023</v>
      </c>
      <c r="C11288" t="s">
        <v>412</v>
      </c>
      <c r="D11288" t="s">
        <v>20</v>
      </c>
      <c r="E11288">
        <v>500</v>
      </c>
    </row>
    <row r="11289" spans="1:7" x14ac:dyDescent="0.3">
      <c r="A11289">
        <v>5</v>
      </c>
      <c r="B11289" s="18">
        <v>46054</v>
      </c>
      <c r="C11289" t="s">
        <v>412</v>
      </c>
      <c r="D11289" t="s">
        <v>366</v>
      </c>
      <c r="E11289">
        <v>19.75</v>
      </c>
      <c r="F11289">
        <v>474</v>
      </c>
      <c r="G11289">
        <v>24</v>
      </c>
    </row>
    <row r="11290" spans="1:7" x14ac:dyDescent="0.3">
      <c r="A11290">
        <v>125</v>
      </c>
      <c r="B11290" s="18">
        <v>46023</v>
      </c>
      <c r="C11290" t="s">
        <v>412</v>
      </c>
      <c r="D11290" t="s">
        <v>25</v>
      </c>
      <c r="E11290">
        <v>0</v>
      </c>
    </row>
    <row r="11291" spans="1:7" x14ac:dyDescent="0.3">
      <c r="A11291">
        <v>122</v>
      </c>
      <c r="B11291" s="18">
        <v>46023</v>
      </c>
      <c r="C11291" t="s">
        <v>412</v>
      </c>
      <c r="D11291" t="s">
        <v>22</v>
      </c>
      <c r="E11291">
        <v>1</v>
      </c>
    </row>
    <row r="11292" spans="1:7" x14ac:dyDescent="0.3">
      <c r="A11292">
        <v>100</v>
      </c>
      <c r="B11292" s="18">
        <v>46054</v>
      </c>
      <c r="C11292" t="s">
        <v>412</v>
      </c>
      <c r="D11292" t="s">
        <v>373</v>
      </c>
      <c r="E11292">
        <v>1</v>
      </c>
    </row>
    <row r="11293" spans="1:7" x14ac:dyDescent="0.3">
      <c r="A11293">
        <v>101</v>
      </c>
      <c r="B11293" s="18">
        <v>46054</v>
      </c>
      <c r="C11293" t="s">
        <v>412</v>
      </c>
      <c r="D11293" t="s">
        <v>368</v>
      </c>
      <c r="E11293">
        <v>1</v>
      </c>
    </row>
    <row r="11294" spans="1:7" x14ac:dyDescent="0.3">
      <c r="A11294">
        <v>115</v>
      </c>
      <c r="B11294" s="18">
        <v>46023</v>
      </c>
      <c r="C11294" t="s">
        <v>412</v>
      </c>
      <c r="D11294" t="s">
        <v>388</v>
      </c>
      <c r="E11294">
        <v>64</v>
      </c>
    </row>
    <row r="11295" spans="1:7" x14ac:dyDescent="0.3">
      <c r="A11295">
        <v>4</v>
      </c>
      <c r="B11295" s="18">
        <v>46054</v>
      </c>
      <c r="C11295" t="s">
        <v>412</v>
      </c>
      <c r="D11295" t="s">
        <v>378</v>
      </c>
      <c r="E11295">
        <v>0.92098092643051777</v>
      </c>
      <c r="F11295">
        <v>338</v>
      </c>
      <c r="G11295">
        <v>367</v>
      </c>
    </row>
    <row r="11296" spans="1:7" x14ac:dyDescent="0.3">
      <c r="A11296">
        <v>8</v>
      </c>
      <c r="B11296" s="18">
        <v>46054</v>
      </c>
      <c r="C11296" t="s">
        <v>412</v>
      </c>
      <c r="D11296" t="s">
        <v>369</v>
      </c>
      <c r="E11296">
        <v>0.21212121212121213</v>
      </c>
      <c r="F11296">
        <v>7</v>
      </c>
      <c r="G11296">
        <v>33</v>
      </c>
    </row>
    <row r="11297" spans="1:7" x14ac:dyDescent="0.3">
      <c r="A11297">
        <v>103</v>
      </c>
      <c r="B11297" s="18">
        <v>46054</v>
      </c>
      <c r="C11297" t="s">
        <v>412</v>
      </c>
      <c r="D11297" t="s">
        <v>365</v>
      </c>
      <c r="E11297">
        <v>0</v>
      </c>
    </row>
    <row r="11298" spans="1:7" x14ac:dyDescent="0.3">
      <c r="A11298">
        <v>123</v>
      </c>
      <c r="B11298" s="18">
        <v>46023</v>
      </c>
      <c r="C11298" t="s">
        <v>412</v>
      </c>
      <c r="D11298" t="s">
        <v>23</v>
      </c>
      <c r="E11298">
        <v>0</v>
      </c>
    </row>
    <row r="11299" spans="1:7" x14ac:dyDescent="0.3">
      <c r="A11299">
        <v>114</v>
      </c>
      <c r="B11299" s="18">
        <v>46023</v>
      </c>
      <c r="C11299" t="s">
        <v>412</v>
      </c>
      <c r="D11299" t="s">
        <v>389</v>
      </c>
      <c r="E11299">
        <v>501</v>
      </c>
    </row>
    <row r="11300" spans="1:7" x14ac:dyDescent="0.3">
      <c r="A11300">
        <v>13</v>
      </c>
      <c r="B11300" s="18">
        <v>45931</v>
      </c>
      <c r="C11300" t="s">
        <v>412</v>
      </c>
      <c r="D11300" t="s">
        <v>374</v>
      </c>
      <c r="E11300">
        <v>1.2987012987012988E-2</v>
      </c>
      <c r="F11300">
        <v>1</v>
      </c>
      <c r="G11300">
        <v>77</v>
      </c>
    </row>
    <row r="11301" spans="1:7" x14ac:dyDescent="0.3">
      <c r="A11301">
        <v>8</v>
      </c>
      <c r="B11301" s="18">
        <v>45901</v>
      </c>
      <c r="C11301" t="s">
        <v>412</v>
      </c>
      <c r="D11301" t="s">
        <v>369</v>
      </c>
      <c r="E11301">
        <v>0.21212121212121213</v>
      </c>
      <c r="F11301">
        <v>7</v>
      </c>
      <c r="G11301">
        <v>33</v>
      </c>
    </row>
    <row r="11302" spans="1:7" x14ac:dyDescent="0.3">
      <c r="A11302">
        <v>14</v>
      </c>
      <c r="B11302" s="18">
        <v>45931</v>
      </c>
      <c r="C11302" t="s">
        <v>412</v>
      </c>
      <c r="D11302" t="s">
        <v>376</v>
      </c>
      <c r="E11302">
        <v>0</v>
      </c>
      <c r="F11302">
        <v>0</v>
      </c>
      <c r="G11302">
        <v>775</v>
      </c>
    </row>
    <row r="11303" spans="1:7" x14ac:dyDescent="0.3">
      <c r="A11303">
        <v>8</v>
      </c>
      <c r="B11303" s="18">
        <v>45931</v>
      </c>
      <c r="C11303" t="s">
        <v>412</v>
      </c>
      <c r="D11303" t="s">
        <v>369</v>
      </c>
      <c r="E11303">
        <v>0.1875</v>
      </c>
      <c r="F11303">
        <v>6</v>
      </c>
      <c r="G11303">
        <v>32</v>
      </c>
    </row>
    <row r="11304" spans="1:7" x14ac:dyDescent="0.3">
      <c r="A11304">
        <v>100</v>
      </c>
      <c r="B11304" s="18">
        <v>45931</v>
      </c>
      <c r="C11304" t="s">
        <v>412</v>
      </c>
      <c r="D11304" t="s">
        <v>373</v>
      </c>
      <c r="E11304">
        <v>1</v>
      </c>
    </row>
    <row r="11305" spans="1:7" x14ac:dyDescent="0.3">
      <c r="A11305">
        <v>10</v>
      </c>
      <c r="B11305" s="18">
        <v>45931</v>
      </c>
      <c r="C11305" t="s">
        <v>412</v>
      </c>
      <c r="D11305" t="s">
        <v>377</v>
      </c>
      <c r="E11305">
        <v>0.18407960199004975</v>
      </c>
      <c r="F11305">
        <v>37</v>
      </c>
      <c r="G11305">
        <v>201</v>
      </c>
    </row>
    <row r="11306" spans="1:7" x14ac:dyDescent="0.3">
      <c r="A11306">
        <v>5</v>
      </c>
      <c r="B11306" s="18">
        <v>45931</v>
      </c>
      <c r="C11306" t="s">
        <v>412</v>
      </c>
      <c r="D11306" t="s">
        <v>366</v>
      </c>
      <c r="E11306">
        <v>16.611111111111111</v>
      </c>
      <c r="F11306">
        <v>299</v>
      </c>
      <c r="G11306">
        <v>18</v>
      </c>
    </row>
    <row r="11307" spans="1:7" x14ac:dyDescent="0.3">
      <c r="A11307">
        <v>7</v>
      </c>
      <c r="B11307" s="18">
        <v>45901</v>
      </c>
      <c r="C11307" t="s">
        <v>412</v>
      </c>
      <c r="D11307" t="s">
        <v>397</v>
      </c>
      <c r="E11307">
        <v>0.66666666666666663</v>
      </c>
      <c r="F11307">
        <v>4</v>
      </c>
      <c r="G11307">
        <v>6</v>
      </c>
    </row>
    <row r="11308" spans="1:7" x14ac:dyDescent="0.3">
      <c r="A11308">
        <v>9</v>
      </c>
      <c r="B11308" s="18">
        <v>45931</v>
      </c>
      <c r="C11308" t="s">
        <v>412</v>
      </c>
      <c r="D11308" t="s">
        <v>372</v>
      </c>
      <c r="E11308">
        <v>0.51195499296765123</v>
      </c>
      <c r="F11308">
        <v>364</v>
      </c>
      <c r="G11308">
        <v>711</v>
      </c>
    </row>
    <row r="11309" spans="1:7" x14ac:dyDescent="0.3">
      <c r="A11309">
        <v>102</v>
      </c>
      <c r="B11309" s="18">
        <v>45931</v>
      </c>
      <c r="C11309" t="s">
        <v>412</v>
      </c>
      <c r="D11309" t="s">
        <v>364</v>
      </c>
      <c r="E11309">
        <v>0</v>
      </c>
    </row>
    <row r="11310" spans="1:7" x14ac:dyDescent="0.3">
      <c r="A11310">
        <v>101</v>
      </c>
      <c r="B11310" s="18">
        <v>45931</v>
      </c>
      <c r="C11310" t="s">
        <v>412</v>
      </c>
      <c r="D11310" t="s">
        <v>368</v>
      </c>
      <c r="E11310">
        <v>1</v>
      </c>
    </row>
    <row r="11311" spans="1:7" x14ac:dyDescent="0.3">
      <c r="A11311">
        <v>11</v>
      </c>
      <c r="B11311" s="18">
        <v>45931</v>
      </c>
      <c r="C11311" t="s">
        <v>412</v>
      </c>
      <c r="D11311" t="s">
        <v>371</v>
      </c>
      <c r="E11311">
        <v>0.66384522370012089</v>
      </c>
      <c r="F11311">
        <v>549</v>
      </c>
      <c r="G11311">
        <v>827</v>
      </c>
    </row>
    <row r="11312" spans="1:7" x14ac:dyDescent="0.3">
      <c r="A11312">
        <v>12</v>
      </c>
      <c r="B11312" s="18">
        <v>45931</v>
      </c>
      <c r="C11312" t="s">
        <v>412</v>
      </c>
      <c r="D11312" t="s">
        <v>367</v>
      </c>
      <c r="E11312">
        <v>0.20370370370370369</v>
      </c>
      <c r="F11312">
        <v>77</v>
      </c>
      <c r="G11312">
        <v>378</v>
      </c>
    </row>
    <row r="11313" spans="1:7" x14ac:dyDescent="0.3">
      <c r="A11313">
        <v>16</v>
      </c>
      <c r="B11313" s="18">
        <v>45931</v>
      </c>
      <c r="C11313" t="s">
        <v>412</v>
      </c>
      <c r="D11313" t="s">
        <v>380</v>
      </c>
      <c r="E11313">
        <v>0.24929971988795518</v>
      </c>
      <c r="F11313">
        <v>89</v>
      </c>
      <c r="G11313">
        <v>357</v>
      </c>
    </row>
    <row r="11314" spans="1:7" x14ac:dyDescent="0.3">
      <c r="A11314">
        <v>2</v>
      </c>
      <c r="B11314" s="18">
        <v>45931</v>
      </c>
      <c r="C11314" t="s">
        <v>412</v>
      </c>
      <c r="D11314" t="s">
        <v>375</v>
      </c>
      <c r="E11314">
        <v>1.018888888888889</v>
      </c>
      <c r="F11314">
        <v>1834</v>
      </c>
      <c r="G11314">
        <v>1800</v>
      </c>
    </row>
    <row r="11315" spans="1:7" x14ac:dyDescent="0.3">
      <c r="A11315">
        <v>6</v>
      </c>
      <c r="B11315" s="18">
        <v>45931</v>
      </c>
      <c r="C11315" t="s">
        <v>412</v>
      </c>
      <c r="D11315" t="s">
        <v>398</v>
      </c>
      <c r="E11315">
        <v>1</v>
      </c>
      <c r="F11315">
        <v>3</v>
      </c>
      <c r="G11315">
        <v>3</v>
      </c>
    </row>
    <row r="11316" spans="1:7" x14ac:dyDescent="0.3">
      <c r="A11316">
        <v>17</v>
      </c>
      <c r="B11316" s="18">
        <v>45931</v>
      </c>
      <c r="C11316" t="s">
        <v>412</v>
      </c>
      <c r="D11316" t="s">
        <v>384</v>
      </c>
      <c r="E11316">
        <v>1.1235955056179775E-2</v>
      </c>
      <c r="F11316">
        <v>1</v>
      </c>
      <c r="G11316">
        <v>89</v>
      </c>
    </row>
    <row r="11317" spans="1:7" x14ac:dyDescent="0.3">
      <c r="A11317">
        <v>3</v>
      </c>
      <c r="B11317" s="18">
        <v>45931</v>
      </c>
      <c r="C11317" t="s">
        <v>412</v>
      </c>
      <c r="D11317" t="s">
        <v>370</v>
      </c>
      <c r="E11317">
        <v>0.85550708833151579</v>
      </c>
      <c r="F11317">
        <v>1569</v>
      </c>
      <c r="G11317">
        <v>1834</v>
      </c>
    </row>
    <row r="11318" spans="1:7" x14ac:dyDescent="0.3">
      <c r="A11318">
        <v>7</v>
      </c>
      <c r="B11318" s="18">
        <v>45931</v>
      </c>
      <c r="C11318" t="s">
        <v>412</v>
      </c>
      <c r="D11318" t="s">
        <v>397</v>
      </c>
      <c r="E11318">
        <v>0.66666666666666663</v>
      </c>
      <c r="F11318">
        <v>4</v>
      </c>
      <c r="G11318">
        <v>6</v>
      </c>
    </row>
    <row r="11319" spans="1:7" x14ac:dyDescent="0.3">
      <c r="A11319">
        <v>4</v>
      </c>
      <c r="B11319" s="18">
        <v>45931</v>
      </c>
      <c r="C11319" t="s">
        <v>412</v>
      </c>
      <c r="D11319" t="s">
        <v>378</v>
      </c>
      <c r="E11319">
        <v>0.74042553191489358</v>
      </c>
      <c r="F11319">
        <v>174</v>
      </c>
      <c r="G11319">
        <v>235</v>
      </c>
    </row>
    <row r="11320" spans="1:7" x14ac:dyDescent="0.3">
      <c r="A11320">
        <v>103</v>
      </c>
      <c r="B11320" s="18">
        <v>45931</v>
      </c>
      <c r="C11320" t="s">
        <v>412</v>
      </c>
      <c r="D11320" t="s">
        <v>365</v>
      </c>
      <c r="E11320">
        <v>0</v>
      </c>
    </row>
    <row r="11321" spans="1:7" x14ac:dyDescent="0.3">
      <c r="A11321">
        <v>128</v>
      </c>
      <c r="B11321" s="18">
        <v>45870</v>
      </c>
      <c r="C11321" t="s">
        <v>412</v>
      </c>
      <c r="D11321" t="s">
        <v>348</v>
      </c>
      <c r="E11321">
        <v>24</v>
      </c>
    </row>
    <row r="11322" spans="1:7" x14ac:dyDescent="0.3">
      <c r="A11322">
        <v>133</v>
      </c>
      <c r="B11322" s="18">
        <v>45870</v>
      </c>
      <c r="C11322" t="s">
        <v>412</v>
      </c>
      <c r="D11322" t="s">
        <v>347</v>
      </c>
      <c r="E11322">
        <v>0</v>
      </c>
    </row>
    <row r="11323" spans="1:7" x14ac:dyDescent="0.3">
      <c r="A11323">
        <v>20</v>
      </c>
      <c r="B11323" s="18">
        <v>45870</v>
      </c>
      <c r="C11323" t="s">
        <v>412</v>
      </c>
      <c r="D11323" t="s">
        <v>391</v>
      </c>
      <c r="E11323">
        <v>0</v>
      </c>
      <c r="F11323">
        <v>0</v>
      </c>
      <c r="G11323">
        <v>7</v>
      </c>
    </row>
    <row r="11324" spans="1:7" x14ac:dyDescent="0.3">
      <c r="A11324">
        <v>36</v>
      </c>
      <c r="B11324" s="18">
        <v>46023</v>
      </c>
      <c r="C11324" t="s">
        <v>412</v>
      </c>
      <c r="D11324" t="s">
        <v>351</v>
      </c>
      <c r="E11324">
        <v>0.98046663049376015</v>
      </c>
      <c r="F11324">
        <v>1807</v>
      </c>
      <c r="G11324">
        <v>1843</v>
      </c>
    </row>
    <row r="11325" spans="1:7" x14ac:dyDescent="0.3">
      <c r="A11325">
        <v>30</v>
      </c>
      <c r="B11325" s="18">
        <v>45870</v>
      </c>
      <c r="C11325" t="s">
        <v>412</v>
      </c>
      <c r="D11325" t="s">
        <v>390</v>
      </c>
      <c r="E11325">
        <v>0.9</v>
      </c>
      <c r="F11325">
        <v>126</v>
      </c>
      <c r="G11325">
        <v>140</v>
      </c>
    </row>
    <row r="11326" spans="1:7" x14ac:dyDescent="0.3">
      <c r="A11326">
        <v>37</v>
      </c>
      <c r="B11326" s="18">
        <v>46023</v>
      </c>
      <c r="C11326" t="s">
        <v>412</v>
      </c>
      <c r="D11326" t="s">
        <v>385</v>
      </c>
      <c r="E11326">
        <v>0.26250000000000001</v>
      </c>
      <c r="F11326">
        <v>42</v>
      </c>
      <c r="G11326">
        <v>160</v>
      </c>
    </row>
    <row r="11327" spans="1:7" x14ac:dyDescent="0.3">
      <c r="A11327">
        <v>129</v>
      </c>
      <c r="B11327" s="18">
        <v>45870</v>
      </c>
      <c r="C11327" t="s">
        <v>412</v>
      </c>
      <c r="D11327" t="s">
        <v>355</v>
      </c>
      <c r="E11327">
        <v>140</v>
      </c>
    </row>
    <row r="11328" spans="1:7" x14ac:dyDescent="0.3">
      <c r="A11328">
        <v>111</v>
      </c>
      <c r="B11328" s="18">
        <v>46023</v>
      </c>
      <c r="C11328" t="s">
        <v>412</v>
      </c>
      <c r="D11328" t="s">
        <v>358</v>
      </c>
      <c r="E11328">
        <v>202</v>
      </c>
    </row>
    <row r="11329" spans="1:7" x14ac:dyDescent="0.3">
      <c r="A11329">
        <v>29</v>
      </c>
      <c r="B11329" s="18">
        <v>45870</v>
      </c>
      <c r="C11329" t="s">
        <v>412</v>
      </c>
      <c r="D11329" t="s">
        <v>394</v>
      </c>
      <c r="E11329">
        <v>1</v>
      </c>
      <c r="F11329">
        <v>27</v>
      </c>
      <c r="G11329">
        <v>27</v>
      </c>
    </row>
    <row r="11330" spans="1:7" x14ac:dyDescent="0.3">
      <c r="A11330">
        <v>131</v>
      </c>
      <c r="B11330" s="18">
        <v>45870</v>
      </c>
      <c r="C11330" t="s">
        <v>412</v>
      </c>
      <c r="D11330" t="s">
        <v>344</v>
      </c>
      <c r="E11330">
        <v>0</v>
      </c>
    </row>
    <row r="11331" spans="1:7" x14ac:dyDescent="0.3">
      <c r="A11331">
        <v>130</v>
      </c>
      <c r="B11331" s="18">
        <v>45870</v>
      </c>
      <c r="C11331" t="s">
        <v>412</v>
      </c>
      <c r="D11331" t="s">
        <v>343</v>
      </c>
      <c r="E11331">
        <v>10</v>
      </c>
    </row>
    <row r="11332" spans="1:7" x14ac:dyDescent="0.3">
      <c r="A11332">
        <v>35</v>
      </c>
      <c r="B11332" s="18">
        <v>46023</v>
      </c>
      <c r="C11332" t="s">
        <v>412</v>
      </c>
      <c r="D11332" t="s">
        <v>341</v>
      </c>
      <c r="E11332">
        <v>0.75641025641025639</v>
      </c>
      <c r="F11332">
        <v>118</v>
      </c>
      <c r="G11332">
        <v>156</v>
      </c>
    </row>
    <row r="11333" spans="1:7" x14ac:dyDescent="0.3">
      <c r="A11333">
        <v>134</v>
      </c>
      <c r="B11333" s="18">
        <v>45870</v>
      </c>
      <c r="C11333" t="s">
        <v>412</v>
      </c>
      <c r="D11333" t="s">
        <v>349</v>
      </c>
      <c r="E11333">
        <v>3</v>
      </c>
    </row>
    <row r="11334" spans="1:7" x14ac:dyDescent="0.3">
      <c r="A11334">
        <v>120</v>
      </c>
      <c r="B11334" s="18">
        <v>45870</v>
      </c>
      <c r="C11334" t="s">
        <v>412</v>
      </c>
      <c r="D11334" t="s">
        <v>20</v>
      </c>
      <c r="E11334">
        <v>365</v>
      </c>
    </row>
    <row r="11335" spans="1:7" x14ac:dyDescent="0.3">
      <c r="A11335">
        <v>126</v>
      </c>
      <c r="B11335" s="18">
        <v>45870</v>
      </c>
      <c r="C11335" t="s">
        <v>412</v>
      </c>
      <c r="D11335" t="s">
        <v>26</v>
      </c>
      <c r="E11335">
        <v>0</v>
      </c>
    </row>
    <row r="11336" spans="1:7" x14ac:dyDescent="0.3">
      <c r="A11336">
        <v>125</v>
      </c>
      <c r="B11336" s="18">
        <v>45870</v>
      </c>
      <c r="C11336" t="s">
        <v>412</v>
      </c>
      <c r="D11336" t="s">
        <v>25</v>
      </c>
      <c r="E11336">
        <v>0</v>
      </c>
    </row>
    <row r="11337" spans="1:7" x14ac:dyDescent="0.3">
      <c r="A11337">
        <v>123</v>
      </c>
      <c r="B11337" s="18">
        <v>45870</v>
      </c>
      <c r="C11337" t="s">
        <v>412</v>
      </c>
      <c r="D11337" t="s">
        <v>23</v>
      </c>
      <c r="E11337">
        <v>0</v>
      </c>
    </row>
    <row r="11338" spans="1:7" x14ac:dyDescent="0.3">
      <c r="A11338">
        <v>28</v>
      </c>
      <c r="B11338" s="18">
        <v>45870</v>
      </c>
      <c r="C11338" t="s">
        <v>412</v>
      </c>
      <c r="D11338" t="s">
        <v>393</v>
      </c>
      <c r="E11338">
        <v>0.89909566872917657</v>
      </c>
      <c r="F11338">
        <v>1889</v>
      </c>
      <c r="G11338">
        <v>2101</v>
      </c>
    </row>
    <row r="11339" spans="1:7" x14ac:dyDescent="0.3">
      <c r="A11339">
        <v>127</v>
      </c>
      <c r="B11339" s="18">
        <v>45870</v>
      </c>
      <c r="C11339" t="s">
        <v>412</v>
      </c>
      <c r="D11339" t="s">
        <v>357</v>
      </c>
      <c r="E11339">
        <v>177</v>
      </c>
    </row>
    <row r="11340" spans="1:7" x14ac:dyDescent="0.3">
      <c r="A11340">
        <v>124</v>
      </c>
      <c r="B11340" s="18">
        <v>45870</v>
      </c>
      <c r="C11340" t="s">
        <v>412</v>
      </c>
      <c r="D11340" t="s">
        <v>24</v>
      </c>
      <c r="E11340">
        <v>0</v>
      </c>
    </row>
    <row r="11341" spans="1:7" x14ac:dyDescent="0.3">
      <c r="A11341">
        <v>109</v>
      </c>
      <c r="B11341" s="18">
        <v>46023</v>
      </c>
      <c r="C11341" t="s">
        <v>412</v>
      </c>
      <c r="D11341" t="s">
        <v>395</v>
      </c>
      <c r="E11341">
        <v>9</v>
      </c>
    </row>
    <row r="11342" spans="1:7" x14ac:dyDescent="0.3">
      <c r="A11342">
        <v>132</v>
      </c>
      <c r="B11342" s="18">
        <v>45870</v>
      </c>
      <c r="C11342" t="s">
        <v>412</v>
      </c>
      <c r="D11342" t="s">
        <v>359</v>
      </c>
      <c r="E11342">
        <v>0</v>
      </c>
    </row>
    <row r="11343" spans="1:7" x14ac:dyDescent="0.3">
      <c r="A11343">
        <v>108</v>
      </c>
      <c r="B11343" s="18">
        <v>45931</v>
      </c>
      <c r="C11343" t="s">
        <v>412</v>
      </c>
      <c r="D11343" t="s">
        <v>342</v>
      </c>
      <c r="E11343">
        <v>172</v>
      </c>
    </row>
    <row r="11344" spans="1:7" x14ac:dyDescent="0.3">
      <c r="A11344">
        <v>106</v>
      </c>
      <c r="B11344" s="18">
        <v>45931</v>
      </c>
      <c r="C11344" t="s">
        <v>412</v>
      </c>
      <c r="D11344" t="s">
        <v>360</v>
      </c>
      <c r="E11344">
        <v>289</v>
      </c>
    </row>
    <row r="11345" spans="1:5" x14ac:dyDescent="0.3">
      <c r="A11345">
        <v>134</v>
      </c>
      <c r="B11345" s="18">
        <v>45931</v>
      </c>
      <c r="C11345" t="s">
        <v>412</v>
      </c>
      <c r="D11345" t="s">
        <v>349</v>
      </c>
      <c r="E11345">
        <v>0</v>
      </c>
    </row>
    <row r="11346" spans="1:5" x14ac:dyDescent="0.3">
      <c r="A11346">
        <v>113</v>
      </c>
      <c r="B11346" s="18">
        <v>45931</v>
      </c>
      <c r="C11346" t="s">
        <v>412</v>
      </c>
      <c r="D11346" t="s">
        <v>345</v>
      </c>
      <c r="E11346">
        <v>321</v>
      </c>
    </row>
    <row r="11347" spans="1:5" x14ac:dyDescent="0.3">
      <c r="A11347">
        <v>127</v>
      </c>
      <c r="B11347" s="18">
        <v>45931</v>
      </c>
      <c r="C11347" t="s">
        <v>412</v>
      </c>
      <c r="D11347" t="s">
        <v>357</v>
      </c>
      <c r="E11347">
        <v>125</v>
      </c>
    </row>
    <row r="11348" spans="1:5" x14ac:dyDescent="0.3">
      <c r="A11348">
        <v>130</v>
      </c>
      <c r="B11348" s="18">
        <v>45931</v>
      </c>
      <c r="C11348" t="s">
        <v>412</v>
      </c>
      <c r="D11348" t="s">
        <v>343</v>
      </c>
      <c r="E11348">
        <v>5</v>
      </c>
    </row>
    <row r="11349" spans="1:5" x14ac:dyDescent="0.3">
      <c r="A11349">
        <v>131</v>
      </c>
      <c r="B11349" s="18">
        <v>45931</v>
      </c>
      <c r="C11349" t="s">
        <v>412</v>
      </c>
      <c r="D11349" t="s">
        <v>344</v>
      </c>
      <c r="E11349">
        <v>0</v>
      </c>
    </row>
    <row r="11350" spans="1:5" x14ac:dyDescent="0.3">
      <c r="A11350">
        <v>128</v>
      </c>
      <c r="B11350" s="18">
        <v>45931</v>
      </c>
      <c r="C11350" t="s">
        <v>412</v>
      </c>
      <c r="D11350" t="s">
        <v>348</v>
      </c>
      <c r="E11350">
        <v>21</v>
      </c>
    </row>
    <row r="11351" spans="1:5" x14ac:dyDescent="0.3">
      <c r="A11351">
        <v>105</v>
      </c>
      <c r="B11351" s="18">
        <v>45931</v>
      </c>
      <c r="C11351" t="s">
        <v>412</v>
      </c>
      <c r="D11351" t="s">
        <v>350</v>
      </c>
      <c r="E11351">
        <v>65</v>
      </c>
    </row>
    <row r="11352" spans="1:5" x14ac:dyDescent="0.3">
      <c r="A11352">
        <v>132</v>
      </c>
      <c r="B11352" s="18">
        <v>45931</v>
      </c>
      <c r="C11352" t="s">
        <v>412</v>
      </c>
      <c r="D11352" t="s">
        <v>359</v>
      </c>
      <c r="E11352">
        <v>0</v>
      </c>
    </row>
    <row r="11353" spans="1:5" x14ac:dyDescent="0.3">
      <c r="A11353">
        <v>107</v>
      </c>
      <c r="B11353" s="18">
        <v>45931</v>
      </c>
      <c r="C11353" t="s">
        <v>412</v>
      </c>
      <c r="D11353" t="s">
        <v>354</v>
      </c>
      <c r="E11353">
        <v>330</v>
      </c>
    </row>
    <row r="11354" spans="1:5" x14ac:dyDescent="0.3">
      <c r="A11354">
        <v>116</v>
      </c>
      <c r="B11354" s="18">
        <v>45931</v>
      </c>
      <c r="C11354" t="s">
        <v>412</v>
      </c>
      <c r="D11354" t="s">
        <v>387</v>
      </c>
      <c r="E11354">
        <v>1</v>
      </c>
    </row>
    <row r="11355" spans="1:5" x14ac:dyDescent="0.3">
      <c r="A11355">
        <v>122</v>
      </c>
      <c r="B11355" s="18">
        <v>45931</v>
      </c>
      <c r="C11355" t="s">
        <v>412</v>
      </c>
      <c r="D11355" t="s">
        <v>22</v>
      </c>
      <c r="E11355">
        <v>5</v>
      </c>
    </row>
    <row r="11356" spans="1:5" x14ac:dyDescent="0.3">
      <c r="A11356">
        <v>114</v>
      </c>
      <c r="B11356" s="18">
        <v>45931</v>
      </c>
      <c r="C11356" t="s">
        <v>412</v>
      </c>
      <c r="D11356" t="s">
        <v>389</v>
      </c>
      <c r="E11356">
        <v>316</v>
      </c>
    </row>
    <row r="11357" spans="1:5" x14ac:dyDescent="0.3">
      <c r="A11357">
        <v>104</v>
      </c>
      <c r="B11357" s="18">
        <v>45931</v>
      </c>
      <c r="C11357" t="s">
        <v>412</v>
      </c>
      <c r="D11357" t="s">
        <v>346</v>
      </c>
      <c r="E11357">
        <v>17</v>
      </c>
    </row>
    <row r="11358" spans="1:5" x14ac:dyDescent="0.3">
      <c r="A11358">
        <v>120</v>
      </c>
      <c r="B11358" s="18">
        <v>45931</v>
      </c>
      <c r="C11358" t="s">
        <v>412</v>
      </c>
      <c r="D11358" t="s">
        <v>20</v>
      </c>
      <c r="E11358">
        <v>311</v>
      </c>
    </row>
    <row r="11359" spans="1:5" x14ac:dyDescent="0.3">
      <c r="A11359">
        <v>115</v>
      </c>
      <c r="B11359" s="18">
        <v>45931</v>
      </c>
      <c r="C11359" t="s">
        <v>412</v>
      </c>
      <c r="D11359" t="s">
        <v>388</v>
      </c>
      <c r="E11359">
        <v>42</v>
      </c>
    </row>
    <row r="11360" spans="1:5" x14ac:dyDescent="0.3">
      <c r="A11360">
        <v>133</v>
      </c>
      <c r="B11360" s="18">
        <v>45931</v>
      </c>
      <c r="C11360" t="s">
        <v>412</v>
      </c>
      <c r="D11360" t="s">
        <v>347</v>
      </c>
      <c r="E11360">
        <v>0</v>
      </c>
    </row>
    <row r="11361" spans="1:7" x14ac:dyDescent="0.3">
      <c r="A11361">
        <v>129</v>
      </c>
      <c r="B11361" s="18">
        <v>45931</v>
      </c>
      <c r="C11361" t="s">
        <v>412</v>
      </c>
      <c r="D11361" t="s">
        <v>355</v>
      </c>
      <c r="E11361">
        <v>99</v>
      </c>
    </row>
    <row r="11362" spans="1:7" x14ac:dyDescent="0.3">
      <c r="A11362">
        <v>121</v>
      </c>
      <c r="B11362" s="18">
        <v>45931</v>
      </c>
      <c r="C11362" t="s">
        <v>412</v>
      </c>
      <c r="D11362" t="s">
        <v>21</v>
      </c>
      <c r="E11362">
        <v>0</v>
      </c>
    </row>
    <row r="11363" spans="1:7" x14ac:dyDescent="0.3">
      <c r="A11363">
        <v>36</v>
      </c>
      <c r="B11363" s="18">
        <v>45992</v>
      </c>
      <c r="C11363" t="s">
        <v>412</v>
      </c>
      <c r="D11363" t="s">
        <v>351</v>
      </c>
      <c r="E11363">
        <v>0.97769314472252444</v>
      </c>
      <c r="F11363">
        <v>1797</v>
      </c>
      <c r="G11363">
        <v>1838</v>
      </c>
    </row>
    <row r="11364" spans="1:7" x14ac:dyDescent="0.3">
      <c r="A11364">
        <v>13</v>
      </c>
      <c r="B11364" s="18">
        <v>45992</v>
      </c>
      <c r="C11364" t="s">
        <v>412</v>
      </c>
      <c r="D11364" t="s">
        <v>374</v>
      </c>
      <c r="E11364">
        <v>8.3333333333333332E-3</v>
      </c>
      <c r="F11364">
        <v>1</v>
      </c>
      <c r="G11364">
        <v>120</v>
      </c>
    </row>
    <row r="11365" spans="1:7" x14ac:dyDescent="0.3">
      <c r="A11365">
        <v>31</v>
      </c>
      <c r="B11365" s="18">
        <v>45992</v>
      </c>
      <c r="C11365" t="s">
        <v>412</v>
      </c>
      <c r="D11365" t="s">
        <v>361</v>
      </c>
      <c r="E11365">
        <v>0.96825396825396826</v>
      </c>
      <c r="F11365">
        <v>305</v>
      </c>
      <c r="G11365">
        <v>315</v>
      </c>
    </row>
    <row r="11366" spans="1:7" x14ac:dyDescent="0.3">
      <c r="A11366">
        <v>11</v>
      </c>
      <c r="B11366" s="18">
        <v>45992</v>
      </c>
      <c r="C11366" t="s">
        <v>412</v>
      </c>
      <c r="D11366" t="s">
        <v>371</v>
      </c>
      <c r="E11366">
        <v>0.75138734739178692</v>
      </c>
      <c r="F11366">
        <v>677</v>
      </c>
      <c r="G11366">
        <v>901</v>
      </c>
    </row>
    <row r="11367" spans="1:7" x14ac:dyDescent="0.3">
      <c r="A11367">
        <v>20</v>
      </c>
      <c r="B11367" s="18">
        <v>45992</v>
      </c>
      <c r="C11367" t="s">
        <v>412</v>
      </c>
      <c r="D11367" t="s">
        <v>391</v>
      </c>
      <c r="E11367">
        <v>0</v>
      </c>
      <c r="F11367">
        <v>0</v>
      </c>
      <c r="G11367">
        <v>6</v>
      </c>
    </row>
    <row r="11368" spans="1:7" x14ac:dyDescent="0.3">
      <c r="A11368">
        <v>18</v>
      </c>
      <c r="B11368" s="18">
        <v>45992</v>
      </c>
      <c r="C11368" t="s">
        <v>412</v>
      </c>
      <c r="D11368" t="s">
        <v>381</v>
      </c>
      <c r="E11368">
        <v>3.4482758620689655E-2</v>
      </c>
      <c r="F11368">
        <v>1</v>
      </c>
      <c r="G11368">
        <v>29</v>
      </c>
    </row>
    <row r="11369" spans="1:7" x14ac:dyDescent="0.3">
      <c r="A11369">
        <v>25</v>
      </c>
      <c r="B11369" s="18">
        <v>45992</v>
      </c>
      <c r="C11369" t="s">
        <v>412</v>
      </c>
      <c r="D11369" t="s">
        <v>392</v>
      </c>
      <c r="E11369">
        <v>0.5</v>
      </c>
      <c r="F11369">
        <v>1</v>
      </c>
      <c r="G11369">
        <v>2</v>
      </c>
    </row>
    <row r="11370" spans="1:7" x14ac:dyDescent="0.3">
      <c r="A11370">
        <v>34</v>
      </c>
      <c r="B11370" s="18">
        <v>45992</v>
      </c>
      <c r="C11370" t="s">
        <v>412</v>
      </c>
      <c r="D11370" t="s">
        <v>353</v>
      </c>
      <c r="E11370">
        <v>0.97978596908442328</v>
      </c>
      <c r="F11370">
        <v>1648</v>
      </c>
      <c r="G11370">
        <v>1682</v>
      </c>
    </row>
    <row r="11371" spans="1:7" x14ac:dyDescent="0.3">
      <c r="A11371">
        <v>33</v>
      </c>
      <c r="B11371" s="18">
        <v>45992</v>
      </c>
      <c r="C11371" t="s">
        <v>412</v>
      </c>
      <c r="D11371" t="s">
        <v>363</v>
      </c>
      <c r="E11371">
        <v>0.954995499549955</v>
      </c>
      <c r="F11371">
        <v>1061</v>
      </c>
      <c r="G11371">
        <v>1111</v>
      </c>
    </row>
    <row r="11372" spans="1:7" x14ac:dyDescent="0.3">
      <c r="A11372">
        <v>17</v>
      </c>
      <c r="B11372" s="18">
        <v>45992</v>
      </c>
      <c r="C11372" t="s">
        <v>412</v>
      </c>
      <c r="D11372" t="s">
        <v>384</v>
      </c>
      <c r="E11372">
        <v>8.0000000000000002E-3</v>
      </c>
      <c r="F11372">
        <v>1</v>
      </c>
      <c r="G11372">
        <v>125</v>
      </c>
    </row>
    <row r="11373" spans="1:7" x14ac:dyDescent="0.3">
      <c r="A11373">
        <v>32</v>
      </c>
      <c r="B11373" s="18">
        <v>45992</v>
      </c>
      <c r="C11373" t="s">
        <v>412</v>
      </c>
      <c r="D11373" t="s">
        <v>362</v>
      </c>
      <c r="E11373">
        <v>0.94276629570747217</v>
      </c>
      <c r="F11373">
        <v>593</v>
      </c>
      <c r="G11373">
        <v>629</v>
      </c>
    </row>
    <row r="11374" spans="1:7" x14ac:dyDescent="0.3">
      <c r="A11374">
        <v>29</v>
      </c>
      <c r="B11374" s="18">
        <v>45992</v>
      </c>
      <c r="C11374" t="s">
        <v>412</v>
      </c>
      <c r="D11374" t="s">
        <v>394</v>
      </c>
      <c r="E11374">
        <v>0.95454545454545459</v>
      </c>
      <c r="F11374">
        <v>21</v>
      </c>
      <c r="G11374">
        <v>22</v>
      </c>
    </row>
    <row r="11375" spans="1:7" x14ac:dyDescent="0.3">
      <c r="A11375">
        <v>23</v>
      </c>
      <c r="B11375" s="18">
        <v>45992</v>
      </c>
      <c r="C11375" t="s">
        <v>412</v>
      </c>
      <c r="D11375" t="s">
        <v>383</v>
      </c>
      <c r="E11375">
        <v>8.2613390928725702E-2</v>
      </c>
      <c r="F11375">
        <v>153</v>
      </c>
      <c r="G11375">
        <v>1852</v>
      </c>
    </row>
    <row r="11376" spans="1:7" x14ac:dyDescent="0.3">
      <c r="A11376">
        <v>30</v>
      </c>
      <c r="B11376" s="18">
        <v>45992</v>
      </c>
      <c r="C11376" t="s">
        <v>412</v>
      </c>
      <c r="D11376" t="s">
        <v>390</v>
      </c>
      <c r="E11376">
        <v>0.97931034482758617</v>
      </c>
      <c r="F11376">
        <v>142</v>
      </c>
      <c r="G11376">
        <v>145</v>
      </c>
    </row>
    <row r="11377" spans="1:7" x14ac:dyDescent="0.3">
      <c r="A11377">
        <v>14</v>
      </c>
      <c r="B11377" s="18">
        <v>45992</v>
      </c>
      <c r="C11377" t="s">
        <v>412</v>
      </c>
      <c r="D11377" t="s">
        <v>376</v>
      </c>
      <c r="E11377">
        <v>0</v>
      </c>
      <c r="F11377">
        <v>0</v>
      </c>
      <c r="G11377">
        <v>810</v>
      </c>
    </row>
    <row r="11378" spans="1:7" x14ac:dyDescent="0.3">
      <c r="A11378">
        <v>12</v>
      </c>
      <c r="B11378" s="18">
        <v>45992</v>
      </c>
      <c r="C11378" t="s">
        <v>412</v>
      </c>
      <c r="D11378" t="s">
        <v>367</v>
      </c>
      <c r="E11378">
        <v>0.3</v>
      </c>
      <c r="F11378">
        <v>120</v>
      </c>
      <c r="G11378">
        <v>400</v>
      </c>
    </row>
    <row r="11379" spans="1:7" x14ac:dyDescent="0.3">
      <c r="A11379">
        <v>16</v>
      </c>
      <c r="B11379" s="18">
        <v>45992</v>
      </c>
      <c r="C11379" t="s">
        <v>412</v>
      </c>
      <c r="D11379" t="s">
        <v>380</v>
      </c>
      <c r="E11379">
        <v>0.33783783783783783</v>
      </c>
      <c r="F11379">
        <v>125</v>
      </c>
      <c r="G11379">
        <v>370</v>
      </c>
    </row>
    <row r="11380" spans="1:7" x14ac:dyDescent="0.3">
      <c r="A11380">
        <v>28</v>
      </c>
      <c r="B11380" s="18">
        <v>45992</v>
      </c>
      <c r="C11380" t="s">
        <v>412</v>
      </c>
      <c r="D11380" t="s">
        <v>393</v>
      </c>
      <c r="E11380">
        <v>0.956232159847764</v>
      </c>
      <c r="F11380">
        <v>2010</v>
      </c>
      <c r="G11380">
        <v>2102</v>
      </c>
    </row>
    <row r="11381" spans="1:7" x14ac:dyDescent="0.3">
      <c r="A11381">
        <v>24</v>
      </c>
      <c r="B11381" s="18">
        <v>45992</v>
      </c>
      <c r="C11381" t="s">
        <v>412</v>
      </c>
      <c r="D11381" t="s">
        <v>382</v>
      </c>
      <c r="E11381">
        <v>0.92810457516339873</v>
      </c>
      <c r="F11381">
        <v>142</v>
      </c>
      <c r="G11381">
        <v>153</v>
      </c>
    </row>
    <row r="11382" spans="1:7" x14ac:dyDescent="0.3">
      <c r="A11382">
        <v>35</v>
      </c>
      <c r="B11382" s="18">
        <v>45992</v>
      </c>
      <c r="C11382" t="s">
        <v>412</v>
      </c>
      <c r="D11382" t="s">
        <v>341</v>
      </c>
      <c r="E11382">
        <v>0.72435897435897434</v>
      </c>
      <c r="F11382">
        <v>113</v>
      </c>
      <c r="G11382">
        <v>156</v>
      </c>
    </row>
    <row r="11383" spans="1:7" x14ac:dyDescent="0.3">
      <c r="A11383">
        <v>103</v>
      </c>
      <c r="B11383" s="18">
        <v>45992</v>
      </c>
      <c r="C11383" t="s">
        <v>412</v>
      </c>
      <c r="D11383" t="s">
        <v>365</v>
      </c>
      <c r="E11383">
        <v>0</v>
      </c>
    </row>
    <row r="11384" spans="1:7" x14ac:dyDescent="0.3">
      <c r="A11384">
        <v>37</v>
      </c>
      <c r="B11384" s="18">
        <v>45962</v>
      </c>
      <c r="C11384" t="s">
        <v>412</v>
      </c>
      <c r="D11384" t="s">
        <v>385</v>
      </c>
      <c r="E11384">
        <v>0.37272727272727274</v>
      </c>
      <c r="F11384">
        <v>41</v>
      </c>
      <c r="G11384">
        <v>110</v>
      </c>
    </row>
    <row r="11385" spans="1:7" x14ac:dyDescent="0.3">
      <c r="A11385">
        <v>7</v>
      </c>
      <c r="B11385" s="18">
        <v>45992</v>
      </c>
      <c r="C11385" t="s">
        <v>412</v>
      </c>
      <c r="D11385" t="s">
        <v>397</v>
      </c>
      <c r="E11385">
        <v>0.5</v>
      </c>
      <c r="F11385">
        <v>3</v>
      </c>
      <c r="G11385">
        <v>6</v>
      </c>
    </row>
    <row r="11386" spans="1:7" x14ac:dyDescent="0.3">
      <c r="A11386">
        <v>10</v>
      </c>
      <c r="B11386" s="18">
        <v>45992</v>
      </c>
      <c r="C11386" t="s">
        <v>412</v>
      </c>
      <c r="D11386" t="s">
        <v>377</v>
      </c>
      <c r="E11386">
        <v>0.18695652173913044</v>
      </c>
      <c r="F11386">
        <v>43</v>
      </c>
      <c r="G11386">
        <v>230</v>
      </c>
    </row>
    <row r="11387" spans="1:7" x14ac:dyDescent="0.3">
      <c r="A11387">
        <v>124</v>
      </c>
      <c r="B11387" s="18">
        <v>45962</v>
      </c>
      <c r="C11387" t="s">
        <v>412</v>
      </c>
      <c r="D11387" t="s">
        <v>24</v>
      </c>
      <c r="E11387">
        <v>0</v>
      </c>
    </row>
    <row r="11388" spans="1:7" x14ac:dyDescent="0.3">
      <c r="A11388">
        <v>27</v>
      </c>
      <c r="B11388" s="18">
        <v>45992</v>
      </c>
      <c r="C11388" t="s">
        <v>412</v>
      </c>
      <c r="D11388" t="s">
        <v>145</v>
      </c>
      <c r="E11388">
        <v>0.47416413373860183</v>
      </c>
      <c r="F11388">
        <v>156</v>
      </c>
      <c r="G11388">
        <v>329</v>
      </c>
    </row>
    <row r="11389" spans="1:7" x14ac:dyDescent="0.3">
      <c r="A11389">
        <v>4</v>
      </c>
      <c r="B11389" s="18">
        <v>45992</v>
      </c>
      <c r="C11389" t="s">
        <v>412</v>
      </c>
      <c r="D11389" t="s">
        <v>378</v>
      </c>
      <c r="E11389">
        <v>0.83615819209039544</v>
      </c>
      <c r="F11389">
        <v>296</v>
      </c>
      <c r="G11389">
        <v>354</v>
      </c>
    </row>
    <row r="11390" spans="1:7" x14ac:dyDescent="0.3">
      <c r="A11390">
        <v>126</v>
      </c>
      <c r="B11390" s="18">
        <v>45962</v>
      </c>
      <c r="C11390" t="s">
        <v>412</v>
      </c>
      <c r="D11390" t="s">
        <v>26</v>
      </c>
      <c r="E11390">
        <v>0</v>
      </c>
    </row>
    <row r="11391" spans="1:7" x14ac:dyDescent="0.3">
      <c r="A11391">
        <v>123</v>
      </c>
      <c r="B11391" s="18">
        <v>45962</v>
      </c>
      <c r="C11391" t="s">
        <v>412</v>
      </c>
      <c r="D11391" t="s">
        <v>23</v>
      </c>
      <c r="E11391">
        <v>0</v>
      </c>
    </row>
    <row r="11392" spans="1:7" x14ac:dyDescent="0.3">
      <c r="A11392">
        <v>3</v>
      </c>
      <c r="B11392" s="18">
        <v>45992</v>
      </c>
      <c r="C11392" t="s">
        <v>412</v>
      </c>
      <c r="D11392" t="s">
        <v>370</v>
      </c>
      <c r="E11392">
        <v>0.98966267682263331</v>
      </c>
      <c r="F11392">
        <v>1819</v>
      </c>
      <c r="G11392">
        <v>1838</v>
      </c>
    </row>
    <row r="11393" spans="1:7" x14ac:dyDescent="0.3">
      <c r="A11393">
        <v>101</v>
      </c>
      <c r="B11393" s="18">
        <v>45992</v>
      </c>
      <c r="C11393" t="s">
        <v>412</v>
      </c>
      <c r="D11393" t="s">
        <v>368</v>
      </c>
      <c r="E11393">
        <v>1</v>
      </c>
    </row>
    <row r="11394" spans="1:7" x14ac:dyDescent="0.3">
      <c r="A11394">
        <v>125</v>
      </c>
      <c r="B11394" s="18">
        <v>45962</v>
      </c>
      <c r="C11394" t="s">
        <v>412</v>
      </c>
      <c r="D11394" t="s">
        <v>25</v>
      </c>
      <c r="E11394">
        <v>0</v>
      </c>
    </row>
    <row r="11395" spans="1:7" x14ac:dyDescent="0.3">
      <c r="A11395">
        <v>9</v>
      </c>
      <c r="B11395" s="18">
        <v>45992</v>
      </c>
      <c r="C11395" t="s">
        <v>412</v>
      </c>
      <c r="D11395" t="s">
        <v>372</v>
      </c>
      <c r="E11395">
        <v>0.61387434554973819</v>
      </c>
      <c r="F11395">
        <v>469</v>
      </c>
      <c r="G11395">
        <v>764</v>
      </c>
    </row>
    <row r="11396" spans="1:7" x14ac:dyDescent="0.3">
      <c r="A11396">
        <v>5</v>
      </c>
      <c r="B11396" s="18">
        <v>45992</v>
      </c>
      <c r="C11396" t="s">
        <v>412</v>
      </c>
      <c r="D11396" t="s">
        <v>366</v>
      </c>
      <c r="E11396">
        <v>19.714285714285715</v>
      </c>
      <c r="F11396">
        <v>414</v>
      </c>
      <c r="G11396">
        <v>21</v>
      </c>
    </row>
    <row r="11397" spans="1:7" x14ac:dyDescent="0.3">
      <c r="A11397">
        <v>2</v>
      </c>
      <c r="B11397" s="18">
        <v>45992</v>
      </c>
      <c r="C11397" t="s">
        <v>412</v>
      </c>
      <c r="D11397" t="s">
        <v>375</v>
      </c>
      <c r="E11397">
        <v>1.0211111111111111</v>
      </c>
      <c r="F11397">
        <v>1838</v>
      </c>
      <c r="G11397">
        <v>1800</v>
      </c>
    </row>
    <row r="11398" spans="1:7" x14ac:dyDescent="0.3">
      <c r="A11398">
        <v>8</v>
      </c>
      <c r="B11398" s="18">
        <v>45992</v>
      </c>
      <c r="C11398" t="s">
        <v>412</v>
      </c>
      <c r="D11398" t="s">
        <v>369</v>
      </c>
      <c r="E11398">
        <v>0.16129032258064516</v>
      </c>
      <c r="F11398">
        <v>5</v>
      </c>
      <c r="G11398">
        <v>31</v>
      </c>
    </row>
    <row r="11399" spans="1:7" x14ac:dyDescent="0.3">
      <c r="A11399">
        <v>102</v>
      </c>
      <c r="B11399" s="18">
        <v>45992</v>
      </c>
      <c r="C11399" t="s">
        <v>412</v>
      </c>
      <c r="D11399" t="s">
        <v>364</v>
      </c>
      <c r="E11399">
        <v>0</v>
      </c>
    </row>
    <row r="11400" spans="1:7" x14ac:dyDescent="0.3">
      <c r="A11400">
        <v>26</v>
      </c>
      <c r="B11400" s="18">
        <v>45992</v>
      </c>
      <c r="C11400" t="s">
        <v>412</v>
      </c>
      <c r="D11400" t="s">
        <v>144</v>
      </c>
      <c r="E11400">
        <v>0.74330708661417322</v>
      </c>
      <c r="F11400">
        <v>472</v>
      </c>
      <c r="G11400">
        <v>635</v>
      </c>
    </row>
    <row r="11401" spans="1:7" x14ac:dyDescent="0.3">
      <c r="A11401">
        <v>100</v>
      </c>
      <c r="B11401" s="18">
        <v>45992</v>
      </c>
      <c r="C11401" t="s">
        <v>412</v>
      </c>
      <c r="D11401" t="s">
        <v>373</v>
      </c>
      <c r="E11401">
        <v>1</v>
      </c>
    </row>
    <row r="11402" spans="1:7" x14ac:dyDescent="0.3">
      <c r="A11402">
        <v>6</v>
      </c>
      <c r="B11402" s="18">
        <v>45992</v>
      </c>
      <c r="C11402" t="s">
        <v>412</v>
      </c>
      <c r="D11402" t="s">
        <v>398</v>
      </c>
      <c r="E11402">
        <v>1</v>
      </c>
      <c r="F11402">
        <v>3</v>
      </c>
      <c r="G11402">
        <v>3</v>
      </c>
    </row>
    <row r="11403" spans="1:7" x14ac:dyDescent="0.3">
      <c r="A11403">
        <v>130</v>
      </c>
      <c r="B11403" s="18">
        <v>45962</v>
      </c>
      <c r="C11403" t="s">
        <v>412</v>
      </c>
      <c r="D11403" t="s">
        <v>343</v>
      </c>
      <c r="E11403">
        <v>38</v>
      </c>
    </row>
    <row r="11404" spans="1:7" x14ac:dyDescent="0.3">
      <c r="A11404">
        <v>115</v>
      </c>
      <c r="B11404" s="18">
        <v>45962</v>
      </c>
      <c r="C11404" t="s">
        <v>412</v>
      </c>
      <c r="D11404" t="s">
        <v>388</v>
      </c>
      <c r="E11404">
        <v>91</v>
      </c>
    </row>
    <row r="11405" spans="1:7" x14ac:dyDescent="0.3">
      <c r="A11405">
        <v>107</v>
      </c>
      <c r="B11405" s="18">
        <v>45962</v>
      </c>
      <c r="C11405" t="s">
        <v>412</v>
      </c>
      <c r="D11405" t="s">
        <v>354</v>
      </c>
      <c r="E11405">
        <v>332</v>
      </c>
    </row>
    <row r="11406" spans="1:7" x14ac:dyDescent="0.3">
      <c r="A11406">
        <v>131</v>
      </c>
      <c r="B11406" s="18">
        <v>45962</v>
      </c>
      <c r="C11406" t="s">
        <v>412</v>
      </c>
      <c r="D11406" t="s">
        <v>344</v>
      </c>
      <c r="E11406">
        <v>0</v>
      </c>
    </row>
    <row r="11407" spans="1:7" x14ac:dyDescent="0.3">
      <c r="A11407">
        <v>128</v>
      </c>
      <c r="B11407" s="18">
        <v>45962</v>
      </c>
      <c r="C11407" t="s">
        <v>412</v>
      </c>
      <c r="D11407" t="s">
        <v>348</v>
      </c>
      <c r="E11407">
        <v>82</v>
      </c>
    </row>
    <row r="11408" spans="1:7" x14ac:dyDescent="0.3">
      <c r="A11408">
        <v>134</v>
      </c>
      <c r="B11408" s="18">
        <v>45962</v>
      </c>
      <c r="C11408" t="s">
        <v>412</v>
      </c>
      <c r="D11408" t="s">
        <v>349</v>
      </c>
      <c r="E11408">
        <v>3</v>
      </c>
    </row>
    <row r="11409" spans="1:7" x14ac:dyDescent="0.3">
      <c r="A11409">
        <v>121</v>
      </c>
      <c r="B11409" s="18">
        <v>45962</v>
      </c>
      <c r="C11409" t="s">
        <v>412</v>
      </c>
      <c r="D11409" t="s">
        <v>21</v>
      </c>
      <c r="E11409">
        <v>0</v>
      </c>
    </row>
    <row r="11410" spans="1:7" x14ac:dyDescent="0.3">
      <c r="A11410">
        <v>132</v>
      </c>
      <c r="B11410" s="18">
        <v>45962</v>
      </c>
      <c r="C11410" t="s">
        <v>412</v>
      </c>
      <c r="D11410" t="s">
        <v>359</v>
      </c>
      <c r="E11410">
        <v>0</v>
      </c>
    </row>
    <row r="11411" spans="1:7" x14ac:dyDescent="0.3">
      <c r="A11411">
        <v>127</v>
      </c>
      <c r="B11411" s="18">
        <v>45962</v>
      </c>
      <c r="C11411" t="s">
        <v>412</v>
      </c>
      <c r="D11411" t="s">
        <v>357</v>
      </c>
      <c r="E11411">
        <v>227</v>
      </c>
    </row>
    <row r="11412" spans="1:7" x14ac:dyDescent="0.3">
      <c r="A11412">
        <v>105</v>
      </c>
      <c r="B11412" s="18">
        <v>45962</v>
      </c>
      <c r="C11412" t="s">
        <v>412</v>
      </c>
      <c r="D11412" t="s">
        <v>350</v>
      </c>
      <c r="E11412">
        <v>66</v>
      </c>
    </row>
    <row r="11413" spans="1:7" x14ac:dyDescent="0.3">
      <c r="A11413">
        <v>104</v>
      </c>
      <c r="B11413" s="18">
        <v>45962</v>
      </c>
      <c r="C11413" t="s">
        <v>412</v>
      </c>
      <c r="D11413" t="s">
        <v>346</v>
      </c>
      <c r="E11413">
        <v>15</v>
      </c>
    </row>
    <row r="11414" spans="1:7" x14ac:dyDescent="0.3">
      <c r="A11414">
        <v>129</v>
      </c>
      <c r="B11414" s="18">
        <v>45962</v>
      </c>
      <c r="C11414" t="s">
        <v>412</v>
      </c>
      <c r="D11414" t="s">
        <v>355</v>
      </c>
      <c r="E11414">
        <v>104</v>
      </c>
    </row>
    <row r="11415" spans="1:7" x14ac:dyDescent="0.3">
      <c r="A11415">
        <v>120</v>
      </c>
      <c r="B11415" s="18">
        <v>45962</v>
      </c>
      <c r="C11415" t="s">
        <v>412</v>
      </c>
      <c r="D11415" t="s">
        <v>20</v>
      </c>
      <c r="E11415">
        <v>487</v>
      </c>
    </row>
    <row r="11416" spans="1:7" x14ac:dyDescent="0.3">
      <c r="A11416">
        <v>114</v>
      </c>
      <c r="B11416" s="18">
        <v>45962</v>
      </c>
      <c r="C11416" t="s">
        <v>412</v>
      </c>
      <c r="D11416" t="s">
        <v>389</v>
      </c>
      <c r="E11416">
        <v>488</v>
      </c>
    </row>
    <row r="11417" spans="1:7" x14ac:dyDescent="0.3">
      <c r="A11417">
        <v>116</v>
      </c>
      <c r="B11417" s="18">
        <v>45962</v>
      </c>
      <c r="C11417" t="s">
        <v>412</v>
      </c>
      <c r="D11417" t="s">
        <v>387</v>
      </c>
      <c r="E11417">
        <v>0</v>
      </c>
    </row>
    <row r="11418" spans="1:7" x14ac:dyDescent="0.3">
      <c r="A11418">
        <v>106</v>
      </c>
      <c r="B11418" s="18">
        <v>45962</v>
      </c>
      <c r="C11418" t="s">
        <v>412</v>
      </c>
      <c r="D11418" t="s">
        <v>360</v>
      </c>
      <c r="E11418">
        <v>289</v>
      </c>
    </row>
    <row r="11419" spans="1:7" x14ac:dyDescent="0.3">
      <c r="A11419">
        <v>133</v>
      </c>
      <c r="B11419" s="18">
        <v>45962</v>
      </c>
      <c r="C11419" t="s">
        <v>412</v>
      </c>
      <c r="D11419" t="s">
        <v>347</v>
      </c>
      <c r="E11419">
        <v>0</v>
      </c>
    </row>
    <row r="11420" spans="1:7" x14ac:dyDescent="0.3">
      <c r="A11420">
        <v>113</v>
      </c>
      <c r="B11420" s="18">
        <v>45962</v>
      </c>
      <c r="C11420" t="s">
        <v>412</v>
      </c>
      <c r="D11420" t="s">
        <v>345</v>
      </c>
      <c r="E11420">
        <v>320</v>
      </c>
    </row>
    <row r="11421" spans="1:7" x14ac:dyDescent="0.3">
      <c r="A11421">
        <v>108</v>
      </c>
      <c r="B11421" s="18">
        <v>45962</v>
      </c>
      <c r="C11421" t="s">
        <v>412</v>
      </c>
      <c r="D11421" t="s">
        <v>342</v>
      </c>
      <c r="E11421">
        <v>172</v>
      </c>
    </row>
    <row r="11422" spans="1:7" x14ac:dyDescent="0.3">
      <c r="A11422">
        <v>122</v>
      </c>
      <c r="B11422" s="18">
        <v>45962</v>
      </c>
      <c r="C11422" t="s">
        <v>412</v>
      </c>
      <c r="D11422" t="s">
        <v>22</v>
      </c>
      <c r="E11422">
        <v>1</v>
      </c>
    </row>
    <row r="11423" spans="1:7" x14ac:dyDescent="0.3">
      <c r="A11423">
        <v>102</v>
      </c>
      <c r="B11423" s="18">
        <v>46113</v>
      </c>
      <c r="C11423" t="s">
        <v>412</v>
      </c>
      <c r="D11423" t="s">
        <v>364</v>
      </c>
      <c r="E11423">
        <v>0</v>
      </c>
    </row>
    <row r="11424" spans="1:7" x14ac:dyDescent="0.3">
      <c r="A11424">
        <v>16</v>
      </c>
      <c r="B11424" s="18">
        <v>46113</v>
      </c>
      <c r="C11424" t="s">
        <v>412</v>
      </c>
      <c r="D11424" t="s">
        <v>380</v>
      </c>
      <c r="E11424">
        <v>0.61602209944751385</v>
      </c>
      <c r="F11424">
        <v>223</v>
      </c>
      <c r="G11424">
        <v>362</v>
      </c>
    </row>
    <row r="11425" spans="1:7" x14ac:dyDescent="0.3">
      <c r="A11425">
        <v>13</v>
      </c>
      <c r="B11425" s="18">
        <v>46113</v>
      </c>
      <c r="C11425" t="s">
        <v>412</v>
      </c>
      <c r="D11425" t="s">
        <v>374</v>
      </c>
      <c r="E11425">
        <v>2.3622047244094488E-2</v>
      </c>
      <c r="F11425">
        <v>6</v>
      </c>
      <c r="G11425">
        <v>254</v>
      </c>
    </row>
    <row r="11426" spans="1:7" x14ac:dyDescent="0.3">
      <c r="A11426">
        <v>9</v>
      </c>
      <c r="B11426" s="18">
        <v>46113</v>
      </c>
      <c r="C11426" t="s">
        <v>412</v>
      </c>
      <c r="D11426" t="s">
        <v>372</v>
      </c>
      <c r="E11426">
        <v>0.83333333333333337</v>
      </c>
      <c r="F11426">
        <v>615</v>
      </c>
      <c r="G11426">
        <v>738</v>
      </c>
    </row>
    <row r="11427" spans="1:7" x14ac:dyDescent="0.3">
      <c r="A11427">
        <v>2</v>
      </c>
      <c r="B11427" s="18">
        <v>46113</v>
      </c>
      <c r="C11427" t="s">
        <v>412</v>
      </c>
      <c r="D11427" t="s">
        <v>375</v>
      </c>
      <c r="E11427">
        <v>1.0249999999999999</v>
      </c>
      <c r="F11427">
        <v>1845</v>
      </c>
      <c r="G11427">
        <v>1800</v>
      </c>
    </row>
    <row r="11428" spans="1:7" x14ac:dyDescent="0.3">
      <c r="A11428">
        <v>14</v>
      </c>
      <c r="B11428" s="18">
        <v>46113</v>
      </c>
      <c r="C11428" t="s">
        <v>412</v>
      </c>
      <c r="D11428" t="s">
        <v>376</v>
      </c>
      <c r="E11428">
        <v>0</v>
      </c>
      <c r="F11428">
        <v>0</v>
      </c>
      <c r="G11428">
        <v>803</v>
      </c>
    </row>
    <row r="11429" spans="1:7" x14ac:dyDescent="0.3">
      <c r="A11429">
        <v>20</v>
      </c>
      <c r="B11429" s="18">
        <v>46113</v>
      </c>
      <c r="C11429" t="s">
        <v>412</v>
      </c>
      <c r="D11429" t="s">
        <v>391</v>
      </c>
      <c r="E11429">
        <v>0.44444444444444442</v>
      </c>
      <c r="F11429">
        <v>4</v>
      </c>
      <c r="G11429">
        <v>9</v>
      </c>
    </row>
    <row r="11430" spans="1:7" x14ac:dyDescent="0.3">
      <c r="A11430">
        <v>5</v>
      </c>
      <c r="B11430" s="18">
        <v>46113</v>
      </c>
      <c r="C11430" t="s">
        <v>412</v>
      </c>
      <c r="D11430" t="s">
        <v>366</v>
      </c>
      <c r="E11430">
        <v>17.727272727272727</v>
      </c>
      <c r="F11430">
        <v>390</v>
      </c>
      <c r="G11430">
        <v>22</v>
      </c>
    </row>
    <row r="11431" spans="1:7" x14ac:dyDescent="0.3">
      <c r="A11431">
        <v>11</v>
      </c>
      <c r="B11431" s="18">
        <v>46113</v>
      </c>
      <c r="C11431" t="s">
        <v>412</v>
      </c>
      <c r="D11431" t="s">
        <v>371</v>
      </c>
      <c r="E11431">
        <v>0.8666666666666667</v>
      </c>
      <c r="F11431">
        <v>806</v>
      </c>
      <c r="G11431">
        <v>930</v>
      </c>
    </row>
    <row r="11432" spans="1:7" x14ac:dyDescent="0.3">
      <c r="A11432">
        <v>8</v>
      </c>
      <c r="B11432" s="18">
        <v>46113</v>
      </c>
      <c r="C11432" t="s">
        <v>412</v>
      </c>
      <c r="D11432" t="s">
        <v>369</v>
      </c>
      <c r="E11432">
        <v>0.21212121212121213</v>
      </c>
      <c r="F11432">
        <v>7</v>
      </c>
      <c r="G11432">
        <v>33</v>
      </c>
    </row>
    <row r="11433" spans="1:7" x14ac:dyDescent="0.3">
      <c r="A11433">
        <v>6</v>
      </c>
      <c r="B11433" s="18">
        <v>46113</v>
      </c>
      <c r="C11433" t="s">
        <v>412</v>
      </c>
      <c r="D11433" t="s">
        <v>398</v>
      </c>
      <c r="E11433">
        <v>1</v>
      </c>
      <c r="F11433">
        <v>4</v>
      </c>
      <c r="G11433">
        <v>4</v>
      </c>
    </row>
    <row r="11434" spans="1:7" x14ac:dyDescent="0.3">
      <c r="A11434">
        <v>7</v>
      </c>
      <c r="B11434" s="18">
        <v>46113</v>
      </c>
      <c r="C11434" t="s">
        <v>412</v>
      </c>
      <c r="D11434" t="s">
        <v>397</v>
      </c>
      <c r="E11434">
        <v>0.5714285714285714</v>
      </c>
      <c r="F11434">
        <v>4</v>
      </c>
      <c r="G11434">
        <v>7</v>
      </c>
    </row>
    <row r="11435" spans="1:7" x14ac:dyDescent="0.3">
      <c r="A11435">
        <v>12</v>
      </c>
      <c r="B11435" s="18">
        <v>46113</v>
      </c>
      <c r="C11435" t="s">
        <v>412</v>
      </c>
      <c r="D11435" t="s">
        <v>367</v>
      </c>
      <c r="E11435">
        <v>0.64467005076142136</v>
      </c>
      <c r="F11435">
        <v>254</v>
      </c>
      <c r="G11435">
        <v>394</v>
      </c>
    </row>
    <row r="11436" spans="1:7" x14ac:dyDescent="0.3">
      <c r="A11436">
        <v>4</v>
      </c>
      <c r="B11436" s="18">
        <v>46113</v>
      </c>
      <c r="C11436" t="s">
        <v>412</v>
      </c>
      <c r="D11436" t="s">
        <v>378</v>
      </c>
      <c r="E11436">
        <v>0.82105263157894737</v>
      </c>
      <c r="F11436">
        <v>234</v>
      </c>
      <c r="G11436">
        <v>285</v>
      </c>
    </row>
    <row r="11437" spans="1:7" x14ac:dyDescent="0.3">
      <c r="A11437">
        <v>17</v>
      </c>
      <c r="B11437" s="18">
        <v>46113</v>
      </c>
      <c r="C11437" t="s">
        <v>412</v>
      </c>
      <c r="D11437" t="s">
        <v>384</v>
      </c>
      <c r="E11437">
        <v>8.9686098654708519E-3</v>
      </c>
      <c r="F11437">
        <v>2</v>
      </c>
      <c r="G11437">
        <v>223</v>
      </c>
    </row>
    <row r="11438" spans="1:7" x14ac:dyDescent="0.3">
      <c r="A11438">
        <v>18</v>
      </c>
      <c r="B11438" s="18">
        <v>46113</v>
      </c>
      <c r="C11438" t="s">
        <v>412</v>
      </c>
      <c r="D11438" t="s">
        <v>381</v>
      </c>
      <c r="E11438">
        <v>0</v>
      </c>
      <c r="F11438">
        <v>0</v>
      </c>
      <c r="G11438">
        <v>38</v>
      </c>
    </row>
    <row r="11439" spans="1:7" x14ac:dyDescent="0.3">
      <c r="A11439">
        <v>3</v>
      </c>
      <c r="B11439" s="18">
        <v>46113</v>
      </c>
      <c r="C11439" t="s">
        <v>412</v>
      </c>
      <c r="D11439" t="s">
        <v>370</v>
      </c>
      <c r="E11439">
        <v>1.0102981029810298</v>
      </c>
      <c r="F11439">
        <v>1864</v>
      </c>
      <c r="G11439">
        <v>1845</v>
      </c>
    </row>
    <row r="11440" spans="1:7" x14ac:dyDescent="0.3">
      <c r="A11440">
        <v>103</v>
      </c>
      <c r="B11440" s="18">
        <v>46113</v>
      </c>
      <c r="C11440" t="s">
        <v>412</v>
      </c>
      <c r="D11440" t="s">
        <v>365</v>
      </c>
      <c r="E11440">
        <v>0</v>
      </c>
    </row>
    <row r="11441" spans="1:7" x14ac:dyDescent="0.3">
      <c r="A11441">
        <v>10</v>
      </c>
      <c r="B11441" s="18">
        <v>46113</v>
      </c>
      <c r="C11441" t="s">
        <v>412</v>
      </c>
      <c r="D11441" t="s">
        <v>377</v>
      </c>
      <c r="E11441">
        <v>0.44781144781144783</v>
      </c>
      <c r="F11441">
        <v>133</v>
      </c>
      <c r="G11441">
        <v>297</v>
      </c>
    </row>
    <row r="11442" spans="1:7" x14ac:dyDescent="0.3">
      <c r="A11442">
        <v>33</v>
      </c>
      <c r="B11442" s="18">
        <v>46082</v>
      </c>
      <c r="C11442" t="s">
        <v>412</v>
      </c>
      <c r="D11442" t="s">
        <v>363</v>
      </c>
      <c r="E11442">
        <v>0.95519713261648742</v>
      </c>
      <c r="F11442">
        <v>1066</v>
      </c>
      <c r="G11442">
        <v>1116</v>
      </c>
    </row>
    <row r="11443" spans="1:7" x14ac:dyDescent="0.3">
      <c r="A11443">
        <v>20</v>
      </c>
      <c r="B11443" s="18">
        <v>46082</v>
      </c>
      <c r="C11443" t="s">
        <v>412</v>
      </c>
      <c r="D11443" t="s">
        <v>391</v>
      </c>
      <c r="E11443">
        <v>0.45454545454545453</v>
      </c>
      <c r="F11443">
        <v>5</v>
      </c>
      <c r="G11443">
        <v>11</v>
      </c>
    </row>
    <row r="11444" spans="1:7" x14ac:dyDescent="0.3">
      <c r="A11444">
        <v>28</v>
      </c>
      <c r="B11444" s="18">
        <v>46082</v>
      </c>
      <c r="C11444" t="s">
        <v>412</v>
      </c>
      <c r="D11444" t="s">
        <v>393</v>
      </c>
      <c r="E11444">
        <v>0.95600756859035008</v>
      </c>
      <c r="F11444">
        <v>2021</v>
      </c>
      <c r="G11444">
        <v>2114</v>
      </c>
    </row>
    <row r="11445" spans="1:7" x14ac:dyDescent="0.3">
      <c r="A11445">
        <v>17</v>
      </c>
      <c r="B11445" s="18">
        <v>46082</v>
      </c>
      <c r="C11445" t="s">
        <v>412</v>
      </c>
      <c r="D11445" t="s">
        <v>384</v>
      </c>
      <c r="E11445">
        <v>9.6153846153846159E-3</v>
      </c>
      <c r="F11445">
        <v>2</v>
      </c>
      <c r="G11445">
        <v>208</v>
      </c>
    </row>
    <row r="11446" spans="1:7" x14ac:dyDescent="0.3">
      <c r="A11446">
        <v>26</v>
      </c>
      <c r="B11446" s="18">
        <v>46082</v>
      </c>
      <c r="C11446" t="s">
        <v>412</v>
      </c>
      <c r="D11446" t="s">
        <v>144</v>
      </c>
      <c r="E11446">
        <v>0.82202111613876316</v>
      </c>
      <c r="F11446">
        <v>545</v>
      </c>
      <c r="G11446">
        <v>663</v>
      </c>
    </row>
    <row r="11447" spans="1:7" x14ac:dyDescent="0.3">
      <c r="A11447">
        <v>13</v>
      </c>
      <c r="B11447" s="18">
        <v>46082</v>
      </c>
      <c r="C11447" t="s">
        <v>412</v>
      </c>
      <c r="D11447" t="s">
        <v>374</v>
      </c>
      <c r="E11447">
        <v>1.2448132780082987E-2</v>
      </c>
      <c r="F11447">
        <v>3</v>
      </c>
      <c r="G11447">
        <v>241</v>
      </c>
    </row>
    <row r="11448" spans="1:7" x14ac:dyDescent="0.3">
      <c r="A11448">
        <v>16</v>
      </c>
      <c r="B11448" s="18">
        <v>46082</v>
      </c>
      <c r="C11448" t="s">
        <v>412</v>
      </c>
      <c r="D11448" t="s">
        <v>380</v>
      </c>
      <c r="E11448">
        <v>0.56986301369863013</v>
      </c>
      <c r="F11448">
        <v>208</v>
      </c>
      <c r="G11448">
        <v>365</v>
      </c>
    </row>
    <row r="11449" spans="1:7" x14ac:dyDescent="0.3">
      <c r="A11449">
        <v>24</v>
      </c>
      <c r="B11449" s="18">
        <v>46082</v>
      </c>
      <c r="C11449" t="s">
        <v>412</v>
      </c>
      <c r="D11449" t="s">
        <v>382</v>
      </c>
      <c r="E11449">
        <v>0.91124260355029585</v>
      </c>
      <c r="F11449">
        <v>154</v>
      </c>
      <c r="G11449">
        <v>169</v>
      </c>
    </row>
    <row r="11450" spans="1:7" x14ac:dyDescent="0.3">
      <c r="A11450">
        <v>31</v>
      </c>
      <c r="B11450" s="18">
        <v>46082</v>
      </c>
      <c r="C11450" t="s">
        <v>412</v>
      </c>
      <c r="D11450" t="s">
        <v>361</v>
      </c>
      <c r="E11450">
        <v>0.97476340694006314</v>
      </c>
      <c r="F11450">
        <v>309</v>
      </c>
      <c r="G11450">
        <v>317</v>
      </c>
    </row>
    <row r="11451" spans="1:7" x14ac:dyDescent="0.3">
      <c r="A11451">
        <v>32</v>
      </c>
      <c r="B11451" s="18">
        <v>46082</v>
      </c>
      <c r="C11451" t="s">
        <v>412</v>
      </c>
      <c r="D11451" t="s">
        <v>362</v>
      </c>
      <c r="E11451">
        <v>0.93838862559241709</v>
      </c>
      <c r="F11451">
        <v>594</v>
      </c>
      <c r="G11451">
        <v>633</v>
      </c>
    </row>
    <row r="11452" spans="1:7" x14ac:dyDescent="0.3">
      <c r="A11452">
        <v>27</v>
      </c>
      <c r="B11452" s="18">
        <v>46082</v>
      </c>
      <c r="C11452" t="s">
        <v>412</v>
      </c>
      <c r="D11452" t="s">
        <v>145</v>
      </c>
      <c r="E11452">
        <v>0.74927953890489918</v>
      </c>
      <c r="F11452">
        <v>260</v>
      </c>
      <c r="G11452">
        <v>347</v>
      </c>
    </row>
    <row r="11453" spans="1:7" x14ac:dyDescent="0.3">
      <c r="A11453">
        <v>11</v>
      </c>
      <c r="B11453" s="18">
        <v>46082</v>
      </c>
      <c r="C11453" t="s">
        <v>412</v>
      </c>
      <c r="D11453" t="s">
        <v>371</v>
      </c>
      <c r="E11453">
        <v>0.83103081827842717</v>
      </c>
      <c r="F11453">
        <v>782</v>
      </c>
      <c r="G11453">
        <v>941</v>
      </c>
    </row>
    <row r="11454" spans="1:7" x14ac:dyDescent="0.3">
      <c r="A11454">
        <v>14</v>
      </c>
      <c r="B11454" s="18">
        <v>46082</v>
      </c>
      <c r="C11454" t="s">
        <v>412</v>
      </c>
      <c r="D11454" t="s">
        <v>376</v>
      </c>
      <c r="E11454">
        <v>0</v>
      </c>
      <c r="F11454">
        <v>0</v>
      </c>
      <c r="G11454">
        <v>804</v>
      </c>
    </row>
    <row r="11455" spans="1:7" x14ac:dyDescent="0.3">
      <c r="A11455">
        <v>25</v>
      </c>
      <c r="B11455" s="18">
        <v>46082</v>
      </c>
      <c r="C11455" t="s">
        <v>412</v>
      </c>
      <c r="D11455" t="s">
        <v>392</v>
      </c>
      <c r="E11455">
        <v>1</v>
      </c>
      <c r="F11455">
        <v>1</v>
      </c>
      <c r="G11455">
        <v>1</v>
      </c>
    </row>
    <row r="11456" spans="1:7" x14ac:dyDescent="0.3">
      <c r="A11456">
        <v>12</v>
      </c>
      <c r="B11456" s="18">
        <v>46082</v>
      </c>
      <c r="C11456" t="s">
        <v>412</v>
      </c>
      <c r="D11456" t="s">
        <v>367</v>
      </c>
      <c r="E11456">
        <v>0.61323155216284986</v>
      </c>
      <c r="F11456">
        <v>241</v>
      </c>
      <c r="G11456">
        <v>393</v>
      </c>
    </row>
    <row r="11457" spans="1:7" x14ac:dyDescent="0.3">
      <c r="A11457">
        <v>23</v>
      </c>
      <c r="B11457" s="18">
        <v>46082</v>
      </c>
      <c r="C11457" t="s">
        <v>412</v>
      </c>
      <c r="D11457" t="s">
        <v>383</v>
      </c>
      <c r="E11457">
        <v>9.0422685928303909E-2</v>
      </c>
      <c r="F11457">
        <v>169</v>
      </c>
      <c r="G11457">
        <v>1869</v>
      </c>
    </row>
    <row r="11458" spans="1:7" x14ac:dyDescent="0.3">
      <c r="A11458">
        <v>10</v>
      </c>
      <c r="B11458" s="18">
        <v>46082</v>
      </c>
      <c r="C11458" t="s">
        <v>412</v>
      </c>
      <c r="D11458" t="s">
        <v>377</v>
      </c>
      <c r="E11458">
        <v>0.28980891719745222</v>
      </c>
      <c r="F11458">
        <v>91</v>
      </c>
      <c r="G11458">
        <v>314</v>
      </c>
    </row>
    <row r="11459" spans="1:7" x14ac:dyDescent="0.3">
      <c r="A11459">
        <v>29</v>
      </c>
      <c r="B11459" s="18">
        <v>46082</v>
      </c>
      <c r="C11459" t="s">
        <v>412</v>
      </c>
      <c r="D11459" t="s">
        <v>394</v>
      </c>
      <c r="E11459">
        <v>0.95833333333333337</v>
      </c>
      <c r="F11459">
        <v>23</v>
      </c>
      <c r="G11459">
        <v>24</v>
      </c>
    </row>
    <row r="11460" spans="1:7" x14ac:dyDescent="0.3">
      <c r="A11460">
        <v>18</v>
      </c>
      <c r="B11460" s="18">
        <v>46082</v>
      </c>
      <c r="C11460" t="s">
        <v>412</v>
      </c>
      <c r="D11460" t="s">
        <v>381</v>
      </c>
      <c r="E11460">
        <v>0</v>
      </c>
      <c r="F11460">
        <v>0</v>
      </c>
      <c r="G11460">
        <v>32</v>
      </c>
    </row>
    <row r="11461" spans="1:7" x14ac:dyDescent="0.3">
      <c r="A11461">
        <v>30</v>
      </c>
      <c r="B11461" s="18">
        <v>46082</v>
      </c>
      <c r="C11461" t="s">
        <v>412</v>
      </c>
      <c r="D11461" t="s">
        <v>390</v>
      </c>
      <c r="E11461">
        <v>0.9859154929577465</v>
      </c>
      <c r="F11461">
        <v>140</v>
      </c>
      <c r="G11461">
        <v>142</v>
      </c>
    </row>
    <row r="11462" spans="1:7" x14ac:dyDescent="0.3">
      <c r="A11462">
        <v>111</v>
      </c>
      <c r="B11462" s="18">
        <v>46174</v>
      </c>
      <c r="C11462" t="s">
        <v>412</v>
      </c>
      <c r="D11462" t="s">
        <v>358</v>
      </c>
      <c r="E11462">
        <v>199</v>
      </c>
    </row>
    <row r="11463" spans="1:7" x14ac:dyDescent="0.3">
      <c r="A11463">
        <v>32</v>
      </c>
      <c r="B11463" s="18">
        <v>46174</v>
      </c>
      <c r="C11463" t="s">
        <v>412</v>
      </c>
      <c r="D11463" t="s">
        <v>362</v>
      </c>
      <c r="E11463">
        <v>0.94117647058823528</v>
      </c>
      <c r="F11463">
        <v>592</v>
      </c>
      <c r="G11463">
        <v>629</v>
      </c>
    </row>
    <row r="11464" spans="1:7" x14ac:dyDescent="0.3">
      <c r="A11464">
        <v>39</v>
      </c>
      <c r="B11464" s="18">
        <v>46174</v>
      </c>
      <c r="C11464" t="s">
        <v>412</v>
      </c>
      <c r="D11464" t="s">
        <v>386</v>
      </c>
      <c r="E11464">
        <v>0.50353837778987476</v>
      </c>
      <c r="F11464">
        <v>925</v>
      </c>
      <c r="G11464">
        <v>1837</v>
      </c>
    </row>
    <row r="11465" spans="1:7" x14ac:dyDescent="0.3">
      <c r="A11465">
        <v>35</v>
      </c>
      <c r="B11465" s="18">
        <v>46174</v>
      </c>
      <c r="C11465" t="s">
        <v>412</v>
      </c>
      <c r="D11465" t="s">
        <v>341</v>
      </c>
      <c r="E11465">
        <v>0.74838709677419357</v>
      </c>
      <c r="F11465">
        <v>116</v>
      </c>
      <c r="G11465">
        <v>155</v>
      </c>
    </row>
    <row r="11466" spans="1:7" x14ac:dyDescent="0.3">
      <c r="A11466">
        <v>38</v>
      </c>
      <c r="B11466" s="18">
        <v>46174</v>
      </c>
      <c r="C11466" t="s">
        <v>412</v>
      </c>
      <c r="D11466" t="s">
        <v>356</v>
      </c>
      <c r="E11466">
        <v>0.15242242787152968</v>
      </c>
      <c r="F11466">
        <v>280</v>
      </c>
      <c r="G11466">
        <v>1837</v>
      </c>
    </row>
    <row r="11467" spans="1:7" x14ac:dyDescent="0.3">
      <c r="A11467">
        <v>112</v>
      </c>
      <c r="B11467" s="18">
        <v>46174</v>
      </c>
      <c r="C11467" t="s">
        <v>412</v>
      </c>
      <c r="D11467" t="s">
        <v>340</v>
      </c>
      <c r="E11467">
        <v>360</v>
      </c>
    </row>
    <row r="11468" spans="1:7" x14ac:dyDescent="0.3">
      <c r="A11468">
        <v>110</v>
      </c>
      <c r="B11468" s="18">
        <v>46174</v>
      </c>
      <c r="C11468" t="s">
        <v>412</v>
      </c>
      <c r="D11468" t="s">
        <v>352</v>
      </c>
      <c r="E11468">
        <v>69</v>
      </c>
    </row>
    <row r="11469" spans="1:7" x14ac:dyDescent="0.3">
      <c r="A11469">
        <v>37</v>
      </c>
      <c r="B11469" s="18">
        <v>46174</v>
      </c>
      <c r="C11469" t="s">
        <v>412</v>
      </c>
      <c r="D11469" t="s">
        <v>385</v>
      </c>
      <c r="E11469">
        <v>0.38235294117647056</v>
      </c>
      <c r="F11469">
        <v>39</v>
      </c>
      <c r="G11469">
        <v>102</v>
      </c>
    </row>
    <row r="11470" spans="1:7" x14ac:dyDescent="0.3">
      <c r="A11470">
        <v>108</v>
      </c>
      <c r="B11470" s="18">
        <v>46174</v>
      </c>
      <c r="C11470" t="s">
        <v>412</v>
      </c>
      <c r="D11470" t="s">
        <v>342</v>
      </c>
      <c r="E11470">
        <v>174</v>
      </c>
    </row>
    <row r="11471" spans="1:7" x14ac:dyDescent="0.3">
      <c r="A11471">
        <v>34</v>
      </c>
      <c r="B11471" s="18">
        <v>46174</v>
      </c>
      <c r="C11471" t="s">
        <v>412</v>
      </c>
      <c r="D11471" t="s">
        <v>353</v>
      </c>
      <c r="E11471">
        <v>0.98394768133174793</v>
      </c>
      <c r="F11471">
        <v>1655</v>
      </c>
      <c r="G11471">
        <v>1682</v>
      </c>
    </row>
    <row r="11472" spans="1:7" x14ac:dyDescent="0.3">
      <c r="A11472">
        <v>104</v>
      </c>
      <c r="B11472" s="18">
        <v>46174</v>
      </c>
      <c r="C11472" t="s">
        <v>412</v>
      </c>
      <c r="D11472" t="s">
        <v>346</v>
      </c>
      <c r="E11472">
        <v>12</v>
      </c>
    </row>
    <row r="11473" spans="1:7" x14ac:dyDescent="0.3">
      <c r="A11473">
        <v>109</v>
      </c>
      <c r="B11473" s="18">
        <v>46174</v>
      </c>
      <c r="C11473" t="s">
        <v>412</v>
      </c>
      <c r="D11473" t="s">
        <v>395</v>
      </c>
      <c r="E11473">
        <v>7</v>
      </c>
    </row>
    <row r="11474" spans="1:7" x14ac:dyDescent="0.3">
      <c r="A11474">
        <v>106</v>
      </c>
      <c r="B11474" s="18">
        <v>46174</v>
      </c>
      <c r="C11474" t="s">
        <v>412</v>
      </c>
      <c r="D11474" t="s">
        <v>360</v>
      </c>
      <c r="E11474">
        <v>287</v>
      </c>
    </row>
    <row r="11475" spans="1:7" x14ac:dyDescent="0.3">
      <c r="A11475">
        <v>128</v>
      </c>
      <c r="B11475" s="18">
        <v>46174</v>
      </c>
      <c r="C11475" t="s">
        <v>412</v>
      </c>
      <c r="D11475" t="s">
        <v>348</v>
      </c>
      <c r="E11475">
        <v>45</v>
      </c>
    </row>
    <row r="11476" spans="1:7" x14ac:dyDescent="0.3">
      <c r="A11476">
        <v>36</v>
      </c>
      <c r="B11476" s="18">
        <v>46174</v>
      </c>
      <c r="C11476" t="s">
        <v>412</v>
      </c>
      <c r="D11476" t="s">
        <v>351</v>
      </c>
      <c r="E11476">
        <v>0.98965704953728906</v>
      </c>
      <c r="F11476">
        <v>1818</v>
      </c>
      <c r="G11476">
        <v>1837</v>
      </c>
    </row>
    <row r="11477" spans="1:7" x14ac:dyDescent="0.3">
      <c r="A11477">
        <v>113</v>
      </c>
      <c r="B11477" s="18">
        <v>46174</v>
      </c>
      <c r="C11477" t="s">
        <v>412</v>
      </c>
      <c r="D11477" t="s">
        <v>345</v>
      </c>
      <c r="E11477">
        <v>323</v>
      </c>
    </row>
    <row r="11478" spans="1:7" x14ac:dyDescent="0.3">
      <c r="A11478">
        <v>33</v>
      </c>
      <c r="B11478" s="18">
        <v>46174</v>
      </c>
      <c r="C11478" t="s">
        <v>412</v>
      </c>
      <c r="D11478" t="s">
        <v>363</v>
      </c>
      <c r="E11478">
        <v>0.95667870036101088</v>
      </c>
      <c r="F11478">
        <v>1060</v>
      </c>
      <c r="G11478">
        <v>1108</v>
      </c>
    </row>
    <row r="11479" spans="1:7" x14ac:dyDescent="0.3">
      <c r="A11479">
        <v>105</v>
      </c>
      <c r="B11479" s="18">
        <v>46174</v>
      </c>
      <c r="C11479" t="s">
        <v>412</v>
      </c>
      <c r="D11479" t="s">
        <v>350</v>
      </c>
      <c r="E11479">
        <v>67</v>
      </c>
    </row>
    <row r="11480" spans="1:7" x14ac:dyDescent="0.3">
      <c r="A11480">
        <v>127</v>
      </c>
      <c r="B11480" s="18">
        <v>46174</v>
      </c>
      <c r="C11480" t="s">
        <v>412</v>
      </c>
      <c r="D11480" t="s">
        <v>357</v>
      </c>
      <c r="E11480">
        <v>176</v>
      </c>
    </row>
    <row r="11481" spans="1:7" x14ac:dyDescent="0.3">
      <c r="A11481">
        <v>107</v>
      </c>
      <c r="B11481" s="18">
        <v>46174</v>
      </c>
      <c r="C11481" t="s">
        <v>412</v>
      </c>
      <c r="D11481" t="s">
        <v>354</v>
      </c>
      <c r="E11481">
        <v>339</v>
      </c>
    </row>
    <row r="11482" spans="1:7" x14ac:dyDescent="0.3">
      <c r="A11482">
        <v>29</v>
      </c>
      <c r="B11482" s="18">
        <v>45962</v>
      </c>
      <c r="C11482" t="s">
        <v>413</v>
      </c>
      <c r="D11482" t="s">
        <v>394</v>
      </c>
      <c r="E11482">
        <v>0.9375</v>
      </c>
      <c r="F11482">
        <v>30</v>
      </c>
      <c r="G11482">
        <v>32</v>
      </c>
    </row>
    <row r="11483" spans="1:7" x14ac:dyDescent="0.3">
      <c r="A11483">
        <v>24</v>
      </c>
      <c r="B11483" s="18">
        <v>45962</v>
      </c>
      <c r="C11483" t="s">
        <v>413</v>
      </c>
      <c r="D11483" t="s">
        <v>382</v>
      </c>
      <c r="E11483">
        <v>0.78014184397163122</v>
      </c>
      <c r="F11483">
        <v>110</v>
      </c>
      <c r="G11483">
        <v>141</v>
      </c>
    </row>
    <row r="11484" spans="1:7" x14ac:dyDescent="0.3">
      <c r="A11484">
        <v>111</v>
      </c>
      <c r="B11484" s="18">
        <v>45962</v>
      </c>
      <c r="C11484" t="s">
        <v>413</v>
      </c>
      <c r="D11484" t="s">
        <v>358</v>
      </c>
      <c r="E11484">
        <v>162</v>
      </c>
    </row>
    <row r="11485" spans="1:7" x14ac:dyDescent="0.3">
      <c r="A11485">
        <v>30</v>
      </c>
      <c r="B11485" s="18">
        <v>45962</v>
      </c>
      <c r="C11485" t="s">
        <v>413</v>
      </c>
      <c r="D11485" t="s">
        <v>390</v>
      </c>
      <c r="E11485">
        <v>0.9821428571428571</v>
      </c>
      <c r="F11485">
        <v>110</v>
      </c>
      <c r="G11485">
        <v>112</v>
      </c>
    </row>
    <row r="11486" spans="1:7" x14ac:dyDescent="0.3">
      <c r="A11486">
        <v>110</v>
      </c>
      <c r="B11486" s="18">
        <v>45962</v>
      </c>
      <c r="C11486" t="s">
        <v>413</v>
      </c>
      <c r="D11486" t="s">
        <v>352</v>
      </c>
      <c r="E11486">
        <v>47</v>
      </c>
    </row>
    <row r="11487" spans="1:7" x14ac:dyDescent="0.3">
      <c r="A11487">
        <v>109</v>
      </c>
      <c r="B11487" s="18">
        <v>45962</v>
      </c>
      <c r="C11487" t="s">
        <v>413</v>
      </c>
      <c r="D11487" t="s">
        <v>395</v>
      </c>
      <c r="E11487">
        <v>11</v>
      </c>
    </row>
    <row r="11488" spans="1:7" x14ac:dyDescent="0.3">
      <c r="A11488">
        <v>33</v>
      </c>
      <c r="B11488" s="18">
        <v>45962</v>
      </c>
      <c r="C11488" t="s">
        <v>413</v>
      </c>
      <c r="D11488" t="s">
        <v>363</v>
      </c>
      <c r="E11488">
        <v>0.96447368421052626</v>
      </c>
      <c r="F11488">
        <v>733</v>
      </c>
      <c r="G11488">
        <v>760</v>
      </c>
    </row>
    <row r="11489" spans="1:7" x14ac:dyDescent="0.3">
      <c r="A11489">
        <v>16</v>
      </c>
      <c r="B11489" s="18">
        <v>45962</v>
      </c>
      <c r="C11489" t="s">
        <v>413</v>
      </c>
      <c r="D11489" t="s">
        <v>380</v>
      </c>
      <c r="E11489">
        <v>0.67266187050359716</v>
      </c>
      <c r="F11489">
        <v>187</v>
      </c>
      <c r="G11489">
        <v>278</v>
      </c>
    </row>
    <row r="11490" spans="1:7" x14ac:dyDescent="0.3">
      <c r="A11490">
        <v>31</v>
      </c>
      <c r="B11490" s="18">
        <v>45962</v>
      </c>
      <c r="C11490" t="s">
        <v>413</v>
      </c>
      <c r="D11490" t="s">
        <v>361</v>
      </c>
      <c r="E11490">
        <v>0.97297297297297303</v>
      </c>
      <c r="F11490">
        <v>252</v>
      </c>
      <c r="G11490">
        <v>259</v>
      </c>
    </row>
    <row r="11491" spans="1:7" x14ac:dyDescent="0.3">
      <c r="A11491">
        <v>27</v>
      </c>
      <c r="B11491" s="18">
        <v>45962</v>
      </c>
      <c r="C11491" t="s">
        <v>413</v>
      </c>
      <c r="D11491" t="s">
        <v>145</v>
      </c>
      <c r="E11491">
        <v>0.85786802030456855</v>
      </c>
      <c r="F11491">
        <v>169</v>
      </c>
      <c r="G11491">
        <v>197</v>
      </c>
    </row>
    <row r="11492" spans="1:7" x14ac:dyDescent="0.3">
      <c r="A11492">
        <v>20</v>
      </c>
      <c r="B11492" s="18">
        <v>45962</v>
      </c>
      <c r="C11492" t="s">
        <v>413</v>
      </c>
      <c r="D11492" t="s">
        <v>391</v>
      </c>
      <c r="E11492">
        <v>0</v>
      </c>
      <c r="F11492">
        <v>0</v>
      </c>
      <c r="G11492">
        <v>10</v>
      </c>
    </row>
    <row r="11493" spans="1:7" x14ac:dyDescent="0.3">
      <c r="A11493">
        <v>35</v>
      </c>
      <c r="B11493" s="18">
        <v>45962</v>
      </c>
      <c r="C11493" t="s">
        <v>413</v>
      </c>
      <c r="D11493" t="s">
        <v>341</v>
      </c>
      <c r="E11493">
        <v>0.71666666666666667</v>
      </c>
      <c r="F11493">
        <v>86</v>
      </c>
      <c r="G11493">
        <v>120</v>
      </c>
    </row>
    <row r="11494" spans="1:7" x14ac:dyDescent="0.3">
      <c r="A11494">
        <v>17</v>
      </c>
      <c r="B11494" s="18">
        <v>45962</v>
      </c>
      <c r="C11494" t="s">
        <v>413</v>
      </c>
      <c r="D11494" t="s">
        <v>384</v>
      </c>
      <c r="E11494">
        <v>2.1390374331550801E-2</v>
      </c>
      <c r="F11494">
        <v>4</v>
      </c>
      <c r="G11494">
        <v>187</v>
      </c>
    </row>
    <row r="11495" spans="1:7" x14ac:dyDescent="0.3">
      <c r="A11495">
        <v>36</v>
      </c>
      <c r="B11495" s="18">
        <v>45962</v>
      </c>
      <c r="C11495" t="s">
        <v>413</v>
      </c>
      <c r="D11495" t="s">
        <v>351</v>
      </c>
      <c r="E11495">
        <v>0.98193244304791827</v>
      </c>
      <c r="F11495">
        <v>1250</v>
      </c>
      <c r="G11495">
        <v>1273</v>
      </c>
    </row>
    <row r="11496" spans="1:7" x14ac:dyDescent="0.3">
      <c r="A11496">
        <v>25</v>
      </c>
      <c r="B11496" s="18">
        <v>45962</v>
      </c>
      <c r="C11496" t="s">
        <v>413</v>
      </c>
      <c r="D11496" t="s">
        <v>392</v>
      </c>
      <c r="E11496">
        <v>0.33333333333333331</v>
      </c>
      <c r="F11496">
        <v>2</v>
      </c>
      <c r="G11496">
        <v>6</v>
      </c>
    </row>
    <row r="11497" spans="1:7" x14ac:dyDescent="0.3">
      <c r="A11497">
        <v>23</v>
      </c>
      <c r="B11497" s="18">
        <v>45962</v>
      </c>
      <c r="C11497" t="s">
        <v>413</v>
      </c>
      <c r="D11497" t="s">
        <v>383</v>
      </c>
      <c r="E11497">
        <v>0.1087124132613724</v>
      </c>
      <c r="F11497">
        <v>141</v>
      </c>
      <c r="G11497">
        <v>1297</v>
      </c>
    </row>
    <row r="11498" spans="1:7" x14ac:dyDescent="0.3">
      <c r="A11498">
        <v>34</v>
      </c>
      <c r="B11498" s="18">
        <v>45962</v>
      </c>
      <c r="C11498" t="s">
        <v>413</v>
      </c>
      <c r="D11498" t="s">
        <v>353</v>
      </c>
      <c r="E11498">
        <v>0.98612315698178665</v>
      </c>
      <c r="F11498">
        <v>1137</v>
      </c>
      <c r="G11498">
        <v>1153</v>
      </c>
    </row>
    <row r="11499" spans="1:7" x14ac:dyDescent="0.3">
      <c r="A11499">
        <v>32</v>
      </c>
      <c r="B11499" s="18">
        <v>45962</v>
      </c>
      <c r="C11499" t="s">
        <v>413</v>
      </c>
      <c r="D11499" t="s">
        <v>362</v>
      </c>
      <c r="E11499">
        <v>0.9551820728291317</v>
      </c>
      <c r="F11499">
        <v>341</v>
      </c>
      <c r="G11499">
        <v>357</v>
      </c>
    </row>
    <row r="11500" spans="1:7" x14ac:dyDescent="0.3">
      <c r="A11500">
        <v>26</v>
      </c>
      <c r="B11500" s="18">
        <v>45962</v>
      </c>
      <c r="C11500" t="s">
        <v>413</v>
      </c>
      <c r="D11500" t="s">
        <v>144</v>
      </c>
      <c r="E11500">
        <v>0.82791586998087952</v>
      </c>
      <c r="F11500">
        <v>433</v>
      </c>
      <c r="G11500">
        <v>523</v>
      </c>
    </row>
    <row r="11501" spans="1:7" x14ac:dyDescent="0.3">
      <c r="A11501">
        <v>18</v>
      </c>
      <c r="B11501" s="18">
        <v>45962</v>
      </c>
      <c r="C11501" t="s">
        <v>413</v>
      </c>
      <c r="D11501" t="s">
        <v>381</v>
      </c>
      <c r="E11501">
        <v>0</v>
      </c>
      <c r="F11501">
        <v>0</v>
      </c>
      <c r="G11501">
        <v>13</v>
      </c>
    </row>
    <row r="11502" spans="1:7" x14ac:dyDescent="0.3">
      <c r="A11502">
        <v>112</v>
      </c>
      <c r="B11502" s="18">
        <v>45962</v>
      </c>
      <c r="C11502" t="s">
        <v>413</v>
      </c>
      <c r="D11502" t="s">
        <v>340</v>
      </c>
      <c r="E11502">
        <v>255</v>
      </c>
    </row>
    <row r="11503" spans="1:7" x14ac:dyDescent="0.3">
      <c r="A11503">
        <v>28</v>
      </c>
      <c r="B11503" s="18">
        <v>45962</v>
      </c>
      <c r="C11503" t="s">
        <v>413</v>
      </c>
      <c r="D11503" t="s">
        <v>393</v>
      </c>
      <c r="E11503">
        <v>0.96067796610169487</v>
      </c>
      <c r="F11503">
        <v>1417</v>
      </c>
      <c r="G11503">
        <v>1475</v>
      </c>
    </row>
    <row r="11504" spans="1:7" x14ac:dyDescent="0.3">
      <c r="A11504">
        <v>132</v>
      </c>
      <c r="B11504" s="18">
        <v>46082</v>
      </c>
      <c r="C11504" t="s">
        <v>413</v>
      </c>
      <c r="D11504" t="s">
        <v>359</v>
      </c>
      <c r="E11504">
        <v>2</v>
      </c>
    </row>
    <row r="11505" spans="1:7" x14ac:dyDescent="0.3">
      <c r="A11505">
        <v>36</v>
      </c>
      <c r="B11505" s="18">
        <v>46082</v>
      </c>
      <c r="C11505" t="s">
        <v>413</v>
      </c>
      <c r="D11505" t="s">
        <v>351</v>
      </c>
      <c r="E11505">
        <v>0.98223938223938223</v>
      </c>
      <c r="F11505">
        <v>1272</v>
      </c>
      <c r="G11505">
        <v>1295</v>
      </c>
    </row>
    <row r="11506" spans="1:7" x14ac:dyDescent="0.3">
      <c r="A11506">
        <v>131</v>
      </c>
      <c r="B11506" s="18">
        <v>46082</v>
      </c>
      <c r="C11506" t="s">
        <v>413</v>
      </c>
      <c r="D11506" t="s">
        <v>344</v>
      </c>
      <c r="E11506">
        <v>1</v>
      </c>
    </row>
    <row r="11507" spans="1:7" x14ac:dyDescent="0.3">
      <c r="A11507">
        <v>104</v>
      </c>
      <c r="B11507" s="18">
        <v>46082</v>
      </c>
      <c r="C11507" t="s">
        <v>413</v>
      </c>
      <c r="D11507" t="s">
        <v>346</v>
      </c>
      <c r="E11507">
        <v>15</v>
      </c>
    </row>
    <row r="11508" spans="1:7" x14ac:dyDescent="0.3">
      <c r="A11508">
        <v>111</v>
      </c>
      <c r="B11508" s="18">
        <v>46082</v>
      </c>
      <c r="C11508" t="s">
        <v>413</v>
      </c>
      <c r="D11508" t="s">
        <v>358</v>
      </c>
      <c r="E11508">
        <v>155</v>
      </c>
    </row>
    <row r="11509" spans="1:7" x14ac:dyDescent="0.3">
      <c r="A11509">
        <v>106</v>
      </c>
      <c r="B11509" s="18">
        <v>46082</v>
      </c>
      <c r="C11509" t="s">
        <v>413</v>
      </c>
      <c r="D11509" t="s">
        <v>360</v>
      </c>
      <c r="E11509">
        <v>178</v>
      </c>
    </row>
    <row r="11510" spans="1:7" x14ac:dyDescent="0.3">
      <c r="A11510">
        <v>110</v>
      </c>
      <c r="B11510" s="18">
        <v>46082</v>
      </c>
      <c r="C11510" t="s">
        <v>413</v>
      </c>
      <c r="D11510" t="s">
        <v>352</v>
      </c>
      <c r="E11510">
        <v>47</v>
      </c>
    </row>
    <row r="11511" spans="1:7" x14ac:dyDescent="0.3">
      <c r="A11511">
        <v>130</v>
      </c>
      <c r="B11511" s="18">
        <v>46082</v>
      </c>
      <c r="C11511" t="s">
        <v>413</v>
      </c>
      <c r="D11511" t="s">
        <v>343</v>
      </c>
      <c r="E11511">
        <v>43</v>
      </c>
    </row>
    <row r="11512" spans="1:7" x14ac:dyDescent="0.3">
      <c r="A11512">
        <v>105</v>
      </c>
      <c r="B11512" s="18">
        <v>46082</v>
      </c>
      <c r="C11512" t="s">
        <v>413</v>
      </c>
      <c r="D11512" t="s">
        <v>350</v>
      </c>
      <c r="E11512">
        <v>48</v>
      </c>
    </row>
    <row r="11513" spans="1:7" x14ac:dyDescent="0.3">
      <c r="A11513">
        <v>107</v>
      </c>
      <c r="B11513" s="18">
        <v>46082</v>
      </c>
      <c r="C11513" t="s">
        <v>413</v>
      </c>
      <c r="D11513" t="s">
        <v>354</v>
      </c>
      <c r="E11513">
        <v>287</v>
      </c>
    </row>
    <row r="11514" spans="1:7" x14ac:dyDescent="0.3">
      <c r="A11514">
        <v>38</v>
      </c>
      <c r="B11514" s="18">
        <v>46082</v>
      </c>
      <c r="C11514" t="s">
        <v>413</v>
      </c>
      <c r="D11514" t="s">
        <v>356</v>
      </c>
      <c r="E11514">
        <v>0.16447876447876447</v>
      </c>
      <c r="F11514">
        <v>213</v>
      </c>
      <c r="G11514">
        <v>1295</v>
      </c>
    </row>
    <row r="11515" spans="1:7" x14ac:dyDescent="0.3">
      <c r="A11515">
        <v>108</v>
      </c>
      <c r="B11515" s="18">
        <v>46082</v>
      </c>
      <c r="C11515" t="s">
        <v>413</v>
      </c>
      <c r="D11515" t="s">
        <v>342</v>
      </c>
      <c r="E11515">
        <v>121</v>
      </c>
    </row>
    <row r="11516" spans="1:7" x14ac:dyDescent="0.3">
      <c r="A11516">
        <v>134</v>
      </c>
      <c r="B11516" s="18">
        <v>46082</v>
      </c>
      <c r="C11516" t="s">
        <v>413</v>
      </c>
      <c r="D11516" t="s">
        <v>349</v>
      </c>
      <c r="E11516">
        <v>0</v>
      </c>
    </row>
    <row r="11517" spans="1:7" x14ac:dyDescent="0.3">
      <c r="A11517">
        <v>34</v>
      </c>
      <c r="B11517" s="18">
        <v>46082</v>
      </c>
      <c r="C11517" t="s">
        <v>413</v>
      </c>
      <c r="D11517" t="s">
        <v>353</v>
      </c>
      <c r="E11517">
        <v>0.98465473145780047</v>
      </c>
      <c r="F11517">
        <v>1155</v>
      </c>
      <c r="G11517">
        <v>1173</v>
      </c>
    </row>
    <row r="11518" spans="1:7" x14ac:dyDescent="0.3">
      <c r="A11518">
        <v>37</v>
      </c>
      <c r="B11518" s="18">
        <v>46082</v>
      </c>
      <c r="C11518" t="s">
        <v>413</v>
      </c>
      <c r="D11518" t="s">
        <v>385</v>
      </c>
      <c r="E11518">
        <v>0.30769230769230771</v>
      </c>
      <c r="F11518">
        <v>36</v>
      </c>
      <c r="G11518">
        <v>117</v>
      </c>
    </row>
    <row r="11519" spans="1:7" x14ac:dyDescent="0.3">
      <c r="A11519">
        <v>35</v>
      </c>
      <c r="B11519" s="18">
        <v>46082</v>
      </c>
      <c r="C11519" t="s">
        <v>413</v>
      </c>
      <c r="D11519" t="s">
        <v>341</v>
      </c>
      <c r="E11519">
        <v>0.72131147540983609</v>
      </c>
      <c r="F11519">
        <v>88</v>
      </c>
      <c r="G11519">
        <v>122</v>
      </c>
    </row>
    <row r="11520" spans="1:7" x14ac:dyDescent="0.3">
      <c r="A11520">
        <v>112</v>
      </c>
      <c r="B11520" s="18">
        <v>46082</v>
      </c>
      <c r="C11520" t="s">
        <v>413</v>
      </c>
      <c r="D11520" t="s">
        <v>340</v>
      </c>
      <c r="E11520">
        <v>250</v>
      </c>
    </row>
    <row r="11521" spans="1:7" x14ac:dyDescent="0.3">
      <c r="A11521">
        <v>127</v>
      </c>
      <c r="B11521" s="18">
        <v>46082</v>
      </c>
      <c r="C11521" t="s">
        <v>413</v>
      </c>
      <c r="D11521" t="s">
        <v>357</v>
      </c>
      <c r="E11521">
        <v>121</v>
      </c>
    </row>
    <row r="11522" spans="1:7" x14ac:dyDescent="0.3">
      <c r="A11522">
        <v>128</v>
      </c>
      <c r="B11522" s="18">
        <v>46082</v>
      </c>
      <c r="C11522" t="s">
        <v>413</v>
      </c>
      <c r="D11522" t="s">
        <v>348</v>
      </c>
      <c r="E11522">
        <v>34</v>
      </c>
    </row>
    <row r="11523" spans="1:7" x14ac:dyDescent="0.3">
      <c r="A11523">
        <v>113</v>
      </c>
      <c r="B11523" s="18">
        <v>46082</v>
      </c>
      <c r="C11523" t="s">
        <v>413</v>
      </c>
      <c r="D11523" t="s">
        <v>345</v>
      </c>
      <c r="E11523">
        <v>182</v>
      </c>
    </row>
    <row r="11524" spans="1:7" x14ac:dyDescent="0.3">
      <c r="A11524">
        <v>133</v>
      </c>
      <c r="B11524" s="18">
        <v>46082</v>
      </c>
      <c r="C11524" t="s">
        <v>413</v>
      </c>
      <c r="D11524" t="s">
        <v>347</v>
      </c>
      <c r="E11524">
        <v>0</v>
      </c>
    </row>
    <row r="11525" spans="1:7" x14ac:dyDescent="0.3">
      <c r="A11525">
        <v>129</v>
      </c>
      <c r="B11525" s="18">
        <v>46082</v>
      </c>
      <c r="C11525" t="s">
        <v>413</v>
      </c>
      <c r="D11525" t="s">
        <v>355</v>
      </c>
      <c r="E11525">
        <v>41</v>
      </c>
    </row>
    <row r="11526" spans="1:7" x14ac:dyDescent="0.3">
      <c r="A11526">
        <v>109</v>
      </c>
      <c r="B11526" s="18">
        <v>46082</v>
      </c>
      <c r="C11526" t="s">
        <v>413</v>
      </c>
      <c r="D11526" t="s">
        <v>395</v>
      </c>
      <c r="E11526">
        <v>12</v>
      </c>
    </row>
    <row r="11527" spans="1:7" x14ac:dyDescent="0.3">
      <c r="A11527">
        <v>111</v>
      </c>
      <c r="B11527" s="18">
        <v>45931</v>
      </c>
      <c r="C11527" t="s">
        <v>413</v>
      </c>
      <c r="D11527" t="s">
        <v>358</v>
      </c>
      <c r="E11527">
        <v>160</v>
      </c>
    </row>
    <row r="11528" spans="1:7" x14ac:dyDescent="0.3">
      <c r="A11528">
        <v>25</v>
      </c>
      <c r="B11528" s="18">
        <v>45931</v>
      </c>
      <c r="C11528" t="s">
        <v>413</v>
      </c>
      <c r="D11528" t="s">
        <v>392</v>
      </c>
      <c r="E11528">
        <v>0.33333333333333331</v>
      </c>
      <c r="F11528">
        <v>1</v>
      </c>
      <c r="G11528">
        <v>3</v>
      </c>
    </row>
    <row r="11529" spans="1:7" x14ac:dyDescent="0.3">
      <c r="A11529">
        <v>32</v>
      </c>
      <c r="B11529" s="18">
        <v>45931</v>
      </c>
      <c r="C11529" t="s">
        <v>413</v>
      </c>
      <c r="D11529" t="s">
        <v>362</v>
      </c>
      <c r="E11529">
        <v>0.94692737430167595</v>
      </c>
      <c r="F11529">
        <v>339</v>
      </c>
      <c r="G11529">
        <v>358</v>
      </c>
    </row>
    <row r="11530" spans="1:7" x14ac:dyDescent="0.3">
      <c r="A11530">
        <v>110</v>
      </c>
      <c r="B11530" s="18">
        <v>45931</v>
      </c>
      <c r="C11530" t="s">
        <v>413</v>
      </c>
      <c r="D11530" t="s">
        <v>352</v>
      </c>
      <c r="E11530">
        <v>48</v>
      </c>
    </row>
    <row r="11531" spans="1:7" x14ac:dyDescent="0.3">
      <c r="A11531">
        <v>29</v>
      </c>
      <c r="B11531" s="18">
        <v>45931</v>
      </c>
      <c r="C11531" t="s">
        <v>413</v>
      </c>
      <c r="D11531" t="s">
        <v>394</v>
      </c>
      <c r="E11531">
        <v>0.94117647058823528</v>
      </c>
      <c r="F11531">
        <v>32</v>
      </c>
      <c r="G11531">
        <v>34</v>
      </c>
    </row>
    <row r="11532" spans="1:7" x14ac:dyDescent="0.3">
      <c r="A11532">
        <v>30</v>
      </c>
      <c r="B11532" s="18">
        <v>45931</v>
      </c>
      <c r="C11532" t="s">
        <v>413</v>
      </c>
      <c r="D11532" t="s">
        <v>390</v>
      </c>
      <c r="E11532">
        <v>0.96460176991150437</v>
      </c>
      <c r="F11532">
        <v>109</v>
      </c>
      <c r="G11532">
        <v>113</v>
      </c>
    </row>
    <row r="11533" spans="1:7" x14ac:dyDescent="0.3">
      <c r="A11533">
        <v>37</v>
      </c>
      <c r="B11533" s="18">
        <v>45931</v>
      </c>
      <c r="C11533" t="s">
        <v>413</v>
      </c>
      <c r="D11533" t="s">
        <v>385</v>
      </c>
      <c r="E11533">
        <v>0.44444444444444442</v>
      </c>
      <c r="F11533">
        <v>28</v>
      </c>
      <c r="G11533">
        <v>63</v>
      </c>
    </row>
    <row r="11534" spans="1:7" x14ac:dyDescent="0.3">
      <c r="A11534">
        <v>18</v>
      </c>
      <c r="B11534" s="18">
        <v>45931</v>
      </c>
      <c r="C11534" t="s">
        <v>413</v>
      </c>
      <c r="D11534" t="s">
        <v>381</v>
      </c>
      <c r="E11534">
        <v>0</v>
      </c>
      <c r="F11534">
        <v>0</v>
      </c>
      <c r="G11534">
        <v>10</v>
      </c>
    </row>
    <row r="11535" spans="1:7" x14ac:dyDescent="0.3">
      <c r="A11535">
        <v>26</v>
      </c>
      <c r="B11535" s="18">
        <v>45931</v>
      </c>
      <c r="C11535" t="s">
        <v>413</v>
      </c>
      <c r="D11535" t="s">
        <v>144</v>
      </c>
      <c r="E11535">
        <v>0.80867850098619332</v>
      </c>
      <c r="F11535">
        <v>410</v>
      </c>
      <c r="G11535">
        <v>507</v>
      </c>
    </row>
    <row r="11536" spans="1:7" x14ac:dyDescent="0.3">
      <c r="A11536">
        <v>109</v>
      </c>
      <c r="B11536" s="18">
        <v>45931</v>
      </c>
      <c r="C11536" t="s">
        <v>413</v>
      </c>
      <c r="D11536" t="s">
        <v>395</v>
      </c>
      <c r="E11536">
        <v>11</v>
      </c>
    </row>
    <row r="11537" spans="1:7" x14ac:dyDescent="0.3">
      <c r="A11537">
        <v>28</v>
      </c>
      <c r="B11537" s="18">
        <v>45931</v>
      </c>
      <c r="C11537" t="s">
        <v>413</v>
      </c>
      <c r="D11537" t="s">
        <v>393</v>
      </c>
      <c r="E11537">
        <v>0.95796610169491525</v>
      </c>
      <c r="F11537">
        <v>1413</v>
      </c>
      <c r="G11537">
        <v>1475</v>
      </c>
    </row>
    <row r="11538" spans="1:7" x14ac:dyDescent="0.3">
      <c r="A11538">
        <v>112</v>
      </c>
      <c r="B11538" s="18">
        <v>45931</v>
      </c>
      <c r="C11538" t="s">
        <v>413</v>
      </c>
      <c r="D11538" t="s">
        <v>340</v>
      </c>
      <c r="E11538">
        <v>256</v>
      </c>
    </row>
    <row r="11539" spans="1:7" x14ac:dyDescent="0.3">
      <c r="A11539">
        <v>20</v>
      </c>
      <c r="B11539" s="18">
        <v>45931</v>
      </c>
      <c r="C11539" t="s">
        <v>413</v>
      </c>
      <c r="D11539" t="s">
        <v>391</v>
      </c>
      <c r="E11539">
        <v>0</v>
      </c>
      <c r="F11539">
        <v>0</v>
      </c>
      <c r="G11539">
        <v>9</v>
      </c>
    </row>
    <row r="11540" spans="1:7" x14ac:dyDescent="0.3">
      <c r="A11540">
        <v>33</v>
      </c>
      <c r="B11540" s="18">
        <v>45931</v>
      </c>
      <c r="C11540" t="s">
        <v>413</v>
      </c>
      <c r="D11540" t="s">
        <v>363</v>
      </c>
      <c r="E11540">
        <v>0.96339869281045754</v>
      </c>
      <c r="F11540">
        <v>737</v>
      </c>
      <c r="G11540">
        <v>765</v>
      </c>
    </row>
    <row r="11541" spans="1:7" x14ac:dyDescent="0.3">
      <c r="A11541">
        <v>36</v>
      </c>
      <c r="B11541" s="18">
        <v>45931</v>
      </c>
      <c r="C11541" t="s">
        <v>413</v>
      </c>
      <c r="D11541" t="s">
        <v>351</v>
      </c>
      <c r="E11541">
        <v>0.98194662480376771</v>
      </c>
      <c r="F11541">
        <v>1251</v>
      </c>
      <c r="G11541">
        <v>1274</v>
      </c>
    </row>
    <row r="11542" spans="1:7" x14ac:dyDescent="0.3">
      <c r="A11542">
        <v>23</v>
      </c>
      <c r="B11542" s="18">
        <v>45931</v>
      </c>
      <c r="C11542" t="s">
        <v>413</v>
      </c>
      <c r="D11542" t="s">
        <v>383</v>
      </c>
      <c r="E11542">
        <v>8.8098918083462138E-2</v>
      </c>
      <c r="F11542">
        <v>114</v>
      </c>
      <c r="G11542">
        <v>1294</v>
      </c>
    </row>
    <row r="11543" spans="1:7" x14ac:dyDescent="0.3">
      <c r="A11543">
        <v>27</v>
      </c>
      <c r="B11543" s="18">
        <v>45931</v>
      </c>
      <c r="C11543" t="s">
        <v>413</v>
      </c>
      <c r="D11543" t="s">
        <v>145</v>
      </c>
      <c r="E11543">
        <v>0.82901554404145072</v>
      </c>
      <c r="F11543">
        <v>160</v>
      </c>
      <c r="G11543">
        <v>193</v>
      </c>
    </row>
    <row r="11544" spans="1:7" x14ac:dyDescent="0.3">
      <c r="A11544">
        <v>31</v>
      </c>
      <c r="B11544" s="18">
        <v>45931</v>
      </c>
      <c r="C11544" t="s">
        <v>413</v>
      </c>
      <c r="D11544" t="s">
        <v>361</v>
      </c>
      <c r="E11544">
        <v>0.9884615384615385</v>
      </c>
      <c r="F11544">
        <v>257</v>
      </c>
      <c r="G11544">
        <v>260</v>
      </c>
    </row>
    <row r="11545" spans="1:7" x14ac:dyDescent="0.3">
      <c r="A11545">
        <v>24</v>
      </c>
      <c r="B11545" s="18">
        <v>45931</v>
      </c>
      <c r="C11545" t="s">
        <v>413</v>
      </c>
      <c r="D11545" t="s">
        <v>382</v>
      </c>
      <c r="E11545">
        <v>0.82456140350877194</v>
      </c>
      <c r="F11545">
        <v>94</v>
      </c>
      <c r="G11545">
        <v>114</v>
      </c>
    </row>
    <row r="11546" spans="1:7" x14ac:dyDescent="0.3">
      <c r="A11546">
        <v>34</v>
      </c>
      <c r="B11546" s="18">
        <v>45931</v>
      </c>
      <c r="C11546" t="s">
        <v>413</v>
      </c>
      <c r="D11546" t="s">
        <v>353</v>
      </c>
      <c r="E11546">
        <v>0.98525585429314833</v>
      </c>
      <c r="F11546">
        <v>1136</v>
      </c>
      <c r="G11546">
        <v>1153</v>
      </c>
    </row>
    <row r="11547" spans="1:7" x14ac:dyDescent="0.3">
      <c r="A11547">
        <v>35</v>
      </c>
      <c r="B11547" s="18">
        <v>45931</v>
      </c>
      <c r="C11547" t="s">
        <v>413</v>
      </c>
      <c r="D11547" t="s">
        <v>341</v>
      </c>
      <c r="E11547">
        <v>0.71900826446280997</v>
      </c>
      <c r="F11547">
        <v>87</v>
      </c>
      <c r="G11547">
        <v>121</v>
      </c>
    </row>
    <row r="11548" spans="1:7" x14ac:dyDescent="0.3">
      <c r="A11548">
        <v>9</v>
      </c>
      <c r="B11548" s="18">
        <v>46143</v>
      </c>
      <c r="C11548" t="s">
        <v>413</v>
      </c>
      <c r="D11548" t="s">
        <v>372</v>
      </c>
      <c r="E11548">
        <v>0.83451957295373669</v>
      </c>
      <c r="F11548">
        <v>469</v>
      </c>
      <c r="G11548">
        <v>562</v>
      </c>
    </row>
    <row r="11549" spans="1:7" x14ac:dyDescent="0.3">
      <c r="A11549">
        <v>11</v>
      </c>
      <c r="B11549" s="18">
        <v>46143</v>
      </c>
      <c r="C11549" t="s">
        <v>413</v>
      </c>
      <c r="D11549" t="s">
        <v>371</v>
      </c>
      <c r="E11549">
        <v>0.76837725381414701</v>
      </c>
      <c r="F11549">
        <v>554</v>
      </c>
      <c r="G11549">
        <v>721</v>
      </c>
    </row>
    <row r="11550" spans="1:7" x14ac:dyDescent="0.3">
      <c r="A11550">
        <v>4</v>
      </c>
      <c r="B11550" s="18">
        <v>46143</v>
      </c>
      <c r="C11550" t="s">
        <v>413</v>
      </c>
      <c r="D11550" t="s">
        <v>378</v>
      </c>
      <c r="E11550">
        <v>0.86915887850467288</v>
      </c>
      <c r="F11550">
        <v>279</v>
      </c>
      <c r="G11550">
        <v>321</v>
      </c>
    </row>
    <row r="11551" spans="1:7" x14ac:dyDescent="0.3">
      <c r="A11551">
        <v>124</v>
      </c>
      <c r="B11551" s="18">
        <v>46113</v>
      </c>
      <c r="C11551" t="s">
        <v>413</v>
      </c>
      <c r="D11551" t="s">
        <v>24</v>
      </c>
      <c r="E11551">
        <v>0</v>
      </c>
    </row>
    <row r="11552" spans="1:7" x14ac:dyDescent="0.3">
      <c r="A11552">
        <v>101</v>
      </c>
      <c r="B11552" s="18">
        <v>46143</v>
      </c>
      <c r="C11552" t="s">
        <v>413</v>
      </c>
      <c r="D11552" t="s">
        <v>368</v>
      </c>
      <c r="E11552">
        <v>1</v>
      </c>
    </row>
    <row r="11553" spans="1:7" x14ac:dyDescent="0.3">
      <c r="A11553">
        <v>102</v>
      </c>
      <c r="B11553" s="18">
        <v>46143</v>
      </c>
      <c r="C11553" t="s">
        <v>413</v>
      </c>
      <c r="D11553" t="s">
        <v>364</v>
      </c>
      <c r="E11553">
        <v>0</v>
      </c>
    </row>
    <row r="11554" spans="1:7" x14ac:dyDescent="0.3">
      <c r="A11554">
        <v>13</v>
      </c>
      <c r="B11554" s="18">
        <v>46143</v>
      </c>
      <c r="C11554" t="s">
        <v>413</v>
      </c>
      <c r="D11554" t="s">
        <v>374</v>
      </c>
      <c r="E11554">
        <v>6.8027210884353748E-2</v>
      </c>
      <c r="F11554">
        <v>10</v>
      </c>
      <c r="G11554">
        <v>147</v>
      </c>
    </row>
    <row r="11555" spans="1:7" x14ac:dyDescent="0.3">
      <c r="A11555">
        <v>100</v>
      </c>
      <c r="B11555" s="18">
        <v>46143</v>
      </c>
      <c r="C11555" t="s">
        <v>413</v>
      </c>
      <c r="D11555" t="s">
        <v>373</v>
      </c>
      <c r="E11555">
        <v>1</v>
      </c>
    </row>
    <row r="11556" spans="1:7" x14ac:dyDescent="0.3">
      <c r="A11556">
        <v>5</v>
      </c>
      <c r="B11556" s="18">
        <v>46143</v>
      </c>
      <c r="C11556" t="s">
        <v>413</v>
      </c>
      <c r="D11556" t="s">
        <v>366</v>
      </c>
      <c r="E11556">
        <v>18.772727272727273</v>
      </c>
      <c r="F11556">
        <v>413</v>
      </c>
      <c r="G11556">
        <v>22</v>
      </c>
    </row>
    <row r="11557" spans="1:7" x14ac:dyDescent="0.3">
      <c r="A11557">
        <v>6</v>
      </c>
      <c r="B11557" s="18">
        <v>46143</v>
      </c>
      <c r="C11557" t="s">
        <v>413</v>
      </c>
      <c r="D11557" t="s">
        <v>398</v>
      </c>
      <c r="E11557">
        <v>0.8571428571428571</v>
      </c>
      <c r="F11557">
        <v>6</v>
      </c>
      <c r="G11557">
        <v>7</v>
      </c>
    </row>
    <row r="11558" spans="1:7" x14ac:dyDescent="0.3">
      <c r="A11558">
        <v>2</v>
      </c>
      <c r="B11558" s="18">
        <v>46143</v>
      </c>
      <c r="C11558" t="s">
        <v>413</v>
      </c>
      <c r="D11558" t="s">
        <v>375</v>
      </c>
      <c r="E11558">
        <v>0.73055555555555551</v>
      </c>
      <c r="F11558">
        <v>1315</v>
      </c>
      <c r="G11558">
        <v>1800</v>
      </c>
    </row>
    <row r="11559" spans="1:7" x14ac:dyDescent="0.3">
      <c r="A11559">
        <v>7</v>
      </c>
      <c r="B11559" s="18">
        <v>46143</v>
      </c>
      <c r="C11559" t="s">
        <v>413</v>
      </c>
      <c r="D11559" t="s">
        <v>397</v>
      </c>
      <c r="E11559">
        <v>0.9</v>
      </c>
      <c r="F11559">
        <v>9</v>
      </c>
      <c r="G11559">
        <v>10</v>
      </c>
    </row>
    <row r="11560" spans="1:7" x14ac:dyDescent="0.3">
      <c r="A11560">
        <v>103</v>
      </c>
      <c r="B11560" s="18">
        <v>46143</v>
      </c>
      <c r="C11560" t="s">
        <v>413</v>
      </c>
      <c r="D11560" t="s">
        <v>365</v>
      </c>
      <c r="E11560">
        <v>0</v>
      </c>
    </row>
    <row r="11561" spans="1:7" x14ac:dyDescent="0.3">
      <c r="A11561">
        <v>125</v>
      </c>
      <c r="B11561" s="18">
        <v>46113</v>
      </c>
      <c r="C11561" t="s">
        <v>413</v>
      </c>
      <c r="D11561" t="s">
        <v>25</v>
      </c>
      <c r="E11561">
        <v>0</v>
      </c>
    </row>
    <row r="11562" spans="1:7" x14ac:dyDescent="0.3">
      <c r="A11562">
        <v>8</v>
      </c>
      <c r="B11562" s="18">
        <v>46143</v>
      </c>
      <c r="C11562" t="s">
        <v>413</v>
      </c>
      <c r="D11562" t="s">
        <v>369</v>
      </c>
      <c r="E11562">
        <v>0.46875</v>
      </c>
      <c r="F11562">
        <v>15</v>
      </c>
      <c r="G11562">
        <v>32</v>
      </c>
    </row>
    <row r="11563" spans="1:7" x14ac:dyDescent="0.3">
      <c r="A11563">
        <v>10</v>
      </c>
      <c r="B11563" s="18">
        <v>46143</v>
      </c>
      <c r="C11563" t="s">
        <v>413</v>
      </c>
      <c r="D11563" t="s">
        <v>377</v>
      </c>
      <c r="E11563">
        <v>0.68421052631578949</v>
      </c>
      <c r="F11563">
        <v>130</v>
      </c>
      <c r="G11563">
        <v>190</v>
      </c>
    </row>
    <row r="11564" spans="1:7" x14ac:dyDescent="0.3">
      <c r="A11564">
        <v>12</v>
      </c>
      <c r="B11564" s="18">
        <v>46143</v>
      </c>
      <c r="C11564" t="s">
        <v>413</v>
      </c>
      <c r="D11564" t="s">
        <v>367</v>
      </c>
      <c r="E11564">
        <v>0.47266881028938906</v>
      </c>
      <c r="F11564">
        <v>147</v>
      </c>
      <c r="G11564">
        <v>311</v>
      </c>
    </row>
    <row r="11565" spans="1:7" x14ac:dyDescent="0.3">
      <c r="A11565">
        <v>126</v>
      </c>
      <c r="B11565" s="18">
        <v>46113</v>
      </c>
      <c r="C11565" t="s">
        <v>413</v>
      </c>
      <c r="D11565" t="s">
        <v>26</v>
      </c>
      <c r="E11565">
        <v>3</v>
      </c>
    </row>
    <row r="11566" spans="1:7" x14ac:dyDescent="0.3">
      <c r="A11566">
        <v>3</v>
      </c>
      <c r="B11566" s="18">
        <v>46143</v>
      </c>
      <c r="C11566" t="s">
        <v>413</v>
      </c>
      <c r="D11566" t="s">
        <v>370</v>
      </c>
      <c r="E11566">
        <v>1.2144486692015208</v>
      </c>
      <c r="F11566">
        <v>1597</v>
      </c>
      <c r="G11566">
        <v>1315</v>
      </c>
    </row>
    <row r="11567" spans="1:7" x14ac:dyDescent="0.3">
      <c r="A11567">
        <v>38</v>
      </c>
      <c r="B11567" s="18">
        <v>46113</v>
      </c>
      <c r="C11567" t="s">
        <v>413</v>
      </c>
      <c r="D11567" t="s">
        <v>356</v>
      </c>
      <c r="E11567">
        <v>0.16921898928024504</v>
      </c>
      <c r="F11567">
        <v>221</v>
      </c>
      <c r="G11567">
        <v>1306</v>
      </c>
    </row>
    <row r="11568" spans="1:7" x14ac:dyDescent="0.3">
      <c r="A11568">
        <v>111</v>
      </c>
      <c r="B11568" s="18">
        <v>46113</v>
      </c>
      <c r="C11568" t="s">
        <v>413</v>
      </c>
      <c r="D11568" t="s">
        <v>358</v>
      </c>
      <c r="E11568">
        <v>153</v>
      </c>
    </row>
    <row r="11569" spans="1:7" x14ac:dyDescent="0.3">
      <c r="A11569">
        <v>32</v>
      </c>
      <c r="B11569" s="18">
        <v>46113</v>
      </c>
      <c r="C11569" t="s">
        <v>413</v>
      </c>
      <c r="D11569" t="s">
        <v>362</v>
      </c>
      <c r="E11569">
        <v>0.956989247311828</v>
      </c>
      <c r="F11569">
        <v>356</v>
      </c>
      <c r="G11569">
        <v>372</v>
      </c>
    </row>
    <row r="11570" spans="1:7" x14ac:dyDescent="0.3">
      <c r="A11570">
        <v>26</v>
      </c>
      <c r="B11570" s="18">
        <v>46113</v>
      </c>
      <c r="C11570" t="s">
        <v>413</v>
      </c>
      <c r="D11570" t="s">
        <v>144</v>
      </c>
      <c r="E11570">
        <v>0.72426470588235292</v>
      </c>
      <c r="F11570">
        <v>394</v>
      </c>
      <c r="G11570">
        <v>544</v>
      </c>
    </row>
    <row r="11571" spans="1:7" x14ac:dyDescent="0.3">
      <c r="A11571">
        <v>24</v>
      </c>
      <c r="B11571" s="18">
        <v>46113</v>
      </c>
      <c r="C11571" t="s">
        <v>413</v>
      </c>
      <c r="D11571" t="s">
        <v>382</v>
      </c>
      <c r="E11571">
        <v>0.82530120481927716</v>
      </c>
      <c r="F11571">
        <v>137</v>
      </c>
      <c r="G11571">
        <v>166</v>
      </c>
    </row>
    <row r="11572" spans="1:7" x14ac:dyDescent="0.3">
      <c r="A11572">
        <v>35</v>
      </c>
      <c r="B11572" s="18">
        <v>46113</v>
      </c>
      <c r="C11572" t="s">
        <v>413</v>
      </c>
      <c r="D11572" t="s">
        <v>341</v>
      </c>
      <c r="E11572">
        <v>0.72131147540983609</v>
      </c>
      <c r="F11572">
        <v>88</v>
      </c>
      <c r="G11572">
        <v>122</v>
      </c>
    </row>
    <row r="11573" spans="1:7" x14ac:dyDescent="0.3">
      <c r="A11573">
        <v>34</v>
      </c>
      <c r="B11573" s="18">
        <v>46113</v>
      </c>
      <c r="C11573" t="s">
        <v>413</v>
      </c>
      <c r="D11573" t="s">
        <v>353</v>
      </c>
      <c r="E11573">
        <v>0.98479729729729726</v>
      </c>
      <c r="F11573">
        <v>1166</v>
      </c>
      <c r="G11573">
        <v>1184</v>
      </c>
    </row>
    <row r="11574" spans="1:7" x14ac:dyDescent="0.3">
      <c r="A11574">
        <v>113</v>
      </c>
      <c r="B11574" s="18">
        <v>46113</v>
      </c>
      <c r="C11574" t="s">
        <v>413</v>
      </c>
      <c r="D11574" t="s">
        <v>345</v>
      </c>
      <c r="E11574">
        <v>183</v>
      </c>
    </row>
    <row r="11575" spans="1:7" x14ac:dyDescent="0.3">
      <c r="A11575">
        <v>104</v>
      </c>
      <c r="B11575" s="18">
        <v>46113</v>
      </c>
      <c r="C11575" t="s">
        <v>413</v>
      </c>
      <c r="D11575" t="s">
        <v>346</v>
      </c>
      <c r="E11575">
        <v>13</v>
      </c>
    </row>
    <row r="11576" spans="1:7" x14ac:dyDescent="0.3">
      <c r="A11576">
        <v>25</v>
      </c>
      <c r="B11576" s="18">
        <v>46113</v>
      </c>
      <c r="C11576" t="s">
        <v>413</v>
      </c>
      <c r="D11576" t="s">
        <v>392</v>
      </c>
      <c r="E11576">
        <v>0</v>
      </c>
      <c r="F11576">
        <v>0</v>
      </c>
      <c r="G11576">
        <v>3</v>
      </c>
    </row>
    <row r="11577" spans="1:7" x14ac:dyDescent="0.3">
      <c r="A11577">
        <v>28</v>
      </c>
      <c r="B11577" s="18">
        <v>46113</v>
      </c>
      <c r="C11577" t="s">
        <v>413</v>
      </c>
      <c r="D11577" t="s">
        <v>393</v>
      </c>
      <c r="E11577">
        <v>0.95176010430247715</v>
      </c>
      <c r="F11577">
        <v>1460</v>
      </c>
      <c r="G11577">
        <v>1534</v>
      </c>
    </row>
    <row r="11578" spans="1:7" x14ac:dyDescent="0.3">
      <c r="A11578">
        <v>109</v>
      </c>
      <c r="B11578" s="18">
        <v>46113</v>
      </c>
      <c r="C11578" t="s">
        <v>413</v>
      </c>
      <c r="D11578" t="s">
        <v>395</v>
      </c>
      <c r="E11578">
        <v>12</v>
      </c>
    </row>
    <row r="11579" spans="1:7" x14ac:dyDescent="0.3">
      <c r="A11579">
        <v>27</v>
      </c>
      <c r="B11579" s="18">
        <v>46113</v>
      </c>
      <c r="C11579" t="s">
        <v>413</v>
      </c>
      <c r="D11579" t="s">
        <v>145</v>
      </c>
      <c r="E11579">
        <v>0.76777251184834128</v>
      </c>
      <c r="F11579">
        <v>162</v>
      </c>
      <c r="G11579">
        <v>211</v>
      </c>
    </row>
    <row r="11580" spans="1:7" x14ac:dyDescent="0.3">
      <c r="A11580">
        <v>37</v>
      </c>
      <c r="B11580" s="18">
        <v>46113</v>
      </c>
      <c r="C11580" t="s">
        <v>413</v>
      </c>
      <c r="D11580" t="s">
        <v>385</v>
      </c>
      <c r="E11580">
        <v>0.36263736263736263</v>
      </c>
      <c r="F11580">
        <v>33</v>
      </c>
      <c r="G11580">
        <v>91</v>
      </c>
    </row>
    <row r="11581" spans="1:7" x14ac:dyDescent="0.3">
      <c r="A11581">
        <v>29</v>
      </c>
      <c r="B11581" s="18">
        <v>46113</v>
      </c>
      <c r="C11581" t="s">
        <v>413</v>
      </c>
      <c r="D11581" t="s">
        <v>394</v>
      </c>
      <c r="E11581">
        <v>0.967741935483871</v>
      </c>
      <c r="F11581">
        <v>30</v>
      </c>
      <c r="G11581">
        <v>31</v>
      </c>
    </row>
    <row r="11582" spans="1:7" x14ac:dyDescent="0.3">
      <c r="A11582">
        <v>110</v>
      </c>
      <c r="B11582" s="18">
        <v>46113</v>
      </c>
      <c r="C11582" t="s">
        <v>413</v>
      </c>
      <c r="D11582" t="s">
        <v>352</v>
      </c>
      <c r="E11582">
        <v>47</v>
      </c>
    </row>
    <row r="11583" spans="1:7" x14ac:dyDescent="0.3">
      <c r="A11583">
        <v>31</v>
      </c>
      <c r="B11583" s="18">
        <v>46113</v>
      </c>
      <c r="C11583" t="s">
        <v>413</v>
      </c>
      <c r="D11583" t="s">
        <v>361</v>
      </c>
      <c r="E11583">
        <v>0.96168582375478928</v>
      </c>
      <c r="F11583">
        <v>251</v>
      </c>
      <c r="G11583">
        <v>261</v>
      </c>
    </row>
    <row r="11584" spans="1:7" x14ac:dyDescent="0.3">
      <c r="A11584">
        <v>30</v>
      </c>
      <c r="B11584" s="18">
        <v>46113</v>
      </c>
      <c r="C11584" t="s">
        <v>413</v>
      </c>
      <c r="D11584" t="s">
        <v>390</v>
      </c>
      <c r="E11584">
        <v>0.98230088495575218</v>
      </c>
      <c r="F11584">
        <v>111</v>
      </c>
      <c r="G11584">
        <v>113</v>
      </c>
    </row>
    <row r="11585" spans="1:7" x14ac:dyDescent="0.3">
      <c r="A11585">
        <v>36</v>
      </c>
      <c r="B11585" s="18">
        <v>46113</v>
      </c>
      <c r="C11585" t="s">
        <v>413</v>
      </c>
      <c r="D11585" t="s">
        <v>351</v>
      </c>
      <c r="E11585">
        <v>0.98238897396630931</v>
      </c>
      <c r="F11585">
        <v>1283</v>
      </c>
      <c r="G11585">
        <v>1306</v>
      </c>
    </row>
    <row r="11586" spans="1:7" x14ac:dyDescent="0.3">
      <c r="A11586">
        <v>112</v>
      </c>
      <c r="B11586" s="18">
        <v>46113</v>
      </c>
      <c r="C11586" t="s">
        <v>413</v>
      </c>
      <c r="D11586" t="s">
        <v>340</v>
      </c>
      <c r="E11586">
        <v>250</v>
      </c>
    </row>
    <row r="11587" spans="1:7" x14ac:dyDescent="0.3">
      <c r="A11587">
        <v>33</v>
      </c>
      <c r="B11587" s="18">
        <v>46113</v>
      </c>
      <c r="C11587" t="s">
        <v>413</v>
      </c>
      <c r="D11587" t="s">
        <v>363</v>
      </c>
      <c r="E11587">
        <v>0.96267696267696268</v>
      </c>
      <c r="F11587">
        <v>748</v>
      </c>
      <c r="G11587">
        <v>777</v>
      </c>
    </row>
    <row r="11588" spans="1:7" x14ac:dyDescent="0.3">
      <c r="A11588">
        <v>103</v>
      </c>
      <c r="B11588" s="18">
        <v>46174</v>
      </c>
      <c r="C11588" t="s">
        <v>413</v>
      </c>
      <c r="D11588" t="s">
        <v>365</v>
      </c>
      <c r="E11588">
        <v>0</v>
      </c>
    </row>
    <row r="11589" spans="1:7" x14ac:dyDescent="0.3">
      <c r="A11589">
        <v>123</v>
      </c>
      <c r="B11589" s="18">
        <v>46143</v>
      </c>
      <c r="C11589" t="s">
        <v>413</v>
      </c>
      <c r="D11589" t="s">
        <v>23</v>
      </c>
      <c r="E11589">
        <v>0</v>
      </c>
    </row>
    <row r="11590" spans="1:7" x14ac:dyDescent="0.3">
      <c r="A11590">
        <v>100</v>
      </c>
      <c r="B11590" s="18">
        <v>46174</v>
      </c>
      <c r="C11590" t="s">
        <v>413</v>
      </c>
      <c r="D11590" t="s">
        <v>373</v>
      </c>
      <c r="E11590">
        <v>1</v>
      </c>
    </row>
    <row r="11591" spans="1:7" x14ac:dyDescent="0.3">
      <c r="A11591">
        <v>36</v>
      </c>
      <c r="B11591" s="18">
        <v>46143</v>
      </c>
      <c r="C11591" t="s">
        <v>413</v>
      </c>
      <c r="D11591" t="s">
        <v>351</v>
      </c>
      <c r="E11591">
        <v>0.98783269961977183</v>
      </c>
      <c r="F11591">
        <v>1299</v>
      </c>
      <c r="G11591">
        <v>1315</v>
      </c>
    </row>
    <row r="11592" spans="1:7" x14ac:dyDescent="0.3">
      <c r="A11592">
        <v>102</v>
      </c>
      <c r="B11592" s="18">
        <v>46174</v>
      </c>
      <c r="C11592" t="s">
        <v>413</v>
      </c>
      <c r="D11592" t="s">
        <v>364</v>
      </c>
      <c r="E11592">
        <v>0</v>
      </c>
    </row>
    <row r="11593" spans="1:7" x14ac:dyDescent="0.3">
      <c r="A11593">
        <v>124</v>
      </c>
      <c r="B11593" s="18">
        <v>46143</v>
      </c>
      <c r="C11593" t="s">
        <v>413</v>
      </c>
      <c r="D11593" t="s">
        <v>24</v>
      </c>
      <c r="E11593">
        <v>0</v>
      </c>
    </row>
    <row r="11594" spans="1:7" x14ac:dyDescent="0.3">
      <c r="A11594">
        <v>4</v>
      </c>
      <c r="B11594" s="18">
        <v>46174</v>
      </c>
      <c r="C11594" t="s">
        <v>413</v>
      </c>
      <c r="D11594" t="s">
        <v>378</v>
      </c>
      <c r="E11594">
        <v>0.83282674772036469</v>
      </c>
      <c r="F11594">
        <v>274</v>
      </c>
      <c r="G11594">
        <v>329</v>
      </c>
    </row>
    <row r="11595" spans="1:7" x14ac:dyDescent="0.3">
      <c r="A11595">
        <v>5</v>
      </c>
      <c r="B11595" s="18">
        <v>46174</v>
      </c>
      <c r="C11595" t="s">
        <v>413</v>
      </c>
      <c r="D11595" t="s">
        <v>366</v>
      </c>
      <c r="E11595">
        <v>20.238095238095237</v>
      </c>
      <c r="F11595">
        <v>425</v>
      </c>
      <c r="G11595">
        <v>21</v>
      </c>
    </row>
    <row r="11596" spans="1:7" x14ac:dyDescent="0.3">
      <c r="A11596">
        <v>125</v>
      </c>
      <c r="B11596" s="18">
        <v>46143</v>
      </c>
      <c r="C11596" t="s">
        <v>413</v>
      </c>
      <c r="D11596" t="s">
        <v>25</v>
      </c>
      <c r="E11596">
        <v>0</v>
      </c>
    </row>
    <row r="11597" spans="1:7" x14ac:dyDescent="0.3">
      <c r="A11597">
        <v>39</v>
      </c>
      <c r="B11597" s="18">
        <v>46143</v>
      </c>
      <c r="C11597" t="s">
        <v>413</v>
      </c>
      <c r="D11597" t="s">
        <v>386</v>
      </c>
      <c r="E11597">
        <v>0.44562737642585554</v>
      </c>
      <c r="F11597">
        <v>586</v>
      </c>
      <c r="G11597">
        <v>1315</v>
      </c>
    </row>
    <row r="11598" spans="1:7" x14ac:dyDescent="0.3">
      <c r="A11598">
        <v>122</v>
      </c>
      <c r="B11598" s="18">
        <v>46143</v>
      </c>
      <c r="C11598" t="s">
        <v>413</v>
      </c>
      <c r="D11598" t="s">
        <v>22</v>
      </c>
      <c r="E11598">
        <v>0</v>
      </c>
    </row>
    <row r="11599" spans="1:7" x14ac:dyDescent="0.3">
      <c r="A11599">
        <v>6</v>
      </c>
      <c r="B11599" s="18">
        <v>46174</v>
      </c>
      <c r="C11599" t="s">
        <v>413</v>
      </c>
      <c r="D11599" t="s">
        <v>398</v>
      </c>
      <c r="E11599">
        <v>1</v>
      </c>
      <c r="F11599">
        <v>7</v>
      </c>
      <c r="G11599">
        <v>7</v>
      </c>
    </row>
    <row r="11600" spans="1:7" x14ac:dyDescent="0.3">
      <c r="A11600">
        <v>2</v>
      </c>
      <c r="B11600" s="18">
        <v>46174</v>
      </c>
      <c r="C11600" t="s">
        <v>413</v>
      </c>
      <c r="D11600" t="s">
        <v>375</v>
      </c>
      <c r="E11600">
        <v>0.73222222222222222</v>
      </c>
      <c r="F11600">
        <v>1318</v>
      </c>
      <c r="G11600">
        <v>1800</v>
      </c>
    </row>
    <row r="11601" spans="1:7" x14ac:dyDescent="0.3">
      <c r="A11601">
        <v>121</v>
      </c>
      <c r="B11601" s="18">
        <v>46143</v>
      </c>
      <c r="C11601" t="s">
        <v>413</v>
      </c>
      <c r="D11601" t="s">
        <v>21</v>
      </c>
      <c r="E11601">
        <v>2</v>
      </c>
    </row>
    <row r="11602" spans="1:7" x14ac:dyDescent="0.3">
      <c r="A11602">
        <v>3</v>
      </c>
      <c r="B11602" s="18">
        <v>46174</v>
      </c>
      <c r="C11602" t="s">
        <v>413</v>
      </c>
      <c r="D11602" t="s">
        <v>370</v>
      </c>
      <c r="E11602">
        <v>1.238998482549317</v>
      </c>
      <c r="F11602">
        <v>1633</v>
      </c>
      <c r="G11602">
        <v>1318</v>
      </c>
    </row>
    <row r="11603" spans="1:7" x14ac:dyDescent="0.3">
      <c r="A11603">
        <v>126</v>
      </c>
      <c r="B11603" s="18">
        <v>46143</v>
      </c>
      <c r="C11603" t="s">
        <v>413</v>
      </c>
      <c r="D11603" t="s">
        <v>26</v>
      </c>
      <c r="E11603">
        <v>2</v>
      </c>
    </row>
    <row r="11604" spans="1:7" x14ac:dyDescent="0.3">
      <c r="A11604">
        <v>101</v>
      </c>
      <c r="B11604" s="18">
        <v>46174</v>
      </c>
      <c r="C11604" t="s">
        <v>413</v>
      </c>
      <c r="D11604" t="s">
        <v>368</v>
      </c>
      <c r="E11604">
        <v>1</v>
      </c>
    </row>
    <row r="11605" spans="1:7" x14ac:dyDescent="0.3">
      <c r="A11605">
        <v>33</v>
      </c>
      <c r="B11605" s="18">
        <v>46143</v>
      </c>
      <c r="C11605" t="s">
        <v>413</v>
      </c>
      <c r="D11605" t="s">
        <v>363</v>
      </c>
      <c r="E11605">
        <v>0.95774647887323938</v>
      </c>
      <c r="F11605">
        <v>748</v>
      </c>
      <c r="G11605">
        <v>781</v>
      </c>
    </row>
    <row r="11606" spans="1:7" x14ac:dyDescent="0.3">
      <c r="A11606">
        <v>24</v>
      </c>
      <c r="B11606" s="18">
        <v>46143</v>
      </c>
      <c r="C11606" t="s">
        <v>413</v>
      </c>
      <c r="D11606" t="s">
        <v>382</v>
      </c>
      <c r="E11606">
        <v>0.85093167701863359</v>
      </c>
      <c r="F11606">
        <v>137</v>
      </c>
      <c r="G11606">
        <v>161</v>
      </c>
    </row>
    <row r="11607" spans="1:7" x14ac:dyDescent="0.3">
      <c r="A11607">
        <v>38</v>
      </c>
      <c r="B11607" s="18">
        <v>46143</v>
      </c>
      <c r="C11607" t="s">
        <v>413</v>
      </c>
      <c r="D11607" t="s">
        <v>356</v>
      </c>
      <c r="E11607">
        <v>0.17490494296577946</v>
      </c>
      <c r="F11607">
        <v>230</v>
      </c>
      <c r="G11607">
        <v>1315</v>
      </c>
    </row>
    <row r="11608" spans="1:7" x14ac:dyDescent="0.3">
      <c r="A11608">
        <v>34</v>
      </c>
      <c r="B11608" s="18">
        <v>46143</v>
      </c>
      <c r="C11608" t="s">
        <v>413</v>
      </c>
      <c r="D11608" t="s">
        <v>353</v>
      </c>
      <c r="E11608">
        <v>0.98573825503355705</v>
      </c>
      <c r="F11608">
        <v>1175</v>
      </c>
      <c r="G11608">
        <v>1192</v>
      </c>
    </row>
    <row r="11609" spans="1:7" x14ac:dyDescent="0.3">
      <c r="A11609">
        <v>16</v>
      </c>
      <c r="B11609" s="18">
        <v>46143</v>
      </c>
      <c r="C11609" t="s">
        <v>413</v>
      </c>
      <c r="D11609" t="s">
        <v>380</v>
      </c>
      <c r="E11609">
        <v>0.49818181818181817</v>
      </c>
      <c r="F11609">
        <v>137</v>
      </c>
      <c r="G11609">
        <v>275</v>
      </c>
    </row>
    <row r="11610" spans="1:7" x14ac:dyDescent="0.3">
      <c r="A11610">
        <v>28</v>
      </c>
      <c r="B11610" s="18">
        <v>46143</v>
      </c>
      <c r="C11610" t="s">
        <v>413</v>
      </c>
      <c r="D11610" t="s">
        <v>393</v>
      </c>
      <c r="E11610">
        <v>0.94655505473277524</v>
      </c>
      <c r="F11610">
        <v>1470</v>
      </c>
      <c r="G11610">
        <v>1553</v>
      </c>
    </row>
    <row r="11611" spans="1:7" x14ac:dyDescent="0.3">
      <c r="A11611">
        <v>27</v>
      </c>
      <c r="B11611" s="18">
        <v>46143</v>
      </c>
      <c r="C11611" t="s">
        <v>413</v>
      </c>
      <c r="D11611" t="s">
        <v>145</v>
      </c>
      <c r="E11611">
        <v>0.78341013824884798</v>
      </c>
      <c r="F11611">
        <v>170</v>
      </c>
      <c r="G11611">
        <v>217</v>
      </c>
    </row>
    <row r="11612" spans="1:7" x14ac:dyDescent="0.3">
      <c r="A11612">
        <v>32</v>
      </c>
      <c r="B11612" s="18">
        <v>46143</v>
      </c>
      <c r="C11612" t="s">
        <v>413</v>
      </c>
      <c r="D11612" t="s">
        <v>362</v>
      </c>
      <c r="E11612">
        <v>0.95967741935483875</v>
      </c>
      <c r="F11612">
        <v>357</v>
      </c>
      <c r="G11612">
        <v>372</v>
      </c>
    </row>
    <row r="11613" spans="1:7" x14ac:dyDescent="0.3">
      <c r="A11613">
        <v>37</v>
      </c>
      <c r="B11613" s="18">
        <v>46143</v>
      </c>
      <c r="C11613" t="s">
        <v>413</v>
      </c>
      <c r="D11613" t="s">
        <v>385</v>
      </c>
      <c r="E11613">
        <v>0.39726027397260272</v>
      </c>
      <c r="F11613">
        <v>29</v>
      </c>
      <c r="G11613">
        <v>73</v>
      </c>
    </row>
    <row r="11614" spans="1:7" x14ac:dyDescent="0.3">
      <c r="A11614">
        <v>14</v>
      </c>
      <c r="B11614" s="18">
        <v>46143</v>
      </c>
      <c r="C11614" t="s">
        <v>413</v>
      </c>
      <c r="D11614" t="s">
        <v>376</v>
      </c>
      <c r="E11614">
        <v>0</v>
      </c>
      <c r="F11614">
        <v>0</v>
      </c>
      <c r="G11614">
        <v>616</v>
      </c>
    </row>
    <row r="11615" spans="1:7" x14ac:dyDescent="0.3">
      <c r="A11615">
        <v>17</v>
      </c>
      <c r="B11615" s="18">
        <v>46143</v>
      </c>
      <c r="C11615" t="s">
        <v>413</v>
      </c>
      <c r="D11615" t="s">
        <v>384</v>
      </c>
      <c r="E11615">
        <v>3.6496350364963501E-2</v>
      </c>
      <c r="F11615">
        <v>5</v>
      </c>
      <c r="G11615">
        <v>137</v>
      </c>
    </row>
    <row r="11616" spans="1:7" x14ac:dyDescent="0.3">
      <c r="A11616">
        <v>18</v>
      </c>
      <c r="B11616" s="18">
        <v>46143</v>
      </c>
      <c r="C11616" t="s">
        <v>413</v>
      </c>
      <c r="D11616" t="s">
        <v>381</v>
      </c>
      <c r="E11616">
        <v>0</v>
      </c>
      <c r="F11616">
        <v>0</v>
      </c>
      <c r="G11616">
        <v>16</v>
      </c>
    </row>
    <row r="11617" spans="1:7" x14ac:dyDescent="0.3">
      <c r="A11617">
        <v>112</v>
      </c>
      <c r="B11617" s="18">
        <v>46143</v>
      </c>
      <c r="C11617" t="s">
        <v>413</v>
      </c>
      <c r="D11617" t="s">
        <v>340</v>
      </c>
      <c r="E11617">
        <v>252</v>
      </c>
    </row>
    <row r="11618" spans="1:7" x14ac:dyDescent="0.3">
      <c r="A11618">
        <v>20</v>
      </c>
      <c r="B11618" s="18">
        <v>46143</v>
      </c>
      <c r="C11618" t="s">
        <v>413</v>
      </c>
      <c r="D11618" t="s">
        <v>391</v>
      </c>
      <c r="E11618">
        <v>0.16666666666666666</v>
      </c>
      <c r="F11618">
        <v>1</v>
      </c>
      <c r="G11618">
        <v>6</v>
      </c>
    </row>
    <row r="11619" spans="1:7" x14ac:dyDescent="0.3">
      <c r="A11619">
        <v>25</v>
      </c>
      <c r="B11619" s="18">
        <v>46143</v>
      </c>
      <c r="C11619" t="s">
        <v>413</v>
      </c>
      <c r="D11619" t="s">
        <v>392</v>
      </c>
      <c r="E11619">
        <v>0</v>
      </c>
      <c r="F11619">
        <v>0</v>
      </c>
      <c r="G11619">
        <v>2</v>
      </c>
    </row>
    <row r="11620" spans="1:7" x14ac:dyDescent="0.3">
      <c r="A11620">
        <v>29</v>
      </c>
      <c r="B11620" s="18">
        <v>46143</v>
      </c>
      <c r="C11620" t="s">
        <v>413</v>
      </c>
      <c r="D11620" t="s">
        <v>394</v>
      </c>
      <c r="E11620">
        <v>0.96666666666666667</v>
      </c>
      <c r="F11620">
        <v>29</v>
      </c>
      <c r="G11620">
        <v>30</v>
      </c>
    </row>
    <row r="11621" spans="1:7" x14ac:dyDescent="0.3">
      <c r="A11621">
        <v>26</v>
      </c>
      <c r="B11621" s="18">
        <v>46143</v>
      </c>
      <c r="C11621" t="s">
        <v>413</v>
      </c>
      <c r="D11621" t="s">
        <v>144</v>
      </c>
      <c r="E11621">
        <v>0.69702602230483268</v>
      </c>
      <c r="F11621">
        <v>375</v>
      </c>
      <c r="G11621">
        <v>538</v>
      </c>
    </row>
    <row r="11622" spans="1:7" x14ac:dyDescent="0.3">
      <c r="A11622">
        <v>31</v>
      </c>
      <c r="B11622" s="18">
        <v>46143</v>
      </c>
      <c r="C11622" t="s">
        <v>413</v>
      </c>
      <c r="D11622" t="s">
        <v>361</v>
      </c>
      <c r="E11622">
        <v>0.94318181818181823</v>
      </c>
      <c r="F11622">
        <v>249</v>
      </c>
      <c r="G11622">
        <v>264</v>
      </c>
    </row>
    <row r="11623" spans="1:7" x14ac:dyDescent="0.3">
      <c r="A11623">
        <v>30</v>
      </c>
      <c r="B11623" s="18">
        <v>46143</v>
      </c>
      <c r="C11623" t="s">
        <v>413</v>
      </c>
      <c r="D11623" t="s">
        <v>390</v>
      </c>
      <c r="E11623">
        <v>0.9826086956521739</v>
      </c>
      <c r="F11623">
        <v>113</v>
      </c>
      <c r="G11623">
        <v>115</v>
      </c>
    </row>
    <row r="11624" spans="1:7" x14ac:dyDescent="0.3">
      <c r="A11624">
        <v>35</v>
      </c>
      <c r="B11624" s="18">
        <v>46143</v>
      </c>
      <c r="C11624" t="s">
        <v>413</v>
      </c>
      <c r="D11624" t="s">
        <v>341</v>
      </c>
      <c r="E11624">
        <v>0.72357723577235777</v>
      </c>
      <c r="F11624">
        <v>89</v>
      </c>
      <c r="G11624">
        <v>123</v>
      </c>
    </row>
    <row r="11625" spans="1:7" x14ac:dyDescent="0.3">
      <c r="A11625">
        <v>23</v>
      </c>
      <c r="B11625" s="18">
        <v>46143</v>
      </c>
      <c r="C11625" t="s">
        <v>413</v>
      </c>
      <c r="D11625" t="s">
        <v>383</v>
      </c>
      <c r="E11625">
        <v>0.11970260223048328</v>
      </c>
      <c r="F11625">
        <v>161</v>
      </c>
      <c r="G11625">
        <v>1345</v>
      </c>
    </row>
    <row r="11626" spans="1:7" x14ac:dyDescent="0.3">
      <c r="A11626">
        <v>7</v>
      </c>
      <c r="B11626" s="18">
        <v>46023</v>
      </c>
      <c r="C11626" t="s">
        <v>413</v>
      </c>
      <c r="D11626" t="s">
        <v>397</v>
      </c>
      <c r="E11626">
        <v>0.875</v>
      </c>
      <c r="F11626">
        <v>7</v>
      </c>
      <c r="G11626">
        <v>8</v>
      </c>
    </row>
    <row r="11627" spans="1:7" x14ac:dyDescent="0.3">
      <c r="A11627">
        <v>29</v>
      </c>
      <c r="B11627" s="18">
        <v>46023</v>
      </c>
      <c r="C11627" t="s">
        <v>413</v>
      </c>
      <c r="D11627" t="s">
        <v>394</v>
      </c>
      <c r="E11627">
        <v>0.967741935483871</v>
      </c>
      <c r="F11627">
        <v>30</v>
      </c>
      <c r="G11627">
        <v>31</v>
      </c>
    </row>
    <row r="11628" spans="1:7" x14ac:dyDescent="0.3">
      <c r="A11628">
        <v>20</v>
      </c>
      <c r="B11628" s="18">
        <v>46023</v>
      </c>
      <c r="C11628" t="s">
        <v>413</v>
      </c>
      <c r="D11628" t="s">
        <v>391</v>
      </c>
      <c r="E11628">
        <v>0</v>
      </c>
      <c r="F11628">
        <v>0</v>
      </c>
      <c r="G11628">
        <v>6</v>
      </c>
    </row>
    <row r="11629" spans="1:7" x14ac:dyDescent="0.3">
      <c r="A11629">
        <v>14</v>
      </c>
      <c r="B11629" s="18">
        <v>46023</v>
      </c>
      <c r="C11629" t="s">
        <v>413</v>
      </c>
      <c r="D11629" t="s">
        <v>376</v>
      </c>
      <c r="E11629">
        <v>0</v>
      </c>
      <c r="F11629">
        <v>0</v>
      </c>
      <c r="G11629">
        <v>597</v>
      </c>
    </row>
    <row r="11630" spans="1:7" x14ac:dyDescent="0.3">
      <c r="A11630">
        <v>23</v>
      </c>
      <c r="B11630" s="18">
        <v>46023</v>
      </c>
      <c r="C11630" t="s">
        <v>413</v>
      </c>
      <c r="D11630" t="s">
        <v>383</v>
      </c>
      <c r="E11630">
        <v>0.13548883756735949</v>
      </c>
      <c r="F11630">
        <v>176</v>
      </c>
      <c r="G11630">
        <v>1299</v>
      </c>
    </row>
    <row r="11631" spans="1:7" x14ac:dyDescent="0.3">
      <c r="A11631">
        <v>10</v>
      </c>
      <c r="B11631" s="18">
        <v>46023</v>
      </c>
      <c r="C11631" t="s">
        <v>413</v>
      </c>
      <c r="D11631" t="s">
        <v>377</v>
      </c>
      <c r="E11631">
        <v>0.63440860215053763</v>
      </c>
      <c r="F11631">
        <v>118</v>
      </c>
      <c r="G11631">
        <v>186</v>
      </c>
    </row>
    <row r="11632" spans="1:7" x14ac:dyDescent="0.3">
      <c r="A11632">
        <v>24</v>
      </c>
      <c r="B11632" s="18">
        <v>46023</v>
      </c>
      <c r="C11632" t="s">
        <v>413</v>
      </c>
      <c r="D11632" t="s">
        <v>382</v>
      </c>
      <c r="E11632">
        <v>0.68181818181818177</v>
      </c>
      <c r="F11632">
        <v>120</v>
      </c>
      <c r="G11632">
        <v>176</v>
      </c>
    </row>
    <row r="11633" spans="1:7" x14ac:dyDescent="0.3">
      <c r="A11633">
        <v>13</v>
      </c>
      <c r="B11633" s="18">
        <v>46023</v>
      </c>
      <c r="C11633" t="s">
        <v>413</v>
      </c>
      <c r="D11633" t="s">
        <v>374</v>
      </c>
      <c r="E11633">
        <v>6.25E-2</v>
      </c>
      <c r="F11633">
        <v>10</v>
      </c>
      <c r="G11633">
        <v>160</v>
      </c>
    </row>
    <row r="11634" spans="1:7" x14ac:dyDescent="0.3">
      <c r="A11634">
        <v>31</v>
      </c>
      <c r="B11634" s="18">
        <v>46023</v>
      </c>
      <c r="C11634" t="s">
        <v>413</v>
      </c>
      <c r="D11634" t="s">
        <v>361</v>
      </c>
      <c r="E11634">
        <v>0.97297297297297303</v>
      </c>
      <c r="F11634">
        <v>252</v>
      </c>
      <c r="G11634">
        <v>259</v>
      </c>
    </row>
    <row r="11635" spans="1:7" x14ac:dyDescent="0.3">
      <c r="A11635">
        <v>26</v>
      </c>
      <c r="B11635" s="18">
        <v>46023</v>
      </c>
      <c r="C11635" t="s">
        <v>413</v>
      </c>
      <c r="D11635" t="s">
        <v>144</v>
      </c>
      <c r="E11635">
        <v>0.81417624521072796</v>
      </c>
      <c r="F11635">
        <v>425</v>
      </c>
      <c r="G11635">
        <v>522</v>
      </c>
    </row>
    <row r="11636" spans="1:7" x14ac:dyDescent="0.3">
      <c r="A11636">
        <v>12</v>
      </c>
      <c r="B11636" s="18">
        <v>46023</v>
      </c>
      <c r="C11636" t="s">
        <v>413</v>
      </c>
      <c r="D11636" t="s">
        <v>367</v>
      </c>
      <c r="E11636">
        <v>0.54421768707482998</v>
      </c>
      <c r="F11636">
        <v>160</v>
      </c>
      <c r="G11636">
        <v>294</v>
      </c>
    </row>
    <row r="11637" spans="1:7" x14ac:dyDescent="0.3">
      <c r="A11637">
        <v>27</v>
      </c>
      <c r="B11637" s="18">
        <v>46023</v>
      </c>
      <c r="C11637" t="s">
        <v>413</v>
      </c>
      <c r="D11637" t="s">
        <v>145</v>
      </c>
      <c r="E11637">
        <v>0.83743842364532017</v>
      </c>
      <c r="F11637">
        <v>170</v>
      </c>
      <c r="G11637">
        <v>203</v>
      </c>
    </row>
    <row r="11638" spans="1:7" x14ac:dyDescent="0.3">
      <c r="A11638">
        <v>18</v>
      </c>
      <c r="B11638" s="18">
        <v>46023</v>
      </c>
      <c r="C11638" t="s">
        <v>413</v>
      </c>
      <c r="D11638" t="s">
        <v>381</v>
      </c>
      <c r="E11638">
        <v>0</v>
      </c>
      <c r="F11638">
        <v>0</v>
      </c>
      <c r="G11638">
        <v>11</v>
      </c>
    </row>
    <row r="11639" spans="1:7" x14ac:dyDescent="0.3">
      <c r="A11639">
        <v>30</v>
      </c>
      <c r="B11639" s="18">
        <v>46023</v>
      </c>
      <c r="C11639" t="s">
        <v>413</v>
      </c>
      <c r="D11639" t="s">
        <v>390</v>
      </c>
      <c r="E11639">
        <v>0.98198198198198194</v>
      </c>
      <c r="F11639">
        <v>109</v>
      </c>
      <c r="G11639">
        <v>111</v>
      </c>
    </row>
    <row r="11640" spans="1:7" x14ac:dyDescent="0.3">
      <c r="A11640">
        <v>33</v>
      </c>
      <c r="B11640" s="18">
        <v>46023</v>
      </c>
      <c r="C11640" t="s">
        <v>413</v>
      </c>
      <c r="D11640" t="s">
        <v>363</v>
      </c>
      <c r="E11640">
        <v>0.9658792650918635</v>
      </c>
      <c r="F11640">
        <v>736</v>
      </c>
      <c r="G11640">
        <v>762</v>
      </c>
    </row>
    <row r="11641" spans="1:7" x14ac:dyDescent="0.3">
      <c r="A11641">
        <v>16</v>
      </c>
      <c r="B11641" s="18">
        <v>46023</v>
      </c>
      <c r="C11641" t="s">
        <v>413</v>
      </c>
      <c r="D11641" t="s">
        <v>380</v>
      </c>
      <c r="E11641">
        <v>0.60357142857142854</v>
      </c>
      <c r="F11641">
        <v>169</v>
      </c>
      <c r="G11641">
        <v>280</v>
      </c>
    </row>
    <row r="11642" spans="1:7" x14ac:dyDescent="0.3">
      <c r="A11642">
        <v>11</v>
      </c>
      <c r="B11642" s="18">
        <v>46023</v>
      </c>
      <c r="C11642" t="s">
        <v>413</v>
      </c>
      <c r="D11642" t="s">
        <v>371</v>
      </c>
      <c r="E11642">
        <v>0.85775862068965514</v>
      </c>
      <c r="F11642">
        <v>597</v>
      </c>
      <c r="G11642">
        <v>696</v>
      </c>
    </row>
    <row r="11643" spans="1:7" x14ac:dyDescent="0.3">
      <c r="A11643">
        <v>17</v>
      </c>
      <c r="B11643" s="18">
        <v>46023</v>
      </c>
      <c r="C11643" t="s">
        <v>413</v>
      </c>
      <c r="D11643" t="s">
        <v>384</v>
      </c>
      <c r="E11643">
        <v>2.9585798816568046E-2</v>
      </c>
      <c r="F11643">
        <v>5</v>
      </c>
      <c r="G11643">
        <v>169</v>
      </c>
    </row>
    <row r="11644" spans="1:7" x14ac:dyDescent="0.3">
      <c r="A11644">
        <v>28</v>
      </c>
      <c r="B11644" s="18">
        <v>46023</v>
      </c>
      <c r="C11644" t="s">
        <v>413</v>
      </c>
      <c r="D11644" t="s">
        <v>393</v>
      </c>
      <c r="E11644">
        <v>0.95816464237516874</v>
      </c>
      <c r="F11644">
        <v>1420</v>
      </c>
      <c r="G11644">
        <v>1482</v>
      </c>
    </row>
    <row r="11645" spans="1:7" x14ac:dyDescent="0.3">
      <c r="A11645">
        <v>25</v>
      </c>
      <c r="B11645" s="18">
        <v>46023</v>
      </c>
      <c r="C11645" t="s">
        <v>413</v>
      </c>
      <c r="D11645" t="s">
        <v>392</v>
      </c>
      <c r="E11645">
        <v>0.33333333333333331</v>
      </c>
      <c r="F11645">
        <v>1</v>
      </c>
      <c r="G11645">
        <v>3</v>
      </c>
    </row>
    <row r="11646" spans="1:7" x14ac:dyDescent="0.3">
      <c r="A11646">
        <v>32</v>
      </c>
      <c r="B11646" s="18">
        <v>46023</v>
      </c>
      <c r="C11646" t="s">
        <v>413</v>
      </c>
      <c r="D11646" t="s">
        <v>362</v>
      </c>
      <c r="E11646">
        <v>0.95567867036011078</v>
      </c>
      <c r="F11646">
        <v>345</v>
      </c>
      <c r="G11646">
        <v>361</v>
      </c>
    </row>
    <row r="11647" spans="1:7" x14ac:dyDescent="0.3">
      <c r="A11647">
        <v>100</v>
      </c>
      <c r="B11647" s="18">
        <v>46113</v>
      </c>
      <c r="C11647" t="s">
        <v>413</v>
      </c>
      <c r="D11647" t="s">
        <v>373</v>
      </c>
      <c r="E11647">
        <v>1</v>
      </c>
    </row>
    <row r="11648" spans="1:7" x14ac:dyDescent="0.3">
      <c r="A11648">
        <v>11</v>
      </c>
      <c r="B11648" s="18">
        <v>46113</v>
      </c>
      <c r="C11648" t="s">
        <v>413</v>
      </c>
      <c r="D11648" t="s">
        <v>371</v>
      </c>
      <c r="E11648">
        <v>0.77579092159559837</v>
      </c>
      <c r="F11648">
        <v>564</v>
      </c>
      <c r="G11648">
        <v>727</v>
      </c>
    </row>
    <row r="11649" spans="1:7" x14ac:dyDescent="0.3">
      <c r="A11649">
        <v>16</v>
      </c>
      <c r="B11649" s="18">
        <v>46113</v>
      </c>
      <c r="C11649" t="s">
        <v>413</v>
      </c>
      <c r="D11649" t="s">
        <v>380</v>
      </c>
      <c r="E11649">
        <v>0.50729927007299269</v>
      </c>
      <c r="F11649">
        <v>139</v>
      </c>
      <c r="G11649">
        <v>274</v>
      </c>
    </row>
    <row r="11650" spans="1:7" x14ac:dyDescent="0.3">
      <c r="A11650">
        <v>20</v>
      </c>
      <c r="B11650" s="18">
        <v>46113</v>
      </c>
      <c r="C11650" t="s">
        <v>413</v>
      </c>
      <c r="D11650" t="s">
        <v>391</v>
      </c>
      <c r="E11650">
        <v>0.16666666666666666</v>
      </c>
      <c r="F11650">
        <v>1</v>
      </c>
      <c r="G11650">
        <v>6</v>
      </c>
    </row>
    <row r="11651" spans="1:7" x14ac:dyDescent="0.3">
      <c r="A11651">
        <v>2</v>
      </c>
      <c r="B11651" s="18">
        <v>46113</v>
      </c>
      <c r="C11651" t="s">
        <v>413</v>
      </c>
      <c r="D11651" t="s">
        <v>375</v>
      </c>
      <c r="E11651">
        <v>0.72555555555555551</v>
      </c>
      <c r="F11651">
        <v>1306</v>
      </c>
      <c r="G11651">
        <v>1800</v>
      </c>
    </row>
    <row r="11652" spans="1:7" x14ac:dyDescent="0.3">
      <c r="A11652">
        <v>9</v>
      </c>
      <c r="B11652" s="18">
        <v>46113</v>
      </c>
      <c r="C11652" t="s">
        <v>413</v>
      </c>
      <c r="D11652" t="s">
        <v>372</v>
      </c>
      <c r="E11652">
        <v>0.8309352517985612</v>
      </c>
      <c r="F11652">
        <v>462</v>
      </c>
      <c r="G11652">
        <v>556</v>
      </c>
    </row>
    <row r="11653" spans="1:7" x14ac:dyDescent="0.3">
      <c r="A11653">
        <v>14</v>
      </c>
      <c r="B11653" s="18">
        <v>46113</v>
      </c>
      <c r="C11653" t="s">
        <v>413</v>
      </c>
      <c r="D11653" t="s">
        <v>376</v>
      </c>
      <c r="E11653">
        <v>0</v>
      </c>
      <c r="F11653">
        <v>0</v>
      </c>
      <c r="G11653">
        <v>614</v>
      </c>
    </row>
    <row r="11654" spans="1:7" x14ac:dyDescent="0.3">
      <c r="A11654">
        <v>10</v>
      </c>
      <c r="B11654" s="18">
        <v>46113</v>
      </c>
      <c r="C11654" t="s">
        <v>413</v>
      </c>
      <c r="D11654" t="s">
        <v>377</v>
      </c>
      <c r="E11654">
        <v>0.63942307692307687</v>
      </c>
      <c r="F11654">
        <v>133</v>
      </c>
      <c r="G11654">
        <v>208</v>
      </c>
    </row>
    <row r="11655" spans="1:7" x14ac:dyDescent="0.3">
      <c r="A11655">
        <v>12</v>
      </c>
      <c r="B11655" s="18">
        <v>46113</v>
      </c>
      <c r="C11655" t="s">
        <v>413</v>
      </c>
      <c r="D11655" t="s">
        <v>367</v>
      </c>
      <c r="E11655">
        <v>0.48231511254019294</v>
      </c>
      <c r="F11655">
        <v>150</v>
      </c>
      <c r="G11655">
        <v>311</v>
      </c>
    </row>
    <row r="11656" spans="1:7" x14ac:dyDescent="0.3">
      <c r="A11656">
        <v>103</v>
      </c>
      <c r="B11656" s="18">
        <v>46113</v>
      </c>
      <c r="C11656" t="s">
        <v>413</v>
      </c>
      <c r="D11656" t="s">
        <v>365</v>
      </c>
      <c r="E11656">
        <v>0</v>
      </c>
    </row>
    <row r="11657" spans="1:7" x14ac:dyDescent="0.3">
      <c r="A11657">
        <v>13</v>
      </c>
      <c r="B11657" s="18">
        <v>46113</v>
      </c>
      <c r="C11657" t="s">
        <v>413</v>
      </c>
      <c r="D11657" t="s">
        <v>374</v>
      </c>
      <c r="E11657">
        <v>7.3333333333333334E-2</v>
      </c>
      <c r="F11657">
        <v>11</v>
      </c>
      <c r="G11657">
        <v>150</v>
      </c>
    </row>
    <row r="11658" spans="1:7" x14ac:dyDescent="0.3">
      <c r="A11658">
        <v>5</v>
      </c>
      <c r="B11658" s="18">
        <v>46113</v>
      </c>
      <c r="C11658" t="s">
        <v>413</v>
      </c>
      <c r="D11658" t="s">
        <v>366</v>
      </c>
      <c r="E11658">
        <v>20.772727272727273</v>
      </c>
      <c r="F11658">
        <v>457</v>
      </c>
      <c r="G11658">
        <v>22</v>
      </c>
    </row>
    <row r="11659" spans="1:7" x14ac:dyDescent="0.3">
      <c r="A11659">
        <v>17</v>
      </c>
      <c r="B11659" s="18">
        <v>46113</v>
      </c>
      <c r="C11659" t="s">
        <v>413</v>
      </c>
      <c r="D11659" t="s">
        <v>384</v>
      </c>
      <c r="E11659">
        <v>3.5971223021582732E-2</v>
      </c>
      <c r="F11659">
        <v>5</v>
      </c>
      <c r="G11659">
        <v>139</v>
      </c>
    </row>
    <row r="11660" spans="1:7" x14ac:dyDescent="0.3">
      <c r="A11660">
        <v>7</v>
      </c>
      <c r="B11660" s="18">
        <v>46113</v>
      </c>
      <c r="C11660" t="s">
        <v>413</v>
      </c>
      <c r="D11660" t="s">
        <v>397</v>
      </c>
      <c r="E11660">
        <v>0.9</v>
      </c>
      <c r="F11660">
        <v>9</v>
      </c>
      <c r="G11660">
        <v>10</v>
      </c>
    </row>
    <row r="11661" spans="1:7" x14ac:dyDescent="0.3">
      <c r="A11661">
        <v>18</v>
      </c>
      <c r="B11661" s="18">
        <v>46113</v>
      </c>
      <c r="C11661" t="s">
        <v>413</v>
      </c>
      <c r="D11661" t="s">
        <v>381</v>
      </c>
      <c r="E11661">
        <v>0</v>
      </c>
      <c r="F11661">
        <v>0</v>
      </c>
      <c r="G11661">
        <v>17</v>
      </c>
    </row>
    <row r="11662" spans="1:7" x14ac:dyDescent="0.3">
      <c r="A11662">
        <v>8</v>
      </c>
      <c r="B11662" s="18">
        <v>46113</v>
      </c>
      <c r="C11662" t="s">
        <v>413</v>
      </c>
      <c r="D11662" t="s">
        <v>369</v>
      </c>
      <c r="E11662">
        <v>0.53125</v>
      </c>
      <c r="F11662">
        <v>17</v>
      </c>
      <c r="G11662">
        <v>32</v>
      </c>
    </row>
    <row r="11663" spans="1:7" x14ac:dyDescent="0.3">
      <c r="A11663">
        <v>3</v>
      </c>
      <c r="B11663" s="18">
        <v>46113</v>
      </c>
      <c r="C11663" t="s">
        <v>413</v>
      </c>
      <c r="D11663" t="s">
        <v>370</v>
      </c>
      <c r="E11663">
        <v>1.1852986217457886</v>
      </c>
      <c r="F11663">
        <v>1548</v>
      </c>
      <c r="G11663">
        <v>1306</v>
      </c>
    </row>
    <row r="11664" spans="1:7" x14ac:dyDescent="0.3">
      <c r="A11664">
        <v>23</v>
      </c>
      <c r="B11664" s="18">
        <v>46113</v>
      </c>
      <c r="C11664" t="s">
        <v>413</v>
      </c>
      <c r="D11664" t="s">
        <v>383</v>
      </c>
      <c r="E11664">
        <v>0.12388059701492538</v>
      </c>
      <c r="F11664">
        <v>166</v>
      </c>
      <c r="G11664">
        <v>1340</v>
      </c>
    </row>
    <row r="11665" spans="1:7" x14ac:dyDescent="0.3">
      <c r="A11665">
        <v>6</v>
      </c>
      <c r="B11665" s="18">
        <v>46113</v>
      </c>
      <c r="C11665" t="s">
        <v>413</v>
      </c>
      <c r="D11665" t="s">
        <v>398</v>
      </c>
      <c r="E11665">
        <v>0.83333333333333337</v>
      </c>
      <c r="F11665">
        <v>5</v>
      </c>
      <c r="G11665">
        <v>6</v>
      </c>
    </row>
    <row r="11666" spans="1:7" x14ac:dyDescent="0.3">
      <c r="A11666">
        <v>101</v>
      </c>
      <c r="B11666" s="18">
        <v>46113</v>
      </c>
      <c r="C11666" t="s">
        <v>413</v>
      </c>
      <c r="D11666" t="s">
        <v>368</v>
      </c>
      <c r="E11666">
        <v>1</v>
      </c>
    </row>
    <row r="11667" spans="1:7" x14ac:dyDescent="0.3">
      <c r="A11667">
        <v>4</v>
      </c>
      <c r="B11667" s="18">
        <v>46113</v>
      </c>
      <c r="C11667" t="s">
        <v>413</v>
      </c>
      <c r="D11667" t="s">
        <v>378</v>
      </c>
      <c r="E11667">
        <v>0.88472622478386165</v>
      </c>
      <c r="F11667">
        <v>307</v>
      </c>
      <c r="G11667">
        <v>347</v>
      </c>
    </row>
    <row r="11668" spans="1:7" x14ac:dyDescent="0.3">
      <c r="A11668">
        <v>102</v>
      </c>
      <c r="B11668" s="18">
        <v>46113</v>
      </c>
      <c r="C11668" t="s">
        <v>413</v>
      </c>
      <c r="D11668" t="s">
        <v>364</v>
      </c>
      <c r="E11668">
        <v>0</v>
      </c>
    </row>
    <row r="11669" spans="1:7" x14ac:dyDescent="0.3">
      <c r="A11669">
        <v>6</v>
      </c>
      <c r="B11669" s="18">
        <v>46023</v>
      </c>
      <c r="C11669" t="s">
        <v>413</v>
      </c>
      <c r="D11669" t="s">
        <v>398</v>
      </c>
      <c r="E11669">
        <v>0.75</v>
      </c>
      <c r="F11669">
        <v>3</v>
      </c>
      <c r="G11669">
        <v>4</v>
      </c>
    </row>
    <row r="11670" spans="1:7" x14ac:dyDescent="0.3">
      <c r="A11670">
        <v>116</v>
      </c>
      <c r="B11670" s="18">
        <v>45992</v>
      </c>
      <c r="C11670" t="s">
        <v>413</v>
      </c>
      <c r="D11670" t="s">
        <v>387</v>
      </c>
      <c r="E11670">
        <v>0</v>
      </c>
    </row>
    <row r="11671" spans="1:7" x14ac:dyDescent="0.3">
      <c r="A11671">
        <v>9</v>
      </c>
      <c r="B11671" s="18">
        <v>46023</v>
      </c>
      <c r="C11671" t="s">
        <v>413</v>
      </c>
      <c r="D11671" t="s">
        <v>372</v>
      </c>
      <c r="E11671">
        <v>0.83150183150183155</v>
      </c>
      <c r="F11671">
        <v>454</v>
      </c>
      <c r="G11671">
        <v>546</v>
      </c>
    </row>
    <row r="11672" spans="1:7" x14ac:dyDescent="0.3">
      <c r="A11672">
        <v>102</v>
      </c>
      <c r="B11672" s="18">
        <v>46023</v>
      </c>
      <c r="C11672" t="s">
        <v>413</v>
      </c>
      <c r="D11672" t="s">
        <v>364</v>
      </c>
      <c r="E11672">
        <v>0</v>
      </c>
    </row>
    <row r="11673" spans="1:7" x14ac:dyDescent="0.3">
      <c r="A11673">
        <v>8</v>
      </c>
      <c r="B11673" s="18">
        <v>46023</v>
      </c>
      <c r="C11673" t="s">
        <v>413</v>
      </c>
      <c r="D11673" t="s">
        <v>369</v>
      </c>
      <c r="E11673">
        <v>0.53125</v>
      </c>
      <c r="F11673">
        <v>17</v>
      </c>
      <c r="G11673">
        <v>32</v>
      </c>
    </row>
    <row r="11674" spans="1:7" x14ac:dyDescent="0.3">
      <c r="A11674">
        <v>125</v>
      </c>
      <c r="B11674" s="18">
        <v>45992</v>
      </c>
      <c r="C11674" t="s">
        <v>413</v>
      </c>
      <c r="D11674" t="s">
        <v>25</v>
      </c>
      <c r="E11674">
        <v>0</v>
      </c>
    </row>
    <row r="11675" spans="1:7" x14ac:dyDescent="0.3">
      <c r="A11675">
        <v>5</v>
      </c>
      <c r="B11675" s="18">
        <v>46023</v>
      </c>
      <c r="C11675" t="s">
        <v>413</v>
      </c>
      <c r="D11675" t="s">
        <v>366</v>
      </c>
      <c r="E11675">
        <v>14.583333333333334</v>
      </c>
      <c r="F11675">
        <v>350</v>
      </c>
      <c r="G11675">
        <v>24</v>
      </c>
    </row>
    <row r="11676" spans="1:7" x14ac:dyDescent="0.3">
      <c r="A11676">
        <v>2</v>
      </c>
      <c r="B11676" s="18">
        <v>46023</v>
      </c>
      <c r="C11676" t="s">
        <v>413</v>
      </c>
      <c r="D11676" t="s">
        <v>375</v>
      </c>
      <c r="E11676">
        <v>0.7122222222222222</v>
      </c>
      <c r="F11676">
        <v>1282</v>
      </c>
      <c r="G11676">
        <v>1800</v>
      </c>
    </row>
    <row r="11677" spans="1:7" x14ac:dyDescent="0.3">
      <c r="A11677">
        <v>121</v>
      </c>
      <c r="B11677" s="18">
        <v>45992</v>
      </c>
      <c r="C11677" t="s">
        <v>413</v>
      </c>
      <c r="D11677" t="s">
        <v>21</v>
      </c>
      <c r="E11677">
        <v>2</v>
      </c>
    </row>
    <row r="11678" spans="1:7" x14ac:dyDescent="0.3">
      <c r="A11678">
        <v>124</v>
      </c>
      <c r="B11678" s="18">
        <v>45992</v>
      </c>
      <c r="C11678" t="s">
        <v>413</v>
      </c>
      <c r="D11678" t="s">
        <v>24</v>
      </c>
      <c r="E11678">
        <v>0</v>
      </c>
    </row>
    <row r="11679" spans="1:7" x14ac:dyDescent="0.3">
      <c r="A11679">
        <v>101</v>
      </c>
      <c r="B11679" s="18">
        <v>46023</v>
      </c>
      <c r="C11679" t="s">
        <v>413</v>
      </c>
      <c r="D11679" t="s">
        <v>368</v>
      </c>
      <c r="E11679">
        <v>1</v>
      </c>
    </row>
    <row r="11680" spans="1:7" x14ac:dyDescent="0.3">
      <c r="A11680">
        <v>4</v>
      </c>
      <c r="B11680" s="18">
        <v>46023</v>
      </c>
      <c r="C11680" t="s">
        <v>413</v>
      </c>
      <c r="D11680" t="s">
        <v>378</v>
      </c>
      <c r="E11680">
        <v>0.94186046511627908</v>
      </c>
      <c r="F11680">
        <v>243</v>
      </c>
      <c r="G11680">
        <v>258</v>
      </c>
    </row>
    <row r="11681" spans="1:7" x14ac:dyDescent="0.3">
      <c r="A11681">
        <v>100</v>
      </c>
      <c r="B11681" s="18">
        <v>46023</v>
      </c>
      <c r="C11681" t="s">
        <v>413</v>
      </c>
      <c r="D11681" t="s">
        <v>373</v>
      </c>
      <c r="E11681">
        <v>1</v>
      </c>
    </row>
    <row r="11682" spans="1:7" x14ac:dyDescent="0.3">
      <c r="A11682">
        <v>122</v>
      </c>
      <c r="B11682" s="18">
        <v>45992</v>
      </c>
      <c r="C11682" t="s">
        <v>413</v>
      </c>
      <c r="D11682" t="s">
        <v>22</v>
      </c>
      <c r="E11682">
        <v>0</v>
      </c>
    </row>
    <row r="11683" spans="1:7" x14ac:dyDescent="0.3">
      <c r="A11683">
        <v>126</v>
      </c>
      <c r="B11683" s="18">
        <v>45992</v>
      </c>
      <c r="C11683" t="s">
        <v>413</v>
      </c>
      <c r="D11683" t="s">
        <v>26</v>
      </c>
      <c r="E11683">
        <v>4</v>
      </c>
    </row>
    <row r="11684" spans="1:7" x14ac:dyDescent="0.3">
      <c r="A11684">
        <v>103</v>
      </c>
      <c r="B11684" s="18">
        <v>46023</v>
      </c>
      <c r="C11684" t="s">
        <v>413</v>
      </c>
      <c r="D11684" t="s">
        <v>365</v>
      </c>
      <c r="E11684">
        <v>0</v>
      </c>
    </row>
    <row r="11685" spans="1:7" x14ac:dyDescent="0.3">
      <c r="A11685">
        <v>123</v>
      </c>
      <c r="B11685" s="18">
        <v>45992</v>
      </c>
      <c r="C11685" t="s">
        <v>413</v>
      </c>
      <c r="D11685" t="s">
        <v>23</v>
      </c>
      <c r="E11685">
        <v>0</v>
      </c>
    </row>
    <row r="11686" spans="1:7" x14ac:dyDescent="0.3">
      <c r="A11686">
        <v>120</v>
      </c>
      <c r="B11686" s="18">
        <v>45992</v>
      </c>
      <c r="C11686" t="s">
        <v>413</v>
      </c>
      <c r="D11686" t="s">
        <v>20</v>
      </c>
      <c r="E11686">
        <v>388</v>
      </c>
    </row>
    <row r="11687" spans="1:7" x14ac:dyDescent="0.3">
      <c r="A11687">
        <v>3</v>
      </c>
      <c r="B11687" s="18">
        <v>46023</v>
      </c>
      <c r="C11687" t="s">
        <v>413</v>
      </c>
      <c r="D11687" t="s">
        <v>370</v>
      </c>
      <c r="E11687">
        <v>1.1021840873634945</v>
      </c>
      <c r="F11687">
        <v>1413</v>
      </c>
      <c r="G11687">
        <v>1282</v>
      </c>
    </row>
    <row r="11688" spans="1:7" x14ac:dyDescent="0.3">
      <c r="A11688">
        <v>133</v>
      </c>
      <c r="B11688" s="18">
        <v>46054</v>
      </c>
      <c r="C11688" t="s">
        <v>413</v>
      </c>
      <c r="D11688" t="s">
        <v>347</v>
      </c>
      <c r="E11688">
        <v>0</v>
      </c>
    </row>
    <row r="11689" spans="1:7" x14ac:dyDescent="0.3">
      <c r="A11689">
        <v>114</v>
      </c>
      <c r="B11689" s="18">
        <v>46054</v>
      </c>
      <c r="C11689" t="s">
        <v>413</v>
      </c>
      <c r="D11689" t="s">
        <v>389</v>
      </c>
      <c r="E11689">
        <v>449</v>
      </c>
    </row>
    <row r="11690" spans="1:7" x14ac:dyDescent="0.3">
      <c r="A11690">
        <v>121</v>
      </c>
      <c r="B11690" s="18">
        <v>46054</v>
      </c>
      <c r="C11690" t="s">
        <v>413</v>
      </c>
      <c r="D11690" t="s">
        <v>21</v>
      </c>
      <c r="E11690">
        <v>2</v>
      </c>
    </row>
    <row r="11691" spans="1:7" x14ac:dyDescent="0.3">
      <c r="A11691">
        <v>4</v>
      </c>
      <c r="B11691" s="18">
        <v>46082</v>
      </c>
      <c r="C11691" t="s">
        <v>413</v>
      </c>
      <c r="D11691" t="s">
        <v>378</v>
      </c>
      <c r="E11691">
        <v>0.93197278911564629</v>
      </c>
      <c r="F11691">
        <v>274</v>
      </c>
      <c r="G11691">
        <v>294</v>
      </c>
    </row>
    <row r="11692" spans="1:7" x14ac:dyDescent="0.3">
      <c r="A11692">
        <v>8</v>
      </c>
      <c r="B11692" s="18">
        <v>46082</v>
      </c>
      <c r="C11692" t="s">
        <v>413</v>
      </c>
      <c r="D11692" t="s">
        <v>369</v>
      </c>
      <c r="E11692">
        <v>0.53125</v>
      </c>
      <c r="F11692">
        <v>17</v>
      </c>
      <c r="G11692">
        <v>32</v>
      </c>
    </row>
    <row r="11693" spans="1:7" x14ac:dyDescent="0.3">
      <c r="A11693">
        <v>124</v>
      </c>
      <c r="B11693" s="18">
        <v>46054</v>
      </c>
      <c r="C11693" t="s">
        <v>413</v>
      </c>
      <c r="D11693" t="s">
        <v>24</v>
      </c>
      <c r="E11693">
        <v>0</v>
      </c>
    </row>
    <row r="11694" spans="1:7" x14ac:dyDescent="0.3">
      <c r="A11694">
        <v>5</v>
      </c>
      <c r="B11694" s="18">
        <v>46082</v>
      </c>
      <c r="C11694" t="s">
        <v>413</v>
      </c>
      <c r="D11694" t="s">
        <v>366</v>
      </c>
      <c r="E11694">
        <v>19.649999999999999</v>
      </c>
      <c r="F11694">
        <v>393</v>
      </c>
      <c r="G11694">
        <v>20</v>
      </c>
    </row>
    <row r="11695" spans="1:7" x14ac:dyDescent="0.3">
      <c r="A11695">
        <v>38</v>
      </c>
      <c r="B11695" s="18">
        <v>46054</v>
      </c>
      <c r="C11695" t="s">
        <v>413</v>
      </c>
      <c r="D11695" t="s">
        <v>356</v>
      </c>
      <c r="E11695">
        <v>0.16550657385924208</v>
      </c>
      <c r="F11695">
        <v>214</v>
      </c>
      <c r="G11695">
        <v>1293</v>
      </c>
    </row>
    <row r="11696" spans="1:7" x14ac:dyDescent="0.3">
      <c r="A11696">
        <v>120</v>
      </c>
      <c r="B11696" s="18">
        <v>46054</v>
      </c>
      <c r="C11696" t="s">
        <v>413</v>
      </c>
      <c r="D11696" t="s">
        <v>20</v>
      </c>
      <c r="E11696">
        <v>447</v>
      </c>
    </row>
    <row r="11697" spans="1:7" x14ac:dyDescent="0.3">
      <c r="A11697">
        <v>125</v>
      </c>
      <c r="B11697" s="18">
        <v>46054</v>
      </c>
      <c r="C11697" t="s">
        <v>413</v>
      </c>
      <c r="D11697" t="s">
        <v>25</v>
      </c>
      <c r="E11697">
        <v>0</v>
      </c>
    </row>
    <row r="11698" spans="1:7" x14ac:dyDescent="0.3">
      <c r="A11698">
        <v>122</v>
      </c>
      <c r="B11698" s="18">
        <v>46054</v>
      </c>
      <c r="C11698" t="s">
        <v>413</v>
      </c>
      <c r="D11698" t="s">
        <v>22</v>
      </c>
      <c r="E11698">
        <v>4</v>
      </c>
    </row>
    <row r="11699" spans="1:7" x14ac:dyDescent="0.3">
      <c r="A11699">
        <v>123</v>
      </c>
      <c r="B11699" s="18">
        <v>46054</v>
      </c>
      <c r="C11699" t="s">
        <v>413</v>
      </c>
      <c r="D11699" t="s">
        <v>23</v>
      </c>
      <c r="E11699">
        <v>0</v>
      </c>
    </row>
    <row r="11700" spans="1:7" x14ac:dyDescent="0.3">
      <c r="A11700">
        <v>116</v>
      </c>
      <c r="B11700" s="18">
        <v>46054</v>
      </c>
      <c r="C11700" t="s">
        <v>413</v>
      </c>
      <c r="D11700" t="s">
        <v>387</v>
      </c>
      <c r="E11700">
        <v>6</v>
      </c>
    </row>
    <row r="11701" spans="1:7" x14ac:dyDescent="0.3">
      <c r="A11701">
        <v>7</v>
      </c>
      <c r="B11701" s="18">
        <v>46082</v>
      </c>
      <c r="C11701" t="s">
        <v>413</v>
      </c>
      <c r="D11701" t="s">
        <v>397</v>
      </c>
      <c r="E11701">
        <v>0.9</v>
      </c>
      <c r="F11701">
        <v>9</v>
      </c>
      <c r="G11701">
        <v>10</v>
      </c>
    </row>
    <row r="11702" spans="1:7" x14ac:dyDescent="0.3">
      <c r="A11702">
        <v>115</v>
      </c>
      <c r="B11702" s="18">
        <v>46054</v>
      </c>
      <c r="C11702" t="s">
        <v>413</v>
      </c>
      <c r="D11702" t="s">
        <v>388</v>
      </c>
      <c r="E11702">
        <v>120</v>
      </c>
    </row>
    <row r="11703" spans="1:7" x14ac:dyDescent="0.3">
      <c r="A11703">
        <v>9</v>
      </c>
      <c r="B11703" s="18">
        <v>46082</v>
      </c>
      <c r="C11703" t="s">
        <v>413</v>
      </c>
      <c r="D11703" t="s">
        <v>372</v>
      </c>
      <c r="E11703">
        <v>0.81441441441441442</v>
      </c>
      <c r="F11703">
        <v>452</v>
      </c>
      <c r="G11703">
        <v>555</v>
      </c>
    </row>
    <row r="11704" spans="1:7" x14ac:dyDescent="0.3">
      <c r="A11704">
        <v>126</v>
      </c>
      <c r="B11704" s="18">
        <v>46054</v>
      </c>
      <c r="C11704" t="s">
        <v>413</v>
      </c>
      <c r="D11704" t="s">
        <v>26</v>
      </c>
      <c r="E11704">
        <v>4</v>
      </c>
    </row>
    <row r="11705" spans="1:7" x14ac:dyDescent="0.3">
      <c r="A11705">
        <v>36</v>
      </c>
      <c r="B11705" s="18">
        <v>46054</v>
      </c>
      <c r="C11705" t="s">
        <v>413</v>
      </c>
      <c r="D11705" t="s">
        <v>351</v>
      </c>
      <c r="E11705">
        <v>0.98066511987625682</v>
      </c>
      <c r="F11705">
        <v>1268</v>
      </c>
      <c r="G11705">
        <v>1293</v>
      </c>
    </row>
    <row r="11706" spans="1:7" x14ac:dyDescent="0.3">
      <c r="A11706">
        <v>6</v>
      </c>
      <c r="B11706" s="18">
        <v>46082</v>
      </c>
      <c r="C11706" t="s">
        <v>413</v>
      </c>
      <c r="D11706" t="s">
        <v>398</v>
      </c>
      <c r="E11706">
        <v>0.8</v>
      </c>
      <c r="F11706">
        <v>4</v>
      </c>
      <c r="G11706">
        <v>5</v>
      </c>
    </row>
    <row r="11707" spans="1:7" x14ac:dyDescent="0.3">
      <c r="A11707">
        <v>10</v>
      </c>
      <c r="B11707" s="18">
        <v>46082</v>
      </c>
      <c r="C11707" t="s">
        <v>413</v>
      </c>
      <c r="D11707" t="s">
        <v>377</v>
      </c>
      <c r="E11707">
        <v>0.61244019138755978</v>
      </c>
      <c r="F11707">
        <v>128</v>
      </c>
      <c r="G11707">
        <v>209</v>
      </c>
    </row>
    <row r="11708" spans="1:7" x14ac:dyDescent="0.3">
      <c r="A11708">
        <v>3</v>
      </c>
      <c r="B11708" s="18">
        <v>46082</v>
      </c>
      <c r="C11708" t="s">
        <v>413</v>
      </c>
      <c r="D11708" t="s">
        <v>370</v>
      </c>
      <c r="E11708">
        <v>1.1312741312741312</v>
      </c>
      <c r="F11708">
        <v>1465</v>
      </c>
      <c r="G11708">
        <v>1295</v>
      </c>
    </row>
    <row r="11709" spans="1:7" x14ac:dyDescent="0.3">
      <c r="A11709">
        <v>6</v>
      </c>
      <c r="B11709" s="18">
        <v>45870</v>
      </c>
      <c r="C11709" t="s">
        <v>413</v>
      </c>
      <c r="D11709" t="s">
        <v>398</v>
      </c>
      <c r="E11709">
        <v>0.5</v>
      </c>
      <c r="F11709">
        <v>1</v>
      </c>
      <c r="G11709">
        <v>2</v>
      </c>
    </row>
    <row r="11710" spans="1:7" x14ac:dyDescent="0.3">
      <c r="A11710">
        <v>8</v>
      </c>
      <c r="B11710" s="18">
        <v>45870</v>
      </c>
      <c r="C11710" t="s">
        <v>413</v>
      </c>
      <c r="D11710" t="s">
        <v>369</v>
      </c>
      <c r="E11710">
        <v>0.48484848484848486</v>
      </c>
      <c r="F11710">
        <v>16</v>
      </c>
      <c r="G11710">
        <v>33</v>
      </c>
    </row>
    <row r="11711" spans="1:7" x14ac:dyDescent="0.3">
      <c r="A11711">
        <v>5</v>
      </c>
      <c r="B11711" s="18">
        <v>45870</v>
      </c>
      <c r="C11711" t="s">
        <v>413</v>
      </c>
      <c r="D11711" t="s">
        <v>366</v>
      </c>
      <c r="E11711">
        <v>17.086956521739129</v>
      </c>
      <c r="F11711">
        <v>393</v>
      </c>
      <c r="G11711">
        <v>23</v>
      </c>
    </row>
    <row r="11712" spans="1:7" x14ac:dyDescent="0.3">
      <c r="A11712">
        <v>2</v>
      </c>
      <c r="B11712" s="18">
        <v>45870</v>
      </c>
      <c r="C11712" t="s">
        <v>413</v>
      </c>
      <c r="D11712" t="s">
        <v>375</v>
      </c>
      <c r="E11712">
        <v>0.7072222222222222</v>
      </c>
      <c r="F11712">
        <v>1273</v>
      </c>
      <c r="G11712">
        <v>1800</v>
      </c>
    </row>
    <row r="11713" spans="1:7" x14ac:dyDescent="0.3">
      <c r="A11713">
        <v>18</v>
      </c>
      <c r="B11713" s="18">
        <v>45870</v>
      </c>
      <c r="C11713" t="s">
        <v>413</v>
      </c>
      <c r="D11713" t="s">
        <v>381</v>
      </c>
      <c r="E11713">
        <v>0</v>
      </c>
      <c r="F11713">
        <v>0</v>
      </c>
      <c r="G11713">
        <v>7</v>
      </c>
    </row>
    <row r="11714" spans="1:7" x14ac:dyDescent="0.3">
      <c r="A11714">
        <v>11</v>
      </c>
      <c r="B11714" s="18">
        <v>45870</v>
      </c>
      <c r="C11714" t="s">
        <v>413</v>
      </c>
      <c r="D11714" t="s">
        <v>371</v>
      </c>
      <c r="E11714">
        <v>0.83812405446293492</v>
      </c>
      <c r="F11714">
        <v>554</v>
      </c>
      <c r="G11714">
        <v>661</v>
      </c>
    </row>
    <row r="11715" spans="1:7" x14ac:dyDescent="0.3">
      <c r="A11715">
        <v>14</v>
      </c>
      <c r="B11715" s="18">
        <v>45870</v>
      </c>
      <c r="C11715" t="s">
        <v>413</v>
      </c>
      <c r="D11715" t="s">
        <v>376</v>
      </c>
      <c r="E11715">
        <v>0</v>
      </c>
      <c r="F11715">
        <v>0</v>
      </c>
      <c r="G11715">
        <v>581</v>
      </c>
    </row>
    <row r="11716" spans="1:7" x14ac:dyDescent="0.3">
      <c r="A11716">
        <v>24</v>
      </c>
      <c r="B11716" s="18">
        <v>45870</v>
      </c>
      <c r="C11716" t="s">
        <v>413</v>
      </c>
      <c r="D11716" t="s">
        <v>382</v>
      </c>
      <c r="E11716">
        <v>0.85576923076923073</v>
      </c>
      <c r="F11716">
        <v>89</v>
      </c>
      <c r="G11716">
        <v>104</v>
      </c>
    </row>
    <row r="11717" spans="1:7" x14ac:dyDescent="0.3">
      <c r="A11717">
        <v>25</v>
      </c>
      <c r="B11717" s="18">
        <v>45870</v>
      </c>
      <c r="C11717" t="s">
        <v>413</v>
      </c>
      <c r="D11717" t="s">
        <v>392</v>
      </c>
      <c r="E11717">
        <v>0</v>
      </c>
      <c r="F11717">
        <v>0</v>
      </c>
      <c r="G11717">
        <v>1</v>
      </c>
    </row>
    <row r="11718" spans="1:7" x14ac:dyDescent="0.3">
      <c r="A11718">
        <v>23</v>
      </c>
      <c r="B11718" s="18">
        <v>45870</v>
      </c>
      <c r="C11718" t="s">
        <v>413</v>
      </c>
      <c r="D11718" t="s">
        <v>383</v>
      </c>
      <c r="E11718">
        <v>8.0933852140077825E-2</v>
      </c>
      <c r="F11718">
        <v>104</v>
      </c>
      <c r="G11718">
        <v>1285</v>
      </c>
    </row>
    <row r="11719" spans="1:7" x14ac:dyDescent="0.3">
      <c r="A11719">
        <v>13</v>
      </c>
      <c r="B11719" s="18">
        <v>45870</v>
      </c>
      <c r="C11719" t="s">
        <v>413</v>
      </c>
      <c r="D11719" t="s">
        <v>374</v>
      </c>
      <c r="E11719">
        <v>2.2099447513812154E-2</v>
      </c>
      <c r="F11719">
        <v>4</v>
      </c>
      <c r="G11719">
        <v>181</v>
      </c>
    </row>
    <row r="11720" spans="1:7" x14ac:dyDescent="0.3">
      <c r="A11720">
        <v>26</v>
      </c>
      <c r="B11720" s="18">
        <v>45870</v>
      </c>
      <c r="C11720" t="s">
        <v>413</v>
      </c>
      <c r="D11720" t="s">
        <v>144</v>
      </c>
      <c r="E11720">
        <v>0.80487804878048785</v>
      </c>
      <c r="F11720">
        <v>396</v>
      </c>
      <c r="G11720">
        <v>492</v>
      </c>
    </row>
    <row r="11721" spans="1:7" x14ac:dyDescent="0.3">
      <c r="A11721">
        <v>4</v>
      </c>
      <c r="B11721" s="18">
        <v>45870</v>
      </c>
      <c r="C11721" t="s">
        <v>413</v>
      </c>
      <c r="D11721" t="s">
        <v>378</v>
      </c>
      <c r="E11721">
        <v>0.94155844155844159</v>
      </c>
      <c r="F11721">
        <v>290</v>
      </c>
      <c r="G11721">
        <v>308</v>
      </c>
    </row>
    <row r="11722" spans="1:7" x14ac:dyDescent="0.3">
      <c r="A11722">
        <v>7</v>
      </c>
      <c r="B11722" s="18">
        <v>45870</v>
      </c>
      <c r="C11722" t="s">
        <v>413</v>
      </c>
      <c r="D11722" t="s">
        <v>397</v>
      </c>
      <c r="E11722">
        <v>0.875</v>
      </c>
      <c r="F11722">
        <v>7</v>
      </c>
      <c r="G11722">
        <v>8</v>
      </c>
    </row>
    <row r="11723" spans="1:7" x14ac:dyDescent="0.3">
      <c r="A11723">
        <v>3</v>
      </c>
      <c r="B11723" s="18">
        <v>45870</v>
      </c>
      <c r="C11723" t="s">
        <v>413</v>
      </c>
      <c r="D11723" t="s">
        <v>370</v>
      </c>
      <c r="E11723">
        <v>0.94265514532600159</v>
      </c>
      <c r="F11723">
        <v>1200</v>
      </c>
      <c r="G11723">
        <v>1273</v>
      </c>
    </row>
    <row r="11724" spans="1:7" x14ac:dyDescent="0.3">
      <c r="A11724">
        <v>100</v>
      </c>
      <c r="B11724" s="18">
        <v>45870</v>
      </c>
      <c r="C11724" t="s">
        <v>413</v>
      </c>
      <c r="D11724" t="s">
        <v>373</v>
      </c>
      <c r="E11724">
        <v>1</v>
      </c>
    </row>
    <row r="11725" spans="1:7" x14ac:dyDescent="0.3">
      <c r="A11725">
        <v>17</v>
      </c>
      <c r="B11725" s="18">
        <v>45870</v>
      </c>
      <c r="C11725" t="s">
        <v>413</v>
      </c>
      <c r="D11725" t="s">
        <v>384</v>
      </c>
      <c r="E11725">
        <v>2.1621621621621623E-2</v>
      </c>
      <c r="F11725">
        <v>4</v>
      </c>
      <c r="G11725">
        <v>185</v>
      </c>
    </row>
    <row r="11726" spans="1:7" x14ac:dyDescent="0.3">
      <c r="A11726">
        <v>9</v>
      </c>
      <c r="B11726" s="18">
        <v>45870</v>
      </c>
      <c r="C11726" t="s">
        <v>413</v>
      </c>
      <c r="D11726" t="s">
        <v>372</v>
      </c>
      <c r="E11726">
        <v>0.7631103074141049</v>
      </c>
      <c r="F11726">
        <v>422</v>
      </c>
      <c r="G11726">
        <v>553</v>
      </c>
    </row>
    <row r="11727" spans="1:7" x14ac:dyDescent="0.3">
      <c r="A11727">
        <v>27</v>
      </c>
      <c r="B11727" s="18">
        <v>45870</v>
      </c>
      <c r="C11727" t="s">
        <v>413</v>
      </c>
      <c r="D11727" t="s">
        <v>145</v>
      </c>
      <c r="E11727">
        <v>0.81382978723404253</v>
      </c>
      <c r="F11727">
        <v>153</v>
      </c>
      <c r="G11727">
        <v>188</v>
      </c>
    </row>
    <row r="11728" spans="1:7" x14ac:dyDescent="0.3">
      <c r="A11728">
        <v>16</v>
      </c>
      <c r="B11728" s="18">
        <v>45870</v>
      </c>
      <c r="C11728" t="s">
        <v>413</v>
      </c>
      <c r="D11728" t="s">
        <v>380</v>
      </c>
      <c r="E11728">
        <v>0.67272727272727273</v>
      </c>
      <c r="F11728">
        <v>185</v>
      </c>
      <c r="G11728">
        <v>275</v>
      </c>
    </row>
    <row r="11729" spans="1:7" x14ac:dyDescent="0.3">
      <c r="A11729">
        <v>101</v>
      </c>
      <c r="B11729" s="18">
        <v>45870</v>
      </c>
      <c r="C11729" t="s">
        <v>413</v>
      </c>
      <c r="D11729" t="s">
        <v>368</v>
      </c>
      <c r="E11729">
        <v>1</v>
      </c>
    </row>
    <row r="11730" spans="1:7" x14ac:dyDescent="0.3">
      <c r="A11730">
        <v>12</v>
      </c>
      <c r="B11730" s="18">
        <v>45870</v>
      </c>
      <c r="C11730" t="s">
        <v>413</v>
      </c>
      <c r="D11730" t="s">
        <v>367</v>
      </c>
      <c r="E11730">
        <v>0.63066202090592338</v>
      </c>
      <c r="F11730">
        <v>181</v>
      </c>
      <c r="G11730">
        <v>287</v>
      </c>
    </row>
    <row r="11731" spans="1:7" x14ac:dyDescent="0.3">
      <c r="A11731">
        <v>10</v>
      </c>
      <c r="B11731" s="18">
        <v>45870</v>
      </c>
      <c r="C11731" t="s">
        <v>413</v>
      </c>
      <c r="D11731" t="s">
        <v>377</v>
      </c>
      <c r="E11731">
        <v>0.60135135135135132</v>
      </c>
      <c r="F11731">
        <v>89</v>
      </c>
      <c r="G11731">
        <v>148</v>
      </c>
    </row>
    <row r="11732" spans="1:7" x14ac:dyDescent="0.3">
      <c r="A11732">
        <v>115</v>
      </c>
      <c r="B11732" s="18">
        <v>45962</v>
      </c>
      <c r="C11732" t="s">
        <v>413</v>
      </c>
      <c r="D11732" t="s">
        <v>388</v>
      </c>
      <c r="E11732">
        <v>78</v>
      </c>
    </row>
    <row r="11733" spans="1:7" x14ac:dyDescent="0.3">
      <c r="A11733">
        <v>132</v>
      </c>
      <c r="B11733" s="18">
        <v>45962</v>
      </c>
      <c r="C11733" t="s">
        <v>413</v>
      </c>
      <c r="D11733" t="s">
        <v>359</v>
      </c>
      <c r="E11733">
        <v>1</v>
      </c>
    </row>
    <row r="11734" spans="1:7" x14ac:dyDescent="0.3">
      <c r="A11734">
        <v>128</v>
      </c>
      <c r="B11734" s="18">
        <v>45962</v>
      </c>
      <c r="C11734" t="s">
        <v>413</v>
      </c>
      <c r="D11734" t="s">
        <v>348</v>
      </c>
      <c r="E11734">
        <v>36</v>
      </c>
    </row>
    <row r="11735" spans="1:7" x14ac:dyDescent="0.3">
      <c r="A11735">
        <v>121</v>
      </c>
      <c r="B11735" s="18">
        <v>45962</v>
      </c>
      <c r="C11735" t="s">
        <v>413</v>
      </c>
      <c r="D11735" t="s">
        <v>21</v>
      </c>
      <c r="E11735">
        <v>6</v>
      </c>
    </row>
    <row r="11736" spans="1:7" x14ac:dyDescent="0.3">
      <c r="A11736">
        <v>106</v>
      </c>
      <c r="B11736" s="18">
        <v>45962</v>
      </c>
      <c r="C11736" t="s">
        <v>413</v>
      </c>
      <c r="D11736" t="s">
        <v>360</v>
      </c>
      <c r="E11736">
        <v>181</v>
      </c>
    </row>
    <row r="11737" spans="1:7" x14ac:dyDescent="0.3">
      <c r="A11737">
        <v>127</v>
      </c>
      <c r="B11737" s="18">
        <v>45962</v>
      </c>
      <c r="C11737" t="s">
        <v>413</v>
      </c>
      <c r="D11737" t="s">
        <v>357</v>
      </c>
      <c r="E11737">
        <v>123</v>
      </c>
    </row>
    <row r="11738" spans="1:7" x14ac:dyDescent="0.3">
      <c r="A11738">
        <v>133</v>
      </c>
      <c r="B11738" s="18">
        <v>45962</v>
      </c>
      <c r="C11738" t="s">
        <v>413</v>
      </c>
      <c r="D11738" t="s">
        <v>347</v>
      </c>
      <c r="E11738">
        <v>0</v>
      </c>
    </row>
    <row r="11739" spans="1:7" x14ac:dyDescent="0.3">
      <c r="A11739">
        <v>105</v>
      </c>
      <c r="B11739" s="18">
        <v>45962</v>
      </c>
      <c r="C11739" t="s">
        <v>413</v>
      </c>
      <c r="D11739" t="s">
        <v>350</v>
      </c>
      <c r="E11739">
        <v>48</v>
      </c>
    </row>
    <row r="11740" spans="1:7" x14ac:dyDescent="0.3">
      <c r="A11740">
        <v>116</v>
      </c>
      <c r="B11740" s="18">
        <v>45962</v>
      </c>
      <c r="C11740" t="s">
        <v>413</v>
      </c>
      <c r="D11740" t="s">
        <v>387</v>
      </c>
      <c r="E11740">
        <v>3</v>
      </c>
    </row>
    <row r="11741" spans="1:7" x14ac:dyDescent="0.3">
      <c r="A11741">
        <v>129</v>
      </c>
      <c r="B11741" s="18">
        <v>45962</v>
      </c>
      <c r="C11741" t="s">
        <v>413</v>
      </c>
      <c r="D11741" t="s">
        <v>355</v>
      </c>
      <c r="E11741">
        <v>45</v>
      </c>
    </row>
    <row r="11742" spans="1:7" x14ac:dyDescent="0.3">
      <c r="A11742">
        <v>108</v>
      </c>
      <c r="B11742" s="18">
        <v>45962</v>
      </c>
      <c r="C11742" t="s">
        <v>413</v>
      </c>
      <c r="D11742" t="s">
        <v>342</v>
      </c>
      <c r="E11742">
        <v>118</v>
      </c>
    </row>
    <row r="11743" spans="1:7" x14ac:dyDescent="0.3">
      <c r="A11743">
        <v>120</v>
      </c>
      <c r="B11743" s="18">
        <v>45962</v>
      </c>
      <c r="C11743" t="s">
        <v>413</v>
      </c>
      <c r="D11743" t="s">
        <v>20</v>
      </c>
      <c r="E11743">
        <v>477</v>
      </c>
    </row>
    <row r="11744" spans="1:7" x14ac:dyDescent="0.3">
      <c r="A11744">
        <v>104</v>
      </c>
      <c r="B11744" s="18">
        <v>45962</v>
      </c>
      <c r="C11744" t="s">
        <v>413</v>
      </c>
      <c r="D11744" t="s">
        <v>346</v>
      </c>
      <c r="E11744">
        <v>14</v>
      </c>
    </row>
    <row r="11745" spans="1:7" x14ac:dyDescent="0.3">
      <c r="A11745">
        <v>122</v>
      </c>
      <c r="B11745" s="18">
        <v>45962</v>
      </c>
      <c r="C11745" t="s">
        <v>413</v>
      </c>
      <c r="D11745" t="s">
        <v>22</v>
      </c>
      <c r="E11745">
        <v>4</v>
      </c>
    </row>
    <row r="11746" spans="1:7" x14ac:dyDescent="0.3">
      <c r="A11746">
        <v>131</v>
      </c>
      <c r="B11746" s="18">
        <v>45962</v>
      </c>
      <c r="C11746" t="s">
        <v>413</v>
      </c>
      <c r="D11746" t="s">
        <v>344</v>
      </c>
      <c r="E11746">
        <v>5</v>
      </c>
    </row>
    <row r="11747" spans="1:7" x14ac:dyDescent="0.3">
      <c r="A11747">
        <v>107</v>
      </c>
      <c r="B11747" s="18">
        <v>45962</v>
      </c>
      <c r="C11747" t="s">
        <v>413</v>
      </c>
      <c r="D11747" t="s">
        <v>354</v>
      </c>
      <c r="E11747">
        <v>261</v>
      </c>
    </row>
    <row r="11748" spans="1:7" x14ac:dyDescent="0.3">
      <c r="A11748">
        <v>130</v>
      </c>
      <c r="B11748" s="18">
        <v>45962</v>
      </c>
      <c r="C11748" t="s">
        <v>413</v>
      </c>
      <c r="D11748" t="s">
        <v>343</v>
      </c>
      <c r="E11748">
        <v>36</v>
      </c>
    </row>
    <row r="11749" spans="1:7" x14ac:dyDescent="0.3">
      <c r="A11749">
        <v>113</v>
      </c>
      <c r="B11749" s="18">
        <v>45962</v>
      </c>
      <c r="C11749" t="s">
        <v>413</v>
      </c>
      <c r="D11749" t="s">
        <v>345</v>
      </c>
      <c r="E11749">
        <v>176</v>
      </c>
    </row>
    <row r="11750" spans="1:7" x14ac:dyDescent="0.3">
      <c r="A11750">
        <v>114</v>
      </c>
      <c r="B11750" s="18">
        <v>45962</v>
      </c>
      <c r="C11750" t="s">
        <v>413</v>
      </c>
      <c r="D11750" t="s">
        <v>389</v>
      </c>
      <c r="E11750">
        <v>487</v>
      </c>
    </row>
    <row r="11751" spans="1:7" x14ac:dyDescent="0.3">
      <c r="A11751">
        <v>134</v>
      </c>
      <c r="B11751" s="18">
        <v>45962</v>
      </c>
      <c r="C11751" t="s">
        <v>413</v>
      </c>
      <c r="D11751" t="s">
        <v>349</v>
      </c>
      <c r="E11751">
        <v>0</v>
      </c>
    </row>
    <row r="11752" spans="1:7" x14ac:dyDescent="0.3">
      <c r="A11752">
        <v>23</v>
      </c>
      <c r="B11752" s="18">
        <v>46174</v>
      </c>
      <c r="C11752" t="s">
        <v>413</v>
      </c>
      <c r="D11752" t="s">
        <v>383</v>
      </c>
      <c r="E11752">
        <v>0.10581222056631892</v>
      </c>
      <c r="F11752">
        <v>142</v>
      </c>
      <c r="G11752">
        <v>1342</v>
      </c>
    </row>
    <row r="11753" spans="1:7" x14ac:dyDescent="0.3">
      <c r="A11753">
        <v>8</v>
      </c>
      <c r="B11753" s="18">
        <v>46174</v>
      </c>
      <c r="C11753" t="s">
        <v>413</v>
      </c>
      <c r="D11753" t="s">
        <v>369</v>
      </c>
      <c r="E11753">
        <v>0.53125</v>
      </c>
      <c r="F11753">
        <v>17</v>
      </c>
      <c r="G11753">
        <v>32</v>
      </c>
    </row>
    <row r="11754" spans="1:7" x14ac:dyDescent="0.3">
      <c r="A11754">
        <v>10</v>
      </c>
      <c r="B11754" s="18">
        <v>46174</v>
      </c>
      <c r="C11754" t="s">
        <v>413</v>
      </c>
      <c r="D11754" t="s">
        <v>377</v>
      </c>
      <c r="E11754">
        <v>0.77906976744186052</v>
      </c>
      <c r="F11754">
        <v>134</v>
      </c>
      <c r="G11754">
        <v>172</v>
      </c>
    </row>
    <row r="11755" spans="1:7" x14ac:dyDescent="0.3">
      <c r="A11755">
        <v>18</v>
      </c>
      <c r="B11755" s="18">
        <v>46174</v>
      </c>
      <c r="C11755" t="s">
        <v>413</v>
      </c>
      <c r="D11755" t="s">
        <v>381</v>
      </c>
      <c r="E11755">
        <v>0</v>
      </c>
      <c r="F11755">
        <v>0</v>
      </c>
      <c r="G11755">
        <v>15</v>
      </c>
    </row>
    <row r="11756" spans="1:7" x14ac:dyDescent="0.3">
      <c r="A11756">
        <v>25</v>
      </c>
      <c r="B11756" s="18">
        <v>46174</v>
      </c>
      <c r="C11756" t="s">
        <v>413</v>
      </c>
      <c r="D11756" t="s">
        <v>392</v>
      </c>
      <c r="E11756">
        <v>0</v>
      </c>
      <c r="F11756">
        <v>0</v>
      </c>
      <c r="G11756">
        <v>1</v>
      </c>
    </row>
    <row r="11757" spans="1:7" x14ac:dyDescent="0.3">
      <c r="A11757">
        <v>16</v>
      </c>
      <c r="B11757" s="18">
        <v>46174</v>
      </c>
      <c r="C11757" t="s">
        <v>413</v>
      </c>
      <c r="D11757" t="s">
        <v>380</v>
      </c>
      <c r="E11757">
        <v>0.50909090909090904</v>
      </c>
      <c r="F11757">
        <v>140</v>
      </c>
      <c r="G11757">
        <v>275</v>
      </c>
    </row>
    <row r="11758" spans="1:7" x14ac:dyDescent="0.3">
      <c r="A11758">
        <v>11</v>
      </c>
      <c r="B11758" s="18">
        <v>46174</v>
      </c>
      <c r="C11758" t="s">
        <v>413</v>
      </c>
      <c r="D11758" t="s">
        <v>371</v>
      </c>
      <c r="E11758">
        <v>0.74929971988795518</v>
      </c>
      <c r="F11758">
        <v>535</v>
      </c>
      <c r="G11758">
        <v>714</v>
      </c>
    </row>
    <row r="11759" spans="1:7" x14ac:dyDescent="0.3">
      <c r="A11759">
        <v>20</v>
      </c>
      <c r="B11759" s="18">
        <v>46174</v>
      </c>
      <c r="C11759" t="s">
        <v>413</v>
      </c>
      <c r="D11759" t="s">
        <v>391</v>
      </c>
      <c r="E11759">
        <v>0.25</v>
      </c>
      <c r="F11759">
        <v>1</v>
      </c>
      <c r="G11759">
        <v>4</v>
      </c>
    </row>
    <row r="11760" spans="1:7" x14ac:dyDescent="0.3">
      <c r="A11760">
        <v>28</v>
      </c>
      <c r="B11760" s="18">
        <v>46174</v>
      </c>
      <c r="C11760" t="s">
        <v>413</v>
      </c>
      <c r="D11760" t="s">
        <v>393</v>
      </c>
      <c r="E11760">
        <v>0.94794344473007708</v>
      </c>
      <c r="F11760">
        <v>1475</v>
      </c>
      <c r="G11760">
        <v>1556</v>
      </c>
    </row>
    <row r="11761" spans="1:7" x14ac:dyDescent="0.3">
      <c r="A11761">
        <v>12</v>
      </c>
      <c r="B11761" s="18">
        <v>46174</v>
      </c>
      <c r="C11761" t="s">
        <v>413</v>
      </c>
      <c r="D11761" t="s">
        <v>367</v>
      </c>
      <c r="E11761">
        <v>0.49681528662420382</v>
      </c>
      <c r="F11761">
        <v>156</v>
      </c>
      <c r="G11761">
        <v>314</v>
      </c>
    </row>
    <row r="11762" spans="1:7" x14ac:dyDescent="0.3">
      <c r="A11762">
        <v>13</v>
      </c>
      <c r="B11762" s="18">
        <v>46174</v>
      </c>
      <c r="C11762" t="s">
        <v>413</v>
      </c>
      <c r="D11762" t="s">
        <v>374</v>
      </c>
      <c r="E11762">
        <v>6.4102564102564097E-2</v>
      </c>
      <c r="F11762">
        <v>10</v>
      </c>
      <c r="G11762">
        <v>156</v>
      </c>
    </row>
    <row r="11763" spans="1:7" x14ac:dyDescent="0.3">
      <c r="A11763">
        <v>14</v>
      </c>
      <c r="B11763" s="18">
        <v>46174</v>
      </c>
      <c r="C11763" t="s">
        <v>413</v>
      </c>
      <c r="D11763" t="s">
        <v>376</v>
      </c>
      <c r="E11763">
        <v>0</v>
      </c>
      <c r="F11763">
        <v>0</v>
      </c>
      <c r="G11763">
        <v>618</v>
      </c>
    </row>
    <row r="11764" spans="1:7" x14ac:dyDescent="0.3">
      <c r="A11764">
        <v>30</v>
      </c>
      <c r="B11764" s="18">
        <v>46174</v>
      </c>
      <c r="C11764" t="s">
        <v>413</v>
      </c>
      <c r="D11764" t="s">
        <v>390</v>
      </c>
      <c r="E11764">
        <v>0.9826086956521739</v>
      </c>
      <c r="F11764">
        <v>113</v>
      </c>
      <c r="G11764">
        <v>115</v>
      </c>
    </row>
    <row r="11765" spans="1:7" x14ac:dyDescent="0.3">
      <c r="A11765">
        <v>9</v>
      </c>
      <c r="B11765" s="18">
        <v>46174</v>
      </c>
      <c r="C11765" t="s">
        <v>413</v>
      </c>
      <c r="D11765" t="s">
        <v>372</v>
      </c>
      <c r="E11765">
        <v>0.83687943262411346</v>
      </c>
      <c r="F11765">
        <v>472</v>
      </c>
      <c r="G11765">
        <v>564</v>
      </c>
    </row>
    <row r="11766" spans="1:7" x14ac:dyDescent="0.3">
      <c r="A11766">
        <v>27</v>
      </c>
      <c r="B11766" s="18">
        <v>46174</v>
      </c>
      <c r="C11766" t="s">
        <v>413</v>
      </c>
      <c r="D11766" t="s">
        <v>145</v>
      </c>
      <c r="E11766">
        <v>0.77828054298642535</v>
      </c>
      <c r="F11766">
        <v>172</v>
      </c>
      <c r="G11766">
        <v>221</v>
      </c>
    </row>
    <row r="11767" spans="1:7" x14ac:dyDescent="0.3">
      <c r="A11767">
        <v>17</v>
      </c>
      <c r="B11767" s="18">
        <v>46174</v>
      </c>
      <c r="C11767" t="s">
        <v>413</v>
      </c>
      <c r="D11767" t="s">
        <v>384</v>
      </c>
      <c r="E11767">
        <v>3.5714285714285712E-2</v>
      </c>
      <c r="F11767">
        <v>5</v>
      </c>
      <c r="G11767">
        <v>140</v>
      </c>
    </row>
    <row r="11768" spans="1:7" x14ac:dyDescent="0.3">
      <c r="A11768">
        <v>26</v>
      </c>
      <c r="B11768" s="18">
        <v>46174</v>
      </c>
      <c r="C11768" t="s">
        <v>413</v>
      </c>
      <c r="D11768" t="s">
        <v>144</v>
      </c>
      <c r="E11768">
        <v>0.6773584905660377</v>
      </c>
      <c r="F11768">
        <v>359</v>
      </c>
      <c r="G11768">
        <v>530</v>
      </c>
    </row>
    <row r="11769" spans="1:7" x14ac:dyDescent="0.3">
      <c r="A11769">
        <v>7</v>
      </c>
      <c r="B11769" s="18">
        <v>46174</v>
      </c>
      <c r="C11769" t="s">
        <v>413</v>
      </c>
      <c r="D11769" t="s">
        <v>397</v>
      </c>
      <c r="E11769">
        <v>0.9</v>
      </c>
      <c r="F11769">
        <v>9</v>
      </c>
      <c r="G11769">
        <v>10</v>
      </c>
    </row>
    <row r="11770" spans="1:7" x14ac:dyDescent="0.3">
      <c r="A11770">
        <v>29</v>
      </c>
      <c r="B11770" s="18">
        <v>46174</v>
      </c>
      <c r="C11770" t="s">
        <v>413</v>
      </c>
      <c r="D11770" t="s">
        <v>394</v>
      </c>
      <c r="E11770">
        <v>0.96666666666666667</v>
      </c>
      <c r="F11770">
        <v>29</v>
      </c>
      <c r="G11770">
        <v>30</v>
      </c>
    </row>
    <row r="11771" spans="1:7" x14ac:dyDescent="0.3">
      <c r="A11771">
        <v>31</v>
      </c>
      <c r="B11771" s="18">
        <v>46174</v>
      </c>
      <c r="C11771" t="s">
        <v>413</v>
      </c>
      <c r="D11771" t="s">
        <v>361</v>
      </c>
      <c r="E11771">
        <v>0.95849056603773586</v>
      </c>
      <c r="F11771">
        <v>254</v>
      </c>
      <c r="G11771">
        <v>265</v>
      </c>
    </row>
    <row r="11772" spans="1:7" x14ac:dyDescent="0.3">
      <c r="A11772">
        <v>24</v>
      </c>
      <c r="B11772" s="18">
        <v>46174</v>
      </c>
      <c r="C11772" t="s">
        <v>413</v>
      </c>
      <c r="D11772" t="s">
        <v>382</v>
      </c>
      <c r="E11772">
        <v>0.87323943661971826</v>
      </c>
      <c r="F11772">
        <v>124</v>
      </c>
      <c r="G11772">
        <v>142</v>
      </c>
    </row>
    <row r="11773" spans="1:7" x14ac:dyDescent="0.3">
      <c r="A11773">
        <v>101</v>
      </c>
      <c r="B11773" s="18">
        <v>45901</v>
      </c>
      <c r="C11773" t="s">
        <v>413</v>
      </c>
      <c r="D11773" t="s">
        <v>368</v>
      </c>
      <c r="E11773">
        <v>1</v>
      </c>
    </row>
    <row r="11774" spans="1:7" x14ac:dyDescent="0.3">
      <c r="A11774">
        <v>14</v>
      </c>
      <c r="B11774" s="18">
        <v>45901</v>
      </c>
      <c r="C11774" t="s">
        <v>413</v>
      </c>
      <c r="D11774" t="s">
        <v>376</v>
      </c>
      <c r="E11774">
        <v>0</v>
      </c>
      <c r="F11774">
        <v>0</v>
      </c>
      <c r="G11774">
        <v>588</v>
      </c>
    </row>
    <row r="11775" spans="1:7" x14ac:dyDescent="0.3">
      <c r="A11775">
        <v>102</v>
      </c>
      <c r="B11775" s="18">
        <v>45901</v>
      </c>
      <c r="C11775" t="s">
        <v>413</v>
      </c>
      <c r="D11775" t="s">
        <v>364</v>
      </c>
      <c r="E11775">
        <v>0</v>
      </c>
    </row>
    <row r="11776" spans="1:7" x14ac:dyDescent="0.3">
      <c r="A11776">
        <v>3</v>
      </c>
      <c r="B11776" s="18">
        <v>45901</v>
      </c>
      <c r="C11776" t="s">
        <v>413</v>
      </c>
      <c r="D11776" t="s">
        <v>370</v>
      </c>
      <c r="E11776">
        <v>0.99137931034482762</v>
      </c>
      <c r="F11776">
        <v>1265</v>
      </c>
      <c r="G11776">
        <v>1276</v>
      </c>
    </row>
    <row r="11777" spans="1:7" x14ac:dyDescent="0.3">
      <c r="A11777">
        <v>9</v>
      </c>
      <c r="B11777" s="18">
        <v>45901</v>
      </c>
      <c r="C11777" t="s">
        <v>413</v>
      </c>
      <c r="D11777" t="s">
        <v>372</v>
      </c>
      <c r="E11777">
        <v>0.77718360071301251</v>
      </c>
      <c r="F11777">
        <v>436</v>
      </c>
      <c r="G11777">
        <v>561</v>
      </c>
    </row>
    <row r="11778" spans="1:7" x14ac:dyDescent="0.3">
      <c r="A11778">
        <v>10</v>
      </c>
      <c r="B11778" s="18">
        <v>45901</v>
      </c>
      <c r="C11778" t="s">
        <v>413</v>
      </c>
      <c r="D11778" t="s">
        <v>377</v>
      </c>
      <c r="E11778">
        <v>0.61643835616438358</v>
      </c>
      <c r="F11778">
        <v>90</v>
      </c>
      <c r="G11778">
        <v>146</v>
      </c>
    </row>
    <row r="11779" spans="1:7" x14ac:dyDescent="0.3">
      <c r="A11779">
        <v>12</v>
      </c>
      <c r="B11779" s="18">
        <v>45901</v>
      </c>
      <c r="C11779" t="s">
        <v>413</v>
      </c>
      <c r="D11779" t="s">
        <v>367</v>
      </c>
      <c r="E11779">
        <v>0.6344827586206897</v>
      </c>
      <c r="F11779">
        <v>184</v>
      </c>
      <c r="G11779">
        <v>290</v>
      </c>
    </row>
    <row r="11780" spans="1:7" x14ac:dyDescent="0.3">
      <c r="A11780">
        <v>100</v>
      </c>
      <c r="B11780" s="18">
        <v>45901</v>
      </c>
      <c r="C11780" t="s">
        <v>413</v>
      </c>
      <c r="D11780" t="s">
        <v>373</v>
      </c>
      <c r="E11780">
        <v>1</v>
      </c>
    </row>
    <row r="11781" spans="1:7" x14ac:dyDescent="0.3">
      <c r="A11781">
        <v>103</v>
      </c>
      <c r="B11781" s="18">
        <v>45901</v>
      </c>
      <c r="C11781" t="s">
        <v>413</v>
      </c>
      <c r="D11781" t="s">
        <v>365</v>
      </c>
      <c r="E11781">
        <v>0</v>
      </c>
    </row>
    <row r="11782" spans="1:7" x14ac:dyDescent="0.3">
      <c r="A11782">
        <v>37</v>
      </c>
      <c r="B11782" s="18">
        <v>45870</v>
      </c>
      <c r="C11782" t="s">
        <v>413</v>
      </c>
      <c r="D11782" t="s">
        <v>385</v>
      </c>
      <c r="E11782">
        <v>0.30208333333333331</v>
      </c>
      <c r="F11782">
        <v>29</v>
      </c>
      <c r="G11782">
        <v>96</v>
      </c>
    </row>
    <row r="11783" spans="1:7" x14ac:dyDescent="0.3">
      <c r="A11783">
        <v>2</v>
      </c>
      <c r="B11783" s="18">
        <v>45901</v>
      </c>
      <c r="C11783" t="s">
        <v>413</v>
      </c>
      <c r="D11783" t="s">
        <v>375</v>
      </c>
      <c r="E11783">
        <v>0.7088888888888889</v>
      </c>
      <c r="F11783">
        <v>1276</v>
      </c>
      <c r="G11783">
        <v>1800</v>
      </c>
    </row>
    <row r="11784" spans="1:7" x14ac:dyDescent="0.3">
      <c r="A11784">
        <v>20</v>
      </c>
      <c r="B11784" s="18">
        <v>45901</v>
      </c>
      <c r="C11784" t="s">
        <v>413</v>
      </c>
      <c r="D11784" t="s">
        <v>391</v>
      </c>
      <c r="E11784">
        <v>0</v>
      </c>
      <c r="F11784">
        <v>0</v>
      </c>
      <c r="G11784">
        <v>9</v>
      </c>
    </row>
    <row r="11785" spans="1:7" x14ac:dyDescent="0.3">
      <c r="A11785">
        <v>4</v>
      </c>
      <c r="B11785" s="18">
        <v>45901</v>
      </c>
      <c r="C11785" t="s">
        <v>413</v>
      </c>
      <c r="D11785" t="s">
        <v>378</v>
      </c>
      <c r="E11785">
        <v>0.90181818181818185</v>
      </c>
      <c r="F11785">
        <v>248</v>
      </c>
      <c r="G11785">
        <v>275</v>
      </c>
    </row>
    <row r="11786" spans="1:7" x14ac:dyDescent="0.3">
      <c r="A11786">
        <v>18</v>
      </c>
      <c r="B11786" s="18">
        <v>45901</v>
      </c>
      <c r="C11786" t="s">
        <v>413</v>
      </c>
      <c r="D11786" t="s">
        <v>381</v>
      </c>
      <c r="E11786">
        <v>0</v>
      </c>
      <c r="F11786">
        <v>0</v>
      </c>
      <c r="G11786">
        <v>8</v>
      </c>
    </row>
    <row r="11787" spans="1:7" x14ac:dyDescent="0.3">
      <c r="A11787">
        <v>17</v>
      </c>
      <c r="B11787" s="18">
        <v>45901</v>
      </c>
      <c r="C11787" t="s">
        <v>413</v>
      </c>
      <c r="D11787" t="s">
        <v>384</v>
      </c>
      <c r="E11787">
        <v>2.1390374331550801E-2</v>
      </c>
      <c r="F11787">
        <v>4</v>
      </c>
      <c r="G11787">
        <v>187</v>
      </c>
    </row>
    <row r="11788" spans="1:7" x14ac:dyDescent="0.3">
      <c r="A11788">
        <v>16</v>
      </c>
      <c r="B11788" s="18">
        <v>45901</v>
      </c>
      <c r="C11788" t="s">
        <v>413</v>
      </c>
      <c r="D11788" t="s">
        <v>380</v>
      </c>
      <c r="E11788">
        <v>0.67266187050359716</v>
      </c>
      <c r="F11788">
        <v>187</v>
      </c>
      <c r="G11788">
        <v>278</v>
      </c>
    </row>
    <row r="11789" spans="1:7" x14ac:dyDescent="0.3">
      <c r="A11789">
        <v>13</v>
      </c>
      <c r="B11789" s="18">
        <v>45901</v>
      </c>
      <c r="C11789" t="s">
        <v>413</v>
      </c>
      <c r="D11789" t="s">
        <v>374</v>
      </c>
      <c r="E11789">
        <v>3.2608695652173912E-2</v>
      </c>
      <c r="F11789">
        <v>6</v>
      </c>
      <c r="G11789">
        <v>184</v>
      </c>
    </row>
    <row r="11790" spans="1:7" x14ac:dyDescent="0.3">
      <c r="A11790">
        <v>11</v>
      </c>
      <c r="B11790" s="18">
        <v>45901</v>
      </c>
      <c r="C11790" t="s">
        <v>413</v>
      </c>
      <c r="D11790" t="s">
        <v>371</v>
      </c>
      <c r="E11790">
        <v>0.85125184094256257</v>
      </c>
      <c r="F11790">
        <v>578</v>
      </c>
      <c r="G11790">
        <v>679</v>
      </c>
    </row>
    <row r="11791" spans="1:7" x14ac:dyDescent="0.3">
      <c r="A11791">
        <v>5</v>
      </c>
      <c r="B11791" s="18">
        <v>45901</v>
      </c>
      <c r="C11791" t="s">
        <v>413</v>
      </c>
      <c r="D11791" t="s">
        <v>366</v>
      </c>
      <c r="E11791">
        <v>16.238095238095237</v>
      </c>
      <c r="F11791">
        <v>341</v>
      </c>
      <c r="G11791">
        <v>21</v>
      </c>
    </row>
    <row r="11792" spans="1:7" x14ac:dyDescent="0.3">
      <c r="A11792">
        <v>105</v>
      </c>
      <c r="B11792" s="18">
        <v>46113</v>
      </c>
      <c r="C11792" t="s">
        <v>413</v>
      </c>
      <c r="D11792" t="s">
        <v>350</v>
      </c>
      <c r="E11792">
        <v>50</v>
      </c>
    </row>
    <row r="11793" spans="1:5" x14ac:dyDescent="0.3">
      <c r="A11793">
        <v>130</v>
      </c>
      <c r="B11793" s="18">
        <v>46113</v>
      </c>
      <c r="C11793" t="s">
        <v>413</v>
      </c>
      <c r="D11793" t="s">
        <v>343</v>
      </c>
      <c r="E11793">
        <v>23</v>
      </c>
    </row>
    <row r="11794" spans="1:5" x14ac:dyDescent="0.3">
      <c r="A11794">
        <v>133</v>
      </c>
      <c r="B11794" s="18">
        <v>46113</v>
      </c>
      <c r="C11794" t="s">
        <v>413</v>
      </c>
      <c r="D11794" t="s">
        <v>347</v>
      </c>
      <c r="E11794">
        <v>0</v>
      </c>
    </row>
    <row r="11795" spans="1:5" x14ac:dyDescent="0.3">
      <c r="A11795">
        <v>107</v>
      </c>
      <c r="B11795" s="18">
        <v>46113</v>
      </c>
      <c r="C11795" t="s">
        <v>413</v>
      </c>
      <c r="D11795" t="s">
        <v>354</v>
      </c>
      <c r="E11795">
        <v>291</v>
      </c>
    </row>
    <row r="11796" spans="1:5" x14ac:dyDescent="0.3">
      <c r="A11796">
        <v>132</v>
      </c>
      <c r="B11796" s="18">
        <v>46113</v>
      </c>
      <c r="C11796" t="s">
        <v>413</v>
      </c>
      <c r="D11796" t="s">
        <v>359</v>
      </c>
      <c r="E11796">
        <v>4</v>
      </c>
    </row>
    <row r="11797" spans="1:5" x14ac:dyDescent="0.3">
      <c r="A11797">
        <v>114</v>
      </c>
      <c r="B11797" s="18">
        <v>46113</v>
      </c>
      <c r="C11797" t="s">
        <v>413</v>
      </c>
      <c r="D11797" t="s">
        <v>389</v>
      </c>
      <c r="E11797">
        <v>505</v>
      </c>
    </row>
    <row r="11798" spans="1:5" x14ac:dyDescent="0.3">
      <c r="A11798">
        <v>106</v>
      </c>
      <c r="B11798" s="18">
        <v>46113</v>
      </c>
      <c r="C11798" t="s">
        <v>413</v>
      </c>
      <c r="D11798" t="s">
        <v>360</v>
      </c>
      <c r="E11798">
        <v>185</v>
      </c>
    </row>
    <row r="11799" spans="1:5" x14ac:dyDescent="0.3">
      <c r="A11799">
        <v>128</v>
      </c>
      <c r="B11799" s="18">
        <v>46113</v>
      </c>
      <c r="C11799" t="s">
        <v>413</v>
      </c>
      <c r="D11799" t="s">
        <v>348</v>
      </c>
      <c r="E11799">
        <v>37</v>
      </c>
    </row>
    <row r="11800" spans="1:5" x14ac:dyDescent="0.3">
      <c r="A11800">
        <v>115</v>
      </c>
      <c r="B11800" s="18">
        <v>46113</v>
      </c>
      <c r="C11800" t="s">
        <v>413</v>
      </c>
      <c r="D11800" t="s">
        <v>388</v>
      </c>
      <c r="E11800">
        <v>115</v>
      </c>
    </row>
    <row r="11801" spans="1:5" x14ac:dyDescent="0.3">
      <c r="A11801">
        <v>131</v>
      </c>
      <c r="B11801" s="18">
        <v>46113</v>
      </c>
      <c r="C11801" t="s">
        <v>413</v>
      </c>
      <c r="D11801" t="s">
        <v>344</v>
      </c>
      <c r="E11801">
        <v>4</v>
      </c>
    </row>
    <row r="11802" spans="1:5" x14ac:dyDescent="0.3">
      <c r="A11802">
        <v>120</v>
      </c>
      <c r="B11802" s="18">
        <v>46113</v>
      </c>
      <c r="C11802" t="s">
        <v>413</v>
      </c>
      <c r="D11802" t="s">
        <v>20</v>
      </c>
      <c r="E11802">
        <v>503</v>
      </c>
    </row>
    <row r="11803" spans="1:5" x14ac:dyDescent="0.3">
      <c r="A11803">
        <v>127</v>
      </c>
      <c r="B11803" s="18">
        <v>46113</v>
      </c>
      <c r="C11803" t="s">
        <v>413</v>
      </c>
      <c r="D11803" t="s">
        <v>357</v>
      </c>
      <c r="E11803">
        <v>135</v>
      </c>
    </row>
    <row r="11804" spans="1:5" x14ac:dyDescent="0.3">
      <c r="A11804">
        <v>121</v>
      </c>
      <c r="B11804" s="18">
        <v>46113</v>
      </c>
      <c r="C11804" t="s">
        <v>413</v>
      </c>
      <c r="D11804" t="s">
        <v>21</v>
      </c>
      <c r="E11804">
        <v>1</v>
      </c>
    </row>
    <row r="11805" spans="1:5" x14ac:dyDescent="0.3">
      <c r="A11805">
        <v>116</v>
      </c>
      <c r="B11805" s="18">
        <v>46113</v>
      </c>
      <c r="C11805" t="s">
        <v>413</v>
      </c>
      <c r="D11805" t="s">
        <v>387</v>
      </c>
      <c r="E11805">
        <v>8</v>
      </c>
    </row>
    <row r="11806" spans="1:5" x14ac:dyDescent="0.3">
      <c r="A11806">
        <v>108</v>
      </c>
      <c r="B11806" s="18">
        <v>46113</v>
      </c>
      <c r="C11806" t="s">
        <v>413</v>
      </c>
      <c r="D11806" t="s">
        <v>342</v>
      </c>
      <c r="E11806">
        <v>122</v>
      </c>
    </row>
    <row r="11807" spans="1:5" x14ac:dyDescent="0.3">
      <c r="A11807">
        <v>122</v>
      </c>
      <c r="B11807" s="18">
        <v>46113</v>
      </c>
      <c r="C11807" t="s">
        <v>413</v>
      </c>
      <c r="D11807" t="s">
        <v>22</v>
      </c>
      <c r="E11807">
        <v>1</v>
      </c>
    </row>
    <row r="11808" spans="1:5" x14ac:dyDescent="0.3">
      <c r="A11808">
        <v>129</v>
      </c>
      <c r="B11808" s="18">
        <v>46113</v>
      </c>
      <c r="C11808" t="s">
        <v>413</v>
      </c>
      <c r="D11808" t="s">
        <v>355</v>
      </c>
      <c r="E11808">
        <v>66</v>
      </c>
    </row>
    <row r="11809" spans="1:7" x14ac:dyDescent="0.3">
      <c r="A11809">
        <v>134</v>
      </c>
      <c r="B11809" s="18">
        <v>46113</v>
      </c>
      <c r="C11809" t="s">
        <v>413</v>
      </c>
      <c r="D11809" t="s">
        <v>349</v>
      </c>
      <c r="E11809">
        <v>0</v>
      </c>
    </row>
    <row r="11810" spans="1:7" x14ac:dyDescent="0.3">
      <c r="A11810">
        <v>123</v>
      </c>
      <c r="B11810" s="18">
        <v>46113</v>
      </c>
      <c r="C11810" t="s">
        <v>413</v>
      </c>
      <c r="D11810" t="s">
        <v>23</v>
      </c>
      <c r="E11810">
        <v>0</v>
      </c>
    </row>
    <row r="11811" spans="1:7" x14ac:dyDescent="0.3">
      <c r="A11811">
        <v>133</v>
      </c>
      <c r="B11811" s="18">
        <v>46023</v>
      </c>
      <c r="C11811" t="s">
        <v>413</v>
      </c>
      <c r="D11811" t="s">
        <v>347</v>
      </c>
      <c r="E11811">
        <v>0</v>
      </c>
    </row>
    <row r="11812" spans="1:7" x14ac:dyDescent="0.3">
      <c r="A11812">
        <v>104</v>
      </c>
      <c r="B11812" s="18">
        <v>46023</v>
      </c>
      <c r="C11812" t="s">
        <v>413</v>
      </c>
      <c r="D11812" t="s">
        <v>346</v>
      </c>
      <c r="E11812">
        <v>14</v>
      </c>
    </row>
    <row r="11813" spans="1:7" x14ac:dyDescent="0.3">
      <c r="A11813">
        <v>105</v>
      </c>
      <c r="B11813" s="18">
        <v>46023</v>
      </c>
      <c r="C11813" t="s">
        <v>413</v>
      </c>
      <c r="D11813" t="s">
        <v>350</v>
      </c>
      <c r="E11813">
        <v>48</v>
      </c>
    </row>
    <row r="11814" spans="1:7" x14ac:dyDescent="0.3">
      <c r="A11814">
        <v>107</v>
      </c>
      <c r="B11814" s="18">
        <v>46023</v>
      </c>
      <c r="C11814" t="s">
        <v>413</v>
      </c>
      <c r="D11814" t="s">
        <v>354</v>
      </c>
      <c r="E11814">
        <v>267</v>
      </c>
    </row>
    <row r="11815" spans="1:7" x14ac:dyDescent="0.3">
      <c r="A11815">
        <v>129</v>
      </c>
      <c r="B11815" s="18">
        <v>46023</v>
      </c>
      <c r="C11815" t="s">
        <v>413</v>
      </c>
      <c r="D11815" t="s">
        <v>355</v>
      </c>
      <c r="E11815">
        <v>36</v>
      </c>
    </row>
    <row r="11816" spans="1:7" x14ac:dyDescent="0.3">
      <c r="A11816">
        <v>33</v>
      </c>
      <c r="B11816" s="18">
        <v>45870</v>
      </c>
      <c r="C11816" t="s">
        <v>413</v>
      </c>
      <c r="D11816" t="s">
        <v>363</v>
      </c>
      <c r="E11816">
        <v>0.9631578947368421</v>
      </c>
      <c r="F11816">
        <v>732</v>
      </c>
      <c r="G11816">
        <v>760</v>
      </c>
    </row>
    <row r="11817" spans="1:7" x14ac:dyDescent="0.3">
      <c r="A11817">
        <v>113</v>
      </c>
      <c r="B11817" s="18">
        <v>46023</v>
      </c>
      <c r="C11817" t="s">
        <v>413</v>
      </c>
      <c r="D11817" t="s">
        <v>345</v>
      </c>
      <c r="E11817">
        <v>181</v>
      </c>
    </row>
    <row r="11818" spans="1:7" x14ac:dyDescent="0.3">
      <c r="A11818">
        <v>127</v>
      </c>
      <c r="B11818" s="18">
        <v>46023</v>
      </c>
      <c r="C11818" t="s">
        <v>413</v>
      </c>
      <c r="D11818" t="s">
        <v>357</v>
      </c>
      <c r="E11818">
        <v>59</v>
      </c>
    </row>
    <row r="11819" spans="1:7" x14ac:dyDescent="0.3">
      <c r="A11819">
        <v>110</v>
      </c>
      <c r="B11819" s="18">
        <v>46023</v>
      </c>
      <c r="C11819" t="s">
        <v>413</v>
      </c>
      <c r="D11819" t="s">
        <v>352</v>
      </c>
      <c r="E11819">
        <v>47</v>
      </c>
    </row>
    <row r="11820" spans="1:7" x14ac:dyDescent="0.3">
      <c r="A11820">
        <v>132</v>
      </c>
      <c r="B11820" s="18">
        <v>46023</v>
      </c>
      <c r="C11820" t="s">
        <v>413</v>
      </c>
      <c r="D11820" t="s">
        <v>359</v>
      </c>
      <c r="E11820">
        <v>0</v>
      </c>
    </row>
    <row r="11821" spans="1:7" x14ac:dyDescent="0.3">
      <c r="A11821">
        <v>134</v>
      </c>
      <c r="B11821" s="18">
        <v>46023</v>
      </c>
      <c r="C11821" t="s">
        <v>413</v>
      </c>
      <c r="D11821" t="s">
        <v>349</v>
      </c>
      <c r="E11821">
        <v>0</v>
      </c>
    </row>
    <row r="11822" spans="1:7" x14ac:dyDescent="0.3">
      <c r="A11822">
        <v>131</v>
      </c>
      <c r="B11822" s="18">
        <v>46023</v>
      </c>
      <c r="C11822" t="s">
        <v>413</v>
      </c>
      <c r="D11822" t="s">
        <v>344</v>
      </c>
      <c r="E11822">
        <v>1</v>
      </c>
    </row>
    <row r="11823" spans="1:7" x14ac:dyDescent="0.3">
      <c r="A11823">
        <v>112</v>
      </c>
      <c r="B11823" s="18">
        <v>46023</v>
      </c>
      <c r="C11823" t="s">
        <v>413</v>
      </c>
      <c r="D11823" t="s">
        <v>340</v>
      </c>
      <c r="E11823">
        <v>252</v>
      </c>
    </row>
    <row r="11824" spans="1:7" x14ac:dyDescent="0.3">
      <c r="A11824">
        <v>108</v>
      </c>
      <c r="B11824" s="18">
        <v>46023</v>
      </c>
      <c r="C11824" t="s">
        <v>413</v>
      </c>
      <c r="D11824" t="s">
        <v>342</v>
      </c>
      <c r="E11824">
        <v>118</v>
      </c>
    </row>
    <row r="11825" spans="1:7" x14ac:dyDescent="0.3">
      <c r="A11825">
        <v>128</v>
      </c>
      <c r="B11825" s="18">
        <v>46023</v>
      </c>
      <c r="C11825" t="s">
        <v>413</v>
      </c>
      <c r="D11825" t="s">
        <v>348</v>
      </c>
      <c r="E11825">
        <v>19</v>
      </c>
    </row>
    <row r="11826" spans="1:7" x14ac:dyDescent="0.3">
      <c r="A11826">
        <v>31</v>
      </c>
      <c r="B11826" s="18">
        <v>45870</v>
      </c>
      <c r="C11826" t="s">
        <v>413</v>
      </c>
      <c r="D11826" t="s">
        <v>361</v>
      </c>
      <c r="E11826">
        <v>0.99221789883268485</v>
      </c>
      <c r="F11826">
        <v>255</v>
      </c>
      <c r="G11826">
        <v>257</v>
      </c>
    </row>
    <row r="11827" spans="1:7" x14ac:dyDescent="0.3">
      <c r="A11827">
        <v>130</v>
      </c>
      <c r="B11827" s="18">
        <v>46023</v>
      </c>
      <c r="C11827" t="s">
        <v>413</v>
      </c>
      <c r="D11827" t="s">
        <v>343</v>
      </c>
      <c r="E11827">
        <v>3</v>
      </c>
    </row>
    <row r="11828" spans="1:7" x14ac:dyDescent="0.3">
      <c r="A11828">
        <v>106</v>
      </c>
      <c r="B11828" s="18">
        <v>46023</v>
      </c>
      <c r="C11828" t="s">
        <v>413</v>
      </c>
      <c r="D11828" t="s">
        <v>360</v>
      </c>
      <c r="E11828">
        <v>182</v>
      </c>
    </row>
    <row r="11829" spans="1:7" x14ac:dyDescent="0.3">
      <c r="A11829">
        <v>32</v>
      </c>
      <c r="B11829" s="18">
        <v>45870</v>
      </c>
      <c r="C11829" t="s">
        <v>413</v>
      </c>
      <c r="D11829" t="s">
        <v>362</v>
      </c>
      <c r="E11829">
        <v>0.94050991501416425</v>
      </c>
      <c r="F11829">
        <v>332</v>
      </c>
      <c r="G11829">
        <v>353</v>
      </c>
    </row>
    <row r="11830" spans="1:7" x14ac:dyDescent="0.3">
      <c r="A11830">
        <v>24</v>
      </c>
      <c r="B11830" s="18">
        <v>45901</v>
      </c>
      <c r="C11830" t="s">
        <v>413</v>
      </c>
      <c r="D11830" t="s">
        <v>382</v>
      </c>
      <c r="E11830">
        <v>0.84112149532710279</v>
      </c>
      <c r="F11830">
        <v>90</v>
      </c>
      <c r="G11830">
        <v>107</v>
      </c>
    </row>
    <row r="11831" spans="1:7" x14ac:dyDescent="0.3">
      <c r="A11831">
        <v>34</v>
      </c>
      <c r="B11831" s="18">
        <v>45901</v>
      </c>
      <c r="C11831" t="s">
        <v>413</v>
      </c>
      <c r="D11831" t="s">
        <v>353</v>
      </c>
      <c r="E11831">
        <v>0.98521739130434782</v>
      </c>
      <c r="F11831">
        <v>1133</v>
      </c>
      <c r="G11831">
        <v>1150</v>
      </c>
    </row>
    <row r="11832" spans="1:7" x14ac:dyDescent="0.3">
      <c r="A11832">
        <v>107</v>
      </c>
      <c r="B11832" s="18">
        <v>45901</v>
      </c>
      <c r="C11832" t="s">
        <v>413</v>
      </c>
      <c r="D11832" t="s">
        <v>354</v>
      </c>
      <c r="E11832">
        <v>259</v>
      </c>
    </row>
    <row r="11833" spans="1:7" x14ac:dyDescent="0.3">
      <c r="A11833">
        <v>30</v>
      </c>
      <c r="B11833" s="18">
        <v>45901</v>
      </c>
      <c r="C11833" t="s">
        <v>413</v>
      </c>
      <c r="D11833" t="s">
        <v>390</v>
      </c>
      <c r="E11833">
        <v>0.9568965517241379</v>
      </c>
      <c r="F11833">
        <v>111</v>
      </c>
      <c r="G11833">
        <v>116</v>
      </c>
    </row>
    <row r="11834" spans="1:7" x14ac:dyDescent="0.3">
      <c r="A11834">
        <v>106</v>
      </c>
      <c r="B11834" s="18">
        <v>45901</v>
      </c>
      <c r="C11834" t="s">
        <v>413</v>
      </c>
      <c r="D11834" t="s">
        <v>360</v>
      </c>
      <c r="E11834">
        <v>182</v>
      </c>
    </row>
    <row r="11835" spans="1:7" x14ac:dyDescent="0.3">
      <c r="A11835">
        <v>26</v>
      </c>
      <c r="B11835" s="18">
        <v>45901</v>
      </c>
      <c r="C11835" t="s">
        <v>413</v>
      </c>
      <c r="D11835" t="s">
        <v>144</v>
      </c>
      <c r="E11835">
        <v>0.81349206349206349</v>
      </c>
      <c r="F11835">
        <v>410</v>
      </c>
      <c r="G11835">
        <v>504</v>
      </c>
    </row>
    <row r="11836" spans="1:7" x14ac:dyDescent="0.3">
      <c r="A11836">
        <v>112</v>
      </c>
      <c r="B11836" s="18">
        <v>45901</v>
      </c>
      <c r="C11836" t="s">
        <v>413</v>
      </c>
      <c r="D11836" t="s">
        <v>340</v>
      </c>
      <c r="E11836">
        <v>255</v>
      </c>
    </row>
    <row r="11837" spans="1:7" x14ac:dyDescent="0.3">
      <c r="A11837">
        <v>33</v>
      </c>
      <c r="B11837" s="18">
        <v>45901</v>
      </c>
      <c r="C11837" t="s">
        <v>413</v>
      </c>
      <c r="D11837" t="s">
        <v>363</v>
      </c>
      <c r="E11837">
        <v>0.95703125</v>
      </c>
      <c r="F11837">
        <v>735</v>
      </c>
      <c r="G11837">
        <v>768</v>
      </c>
    </row>
    <row r="11838" spans="1:7" x14ac:dyDescent="0.3">
      <c r="A11838">
        <v>36</v>
      </c>
      <c r="B11838" s="18">
        <v>45901</v>
      </c>
      <c r="C11838" t="s">
        <v>413</v>
      </c>
      <c r="D11838" t="s">
        <v>351</v>
      </c>
      <c r="E11838">
        <v>0.98197492163009403</v>
      </c>
      <c r="F11838">
        <v>1253</v>
      </c>
      <c r="G11838">
        <v>1276</v>
      </c>
    </row>
    <row r="11839" spans="1:7" x14ac:dyDescent="0.3">
      <c r="A11839">
        <v>27</v>
      </c>
      <c r="B11839" s="18">
        <v>45901</v>
      </c>
      <c r="C11839" t="s">
        <v>413</v>
      </c>
      <c r="D11839" t="s">
        <v>145</v>
      </c>
      <c r="E11839">
        <v>0.81347150259067358</v>
      </c>
      <c r="F11839">
        <v>157</v>
      </c>
      <c r="G11839">
        <v>193</v>
      </c>
    </row>
    <row r="11840" spans="1:7" x14ac:dyDescent="0.3">
      <c r="A11840">
        <v>32</v>
      </c>
      <c r="B11840" s="18">
        <v>45901</v>
      </c>
      <c r="C11840" t="s">
        <v>413</v>
      </c>
      <c r="D11840" t="s">
        <v>362</v>
      </c>
      <c r="E11840">
        <v>0.9438202247191011</v>
      </c>
      <c r="F11840">
        <v>336</v>
      </c>
      <c r="G11840">
        <v>356</v>
      </c>
    </row>
    <row r="11841" spans="1:7" x14ac:dyDescent="0.3">
      <c r="A11841">
        <v>31</v>
      </c>
      <c r="B11841" s="18">
        <v>45901</v>
      </c>
      <c r="C11841" t="s">
        <v>413</v>
      </c>
      <c r="D11841" t="s">
        <v>361</v>
      </c>
      <c r="E11841">
        <v>0.97701149425287359</v>
      </c>
      <c r="F11841">
        <v>255</v>
      </c>
      <c r="G11841">
        <v>261</v>
      </c>
    </row>
    <row r="11842" spans="1:7" x14ac:dyDescent="0.3">
      <c r="A11842">
        <v>110</v>
      </c>
      <c r="B11842" s="18">
        <v>45901</v>
      </c>
      <c r="C11842" t="s">
        <v>413</v>
      </c>
      <c r="D11842" t="s">
        <v>352</v>
      </c>
      <c r="E11842">
        <v>48</v>
      </c>
    </row>
    <row r="11843" spans="1:7" x14ac:dyDescent="0.3">
      <c r="A11843">
        <v>29</v>
      </c>
      <c r="B11843" s="18">
        <v>45901</v>
      </c>
      <c r="C11843" t="s">
        <v>413</v>
      </c>
      <c r="D11843" t="s">
        <v>394</v>
      </c>
      <c r="E11843">
        <v>0.94285714285714284</v>
      </c>
      <c r="F11843">
        <v>33</v>
      </c>
      <c r="G11843">
        <v>35</v>
      </c>
    </row>
    <row r="11844" spans="1:7" x14ac:dyDescent="0.3">
      <c r="A11844">
        <v>109</v>
      </c>
      <c r="B11844" s="18">
        <v>45901</v>
      </c>
      <c r="C11844" t="s">
        <v>413</v>
      </c>
      <c r="D11844" t="s">
        <v>395</v>
      </c>
      <c r="E11844">
        <v>11</v>
      </c>
    </row>
    <row r="11845" spans="1:7" x14ac:dyDescent="0.3">
      <c r="A11845">
        <v>105</v>
      </c>
      <c r="B11845" s="18">
        <v>45901</v>
      </c>
      <c r="C11845" t="s">
        <v>413</v>
      </c>
      <c r="D11845" t="s">
        <v>350</v>
      </c>
      <c r="E11845">
        <v>52</v>
      </c>
    </row>
    <row r="11846" spans="1:7" x14ac:dyDescent="0.3">
      <c r="A11846">
        <v>113</v>
      </c>
      <c r="B11846" s="18">
        <v>45901</v>
      </c>
      <c r="C11846" t="s">
        <v>413</v>
      </c>
      <c r="D11846" t="s">
        <v>345</v>
      </c>
      <c r="E11846">
        <v>176</v>
      </c>
    </row>
    <row r="11847" spans="1:7" x14ac:dyDescent="0.3">
      <c r="A11847">
        <v>23</v>
      </c>
      <c r="B11847" s="18">
        <v>45901</v>
      </c>
      <c r="C11847" t="s">
        <v>413</v>
      </c>
      <c r="D11847" t="s">
        <v>383</v>
      </c>
      <c r="E11847">
        <v>8.2817337461300308E-2</v>
      </c>
      <c r="F11847">
        <v>107</v>
      </c>
      <c r="G11847">
        <v>1292</v>
      </c>
    </row>
    <row r="11848" spans="1:7" x14ac:dyDescent="0.3">
      <c r="A11848">
        <v>104</v>
      </c>
      <c r="B11848" s="18">
        <v>45901</v>
      </c>
      <c r="C11848" t="s">
        <v>413</v>
      </c>
      <c r="D11848" t="s">
        <v>346</v>
      </c>
      <c r="E11848">
        <v>15</v>
      </c>
    </row>
    <row r="11849" spans="1:7" x14ac:dyDescent="0.3">
      <c r="A11849">
        <v>111</v>
      </c>
      <c r="B11849" s="18">
        <v>45901</v>
      </c>
      <c r="C11849" t="s">
        <v>413</v>
      </c>
      <c r="D11849" t="s">
        <v>358</v>
      </c>
      <c r="E11849">
        <v>162</v>
      </c>
    </row>
    <row r="11850" spans="1:7" x14ac:dyDescent="0.3">
      <c r="A11850">
        <v>28</v>
      </c>
      <c r="B11850" s="18">
        <v>45901</v>
      </c>
      <c r="C11850" t="s">
        <v>413</v>
      </c>
      <c r="D11850" t="s">
        <v>393</v>
      </c>
      <c r="E11850">
        <v>0.95199459093982419</v>
      </c>
      <c r="F11850">
        <v>1408</v>
      </c>
      <c r="G11850">
        <v>1479</v>
      </c>
    </row>
    <row r="11851" spans="1:7" x14ac:dyDescent="0.3">
      <c r="A11851">
        <v>35</v>
      </c>
      <c r="B11851" s="18">
        <v>45901</v>
      </c>
      <c r="C11851" t="s">
        <v>413</v>
      </c>
      <c r="D11851" t="s">
        <v>341</v>
      </c>
      <c r="E11851">
        <v>0.70634920634920639</v>
      </c>
      <c r="F11851">
        <v>89</v>
      </c>
      <c r="G11851">
        <v>126</v>
      </c>
    </row>
    <row r="11852" spans="1:7" x14ac:dyDescent="0.3">
      <c r="A11852">
        <v>37</v>
      </c>
      <c r="B11852" s="18">
        <v>45901</v>
      </c>
      <c r="C11852" t="s">
        <v>413</v>
      </c>
      <c r="D11852" t="s">
        <v>385</v>
      </c>
      <c r="E11852">
        <v>0.33846153846153848</v>
      </c>
      <c r="F11852">
        <v>22</v>
      </c>
      <c r="G11852">
        <v>65</v>
      </c>
    </row>
    <row r="11853" spans="1:7" x14ac:dyDescent="0.3">
      <c r="A11853">
        <v>5</v>
      </c>
      <c r="B11853" s="18">
        <v>46204</v>
      </c>
      <c r="C11853" t="s">
        <v>413</v>
      </c>
      <c r="D11853" t="s">
        <v>366</v>
      </c>
      <c r="E11853">
        <v>18.727272727272727</v>
      </c>
      <c r="F11853">
        <v>412</v>
      </c>
      <c r="G11853">
        <v>22</v>
      </c>
    </row>
    <row r="11854" spans="1:7" x14ac:dyDescent="0.3">
      <c r="A11854">
        <v>10</v>
      </c>
      <c r="B11854" s="18">
        <v>46204</v>
      </c>
      <c r="C11854" t="s">
        <v>413</v>
      </c>
      <c r="D11854" t="s">
        <v>377</v>
      </c>
      <c r="E11854">
        <v>0.78260869565217395</v>
      </c>
      <c r="F11854">
        <v>126</v>
      </c>
      <c r="G11854">
        <v>161</v>
      </c>
    </row>
    <row r="11855" spans="1:7" x14ac:dyDescent="0.3">
      <c r="A11855">
        <v>7</v>
      </c>
      <c r="B11855" s="18">
        <v>46204</v>
      </c>
      <c r="C11855" t="s">
        <v>413</v>
      </c>
      <c r="D11855" t="s">
        <v>397</v>
      </c>
      <c r="E11855">
        <v>0.90909090909090906</v>
      </c>
      <c r="F11855">
        <v>10</v>
      </c>
      <c r="G11855">
        <v>11</v>
      </c>
    </row>
    <row r="11856" spans="1:7" x14ac:dyDescent="0.3">
      <c r="A11856">
        <v>2</v>
      </c>
      <c r="B11856" s="18">
        <v>46204</v>
      </c>
      <c r="C11856" t="s">
        <v>413</v>
      </c>
      <c r="D11856" t="s">
        <v>375</v>
      </c>
      <c r="E11856">
        <v>0.73166666666666669</v>
      </c>
      <c r="F11856">
        <v>1317</v>
      </c>
      <c r="G11856">
        <v>1800</v>
      </c>
    </row>
    <row r="11857" spans="1:7" x14ac:dyDescent="0.3">
      <c r="A11857">
        <v>3</v>
      </c>
      <c r="B11857" s="18">
        <v>46204</v>
      </c>
      <c r="C11857" t="s">
        <v>413</v>
      </c>
      <c r="D11857" t="s">
        <v>370</v>
      </c>
      <c r="E11857">
        <v>1.2285497342444951</v>
      </c>
      <c r="F11857">
        <v>1618</v>
      </c>
      <c r="G11857">
        <v>1317</v>
      </c>
    </row>
    <row r="11858" spans="1:7" x14ac:dyDescent="0.3">
      <c r="A11858">
        <v>14</v>
      </c>
      <c r="B11858" s="18">
        <v>46204</v>
      </c>
      <c r="C11858" t="s">
        <v>413</v>
      </c>
      <c r="D11858" t="s">
        <v>376</v>
      </c>
      <c r="E11858">
        <v>0</v>
      </c>
      <c r="F11858">
        <v>0</v>
      </c>
      <c r="G11858">
        <v>625</v>
      </c>
    </row>
    <row r="11859" spans="1:7" x14ac:dyDescent="0.3">
      <c r="A11859">
        <v>103</v>
      </c>
      <c r="B11859" s="18">
        <v>46204</v>
      </c>
      <c r="C11859" t="s">
        <v>413</v>
      </c>
      <c r="D11859" t="s">
        <v>365</v>
      </c>
      <c r="E11859">
        <v>0</v>
      </c>
    </row>
    <row r="11860" spans="1:7" x14ac:dyDescent="0.3">
      <c r="A11860">
        <v>18</v>
      </c>
      <c r="B11860" s="18">
        <v>46204</v>
      </c>
      <c r="C11860" t="s">
        <v>413</v>
      </c>
      <c r="D11860" t="s">
        <v>381</v>
      </c>
      <c r="E11860">
        <v>0</v>
      </c>
      <c r="F11860">
        <v>0</v>
      </c>
      <c r="G11860">
        <v>14</v>
      </c>
    </row>
    <row r="11861" spans="1:7" x14ac:dyDescent="0.3">
      <c r="A11861">
        <v>13</v>
      </c>
      <c r="B11861" s="18">
        <v>46204</v>
      </c>
      <c r="C11861" t="s">
        <v>413</v>
      </c>
      <c r="D11861" t="s">
        <v>374</v>
      </c>
      <c r="E11861">
        <v>7.2727272727272724E-2</v>
      </c>
      <c r="F11861">
        <v>12</v>
      </c>
      <c r="G11861">
        <v>165</v>
      </c>
    </row>
    <row r="11862" spans="1:7" x14ac:dyDescent="0.3">
      <c r="A11862">
        <v>20</v>
      </c>
      <c r="B11862" s="18">
        <v>46204</v>
      </c>
      <c r="C11862" t="s">
        <v>413</v>
      </c>
      <c r="D11862" t="s">
        <v>391</v>
      </c>
      <c r="E11862">
        <v>0.14285714285714285</v>
      </c>
      <c r="F11862">
        <v>1</v>
      </c>
      <c r="G11862">
        <v>7</v>
      </c>
    </row>
    <row r="11863" spans="1:7" x14ac:dyDescent="0.3">
      <c r="A11863">
        <v>12</v>
      </c>
      <c r="B11863" s="18">
        <v>46204</v>
      </c>
      <c r="C11863" t="s">
        <v>413</v>
      </c>
      <c r="D11863" t="s">
        <v>367</v>
      </c>
      <c r="E11863">
        <v>0.515625</v>
      </c>
      <c r="F11863">
        <v>165</v>
      </c>
      <c r="G11863">
        <v>320</v>
      </c>
    </row>
    <row r="11864" spans="1:7" x14ac:dyDescent="0.3">
      <c r="A11864">
        <v>6</v>
      </c>
      <c r="B11864" s="18">
        <v>46204</v>
      </c>
      <c r="C11864" t="s">
        <v>413</v>
      </c>
      <c r="D11864" t="s">
        <v>398</v>
      </c>
      <c r="E11864">
        <v>1</v>
      </c>
      <c r="F11864">
        <v>7</v>
      </c>
      <c r="G11864">
        <v>7</v>
      </c>
    </row>
    <row r="11865" spans="1:7" x14ac:dyDescent="0.3">
      <c r="A11865">
        <v>16</v>
      </c>
      <c r="B11865" s="18">
        <v>46204</v>
      </c>
      <c r="C11865" t="s">
        <v>413</v>
      </c>
      <c r="D11865" t="s">
        <v>380</v>
      </c>
      <c r="E11865">
        <v>0.53454545454545455</v>
      </c>
      <c r="F11865">
        <v>147</v>
      </c>
      <c r="G11865">
        <v>275</v>
      </c>
    </row>
    <row r="11866" spans="1:7" x14ac:dyDescent="0.3">
      <c r="A11866">
        <v>4</v>
      </c>
      <c r="B11866" s="18">
        <v>46204</v>
      </c>
      <c r="C11866" t="s">
        <v>413</v>
      </c>
      <c r="D11866" t="s">
        <v>378</v>
      </c>
      <c r="E11866">
        <v>0.79393939393939394</v>
      </c>
      <c r="F11866">
        <v>262</v>
      </c>
      <c r="G11866">
        <v>330</v>
      </c>
    </row>
    <row r="11867" spans="1:7" x14ac:dyDescent="0.3">
      <c r="A11867">
        <v>8</v>
      </c>
      <c r="B11867" s="18">
        <v>46204</v>
      </c>
      <c r="C11867" t="s">
        <v>413</v>
      </c>
      <c r="D11867" t="s">
        <v>369</v>
      </c>
      <c r="E11867">
        <v>0.54545454545454541</v>
      </c>
      <c r="F11867">
        <v>18</v>
      </c>
      <c r="G11867">
        <v>33</v>
      </c>
    </row>
    <row r="11868" spans="1:7" x14ac:dyDescent="0.3">
      <c r="A11868">
        <v>17</v>
      </c>
      <c r="B11868" s="18">
        <v>46204</v>
      </c>
      <c r="C11868" t="s">
        <v>413</v>
      </c>
      <c r="D11868" t="s">
        <v>384</v>
      </c>
      <c r="E11868">
        <v>3.4013605442176874E-2</v>
      </c>
      <c r="F11868">
        <v>5</v>
      </c>
      <c r="G11868">
        <v>147</v>
      </c>
    </row>
    <row r="11869" spans="1:7" x14ac:dyDescent="0.3">
      <c r="A11869">
        <v>9</v>
      </c>
      <c r="B11869" s="18">
        <v>46204</v>
      </c>
      <c r="C11869" t="s">
        <v>413</v>
      </c>
      <c r="D11869" t="s">
        <v>372</v>
      </c>
      <c r="E11869">
        <v>0.83774250440917108</v>
      </c>
      <c r="F11869">
        <v>475</v>
      </c>
      <c r="G11869">
        <v>567</v>
      </c>
    </row>
    <row r="11870" spans="1:7" x14ac:dyDescent="0.3">
      <c r="A11870">
        <v>11</v>
      </c>
      <c r="B11870" s="18">
        <v>46204</v>
      </c>
      <c r="C11870" t="s">
        <v>413</v>
      </c>
      <c r="D11870" t="s">
        <v>371</v>
      </c>
      <c r="E11870">
        <v>0.75463623395149781</v>
      </c>
      <c r="F11870">
        <v>529</v>
      </c>
      <c r="G11870">
        <v>701</v>
      </c>
    </row>
    <row r="11871" spans="1:7" x14ac:dyDescent="0.3">
      <c r="A11871">
        <v>102</v>
      </c>
      <c r="B11871" s="18">
        <v>45931</v>
      </c>
      <c r="C11871" t="s">
        <v>413</v>
      </c>
      <c r="D11871" t="s">
        <v>364</v>
      </c>
      <c r="E11871">
        <v>0</v>
      </c>
    </row>
    <row r="11872" spans="1:7" x14ac:dyDescent="0.3">
      <c r="A11872">
        <v>8</v>
      </c>
      <c r="B11872" s="18">
        <v>45931</v>
      </c>
      <c r="C11872" t="s">
        <v>413</v>
      </c>
      <c r="D11872" t="s">
        <v>369</v>
      </c>
      <c r="E11872">
        <v>0.52941176470588236</v>
      </c>
      <c r="F11872">
        <v>18</v>
      </c>
      <c r="G11872">
        <v>34</v>
      </c>
    </row>
    <row r="11873" spans="1:7" x14ac:dyDescent="0.3">
      <c r="A11873">
        <v>2</v>
      </c>
      <c r="B11873" s="18">
        <v>45931</v>
      </c>
      <c r="C11873" t="s">
        <v>413</v>
      </c>
      <c r="D11873" t="s">
        <v>375</v>
      </c>
      <c r="E11873">
        <v>0.70777777777777773</v>
      </c>
      <c r="F11873">
        <v>1274</v>
      </c>
      <c r="G11873">
        <v>1800</v>
      </c>
    </row>
    <row r="11874" spans="1:7" x14ac:dyDescent="0.3">
      <c r="A11874">
        <v>100</v>
      </c>
      <c r="B11874" s="18">
        <v>45931</v>
      </c>
      <c r="C11874" t="s">
        <v>413</v>
      </c>
      <c r="D11874" t="s">
        <v>373</v>
      </c>
      <c r="E11874">
        <v>1</v>
      </c>
    </row>
    <row r="11875" spans="1:7" x14ac:dyDescent="0.3">
      <c r="A11875">
        <v>13</v>
      </c>
      <c r="B11875" s="18">
        <v>45931</v>
      </c>
      <c r="C11875" t="s">
        <v>413</v>
      </c>
      <c r="D11875" t="s">
        <v>374</v>
      </c>
      <c r="E11875">
        <v>3.2608695652173912E-2</v>
      </c>
      <c r="F11875">
        <v>6</v>
      </c>
      <c r="G11875">
        <v>184</v>
      </c>
    </row>
    <row r="11876" spans="1:7" x14ac:dyDescent="0.3">
      <c r="A11876">
        <v>9</v>
      </c>
      <c r="B11876" s="18">
        <v>45931</v>
      </c>
      <c r="C11876" t="s">
        <v>413</v>
      </c>
      <c r="D11876" t="s">
        <v>372</v>
      </c>
      <c r="E11876">
        <v>0.78392857142857142</v>
      </c>
      <c r="F11876">
        <v>439</v>
      </c>
      <c r="G11876">
        <v>560</v>
      </c>
    </row>
    <row r="11877" spans="1:7" x14ac:dyDescent="0.3">
      <c r="A11877">
        <v>6</v>
      </c>
      <c r="B11877" s="18">
        <v>45931</v>
      </c>
      <c r="C11877" t="s">
        <v>413</v>
      </c>
      <c r="D11877" t="s">
        <v>398</v>
      </c>
      <c r="E11877">
        <v>0.5</v>
      </c>
      <c r="F11877">
        <v>1</v>
      </c>
      <c r="G11877">
        <v>2</v>
      </c>
    </row>
    <row r="11878" spans="1:7" x14ac:dyDescent="0.3">
      <c r="A11878">
        <v>4</v>
      </c>
      <c r="B11878" s="18">
        <v>45931</v>
      </c>
      <c r="C11878" t="s">
        <v>413</v>
      </c>
      <c r="D11878" t="s">
        <v>378</v>
      </c>
      <c r="E11878">
        <v>0.84426229508196726</v>
      </c>
      <c r="F11878">
        <v>103</v>
      </c>
      <c r="G11878">
        <v>122</v>
      </c>
    </row>
    <row r="11879" spans="1:7" x14ac:dyDescent="0.3">
      <c r="A11879">
        <v>17</v>
      </c>
      <c r="B11879" s="18">
        <v>45931</v>
      </c>
      <c r="C11879" t="s">
        <v>413</v>
      </c>
      <c r="D11879" t="s">
        <v>384</v>
      </c>
      <c r="E11879">
        <v>2.1164021164021163E-2</v>
      </c>
      <c r="F11879">
        <v>4</v>
      </c>
      <c r="G11879">
        <v>189</v>
      </c>
    </row>
    <row r="11880" spans="1:7" x14ac:dyDescent="0.3">
      <c r="A11880">
        <v>11</v>
      </c>
      <c r="B11880" s="18">
        <v>45931</v>
      </c>
      <c r="C11880" t="s">
        <v>413</v>
      </c>
      <c r="D11880" t="s">
        <v>371</v>
      </c>
      <c r="E11880">
        <v>0.84919472913616401</v>
      </c>
      <c r="F11880">
        <v>580</v>
      </c>
      <c r="G11880">
        <v>683</v>
      </c>
    </row>
    <row r="11881" spans="1:7" x14ac:dyDescent="0.3">
      <c r="A11881">
        <v>6</v>
      </c>
      <c r="B11881" s="18">
        <v>45901</v>
      </c>
      <c r="C11881" t="s">
        <v>413</v>
      </c>
      <c r="D11881" t="s">
        <v>398</v>
      </c>
      <c r="E11881">
        <v>0.5</v>
      </c>
      <c r="F11881">
        <v>1</v>
      </c>
      <c r="G11881">
        <v>2</v>
      </c>
    </row>
    <row r="11882" spans="1:7" x14ac:dyDescent="0.3">
      <c r="A11882">
        <v>7</v>
      </c>
      <c r="B11882" s="18">
        <v>45901</v>
      </c>
      <c r="C11882" t="s">
        <v>413</v>
      </c>
      <c r="D11882" t="s">
        <v>397</v>
      </c>
      <c r="E11882">
        <v>0.77777777777777779</v>
      </c>
      <c r="F11882">
        <v>7</v>
      </c>
      <c r="G11882">
        <v>9</v>
      </c>
    </row>
    <row r="11883" spans="1:7" x14ac:dyDescent="0.3">
      <c r="A11883">
        <v>5</v>
      </c>
      <c r="B11883" s="18">
        <v>45931</v>
      </c>
      <c r="C11883" t="s">
        <v>413</v>
      </c>
      <c r="D11883" t="s">
        <v>366</v>
      </c>
      <c r="E11883">
        <v>19.714285714285715</v>
      </c>
      <c r="F11883">
        <v>138</v>
      </c>
      <c r="G11883">
        <v>7</v>
      </c>
    </row>
    <row r="11884" spans="1:7" x14ac:dyDescent="0.3">
      <c r="A11884">
        <v>103</v>
      </c>
      <c r="B11884" s="18">
        <v>45931</v>
      </c>
      <c r="C11884" t="s">
        <v>413</v>
      </c>
      <c r="D11884" t="s">
        <v>365</v>
      </c>
      <c r="E11884">
        <v>0</v>
      </c>
    </row>
    <row r="11885" spans="1:7" x14ac:dyDescent="0.3">
      <c r="A11885">
        <v>8</v>
      </c>
      <c r="B11885" s="18">
        <v>45901</v>
      </c>
      <c r="C11885" t="s">
        <v>413</v>
      </c>
      <c r="D11885" t="s">
        <v>369</v>
      </c>
      <c r="E11885">
        <v>0.52941176470588236</v>
      </c>
      <c r="F11885">
        <v>18</v>
      </c>
      <c r="G11885">
        <v>34</v>
      </c>
    </row>
    <row r="11886" spans="1:7" x14ac:dyDescent="0.3">
      <c r="A11886">
        <v>7</v>
      </c>
      <c r="B11886" s="18">
        <v>45931</v>
      </c>
      <c r="C11886" t="s">
        <v>413</v>
      </c>
      <c r="D11886" t="s">
        <v>397</v>
      </c>
      <c r="E11886">
        <v>0.75</v>
      </c>
      <c r="F11886">
        <v>6</v>
      </c>
      <c r="G11886">
        <v>8</v>
      </c>
    </row>
    <row r="11887" spans="1:7" x14ac:dyDescent="0.3">
      <c r="A11887">
        <v>10</v>
      </c>
      <c r="B11887" s="18">
        <v>45931</v>
      </c>
      <c r="C11887" t="s">
        <v>413</v>
      </c>
      <c r="D11887" t="s">
        <v>377</v>
      </c>
      <c r="E11887">
        <v>0.66911764705882348</v>
      </c>
      <c r="F11887">
        <v>91</v>
      </c>
      <c r="G11887">
        <v>136</v>
      </c>
    </row>
    <row r="11888" spans="1:7" x14ac:dyDescent="0.3">
      <c r="A11888">
        <v>16</v>
      </c>
      <c r="B11888" s="18">
        <v>45931</v>
      </c>
      <c r="C11888" t="s">
        <v>413</v>
      </c>
      <c r="D11888" t="s">
        <v>380</v>
      </c>
      <c r="E11888">
        <v>0.67259786476868333</v>
      </c>
      <c r="F11888">
        <v>189</v>
      </c>
      <c r="G11888">
        <v>281</v>
      </c>
    </row>
    <row r="11889" spans="1:7" x14ac:dyDescent="0.3">
      <c r="A11889">
        <v>14</v>
      </c>
      <c r="B11889" s="18">
        <v>45931</v>
      </c>
      <c r="C11889" t="s">
        <v>413</v>
      </c>
      <c r="D11889" t="s">
        <v>376</v>
      </c>
      <c r="E11889">
        <v>0</v>
      </c>
      <c r="F11889">
        <v>0</v>
      </c>
      <c r="G11889">
        <v>592</v>
      </c>
    </row>
    <row r="11890" spans="1:7" x14ac:dyDescent="0.3">
      <c r="A11890">
        <v>101</v>
      </c>
      <c r="B11890" s="18">
        <v>45931</v>
      </c>
      <c r="C11890" t="s">
        <v>413</v>
      </c>
      <c r="D11890" t="s">
        <v>368</v>
      </c>
      <c r="E11890">
        <v>1</v>
      </c>
    </row>
    <row r="11891" spans="1:7" x14ac:dyDescent="0.3">
      <c r="A11891">
        <v>3</v>
      </c>
      <c r="B11891" s="18">
        <v>45931</v>
      </c>
      <c r="C11891" t="s">
        <v>413</v>
      </c>
      <c r="D11891" t="s">
        <v>370</v>
      </c>
      <c r="E11891">
        <v>1.0259026687598116</v>
      </c>
      <c r="F11891">
        <v>1307</v>
      </c>
      <c r="G11891">
        <v>1274</v>
      </c>
    </row>
    <row r="11892" spans="1:7" x14ac:dyDescent="0.3">
      <c r="A11892">
        <v>12</v>
      </c>
      <c r="B11892" s="18">
        <v>45931</v>
      </c>
      <c r="C11892" t="s">
        <v>413</v>
      </c>
      <c r="D11892" t="s">
        <v>367</v>
      </c>
      <c r="E11892">
        <v>0.6344827586206897</v>
      </c>
      <c r="F11892">
        <v>184</v>
      </c>
      <c r="G11892">
        <v>290</v>
      </c>
    </row>
    <row r="11893" spans="1:7" x14ac:dyDescent="0.3">
      <c r="A11893">
        <v>120</v>
      </c>
      <c r="B11893" s="18">
        <v>46204</v>
      </c>
      <c r="C11893" t="s">
        <v>413</v>
      </c>
      <c r="D11893" t="s">
        <v>20</v>
      </c>
      <c r="E11893">
        <v>456</v>
      </c>
    </row>
    <row r="11894" spans="1:7" x14ac:dyDescent="0.3">
      <c r="A11894">
        <v>107</v>
      </c>
      <c r="B11894" s="18">
        <v>46204</v>
      </c>
      <c r="C11894" t="s">
        <v>413</v>
      </c>
      <c r="D11894" t="s">
        <v>354</v>
      </c>
      <c r="E11894">
        <v>303</v>
      </c>
    </row>
    <row r="11895" spans="1:7" x14ac:dyDescent="0.3">
      <c r="A11895">
        <v>122</v>
      </c>
      <c r="B11895" s="18">
        <v>46204</v>
      </c>
      <c r="C11895" t="s">
        <v>413</v>
      </c>
      <c r="D11895" t="s">
        <v>22</v>
      </c>
      <c r="E11895">
        <v>0</v>
      </c>
    </row>
    <row r="11896" spans="1:7" x14ac:dyDescent="0.3">
      <c r="A11896">
        <v>131</v>
      </c>
      <c r="B11896" s="18">
        <v>46204</v>
      </c>
      <c r="C11896" t="s">
        <v>413</v>
      </c>
      <c r="D11896" t="s">
        <v>344</v>
      </c>
      <c r="E11896">
        <v>2</v>
      </c>
    </row>
    <row r="11897" spans="1:7" x14ac:dyDescent="0.3">
      <c r="A11897">
        <v>132</v>
      </c>
      <c r="B11897" s="18">
        <v>46204</v>
      </c>
      <c r="C11897" t="s">
        <v>413</v>
      </c>
      <c r="D11897" t="s">
        <v>359</v>
      </c>
      <c r="E11897">
        <v>4</v>
      </c>
    </row>
    <row r="11898" spans="1:7" x14ac:dyDescent="0.3">
      <c r="A11898">
        <v>129</v>
      </c>
      <c r="B11898" s="18">
        <v>46204</v>
      </c>
      <c r="C11898" t="s">
        <v>413</v>
      </c>
      <c r="D11898" t="s">
        <v>355</v>
      </c>
      <c r="E11898">
        <v>110</v>
      </c>
    </row>
    <row r="11899" spans="1:7" x14ac:dyDescent="0.3">
      <c r="A11899">
        <v>116</v>
      </c>
      <c r="B11899" s="18">
        <v>46204</v>
      </c>
      <c r="C11899" t="s">
        <v>413</v>
      </c>
      <c r="D11899" t="s">
        <v>387</v>
      </c>
      <c r="E11899">
        <v>4</v>
      </c>
    </row>
    <row r="11900" spans="1:7" x14ac:dyDescent="0.3">
      <c r="A11900">
        <v>133</v>
      </c>
      <c r="B11900" s="18">
        <v>46204</v>
      </c>
      <c r="C11900" t="s">
        <v>413</v>
      </c>
      <c r="D11900" t="s">
        <v>347</v>
      </c>
      <c r="E11900">
        <v>0</v>
      </c>
    </row>
    <row r="11901" spans="1:7" x14ac:dyDescent="0.3">
      <c r="A11901">
        <v>121</v>
      </c>
      <c r="B11901" s="18">
        <v>46204</v>
      </c>
      <c r="C11901" t="s">
        <v>413</v>
      </c>
      <c r="D11901" t="s">
        <v>21</v>
      </c>
      <c r="E11901">
        <v>3</v>
      </c>
    </row>
    <row r="11902" spans="1:7" x14ac:dyDescent="0.3">
      <c r="A11902">
        <v>113</v>
      </c>
      <c r="B11902" s="18">
        <v>46204</v>
      </c>
      <c r="C11902" t="s">
        <v>413</v>
      </c>
      <c r="D11902" t="s">
        <v>345</v>
      </c>
      <c r="E11902">
        <v>181</v>
      </c>
    </row>
    <row r="11903" spans="1:7" x14ac:dyDescent="0.3">
      <c r="A11903">
        <v>130</v>
      </c>
      <c r="B11903" s="18">
        <v>46204</v>
      </c>
      <c r="C11903" t="s">
        <v>413</v>
      </c>
      <c r="D11903" t="s">
        <v>343</v>
      </c>
      <c r="E11903">
        <v>22</v>
      </c>
    </row>
    <row r="11904" spans="1:7" x14ac:dyDescent="0.3">
      <c r="A11904">
        <v>127</v>
      </c>
      <c r="B11904" s="18">
        <v>46204</v>
      </c>
      <c r="C11904" t="s">
        <v>413</v>
      </c>
      <c r="D11904" t="s">
        <v>357</v>
      </c>
      <c r="E11904">
        <v>166</v>
      </c>
    </row>
    <row r="11905" spans="1:7" x14ac:dyDescent="0.3">
      <c r="A11905">
        <v>114</v>
      </c>
      <c r="B11905" s="18">
        <v>46204</v>
      </c>
      <c r="C11905" t="s">
        <v>413</v>
      </c>
      <c r="D11905" t="s">
        <v>389</v>
      </c>
      <c r="E11905">
        <v>459</v>
      </c>
    </row>
    <row r="11906" spans="1:7" x14ac:dyDescent="0.3">
      <c r="A11906">
        <v>108</v>
      </c>
      <c r="B11906" s="18">
        <v>46204</v>
      </c>
      <c r="C11906" t="s">
        <v>413</v>
      </c>
      <c r="D11906" t="s">
        <v>342</v>
      </c>
      <c r="E11906">
        <v>121</v>
      </c>
    </row>
    <row r="11907" spans="1:7" x14ac:dyDescent="0.3">
      <c r="A11907">
        <v>115</v>
      </c>
      <c r="B11907" s="18">
        <v>46204</v>
      </c>
      <c r="C11907" t="s">
        <v>413</v>
      </c>
      <c r="D11907" t="s">
        <v>388</v>
      </c>
      <c r="E11907">
        <v>136</v>
      </c>
    </row>
    <row r="11908" spans="1:7" x14ac:dyDescent="0.3">
      <c r="A11908">
        <v>104</v>
      </c>
      <c r="B11908" s="18">
        <v>46204</v>
      </c>
      <c r="C11908" t="s">
        <v>413</v>
      </c>
      <c r="D11908" t="s">
        <v>346</v>
      </c>
      <c r="E11908">
        <v>14</v>
      </c>
    </row>
    <row r="11909" spans="1:7" x14ac:dyDescent="0.3">
      <c r="A11909">
        <v>128</v>
      </c>
      <c r="B11909" s="18">
        <v>46204</v>
      </c>
      <c r="C11909" t="s">
        <v>413</v>
      </c>
      <c r="D11909" t="s">
        <v>348</v>
      </c>
      <c r="E11909">
        <v>28</v>
      </c>
    </row>
    <row r="11910" spans="1:7" x14ac:dyDescent="0.3">
      <c r="A11910">
        <v>105</v>
      </c>
      <c r="B11910" s="18">
        <v>46204</v>
      </c>
      <c r="C11910" t="s">
        <v>413</v>
      </c>
      <c r="D11910" t="s">
        <v>350</v>
      </c>
      <c r="E11910">
        <v>51</v>
      </c>
    </row>
    <row r="11911" spans="1:7" x14ac:dyDescent="0.3">
      <c r="A11911">
        <v>134</v>
      </c>
      <c r="B11911" s="18">
        <v>46204</v>
      </c>
      <c r="C11911" t="s">
        <v>413</v>
      </c>
      <c r="D11911" t="s">
        <v>349</v>
      </c>
      <c r="E11911">
        <v>0</v>
      </c>
    </row>
    <row r="11912" spans="1:7" x14ac:dyDescent="0.3">
      <c r="A11912">
        <v>106</v>
      </c>
      <c r="B11912" s="18">
        <v>46204</v>
      </c>
      <c r="C11912" t="s">
        <v>413</v>
      </c>
      <c r="D11912" t="s">
        <v>360</v>
      </c>
      <c r="E11912">
        <v>185</v>
      </c>
    </row>
    <row r="11913" spans="1:7" x14ac:dyDescent="0.3">
      <c r="A11913">
        <v>33</v>
      </c>
      <c r="B11913" s="18">
        <v>46082</v>
      </c>
      <c r="C11913" t="s">
        <v>413</v>
      </c>
      <c r="D11913" t="s">
        <v>363</v>
      </c>
      <c r="E11913">
        <v>0.95854922279792742</v>
      </c>
      <c r="F11913">
        <v>740</v>
      </c>
      <c r="G11913">
        <v>772</v>
      </c>
    </row>
    <row r="11914" spans="1:7" x14ac:dyDescent="0.3">
      <c r="A11914">
        <v>20</v>
      </c>
      <c r="B11914" s="18">
        <v>46082</v>
      </c>
      <c r="C11914" t="s">
        <v>413</v>
      </c>
      <c r="D11914" t="s">
        <v>391</v>
      </c>
      <c r="E11914">
        <v>0.125</v>
      </c>
      <c r="F11914">
        <v>1</v>
      </c>
      <c r="G11914">
        <v>8</v>
      </c>
    </row>
    <row r="11915" spans="1:7" x14ac:dyDescent="0.3">
      <c r="A11915">
        <v>14</v>
      </c>
      <c r="B11915" s="18">
        <v>46082</v>
      </c>
      <c r="C11915" t="s">
        <v>413</v>
      </c>
      <c r="D11915" t="s">
        <v>376</v>
      </c>
      <c r="E11915">
        <v>0</v>
      </c>
      <c r="F11915">
        <v>0</v>
      </c>
      <c r="G11915">
        <v>609</v>
      </c>
    </row>
    <row r="11916" spans="1:7" x14ac:dyDescent="0.3">
      <c r="A11916">
        <v>13</v>
      </c>
      <c r="B11916" s="18">
        <v>46082</v>
      </c>
      <c r="C11916" t="s">
        <v>413</v>
      </c>
      <c r="D11916" t="s">
        <v>374</v>
      </c>
      <c r="E11916">
        <v>7.5471698113207544E-2</v>
      </c>
      <c r="F11916">
        <v>12</v>
      </c>
      <c r="G11916">
        <v>159</v>
      </c>
    </row>
    <row r="11917" spans="1:7" x14ac:dyDescent="0.3">
      <c r="A11917">
        <v>26</v>
      </c>
      <c r="B11917" s="18">
        <v>46082</v>
      </c>
      <c r="C11917" t="s">
        <v>413</v>
      </c>
      <c r="D11917" t="s">
        <v>144</v>
      </c>
      <c r="E11917">
        <v>0.74121996303142335</v>
      </c>
      <c r="F11917">
        <v>401</v>
      </c>
      <c r="G11917">
        <v>541</v>
      </c>
    </row>
    <row r="11918" spans="1:7" x14ac:dyDescent="0.3">
      <c r="A11918">
        <v>32</v>
      </c>
      <c r="B11918" s="18">
        <v>46082</v>
      </c>
      <c r="C11918" t="s">
        <v>413</v>
      </c>
      <c r="D11918" t="s">
        <v>362</v>
      </c>
      <c r="E11918">
        <v>0.95121951219512191</v>
      </c>
      <c r="F11918">
        <v>351</v>
      </c>
      <c r="G11918">
        <v>369</v>
      </c>
    </row>
    <row r="11919" spans="1:7" x14ac:dyDescent="0.3">
      <c r="A11919">
        <v>31</v>
      </c>
      <c r="B11919" s="18">
        <v>46082</v>
      </c>
      <c r="C11919" t="s">
        <v>413</v>
      </c>
      <c r="D11919" t="s">
        <v>361</v>
      </c>
      <c r="E11919">
        <v>0.9575289575289575</v>
      </c>
      <c r="F11919">
        <v>248</v>
      </c>
      <c r="G11919">
        <v>259</v>
      </c>
    </row>
    <row r="11920" spans="1:7" x14ac:dyDescent="0.3">
      <c r="A11920">
        <v>27</v>
      </c>
      <c r="B11920" s="18">
        <v>46082</v>
      </c>
      <c r="C11920" t="s">
        <v>413</v>
      </c>
      <c r="D11920" t="s">
        <v>145</v>
      </c>
      <c r="E11920">
        <v>0.78260869565217395</v>
      </c>
      <c r="F11920">
        <v>162</v>
      </c>
      <c r="G11920">
        <v>207</v>
      </c>
    </row>
    <row r="11921" spans="1:7" x14ac:dyDescent="0.3">
      <c r="A11921">
        <v>28</v>
      </c>
      <c r="B11921" s="18">
        <v>46082</v>
      </c>
      <c r="C11921" t="s">
        <v>413</v>
      </c>
      <c r="D11921" t="s">
        <v>393</v>
      </c>
      <c r="E11921">
        <v>0.95260039499670834</v>
      </c>
      <c r="F11921">
        <v>1447</v>
      </c>
      <c r="G11921">
        <v>1519</v>
      </c>
    </row>
    <row r="11922" spans="1:7" x14ac:dyDescent="0.3">
      <c r="A11922">
        <v>11</v>
      </c>
      <c r="B11922" s="18">
        <v>46082</v>
      </c>
      <c r="C11922" t="s">
        <v>413</v>
      </c>
      <c r="D11922" t="s">
        <v>371</v>
      </c>
      <c r="E11922">
        <v>0.78581363004172466</v>
      </c>
      <c r="F11922">
        <v>565</v>
      </c>
      <c r="G11922">
        <v>719</v>
      </c>
    </row>
    <row r="11923" spans="1:7" x14ac:dyDescent="0.3">
      <c r="A11923">
        <v>23</v>
      </c>
      <c r="B11923" s="18">
        <v>46082</v>
      </c>
      <c r="C11923" t="s">
        <v>413</v>
      </c>
      <c r="D11923" t="s">
        <v>383</v>
      </c>
      <c r="E11923">
        <v>0.12594268476621417</v>
      </c>
      <c r="F11923">
        <v>167</v>
      </c>
      <c r="G11923">
        <v>1326</v>
      </c>
    </row>
    <row r="11924" spans="1:7" x14ac:dyDescent="0.3">
      <c r="A11924">
        <v>17</v>
      </c>
      <c r="B11924" s="18">
        <v>46082</v>
      </c>
      <c r="C11924" t="s">
        <v>413</v>
      </c>
      <c r="D11924" t="s">
        <v>384</v>
      </c>
      <c r="E11924">
        <v>3.5460992907801421E-2</v>
      </c>
      <c r="F11924">
        <v>5</v>
      </c>
      <c r="G11924">
        <v>141</v>
      </c>
    </row>
    <row r="11925" spans="1:7" x14ac:dyDescent="0.3">
      <c r="A11925">
        <v>25</v>
      </c>
      <c r="B11925" s="18">
        <v>46082</v>
      </c>
      <c r="C11925" t="s">
        <v>413</v>
      </c>
      <c r="D11925" t="s">
        <v>392</v>
      </c>
      <c r="E11925">
        <v>0</v>
      </c>
      <c r="F11925">
        <v>0</v>
      </c>
      <c r="G11925">
        <v>2</v>
      </c>
    </row>
    <row r="11926" spans="1:7" x14ac:dyDescent="0.3">
      <c r="A11926">
        <v>30</v>
      </c>
      <c r="B11926" s="18">
        <v>46082</v>
      </c>
      <c r="C11926" t="s">
        <v>413</v>
      </c>
      <c r="D11926" t="s">
        <v>390</v>
      </c>
      <c r="E11926">
        <v>0.98198198198198194</v>
      </c>
      <c r="F11926">
        <v>109</v>
      </c>
      <c r="G11926">
        <v>111</v>
      </c>
    </row>
    <row r="11927" spans="1:7" x14ac:dyDescent="0.3">
      <c r="A11927">
        <v>16</v>
      </c>
      <c r="B11927" s="18">
        <v>46082</v>
      </c>
      <c r="C11927" t="s">
        <v>413</v>
      </c>
      <c r="D11927" t="s">
        <v>380</v>
      </c>
      <c r="E11927">
        <v>0.5071942446043165</v>
      </c>
      <c r="F11927">
        <v>141</v>
      </c>
      <c r="G11927">
        <v>278</v>
      </c>
    </row>
    <row r="11928" spans="1:7" x14ac:dyDescent="0.3">
      <c r="A11928">
        <v>12</v>
      </c>
      <c r="B11928" s="18">
        <v>46082</v>
      </c>
      <c r="C11928" t="s">
        <v>413</v>
      </c>
      <c r="D11928" t="s">
        <v>367</v>
      </c>
      <c r="E11928">
        <v>0.52302631578947367</v>
      </c>
      <c r="F11928">
        <v>159</v>
      </c>
      <c r="G11928">
        <v>304</v>
      </c>
    </row>
    <row r="11929" spans="1:7" x14ac:dyDescent="0.3">
      <c r="A11929">
        <v>18</v>
      </c>
      <c r="B11929" s="18">
        <v>46082</v>
      </c>
      <c r="C11929" t="s">
        <v>413</v>
      </c>
      <c r="D11929" t="s">
        <v>381</v>
      </c>
      <c r="E11929">
        <v>0</v>
      </c>
      <c r="F11929">
        <v>0</v>
      </c>
      <c r="G11929">
        <v>15</v>
      </c>
    </row>
    <row r="11930" spans="1:7" x14ac:dyDescent="0.3">
      <c r="A11930">
        <v>24</v>
      </c>
      <c r="B11930" s="18">
        <v>46082</v>
      </c>
      <c r="C11930" t="s">
        <v>413</v>
      </c>
      <c r="D11930" t="s">
        <v>382</v>
      </c>
      <c r="E11930">
        <v>0.74251497005988021</v>
      </c>
      <c r="F11930">
        <v>124</v>
      </c>
      <c r="G11930">
        <v>167</v>
      </c>
    </row>
    <row r="11931" spans="1:7" x14ac:dyDescent="0.3">
      <c r="A11931">
        <v>29</v>
      </c>
      <c r="B11931" s="18">
        <v>46082</v>
      </c>
      <c r="C11931" t="s">
        <v>413</v>
      </c>
      <c r="D11931" t="s">
        <v>394</v>
      </c>
      <c r="E11931">
        <v>0.96969696969696972</v>
      </c>
      <c r="F11931">
        <v>32</v>
      </c>
      <c r="G11931">
        <v>33</v>
      </c>
    </row>
    <row r="11932" spans="1:7" x14ac:dyDescent="0.3">
      <c r="A11932">
        <v>114</v>
      </c>
      <c r="B11932" s="18">
        <v>46082</v>
      </c>
      <c r="C11932" t="s">
        <v>413</v>
      </c>
      <c r="D11932" t="s">
        <v>389</v>
      </c>
      <c r="E11932">
        <v>417</v>
      </c>
    </row>
    <row r="11933" spans="1:7" x14ac:dyDescent="0.3">
      <c r="A11933">
        <v>122</v>
      </c>
      <c r="B11933" s="18">
        <v>46082</v>
      </c>
      <c r="C11933" t="s">
        <v>413</v>
      </c>
      <c r="D11933" t="s">
        <v>22</v>
      </c>
      <c r="E11933">
        <v>1</v>
      </c>
    </row>
    <row r="11934" spans="1:7" x14ac:dyDescent="0.3">
      <c r="A11934">
        <v>101</v>
      </c>
      <c r="B11934" s="18">
        <v>46082</v>
      </c>
      <c r="C11934" t="s">
        <v>413</v>
      </c>
      <c r="D11934" t="s">
        <v>368</v>
      </c>
      <c r="E11934">
        <v>1</v>
      </c>
    </row>
    <row r="11935" spans="1:7" x14ac:dyDescent="0.3">
      <c r="A11935">
        <v>125</v>
      </c>
      <c r="B11935" s="18">
        <v>46082</v>
      </c>
      <c r="C11935" t="s">
        <v>413</v>
      </c>
      <c r="D11935" t="s">
        <v>25</v>
      </c>
      <c r="E11935">
        <v>0</v>
      </c>
    </row>
    <row r="11936" spans="1:7" x14ac:dyDescent="0.3">
      <c r="A11936">
        <v>124</v>
      </c>
      <c r="B11936" s="18">
        <v>46082</v>
      </c>
      <c r="C11936" t="s">
        <v>413</v>
      </c>
      <c r="D11936" t="s">
        <v>24</v>
      </c>
      <c r="E11936">
        <v>0</v>
      </c>
    </row>
    <row r="11937" spans="1:7" x14ac:dyDescent="0.3">
      <c r="A11937">
        <v>2</v>
      </c>
      <c r="B11937" s="18">
        <v>46082</v>
      </c>
      <c r="C11937" t="s">
        <v>413</v>
      </c>
      <c r="D11937" t="s">
        <v>375</v>
      </c>
      <c r="E11937">
        <v>0.71944444444444444</v>
      </c>
      <c r="F11937">
        <v>1295</v>
      </c>
      <c r="G11937">
        <v>1800</v>
      </c>
    </row>
    <row r="11938" spans="1:7" x14ac:dyDescent="0.3">
      <c r="A11938">
        <v>120</v>
      </c>
      <c r="B11938" s="18">
        <v>46082</v>
      </c>
      <c r="C11938" t="s">
        <v>413</v>
      </c>
      <c r="D11938" t="s">
        <v>20</v>
      </c>
      <c r="E11938">
        <v>415</v>
      </c>
    </row>
    <row r="11939" spans="1:7" x14ac:dyDescent="0.3">
      <c r="A11939">
        <v>102</v>
      </c>
      <c r="B11939" s="18">
        <v>46082</v>
      </c>
      <c r="C11939" t="s">
        <v>413</v>
      </c>
      <c r="D11939" t="s">
        <v>364</v>
      </c>
      <c r="E11939">
        <v>0</v>
      </c>
    </row>
    <row r="11940" spans="1:7" x14ac:dyDescent="0.3">
      <c r="A11940">
        <v>121</v>
      </c>
      <c r="B11940" s="18">
        <v>46082</v>
      </c>
      <c r="C11940" t="s">
        <v>413</v>
      </c>
      <c r="D11940" t="s">
        <v>21</v>
      </c>
      <c r="E11940">
        <v>1</v>
      </c>
    </row>
    <row r="11941" spans="1:7" x14ac:dyDescent="0.3">
      <c r="A11941">
        <v>123</v>
      </c>
      <c r="B11941" s="18">
        <v>46082</v>
      </c>
      <c r="C11941" t="s">
        <v>413</v>
      </c>
      <c r="D11941" t="s">
        <v>23</v>
      </c>
      <c r="E11941">
        <v>0</v>
      </c>
    </row>
    <row r="11942" spans="1:7" x14ac:dyDescent="0.3">
      <c r="A11942">
        <v>100</v>
      </c>
      <c r="B11942" s="18">
        <v>46082</v>
      </c>
      <c r="C11942" t="s">
        <v>413</v>
      </c>
      <c r="D11942" t="s">
        <v>373</v>
      </c>
      <c r="E11942">
        <v>1</v>
      </c>
    </row>
    <row r="11943" spans="1:7" x14ac:dyDescent="0.3">
      <c r="A11943">
        <v>103</v>
      </c>
      <c r="B11943" s="18">
        <v>46082</v>
      </c>
      <c r="C11943" t="s">
        <v>413</v>
      </c>
      <c r="D11943" t="s">
        <v>365</v>
      </c>
      <c r="E11943">
        <v>0</v>
      </c>
    </row>
    <row r="11944" spans="1:7" x14ac:dyDescent="0.3">
      <c r="A11944">
        <v>126</v>
      </c>
      <c r="B11944" s="18">
        <v>46082</v>
      </c>
      <c r="C11944" t="s">
        <v>413</v>
      </c>
      <c r="D11944" t="s">
        <v>26</v>
      </c>
      <c r="E11944">
        <v>3</v>
      </c>
    </row>
    <row r="11945" spans="1:7" x14ac:dyDescent="0.3">
      <c r="A11945">
        <v>115</v>
      </c>
      <c r="B11945" s="18">
        <v>46082</v>
      </c>
      <c r="C11945" t="s">
        <v>413</v>
      </c>
      <c r="D11945" t="s">
        <v>388</v>
      </c>
      <c r="E11945">
        <v>115</v>
      </c>
    </row>
    <row r="11946" spans="1:7" x14ac:dyDescent="0.3">
      <c r="A11946">
        <v>116</v>
      </c>
      <c r="B11946" s="18">
        <v>46082</v>
      </c>
      <c r="C11946" t="s">
        <v>413</v>
      </c>
      <c r="D11946" t="s">
        <v>387</v>
      </c>
      <c r="E11946">
        <v>6</v>
      </c>
    </row>
    <row r="11947" spans="1:7" x14ac:dyDescent="0.3">
      <c r="A11947">
        <v>133</v>
      </c>
      <c r="B11947" s="18">
        <v>45931</v>
      </c>
      <c r="C11947" t="s">
        <v>413</v>
      </c>
      <c r="D11947" t="s">
        <v>347</v>
      </c>
      <c r="E11947">
        <v>0</v>
      </c>
    </row>
    <row r="11948" spans="1:7" x14ac:dyDescent="0.3">
      <c r="A11948">
        <v>120</v>
      </c>
      <c r="B11948" s="18">
        <v>45931</v>
      </c>
      <c r="C11948" t="s">
        <v>413</v>
      </c>
      <c r="D11948" t="s">
        <v>20</v>
      </c>
      <c r="E11948">
        <v>144</v>
      </c>
    </row>
    <row r="11949" spans="1:7" x14ac:dyDescent="0.3">
      <c r="A11949">
        <v>129</v>
      </c>
      <c r="B11949" s="18">
        <v>45931</v>
      </c>
      <c r="C11949" t="s">
        <v>413</v>
      </c>
      <c r="D11949" t="s">
        <v>355</v>
      </c>
      <c r="E11949">
        <v>21</v>
      </c>
    </row>
    <row r="11950" spans="1:7" x14ac:dyDescent="0.3">
      <c r="A11950">
        <v>108</v>
      </c>
      <c r="B11950" s="18">
        <v>45931</v>
      </c>
      <c r="C11950" t="s">
        <v>413</v>
      </c>
      <c r="D11950" t="s">
        <v>342</v>
      </c>
      <c r="E11950">
        <v>118</v>
      </c>
    </row>
    <row r="11951" spans="1:7" x14ac:dyDescent="0.3">
      <c r="A11951">
        <v>105</v>
      </c>
      <c r="B11951" s="18">
        <v>45931</v>
      </c>
      <c r="C11951" t="s">
        <v>413</v>
      </c>
      <c r="D11951" t="s">
        <v>350</v>
      </c>
      <c r="E11951">
        <v>48</v>
      </c>
    </row>
    <row r="11952" spans="1:7" x14ac:dyDescent="0.3">
      <c r="A11952">
        <v>106</v>
      </c>
      <c r="B11952" s="18">
        <v>45931</v>
      </c>
      <c r="C11952" t="s">
        <v>413</v>
      </c>
      <c r="D11952" t="s">
        <v>360</v>
      </c>
      <c r="E11952">
        <v>183</v>
      </c>
    </row>
    <row r="11953" spans="1:7" x14ac:dyDescent="0.3">
      <c r="A11953">
        <v>134</v>
      </c>
      <c r="B11953" s="18">
        <v>45931</v>
      </c>
      <c r="C11953" t="s">
        <v>413</v>
      </c>
      <c r="D11953" t="s">
        <v>349</v>
      </c>
      <c r="E11953">
        <v>0</v>
      </c>
    </row>
    <row r="11954" spans="1:7" x14ac:dyDescent="0.3">
      <c r="A11954">
        <v>130</v>
      </c>
      <c r="B11954" s="18">
        <v>45931</v>
      </c>
      <c r="C11954" t="s">
        <v>413</v>
      </c>
      <c r="D11954" t="s">
        <v>343</v>
      </c>
      <c r="E11954">
        <v>4</v>
      </c>
    </row>
    <row r="11955" spans="1:7" x14ac:dyDescent="0.3">
      <c r="A11955">
        <v>122</v>
      </c>
      <c r="B11955" s="18">
        <v>45931</v>
      </c>
      <c r="C11955" t="s">
        <v>413</v>
      </c>
      <c r="D11955" t="s">
        <v>22</v>
      </c>
      <c r="E11955">
        <v>1</v>
      </c>
    </row>
    <row r="11956" spans="1:7" x14ac:dyDescent="0.3">
      <c r="A11956">
        <v>131</v>
      </c>
      <c r="B11956" s="18">
        <v>45931</v>
      </c>
      <c r="C11956" t="s">
        <v>413</v>
      </c>
      <c r="D11956" t="s">
        <v>344</v>
      </c>
      <c r="E11956">
        <v>0</v>
      </c>
    </row>
    <row r="11957" spans="1:7" x14ac:dyDescent="0.3">
      <c r="A11957">
        <v>114</v>
      </c>
      <c r="B11957" s="18">
        <v>45931</v>
      </c>
      <c r="C11957" t="s">
        <v>413</v>
      </c>
      <c r="D11957" t="s">
        <v>389</v>
      </c>
      <c r="E11957">
        <v>151</v>
      </c>
    </row>
    <row r="11958" spans="1:7" x14ac:dyDescent="0.3">
      <c r="A11958">
        <v>104</v>
      </c>
      <c r="B11958" s="18">
        <v>45931</v>
      </c>
      <c r="C11958" t="s">
        <v>413</v>
      </c>
      <c r="D11958" t="s">
        <v>346</v>
      </c>
      <c r="E11958">
        <v>14</v>
      </c>
    </row>
    <row r="11959" spans="1:7" x14ac:dyDescent="0.3">
      <c r="A11959">
        <v>132</v>
      </c>
      <c r="B11959" s="18">
        <v>45931</v>
      </c>
      <c r="C11959" t="s">
        <v>413</v>
      </c>
      <c r="D11959" t="s">
        <v>359</v>
      </c>
      <c r="E11959">
        <v>0</v>
      </c>
    </row>
    <row r="11960" spans="1:7" x14ac:dyDescent="0.3">
      <c r="A11960">
        <v>121</v>
      </c>
      <c r="B11960" s="18">
        <v>45931</v>
      </c>
      <c r="C11960" t="s">
        <v>413</v>
      </c>
      <c r="D11960" t="s">
        <v>21</v>
      </c>
      <c r="E11960">
        <v>6</v>
      </c>
    </row>
    <row r="11961" spans="1:7" x14ac:dyDescent="0.3">
      <c r="A11961">
        <v>113</v>
      </c>
      <c r="B11961" s="18">
        <v>45931</v>
      </c>
      <c r="C11961" t="s">
        <v>413</v>
      </c>
      <c r="D11961" t="s">
        <v>345</v>
      </c>
      <c r="E11961">
        <v>178</v>
      </c>
    </row>
    <row r="11962" spans="1:7" x14ac:dyDescent="0.3">
      <c r="A11962">
        <v>116</v>
      </c>
      <c r="B11962" s="18">
        <v>45931</v>
      </c>
      <c r="C11962" t="s">
        <v>413</v>
      </c>
      <c r="D11962" t="s">
        <v>387</v>
      </c>
      <c r="E11962">
        <v>0</v>
      </c>
    </row>
    <row r="11963" spans="1:7" x14ac:dyDescent="0.3">
      <c r="A11963">
        <v>115</v>
      </c>
      <c r="B11963" s="18">
        <v>45931</v>
      </c>
      <c r="C11963" t="s">
        <v>413</v>
      </c>
      <c r="D11963" t="s">
        <v>388</v>
      </c>
      <c r="E11963">
        <v>31</v>
      </c>
    </row>
    <row r="11964" spans="1:7" x14ac:dyDescent="0.3">
      <c r="A11964">
        <v>128</v>
      </c>
      <c r="B11964" s="18">
        <v>45931</v>
      </c>
      <c r="C11964" t="s">
        <v>413</v>
      </c>
      <c r="D11964" t="s">
        <v>348</v>
      </c>
      <c r="E11964">
        <v>9</v>
      </c>
    </row>
    <row r="11965" spans="1:7" x14ac:dyDescent="0.3">
      <c r="A11965">
        <v>127</v>
      </c>
      <c r="B11965" s="18">
        <v>45931</v>
      </c>
      <c r="C11965" t="s">
        <v>413</v>
      </c>
      <c r="D11965" t="s">
        <v>357</v>
      </c>
      <c r="E11965">
        <v>34</v>
      </c>
    </row>
    <row r="11966" spans="1:7" x14ac:dyDescent="0.3">
      <c r="A11966">
        <v>107</v>
      </c>
      <c r="B11966" s="18">
        <v>45931</v>
      </c>
      <c r="C11966" t="s">
        <v>413</v>
      </c>
      <c r="D11966" t="s">
        <v>354</v>
      </c>
      <c r="E11966">
        <v>258</v>
      </c>
    </row>
    <row r="11967" spans="1:7" x14ac:dyDescent="0.3">
      <c r="A11967">
        <v>114</v>
      </c>
      <c r="B11967" s="18">
        <v>46023</v>
      </c>
      <c r="C11967" t="s">
        <v>413</v>
      </c>
      <c r="D11967" t="s">
        <v>389</v>
      </c>
      <c r="E11967">
        <v>379</v>
      </c>
    </row>
    <row r="11968" spans="1:7" x14ac:dyDescent="0.3">
      <c r="A11968">
        <v>5</v>
      </c>
      <c r="B11968" s="18">
        <v>46054</v>
      </c>
      <c r="C11968" t="s">
        <v>413</v>
      </c>
      <c r="D11968" t="s">
        <v>366</v>
      </c>
      <c r="E11968">
        <v>19.476190476190474</v>
      </c>
      <c r="F11968">
        <v>409</v>
      </c>
      <c r="G11968">
        <v>21</v>
      </c>
    </row>
    <row r="11969" spans="1:7" x14ac:dyDescent="0.3">
      <c r="A11969">
        <v>121</v>
      </c>
      <c r="B11969" s="18">
        <v>46023</v>
      </c>
      <c r="C11969" t="s">
        <v>413</v>
      </c>
      <c r="D11969" t="s">
        <v>21</v>
      </c>
      <c r="E11969">
        <v>4</v>
      </c>
    </row>
    <row r="11970" spans="1:7" x14ac:dyDescent="0.3">
      <c r="A11970">
        <v>115</v>
      </c>
      <c r="B11970" s="18">
        <v>46023</v>
      </c>
      <c r="C11970" t="s">
        <v>413</v>
      </c>
      <c r="D11970" t="s">
        <v>388</v>
      </c>
      <c r="E11970">
        <v>115</v>
      </c>
    </row>
    <row r="11971" spans="1:7" x14ac:dyDescent="0.3">
      <c r="A11971">
        <v>7</v>
      </c>
      <c r="B11971" s="18">
        <v>46054</v>
      </c>
      <c r="C11971" t="s">
        <v>413</v>
      </c>
      <c r="D11971" t="s">
        <v>397</v>
      </c>
      <c r="E11971">
        <v>0.88888888888888884</v>
      </c>
      <c r="F11971">
        <v>8</v>
      </c>
      <c r="G11971">
        <v>9</v>
      </c>
    </row>
    <row r="11972" spans="1:7" x14ac:dyDescent="0.3">
      <c r="A11972">
        <v>122</v>
      </c>
      <c r="B11972" s="18">
        <v>46023</v>
      </c>
      <c r="C11972" t="s">
        <v>413</v>
      </c>
      <c r="D11972" t="s">
        <v>22</v>
      </c>
      <c r="E11972">
        <v>4</v>
      </c>
    </row>
    <row r="11973" spans="1:7" x14ac:dyDescent="0.3">
      <c r="A11973">
        <v>126</v>
      </c>
      <c r="B11973" s="18">
        <v>46023</v>
      </c>
      <c r="C11973" t="s">
        <v>413</v>
      </c>
      <c r="D11973" t="s">
        <v>26</v>
      </c>
      <c r="E11973">
        <v>2</v>
      </c>
    </row>
    <row r="11974" spans="1:7" x14ac:dyDescent="0.3">
      <c r="A11974">
        <v>2</v>
      </c>
      <c r="B11974" s="18">
        <v>46054</v>
      </c>
      <c r="C11974" t="s">
        <v>413</v>
      </c>
      <c r="D11974" t="s">
        <v>375</v>
      </c>
      <c r="E11974">
        <v>0.71833333333333338</v>
      </c>
      <c r="F11974">
        <v>1293</v>
      </c>
      <c r="G11974">
        <v>1800</v>
      </c>
    </row>
    <row r="11975" spans="1:7" x14ac:dyDescent="0.3">
      <c r="A11975">
        <v>3</v>
      </c>
      <c r="B11975" s="18">
        <v>46054</v>
      </c>
      <c r="C11975" t="s">
        <v>413</v>
      </c>
      <c r="D11975" t="s">
        <v>370</v>
      </c>
      <c r="E11975">
        <v>1.1322505800464038</v>
      </c>
      <c r="F11975">
        <v>1464</v>
      </c>
      <c r="G11975">
        <v>1293</v>
      </c>
    </row>
    <row r="11976" spans="1:7" x14ac:dyDescent="0.3">
      <c r="A11976">
        <v>116</v>
      </c>
      <c r="B11976" s="18">
        <v>46023</v>
      </c>
      <c r="C11976" t="s">
        <v>413</v>
      </c>
      <c r="D11976" t="s">
        <v>387</v>
      </c>
      <c r="E11976">
        <v>4</v>
      </c>
    </row>
    <row r="11977" spans="1:7" x14ac:dyDescent="0.3">
      <c r="A11977">
        <v>123</v>
      </c>
      <c r="B11977" s="18">
        <v>46023</v>
      </c>
      <c r="C11977" t="s">
        <v>413</v>
      </c>
      <c r="D11977" t="s">
        <v>23</v>
      </c>
      <c r="E11977">
        <v>0</v>
      </c>
    </row>
    <row r="11978" spans="1:7" x14ac:dyDescent="0.3">
      <c r="A11978">
        <v>124</v>
      </c>
      <c r="B11978" s="18">
        <v>46023</v>
      </c>
      <c r="C11978" t="s">
        <v>413</v>
      </c>
      <c r="D11978" t="s">
        <v>24</v>
      </c>
      <c r="E11978">
        <v>0</v>
      </c>
    </row>
    <row r="11979" spans="1:7" x14ac:dyDescent="0.3">
      <c r="A11979">
        <v>8</v>
      </c>
      <c r="B11979" s="18">
        <v>46054</v>
      </c>
      <c r="C11979" t="s">
        <v>413</v>
      </c>
      <c r="D11979" t="s">
        <v>369</v>
      </c>
      <c r="E11979">
        <v>0.54545454545454541</v>
      </c>
      <c r="F11979">
        <v>18</v>
      </c>
      <c r="G11979">
        <v>33</v>
      </c>
    </row>
    <row r="11980" spans="1:7" x14ac:dyDescent="0.3">
      <c r="A11980">
        <v>103</v>
      </c>
      <c r="B11980" s="18">
        <v>46054</v>
      </c>
      <c r="C11980" t="s">
        <v>413</v>
      </c>
      <c r="D11980" t="s">
        <v>365</v>
      </c>
      <c r="E11980">
        <v>0</v>
      </c>
    </row>
    <row r="11981" spans="1:7" x14ac:dyDescent="0.3">
      <c r="A11981">
        <v>4</v>
      </c>
      <c r="B11981" s="18">
        <v>46054</v>
      </c>
      <c r="C11981" t="s">
        <v>413</v>
      </c>
      <c r="D11981" t="s">
        <v>378</v>
      </c>
      <c r="E11981">
        <v>0.93835616438356162</v>
      </c>
      <c r="F11981">
        <v>274</v>
      </c>
      <c r="G11981">
        <v>292</v>
      </c>
    </row>
    <row r="11982" spans="1:7" x14ac:dyDescent="0.3">
      <c r="A11982">
        <v>125</v>
      </c>
      <c r="B11982" s="18">
        <v>46023</v>
      </c>
      <c r="C11982" t="s">
        <v>413</v>
      </c>
      <c r="D11982" t="s">
        <v>25</v>
      </c>
      <c r="E11982">
        <v>0</v>
      </c>
    </row>
    <row r="11983" spans="1:7" x14ac:dyDescent="0.3">
      <c r="A11983">
        <v>120</v>
      </c>
      <c r="B11983" s="18">
        <v>46023</v>
      </c>
      <c r="C11983" t="s">
        <v>413</v>
      </c>
      <c r="D11983" t="s">
        <v>20</v>
      </c>
      <c r="E11983">
        <v>371</v>
      </c>
    </row>
    <row r="11984" spans="1:7" x14ac:dyDescent="0.3">
      <c r="A11984">
        <v>101</v>
      </c>
      <c r="B11984" s="18">
        <v>46054</v>
      </c>
      <c r="C11984" t="s">
        <v>413</v>
      </c>
      <c r="D11984" t="s">
        <v>368</v>
      </c>
      <c r="E11984">
        <v>1</v>
      </c>
    </row>
    <row r="11985" spans="1:7" x14ac:dyDescent="0.3">
      <c r="A11985">
        <v>100</v>
      </c>
      <c r="B11985" s="18">
        <v>46054</v>
      </c>
      <c r="C11985" t="s">
        <v>413</v>
      </c>
      <c r="D11985" t="s">
        <v>373</v>
      </c>
      <c r="E11985">
        <v>1</v>
      </c>
    </row>
    <row r="11986" spans="1:7" x14ac:dyDescent="0.3">
      <c r="A11986">
        <v>102</v>
      </c>
      <c r="B11986" s="18">
        <v>46054</v>
      </c>
      <c r="C11986" t="s">
        <v>413</v>
      </c>
      <c r="D11986" t="s">
        <v>364</v>
      </c>
      <c r="E11986">
        <v>0</v>
      </c>
    </row>
    <row r="11987" spans="1:7" x14ac:dyDescent="0.3">
      <c r="A11987">
        <v>106</v>
      </c>
      <c r="B11987" s="18">
        <v>46054</v>
      </c>
      <c r="C11987" t="s">
        <v>413</v>
      </c>
      <c r="D11987" t="s">
        <v>360</v>
      </c>
      <c r="E11987">
        <v>181</v>
      </c>
    </row>
    <row r="11988" spans="1:7" x14ac:dyDescent="0.3">
      <c r="A11988">
        <v>130</v>
      </c>
      <c r="B11988" s="18">
        <v>46054</v>
      </c>
      <c r="C11988" t="s">
        <v>413</v>
      </c>
      <c r="D11988" t="s">
        <v>343</v>
      </c>
      <c r="E11988">
        <v>21</v>
      </c>
    </row>
    <row r="11989" spans="1:7" x14ac:dyDescent="0.3">
      <c r="A11989">
        <v>107</v>
      </c>
      <c r="B11989" s="18">
        <v>46054</v>
      </c>
      <c r="C11989" t="s">
        <v>413</v>
      </c>
      <c r="D11989" t="s">
        <v>354</v>
      </c>
      <c r="E11989">
        <v>282</v>
      </c>
    </row>
    <row r="11990" spans="1:7" x14ac:dyDescent="0.3">
      <c r="A11990">
        <v>110</v>
      </c>
      <c r="B11990" s="18">
        <v>46054</v>
      </c>
      <c r="C11990" t="s">
        <v>413</v>
      </c>
      <c r="D11990" t="s">
        <v>352</v>
      </c>
      <c r="E11990">
        <v>47</v>
      </c>
    </row>
    <row r="11991" spans="1:7" x14ac:dyDescent="0.3">
      <c r="A11991">
        <v>128</v>
      </c>
      <c r="B11991" s="18">
        <v>46054</v>
      </c>
      <c r="C11991" t="s">
        <v>413</v>
      </c>
      <c r="D11991" t="s">
        <v>348</v>
      </c>
      <c r="E11991">
        <v>32</v>
      </c>
    </row>
    <row r="11992" spans="1:7" x14ac:dyDescent="0.3">
      <c r="A11992">
        <v>34</v>
      </c>
      <c r="B11992" s="18">
        <v>46054</v>
      </c>
      <c r="C11992" t="s">
        <v>413</v>
      </c>
      <c r="D11992" t="s">
        <v>353</v>
      </c>
      <c r="E11992">
        <v>0.9837883959044369</v>
      </c>
      <c r="F11992">
        <v>1153</v>
      </c>
      <c r="G11992">
        <v>1172</v>
      </c>
    </row>
    <row r="11993" spans="1:7" x14ac:dyDescent="0.3">
      <c r="A11993">
        <v>134</v>
      </c>
      <c r="B11993" s="18">
        <v>46054</v>
      </c>
      <c r="C11993" t="s">
        <v>413</v>
      </c>
      <c r="D11993" t="s">
        <v>349</v>
      </c>
      <c r="E11993">
        <v>0</v>
      </c>
    </row>
    <row r="11994" spans="1:7" x14ac:dyDescent="0.3">
      <c r="A11994">
        <v>132</v>
      </c>
      <c r="B11994" s="18">
        <v>46054</v>
      </c>
      <c r="C11994" t="s">
        <v>413</v>
      </c>
      <c r="D11994" t="s">
        <v>359</v>
      </c>
      <c r="E11994">
        <v>1</v>
      </c>
    </row>
    <row r="11995" spans="1:7" x14ac:dyDescent="0.3">
      <c r="A11995">
        <v>105</v>
      </c>
      <c r="B11995" s="18">
        <v>46054</v>
      </c>
      <c r="C11995" t="s">
        <v>413</v>
      </c>
      <c r="D11995" t="s">
        <v>350</v>
      </c>
      <c r="E11995">
        <v>48</v>
      </c>
    </row>
    <row r="11996" spans="1:7" x14ac:dyDescent="0.3">
      <c r="A11996">
        <v>112</v>
      </c>
      <c r="B11996" s="18">
        <v>46054</v>
      </c>
      <c r="C11996" t="s">
        <v>413</v>
      </c>
      <c r="D11996" t="s">
        <v>340</v>
      </c>
      <c r="E11996">
        <v>253</v>
      </c>
    </row>
    <row r="11997" spans="1:7" x14ac:dyDescent="0.3">
      <c r="A11997">
        <v>33</v>
      </c>
      <c r="B11997" s="18">
        <v>46054</v>
      </c>
      <c r="C11997" t="s">
        <v>413</v>
      </c>
      <c r="D11997" t="s">
        <v>363</v>
      </c>
      <c r="E11997">
        <v>0.96354166666666663</v>
      </c>
      <c r="F11997">
        <v>740</v>
      </c>
      <c r="G11997">
        <v>768</v>
      </c>
    </row>
    <row r="11998" spans="1:7" x14ac:dyDescent="0.3">
      <c r="A11998">
        <v>113</v>
      </c>
      <c r="B11998" s="18">
        <v>46054</v>
      </c>
      <c r="C11998" t="s">
        <v>413</v>
      </c>
      <c r="D11998" t="s">
        <v>345</v>
      </c>
      <c r="E11998">
        <v>181</v>
      </c>
    </row>
    <row r="11999" spans="1:7" x14ac:dyDescent="0.3">
      <c r="A11999">
        <v>109</v>
      </c>
      <c r="B11999" s="18">
        <v>46054</v>
      </c>
      <c r="C11999" t="s">
        <v>413</v>
      </c>
      <c r="D11999" t="s">
        <v>395</v>
      </c>
      <c r="E11999">
        <v>12</v>
      </c>
    </row>
    <row r="12000" spans="1:7" x14ac:dyDescent="0.3">
      <c r="A12000">
        <v>131</v>
      </c>
      <c r="B12000" s="18">
        <v>46054</v>
      </c>
      <c r="C12000" t="s">
        <v>413</v>
      </c>
      <c r="D12000" t="s">
        <v>344</v>
      </c>
      <c r="E12000">
        <v>2</v>
      </c>
    </row>
    <row r="12001" spans="1:7" x14ac:dyDescent="0.3">
      <c r="A12001">
        <v>104</v>
      </c>
      <c r="B12001" s="18">
        <v>46054</v>
      </c>
      <c r="C12001" t="s">
        <v>413</v>
      </c>
      <c r="D12001" t="s">
        <v>346</v>
      </c>
      <c r="E12001">
        <v>14</v>
      </c>
    </row>
    <row r="12002" spans="1:7" x14ac:dyDescent="0.3">
      <c r="A12002">
        <v>35</v>
      </c>
      <c r="B12002" s="18">
        <v>46054</v>
      </c>
      <c r="C12002" t="s">
        <v>413</v>
      </c>
      <c r="D12002" t="s">
        <v>341</v>
      </c>
      <c r="E12002">
        <v>0.71900826446280997</v>
      </c>
      <c r="F12002">
        <v>87</v>
      </c>
      <c r="G12002">
        <v>121</v>
      </c>
    </row>
    <row r="12003" spans="1:7" x14ac:dyDescent="0.3">
      <c r="A12003">
        <v>127</v>
      </c>
      <c r="B12003" s="18">
        <v>46054</v>
      </c>
      <c r="C12003" t="s">
        <v>413</v>
      </c>
      <c r="D12003" t="s">
        <v>357</v>
      </c>
      <c r="E12003">
        <v>99</v>
      </c>
    </row>
    <row r="12004" spans="1:7" x14ac:dyDescent="0.3">
      <c r="A12004">
        <v>111</v>
      </c>
      <c r="B12004" s="18">
        <v>46054</v>
      </c>
      <c r="C12004" t="s">
        <v>413</v>
      </c>
      <c r="D12004" t="s">
        <v>358</v>
      </c>
      <c r="E12004">
        <v>156</v>
      </c>
    </row>
    <row r="12005" spans="1:7" x14ac:dyDescent="0.3">
      <c r="A12005">
        <v>108</v>
      </c>
      <c r="B12005" s="18">
        <v>46054</v>
      </c>
      <c r="C12005" t="s">
        <v>413</v>
      </c>
      <c r="D12005" t="s">
        <v>342</v>
      </c>
      <c r="E12005">
        <v>119</v>
      </c>
    </row>
    <row r="12006" spans="1:7" x14ac:dyDescent="0.3">
      <c r="A12006">
        <v>129</v>
      </c>
      <c r="B12006" s="18">
        <v>46054</v>
      </c>
      <c r="C12006" t="s">
        <v>413</v>
      </c>
      <c r="D12006" t="s">
        <v>355</v>
      </c>
      <c r="E12006">
        <v>43</v>
      </c>
    </row>
    <row r="12007" spans="1:7" x14ac:dyDescent="0.3">
      <c r="A12007">
        <v>37</v>
      </c>
      <c r="B12007" s="18">
        <v>46054</v>
      </c>
      <c r="C12007" t="s">
        <v>413</v>
      </c>
      <c r="D12007" t="s">
        <v>385</v>
      </c>
      <c r="E12007">
        <v>0.28260869565217389</v>
      </c>
      <c r="F12007">
        <v>26</v>
      </c>
      <c r="G12007">
        <v>92</v>
      </c>
    </row>
    <row r="12008" spans="1:7" x14ac:dyDescent="0.3">
      <c r="A12008">
        <v>103</v>
      </c>
      <c r="B12008" s="18">
        <v>45992</v>
      </c>
      <c r="C12008" t="s">
        <v>413</v>
      </c>
      <c r="D12008" t="s">
        <v>365</v>
      </c>
      <c r="E12008">
        <v>0</v>
      </c>
    </row>
    <row r="12009" spans="1:7" x14ac:dyDescent="0.3">
      <c r="A12009">
        <v>37</v>
      </c>
      <c r="B12009" s="18">
        <v>45962</v>
      </c>
      <c r="C12009" t="s">
        <v>413</v>
      </c>
      <c r="D12009" t="s">
        <v>385</v>
      </c>
      <c r="E12009">
        <v>0.37254901960784315</v>
      </c>
      <c r="F12009">
        <v>38</v>
      </c>
      <c r="G12009">
        <v>102</v>
      </c>
    </row>
    <row r="12010" spans="1:7" x14ac:dyDescent="0.3">
      <c r="A12010">
        <v>9</v>
      </c>
      <c r="B12010" s="18">
        <v>45992</v>
      </c>
      <c r="C12010" t="s">
        <v>413</v>
      </c>
      <c r="D12010" t="s">
        <v>372</v>
      </c>
      <c r="E12010">
        <v>0.81669691470054451</v>
      </c>
      <c r="F12010">
        <v>450</v>
      </c>
      <c r="G12010">
        <v>551</v>
      </c>
    </row>
    <row r="12011" spans="1:7" x14ac:dyDescent="0.3">
      <c r="A12011">
        <v>100</v>
      </c>
      <c r="B12011" s="18">
        <v>45992</v>
      </c>
      <c r="C12011" t="s">
        <v>413</v>
      </c>
      <c r="D12011" t="s">
        <v>373</v>
      </c>
      <c r="E12011">
        <v>1</v>
      </c>
    </row>
    <row r="12012" spans="1:7" x14ac:dyDescent="0.3">
      <c r="A12012">
        <v>5</v>
      </c>
      <c r="B12012" s="18">
        <v>45992</v>
      </c>
      <c r="C12012" t="s">
        <v>413</v>
      </c>
      <c r="D12012" t="s">
        <v>366</v>
      </c>
      <c r="E12012">
        <v>18.399999999999999</v>
      </c>
      <c r="F12012">
        <v>368</v>
      </c>
      <c r="G12012">
        <v>20</v>
      </c>
    </row>
    <row r="12013" spans="1:7" x14ac:dyDescent="0.3">
      <c r="A12013">
        <v>2</v>
      </c>
      <c r="B12013" s="18">
        <v>45992</v>
      </c>
      <c r="C12013" t="s">
        <v>413</v>
      </c>
      <c r="D12013" t="s">
        <v>375</v>
      </c>
      <c r="E12013">
        <v>0.70611111111111113</v>
      </c>
      <c r="F12013">
        <v>1271</v>
      </c>
      <c r="G12013">
        <v>1800</v>
      </c>
    </row>
    <row r="12014" spans="1:7" x14ac:dyDescent="0.3">
      <c r="A12014">
        <v>126</v>
      </c>
      <c r="B12014" s="18">
        <v>45962</v>
      </c>
      <c r="C12014" t="s">
        <v>413</v>
      </c>
      <c r="D12014" t="s">
        <v>26</v>
      </c>
      <c r="E12014">
        <v>2</v>
      </c>
    </row>
    <row r="12015" spans="1:7" x14ac:dyDescent="0.3">
      <c r="A12015">
        <v>8</v>
      </c>
      <c r="B12015" s="18">
        <v>45992</v>
      </c>
      <c r="C12015" t="s">
        <v>413</v>
      </c>
      <c r="D12015" t="s">
        <v>369</v>
      </c>
      <c r="E12015">
        <v>0.54545454545454541</v>
      </c>
      <c r="F12015">
        <v>18</v>
      </c>
      <c r="G12015">
        <v>33</v>
      </c>
    </row>
    <row r="12016" spans="1:7" x14ac:dyDescent="0.3">
      <c r="A12016">
        <v>6</v>
      </c>
      <c r="B12016" s="18">
        <v>45992</v>
      </c>
      <c r="C12016" t="s">
        <v>413</v>
      </c>
      <c r="D12016" t="s">
        <v>398</v>
      </c>
      <c r="E12016">
        <v>0.66666666666666663</v>
      </c>
      <c r="F12016">
        <v>2</v>
      </c>
      <c r="G12016">
        <v>3</v>
      </c>
    </row>
    <row r="12017" spans="1:7" x14ac:dyDescent="0.3">
      <c r="A12017">
        <v>125</v>
      </c>
      <c r="B12017" s="18">
        <v>45962</v>
      </c>
      <c r="C12017" t="s">
        <v>413</v>
      </c>
      <c r="D12017" t="s">
        <v>25</v>
      </c>
      <c r="E12017">
        <v>0</v>
      </c>
    </row>
    <row r="12018" spans="1:7" x14ac:dyDescent="0.3">
      <c r="A12018">
        <v>27</v>
      </c>
      <c r="B12018" s="18">
        <v>45992</v>
      </c>
      <c r="C12018" t="s">
        <v>413</v>
      </c>
      <c r="D12018" t="s">
        <v>145</v>
      </c>
      <c r="E12018">
        <v>0.85074626865671643</v>
      </c>
      <c r="F12018">
        <v>171</v>
      </c>
      <c r="G12018">
        <v>201</v>
      </c>
    </row>
    <row r="12019" spans="1:7" x14ac:dyDescent="0.3">
      <c r="A12019">
        <v>3</v>
      </c>
      <c r="B12019" s="18">
        <v>45992</v>
      </c>
      <c r="C12019" t="s">
        <v>413</v>
      </c>
      <c r="D12019" t="s">
        <v>370</v>
      </c>
      <c r="E12019">
        <v>1.0912667191188041</v>
      </c>
      <c r="F12019">
        <v>1387</v>
      </c>
      <c r="G12019">
        <v>1271</v>
      </c>
    </row>
    <row r="12020" spans="1:7" x14ac:dyDescent="0.3">
      <c r="A12020">
        <v>10</v>
      </c>
      <c r="B12020" s="18">
        <v>45992</v>
      </c>
      <c r="C12020" t="s">
        <v>413</v>
      </c>
      <c r="D12020" t="s">
        <v>377</v>
      </c>
      <c r="E12020">
        <v>0.70658682634730541</v>
      </c>
      <c r="F12020">
        <v>118</v>
      </c>
      <c r="G12020">
        <v>167</v>
      </c>
    </row>
    <row r="12021" spans="1:7" x14ac:dyDescent="0.3">
      <c r="A12021">
        <v>123</v>
      </c>
      <c r="B12021" s="18">
        <v>45962</v>
      </c>
      <c r="C12021" t="s">
        <v>413</v>
      </c>
      <c r="D12021" t="s">
        <v>23</v>
      </c>
      <c r="E12021">
        <v>0</v>
      </c>
    </row>
    <row r="12022" spans="1:7" x14ac:dyDescent="0.3">
      <c r="A12022">
        <v>124</v>
      </c>
      <c r="B12022" s="18">
        <v>45962</v>
      </c>
      <c r="C12022" t="s">
        <v>413</v>
      </c>
      <c r="D12022" t="s">
        <v>24</v>
      </c>
      <c r="E12022">
        <v>0</v>
      </c>
    </row>
    <row r="12023" spans="1:7" x14ac:dyDescent="0.3">
      <c r="A12023">
        <v>7</v>
      </c>
      <c r="B12023" s="18">
        <v>45992</v>
      </c>
      <c r="C12023" t="s">
        <v>413</v>
      </c>
      <c r="D12023" t="s">
        <v>397</v>
      </c>
      <c r="E12023">
        <v>0.875</v>
      </c>
      <c r="F12023">
        <v>7</v>
      </c>
      <c r="G12023">
        <v>8</v>
      </c>
    </row>
    <row r="12024" spans="1:7" x14ac:dyDescent="0.3">
      <c r="A12024">
        <v>26</v>
      </c>
      <c r="B12024" s="18">
        <v>45992</v>
      </c>
      <c r="C12024" t="s">
        <v>413</v>
      </c>
      <c r="D12024" t="s">
        <v>144</v>
      </c>
      <c r="E12024">
        <v>0.81992337164750961</v>
      </c>
      <c r="F12024">
        <v>428</v>
      </c>
      <c r="G12024">
        <v>522</v>
      </c>
    </row>
    <row r="12025" spans="1:7" x14ac:dyDescent="0.3">
      <c r="A12025">
        <v>102</v>
      </c>
      <c r="B12025" s="18">
        <v>45992</v>
      </c>
      <c r="C12025" t="s">
        <v>413</v>
      </c>
      <c r="D12025" t="s">
        <v>364</v>
      </c>
      <c r="E12025">
        <v>0</v>
      </c>
    </row>
    <row r="12026" spans="1:7" x14ac:dyDescent="0.3">
      <c r="A12026">
        <v>101</v>
      </c>
      <c r="B12026" s="18">
        <v>45992</v>
      </c>
      <c r="C12026" t="s">
        <v>413</v>
      </c>
      <c r="D12026" t="s">
        <v>368</v>
      </c>
      <c r="E12026">
        <v>1</v>
      </c>
    </row>
    <row r="12027" spans="1:7" x14ac:dyDescent="0.3">
      <c r="A12027">
        <v>4</v>
      </c>
      <c r="B12027" s="18">
        <v>45992</v>
      </c>
      <c r="C12027" t="s">
        <v>413</v>
      </c>
      <c r="D12027" t="s">
        <v>378</v>
      </c>
      <c r="E12027">
        <v>0.94140625</v>
      </c>
      <c r="F12027">
        <v>241</v>
      </c>
      <c r="G12027">
        <v>256</v>
      </c>
    </row>
    <row r="12028" spans="1:7" x14ac:dyDescent="0.3">
      <c r="A12028">
        <v>114</v>
      </c>
      <c r="B12028" s="18">
        <v>45870</v>
      </c>
      <c r="C12028" t="s">
        <v>413</v>
      </c>
      <c r="D12028" t="s">
        <v>389</v>
      </c>
      <c r="E12028">
        <v>421</v>
      </c>
    </row>
    <row r="12029" spans="1:7" x14ac:dyDescent="0.3">
      <c r="A12029">
        <v>102</v>
      </c>
      <c r="B12029" s="18">
        <v>45870</v>
      </c>
      <c r="C12029" t="s">
        <v>413</v>
      </c>
      <c r="D12029" t="s">
        <v>364</v>
      </c>
      <c r="E12029">
        <v>0</v>
      </c>
    </row>
    <row r="12030" spans="1:7" x14ac:dyDescent="0.3">
      <c r="A12030">
        <v>106</v>
      </c>
      <c r="B12030" s="18">
        <v>45870</v>
      </c>
      <c r="C12030" t="s">
        <v>413</v>
      </c>
      <c r="D12030" t="s">
        <v>360</v>
      </c>
      <c r="E12030">
        <v>184</v>
      </c>
    </row>
    <row r="12031" spans="1:7" x14ac:dyDescent="0.3">
      <c r="A12031">
        <v>104</v>
      </c>
      <c r="B12031" s="18">
        <v>45870</v>
      </c>
      <c r="C12031" t="s">
        <v>413</v>
      </c>
      <c r="D12031" t="s">
        <v>346</v>
      </c>
      <c r="E12031">
        <v>15</v>
      </c>
    </row>
    <row r="12032" spans="1:7" x14ac:dyDescent="0.3">
      <c r="A12032">
        <v>113</v>
      </c>
      <c r="B12032" s="18">
        <v>45870</v>
      </c>
      <c r="C12032" t="s">
        <v>413</v>
      </c>
      <c r="D12032" t="s">
        <v>345</v>
      </c>
      <c r="E12032">
        <v>176</v>
      </c>
    </row>
    <row r="12033" spans="1:7" x14ac:dyDescent="0.3">
      <c r="A12033">
        <v>116</v>
      </c>
      <c r="B12033" s="18">
        <v>45870</v>
      </c>
      <c r="C12033" t="s">
        <v>413</v>
      </c>
      <c r="D12033" t="s">
        <v>387</v>
      </c>
      <c r="E12033">
        <v>2</v>
      </c>
    </row>
    <row r="12034" spans="1:7" x14ac:dyDescent="0.3">
      <c r="A12034">
        <v>36</v>
      </c>
      <c r="B12034" s="18">
        <v>45870</v>
      </c>
      <c r="C12034" t="s">
        <v>413</v>
      </c>
      <c r="D12034" t="s">
        <v>351</v>
      </c>
      <c r="E12034">
        <v>0.98036135113904166</v>
      </c>
      <c r="F12034">
        <v>1248</v>
      </c>
      <c r="G12034">
        <v>1273</v>
      </c>
    </row>
    <row r="12035" spans="1:7" x14ac:dyDescent="0.3">
      <c r="A12035">
        <v>115</v>
      </c>
      <c r="B12035" s="18">
        <v>45870</v>
      </c>
      <c r="C12035" t="s">
        <v>413</v>
      </c>
      <c r="D12035" t="s">
        <v>388</v>
      </c>
      <c r="E12035">
        <v>90</v>
      </c>
    </row>
    <row r="12036" spans="1:7" x14ac:dyDescent="0.3">
      <c r="A12036">
        <v>34</v>
      </c>
      <c r="B12036" s="18">
        <v>45870</v>
      </c>
      <c r="C12036" t="s">
        <v>413</v>
      </c>
      <c r="D12036" t="s">
        <v>353</v>
      </c>
      <c r="E12036">
        <v>0.98343504795117698</v>
      </c>
      <c r="F12036">
        <v>1128</v>
      </c>
      <c r="G12036">
        <v>1147</v>
      </c>
    </row>
    <row r="12037" spans="1:7" x14ac:dyDescent="0.3">
      <c r="A12037">
        <v>110</v>
      </c>
      <c r="B12037" s="18">
        <v>45870</v>
      </c>
      <c r="C12037" t="s">
        <v>413</v>
      </c>
      <c r="D12037" t="s">
        <v>352</v>
      </c>
      <c r="E12037">
        <v>48</v>
      </c>
    </row>
    <row r="12038" spans="1:7" x14ac:dyDescent="0.3">
      <c r="A12038">
        <v>107</v>
      </c>
      <c r="B12038" s="18">
        <v>45870</v>
      </c>
      <c r="C12038" t="s">
        <v>413</v>
      </c>
      <c r="D12038" t="s">
        <v>354</v>
      </c>
      <c r="E12038">
        <v>254</v>
      </c>
    </row>
    <row r="12039" spans="1:7" x14ac:dyDescent="0.3">
      <c r="A12039">
        <v>103</v>
      </c>
      <c r="B12039" s="18">
        <v>45870</v>
      </c>
      <c r="C12039" t="s">
        <v>413</v>
      </c>
      <c r="D12039" t="s">
        <v>365</v>
      </c>
      <c r="E12039">
        <v>0</v>
      </c>
    </row>
    <row r="12040" spans="1:7" x14ac:dyDescent="0.3">
      <c r="A12040">
        <v>122</v>
      </c>
      <c r="B12040" s="18">
        <v>45870</v>
      </c>
      <c r="C12040" t="s">
        <v>413</v>
      </c>
      <c r="D12040" t="s">
        <v>22</v>
      </c>
      <c r="E12040">
        <v>1</v>
      </c>
    </row>
    <row r="12041" spans="1:7" x14ac:dyDescent="0.3">
      <c r="A12041">
        <v>109</v>
      </c>
      <c r="B12041" s="18">
        <v>45870</v>
      </c>
      <c r="C12041" t="s">
        <v>413</v>
      </c>
      <c r="D12041" t="s">
        <v>395</v>
      </c>
      <c r="E12041">
        <v>11</v>
      </c>
    </row>
    <row r="12042" spans="1:7" x14ac:dyDescent="0.3">
      <c r="A12042">
        <v>111</v>
      </c>
      <c r="B12042" s="18">
        <v>45870</v>
      </c>
      <c r="C12042" t="s">
        <v>413</v>
      </c>
      <c r="D12042" t="s">
        <v>358</v>
      </c>
      <c r="E12042">
        <v>162</v>
      </c>
    </row>
    <row r="12043" spans="1:7" x14ac:dyDescent="0.3">
      <c r="A12043">
        <v>108</v>
      </c>
      <c r="B12043" s="18">
        <v>45870</v>
      </c>
      <c r="C12043" t="s">
        <v>413</v>
      </c>
      <c r="D12043" t="s">
        <v>342</v>
      </c>
      <c r="E12043">
        <v>117</v>
      </c>
    </row>
    <row r="12044" spans="1:7" x14ac:dyDescent="0.3">
      <c r="A12044">
        <v>105</v>
      </c>
      <c r="B12044" s="18">
        <v>45870</v>
      </c>
      <c r="C12044" t="s">
        <v>413</v>
      </c>
      <c r="D12044" t="s">
        <v>350</v>
      </c>
      <c r="E12044">
        <v>52</v>
      </c>
    </row>
    <row r="12045" spans="1:7" x14ac:dyDescent="0.3">
      <c r="A12045">
        <v>35</v>
      </c>
      <c r="B12045" s="18">
        <v>45870</v>
      </c>
      <c r="C12045" t="s">
        <v>413</v>
      </c>
      <c r="D12045" t="s">
        <v>341</v>
      </c>
      <c r="E12045">
        <v>0.70634920634920639</v>
      </c>
      <c r="F12045">
        <v>89</v>
      </c>
      <c r="G12045">
        <v>126</v>
      </c>
    </row>
    <row r="12046" spans="1:7" x14ac:dyDescent="0.3">
      <c r="A12046">
        <v>121</v>
      </c>
      <c r="B12046" s="18">
        <v>45870</v>
      </c>
      <c r="C12046" t="s">
        <v>413</v>
      </c>
      <c r="D12046" t="s">
        <v>21</v>
      </c>
      <c r="E12046">
        <v>5</v>
      </c>
    </row>
    <row r="12047" spans="1:7" x14ac:dyDescent="0.3">
      <c r="A12047">
        <v>112</v>
      </c>
      <c r="B12047" s="18">
        <v>45870</v>
      </c>
      <c r="C12047" t="s">
        <v>413</v>
      </c>
      <c r="D12047" t="s">
        <v>340</v>
      </c>
      <c r="E12047">
        <v>254</v>
      </c>
    </row>
    <row r="12048" spans="1:7" x14ac:dyDescent="0.3">
      <c r="A12048">
        <v>6</v>
      </c>
      <c r="B12048" s="18">
        <v>45962</v>
      </c>
      <c r="C12048" t="s">
        <v>413</v>
      </c>
      <c r="D12048" t="s">
        <v>398</v>
      </c>
      <c r="E12048">
        <v>0.66666666666666663</v>
      </c>
      <c r="F12048">
        <v>2</v>
      </c>
      <c r="G12048">
        <v>3</v>
      </c>
    </row>
    <row r="12049" spans="1:7" x14ac:dyDescent="0.3">
      <c r="A12049">
        <v>2</v>
      </c>
      <c r="B12049" s="18">
        <v>45962</v>
      </c>
      <c r="C12049" t="s">
        <v>413</v>
      </c>
      <c r="D12049" t="s">
        <v>375</v>
      </c>
      <c r="E12049">
        <v>0.7072222222222222</v>
      </c>
      <c r="F12049">
        <v>1273</v>
      </c>
      <c r="G12049">
        <v>1800</v>
      </c>
    </row>
    <row r="12050" spans="1:7" x14ac:dyDescent="0.3">
      <c r="A12050">
        <v>3</v>
      </c>
      <c r="B12050" s="18">
        <v>45962</v>
      </c>
      <c r="C12050" t="s">
        <v>413</v>
      </c>
      <c r="D12050" t="s">
        <v>370</v>
      </c>
      <c r="E12050">
        <v>1.0675569520816968</v>
      </c>
      <c r="F12050">
        <v>1359</v>
      </c>
      <c r="G12050">
        <v>1273</v>
      </c>
    </row>
    <row r="12051" spans="1:7" x14ac:dyDescent="0.3">
      <c r="A12051">
        <v>7</v>
      </c>
      <c r="B12051" s="18">
        <v>45962</v>
      </c>
      <c r="C12051" t="s">
        <v>413</v>
      </c>
      <c r="D12051" t="s">
        <v>397</v>
      </c>
      <c r="E12051">
        <v>0.875</v>
      </c>
      <c r="F12051">
        <v>7</v>
      </c>
      <c r="G12051">
        <v>8</v>
      </c>
    </row>
    <row r="12052" spans="1:7" x14ac:dyDescent="0.3">
      <c r="A12052">
        <v>125</v>
      </c>
      <c r="B12052" s="18">
        <v>45931</v>
      </c>
      <c r="C12052" t="s">
        <v>413</v>
      </c>
      <c r="D12052" t="s">
        <v>25</v>
      </c>
      <c r="E12052">
        <v>0</v>
      </c>
    </row>
    <row r="12053" spans="1:7" x14ac:dyDescent="0.3">
      <c r="A12053">
        <v>14</v>
      </c>
      <c r="B12053" s="18">
        <v>45962</v>
      </c>
      <c r="C12053" t="s">
        <v>413</v>
      </c>
      <c r="D12053" t="s">
        <v>376</v>
      </c>
      <c r="E12053">
        <v>0</v>
      </c>
      <c r="F12053">
        <v>0</v>
      </c>
      <c r="G12053">
        <v>595</v>
      </c>
    </row>
    <row r="12054" spans="1:7" x14ac:dyDescent="0.3">
      <c r="A12054">
        <v>5</v>
      </c>
      <c r="B12054" s="18">
        <v>45962</v>
      </c>
      <c r="C12054" t="s">
        <v>413</v>
      </c>
      <c r="D12054" t="s">
        <v>366</v>
      </c>
      <c r="E12054">
        <v>19.041666666666668</v>
      </c>
      <c r="F12054">
        <v>457</v>
      </c>
      <c r="G12054">
        <v>24</v>
      </c>
    </row>
    <row r="12055" spans="1:7" x14ac:dyDescent="0.3">
      <c r="A12055">
        <v>9</v>
      </c>
      <c r="B12055" s="18">
        <v>45962</v>
      </c>
      <c r="C12055" t="s">
        <v>413</v>
      </c>
      <c r="D12055" t="s">
        <v>372</v>
      </c>
      <c r="E12055">
        <v>0.80755395683453235</v>
      </c>
      <c r="F12055">
        <v>449</v>
      </c>
      <c r="G12055">
        <v>556</v>
      </c>
    </row>
    <row r="12056" spans="1:7" x14ac:dyDescent="0.3">
      <c r="A12056">
        <v>103</v>
      </c>
      <c r="B12056" s="18">
        <v>45962</v>
      </c>
      <c r="C12056" t="s">
        <v>413</v>
      </c>
      <c r="D12056" t="s">
        <v>365</v>
      </c>
      <c r="E12056">
        <v>0</v>
      </c>
    </row>
    <row r="12057" spans="1:7" x14ac:dyDescent="0.3">
      <c r="A12057">
        <v>123</v>
      </c>
      <c r="B12057" s="18">
        <v>45931</v>
      </c>
      <c r="C12057" t="s">
        <v>413</v>
      </c>
      <c r="D12057" t="s">
        <v>23</v>
      </c>
      <c r="E12057">
        <v>0</v>
      </c>
    </row>
    <row r="12058" spans="1:7" x14ac:dyDescent="0.3">
      <c r="A12058">
        <v>4</v>
      </c>
      <c r="B12058" s="18">
        <v>45962</v>
      </c>
      <c r="C12058" t="s">
        <v>413</v>
      </c>
      <c r="D12058" t="s">
        <v>378</v>
      </c>
      <c r="E12058">
        <v>0.92352941176470593</v>
      </c>
      <c r="F12058">
        <v>314</v>
      </c>
      <c r="G12058">
        <v>340</v>
      </c>
    </row>
    <row r="12059" spans="1:7" x14ac:dyDescent="0.3">
      <c r="A12059">
        <v>8</v>
      </c>
      <c r="B12059" s="18">
        <v>45962</v>
      </c>
      <c r="C12059" t="s">
        <v>413</v>
      </c>
      <c r="D12059" t="s">
        <v>369</v>
      </c>
      <c r="E12059">
        <v>0.52941176470588236</v>
      </c>
      <c r="F12059">
        <v>18</v>
      </c>
      <c r="G12059">
        <v>34</v>
      </c>
    </row>
    <row r="12060" spans="1:7" x14ac:dyDescent="0.3">
      <c r="A12060">
        <v>13</v>
      </c>
      <c r="B12060" s="18">
        <v>45962</v>
      </c>
      <c r="C12060" t="s">
        <v>413</v>
      </c>
      <c r="D12060" t="s">
        <v>374</v>
      </c>
      <c r="E12060">
        <v>3.7433155080213901E-2</v>
      </c>
      <c r="F12060">
        <v>7</v>
      </c>
      <c r="G12060">
        <v>187</v>
      </c>
    </row>
    <row r="12061" spans="1:7" x14ac:dyDescent="0.3">
      <c r="A12061">
        <v>10</v>
      </c>
      <c r="B12061" s="18">
        <v>45962</v>
      </c>
      <c r="C12061" t="s">
        <v>413</v>
      </c>
      <c r="D12061" t="s">
        <v>377</v>
      </c>
      <c r="E12061">
        <v>0.68707482993197277</v>
      </c>
      <c r="F12061">
        <v>101</v>
      </c>
      <c r="G12061">
        <v>147</v>
      </c>
    </row>
    <row r="12062" spans="1:7" x14ac:dyDescent="0.3">
      <c r="A12062">
        <v>124</v>
      </c>
      <c r="B12062" s="18">
        <v>45931</v>
      </c>
      <c r="C12062" t="s">
        <v>413</v>
      </c>
      <c r="D12062" t="s">
        <v>24</v>
      </c>
      <c r="E12062">
        <v>0</v>
      </c>
    </row>
    <row r="12063" spans="1:7" x14ac:dyDescent="0.3">
      <c r="A12063">
        <v>126</v>
      </c>
      <c r="B12063" s="18">
        <v>45931</v>
      </c>
      <c r="C12063" t="s">
        <v>413</v>
      </c>
      <c r="D12063" t="s">
        <v>26</v>
      </c>
      <c r="E12063">
        <v>0</v>
      </c>
    </row>
    <row r="12064" spans="1:7" x14ac:dyDescent="0.3">
      <c r="A12064">
        <v>101</v>
      </c>
      <c r="B12064" s="18">
        <v>45962</v>
      </c>
      <c r="C12064" t="s">
        <v>413</v>
      </c>
      <c r="D12064" t="s">
        <v>368</v>
      </c>
      <c r="E12064">
        <v>1</v>
      </c>
    </row>
    <row r="12065" spans="1:7" x14ac:dyDescent="0.3">
      <c r="A12065">
        <v>100</v>
      </c>
      <c r="B12065" s="18">
        <v>45962</v>
      </c>
      <c r="C12065" t="s">
        <v>413</v>
      </c>
      <c r="D12065" t="s">
        <v>373</v>
      </c>
      <c r="E12065">
        <v>1</v>
      </c>
    </row>
    <row r="12066" spans="1:7" x14ac:dyDescent="0.3">
      <c r="A12066">
        <v>102</v>
      </c>
      <c r="B12066" s="18">
        <v>45962</v>
      </c>
      <c r="C12066" t="s">
        <v>413</v>
      </c>
      <c r="D12066" t="s">
        <v>364</v>
      </c>
      <c r="E12066">
        <v>0</v>
      </c>
    </row>
    <row r="12067" spans="1:7" x14ac:dyDescent="0.3">
      <c r="A12067">
        <v>11</v>
      </c>
      <c r="B12067" s="18">
        <v>45962</v>
      </c>
      <c r="C12067" t="s">
        <v>413</v>
      </c>
      <c r="D12067" t="s">
        <v>371</v>
      </c>
      <c r="E12067">
        <v>0.86724386724386726</v>
      </c>
      <c r="F12067">
        <v>601</v>
      </c>
      <c r="G12067">
        <v>693</v>
      </c>
    </row>
    <row r="12068" spans="1:7" x14ac:dyDescent="0.3">
      <c r="A12068">
        <v>12</v>
      </c>
      <c r="B12068" s="18">
        <v>45962</v>
      </c>
      <c r="C12068" t="s">
        <v>413</v>
      </c>
      <c r="D12068" t="s">
        <v>367</v>
      </c>
      <c r="E12068">
        <v>0.63389830508474576</v>
      </c>
      <c r="F12068">
        <v>187</v>
      </c>
      <c r="G12068">
        <v>295</v>
      </c>
    </row>
    <row r="12069" spans="1:7" x14ac:dyDescent="0.3">
      <c r="A12069">
        <v>17</v>
      </c>
      <c r="B12069" s="18">
        <v>46054</v>
      </c>
      <c r="C12069" t="s">
        <v>413</v>
      </c>
      <c r="D12069" t="s">
        <v>384</v>
      </c>
      <c r="E12069">
        <v>3.2467532467532464E-2</v>
      </c>
      <c r="F12069">
        <v>5</v>
      </c>
      <c r="G12069">
        <v>154</v>
      </c>
    </row>
    <row r="12070" spans="1:7" x14ac:dyDescent="0.3">
      <c r="A12070">
        <v>6</v>
      </c>
      <c r="B12070" s="18">
        <v>46054</v>
      </c>
      <c r="C12070" t="s">
        <v>413</v>
      </c>
      <c r="D12070" t="s">
        <v>398</v>
      </c>
      <c r="E12070">
        <v>0.8</v>
      </c>
      <c r="F12070">
        <v>4</v>
      </c>
      <c r="G12070">
        <v>5</v>
      </c>
    </row>
    <row r="12071" spans="1:7" x14ac:dyDescent="0.3">
      <c r="A12071">
        <v>24</v>
      </c>
      <c r="B12071" s="18">
        <v>46054</v>
      </c>
      <c r="C12071" t="s">
        <v>413</v>
      </c>
      <c r="D12071" t="s">
        <v>382</v>
      </c>
      <c r="E12071">
        <v>0.71604938271604934</v>
      </c>
      <c r="F12071">
        <v>116</v>
      </c>
      <c r="G12071">
        <v>162</v>
      </c>
    </row>
    <row r="12072" spans="1:7" x14ac:dyDescent="0.3">
      <c r="A12072">
        <v>27</v>
      </c>
      <c r="B12072" s="18">
        <v>46054</v>
      </c>
      <c r="C12072" t="s">
        <v>413</v>
      </c>
      <c r="D12072" t="s">
        <v>145</v>
      </c>
      <c r="E12072">
        <v>0.81372549019607843</v>
      </c>
      <c r="F12072">
        <v>166</v>
      </c>
      <c r="G12072">
        <v>204</v>
      </c>
    </row>
    <row r="12073" spans="1:7" x14ac:dyDescent="0.3">
      <c r="A12073">
        <v>9</v>
      </c>
      <c r="B12073" s="18">
        <v>46054</v>
      </c>
      <c r="C12073" t="s">
        <v>413</v>
      </c>
      <c r="D12073" t="s">
        <v>372</v>
      </c>
      <c r="E12073">
        <v>0.81687612208258531</v>
      </c>
      <c r="F12073">
        <v>455</v>
      </c>
      <c r="G12073">
        <v>557</v>
      </c>
    </row>
    <row r="12074" spans="1:7" x14ac:dyDescent="0.3">
      <c r="A12074">
        <v>14</v>
      </c>
      <c r="B12074" s="18">
        <v>46054</v>
      </c>
      <c r="C12074" t="s">
        <v>413</v>
      </c>
      <c r="D12074" t="s">
        <v>376</v>
      </c>
      <c r="E12074">
        <v>0</v>
      </c>
      <c r="F12074">
        <v>0</v>
      </c>
      <c r="G12074">
        <v>608</v>
      </c>
    </row>
    <row r="12075" spans="1:7" x14ac:dyDescent="0.3">
      <c r="A12075">
        <v>20</v>
      </c>
      <c r="B12075" s="18">
        <v>46054</v>
      </c>
      <c r="C12075" t="s">
        <v>413</v>
      </c>
      <c r="D12075" t="s">
        <v>391</v>
      </c>
      <c r="E12075">
        <v>0.16666666666666666</v>
      </c>
      <c r="F12075">
        <v>1</v>
      </c>
      <c r="G12075">
        <v>6</v>
      </c>
    </row>
    <row r="12076" spans="1:7" x14ac:dyDescent="0.3">
      <c r="A12076">
        <v>13</v>
      </c>
      <c r="B12076" s="18">
        <v>46054</v>
      </c>
      <c r="C12076" t="s">
        <v>413</v>
      </c>
      <c r="D12076" t="s">
        <v>374</v>
      </c>
      <c r="E12076">
        <v>7.8431372549019607E-2</v>
      </c>
      <c r="F12076">
        <v>12</v>
      </c>
      <c r="G12076">
        <v>153</v>
      </c>
    </row>
    <row r="12077" spans="1:7" x14ac:dyDescent="0.3">
      <c r="A12077">
        <v>23</v>
      </c>
      <c r="B12077" s="18">
        <v>46054</v>
      </c>
      <c r="C12077" t="s">
        <v>413</v>
      </c>
      <c r="D12077" t="s">
        <v>383</v>
      </c>
      <c r="E12077">
        <v>0.12291350531107739</v>
      </c>
      <c r="F12077">
        <v>162</v>
      </c>
      <c r="G12077">
        <v>1318</v>
      </c>
    </row>
    <row r="12078" spans="1:7" x14ac:dyDescent="0.3">
      <c r="A12078">
        <v>30</v>
      </c>
      <c r="B12078" s="18">
        <v>46054</v>
      </c>
      <c r="C12078" t="s">
        <v>413</v>
      </c>
      <c r="D12078" t="s">
        <v>390</v>
      </c>
      <c r="E12078">
        <v>0.98198198198198194</v>
      </c>
      <c r="F12078">
        <v>109</v>
      </c>
      <c r="G12078">
        <v>111</v>
      </c>
    </row>
    <row r="12079" spans="1:7" x14ac:dyDescent="0.3">
      <c r="A12079">
        <v>28</v>
      </c>
      <c r="B12079" s="18">
        <v>46054</v>
      </c>
      <c r="C12079" t="s">
        <v>413</v>
      </c>
      <c r="D12079" t="s">
        <v>393</v>
      </c>
      <c r="E12079">
        <v>0.95225464190981435</v>
      </c>
      <c r="F12079">
        <v>1436</v>
      </c>
      <c r="G12079">
        <v>1508</v>
      </c>
    </row>
    <row r="12080" spans="1:7" x14ac:dyDescent="0.3">
      <c r="A12080">
        <v>25</v>
      </c>
      <c r="B12080" s="18">
        <v>46054</v>
      </c>
      <c r="C12080" t="s">
        <v>413</v>
      </c>
      <c r="D12080" t="s">
        <v>392</v>
      </c>
      <c r="E12080">
        <v>0</v>
      </c>
      <c r="F12080">
        <v>0</v>
      </c>
      <c r="G12080">
        <v>1</v>
      </c>
    </row>
    <row r="12081" spans="1:7" x14ac:dyDescent="0.3">
      <c r="A12081">
        <v>11</v>
      </c>
      <c r="B12081" s="18">
        <v>46054</v>
      </c>
      <c r="C12081" t="s">
        <v>413</v>
      </c>
      <c r="D12081" t="s">
        <v>371</v>
      </c>
      <c r="E12081">
        <v>0.81575246132208157</v>
      </c>
      <c r="F12081">
        <v>580</v>
      </c>
      <c r="G12081">
        <v>711</v>
      </c>
    </row>
    <row r="12082" spans="1:7" x14ac:dyDescent="0.3">
      <c r="A12082">
        <v>10</v>
      </c>
      <c r="B12082" s="18">
        <v>46054</v>
      </c>
      <c r="C12082" t="s">
        <v>413</v>
      </c>
      <c r="D12082" t="s">
        <v>377</v>
      </c>
      <c r="E12082">
        <v>0.61052631578947369</v>
      </c>
      <c r="F12082">
        <v>116</v>
      </c>
      <c r="G12082">
        <v>190</v>
      </c>
    </row>
    <row r="12083" spans="1:7" x14ac:dyDescent="0.3">
      <c r="A12083">
        <v>18</v>
      </c>
      <c r="B12083" s="18">
        <v>46054</v>
      </c>
      <c r="C12083" t="s">
        <v>413</v>
      </c>
      <c r="D12083" t="s">
        <v>381</v>
      </c>
      <c r="E12083">
        <v>0</v>
      </c>
      <c r="F12083">
        <v>0</v>
      </c>
      <c r="G12083">
        <v>12</v>
      </c>
    </row>
    <row r="12084" spans="1:7" x14ac:dyDescent="0.3">
      <c r="A12084">
        <v>16</v>
      </c>
      <c r="B12084" s="18">
        <v>46054</v>
      </c>
      <c r="C12084" t="s">
        <v>413</v>
      </c>
      <c r="D12084" t="s">
        <v>380</v>
      </c>
      <c r="E12084">
        <v>0.54804270462633453</v>
      </c>
      <c r="F12084">
        <v>154</v>
      </c>
      <c r="G12084">
        <v>281</v>
      </c>
    </row>
    <row r="12085" spans="1:7" x14ac:dyDescent="0.3">
      <c r="A12085">
        <v>32</v>
      </c>
      <c r="B12085" s="18">
        <v>46054</v>
      </c>
      <c r="C12085" t="s">
        <v>413</v>
      </c>
      <c r="D12085" t="s">
        <v>362</v>
      </c>
      <c r="E12085">
        <v>0.95628415300546443</v>
      </c>
      <c r="F12085">
        <v>350</v>
      </c>
      <c r="G12085">
        <v>366</v>
      </c>
    </row>
    <row r="12086" spans="1:7" x14ac:dyDescent="0.3">
      <c r="A12086">
        <v>29</v>
      </c>
      <c r="B12086" s="18">
        <v>46054</v>
      </c>
      <c r="C12086" t="s">
        <v>413</v>
      </c>
      <c r="D12086" t="s">
        <v>394</v>
      </c>
      <c r="E12086">
        <v>0.96875</v>
      </c>
      <c r="F12086">
        <v>31</v>
      </c>
      <c r="G12086">
        <v>32</v>
      </c>
    </row>
    <row r="12087" spans="1:7" x14ac:dyDescent="0.3">
      <c r="A12087">
        <v>26</v>
      </c>
      <c r="B12087" s="18">
        <v>46054</v>
      </c>
      <c r="C12087" t="s">
        <v>413</v>
      </c>
      <c r="D12087" t="s">
        <v>144</v>
      </c>
      <c r="E12087">
        <v>0.7640449438202247</v>
      </c>
      <c r="F12087">
        <v>408</v>
      </c>
      <c r="G12087">
        <v>534</v>
      </c>
    </row>
    <row r="12088" spans="1:7" x14ac:dyDescent="0.3">
      <c r="A12088">
        <v>31</v>
      </c>
      <c r="B12088" s="18">
        <v>46054</v>
      </c>
      <c r="C12088" t="s">
        <v>413</v>
      </c>
      <c r="D12088" t="s">
        <v>361</v>
      </c>
      <c r="E12088">
        <v>0.96525096525096521</v>
      </c>
      <c r="F12088">
        <v>250</v>
      </c>
      <c r="G12088">
        <v>259</v>
      </c>
    </row>
    <row r="12089" spans="1:7" x14ac:dyDescent="0.3">
      <c r="A12089">
        <v>12</v>
      </c>
      <c r="B12089" s="18">
        <v>46054</v>
      </c>
      <c r="C12089" t="s">
        <v>413</v>
      </c>
      <c r="D12089" t="s">
        <v>367</v>
      </c>
      <c r="E12089">
        <v>0.50495049504950495</v>
      </c>
      <c r="F12089">
        <v>153</v>
      </c>
      <c r="G12089">
        <v>303</v>
      </c>
    </row>
    <row r="12090" spans="1:7" x14ac:dyDescent="0.3">
      <c r="A12090">
        <v>120</v>
      </c>
      <c r="B12090" s="18">
        <v>46143</v>
      </c>
      <c r="C12090" t="s">
        <v>413</v>
      </c>
      <c r="D12090" t="s">
        <v>20</v>
      </c>
      <c r="E12090">
        <v>471</v>
      </c>
    </row>
    <row r="12091" spans="1:7" x14ac:dyDescent="0.3">
      <c r="A12091">
        <v>128</v>
      </c>
      <c r="B12091" s="18">
        <v>46143</v>
      </c>
      <c r="C12091" t="s">
        <v>413</v>
      </c>
      <c r="D12091" t="s">
        <v>348</v>
      </c>
      <c r="E12091">
        <v>53</v>
      </c>
    </row>
    <row r="12092" spans="1:7" x14ac:dyDescent="0.3">
      <c r="A12092">
        <v>132</v>
      </c>
      <c r="B12092" s="18">
        <v>46143</v>
      </c>
      <c r="C12092" t="s">
        <v>413</v>
      </c>
      <c r="D12092" t="s">
        <v>359</v>
      </c>
      <c r="E12092">
        <v>1</v>
      </c>
    </row>
    <row r="12093" spans="1:7" x14ac:dyDescent="0.3">
      <c r="A12093">
        <v>127</v>
      </c>
      <c r="B12093" s="18">
        <v>46143</v>
      </c>
      <c r="C12093" t="s">
        <v>413</v>
      </c>
      <c r="D12093" t="s">
        <v>357</v>
      </c>
      <c r="E12093">
        <v>175</v>
      </c>
    </row>
    <row r="12094" spans="1:7" x14ac:dyDescent="0.3">
      <c r="A12094">
        <v>109</v>
      </c>
      <c r="B12094" s="18">
        <v>46143</v>
      </c>
      <c r="C12094" t="s">
        <v>413</v>
      </c>
      <c r="D12094" t="s">
        <v>395</v>
      </c>
      <c r="E12094">
        <v>12</v>
      </c>
    </row>
    <row r="12095" spans="1:7" x14ac:dyDescent="0.3">
      <c r="A12095">
        <v>129</v>
      </c>
      <c r="B12095" s="18">
        <v>46143</v>
      </c>
      <c r="C12095" t="s">
        <v>413</v>
      </c>
      <c r="D12095" t="s">
        <v>355</v>
      </c>
      <c r="E12095">
        <v>76</v>
      </c>
    </row>
    <row r="12096" spans="1:7" x14ac:dyDescent="0.3">
      <c r="A12096">
        <v>131</v>
      </c>
      <c r="B12096" s="18">
        <v>46143</v>
      </c>
      <c r="C12096" t="s">
        <v>413</v>
      </c>
      <c r="D12096" t="s">
        <v>344</v>
      </c>
      <c r="E12096">
        <v>3</v>
      </c>
    </row>
    <row r="12097" spans="1:5" x14ac:dyDescent="0.3">
      <c r="A12097">
        <v>107</v>
      </c>
      <c r="B12097" s="18">
        <v>46143</v>
      </c>
      <c r="C12097" t="s">
        <v>413</v>
      </c>
      <c r="D12097" t="s">
        <v>354</v>
      </c>
      <c r="E12097">
        <v>303</v>
      </c>
    </row>
    <row r="12098" spans="1:5" x14ac:dyDescent="0.3">
      <c r="A12098">
        <v>105</v>
      </c>
      <c r="B12098" s="18">
        <v>46143</v>
      </c>
      <c r="C12098" t="s">
        <v>413</v>
      </c>
      <c r="D12098" t="s">
        <v>350</v>
      </c>
      <c r="E12098">
        <v>51</v>
      </c>
    </row>
    <row r="12099" spans="1:5" x14ac:dyDescent="0.3">
      <c r="A12099">
        <v>116</v>
      </c>
      <c r="B12099" s="18">
        <v>46143</v>
      </c>
      <c r="C12099" t="s">
        <v>413</v>
      </c>
      <c r="D12099" t="s">
        <v>387</v>
      </c>
      <c r="E12099">
        <v>8</v>
      </c>
    </row>
    <row r="12100" spans="1:5" x14ac:dyDescent="0.3">
      <c r="A12100">
        <v>133</v>
      </c>
      <c r="B12100" s="18">
        <v>46143</v>
      </c>
      <c r="C12100" t="s">
        <v>413</v>
      </c>
      <c r="D12100" t="s">
        <v>347</v>
      </c>
      <c r="E12100">
        <v>0</v>
      </c>
    </row>
    <row r="12101" spans="1:5" x14ac:dyDescent="0.3">
      <c r="A12101">
        <v>114</v>
      </c>
      <c r="B12101" s="18">
        <v>46143</v>
      </c>
      <c r="C12101" t="s">
        <v>413</v>
      </c>
      <c r="D12101" t="s">
        <v>389</v>
      </c>
      <c r="E12101">
        <v>473</v>
      </c>
    </row>
    <row r="12102" spans="1:5" x14ac:dyDescent="0.3">
      <c r="A12102">
        <v>113</v>
      </c>
      <c r="B12102" s="18">
        <v>46143</v>
      </c>
      <c r="C12102" t="s">
        <v>413</v>
      </c>
      <c r="D12102" t="s">
        <v>345</v>
      </c>
      <c r="E12102">
        <v>179</v>
      </c>
    </row>
    <row r="12103" spans="1:5" x14ac:dyDescent="0.3">
      <c r="A12103">
        <v>108</v>
      </c>
      <c r="B12103" s="18">
        <v>46143</v>
      </c>
      <c r="C12103" t="s">
        <v>413</v>
      </c>
      <c r="D12103" t="s">
        <v>342</v>
      </c>
      <c r="E12103">
        <v>119</v>
      </c>
    </row>
    <row r="12104" spans="1:5" x14ac:dyDescent="0.3">
      <c r="A12104">
        <v>104</v>
      </c>
      <c r="B12104" s="18">
        <v>46143</v>
      </c>
      <c r="C12104" t="s">
        <v>413</v>
      </c>
      <c r="D12104" t="s">
        <v>346</v>
      </c>
      <c r="E12104">
        <v>13</v>
      </c>
    </row>
    <row r="12105" spans="1:5" x14ac:dyDescent="0.3">
      <c r="A12105">
        <v>130</v>
      </c>
      <c r="B12105" s="18">
        <v>46143</v>
      </c>
      <c r="C12105" t="s">
        <v>413</v>
      </c>
      <c r="D12105" t="s">
        <v>343</v>
      </c>
      <c r="E12105">
        <v>41</v>
      </c>
    </row>
    <row r="12106" spans="1:5" x14ac:dyDescent="0.3">
      <c r="A12106">
        <v>134</v>
      </c>
      <c r="B12106" s="18">
        <v>46143</v>
      </c>
      <c r="C12106" t="s">
        <v>413</v>
      </c>
      <c r="D12106" t="s">
        <v>349</v>
      </c>
      <c r="E12106">
        <v>0</v>
      </c>
    </row>
    <row r="12107" spans="1:5" x14ac:dyDescent="0.3">
      <c r="A12107">
        <v>111</v>
      </c>
      <c r="B12107" s="18">
        <v>46143</v>
      </c>
      <c r="C12107" t="s">
        <v>413</v>
      </c>
      <c r="D12107" t="s">
        <v>358</v>
      </c>
      <c r="E12107">
        <v>153</v>
      </c>
    </row>
    <row r="12108" spans="1:5" x14ac:dyDescent="0.3">
      <c r="A12108">
        <v>115</v>
      </c>
      <c r="B12108" s="18">
        <v>46143</v>
      </c>
      <c r="C12108" t="s">
        <v>413</v>
      </c>
      <c r="D12108" t="s">
        <v>388</v>
      </c>
      <c r="E12108">
        <v>109</v>
      </c>
    </row>
    <row r="12109" spans="1:5" x14ac:dyDescent="0.3">
      <c r="A12109">
        <v>106</v>
      </c>
      <c r="B12109" s="18">
        <v>46143</v>
      </c>
      <c r="C12109" t="s">
        <v>413</v>
      </c>
      <c r="D12109" t="s">
        <v>360</v>
      </c>
      <c r="E12109">
        <v>186</v>
      </c>
    </row>
    <row r="12110" spans="1:5" x14ac:dyDescent="0.3">
      <c r="A12110">
        <v>110</v>
      </c>
      <c r="B12110" s="18">
        <v>46143</v>
      </c>
      <c r="C12110" t="s">
        <v>413</v>
      </c>
      <c r="D12110" t="s">
        <v>352</v>
      </c>
      <c r="E12110">
        <v>47</v>
      </c>
    </row>
    <row r="12111" spans="1:5" x14ac:dyDescent="0.3">
      <c r="A12111">
        <v>128</v>
      </c>
      <c r="B12111" s="18">
        <v>45901</v>
      </c>
      <c r="C12111" t="s">
        <v>413</v>
      </c>
      <c r="D12111" t="s">
        <v>348</v>
      </c>
      <c r="E12111">
        <v>41</v>
      </c>
    </row>
    <row r="12112" spans="1:5" x14ac:dyDescent="0.3">
      <c r="A12112">
        <v>130</v>
      </c>
      <c r="B12112" s="18">
        <v>45901</v>
      </c>
      <c r="C12112" t="s">
        <v>413</v>
      </c>
      <c r="D12112" t="s">
        <v>343</v>
      </c>
      <c r="E12112">
        <v>16</v>
      </c>
    </row>
    <row r="12113" spans="1:5" x14ac:dyDescent="0.3">
      <c r="A12113">
        <v>120</v>
      </c>
      <c r="B12113" s="18">
        <v>45901</v>
      </c>
      <c r="C12113" t="s">
        <v>413</v>
      </c>
      <c r="D12113" t="s">
        <v>20</v>
      </c>
      <c r="E12113">
        <v>345</v>
      </c>
    </row>
    <row r="12114" spans="1:5" x14ac:dyDescent="0.3">
      <c r="A12114">
        <v>132</v>
      </c>
      <c r="B12114" s="18">
        <v>45901</v>
      </c>
      <c r="C12114" t="s">
        <v>413</v>
      </c>
      <c r="D12114" t="s">
        <v>359</v>
      </c>
      <c r="E12114">
        <v>0</v>
      </c>
    </row>
    <row r="12115" spans="1:5" x14ac:dyDescent="0.3">
      <c r="A12115">
        <v>116</v>
      </c>
      <c r="B12115" s="18">
        <v>45901</v>
      </c>
      <c r="C12115" t="s">
        <v>413</v>
      </c>
      <c r="D12115" t="s">
        <v>387</v>
      </c>
      <c r="E12115">
        <v>3</v>
      </c>
    </row>
    <row r="12116" spans="1:5" x14ac:dyDescent="0.3">
      <c r="A12116">
        <v>131</v>
      </c>
      <c r="B12116" s="18">
        <v>45901</v>
      </c>
      <c r="C12116" t="s">
        <v>413</v>
      </c>
      <c r="D12116" t="s">
        <v>344</v>
      </c>
      <c r="E12116">
        <v>0</v>
      </c>
    </row>
    <row r="12117" spans="1:5" x14ac:dyDescent="0.3">
      <c r="A12117">
        <v>127</v>
      </c>
      <c r="B12117" s="18">
        <v>45901</v>
      </c>
      <c r="C12117" t="s">
        <v>413</v>
      </c>
      <c r="D12117" t="s">
        <v>357</v>
      </c>
      <c r="E12117">
        <v>123</v>
      </c>
    </row>
    <row r="12118" spans="1:5" x14ac:dyDescent="0.3">
      <c r="A12118">
        <v>115</v>
      </c>
      <c r="B12118" s="18">
        <v>45901</v>
      </c>
      <c r="C12118" t="s">
        <v>413</v>
      </c>
      <c r="D12118" t="s">
        <v>388</v>
      </c>
      <c r="E12118">
        <v>95</v>
      </c>
    </row>
    <row r="12119" spans="1:5" x14ac:dyDescent="0.3">
      <c r="A12119">
        <v>114</v>
      </c>
      <c r="B12119" s="18">
        <v>45901</v>
      </c>
      <c r="C12119" t="s">
        <v>413</v>
      </c>
      <c r="D12119" t="s">
        <v>389</v>
      </c>
      <c r="E12119">
        <v>355</v>
      </c>
    </row>
    <row r="12120" spans="1:5" x14ac:dyDescent="0.3">
      <c r="A12120">
        <v>125</v>
      </c>
      <c r="B12120" s="18">
        <v>45901</v>
      </c>
      <c r="C12120" t="s">
        <v>413</v>
      </c>
      <c r="D12120" t="s">
        <v>25</v>
      </c>
      <c r="E12120">
        <v>0</v>
      </c>
    </row>
    <row r="12121" spans="1:5" x14ac:dyDescent="0.3">
      <c r="A12121">
        <v>123</v>
      </c>
      <c r="B12121" s="18">
        <v>45901</v>
      </c>
      <c r="C12121" t="s">
        <v>413</v>
      </c>
      <c r="D12121" t="s">
        <v>23</v>
      </c>
      <c r="E12121">
        <v>0</v>
      </c>
    </row>
    <row r="12122" spans="1:5" x14ac:dyDescent="0.3">
      <c r="A12122">
        <v>134</v>
      </c>
      <c r="B12122" s="18">
        <v>45901</v>
      </c>
      <c r="C12122" t="s">
        <v>413</v>
      </c>
      <c r="D12122" t="s">
        <v>349</v>
      </c>
      <c r="E12122">
        <v>0</v>
      </c>
    </row>
    <row r="12123" spans="1:5" x14ac:dyDescent="0.3">
      <c r="A12123">
        <v>133</v>
      </c>
      <c r="B12123" s="18">
        <v>45901</v>
      </c>
      <c r="C12123" t="s">
        <v>413</v>
      </c>
      <c r="D12123" t="s">
        <v>347</v>
      </c>
      <c r="E12123">
        <v>0</v>
      </c>
    </row>
    <row r="12124" spans="1:5" x14ac:dyDescent="0.3">
      <c r="A12124">
        <v>108</v>
      </c>
      <c r="B12124" s="18">
        <v>45901</v>
      </c>
      <c r="C12124" t="s">
        <v>413</v>
      </c>
      <c r="D12124" t="s">
        <v>342</v>
      </c>
      <c r="E12124">
        <v>116</v>
      </c>
    </row>
    <row r="12125" spans="1:5" x14ac:dyDescent="0.3">
      <c r="A12125">
        <v>122</v>
      </c>
      <c r="B12125" s="18">
        <v>45901</v>
      </c>
      <c r="C12125" t="s">
        <v>413</v>
      </c>
      <c r="D12125" t="s">
        <v>22</v>
      </c>
      <c r="E12125">
        <v>0</v>
      </c>
    </row>
    <row r="12126" spans="1:5" x14ac:dyDescent="0.3">
      <c r="A12126">
        <v>121</v>
      </c>
      <c r="B12126" s="18">
        <v>45901</v>
      </c>
      <c r="C12126" t="s">
        <v>413</v>
      </c>
      <c r="D12126" t="s">
        <v>21</v>
      </c>
      <c r="E12126">
        <v>10</v>
      </c>
    </row>
    <row r="12127" spans="1:5" x14ac:dyDescent="0.3">
      <c r="A12127">
        <v>126</v>
      </c>
      <c r="B12127" s="18">
        <v>45901</v>
      </c>
      <c r="C12127" t="s">
        <v>413</v>
      </c>
      <c r="D12127" t="s">
        <v>26</v>
      </c>
      <c r="E12127">
        <v>0</v>
      </c>
    </row>
    <row r="12128" spans="1:5" x14ac:dyDescent="0.3">
      <c r="A12128">
        <v>129</v>
      </c>
      <c r="B12128" s="18">
        <v>45901</v>
      </c>
      <c r="C12128" t="s">
        <v>413</v>
      </c>
      <c r="D12128" t="s">
        <v>355</v>
      </c>
      <c r="E12128">
        <v>66</v>
      </c>
    </row>
    <row r="12129" spans="1:7" x14ac:dyDescent="0.3">
      <c r="A12129">
        <v>124</v>
      </c>
      <c r="B12129" s="18">
        <v>45901</v>
      </c>
      <c r="C12129" t="s">
        <v>413</v>
      </c>
      <c r="D12129" t="s">
        <v>24</v>
      </c>
      <c r="E12129">
        <v>0</v>
      </c>
    </row>
    <row r="12130" spans="1:7" x14ac:dyDescent="0.3">
      <c r="A12130">
        <v>20</v>
      </c>
      <c r="B12130" s="18">
        <v>45870</v>
      </c>
      <c r="C12130" t="s">
        <v>413</v>
      </c>
      <c r="D12130" t="s">
        <v>391</v>
      </c>
      <c r="E12130">
        <v>0</v>
      </c>
      <c r="F12130">
        <v>0</v>
      </c>
      <c r="G12130">
        <v>11</v>
      </c>
    </row>
    <row r="12131" spans="1:7" x14ac:dyDescent="0.3">
      <c r="A12131">
        <v>134</v>
      </c>
      <c r="B12131" s="18">
        <v>45870</v>
      </c>
      <c r="C12131" t="s">
        <v>413</v>
      </c>
      <c r="D12131" t="s">
        <v>349</v>
      </c>
      <c r="E12131">
        <v>0</v>
      </c>
    </row>
    <row r="12132" spans="1:7" x14ac:dyDescent="0.3">
      <c r="A12132">
        <v>129</v>
      </c>
      <c r="B12132" s="18">
        <v>45870</v>
      </c>
      <c r="C12132" t="s">
        <v>413</v>
      </c>
      <c r="D12132" t="s">
        <v>355</v>
      </c>
      <c r="E12132">
        <v>43</v>
      </c>
    </row>
    <row r="12133" spans="1:7" x14ac:dyDescent="0.3">
      <c r="A12133">
        <v>120</v>
      </c>
      <c r="B12133" s="18">
        <v>45870</v>
      </c>
      <c r="C12133" t="s">
        <v>413</v>
      </c>
      <c r="D12133" t="s">
        <v>20</v>
      </c>
      <c r="E12133">
        <v>415</v>
      </c>
    </row>
    <row r="12134" spans="1:7" x14ac:dyDescent="0.3">
      <c r="A12134">
        <v>30</v>
      </c>
      <c r="B12134" s="18">
        <v>45870</v>
      </c>
      <c r="C12134" t="s">
        <v>413</v>
      </c>
      <c r="D12134" t="s">
        <v>390</v>
      </c>
      <c r="E12134">
        <v>0.9826086956521739</v>
      </c>
      <c r="F12134">
        <v>113</v>
      </c>
      <c r="G12134">
        <v>115</v>
      </c>
    </row>
    <row r="12135" spans="1:7" x14ac:dyDescent="0.3">
      <c r="A12135">
        <v>133</v>
      </c>
      <c r="B12135" s="18">
        <v>45870</v>
      </c>
      <c r="C12135" t="s">
        <v>413</v>
      </c>
      <c r="D12135" t="s">
        <v>347</v>
      </c>
      <c r="E12135">
        <v>0</v>
      </c>
    </row>
    <row r="12136" spans="1:7" x14ac:dyDescent="0.3">
      <c r="A12136">
        <v>127</v>
      </c>
      <c r="B12136" s="18">
        <v>45870</v>
      </c>
      <c r="C12136" t="s">
        <v>413</v>
      </c>
      <c r="D12136" t="s">
        <v>357</v>
      </c>
      <c r="E12136">
        <v>149</v>
      </c>
    </row>
    <row r="12137" spans="1:7" x14ac:dyDescent="0.3">
      <c r="A12137">
        <v>29</v>
      </c>
      <c r="B12137" s="18">
        <v>45870</v>
      </c>
      <c r="C12137" t="s">
        <v>413</v>
      </c>
      <c r="D12137" t="s">
        <v>394</v>
      </c>
      <c r="E12137">
        <v>0.91428571428571426</v>
      </c>
      <c r="F12137">
        <v>32</v>
      </c>
      <c r="G12137">
        <v>35</v>
      </c>
    </row>
    <row r="12138" spans="1:7" x14ac:dyDescent="0.3">
      <c r="A12138">
        <v>123</v>
      </c>
      <c r="B12138" s="18">
        <v>45870</v>
      </c>
      <c r="C12138" t="s">
        <v>413</v>
      </c>
      <c r="D12138" t="s">
        <v>23</v>
      </c>
      <c r="E12138">
        <v>0</v>
      </c>
    </row>
    <row r="12139" spans="1:7" x14ac:dyDescent="0.3">
      <c r="A12139">
        <v>130</v>
      </c>
      <c r="B12139" s="18">
        <v>45870</v>
      </c>
      <c r="C12139" t="s">
        <v>413</v>
      </c>
      <c r="D12139" t="s">
        <v>343</v>
      </c>
      <c r="E12139">
        <v>19</v>
      </c>
    </row>
    <row r="12140" spans="1:7" x14ac:dyDescent="0.3">
      <c r="A12140">
        <v>37</v>
      </c>
      <c r="B12140" s="18">
        <v>46023</v>
      </c>
      <c r="C12140" t="s">
        <v>413</v>
      </c>
      <c r="D12140" t="s">
        <v>385</v>
      </c>
      <c r="E12140">
        <v>0.42499999999999999</v>
      </c>
      <c r="F12140">
        <v>34</v>
      </c>
      <c r="G12140">
        <v>80</v>
      </c>
    </row>
    <row r="12141" spans="1:7" x14ac:dyDescent="0.3">
      <c r="A12141">
        <v>125</v>
      </c>
      <c r="B12141" s="18">
        <v>45870</v>
      </c>
      <c r="C12141" t="s">
        <v>413</v>
      </c>
      <c r="D12141" t="s">
        <v>25</v>
      </c>
      <c r="E12141">
        <v>0</v>
      </c>
    </row>
    <row r="12142" spans="1:7" x14ac:dyDescent="0.3">
      <c r="A12142">
        <v>128</v>
      </c>
      <c r="B12142" s="18">
        <v>45870</v>
      </c>
      <c r="C12142" t="s">
        <v>413</v>
      </c>
      <c r="D12142" t="s">
        <v>348</v>
      </c>
      <c r="E12142">
        <v>83</v>
      </c>
    </row>
    <row r="12143" spans="1:7" x14ac:dyDescent="0.3">
      <c r="A12143">
        <v>109</v>
      </c>
      <c r="B12143" s="18">
        <v>46023</v>
      </c>
      <c r="C12143" t="s">
        <v>413</v>
      </c>
      <c r="D12143" t="s">
        <v>395</v>
      </c>
      <c r="E12143">
        <v>11</v>
      </c>
    </row>
    <row r="12144" spans="1:7" x14ac:dyDescent="0.3">
      <c r="A12144">
        <v>36</v>
      </c>
      <c r="B12144" s="18">
        <v>46023</v>
      </c>
      <c r="C12144" t="s">
        <v>413</v>
      </c>
      <c r="D12144" t="s">
        <v>351</v>
      </c>
      <c r="E12144">
        <v>0.98127925117004677</v>
      </c>
      <c r="F12144">
        <v>1258</v>
      </c>
      <c r="G12144">
        <v>1282</v>
      </c>
    </row>
    <row r="12145" spans="1:7" x14ac:dyDescent="0.3">
      <c r="A12145">
        <v>34</v>
      </c>
      <c r="B12145" s="18">
        <v>46023</v>
      </c>
      <c r="C12145" t="s">
        <v>413</v>
      </c>
      <c r="D12145" t="s">
        <v>353</v>
      </c>
      <c r="E12145">
        <v>0.98537005163511182</v>
      </c>
      <c r="F12145">
        <v>1145</v>
      </c>
      <c r="G12145">
        <v>1162</v>
      </c>
    </row>
    <row r="12146" spans="1:7" x14ac:dyDescent="0.3">
      <c r="A12146">
        <v>28</v>
      </c>
      <c r="B12146" s="18">
        <v>45870</v>
      </c>
      <c r="C12146" t="s">
        <v>413</v>
      </c>
      <c r="D12146" t="s">
        <v>393</v>
      </c>
      <c r="E12146">
        <v>0.94690265486725667</v>
      </c>
      <c r="F12146">
        <v>1391</v>
      </c>
      <c r="G12146">
        <v>1469</v>
      </c>
    </row>
    <row r="12147" spans="1:7" x14ac:dyDescent="0.3">
      <c r="A12147">
        <v>111</v>
      </c>
      <c r="B12147" s="18">
        <v>46023</v>
      </c>
      <c r="C12147" t="s">
        <v>413</v>
      </c>
      <c r="D12147" t="s">
        <v>358</v>
      </c>
      <c r="E12147">
        <v>162</v>
      </c>
    </row>
    <row r="12148" spans="1:7" x14ac:dyDescent="0.3">
      <c r="A12148">
        <v>126</v>
      </c>
      <c r="B12148" s="18">
        <v>45870</v>
      </c>
      <c r="C12148" t="s">
        <v>413</v>
      </c>
      <c r="D12148" t="s">
        <v>26</v>
      </c>
      <c r="E12148">
        <v>0</v>
      </c>
    </row>
    <row r="12149" spans="1:7" x14ac:dyDescent="0.3">
      <c r="A12149">
        <v>131</v>
      </c>
      <c r="B12149" s="18">
        <v>45870</v>
      </c>
      <c r="C12149" t="s">
        <v>413</v>
      </c>
      <c r="D12149" t="s">
        <v>344</v>
      </c>
      <c r="E12149">
        <v>2</v>
      </c>
    </row>
    <row r="12150" spans="1:7" x14ac:dyDescent="0.3">
      <c r="A12150">
        <v>124</v>
      </c>
      <c r="B12150" s="18">
        <v>45870</v>
      </c>
      <c r="C12150" t="s">
        <v>413</v>
      </c>
      <c r="D12150" t="s">
        <v>24</v>
      </c>
      <c r="E12150">
        <v>0</v>
      </c>
    </row>
    <row r="12151" spans="1:7" x14ac:dyDescent="0.3">
      <c r="A12151">
        <v>132</v>
      </c>
      <c r="B12151" s="18">
        <v>45870</v>
      </c>
      <c r="C12151" t="s">
        <v>413</v>
      </c>
      <c r="D12151" t="s">
        <v>359</v>
      </c>
      <c r="E12151">
        <v>2</v>
      </c>
    </row>
    <row r="12152" spans="1:7" x14ac:dyDescent="0.3">
      <c r="A12152">
        <v>35</v>
      </c>
      <c r="B12152" s="18">
        <v>46023</v>
      </c>
      <c r="C12152" t="s">
        <v>413</v>
      </c>
      <c r="D12152" t="s">
        <v>341</v>
      </c>
      <c r="E12152">
        <v>0.71666666666666667</v>
      </c>
      <c r="F12152">
        <v>86</v>
      </c>
      <c r="G12152">
        <v>120</v>
      </c>
    </row>
    <row r="12153" spans="1:7" x14ac:dyDescent="0.3">
      <c r="A12153">
        <v>112</v>
      </c>
      <c r="B12153" s="18">
        <v>45992</v>
      </c>
      <c r="C12153" t="s">
        <v>413</v>
      </c>
      <c r="D12153" t="s">
        <v>340</v>
      </c>
      <c r="E12153">
        <v>253</v>
      </c>
    </row>
    <row r="12154" spans="1:7" x14ac:dyDescent="0.3">
      <c r="A12154">
        <v>115</v>
      </c>
      <c r="B12154" s="18">
        <v>45992</v>
      </c>
      <c r="C12154" t="s">
        <v>413</v>
      </c>
      <c r="D12154" t="s">
        <v>388</v>
      </c>
      <c r="E12154">
        <v>113</v>
      </c>
    </row>
    <row r="12155" spans="1:7" x14ac:dyDescent="0.3">
      <c r="A12155">
        <v>128</v>
      </c>
      <c r="B12155" s="18">
        <v>45992</v>
      </c>
      <c r="C12155" t="s">
        <v>413</v>
      </c>
      <c r="D12155" t="s">
        <v>348</v>
      </c>
      <c r="E12155">
        <v>20</v>
      </c>
    </row>
    <row r="12156" spans="1:7" x14ac:dyDescent="0.3">
      <c r="A12156">
        <v>127</v>
      </c>
      <c r="B12156" s="18">
        <v>45992</v>
      </c>
      <c r="C12156" t="s">
        <v>413</v>
      </c>
      <c r="D12156" t="s">
        <v>357</v>
      </c>
      <c r="E12156">
        <v>58</v>
      </c>
    </row>
    <row r="12157" spans="1:7" x14ac:dyDescent="0.3">
      <c r="A12157">
        <v>134</v>
      </c>
      <c r="B12157" s="18">
        <v>45992</v>
      </c>
      <c r="C12157" t="s">
        <v>413</v>
      </c>
      <c r="D12157" t="s">
        <v>349</v>
      </c>
      <c r="E12157">
        <v>0</v>
      </c>
    </row>
    <row r="12158" spans="1:7" x14ac:dyDescent="0.3">
      <c r="A12158">
        <v>110</v>
      </c>
      <c r="B12158" s="18">
        <v>45992</v>
      </c>
      <c r="C12158" t="s">
        <v>413</v>
      </c>
      <c r="D12158" t="s">
        <v>352</v>
      </c>
      <c r="E12158">
        <v>47</v>
      </c>
    </row>
    <row r="12159" spans="1:7" x14ac:dyDescent="0.3">
      <c r="A12159">
        <v>129</v>
      </c>
      <c r="B12159" s="18">
        <v>45992</v>
      </c>
      <c r="C12159" t="s">
        <v>413</v>
      </c>
      <c r="D12159" t="s">
        <v>355</v>
      </c>
      <c r="E12159">
        <v>31</v>
      </c>
    </row>
    <row r="12160" spans="1:7" x14ac:dyDescent="0.3">
      <c r="A12160">
        <v>133</v>
      </c>
      <c r="B12160" s="18">
        <v>45992</v>
      </c>
      <c r="C12160" t="s">
        <v>413</v>
      </c>
      <c r="D12160" t="s">
        <v>347</v>
      </c>
      <c r="E12160">
        <v>0</v>
      </c>
    </row>
    <row r="12161" spans="1:7" x14ac:dyDescent="0.3">
      <c r="A12161">
        <v>107</v>
      </c>
      <c r="B12161" s="18">
        <v>45992</v>
      </c>
      <c r="C12161" t="s">
        <v>413</v>
      </c>
      <c r="D12161" t="s">
        <v>354</v>
      </c>
      <c r="E12161">
        <v>260</v>
      </c>
    </row>
    <row r="12162" spans="1:7" x14ac:dyDescent="0.3">
      <c r="A12162">
        <v>111</v>
      </c>
      <c r="B12162" s="18">
        <v>45992</v>
      </c>
      <c r="C12162" t="s">
        <v>413</v>
      </c>
      <c r="D12162" t="s">
        <v>358</v>
      </c>
      <c r="E12162">
        <v>162</v>
      </c>
    </row>
    <row r="12163" spans="1:7" x14ac:dyDescent="0.3">
      <c r="A12163">
        <v>114</v>
      </c>
      <c r="B12163" s="18">
        <v>45992</v>
      </c>
      <c r="C12163" t="s">
        <v>413</v>
      </c>
      <c r="D12163" t="s">
        <v>389</v>
      </c>
      <c r="E12163">
        <v>390</v>
      </c>
    </row>
    <row r="12164" spans="1:7" x14ac:dyDescent="0.3">
      <c r="A12164">
        <v>113</v>
      </c>
      <c r="B12164" s="18">
        <v>45992</v>
      </c>
      <c r="C12164" t="s">
        <v>413</v>
      </c>
      <c r="D12164" t="s">
        <v>345</v>
      </c>
      <c r="E12164">
        <v>178</v>
      </c>
    </row>
    <row r="12165" spans="1:7" x14ac:dyDescent="0.3">
      <c r="A12165">
        <v>131</v>
      </c>
      <c r="B12165" s="18">
        <v>45992</v>
      </c>
      <c r="C12165" t="s">
        <v>413</v>
      </c>
      <c r="D12165" t="s">
        <v>344</v>
      </c>
      <c r="E12165">
        <v>3</v>
      </c>
    </row>
    <row r="12166" spans="1:7" x14ac:dyDescent="0.3">
      <c r="A12166">
        <v>106</v>
      </c>
      <c r="B12166" s="18">
        <v>45992</v>
      </c>
      <c r="C12166" t="s">
        <v>413</v>
      </c>
      <c r="D12166" t="s">
        <v>360</v>
      </c>
      <c r="E12166">
        <v>180</v>
      </c>
    </row>
    <row r="12167" spans="1:7" x14ac:dyDescent="0.3">
      <c r="A12167">
        <v>109</v>
      </c>
      <c r="B12167" s="18">
        <v>45992</v>
      </c>
      <c r="C12167" t="s">
        <v>413</v>
      </c>
      <c r="D12167" t="s">
        <v>395</v>
      </c>
      <c r="E12167">
        <v>11</v>
      </c>
    </row>
    <row r="12168" spans="1:7" x14ac:dyDescent="0.3">
      <c r="A12168">
        <v>104</v>
      </c>
      <c r="B12168" s="18">
        <v>45992</v>
      </c>
      <c r="C12168" t="s">
        <v>413</v>
      </c>
      <c r="D12168" t="s">
        <v>346</v>
      </c>
      <c r="E12168">
        <v>14</v>
      </c>
    </row>
    <row r="12169" spans="1:7" x14ac:dyDescent="0.3">
      <c r="A12169">
        <v>108</v>
      </c>
      <c r="B12169" s="18">
        <v>45992</v>
      </c>
      <c r="C12169" t="s">
        <v>413</v>
      </c>
      <c r="D12169" t="s">
        <v>342</v>
      </c>
      <c r="E12169">
        <v>118</v>
      </c>
    </row>
    <row r="12170" spans="1:7" x14ac:dyDescent="0.3">
      <c r="A12170">
        <v>130</v>
      </c>
      <c r="B12170" s="18">
        <v>45992</v>
      </c>
      <c r="C12170" t="s">
        <v>413</v>
      </c>
      <c r="D12170" t="s">
        <v>343</v>
      </c>
      <c r="E12170">
        <v>3</v>
      </c>
    </row>
    <row r="12171" spans="1:7" x14ac:dyDescent="0.3">
      <c r="A12171">
        <v>132</v>
      </c>
      <c r="B12171" s="18">
        <v>45992</v>
      </c>
      <c r="C12171" t="s">
        <v>413</v>
      </c>
      <c r="D12171" t="s">
        <v>359</v>
      </c>
      <c r="E12171">
        <v>1</v>
      </c>
    </row>
    <row r="12172" spans="1:7" x14ac:dyDescent="0.3">
      <c r="A12172">
        <v>105</v>
      </c>
      <c r="B12172" s="18">
        <v>45992</v>
      </c>
      <c r="C12172" t="s">
        <v>413</v>
      </c>
      <c r="D12172" t="s">
        <v>350</v>
      </c>
      <c r="E12172">
        <v>48</v>
      </c>
    </row>
    <row r="12173" spans="1:7" x14ac:dyDescent="0.3">
      <c r="A12173">
        <v>31</v>
      </c>
      <c r="B12173" s="18">
        <v>45992</v>
      </c>
      <c r="C12173" t="s">
        <v>413</v>
      </c>
      <c r="D12173" t="s">
        <v>361</v>
      </c>
      <c r="E12173">
        <v>0.96923076923076923</v>
      </c>
      <c r="F12173">
        <v>252</v>
      </c>
      <c r="G12173">
        <v>260</v>
      </c>
    </row>
    <row r="12174" spans="1:7" x14ac:dyDescent="0.3">
      <c r="A12174">
        <v>18</v>
      </c>
      <c r="B12174" s="18">
        <v>45992</v>
      </c>
      <c r="C12174" t="s">
        <v>413</v>
      </c>
      <c r="D12174" t="s">
        <v>381</v>
      </c>
      <c r="E12174">
        <v>0</v>
      </c>
      <c r="F12174">
        <v>0</v>
      </c>
      <c r="G12174">
        <v>12</v>
      </c>
    </row>
    <row r="12175" spans="1:7" x14ac:dyDescent="0.3">
      <c r="A12175">
        <v>36</v>
      </c>
      <c r="B12175" s="18">
        <v>45992</v>
      </c>
      <c r="C12175" t="s">
        <v>413</v>
      </c>
      <c r="D12175" t="s">
        <v>351</v>
      </c>
      <c r="E12175">
        <v>0.98190401258851301</v>
      </c>
      <c r="F12175">
        <v>1248</v>
      </c>
      <c r="G12175">
        <v>1271</v>
      </c>
    </row>
    <row r="12176" spans="1:7" x14ac:dyDescent="0.3">
      <c r="A12176">
        <v>17</v>
      </c>
      <c r="B12176" s="18">
        <v>45992</v>
      </c>
      <c r="C12176" t="s">
        <v>413</v>
      </c>
      <c r="D12176" t="s">
        <v>384</v>
      </c>
      <c r="E12176">
        <v>2.7777777777777776E-2</v>
      </c>
      <c r="F12176">
        <v>5</v>
      </c>
      <c r="G12176">
        <v>180</v>
      </c>
    </row>
    <row r="12177" spans="1:7" x14ac:dyDescent="0.3">
      <c r="A12177">
        <v>12</v>
      </c>
      <c r="B12177" s="18">
        <v>45992</v>
      </c>
      <c r="C12177" t="s">
        <v>413</v>
      </c>
      <c r="D12177" t="s">
        <v>367</v>
      </c>
      <c r="E12177">
        <v>0.58163265306122447</v>
      </c>
      <c r="F12177">
        <v>171</v>
      </c>
      <c r="G12177">
        <v>294</v>
      </c>
    </row>
    <row r="12178" spans="1:7" x14ac:dyDescent="0.3">
      <c r="A12178">
        <v>11</v>
      </c>
      <c r="B12178" s="18">
        <v>45992</v>
      </c>
      <c r="C12178" t="s">
        <v>413</v>
      </c>
      <c r="D12178" t="s">
        <v>371</v>
      </c>
      <c r="E12178">
        <v>0.86580086580086579</v>
      </c>
      <c r="F12178">
        <v>600</v>
      </c>
      <c r="G12178">
        <v>693</v>
      </c>
    </row>
    <row r="12179" spans="1:7" x14ac:dyDescent="0.3">
      <c r="A12179">
        <v>34</v>
      </c>
      <c r="B12179" s="18">
        <v>45992</v>
      </c>
      <c r="C12179" t="s">
        <v>413</v>
      </c>
      <c r="D12179" t="s">
        <v>353</v>
      </c>
      <c r="E12179">
        <v>0.98609904430929629</v>
      </c>
      <c r="F12179">
        <v>1135</v>
      </c>
      <c r="G12179">
        <v>1151</v>
      </c>
    </row>
    <row r="12180" spans="1:7" x14ac:dyDescent="0.3">
      <c r="A12180">
        <v>37</v>
      </c>
      <c r="B12180" s="18">
        <v>45992</v>
      </c>
      <c r="C12180" t="s">
        <v>413</v>
      </c>
      <c r="D12180" t="s">
        <v>385</v>
      </c>
      <c r="E12180">
        <v>0.39743589743589741</v>
      </c>
      <c r="F12180">
        <v>31</v>
      </c>
      <c r="G12180">
        <v>78</v>
      </c>
    </row>
    <row r="12181" spans="1:7" x14ac:dyDescent="0.3">
      <c r="A12181">
        <v>28</v>
      </c>
      <c r="B12181" s="18">
        <v>45992</v>
      </c>
      <c r="C12181" t="s">
        <v>413</v>
      </c>
      <c r="D12181" t="s">
        <v>393</v>
      </c>
      <c r="E12181">
        <v>0.95663956639566394</v>
      </c>
      <c r="F12181">
        <v>1412</v>
      </c>
      <c r="G12181">
        <v>1476</v>
      </c>
    </row>
    <row r="12182" spans="1:7" x14ac:dyDescent="0.3">
      <c r="A12182">
        <v>35</v>
      </c>
      <c r="B12182" s="18">
        <v>45992</v>
      </c>
      <c r="C12182" t="s">
        <v>413</v>
      </c>
      <c r="D12182" t="s">
        <v>341</v>
      </c>
      <c r="E12182">
        <v>0.71666666666666667</v>
      </c>
      <c r="F12182">
        <v>86</v>
      </c>
      <c r="G12182">
        <v>120</v>
      </c>
    </row>
    <row r="12183" spans="1:7" x14ac:dyDescent="0.3">
      <c r="A12183">
        <v>23</v>
      </c>
      <c r="B12183" s="18">
        <v>45992</v>
      </c>
      <c r="C12183" t="s">
        <v>413</v>
      </c>
      <c r="D12183" t="s">
        <v>383</v>
      </c>
      <c r="E12183">
        <v>0.12703330751355538</v>
      </c>
      <c r="F12183">
        <v>164</v>
      </c>
      <c r="G12183">
        <v>1291</v>
      </c>
    </row>
    <row r="12184" spans="1:7" x14ac:dyDescent="0.3">
      <c r="A12184">
        <v>13</v>
      </c>
      <c r="B12184" s="18">
        <v>45992</v>
      </c>
      <c r="C12184" t="s">
        <v>413</v>
      </c>
      <c r="D12184" t="s">
        <v>374</v>
      </c>
      <c r="E12184">
        <v>6.4327485380116955E-2</v>
      </c>
      <c r="F12184">
        <v>11</v>
      </c>
      <c r="G12184">
        <v>171</v>
      </c>
    </row>
    <row r="12185" spans="1:7" x14ac:dyDescent="0.3">
      <c r="A12185">
        <v>29</v>
      </c>
      <c r="B12185" s="18">
        <v>45992</v>
      </c>
      <c r="C12185" t="s">
        <v>413</v>
      </c>
      <c r="D12185" t="s">
        <v>394</v>
      </c>
      <c r="E12185">
        <v>0.9375</v>
      </c>
      <c r="F12185">
        <v>30</v>
      </c>
      <c r="G12185">
        <v>32</v>
      </c>
    </row>
    <row r="12186" spans="1:7" x14ac:dyDescent="0.3">
      <c r="A12186">
        <v>32</v>
      </c>
      <c r="B12186" s="18">
        <v>45992</v>
      </c>
      <c r="C12186" t="s">
        <v>413</v>
      </c>
      <c r="D12186" t="s">
        <v>362</v>
      </c>
      <c r="E12186">
        <v>0.95</v>
      </c>
      <c r="F12186">
        <v>342</v>
      </c>
      <c r="G12186">
        <v>360</v>
      </c>
    </row>
    <row r="12187" spans="1:7" x14ac:dyDescent="0.3">
      <c r="A12187">
        <v>24</v>
      </c>
      <c r="B12187" s="18">
        <v>45992</v>
      </c>
      <c r="C12187" t="s">
        <v>413</v>
      </c>
      <c r="D12187" t="s">
        <v>382</v>
      </c>
      <c r="E12187">
        <v>0.72560975609756095</v>
      </c>
      <c r="F12187">
        <v>119</v>
      </c>
      <c r="G12187">
        <v>164</v>
      </c>
    </row>
    <row r="12188" spans="1:7" x14ac:dyDescent="0.3">
      <c r="A12188">
        <v>33</v>
      </c>
      <c r="B12188" s="18">
        <v>45992</v>
      </c>
      <c r="C12188" t="s">
        <v>413</v>
      </c>
      <c r="D12188" t="s">
        <v>363</v>
      </c>
      <c r="E12188">
        <v>0.96073298429319376</v>
      </c>
      <c r="F12188">
        <v>734</v>
      </c>
      <c r="G12188">
        <v>764</v>
      </c>
    </row>
    <row r="12189" spans="1:7" x14ac:dyDescent="0.3">
      <c r="A12189">
        <v>30</v>
      </c>
      <c r="B12189" s="18">
        <v>45992</v>
      </c>
      <c r="C12189" t="s">
        <v>413</v>
      </c>
      <c r="D12189" t="s">
        <v>390</v>
      </c>
      <c r="E12189">
        <v>0.9821428571428571</v>
      </c>
      <c r="F12189">
        <v>110</v>
      </c>
      <c r="G12189">
        <v>112</v>
      </c>
    </row>
    <row r="12190" spans="1:7" x14ac:dyDescent="0.3">
      <c r="A12190">
        <v>20</v>
      </c>
      <c r="B12190" s="18">
        <v>45992</v>
      </c>
      <c r="C12190" t="s">
        <v>413</v>
      </c>
      <c r="D12190" t="s">
        <v>391</v>
      </c>
      <c r="E12190">
        <v>0</v>
      </c>
      <c r="F12190">
        <v>0</v>
      </c>
      <c r="G12190">
        <v>9</v>
      </c>
    </row>
    <row r="12191" spans="1:7" x14ac:dyDescent="0.3">
      <c r="A12191">
        <v>16</v>
      </c>
      <c r="B12191" s="18">
        <v>45992</v>
      </c>
      <c r="C12191" t="s">
        <v>413</v>
      </c>
      <c r="D12191" t="s">
        <v>380</v>
      </c>
      <c r="E12191">
        <v>0.64748201438848918</v>
      </c>
      <c r="F12191">
        <v>180</v>
      </c>
      <c r="G12191">
        <v>278</v>
      </c>
    </row>
    <row r="12192" spans="1:7" x14ac:dyDescent="0.3">
      <c r="A12192">
        <v>14</v>
      </c>
      <c r="B12192" s="18">
        <v>45992</v>
      </c>
      <c r="C12192" t="s">
        <v>413</v>
      </c>
      <c r="D12192" t="s">
        <v>376</v>
      </c>
      <c r="E12192">
        <v>0</v>
      </c>
      <c r="F12192">
        <v>0</v>
      </c>
      <c r="G12192">
        <v>594</v>
      </c>
    </row>
    <row r="12193" spans="1:7" x14ac:dyDescent="0.3">
      <c r="A12193">
        <v>25</v>
      </c>
      <c r="B12193" s="18">
        <v>45992</v>
      </c>
      <c r="C12193" t="s">
        <v>413</v>
      </c>
      <c r="D12193" t="s">
        <v>392</v>
      </c>
      <c r="E12193">
        <v>0.33333333333333331</v>
      </c>
      <c r="F12193">
        <v>2</v>
      </c>
      <c r="G12193">
        <v>6</v>
      </c>
    </row>
    <row r="12194" spans="1:7" x14ac:dyDescent="0.3">
      <c r="A12194">
        <v>123</v>
      </c>
      <c r="B12194" s="18">
        <v>46204</v>
      </c>
      <c r="C12194" t="s">
        <v>413</v>
      </c>
      <c r="D12194" t="s">
        <v>23</v>
      </c>
      <c r="E12194">
        <v>0</v>
      </c>
    </row>
    <row r="12195" spans="1:7" x14ac:dyDescent="0.3">
      <c r="A12195">
        <v>124</v>
      </c>
      <c r="B12195" s="18">
        <v>46204</v>
      </c>
      <c r="C12195" t="s">
        <v>413</v>
      </c>
      <c r="D12195" t="s">
        <v>24</v>
      </c>
      <c r="E12195">
        <v>0</v>
      </c>
    </row>
    <row r="12196" spans="1:7" x14ac:dyDescent="0.3">
      <c r="A12196">
        <v>126</v>
      </c>
      <c r="B12196" s="18">
        <v>46204</v>
      </c>
      <c r="C12196" t="s">
        <v>413</v>
      </c>
      <c r="D12196" t="s">
        <v>26</v>
      </c>
      <c r="E12196">
        <v>3</v>
      </c>
    </row>
    <row r="12197" spans="1:7" x14ac:dyDescent="0.3">
      <c r="A12197">
        <v>125</v>
      </c>
      <c r="B12197" s="18">
        <v>46204</v>
      </c>
      <c r="C12197" t="s">
        <v>413</v>
      </c>
      <c r="D12197" t="s">
        <v>25</v>
      </c>
      <c r="E12197">
        <v>0</v>
      </c>
    </row>
    <row r="12198" spans="1:7" x14ac:dyDescent="0.3">
      <c r="A12198">
        <v>39</v>
      </c>
      <c r="B12198" s="18">
        <v>46204</v>
      </c>
      <c r="C12198" t="s">
        <v>413</v>
      </c>
      <c r="D12198" t="s">
        <v>386</v>
      </c>
      <c r="E12198">
        <v>0.59757023538344722</v>
      </c>
      <c r="F12198">
        <v>787</v>
      </c>
      <c r="G12198">
        <v>1317</v>
      </c>
    </row>
    <row r="12199" spans="1:7" x14ac:dyDescent="0.3">
      <c r="A12199">
        <v>110</v>
      </c>
      <c r="B12199" s="18">
        <v>46204</v>
      </c>
      <c r="C12199" t="s">
        <v>413</v>
      </c>
      <c r="D12199" t="s">
        <v>352</v>
      </c>
      <c r="E12199">
        <v>49</v>
      </c>
    </row>
    <row r="12200" spans="1:7" x14ac:dyDescent="0.3">
      <c r="A12200">
        <v>33</v>
      </c>
      <c r="B12200" s="18">
        <v>46204</v>
      </c>
      <c r="C12200" t="s">
        <v>413</v>
      </c>
      <c r="D12200" t="s">
        <v>363</v>
      </c>
      <c r="E12200">
        <v>0.9642857142857143</v>
      </c>
      <c r="F12200">
        <v>756</v>
      </c>
      <c r="G12200">
        <v>784</v>
      </c>
    </row>
    <row r="12201" spans="1:7" x14ac:dyDescent="0.3">
      <c r="A12201">
        <v>34</v>
      </c>
      <c r="B12201" s="18">
        <v>46204</v>
      </c>
      <c r="C12201" t="s">
        <v>413</v>
      </c>
      <c r="D12201" t="s">
        <v>353</v>
      </c>
      <c r="E12201">
        <v>0.98573825503355705</v>
      </c>
      <c r="F12201">
        <v>1175</v>
      </c>
      <c r="G12201">
        <v>1192</v>
      </c>
    </row>
    <row r="12202" spans="1:7" x14ac:dyDescent="0.3">
      <c r="A12202">
        <v>109</v>
      </c>
      <c r="B12202" s="18">
        <v>46204</v>
      </c>
      <c r="C12202" t="s">
        <v>413</v>
      </c>
      <c r="D12202" t="s">
        <v>395</v>
      </c>
      <c r="E12202">
        <v>11</v>
      </c>
    </row>
    <row r="12203" spans="1:7" x14ac:dyDescent="0.3">
      <c r="A12203">
        <v>23</v>
      </c>
      <c r="B12203" s="18">
        <v>46204</v>
      </c>
      <c r="C12203" t="s">
        <v>413</v>
      </c>
      <c r="D12203" t="s">
        <v>383</v>
      </c>
      <c r="E12203">
        <v>9.4634873323397914E-2</v>
      </c>
      <c r="F12203">
        <v>127</v>
      </c>
      <c r="G12203">
        <v>1342</v>
      </c>
    </row>
    <row r="12204" spans="1:7" x14ac:dyDescent="0.3">
      <c r="A12204">
        <v>112</v>
      </c>
      <c r="B12204" s="18">
        <v>46204</v>
      </c>
      <c r="C12204" t="s">
        <v>413</v>
      </c>
      <c r="D12204" t="s">
        <v>340</v>
      </c>
      <c r="E12204">
        <v>250</v>
      </c>
    </row>
    <row r="12205" spans="1:7" x14ac:dyDescent="0.3">
      <c r="A12205">
        <v>28</v>
      </c>
      <c r="B12205" s="18">
        <v>46204</v>
      </c>
      <c r="C12205" t="s">
        <v>413</v>
      </c>
      <c r="D12205" t="s">
        <v>393</v>
      </c>
      <c r="E12205">
        <v>0.94547787042976272</v>
      </c>
      <c r="F12205">
        <v>1474</v>
      </c>
      <c r="G12205">
        <v>1559</v>
      </c>
    </row>
    <row r="12206" spans="1:7" x14ac:dyDescent="0.3">
      <c r="A12206">
        <v>35</v>
      </c>
      <c r="B12206" s="18">
        <v>46204</v>
      </c>
      <c r="C12206" t="s">
        <v>413</v>
      </c>
      <c r="D12206" t="s">
        <v>341</v>
      </c>
      <c r="E12206">
        <v>0.71199999999999997</v>
      </c>
      <c r="F12206">
        <v>89</v>
      </c>
      <c r="G12206">
        <v>125</v>
      </c>
    </row>
    <row r="12207" spans="1:7" x14ac:dyDescent="0.3">
      <c r="A12207">
        <v>37</v>
      </c>
      <c r="B12207" s="18">
        <v>46204</v>
      </c>
      <c r="C12207" t="s">
        <v>413</v>
      </c>
      <c r="D12207" t="s">
        <v>385</v>
      </c>
      <c r="E12207">
        <v>0.42857142857142855</v>
      </c>
      <c r="F12207">
        <v>36</v>
      </c>
      <c r="G12207">
        <v>84</v>
      </c>
    </row>
    <row r="12208" spans="1:7" x14ac:dyDescent="0.3">
      <c r="A12208">
        <v>29</v>
      </c>
      <c r="B12208" s="18">
        <v>46204</v>
      </c>
      <c r="C12208" t="s">
        <v>413</v>
      </c>
      <c r="D12208" t="s">
        <v>394</v>
      </c>
      <c r="E12208">
        <v>1</v>
      </c>
      <c r="F12208">
        <v>29</v>
      </c>
      <c r="G12208">
        <v>29</v>
      </c>
    </row>
    <row r="12209" spans="1:7" x14ac:dyDescent="0.3">
      <c r="A12209">
        <v>36</v>
      </c>
      <c r="B12209" s="18">
        <v>46204</v>
      </c>
      <c r="C12209" t="s">
        <v>413</v>
      </c>
      <c r="D12209" t="s">
        <v>351</v>
      </c>
      <c r="E12209">
        <v>0.9886104783599089</v>
      </c>
      <c r="F12209">
        <v>1302</v>
      </c>
      <c r="G12209">
        <v>1317</v>
      </c>
    </row>
    <row r="12210" spans="1:7" x14ac:dyDescent="0.3">
      <c r="A12210">
        <v>32</v>
      </c>
      <c r="B12210" s="18">
        <v>46204</v>
      </c>
      <c r="C12210" t="s">
        <v>413</v>
      </c>
      <c r="D12210" t="s">
        <v>362</v>
      </c>
      <c r="E12210">
        <v>0.9598930481283422</v>
      </c>
      <c r="F12210">
        <v>359</v>
      </c>
      <c r="G12210">
        <v>374</v>
      </c>
    </row>
    <row r="12211" spans="1:7" x14ac:dyDescent="0.3">
      <c r="A12211">
        <v>27</v>
      </c>
      <c r="B12211" s="18">
        <v>46204</v>
      </c>
      <c r="C12211" t="s">
        <v>413</v>
      </c>
      <c r="D12211" t="s">
        <v>145</v>
      </c>
      <c r="E12211">
        <v>0.76444444444444448</v>
      </c>
      <c r="F12211">
        <v>172</v>
      </c>
      <c r="G12211">
        <v>225</v>
      </c>
    </row>
    <row r="12212" spans="1:7" x14ac:dyDescent="0.3">
      <c r="A12212">
        <v>31</v>
      </c>
      <c r="B12212" s="18">
        <v>46204</v>
      </c>
      <c r="C12212" t="s">
        <v>413</v>
      </c>
      <c r="D12212" t="s">
        <v>361</v>
      </c>
      <c r="E12212">
        <v>0.95849056603773586</v>
      </c>
      <c r="F12212">
        <v>254</v>
      </c>
      <c r="G12212">
        <v>265</v>
      </c>
    </row>
    <row r="12213" spans="1:7" x14ac:dyDescent="0.3">
      <c r="A12213">
        <v>24</v>
      </c>
      <c r="B12213" s="18">
        <v>46204</v>
      </c>
      <c r="C12213" t="s">
        <v>413</v>
      </c>
      <c r="D12213" t="s">
        <v>382</v>
      </c>
      <c r="E12213">
        <v>0.93700787401574803</v>
      </c>
      <c r="F12213">
        <v>119</v>
      </c>
      <c r="G12213">
        <v>127</v>
      </c>
    </row>
    <row r="12214" spans="1:7" x14ac:dyDescent="0.3">
      <c r="A12214">
        <v>26</v>
      </c>
      <c r="B12214" s="18">
        <v>46204</v>
      </c>
      <c r="C12214" t="s">
        <v>413</v>
      </c>
      <c r="D12214" t="s">
        <v>144</v>
      </c>
      <c r="E12214">
        <v>0.66218809980806137</v>
      </c>
      <c r="F12214">
        <v>345</v>
      </c>
      <c r="G12214">
        <v>521</v>
      </c>
    </row>
    <row r="12215" spans="1:7" x14ac:dyDescent="0.3">
      <c r="A12215">
        <v>111</v>
      </c>
      <c r="B12215" s="18">
        <v>46204</v>
      </c>
      <c r="C12215" t="s">
        <v>413</v>
      </c>
      <c r="D12215" t="s">
        <v>358</v>
      </c>
      <c r="E12215">
        <v>152</v>
      </c>
    </row>
    <row r="12216" spans="1:7" x14ac:dyDescent="0.3">
      <c r="A12216">
        <v>38</v>
      </c>
      <c r="B12216" s="18">
        <v>46204</v>
      </c>
      <c r="C12216" t="s">
        <v>413</v>
      </c>
      <c r="D12216" t="s">
        <v>356</v>
      </c>
      <c r="E12216">
        <v>0.1791951404707669</v>
      </c>
      <c r="F12216">
        <v>236</v>
      </c>
      <c r="G12216">
        <v>1317</v>
      </c>
    </row>
    <row r="12217" spans="1:7" x14ac:dyDescent="0.3">
      <c r="A12217">
        <v>30</v>
      </c>
      <c r="B12217" s="18">
        <v>46204</v>
      </c>
      <c r="C12217" t="s">
        <v>413</v>
      </c>
      <c r="D12217" t="s">
        <v>390</v>
      </c>
      <c r="E12217">
        <v>0.98275862068965514</v>
      </c>
      <c r="F12217">
        <v>114</v>
      </c>
      <c r="G12217">
        <v>116</v>
      </c>
    </row>
    <row r="12218" spans="1:7" x14ac:dyDescent="0.3">
      <c r="A12218">
        <v>112</v>
      </c>
      <c r="B12218" s="18">
        <v>46174</v>
      </c>
      <c r="C12218" t="s">
        <v>413</v>
      </c>
      <c r="D12218" t="s">
        <v>340</v>
      </c>
      <c r="E12218">
        <v>252</v>
      </c>
    </row>
    <row r="12219" spans="1:7" x14ac:dyDescent="0.3">
      <c r="A12219">
        <v>104</v>
      </c>
      <c r="B12219" s="18">
        <v>46174</v>
      </c>
      <c r="C12219" t="s">
        <v>413</v>
      </c>
      <c r="D12219" t="s">
        <v>346</v>
      </c>
      <c r="E12219">
        <v>13</v>
      </c>
    </row>
    <row r="12220" spans="1:7" x14ac:dyDescent="0.3">
      <c r="A12220">
        <v>113</v>
      </c>
      <c r="B12220" s="18">
        <v>46174</v>
      </c>
      <c r="C12220" t="s">
        <v>413</v>
      </c>
      <c r="D12220" t="s">
        <v>345</v>
      </c>
      <c r="E12220">
        <v>178</v>
      </c>
    </row>
    <row r="12221" spans="1:7" x14ac:dyDescent="0.3">
      <c r="A12221">
        <v>111</v>
      </c>
      <c r="B12221" s="18">
        <v>46174</v>
      </c>
      <c r="C12221" t="s">
        <v>413</v>
      </c>
      <c r="D12221" t="s">
        <v>358</v>
      </c>
      <c r="E12221">
        <v>154</v>
      </c>
    </row>
    <row r="12222" spans="1:7" x14ac:dyDescent="0.3">
      <c r="A12222">
        <v>110</v>
      </c>
      <c r="B12222" s="18">
        <v>46174</v>
      </c>
      <c r="C12222" t="s">
        <v>413</v>
      </c>
      <c r="D12222" t="s">
        <v>352</v>
      </c>
      <c r="E12222">
        <v>47</v>
      </c>
    </row>
    <row r="12223" spans="1:7" x14ac:dyDescent="0.3">
      <c r="A12223">
        <v>128</v>
      </c>
      <c r="B12223" s="18">
        <v>46174</v>
      </c>
      <c r="C12223" t="s">
        <v>413</v>
      </c>
      <c r="D12223" t="s">
        <v>348</v>
      </c>
      <c r="E12223">
        <v>37</v>
      </c>
    </row>
    <row r="12224" spans="1:7" x14ac:dyDescent="0.3">
      <c r="A12224">
        <v>36</v>
      </c>
      <c r="B12224" s="18">
        <v>46174</v>
      </c>
      <c r="C12224" t="s">
        <v>413</v>
      </c>
      <c r="D12224" t="s">
        <v>351</v>
      </c>
      <c r="E12224">
        <v>0.98786039453717756</v>
      </c>
      <c r="F12224">
        <v>1302</v>
      </c>
      <c r="G12224">
        <v>1318</v>
      </c>
    </row>
    <row r="12225" spans="1:7" x14ac:dyDescent="0.3">
      <c r="A12225">
        <v>39</v>
      </c>
      <c r="B12225" s="18">
        <v>46174</v>
      </c>
      <c r="C12225" t="s">
        <v>413</v>
      </c>
      <c r="D12225" t="s">
        <v>386</v>
      </c>
      <c r="E12225">
        <v>0.52276176024279208</v>
      </c>
      <c r="F12225">
        <v>689</v>
      </c>
      <c r="G12225">
        <v>1318</v>
      </c>
    </row>
    <row r="12226" spans="1:7" x14ac:dyDescent="0.3">
      <c r="A12226">
        <v>38</v>
      </c>
      <c r="B12226" s="18">
        <v>46174</v>
      </c>
      <c r="C12226" t="s">
        <v>413</v>
      </c>
      <c r="D12226" t="s">
        <v>356</v>
      </c>
      <c r="E12226">
        <v>0.17602427921092564</v>
      </c>
      <c r="F12226">
        <v>232</v>
      </c>
      <c r="G12226">
        <v>1318</v>
      </c>
    </row>
    <row r="12227" spans="1:7" x14ac:dyDescent="0.3">
      <c r="A12227">
        <v>33</v>
      </c>
      <c r="B12227" s="18">
        <v>46174</v>
      </c>
      <c r="C12227" t="s">
        <v>413</v>
      </c>
      <c r="D12227" t="s">
        <v>363</v>
      </c>
      <c r="E12227">
        <v>0.96666666666666667</v>
      </c>
      <c r="F12227">
        <v>754</v>
      </c>
      <c r="G12227">
        <v>780</v>
      </c>
    </row>
    <row r="12228" spans="1:7" x14ac:dyDescent="0.3">
      <c r="A12228">
        <v>108</v>
      </c>
      <c r="B12228" s="18">
        <v>46174</v>
      </c>
      <c r="C12228" t="s">
        <v>413</v>
      </c>
      <c r="D12228" t="s">
        <v>342</v>
      </c>
      <c r="E12228">
        <v>120</v>
      </c>
    </row>
    <row r="12229" spans="1:7" x14ac:dyDescent="0.3">
      <c r="A12229">
        <v>109</v>
      </c>
      <c r="B12229" s="18">
        <v>46174</v>
      </c>
      <c r="C12229" t="s">
        <v>413</v>
      </c>
      <c r="D12229" t="s">
        <v>395</v>
      </c>
      <c r="E12229">
        <v>12</v>
      </c>
    </row>
    <row r="12230" spans="1:7" x14ac:dyDescent="0.3">
      <c r="A12230">
        <v>105</v>
      </c>
      <c r="B12230" s="18">
        <v>46174</v>
      </c>
      <c r="C12230" t="s">
        <v>413</v>
      </c>
      <c r="D12230" t="s">
        <v>350</v>
      </c>
      <c r="E12230">
        <v>51</v>
      </c>
    </row>
    <row r="12231" spans="1:7" x14ac:dyDescent="0.3">
      <c r="A12231">
        <v>37</v>
      </c>
      <c r="B12231" s="18">
        <v>46174</v>
      </c>
      <c r="C12231" t="s">
        <v>413</v>
      </c>
      <c r="D12231" t="s">
        <v>385</v>
      </c>
      <c r="E12231">
        <v>0.34146341463414637</v>
      </c>
      <c r="F12231">
        <v>28</v>
      </c>
      <c r="G12231">
        <v>82</v>
      </c>
    </row>
    <row r="12232" spans="1:7" x14ac:dyDescent="0.3">
      <c r="A12232">
        <v>32</v>
      </c>
      <c r="B12232" s="18">
        <v>46174</v>
      </c>
      <c r="C12232" t="s">
        <v>413</v>
      </c>
      <c r="D12232" t="s">
        <v>362</v>
      </c>
      <c r="E12232">
        <v>0.96756756756756757</v>
      </c>
      <c r="F12232">
        <v>358</v>
      </c>
      <c r="G12232">
        <v>370</v>
      </c>
    </row>
    <row r="12233" spans="1:7" x14ac:dyDescent="0.3">
      <c r="A12233">
        <v>34</v>
      </c>
      <c r="B12233" s="18">
        <v>46174</v>
      </c>
      <c r="C12233" t="s">
        <v>413</v>
      </c>
      <c r="D12233" t="s">
        <v>353</v>
      </c>
      <c r="E12233">
        <v>0.98493723849372383</v>
      </c>
      <c r="F12233">
        <v>1177</v>
      </c>
      <c r="G12233">
        <v>1195</v>
      </c>
    </row>
    <row r="12234" spans="1:7" x14ac:dyDescent="0.3">
      <c r="A12234">
        <v>107</v>
      </c>
      <c r="B12234" s="18">
        <v>46174</v>
      </c>
      <c r="C12234" t="s">
        <v>413</v>
      </c>
      <c r="D12234" t="s">
        <v>354</v>
      </c>
      <c r="E12234">
        <v>305</v>
      </c>
    </row>
    <row r="12235" spans="1:7" x14ac:dyDescent="0.3">
      <c r="A12235">
        <v>127</v>
      </c>
      <c r="B12235" s="18">
        <v>46174</v>
      </c>
      <c r="C12235" t="s">
        <v>413</v>
      </c>
      <c r="D12235" t="s">
        <v>357</v>
      </c>
      <c r="E12235">
        <v>179</v>
      </c>
    </row>
    <row r="12236" spans="1:7" x14ac:dyDescent="0.3">
      <c r="A12236">
        <v>106</v>
      </c>
      <c r="B12236" s="18">
        <v>46174</v>
      </c>
      <c r="C12236" t="s">
        <v>413</v>
      </c>
      <c r="D12236" t="s">
        <v>360</v>
      </c>
      <c r="E12236">
        <v>186</v>
      </c>
    </row>
    <row r="12237" spans="1:7" x14ac:dyDescent="0.3">
      <c r="A12237">
        <v>35</v>
      </c>
      <c r="B12237" s="18">
        <v>46174</v>
      </c>
      <c r="C12237" t="s">
        <v>413</v>
      </c>
      <c r="D12237" t="s">
        <v>341</v>
      </c>
      <c r="E12237">
        <v>0.72357723577235777</v>
      </c>
      <c r="F12237">
        <v>89</v>
      </c>
      <c r="G12237">
        <v>123</v>
      </c>
    </row>
    <row r="12238" spans="1:7" x14ac:dyDescent="0.3">
      <c r="A12238">
        <v>115</v>
      </c>
      <c r="B12238" s="18">
        <v>46174</v>
      </c>
      <c r="C12238" t="s">
        <v>413</v>
      </c>
      <c r="D12238" t="s">
        <v>388</v>
      </c>
      <c r="E12238">
        <v>106</v>
      </c>
    </row>
    <row r="12239" spans="1:7" x14ac:dyDescent="0.3">
      <c r="A12239">
        <v>114</v>
      </c>
      <c r="B12239" s="18">
        <v>46174</v>
      </c>
      <c r="C12239" t="s">
        <v>413</v>
      </c>
      <c r="D12239" t="s">
        <v>389</v>
      </c>
      <c r="E12239">
        <v>482</v>
      </c>
    </row>
    <row r="12240" spans="1:7" x14ac:dyDescent="0.3">
      <c r="A12240">
        <v>125</v>
      </c>
      <c r="B12240" s="18">
        <v>46174</v>
      </c>
      <c r="C12240" t="s">
        <v>413</v>
      </c>
      <c r="D12240" t="s">
        <v>25</v>
      </c>
      <c r="E12240">
        <v>0</v>
      </c>
    </row>
    <row r="12241" spans="1:5" x14ac:dyDescent="0.3">
      <c r="A12241">
        <v>133</v>
      </c>
      <c r="B12241" s="18">
        <v>46174</v>
      </c>
      <c r="C12241" t="s">
        <v>413</v>
      </c>
      <c r="D12241" t="s">
        <v>347</v>
      </c>
      <c r="E12241">
        <v>0</v>
      </c>
    </row>
    <row r="12242" spans="1:5" x14ac:dyDescent="0.3">
      <c r="A12242">
        <v>123</v>
      </c>
      <c r="B12242" s="18">
        <v>46174</v>
      </c>
      <c r="C12242" t="s">
        <v>413</v>
      </c>
      <c r="D12242" t="s">
        <v>23</v>
      </c>
      <c r="E12242">
        <v>0</v>
      </c>
    </row>
    <row r="12243" spans="1:5" x14ac:dyDescent="0.3">
      <c r="A12243">
        <v>120</v>
      </c>
      <c r="B12243" s="18">
        <v>46174</v>
      </c>
      <c r="C12243" t="s">
        <v>413</v>
      </c>
      <c r="D12243" t="s">
        <v>20</v>
      </c>
      <c r="E12243">
        <v>482</v>
      </c>
    </row>
    <row r="12244" spans="1:5" x14ac:dyDescent="0.3">
      <c r="A12244">
        <v>121</v>
      </c>
      <c r="B12244" s="18">
        <v>46174</v>
      </c>
      <c r="C12244" t="s">
        <v>413</v>
      </c>
      <c r="D12244" t="s">
        <v>21</v>
      </c>
      <c r="E12244">
        <v>0</v>
      </c>
    </row>
    <row r="12245" spans="1:5" x14ac:dyDescent="0.3">
      <c r="A12245">
        <v>134</v>
      </c>
      <c r="B12245" s="18">
        <v>46174</v>
      </c>
      <c r="C12245" t="s">
        <v>413</v>
      </c>
      <c r="D12245" t="s">
        <v>349</v>
      </c>
      <c r="E12245">
        <v>0</v>
      </c>
    </row>
    <row r="12246" spans="1:5" x14ac:dyDescent="0.3">
      <c r="A12246">
        <v>102</v>
      </c>
      <c r="B12246" s="18">
        <v>46204</v>
      </c>
      <c r="C12246" t="s">
        <v>413</v>
      </c>
      <c r="D12246" t="s">
        <v>364</v>
      </c>
      <c r="E12246">
        <v>0</v>
      </c>
    </row>
    <row r="12247" spans="1:5" x14ac:dyDescent="0.3">
      <c r="A12247">
        <v>116</v>
      </c>
      <c r="B12247" s="18">
        <v>46174</v>
      </c>
      <c r="C12247" t="s">
        <v>413</v>
      </c>
      <c r="D12247" t="s">
        <v>387</v>
      </c>
      <c r="E12247">
        <v>3</v>
      </c>
    </row>
    <row r="12248" spans="1:5" x14ac:dyDescent="0.3">
      <c r="A12248">
        <v>132</v>
      </c>
      <c r="B12248" s="18">
        <v>46174</v>
      </c>
      <c r="C12248" t="s">
        <v>413</v>
      </c>
      <c r="D12248" t="s">
        <v>359</v>
      </c>
      <c r="E12248">
        <v>1</v>
      </c>
    </row>
    <row r="12249" spans="1:5" x14ac:dyDescent="0.3">
      <c r="A12249">
        <v>100</v>
      </c>
      <c r="B12249" s="18">
        <v>46204</v>
      </c>
      <c r="C12249" t="s">
        <v>413</v>
      </c>
      <c r="D12249" t="s">
        <v>373</v>
      </c>
      <c r="E12249">
        <v>1</v>
      </c>
    </row>
    <row r="12250" spans="1:5" x14ac:dyDescent="0.3">
      <c r="A12250">
        <v>101</v>
      </c>
      <c r="B12250" s="18">
        <v>46204</v>
      </c>
      <c r="C12250" t="s">
        <v>413</v>
      </c>
      <c r="D12250" t="s">
        <v>368</v>
      </c>
      <c r="E12250">
        <v>1</v>
      </c>
    </row>
    <row r="12251" spans="1:5" x14ac:dyDescent="0.3">
      <c r="A12251">
        <v>124</v>
      </c>
      <c r="B12251" s="18">
        <v>46174</v>
      </c>
      <c r="C12251" t="s">
        <v>413</v>
      </c>
      <c r="D12251" t="s">
        <v>24</v>
      </c>
      <c r="E12251">
        <v>0</v>
      </c>
    </row>
    <row r="12252" spans="1:5" x14ac:dyDescent="0.3">
      <c r="A12252">
        <v>131</v>
      </c>
      <c r="B12252" s="18">
        <v>46174</v>
      </c>
      <c r="C12252" t="s">
        <v>413</v>
      </c>
      <c r="D12252" t="s">
        <v>344</v>
      </c>
      <c r="E12252">
        <v>1</v>
      </c>
    </row>
    <row r="12253" spans="1:5" x14ac:dyDescent="0.3">
      <c r="A12253">
        <v>130</v>
      </c>
      <c r="B12253" s="18">
        <v>46174</v>
      </c>
      <c r="C12253" t="s">
        <v>413</v>
      </c>
      <c r="D12253" t="s">
        <v>343</v>
      </c>
      <c r="E12253">
        <v>37</v>
      </c>
    </row>
    <row r="12254" spans="1:5" x14ac:dyDescent="0.3">
      <c r="A12254">
        <v>126</v>
      </c>
      <c r="B12254" s="18">
        <v>46174</v>
      </c>
      <c r="C12254" t="s">
        <v>413</v>
      </c>
      <c r="D12254" t="s">
        <v>26</v>
      </c>
      <c r="E12254">
        <v>6</v>
      </c>
    </row>
    <row r="12255" spans="1:5" x14ac:dyDescent="0.3">
      <c r="A12255">
        <v>122</v>
      </c>
      <c r="B12255" s="18">
        <v>46174</v>
      </c>
      <c r="C12255" t="s">
        <v>413</v>
      </c>
      <c r="D12255" t="s">
        <v>22</v>
      </c>
      <c r="E12255">
        <v>0</v>
      </c>
    </row>
    <row r="12256" spans="1:5" x14ac:dyDescent="0.3">
      <c r="A12256">
        <v>129</v>
      </c>
      <c r="B12256" s="18">
        <v>46174</v>
      </c>
      <c r="C12256" t="s">
        <v>413</v>
      </c>
      <c r="D12256" t="s">
        <v>355</v>
      </c>
      <c r="E12256">
        <v>103</v>
      </c>
    </row>
    <row r="12257" spans="1:7" x14ac:dyDescent="0.3">
      <c r="A12257">
        <v>24</v>
      </c>
      <c r="B12257" s="18">
        <v>46204</v>
      </c>
      <c r="C12257" t="s">
        <v>414</v>
      </c>
      <c r="D12257" t="s">
        <v>382</v>
      </c>
      <c r="E12257">
        <v>0.9</v>
      </c>
      <c r="F12257">
        <v>72</v>
      </c>
      <c r="G12257">
        <v>80</v>
      </c>
    </row>
    <row r="12258" spans="1:7" x14ac:dyDescent="0.3">
      <c r="A12258">
        <v>27</v>
      </c>
      <c r="B12258" s="18">
        <v>46204</v>
      </c>
      <c r="C12258" t="s">
        <v>414</v>
      </c>
      <c r="D12258" t="s">
        <v>145</v>
      </c>
      <c r="E12258">
        <v>0.81909547738693467</v>
      </c>
      <c r="F12258">
        <v>163</v>
      </c>
      <c r="G12258">
        <v>199</v>
      </c>
    </row>
    <row r="12259" spans="1:7" x14ac:dyDescent="0.3">
      <c r="A12259">
        <v>109</v>
      </c>
      <c r="B12259" s="18">
        <v>46204</v>
      </c>
      <c r="C12259" t="s">
        <v>414</v>
      </c>
      <c r="D12259" t="s">
        <v>395</v>
      </c>
      <c r="E12259">
        <v>23</v>
      </c>
    </row>
    <row r="12260" spans="1:7" x14ac:dyDescent="0.3">
      <c r="A12260">
        <v>28</v>
      </c>
      <c r="B12260" s="18">
        <v>46204</v>
      </c>
      <c r="C12260" t="s">
        <v>414</v>
      </c>
      <c r="D12260" t="s">
        <v>393</v>
      </c>
      <c r="E12260">
        <v>0.94919786096256686</v>
      </c>
      <c r="F12260">
        <v>1420</v>
      </c>
      <c r="G12260">
        <v>1496</v>
      </c>
    </row>
    <row r="12261" spans="1:7" x14ac:dyDescent="0.3">
      <c r="A12261">
        <v>33</v>
      </c>
      <c r="B12261" s="18">
        <v>46204</v>
      </c>
      <c r="C12261" t="s">
        <v>414</v>
      </c>
      <c r="D12261" t="s">
        <v>363</v>
      </c>
      <c r="E12261">
        <v>0.97333333333333338</v>
      </c>
      <c r="F12261">
        <v>730</v>
      </c>
      <c r="G12261">
        <v>750</v>
      </c>
    </row>
    <row r="12262" spans="1:7" x14ac:dyDescent="0.3">
      <c r="A12262">
        <v>31</v>
      </c>
      <c r="B12262" s="18">
        <v>46204</v>
      </c>
      <c r="C12262" t="s">
        <v>414</v>
      </c>
      <c r="D12262" t="s">
        <v>361</v>
      </c>
      <c r="E12262">
        <v>0.98192771084337349</v>
      </c>
      <c r="F12262">
        <v>163</v>
      </c>
      <c r="G12262">
        <v>166</v>
      </c>
    </row>
    <row r="12263" spans="1:7" x14ac:dyDescent="0.3">
      <c r="A12263">
        <v>110</v>
      </c>
      <c r="B12263" s="18">
        <v>46204</v>
      </c>
      <c r="C12263" t="s">
        <v>414</v>
      </c>
      <c r="D12263" t="s">
        <v>352</v>
      </c>
      <c r="E12263">
        <v>113</v>
      </c>
    </row>
    <row r="12264" spans="1:7" x14ac:dyDescent="0.3">
      <c r="A12264">
        <v>29</v>
      </c>
      <c r="B12264" s="18">
        <v>46204</v>
      </c>
      <c r="C12264" t="s">
        <v>414</v>
      </c>
      <c r="D12264" t="s">
        <v>394</v>
      </c>
      <c r="E12264">
        <v>1</v>
      </c>
      <c r="F12264">
        <v>59</v>
      </c>
      <c r="G12264">
        <v>59</v>
      </c>
    </row>
    <row r="12265" spans="1:7" x14ac:dyDescent="0.3">
      <c r="A12265">
        <v>111</v>
      </c>
      <c r="B12265" s="18">
        <v>46204</v>
      </c>
      <c r="C12265" t="s">
        <v>414</v>
      </c>
      <c r="D12265" t="s">
        <v>358</v>
      </c>
      <c r="E12265">
        <v>185</v>
      </c>
    </row>
    <row r="12266" spans="1:7" x14ac:dyDescent="0.3">
      <c r="A12266">
        <v>39</v>
      </c>
      <c r="B12266" s="18">
        <v>46204</v>
      </c>
      <c r="C12266" t="s">
        <v>414</v>
      </c>
      <c r="D12266" t="s">
        <v>386</v>
      </c>
      <c r="E12266">
        <v>0.5202135774218154</v>
      </c>
      <c r="F12266">
        <v>682</v>
      </c>
      <c r="G12266">
        <v>1311</v>
      </c>
    </row>
    <row r="12267" spans="1:7" x14ac:dyDescent="0.3">
      <c r="A12267">
        <v>36</v>
      </c>
      <c r="B12267" s="18">
        <v>46204</v>
      </c>
      <c r="C12267" t="s">
        <v>414</v>
      </c>
      <c r="D12267" t="s">
        <v>351</v>
      </c>
      <c r="E12267">
        <v>0.98779557589626243</v>
      </c>
      <c r="F12267">
        <v>1295</v>
      </c>
      <c r="G12267">
        <v>1311</v>
      </c>
    </row>
    <row r="12268" spans="1:7" x14ac:dyDescent="0.3">
      <c r="A12268">
        <v>34</v>
      </c>
      <c r="B12268" s="18">
        <v>46204</v>
      </c>
      <c r="C12268" t="s">
        <v>414</v>
      </c>
      <c r="D12268" t="s">
        <v>353</v>
      </c>
      <c r="E12268">
        <v>0.98463016330451492</v>
      </c>
      <c r="F12268">
        <v>1025</v>
      </c>
      <c r="G12268">
        <v>1041</v>
      </c>
    </row>
    <row r="12269" spans="1:7" x14ac:dyDescent="0.3">
      <c r="A12269">
        <v>35</v>
      </c>
      <c r="B12269" s="18">
        <v>46204</v>
      </c>
      <c r="C12269" t="s">
        <v>414</v>
      </c>
      <c r="D12269" t="s">
        <v>341</v>
      </c>
      <c r="E12269">
        <v>0.78518518518518521</v>
      </c>
      <c r="F12269">
        <v>212</v>
      </c>
      <c r="G12269">
        <v>270</v>
      </c>
    </row>
    <row r="12270" spans="1:7" x14ac:dyDescent="0.3">
      <c r="A12270">
        <v>30</v>
      </c>
      <c r="B12270" s="18">
        <v>46204</v>
      </c>
      <c r="C12270" t="s">
        <v>414</v>
      </c>
      <c r="D12270" t="s">
        <v>390</v>
      </c>
      <c r="E12270">
        <v>0.98760330578512401</v>
      </c>
      <c r="F12270">
        <v>239</v>
      </c>
      <c r="G12270">
        <v>242</v>
      </c>
    </row>
    <row r="12271" spans="1:7" x14ac:dyDescent="0.3">
      <c r="A12271">
        <v>32</v>
      </c>
      <c r="B12271" s="18">
        <v>46204</v>
      </c>
      <c r="C12271" t="s">
        <v>414</v>
      </c>
      <c r="D12271" t="s">
        <v>362</v>
      </c>
      <c r="E12271">
        <v>0.95053003533568903</v>
      </c>
      <c r="F12271">
        <v>269</v>
      </c>
      <c r="G12271">
        <v>283</v>
      </c>
    </row>
    <row r="12272" spans="1:7" x14ac:dyDescent="0.3">
      <c r="A12272">
        <v>37</v>
      </c>
      <c r="B12272" s="18">
        <v>46204</v>
      </c>
      <c r="C12272" t="s">
        <v>414</v>
      </c>
      <c r="D12272" t="s">
        <v>385</v>
      </c>
      <c r="E12272">
        <v>0.25961538461538464</v>
      </c>
      <c r="F12272">
        <v>27</v>
      </c>
      <c r="G12272">
        <v>104</v>
      </c>
    </row>
    <row r="12273" spans="1:7" x14ac:dyDescent="0.3">
      <c r="A12273">
        <v>112</v>
      </c>
      <c r="B12273" s="18">
        <v>46204</v>
      </c>
      <c r="C12273" t="s">
        <v>414</v>
      </c>
      <c r="D12273" t="s">
        <v>340</v>
      </c>
      <c r="E12273">
        <v>239</v>
      </c>
    </row>
    <row r="12274" spans="1:7" x14ac:dyDescent="0.3">
      <c r="A12274">
        <v>26</v>
      </c>
      <c r="B12274" s="18">
        <v>46204</v>
      </c>
      <c r="C12274" t="s">
        <v>414</v>
      </c>
      <c r="D12274" t="s">
        <v>144</v>
      </c>
      <c r="E12274">
        <v>0.78645833333333337</v>
      </c>
      <c r="F12274">
        <v>302</v>
      </c>
      <c r="G12274">
        <v>384</v>
      </c>
    </row>
    <row r="12275" spans="1:7" x14ac:dyDescent="0.3">
      <c r="A12275">
        <v>38</v>
      </c>
      <c r="B12275" s="18">
        <v>46204</v>
      </c>
      <c r="C12275" t="s">
        <v>414</v>
      </c>
      <c r="D12275" t="s">
        <v>356</v>
      </c>
      <c r="E12275">
        <v>0.19832189168573608</v>
      </c>
      <c r="F12275">
        <v>260</v>
      </c>
      <c r="G12275">
        <v>1311</v>
      </c>
    </row>
    <row r="12276" spans="1:7" x14ac:dyDescent="0.3">
      <c r="A12276">
        <v>109</v>
      </c>
      <c r="B12276" s="18">
        <v>46113</v>
      </c>
      <c r="C12276" t="s">
        <v>414</v>
      </c>
      <c r="D12276" t="s">
        <v>395</v>
      </c>
      <c r="E12276">
        <v>24</v>
      </c>
    </row>
    <row r="12277" spans="1:7" x14ac:dyDescent="0.3">
      <c r="A12277">
        <v>38</v>
      </c>
      <c r="B12277" s="18">
        <v>46113</v>
      </c>
      <c r="C12277" t="s">
        <v>414</v>
      </c>
      <c r="D12277" t="s">
        <v>356</v>
      </c>
      <c r="E12277">
        <v>0.19051262433052793</v>
      </c>
      <c r="F12277">
        <v>249</v>
      </c>
      <c r="G12277">
        <v>1307</v>
      </c>
    </row>
    <row r="12278" spans="1:7" x14ac:dyDescent="0.3">
      <c r="A12278">
        <v>110</v>
      </c>
      <c r="B12278" s="18">
        <v>46113</v>
      </c>
      <c r="C12278" t="s">
        <v>414</v>
      </c>
      <c r="D12278" t="s">
        <v>352</v>
      </c>
      <c r="E12278">
        <v>116</v>
      </c>
    </row>
    <row r="12279" spans="1:7" x14ac:dyDescent="0.3">
      <c r="A12279">
        <v>29</v>
      </c>
      <c r="B12279" s="18">
        <v>46113</v>
      </c>
      <c r="C12279" t="s">
        <v>414</v>
      </c>
      <c r="D12279" t="s">
        <v>394</v>
      </c>
      <c r="E12279">
        <v>0.9838709677419355</v>
      </c>
      <c r="F12279">
        <v>61</v>
      </c>
      <c r="G12279">
        <v>62</v>
      </c>
    </row>
    <row r="12280" spans="1:7" x14ac:dyDescent="0.3">
      <c r="A12280">
        <v>32</v>
      </c>
      <c r="B12280" s="18">
        <v>46113</v>
      </c>
      <c r="C12280" t="s">
        <v>414</v>
      </c>
      <c r="D12280" t="s">
        <v>362</v>
      </c>
      <c r="E12280">
        <v>0.95683453237410077</v>
      </c>
      <c r="F12280">
        <v>266</v>
      </c>
      <c r="G12280">
        <v>278</v>
      </c>
    </row>
    <row r="12281" spans="1:7" x14ac:dyDescent="0.3">
      <c r="A12281">
        <v>26</v>
      </c>
      <c r="B12281" s="18">
        <v>46113</v>
      </c>
      <c r="C12281" t="s">
        <v>414</v>
      </c>
      <c r="D12281" t="s">
        <v>144</v>
      </c>
      <c r="E12281">
        <v>0.79733333333333334</v>
      </c>
      <c r="F12281">
        <v>299</v>
      </c>
      <c r="G12281">
        <v>375</v>
      </c>
    </row>
    <row r="12282" spans="1:7" x14ac:dyDescent="0.3">
      <c r="A12282">
        <v>35</v>
      </c>
      <c r="B12282" s="18">
        <v>46113</v>
      </c>
      <c r="C12282" t="s">
        <v>414</v>
      </c>
      <c r="D12282" t="s">
        <v>341</v>
      </c>
      <c r="E12282">
        <v>0.77935943060498225</v>
      </c>
      <c r="F12282">
        <v>219</v>
      </c>
      <c r="G12282">
        <v>281</v>
      </c>
    </row>
    <row r="12283" spans="1:7" x14ac:dyDescent="0.3">
      <c r="A12283">
        <v>112</v>
      </c>
      <c r="B12283" s="18">
        <v>46113</v>
      </c>
      <c r="C12283" t="s">
        <v>414</v>
      </c>
      <c r="D12283" t="s">
        <v>340</v>
      </c>
      <c r="E12283">
        <v>240</v>
      </c>
    </row>
    <row r="12284" spans="1:7" x14ac:dyDescent="0.3">
      <c r="A12284">
        <v>104</v>
      </c>
      <c r="B12284" s="18">
        <v>46113</v>
      </c>
      <c r="C12284" t="s">
        <v>414</v>
      </c>
      <c r="D12284" t="s">
        <v>346</v>
      </c>
      <c r="E12284">
        <v>30</v>
      </c>
    </row>
    <row r="12285" spans="1:7" x14ac:dyDescent="0.3">
      <c r="A12285">
        <v>37</v>
      </c>
      <c r="B12285" s="18">
        <v>46113</v>
      </c>
      <c r="C12285" t="s">
        <v>414</v>
      </c>
      <c r="D12285" t="s">
        <v>385</v>
      </c>
      <c r="E12285">
        <v>0.26415094339622641</v>
      </c>
      <c r="F12285">
        <v>28</v>
      </c>
      <c r="G12285">
        <v>106</v>
      </c>
    </row>
    <row r="12286" spans="1:7" x14ac:dyDescent="0.3">
      <c r="A12286">
        <v>34</v>
      </c>
      <c r="B12286" s="18">
        <v>46113</v>
      </c>
      <c r="C12286" t="s">
        <v>414</v>
      </c>
      <c r="D12286" t="s">
        <v>353</v>
      </c>
      <c r="E12286">
        <v>0.98635477582845998</v>
      </c>
      <c r="F12286">
        <v>1012</v>
      </c>
      <c r="G12286">
        <v>1026</v>
      </c>
    </row>
    <row r="12287" spans="1:7" x14ac:dyDescent="0.3">
      <c r="A12287">
        <v>30</v>
      </c>
      <c r="B12287" s="18">
        <v>46113</v>
      </c>
      <c r="C12287" t="s">
        <v>414</v>
      </c>
      <c r="D12287" t="s">
        <v>390</v>
      </c>
      <c r="E12287">
        <v>0.96</v>
      </c>
      <c r="F12287">
        <v>240</v>
      </c>
      <c r="G12287">
        <v>250</v>
      </c>
    </row>
    <row r="12288" spans="1:7" x14ac:dyDescent="0.3">
      <c r="A12288">
        <v>27</v>
      </c>
      <c r="B12288" s="18">
        <v>46113</v>
      </c>
      <c r="C12288" t="s">
        <v>414</v>
      </c>
      <c r="D12288" t="s">
        <v>145</v>
      </c>
      <c r="E12288">
        <v>0.82035928143712578</v>
      </c>
      <c r="F12288">
        <v>137</v>
      </c>
      <c r="G12288">
        <v>167</v>
      </c>
    </row>
    <row r="12289" spans="1:7" x14ac:dyDescent="0.3">
      <c r="A12289">
        <v>31</v>
      </c>
      <c r="B12289" s="18">
        <v>46113</v>
      </c>
      <c r="C12289" t="s">
        <v>414</v>
      </c>
      <c r="D12289" t="s">
        <v>361</v>
      </c>
      <c r="E12289">
        <v>0.96987951807228912</v>
      </c>
      <c r="F12289">
        <v>161</v>
      </c>
      <c r="G12289">
        <v>166</v>
      </c>
    </row>
    <row r="12290" spans="1:7" x14ac:dyDescent="0.3">
      <c r="A12290">
        <v>33</v>
      </c>
      <c r="B12290" s="18">
        <v>46113</v>
      </c>
      <c r="C12290" t="s">
        <v>414</v>
      </c>
      <c r="D12290" t="s">
        <v>363</v>
      </c>
      <c r="E12290">
        <v>0.96296296296296291</v>
      </c>
      <c r="F12290">
        <v>728</v>
      </c>
      <c r="G12290">
        <v>756</v>
      </c>
    </row>
    <row r="12291" spans="1:7" x14ac:dyDescent="0.3">
      <c r="A12291">
        <v>28</v>
      </c>
      <c r="B12291" s="18">
        <v>46113</v>
      </c>
      <c r="C12291" t="s">
        <v>414</v>
      </c>
      <c r="D12291" t="s">
        <v>393</v>
      </c>
      <c r="E12291">
        <v>0.94973190348525471</v>
      </c>
      <c r="F12291">
        <v>1417</v>
      </c>
      <c r="G12291">
        <v>1492</v>
      </c>
    </row>
    <row r="12292" spans="1:7" x14ac:dyDescent="0.3">
      <c r="A12292">
        <v>36</v>
      </c>
      <c r="B12292" s="18">
        <v>46113</v>
      </c>
      <c r="C12292" t="s">
        <v>414</v>
      </c>
      <c r="D12292" t="s">
        <v>351</v>
      </c>
      <c r="E12292">
        <v>0.98240244835501145</v>
      </c>
      <c r="F12292">
        <v>1284</v>
      </c>
      <c r="G12292">
        <v>1307</v>
      </c>
    </row>
    <row r="12293" spans="1:7" x14ac:dyDescent="0.3">
      <c r="A12293">
        <v>24</v>
      </c>
      <c r="B12293" s="18">
        <v>46113</v>
      </c>
      <c r="C12293" t="s">
        <v>414</v>
      </c>
      <c r="D12293" t="s">
        <v>382</v>
      </c>
      <c r="E12293">
        <v>0.86250000000000004</v>
      </c>
      <c r="F12293">
        <v>69</v>
      </c>
      <c r="G12293">
        <v>80</v>
      </c>
    </row>
    <row r="12294" spans="1:7" x14ac:dyDescent="0.3">
      <c r="A12294">
        <v>113</v>
      </c>
      <c r="B12294" s="18">
        <v>46113</v>
      </c>
      <c r="C12294" t="s">
        <v>414</v>
      </c>
      <c r="D12294" t="s">
        <v>345</v>
      </c>
      <c r="E12294">
        <v>132</v>
      </c>
    </row>
    <row r="12295" spans="1:7" x14ac:dyDescent="0.3">
      <c r="A12295">
        <v>111</v>
      </c>
      <c r="B12295" s="18">
        <v>46113</v>
      </c>
      <c r="C12295" t="s">
        <v>414</v>
      </c>
      <c r="D12295" t="s">
        <v>358</v>
      </c>
      <c r="E12295">
        <v>183</v>
      </c>
    </row>
    <row r="12296" spans="1:7" x14ac:dyDescent="0.3">
      <c r="A12296">
        <v>9</v>
      </c>
      <c r="B12296" s="18">
        <v>45992</v>
      </c>
      <c r="C12296" t="s">
        <v>414</v>
      </c>
      <c r="D12296" t="s">
        <v>372</v>
      </c>
      <c r="E12296">
        <v>0.68985507246376809</v>
      </c>
      <c r="F12296">
        <v>238</v>
      </c>
      <c r="G12296">
        <v>345</v>
      </c>
    </row>
    <row r="12297" spans="1:7" x14ac:dyDescent="0.3">
      <c r="A12297">
        <v>23</v>
      </c>
      <c r="B12297" s="18">
        <v>45992</v>
      </c>
      <c r="C12297" t="s">
        <v>414</v>
      </c>
      <c r="D12297" t="s">
        <v>383</v>
      </c>
      <c r="E12297">
        <v>6.231003039513678E-2</v>
      </c>
      <c r="F12297">
        <v>82</v>
      </c>
      <c r="G12297">
        <v>1316</v>
      </c>
    </row>
    <row r="12298" spans="1:7" x14ac:dyDescent="0.3">
      <c r="A12298">
        <v>13</v>
      </c>
      <c r="B12298" s="18">
        <v>45992</v>
      </c>
      <c r="C12298" t="s">
        <v>414</v>
      </c>
      <c r="D12298" t="s">
        <v>374</v>
      </c>
      <c r="E12298">
        <v>7.6923076923076927E-2</v>
      </c>
      <c r="F12298">
        <v>4</v>
      </c>
      <c r="G12298">
        <v>52</v>
      </c>
    </row>
    <row r="12299" spans="1:7" x14ac:dyDescent="0.3">
      <c r="A12299">
        <v>36</v>
      </c>
      <c r="B12299" s="18">
        <v>45992</v>
      </c>
      <c r="C12299" t="s">
        <v>414</v>
      </c>
      <c r="D12299" t="s">
        <v>351</v>
      </c>
      <c r="E12299">
        <v>0.97774366845740601</v>
      </c>
      <c r="F12299">
        <v>1274</v>
      </c>
      <c r="G12299">
        <v>1303</v>
      </c>
    </row>
    <row r="12300" spans="1:7" x14ac:dyDescent="0.3">
      <c r="A12300">
        <v>15</v>
      </c>
      <c r="B12300" s="18">
        <v>45992</v>
      </c>
      <c r="C12300" t="s">
        <v>414</v>
      </c>
      <c r="D12300" t="s">
        <v>379</v>
      </c>
      <c r="E12300">
        <v>0</v>
      </c>
      <c r="F12300">
        <v>0</v>
      </c>
      <c r="G12300">
        <v>1</v>
      </c>
    </row>
    <row r="12301" spans="1:7" x14ac:dyDescent="0.3">
      <c r="A12301">
        <v>31</v>
      </c>
      <c r="B12301" s="18">
        <v>45992</v>
      </c>
      <c r="C12301" t="s">
        <v>414</v>
      </c>
      <c r="D12301" t="s">
        <v>361</v>
      </c>
      <c r="E12301">
        <v>0.96319018404907975</v>
      </c>
      <c r="F12301">
        <v>157</v>
      </c>
      <c r="G12301">
        <v>163</v>
      </c>
    </row>
    <row r="12302" spans="1:7" x14ac:dyDescent="0.3">
      <c r="A12302">
        <v>30</v>
      </c>
      <c r="B12302" s="18">
        <v>45992</v>
      </c>
      <c r="C12302" t="s">
        <v>414</v>
      </c>
      <c r="D12302" t="s">
        <v>390</v>
      </c>
      <c r="E12302">
        <v>0.97674418604651159</v>
      </c>
      <c r="F12302">
        <v>252</v>
      </c>
      <c r="G12302">
        <v>258</v>
      </c>
    </row>
    <row r="12303" spans="1:7" x14ac:dyDescent="0.3">
      <c r="A12303">
        <v>29</v>
      </c>
      <c r="B12303" s="18">
        <v>45992</v>
      </c>
      <c r="C12303" t="s">
        <v>414</v>
      </c>
      <c r="D12303" t="s">
        <v>394</v>
      </c>
      <c r="E12303">
        <v>1</v>
      </c>
      <c r="F12303">
        <v>59</v>
      </c>
      <c r="G12303">
        <v>59</v>
      </c>
    </row>
    <row r="12304" spans="1:7" x14ac:dyDescent="0.3">
      <c r="A12304">
        <v>18</v>
      </c>
      <c r="B12304" s="18">
        <v>45992</v>
      </c>
      <c r="C12304" t="s">
        <v>414</v>
      </c>
      <c r="D12304" t="s">
        <v>381</v>
      </c>
      <c r="E12304">
        <v>0</v>
      </c>
      <c r="F12304">
        <v>0</v>
      </c>
      <c r="G12304">
        <v>7</v>
      </c>
    </row>
    <row r="12305" spans="1:7" x14ac:dyDescent="0.3">
      <c r="A12305">
        <v>35</v>
      </c>
      <c r="B12305" s="18">
        <v>45992</v>
      </c>
      <c r="C12305" t="s">
        <v>414</v>
      </c>
      <c r="D12305" t="s">
        <v>341</v>
      </c>
      <c r="E12305">
        <v>0.76491228070175443</v>
      </c>
      <c r="F12305">
        <v>218</v>
      </c>
      <c r="G12305">
        <v>285</v>
      </c>
    </row>
    <row r="12306" spans="1:7" x14ac:dyDescent="0.3">
      <c r="A12306">
        <v>24</v>
      </c>
      <c r="B12306" s="18">
        <v>45992</v>
      </c>
      <c r="C12306" t="s">
        <v>414</v>
      </c>
      <c r="D12306" t="s">
        <v>382</v>
      </c>
      <c r="E12306">
        <v>0.75609756097560976</v>
      </c>
      <c r="F12306">
        <v>62</v>
      </c>
      <c r="G12306">
        <v>82</v>
      </c>
    </row>
    <row r="12307" spans="1:7" x14ac:dyDescent="0.3">
      <c r="A12307">
        <v>20</v>
      </c>
      <c r="B12307" s="18">
        <v>45992</v>
      </c>
      <c r="C12307" t="s">
        <v>414</v>
      </c>
      <c r="D12307" t="s">
        <v>391</v>
      </c>
      <c r="E12307">
        <v>0</v>
      </c>
      <c r="F12307">
        <v>0</v>
      </c>
      <c r="G12307">
        <v>2</v>
      </c>
    </row>
    <row r="12308" spans="1:7" x14ac:dyDescent="0.3">
      <c r="A12308">
        <v>34</v>
      </c>
      <c r="B12308" s="18">
        <v>45992</v>
      </c>
      <c r="C12308" t="s">
        <v>414</v>
      </c>
      <c r="D12308" t="s">
        <v>353</v>
      </c>
      <c r="E12308">
        <v>0.98231827111984282</v>
      </c>
      <c r="F12308">
        <v>1000</v>
      </c>
      <c r="G12308">
        <v>1018</v>
      </c>
    </row>
    <row r="12309" spans="1:7" x14ac:dyDescent="0.3">
      <c r="A12309">
        <v>28</v>
      </c>
      <c r="B12309" s="18">
        <v>45992</v>
      </c>
      <c r="C12309" t="s">
        <v>414</v>
      </c>
      <c r="D12309" t="s">
        <v>393</v>
      </c>
      <c r="E12309">
        <v>0.95540540540540542</v>
      </c>
      <c r="F12309">
        <v>1414</v>
      </c>
      <c r="G12309">
        <v>1480</v>
      </c>
    </row>
    <row r="12310" spans="1:7" x14ac:dyDescent="0.3">
      <c r="A12310">
        <v>12</v>
      </c>
      <c r="B12310" s="18">
        <v>45992</v>
      </c>
      <c r="C12310" t="s">
        <v>414</v>
      </c>
      <c r="D12310" t="s">
        <v>367</v>
      </c>
      <c r="E12310">
        <v>0.24074074074074073</v>
      </c>
      <c r="F12310">
        <v>52</v>
      </c>
      <c r="G12310">
        <v>216</v>
      </c>
    </row>
    <row r="12311" spans="1:7" x14ac:dyDescent="0.3">
      <c r="A12311">
        <v>17</v>
      </c>
      <c r="B12311" s="18">
        <v>45992</v>
      </c>
      <c r="C12311" t="s">
        <v>414</v>
      </c>
      <c r="D12311" t="s">
        <v>384</v>
      </c>
      <c r="E12311">
        <v>1.5625E-2</v>
      </c>
      <c r="F12311">
        <v>1</v>
      </c>
      <c r="G12311">
        <v>64</v>
      </c>
    </row>
    <row r="12312" spans="1:7" x14ac:dyDescent="0.3">
      <c r="A12312">
        <v>16</v>
      </c>
      <c r="B12312" s="18">
        <v>45992</v>
      </c>
      <c r="C12312" t="s">
        <v>414</v>
      </c>
      <c r="D12312" t="s">
        <v>380</v>
      </c>
      <c r="E12312">
        <v>0.34594594594594597</v>
      </c>
      <c r="F12312">
        <v>64</v>
      </c>
      <c r="G12312">
        <v>185</v>
      </c>
    </row>
    <row r="12313" spans="1:7" x14ac:dyDescent="0.3">
      <c r="A12313">
        <v>14</v>
      </c>
      <c r="B12313" s="18">
        <v>45992</v>
      </c>
      <c r="C12313" t="s">
        <v>414</v>
      </c>
      <c r="D12313" t="s">
        <v>376</v>
      </c>
      <c r="E12313">
        <v>2.3866348448687352E-3</v>
      </c>
      <c r="F12313">
        <v>1</v>
      </c>
      <c r="G12313">
        <v>419</v>
      </c>
    </row>
    <row r="12314" spans="1:7" x14ac:dyDescent="0.3">
      <c r="A12314">
        <v>32</v>
      </c>
      <c r="B12314" s="18">
        <v>45992</v>
      </c>
      <c r="C12314" t="s">
        <v>414</v>
      </c>
      <c r="D12314" t="s">
        <v>362</v>
      </c>
      <c r="E12314">
        <v>0.95667870036101088</v>
      </c>
      <c r="F12314">
        <v>265</v>
      </c>
      <c r="G12314">
        <v>277</v>
      </c>
    </row>
    <row r="12315" spans="1:7" x14ac:dyDescent="0.3">
      <c r="A12315">
        <v>11</v>
      </c>
      <c r="B12315" s="18">
        <v>45992</v>
      </c>
      <c r="C12315" t="s">
        <v>414</v>
      </c>
      <c r="D12315" t="s">
        <v>371</v>
      </c>
      <c r="E12315">
        <v>0.82675438596491224</v>
      </c>
      <c r="F12315">
        <v>377</v>
      </c>
      <c r="G12315">
        <v>456</v>
      </c>
    </row>
    <row r="12316" spans="1:7" x14ac:dyDescent="0.3">
      <c r="A12316">
        <v>33</v>
      </c>
      <c r="B12316" s="18">
        <v>45992</v>
      </c>
      <c r="C12316" t="s">
        <v>414</v>
      </c>
      <c r="D12316" t="s">
        <v>363</v>
      </c>
      <c r="E12316">
        <v>0.96829590488771466</v>
      </c>
      <c r="F12316">
        <v>733</v>
      </c>
      <c r="G12316">
        <v>757</v>
      </c>
    </row>
    <row r="12317" spans="1:7" x14ac:dyDescent="0.3">
      <c r="A12317">
        <v>25</v>
      </c>
      <c r="B12317" s="18">
        <v>45992</v>
      </c>
      <c r="C12317" t="s">
        <v>414</v>
      </c>
      <c r="D12317" t="s">
        <v>392</v>
      </c>
      <c r="E12317">
        <v>1</v>
      </c>
      <c r="F12317">
        <v>2</v>
      </c>
      <c r="G12317">
        <v>2</v>
      </c>
    </row>
    <row r="12318" spans="1:7" x14ac:dyDescent="0.3">
      <c r="A12318">
        <v>103</v>
      </c>
      <c r="B12318" s="18">
        <v>46174</v>
      </c>
      <c r="C12318" t="s">
        <v>414</v>
      </c>
      <c r="D12318" t="s">
        <v>365</v>
      </c>
      <c r="E12318">
        <v>0</v>
      </c>
    </row>
    <row r="12319" spans="1:7" x14ac:dyDescent="0.3">
      <c r="A12319">
        <v>121</v>
      </c>
      <c r="B12319" s="18">
        <v>46143</v>
      </c>
      <c r="C12319" t="s">
        <v>414</v>
      </c>
      <c r="D12319" t="s">
        <v>21</v>
      </c>
      <c r="E12319">
        <v>0</v>
      </c>
    </row>
    <row r="12320" spans="1:7" x14ac:dyDescent="0.3">
      <c r="A12320">
        <v>125</v>
      </c>
      <c r="B12320" s="18">
        <v>46143</v>
      </c>
      <c r="C12320" t="s">
        <v>414</v>
      </c>
      <c r="D12320" t="s">
        <v>25</v>
      </c>
      <c r="E12320">
        <v>0</v>
      </c>
    </row>
    <row r="12321" spans="1:7" x14ac:dyDescent="0.3">
      <c r="A12321">
        <v>36</v>
      </c>
      <c r="B12321" s="18">
        <v>46143</v>
      </c>
      <c r="C12321" t="s">
        <v>414</v>
      </c>
      <c r="D12321" t="s">
        <v>351</v>
      </c>
      <c r="E12321">
        <v>0.98773006134969321</v>
      </c>
      <c r="F12321">
        <v>1288</v>
      </c>
      <c r="G12321">
        <v>1304</v>
      </c>
    </row>
    <row r="12322" spans="1:7" x14ac:dyDescent="0.3">
      <c r="A12322">
        <v>5</v>
      </c>
      <c r="B12322" s="18">
        <v>46174</v>
      </c>
      <c r="C12322" t="s">
        <v>414</v>
      </c>
      <c r="D12322" t="s">
        <v>366</v>
      </c>
      <c r="E12322">
        <v>18.899999999999999</v>
      </c>
      <c r="F12322">
        <v>378</v>
      </c>
      <c r="G12322">
        <v>20</v>
      </c>
    </row>
    <row r="12323" spans="1:7" x14ac:dyDescent="0.3">
      <c r="A12323">
        <v>39</v>
      </c>
      <c r="B12323" s="18">
        <v>46143</v>
      </c>
      <c r="C12323" t="s">
        <v>414</v>
      </c>
      <c r="D12323" t="s">
        <v>386</v>
      </c>
      <c r="E12323">
        <v>0.39340490797546013</v>
      </c>
      <c r="F12323">
        <v>513</v>
      </c>
      <c r="G12323">
        <v>1304</v>
      </c>
    </row>
    <row r="12324" spans="1:7" x14ac:dyDescent="0.3">
      <c r="A12324">
        <v>101</v>
      </c>
      <c r="B12324" s="18">
        <v>46174</v>
      </c>
      <c r="C12324" t="s">
        <v>414</v>
      </c>
      <c r="D12324" t="s">
        <v>368</v>
      </c>
      <c r="E12324">
        <v>1</v>
      </c>
    </row>
    <row r="12325" spans="1:7" x14ac:dyDescent="0.3">
      <c r="A12325">
        <v>100</v>
      </c>
      <c r="B12325" s="18">
        <v>46174</v>
      </c>
      <c r="C12325" t="s">
        <v>414</v>
      </c>
      <c r="D12325" t="s">
        <v>373</v>
      </c>
      <c r="E12325">
        <v>1</v>
      </c>
    </row>
    <row r="12326" spans="1:7" x14ac:dyDescent="0.3">
      <c r="A12326">
        <v>4</v>
      </c>
      <c r="B12326" s="18">
        <v>46174</v>
      </c>
      <c r="C12326" t="s">
        <v>414</v>
      </c>
      <c r="D12326" t="s">
        <v>378</v>
      </c>
      <c r="E12326">
        <v>0.84859154929577463</v>
      </c>
      <c r="F12326">
        <v>241</v>
      </c>
      <c r="G12326">
        <v>284</v>
      </c>
    </row>
    <row r="12327" spans="1:7" x14ac:dyDescent="0.3">
      <c r="A12327">
        <v>123</v>
      </c>
      <c r="B12327" s="18">
        <v>46143</v>
      </c>
      <c r="C12327" t="s">
        <v>414</v>
      </c>
      <c r="D12327" t="s">
        <v>23</v>
      </c>
      <c r="E12327">
        <v>0</v>
      </c>
    </row>
    <row r="12328" spans="1:7" x14ac:dyDescent="0.3">
      <c r="A12328">
        <v>6</v>
      </c>
      <c r="B12328" s="18">
        <v>46174</v>
      </c>
      <c r="C12328" t="s">
        <v>414</v>
      </c>
      <c r="D12328" t="s">
        <v>398</v>
      </c>
      <c r="E12328">
        <v>1</v>
      </c>
      <c r="F12328">
        <v>12</v>
      </c>
      <c r="G12328">
        <v>12</v>
      </c>
    </row>
    <row r="12329" spans="1:7" x14ac:dyDescent="0.3">
      <c r="A12329">
        <v>124</v>
      </c>
      <c r="B12329" s="18">
        <v>46143</v>
      </c>
      <c r="C12329" t="s">
        <v>414</v>
      </c>
      <c r="D12329" t="s">
        <v>24</v>
      </c>
      <c r="E12329">
        <v>0</v>
      </c>
    </row>
    <row r="12330" spans="1:7" x14ac:dyDescent="0.3">
      <c r="A12330">
        <v>3</v>
      </c>
      <c r="B12330" s="18">
        <v>46174</v>
      </c>
      <c r="C12330" t="s">
        <v>414</v>
      </c>
      <c r="D12330" t="s">
        <v>370</v>
      </c>
      <c r="E12330">
        <v>0.83282442748091601</v>
      </c>
      <c r="F12330">
        <v>1091</v>
      </c>
      <c r="G12330">
        <v>1310</v>
      </c>
    </row>
    <row r="12331" spans="1:7" x14ac:dyDescent="0.3">
      <c r="A12331">
        <v>102</v>
      </c>
      <c r="B12331" s="18">
        <v>46174</v>
      </c>
      <c r="C12331" t="s">
        <v>414</v>
      </c>
      <c r="D12331" t="s">
        <v>364</v>
      </c>
      <c r="E12331">
        <v>0</v>
      </c>
    </row>
    <row r="12332" spans="1:7" x14ac:dyDescent="0.3">
      <c r="A12332">
        <v>126</v>
      </c>
      <c r="B12332" s="18">
        <v>46143</v>
      </c>
      <c r="C12332" t="s">
        <v>414</v>
      </c>
      <c r="D12332" t="s">
        <v>26</v>
      </c>
      <c r="E12332">
        <v>1</v>
      </c>
    </row>
    <row r="12333" spans="1:7" x14ac:dyDescent="0.3">
      <c r="A12333">
        <v>2</v>
      </c>
      <c r="B12333" s="18">
        <v>46174</v>
      </c>
      <c r="C12333" t="s">
        <v>414</v>
      </c>
      <c r="D12333" t="s">
        <v>375</v>
      </c>
      <c r="E12333">
        <v>0.72777777777777775</v>
      </c>
      <c r="F12333">
        <v>1310</v>
      </c>
      <c r="G12333">
        <v>1800</v>
      </c>
    </row>
    <row r="12334" spans="1:7" x14ac:dyDescent="0.3">
      <c r="A12334">
        <v>122</v>
      </c>
      <c r="B12334" s="18">
        <v>46143</v>
      </c>
      <c r="C12334" t="s">
        <v>414</v>
      </c>
      <c r="D12334" t="s">
        <v>22</v>
      </c>
      <c r="E12334">
        <v>7</v>
      </c>
    </row>
    <row r="12335" spans="1:7" x14ac:dyDescent="0.3">
      <c r="A12335">
        <v>5</v>
      </c>
      <c r="B12335" s="18">
        <v>46054</v>
      </c>
      <c r="C12335" t="s">
        <v>414</v>
      </c>
      <c r="D12335" t="s">
        <v>366</v>
      </c>
      <c r="E12335">
        <v>16.636363636363637</v>
      </c>
      <c r="F12335">
        <v>183</v>
      </c>
      <c r="G12335">
        <v>11</v>
      </c>
    </row>
    <row r="12336" spans="1:7" x14ac:dyDescent="0.3">
      <c r="A12336">
        <v>102</v>
      </c>
      <c r="B12336" s="18">
        <v>46054</v>
      </c>
      <c r="C12336" t="s">
        <v>414</v>
      </c>
      <c r="D12336" t="s">
        <v>364</v>
      </c>
      <c r="E12336">
        <v>0</v>
      </c>
    </row>
    <row r="12337" spans="1:7" x14ac:dyDescent="0.3">
      <c r="A12337">
        <v>7</v>
      </c>
      <c r="B12337" s="18">
        <v>46054</v>
      </c>
      <c r="C12337" t="s">
        <v>414</v>
      </c>
      <c r="D12337" t="s">
        <v>397</v>
      </c>
      <c r="E12337">
        <v>0.6</v>
      </c>
      <c r="F12337">
        <v>12</v>
      </c>
      <c r="G12337">
        <v>20</v>
      </c>
    </row>
    <row r="12338" spans="1:7" x14ac:dyDescent="0.3">
      <c r="A12338">
        <v>114</v>
      </c>
      <c r="B12338" s="18">
        <v>46023</v>
      </c>
      <c r="C12338" t="s">
        <v>414</v>
      </c>
      <c r="D12338" t="s">
        <v>389</v>
      </c>
      <c r="E12338">
        <v>331</v>
      </c>
    </row>
    <row r="12339" spans="1:7" x14ac:dyDescent="0.3">
      <c r="A12339">
        <v>121</v>
      </c>
      <c r="B12339" s="18">
        <v>46023</v>
      </c>
      <c r="C12339" t="s">
        <v>414</v>
      </c>
      <c r="D12339" t="s">
        <v>21</v>
      </c>
      <c r="E12339">
        <v>0</v>
      </c>
    </row>
    <row r="12340" spans="1:7" x14ac:dyDescent="0.3">
      <c r="A12340">
        <v>124</v>
      </c>
      <c r="B12340" s="18">
        <v>46023</v>
      </c>
      <c r="C12340" t="s">
        <v>414</v>
      </c>
      <c r="D12340" t="s">
        <v>24</v>
      </c>
      <c r="E12340">
        <v>0</v>
      </c>
    </row>
    <row r="12341" spans="1:7" x14ac:dyDescent="0.3">
      <c r="A12341">
        <v>115</v>
      </c>
      <c r="B12341" s="18">
        <v>46023</v>
      </c>
      <c r="C12341" t="s">
        <v>414</v>
      </c>
      <c r="D12341" t="s">
        <v>388</v>
      </c>
      <c r="E12341">
        <v>32</v>
      </c>
    </row>
    <row r="12342" spans="1:7" x14ac:dyDescent="0.3">
      <c r="A12342">
        <v>122</v>
      </c>
      <c r="B12342" s="18">
        <v>46023</v>
      </c>
      <c r="C12342" t="s">
        <v>414</v>
      </c>
      <c r="D12342" t="s">
        <v>22</v>
      </c>
      <c r="E12342">
        <v>0</v>
      </c>
    </row>
    <row r="12343" spans="1:7" x14ac:dyDescent="0.3">
      <c r="A12343">
        <v>116</v>
      </c>
      <c r="B12343" s="18">
        <v>46023</v>
      </c>
      <c r="C12343" t="s">
        <v>414</v>
      </c>
      <c r="D12343" t="s">
        <v>387</v>
      </c>
      <c r="E12343">
        <v>1</v>
      </c>
    </row>
    <row r="12344" spans="1:7" x14ac:dyDescent="0.3">
      <c r="A12344">
        <v>123</v>
      </c>
      <c r="B12344" s="18">
        <v>46023</v>
      </c>
      <c r="C12344" t="s">
        <v>414</v>
      </c>
      <c r="D12344" t="s">
        <v>23</v>
      </c>
      <c r="E12344">
        <v>0</v>
      </c>
    </row>
    <row r="12345" spans="1:7" x14ac:dyDescent="0.3">
      <c r="A12345">
        <v>8</v>
      </c>
      <c r="B12345" s="18">
        <v>46054</v>
      </c>
      <c r="C12345" t="s">
        <v>414</v>
      </c>
      <c r="D12345" t="s">
        <v>369</v>
      </c>
      <c r="E12345">
        <v>0.43835616438356162</v>
      </c>
      <c r="F12345">
        <v>32</v>
      </c>
      <c r="G12345">
        <v>73</v>
      </c>
    </row>
    <row r="12346" spans="1:7" x14ac:dyDescent="0.3">
      <c r="A12346">
        <v>3</v>
      </c>
      <c r="B12346" s="18">
        <v>46054</v>
      </c>
      <c r="C12346" t="s">
        <v>414</v>
      </c>
      <c r="D12346" t="s">
        <v>370</v>
      </c>
      <c r="E12346">
        <v>0.84992343032159268</v>
      </c>
      <c r="F12346">
        <v>1110</v>
      </c>
      <c r="G12346">
        <v>1306</v>
      </c>
    </row>
    <row r="12347" spans="1:7" x14ac:dyDescent="0.3">
      <c r="A12347">
        <v>126</v>
      </c>
      <c r="B12347" s="18">
        <v>46023</v>
      </c>
      <c r="C12347" t="s">
        <v>414</v>
      </c>
      <c r="D12347" t="s">
        <v>26</v>
      </c>
      <c r="E12347">
        <v>1</v>
      </c>
    </row>
    <row r="12348" spans="1:7" x14ac:dyDescent="0.3">
      <c r="A12348">
        <v>4</v>
      </c>
      <c r="B12348" s="18">
        <v>46054</v>
      </c>
      <c r="C12348" t="s">
        <v>414</v>
      </c>
      <c r="D12348" t="s">
        <v>378</v>
      </c>
      <c r="E12348">
        <v>0.85430463576158944</v>
      </c>
      <c r="F12348">
        <v>129</v>
      </c>
      <c r="G12348">
        <v>151</v>
      </c>
    </row>
    <row r="12349" spans="1:7" x14ac:dyDescent="0.3">
      <c r="A12349">
        <v>100</v>
      </c>
      <c r="B12349" s="18">
        <v>46054</v>
      </c>
      <c r="C12349" t="s">
        <v>414</v>
      </c>
      <c r="D12349" t="s">
        <v>373</v>
      </c>
      <c r="E12349">
        <v>1</v>
      </c>
    </row>
    <row r="12350" spans="1:7" x14ac:dyDescent="0.3">
      <c r="A12350">
        <v>120</v>
      </c>
      <c r="B12350" s="18">
        <v>46023</v>
      </c>
      <c r="C12350" t="s">
        <v>414</v>
      </c>
      <c r="D12350" t="s">
        <v>20</v>
      </c>
      <c r="E12350">
        <v>331</v>
      </c>
    </row>
    <row r="12351" spans="1:7" x14ac:dyDescent="0.3">
      <c r="A12351">
        <v>125</v>
      </c>
      <c r="B12351" s="18">
        <v>46023</v>
      </c>
      <c r="C12351" t="s">
        <v>414</v>
      </c>
      <c r="D12351" t="s">
        <v>25</v>
      </c>
      <c r="E12351">
        <v>0</v>
      </c>
    </row>
    <row r="12352" spans="1:7" x14ac:dyDescent="0.3">
      <c r="A12352">
        <v>103</v>
      </c>
      <c r="B12352" s="18">
        <v>46054</v>
      </c>
      <c r="C12352" t="s">
        <v>414</v>
      </c>
      <c r="D12352" t="s">
        <v>365</v>
      </c>
      <c r="E12352">
        <v>0</v>
      </c>
    </row>
    <row r="12353" spans="1:7" x14ac:dyDescent="0.3">
      <c r="A12353">
        <v>2</v>
      </c>
      <c r="B12353" s="18">
        <v>46054</v>
      </c>
      <c r="C12353" t="s">
        <v>414</v>
      </c>
      <c r="D12353" t="s">
        <v>375</v>
      </c>
      <c r="E12353">
        <v>0.72555555555555551</v>
      </c>
      <c r="F12353">
        <v>1306</v>
      </c>
      <c r="G12353">
        <v>1800</v>
      </c>
    </row>
    <row r="12354" spans="1:7" x14ac:dyDescent="0.3">
      <c r="A12354">
        <v>101</v>
      </c>
      <c r="B12354" s="18">
        <v>46054</v>
      </c>
      <c r="C12354" t="s">
        <v>414</v>
      </c>
      <c r="D12354" t="s">
        <v>368</v>
      </c>
      <c r="E12354">
        <v>1</v>
      </c>
    </row>
    <row r="12355" spans="1:7" x14ac:dyDescent="0.3">
      <c r="A12355">
        <v>109</v>
      </c>
      <c r="B12355" s="18">
        <v>45931</v>
      </c>
      <c r="C12355" t="s">
        <v>414</v>
      </c>
      <c r="D12355" t="s">
        <v>395</v>
      </c>
      <c r="E12355">
        <v>25</v>
      </c>
    </row>
    <row r="12356" spans="1:7" x14ac:dyDescent="0.3">
      <c r="A12356">
        <v>28</v>
      </c>
      <c r="B12356" s="18">
        <v>45931</v>
      </c>
      <c r="C12356" t="s">
        <v>414</v>
      </c>
      <c r="D12356" t="s">
        <v>393</v>
      </c>
      <c r="E12356">
        <v>0.95212407282535405</v>
      </c>
      <c r="F12356">
        <v>1412</v>
      </c>
      <c r="G12356">
        <v>1483</v>
      </c>
    </row>
    <row r="12357" spans="1:7" x14ac:dyDescent="0.3">
      <c r="A12357">
        <v>31</v>
      </c>
      <c r="B12357" s="18">
        <v>45931</v>
      </c>
      <c r="C12357" t="s">
        <v>414</v>
      </c>
      <c r="D12357" t="s">
        <v>361</v>
      </c>
      <c r="E12357">
        <v>0.93939393939393945</v>
      </c>
      <c r="F12357">
        <v>155</v>
      </c>
      <c r="G12357">
        <v>165</v>
      </c>
    </row>
    <row r="12358" spans="1:7" x14ac:dyDescent="0.3">
      <c r="A12358">
        <v>32</v>
      </c>
      <c r="B12358" s="18">
        <v>45931</v>
      </c>
      <c r="C12358" t="s">
        <v>414</v>
      </c>
      <c r="D12358" t="s">
        <v>362</v>
      </c>
      <c r="E12358">
        <v>0.93928571428571428</v>
      </c>
      <c r="F12358">
        <v>263</v>
      </c>
      <c r="G12358">
        <v>280</v>
      </c>
    </row>
    <row r="12359" spans="1:7" x14ac:dyDescent="0.3">
      <c r="A12359">
        <v>110</v>
      </c>
      <c r="B12359" s="18">
        <v>45931</v>
      </c>
      <c r="C12359" t="s">
        <v>414</v>
      </c>
      <c r="D12359" t="s">
        <v>352</v>
      </c>
      <c r="E12359">
        <v>120</v>
      </c>
    </row>
    <row r="12360" spans="1:7" x14ac:dyDescent="0.3">
      <c r="A12360">
        <v>111</v>
      </c>
      <c r="B12360" s="18">
        <v>45931</v>
      </c>
      <c r="C12360" t="s">
        <v>414</v>
      </c>
      <c r="D12360" t="s">
        <v>358</v>
      </c>
      <c r="E12360">
        <v>177</v>
      </c>
    </row>
    <row r="12361" spans="1:7" x14ac:dyDescent="0.3">
      <c r="A12361">
        <v>37</v>
      </c>
      <c r="B12361" s="18">
        <v>45931</v>
      </c>
      <c r="C12361" t="s">
        <v>414</v>
      </c>
      <c r="D12361" t="s">
        <v>385</v>
      </c>
      <c r="E12361">
        <v>0.15189873417721519</v>
      </c>
      <c r="F12361">
        <v>12</v>
      </c>
      <c r="G12361">
        <v>79</v>
      </c>
    </row>
    <row r="12362" spans="1:7" x14ac:dyDescent="0.3">
      <c r="A12362">
        <v>35</v>
      </c>
      <c r="B12362" s="18">
        <v>45931</v>
      </c>
      <c r="C12362" t="s">
        <v>414</v>
      </c>
      <c r="D12362" t="s">
        <v>341</v>
      </c>
      <c r="E12362">
        <v>0.76470588235294112</v>
      </c>
      <c r="F12362">
        <v>221</v>
      </c>
      <c r="G12362">
        <v>289</v>
      </c>
    </row>
    <row r="12363" spans="1:7" x14ac:dyDescent="0.3">
      <c r="A12363">
        <v>36</v>
      </c>
      <c r="B12363" s="18">
        <v>45931</v>
      </c>
      <c r="C12363" t="s">
        <v>414</v>
      </c>
      <c r="D12363" t="s">
        <v>351</v>
      </c>
      <c r="E12363">
        <v>0.98084291187739459</v>
      </c>
      <c r="F12363">
        <v>1280</v>
      </c>
      <c r="G12363">
        <v>1305</v>
      </c>
    </row>
    <row r="12364" spans="1:7" x14ac:dyDescent="0.3">
      <c r="A12364">
        <v>33</v>
      </c>
      <c r="B12364" s="18">
        <v>45931</v>
      </c>
      <c r="C12364" t="s">
        <v>414</v>
      </c>
      <c r="D12364" t="s">
        <v>363</v>
      </c>
      <c r="E12364">
        <v>0.953125</v>
      </c>
      <c r="F12364">
        <v>732</v>
      </c>
      <c r="G12364">
        <v>768</v>
      </c>
    </row>
    <row r="12365" spans="1:7" x14ac:dyDescent="0.3">
      <c r="A12365">
        <v>27</v>
      </c>
      <c r="B12365" s="18">
        <v>45931</v>
      </c>
      <c r="C12365" t="s">
        <v>414</v>
      </c>
      <c r="D12365" t="s">
        <v>145</v>
      </c>
      <c r="E12365">
        <v>0.89080459770114939</v>
      </c>
      <c r="F12365">
        <v>155</v>
      </c>
      <c r="G12365">
        <v>174</v>
      </c>
    </row>
    <row r="12366" spans="1:7" x14ac:dyDescent="0.3">
      <c r="A12366">
        <v>112</v>
      </c>
      <c r="B12366" s="18">
        <v>45931</v>
      </c>
      <c r="C12366" t="s">
        <v>414</v>
      </c>
      <c r="D12366" t="s">
        <v>340</v>
      </c>
      <c r="E12366">
        <v>235</v>
      </c>
    </row>
    <row r="12367" spans="1:7" x14ac:dyDescent="0.3">
      <c r="A12367">
        <v>24</v>
      </c>
      <c r="B12367" s="18">
        <v>45931</v>
      </c>
      <c r="C12367" t="s">
        <v>414</v>
      </c>
      <c r="D12367" t="s">
        <v>382</v>
      </c>
      <c r="E12367">
        <v>0.79245283018867929</v>
      </c>
      <c r="F12367">
        <v>42</v>
      </c>
      <c r="G12367">
        <v>53</v>
      </c>
    </row>
    <row r="12368" spans="1:7" x14ac:dyDescent="0.3">
      <c r="A12368">
        <v>20</v>
      </c>
      <c r="B12368" s="18">
        <v>45931</v>
      </c>
      <c r="C12368" t="s">
        <v>414</v>
      </c>
      <c r="D12368" t="s">
        <v>391</v>
      </c>
      <c r="E12368">
        <v>0</v>
      </c>
      <c r="F12368">
        <v>0</v>
      </c>
      <c r="G12368">
        <v>4</v>
      </c>
    </row>
    <row r="12369" spans="1:7" x14ac:dyDescent="0.3">
      <c r="A12369">
        <v>18</v>
      </c>
      <c r="B12369" s="18">
        <v>45931</v>
      </c>
      <c r="C12369" t="s">
        <v>414</v>
      </c>
      <c r="D12369" t="s">
        <v>381</v>
      </c>
      <c r="E12369">
        <v>0</v>
      </c>
      <c r="F12369">
        <v>0</v>
      </c>
      <c r="G12369">
        <v>11</v>
      </c>
    </row>
    <row r="12370" spans="1:7" x14ac:dyDescent="0.3">
      <c r="A12370">
        <v>30</v>
      </c>
      <c r="B12370" s="18">
        <v>45931</v>
      </c>
      <c r="C12370" t="s">
        <v>414</v>
      </c>
      <c r="D12370" t="s">
        <v>390</v>
      </c>
      <c r="E12370">
        <v>0.96911196911196906</v>
      </c>
      <c r="F12370">
        <v>251</v>
      </c>
      <c r="G12370">
        <v>259</v>
      </c>
    </row>
    <row r="12371" spans="1:7" x14ac:dyDescent="0.3">
      <c r="A12371">
        <v>34</v>
      </c>
      <c r="B12371" s="18">
        <v>45931</v>
      </c>
      <c r="C12371" t="s">
        <v>414</v>
      </c>
      <c r="D12371" t="s">
        <v>353</v>
      </c>
      <c r="E12371">
        <v>0.98523622047244097</v>
      </c>
      <c r="F12371">
        <v>1001</v>
      </c>
      <c r="G12371">
        <v>1016</v>
      </c>
    </row>
    <row r="12372" spans="1:7" x14ac:dyDescent="0.3">
      <c r="A12372">
        <v>29</v>
      </c>
      <c r="B12372" s="18">
        <v>45931</v>
      </c>
      <c r="C12372" t="s">
        <v>414</v>
      </c>
      <c r="D12372" t="s">
        <v>394</v>
      </c>
      <c r="E12372">
        <v>0.984375</v>
      </c>
      <c r="F12372">
        <v>63</v>
      </c>
      <c r="G12372">
        <v>64</v>
      </c>
    </row>
    <row r="12373" spans="1:7" x14ac:dyDescent="0.3">
      <c r="A12373">
        <v>26</v>
      </c>
      <c r="B12373" s="18">
        <v>45931</v>
      </c>
      <c r="C12373" t="s">
        <v>414</v>
      </c>
      <c r="D12373" t="s">
        <v>144</v>
      </c>
      <c r="E12373">
        <v>0.75191815856777489</v>
      </c>
      <c r="F12373">
        <v>294</v>
      </c>
      <c r="G12373">
        <v>391</v>
      </c>
    </row>
    <row r="12374" spans="1:7" x14ac:dyDescent="0.3">
      <c r="A12374">
        <v>23</v>
      </c>
      <c r="B12374" s="18">
        <v>45931</v>
      </c>
      <c r="C12374" t="s">
        <v>414</v>
      </c>
      <c r="D12374" t="s">
        <v>383</v>
      </c>
      <c r="E12374">
        <v>3.9969834087481143E-2</v>
      </c>
      <c r="F12374">
        <v>53</v>
      </c>
      <c r="G12374">
        <v>1326</v>
      </c>
    </row>
    <row r="12375" spans="1:7" x14ac:dyDescent="0.3">
      <c r="A12375">
        <v>125</v>
      </c>
      <c r="B12375" s="18">
        <v>46204</v>
      </c>
      <c r="C12375" t="s">
        <v>414</v>
      </c>
      <c r="D12375" t="s">
        <v>25</v>
      </c>
      <c r="E12375">
        <v>0</v>
      </c>
    </row>
    <row r="12376" spans="1:7" x14ac:dyDescent="0.3">
      <c r="A12376">
        <v>124</v>
      </c>
      <c r="B12376" s="18">
        <v>46204</v>
      </c>
      <c r="C12376" t="s">
        <v>414</v>
      </c>
      <c r="D12376" t="s">
        <v>24</v>
      </c>
      <c r="E12376">
        <v>0</v>
      </c>
    </row>
    <row r="12377" spans="1:7" x14ac:dyDescent="0.3">
      <c r="A12377">
        <v>123</v>
      </c>
      <c r="B12377" s="18">
        <v>46204</v>
      </c>
      <c r="C12377" t="s">
        <v>414</v>
      </c>
      <c r="D12377" t="s">
        <v>23</v>
      </c>
      <c r="E12377">
        <v>0</v>
      </c>
    </row>
    <row r="12378" spans="1:7" x14ac:dyDescent="0.3">
      <c r="A12378">
        <v>126</v>
      </c>
      <c r="B12378" s="18">
        <v>46204</v>
      </c>
      <c r="C12378" t="s">
        <v>414</v>
      </c>
      <c r="D12378" t="s">
        <v>26</v>
      </c>
      <c r="E12378">
        <v>0</v>
      </c>
    </row>
    <row r="12379" spans="1:7" x14ac:dyDescent="0.3">
      <c r="A12379">
        <v>101</v>
      </c>
      <c r="B12379" s="18">
        <v>46143</v>
      </c>
      <c r="C12379" t="s">
        <v>414</v>
      </c>
      <c r="D12379" t="s">
        <v>368</v>
      </c>
      <c r="E12379">
        <v>1</v>
      </c>
    </row>
    <row r="12380" spans="1:7" x14ac:dyDescent="0.3">
      <c r="A12380">
        <v>13</v>
      </c>
      <c r="B12380" s="18">
        <v>46143</v>
      </c>
      <c r="C12380" t="s">
        <v>414</v>
      </c>
      <c r="D12380" t="s">
        <v>374</v>
      </c>
      <c r="E12380">
        <v>0.13846153846153847</v>
      </c>
      <c r="F12380">
        <v>9</v>
      </c>
      <c r="G12380">
        <v>65</v>
      </c>
    </row>
    <row r="12381" spans="1:7" x14ac:dyDescent="0.3">
      <c r="A12381">
        <v>6</v>
      </c>
      <c r="B12381" s="18">
        <v>46143</v>
      </c>
      <c r="C12381" t="s">
        <v>414</v>
      </c>
      <c r="D12381" t="s">
        <v>398</v>
      </c>
      <c r="E12381">
        <v>1</v>
      </c>
      <c r="F12381">
        <v>14</v>
      </c>
      <c r="G12381">
        <v>14</v>
      </c>
    </row>
    <row r="12382" spans="1:7" x14ac:dyDescent="0.3">
      <c r="A12382">
        <v>125</v>
      </c>
      <c r="B12382" s="18">
        <v>46113</v>
      </c>
      <c r="C12382" t="s">
        <v>414</v>
      </c>
      <c r="D12382" t="s">
        <v>25</v>
      </c>
      <c r="E12382">
        <v>0</v>
      </c>
    </row>
    <row r="12383" spans="1:7" x14ac:dyDescent="0.3">
      <c r="A12383">
        <v>102</v>
      </c>
      <c r="B12383" s="18">
        <v>46143</v>
      </c>
      <c r="C12383" t="s">
        <v>414</v>
      </c>
      <c r="D12383" t="s">
        <v>364</v>
      </c>
      <c r="E12383">
        <v>0</v>
      </c>
    </row>
    <row r="12384" spans="1:7" x14ac:dyDescent="0.3">
      <c r="A12384">
        <v>14</v>
      </c>
      <c r="B12384" s="18">
        <v>46143</v>
      </c>
      <c r="C12384" t="s">
        <v>414</v>
      </c>
      <c r="D12384" t="s">
        <v>376</v>
      </c>
      <c r="E12384">
        <v>2.4813895781637717E-3</v>
      </c>
      <c r="F12384">
        <v>1</v>
      </c>
      <c r="G12384">
        <v>403</v>
      </c>
    </row>
    <row r="12385" spans="1:7" x14ac:dyDescent="0.3">
      <c r="A12385">
        <v>2</v>
      </c>
      <c r="B12385" s="18">
        <v>46143</v>
      </c>
      <c r="C12385" t="s">
        <v>414</v>
      </c>
      <c r="D12385" t="s">
        <v>375</v>
      </c>
      <c r="E12385">
        <v>0.72444444444444445</v>
      </c>
      <c r="F12385">
        <v>1304</v>
      </c>
      <c r="G12385">
        <v>1800</v>
      </c>
    </row>
    <row r="12386" spans="1:7" x14ac:dyDescent="0.3">
      <c r="A12386">
        <v>11</v>
      </c>
      <c r="B12386" s="18">
        <v>46143</v>
      </c>
      <c r="C12386" t="s">
        <v>414</v>
      </c>
      <c r="D12386" t="s">
        <v>371</v>
      </c>
      <c r="E12386">
        <v>0.73580786026200873</v>
      </c>
      <c r="F12386">
        <v>337</v>
      </c>
      <c r="G12386">
        <v>458</v>
      </c>
    </row>
    <row r="12387" spans="1:7" x14ac:dyDescent="0.3">
      <c r="A12387">
        <v>4</v>
      </c>
      <c r="B12387" s="18">
        <v>46143</v>
      </c>
      <c r="C12387" t="s">
        <v>414</v>
      </c>
      <c r="D12387" t="s">
        <v>378</v>
      </c>
      <c r="E12387">
        <v>0.87985865724381629</v>
      </c>
      <c r="F12387">
        <v>249</v>
      </c>
      <c r="G12387">
        <v>283</v>
      </c>
    </row>
    <row r="12388" spans="1:7" x14ac:dyDescent="0.3">
      <c r="A12388">
        <v>100</v>
      </c>
      <c r="B12388" s="18">
        <v>46143</v>
      </c>
      <c r="C12388" t="s">
        <v>414</v>
      </c>
      <c r="D12388" t="s">
        <v>373</v>
      </c>
      <c r="E12388">
        <v>1</v>
      </c>
    </row>
    <row r="12389" spans="1:7" x14ac:dyDescent="0.3">
      <c r="A12389">
        <v>5</v>
      </c>
      <c r="B12389" s="18">
        <v>46143</v>
      </c>
      <c r="C12389" t="s">
        <v>414</v>
      </c>
      <c r="D12389" t="s">
        <v>366</v>
      </c>
      <c r="E12389">
        <v>18.454545454545453</v>
      </c>
      <c r="F12389">
        <v>406</v>
      </c>
      <c r="G12389">
        <v>22</v>
      </c>
    </row>
    <row r="12390" spans="1:7" x14ac:dyDescent="0.3">
      <c r="A12390">
        <v>10</v>
      </c>
      <c r="B12390" s="18">
        <v>46143</v>
      </c>
      <c r="C12390" t="s">
        <v>414</v>
      </c>
      <c r="D12390" t="s">
        <v>377</v>
      </c>
      <c r="E12390">
        <v>0.25925925925925924</v>
      </c>
      <c r="F12390">
        <v>63</v>
      </c>
      <c r="G12390">
        <v>243</v>
      </c>
    </row>
    <row r="12391" spans="1:7" x14ac:dyDescent="0.3">
      <c r="A12391">
        <v>9</v>
      </c>
      <c r="B12391" s="18">
        <v>46143</v>
      </c>
      <c r="C12391" t="s">
        <v>414</v>
      </c>
      <c r="D12391" t="s">
        <v>372</v>
      </c>
      <c r="E12391">
        <v>0.729903536977492</v>
      </c>
      <c r="F12391">
        <v>227</v>
      </c>
      <c r="G12391">
        <v>311</v>
      </c>
    </row>
    <row r="12392" spans="1:7" x14ac:dyDescent="0.3">
      <c r="A12392">
        <v>126</v>
      </c>
      <c r="B12392" s="18">
        <v>46113</v>
      </c>
      <c r="C12392" t="s">
        <v>414</v>
      </c>
      <c r="D12392" t="s">
        <v>26</v>
      </c>
      <c r="E12392">
        <v>0</v>
      </c>
    </row>
    <row r="12393" spans="1:7" x14ac:dyDescent="0.3">
      <c r="A12393">
        <v>15</v>
      </c>
      <c r="B12393" s="18">
        <v>46143</v>
      </c>
      <c r="C12393" t="s">
        <v>414</v>
      </c>
      <c r="D12393" t="s">
        <v>379</v>
      </c>
      <c r="E12393">
        <v>0</v>
      </c>
      <c r="F12393">
        <v>0</v>
      </c>
      <c r="G12393">
        <v>1</v>
      </c>
    </row>
    <row r="12394" spans="1:7" x14ac:dyDescent="0.3">
      <c r="A12394">
        <v>7</v>
      </c>
      <c r="B12394" s="18">
        <v>46143</v>
      </c>
      <c r="C12394" t="s">
        <v>414</v>
      </c>
      <c r="D12394" t="s">
        <v>397</v>
      </c>
      <c r="E12394">
        <v>0.6470588235294118</v>
      </c>
      <c r="F12394">
        <v>11</v>
      </c>
      <c r="G12394">
        <v>17</v>
      </c>
    </row>
    <row r="12395" spans="1:7" x14ac:dyDescent="0.3">
      <c r="A12395">
        <v>124</v>
      </c>
      <c r="B12395" s="18">
        <v>46113</v>
      </c>
      <c r="C12395" t="s">
        <v>414</v>
      </c>
      <c r="D12395" t="s">
        <v>24</v>
      </c>
      <c r="E12395">
        <v>0</v>
      </c>
    </row>
    <row r="12396" spans="1:7" x14ac:dyDescent="0.3">
      <c r="A12396">
        <v>3</v>
      </c>
      <c r="B12396" s="18">
        <v>46143</v>
      </c>
      <c r="C12396" t="s">
        <v>414</v>
      </c>
      <c r="D12396" t="s">
        <v>370</v>
      </c>
      <c r="E12396">
        <v>0.83512269938650308</v>
      </c>
      <c r="F12396">
        <v>1089</v>
      </c>
      <c r="G12396">
        <v>1304</v>
      </c>
    </row>
    <row r="12397" spans="1:7" x14ac:dyDescent="0.3">
      <c r="A12397">
        <v>8</v>
      </c>
      <c r="B12397" s="18">
        <v>46143</v>
      </c>
      <c r="C12397" t="s">
        <v>414</v>
      </c>
      <c r="D12397" t="s">
        <v>369</v>
      </c>
      <c r="E12397">
        <v>0.38571428571428573</v>
      </c>
      <c r="F12397">
        <v>27</v>
      </c>
      <c r="G12397">
        <v>70</v>
      </c>
    </row>
    <row r="12398" spans="1:7" x14ac:dyDescent="0.3">
      <c r="A12398">
        <v>103</v>
      </c>
      <c r="B12398" s="18">
        <v>46143</v>
      </c>
      <c r="C12398" t="s">
        <v>414</v>
      </c>
      <c r="D12398" t="s">
        <v>365</v>
      </c>
      <c r="E12398">
        <v>0</v>
      </c>
    </row>
    <row r="12399" spans="1:7" x14ac:dyDescent="0.3">
      <c r="A12399">
        <v>12</v>
      </c>
      <c r="B12399" s="18">
        <v>46143</v>
      </c>
      <c r="C12399" t="s">
        <v>414</v>
      </c>
      <c r="D12399" t="s">
        <v>367</v>
      </c>
      <c r="E12399">
        <v>0.30952380952380953</v>
      </c>
      <c r="F12399">
        <v>65</v>
      </c>
      <c r="G12399">
        <v>210</v>
      </c>
    </row>
    <row r="12400" spans="1:7" x14ac:dyDescent="0.3">
      <c r="A12400">
        <v>8</v>
      </c>
      <c r="B12400" s="18">
        <v>46082</v>
      </c>
      <c r="C12400" t="s">
        <v>414</v>
      </c>
      <c r="D12400" t="s">
        <v>369</v>
      </c>
      <c r="E12400">
        <v>0.44444444444444442</v>
      </c>
      <c r="F12400">
        <v>32</v>
      </c>
      <c r="G12400">
        <v>72</v>
      </c>
    </row>
    <row r="12401" spans="1:7" x14ac:dyDescent="0.3">
      <c r="A12401">
        <v>121</v>
      </c>
      <c r="B12401" s="18">
        <v>46054</v>
      </c>
      <c r="C12401" t="s">
        <v>414</v>
      </c>
      <c r="D12401" t="s">
        <v>21</v>
      </c>
      <c r="E12401">
        <v>0</v>
      </c>
    </row>
    <row r="12402" spans="1:7" x14ac:dyDescent="0.3">
      <c r="A12402">
        <v>4</v>
      </c>
      <c r="B12402" s="18">
        <v>46082</v>
      </c>
      <c r="C12402" t="s">
        <v>414</v>
      </c>
      <c r="D12402" t="s">
        <v>378</v>
      </c>
      <c r="E12402">
        <v>0.8828125</v>
      </c>
      <c r="F12402">
        <v>226</v>
      </c>
      <c r="G12402">
        <v>256</v>
      </c>
    </row>
    <row r="12403" spans="1:7" x14ac:dyDescent="0.3">
      <c r="A12403">
        <v>116</v>
      </c>
      <c r="B12403" s="18">
        <v>46054</v>
      </c>
      <c r="C12403" t="s">
        <v>414</v>
      </c>
      <c r="D12403" t="s">
        <v>387</v>
      </c>
      <c r="E12403">
        <v>0</v>
      </c>
    </row>
    <row r="12404" spans="1:7" x14ac:dyDescent="0.3">
      <c r="A12404">
        <v>115</v>
      </c>
      <c r="B12404" s="18">
        <v>46054</v>
      </c>
      <c r="C12404" t="s">
        <v>414</v>
      </c>
      <c r="D12404" t="s">
        <v>388</v>
      </c>
      <c r="E12404">
        <v>7</v>
      </c>
    </row>
    <row r="12405" spans="1:7" x14ac:dyDescent="0.3">
      <c r="A12405">
        <v>126</v>
      </c>
      <c r="B12405" s="18">
        <v>46054</v>
      </c>
      <c r="C12405" t="s">
        <v>414</v>
      </c>
      <c r="D12405" t="s">
        <v>26</v>
      </c>
      <c r="E12405">
        <v>2</v>
      </c>
    </row>
    <row r="12406" spans="1:7" x14ac:dyDescent="0.3">
      <c r="A12406">
        <v>123</v>
      </c>
      <c r="B12406" s="18">
        <v>46054</v>
      </c>
      <c r="C12406" t="s">
        <v>414</v>
      </c>
      <c r="D12406" t="s">
        <v>23</v>
      </c>
      <c r="E12406">
        <v>0</v>
      </c>
    </row>
    <row r="12407" spans="1:7" x14ac:dyDescent="0.3">
      <c r="A12407">
        <v>125</v>
      </c>
      <c r="B12407" s="18">
        <v>46054</v>
      </c>
      <c r="C12407" t="s">
        <v>414</v>
      </c>
      <c r="D12407" t="s">
        <v>25</v>
      </c>
      <c r="E12407">
        <v>0</v>
      </c>
    </row>
    <row r="12408" spans="1:7" x14ac:dyDescent="0.3">
      <c r="A12408">
        <v>120</v>
      </c>
      <c r="B12408" s="18">
        <v>46054</v>
      </c>
      <c r="C12408" t="s">
        <v>414</v>
      </c>
      <c r="D12408" t="s">
        <v>20</v>
      </c>
      <c r="E12408">
        <v>212</v>
      </c>
    </row>
    <row r="12409" spans="1:7" x14ac:dyDescent="0.3">
      <c r="A12409">
        <v>5</v>
      </c>
      <c r="B12409" s="18">
        <v>46082</v>
      </c>
      <c r="C12409" t="s">
        <v>414</v>
      </c>
      <c r="D12409" t="s">
        <v>366</v>
      </c>
      <c r="E12409">
        <v>17.3</v>
      </c>
      <c r="F12409">
        <v>346</v>
      </c>
      <c r="G12409">
        <v>20</v>
      </c>
    </row>
    <row r="12410" spans="1:7" x14ac:dyDescent="0.3">
      <c r="A12410">
        <v>7</v>
      </c>
      <c r="B12410" s="18">
        <v>46082</v>
      </c>
      <c r="C12410" t="s">
        <v>414</v>
      </c>
      <c r="D12410" t="s">
        <v>397</v>
      </c>
      <c r="E12410">
        <v>0.68421052631578949</v>
      </c>
      <c r="F12410">
        <v>13</v>
      </c>
      <c r="G12410">
        <v>19</v>
      </c>
    </row>
    <row r="12411" spans="1:7" x14ac:dyDescent="0.3">
      <c r="A12411">
        <v>122</v>
      </c>
      <c r="B12411" s="18">
        <v>46054</v>
      </c>
      <c r="C12411" t="s">
        <v>414</v>
      </c>
      <c r="D12411" t="s">
        <v>22</v>
      </c>
      <c r="E12411">
        <v>0</v>
      </c>
    </row>
    <row r="12412" spans="1:7" x14ac:dyDescent="0.3">
      <c r="A12412">
        <v>3</v>
      </c>
      <c r="B12412" s="18">
        <v>46082</v>
      </c>
      <c r="C12412" t="s">
        <v>414</v>
      </c>
      <c r="D12412" t="s">
        <v>370</v>
      </c>
      <c r="E12412">
        <v>0.85506134969325154</v>
      </c>
      <c r="F12412">
        <v>1115</v>
      </c>
      <c r="G12412">
        <v>1304</v>
      </c>
    </row>
    <row r="12413" spans="1:7" x14ac:dyDescent="0.3">
      <c r="A12413">
        <v>6</v>
      </c>
      <c r="B12413" s="18">
        <v>46082</v>
      </c>
      <c r="C12413" t="s">
        <v>414</v>
      </c>
      <c r="D12413" t="s">
        <v>398</v>
      </c>
      <c r="E12413">
        <v>1</v>
      </c>
      <c r="F12413">
        <v>15</v>
      </c>
      <c r="G12413">
        <v>15</v>
      </c>
    </row>
    <row r="12414" spans="1:7" x14ac:dyDescent="0.3">
      <c r="A12414">
        <v>9</v>
      </c>
      <c r="B12414" s="18">
        <v>46082</v>
      </c>
      <c r="C12414" t="s">
        <v>414</v>
      </c>
      <c r="D12414" t="s">
        <v>372</v>
      </c>
      <c r="E12414">
        <v>0.70948012232415902</v>
      </c>
      <c r="F12414">
        <v>232</v>
      </c>
      <c r="G12414">
        <v>327</v>
      </c>
    </row>
    <row r="12415" spans="1:7" x14ac:dyDescent="0.3">
      <c r="A12415">
        <v>124</v>
      </c>
      <c r="B12415" s="18">
        <v>46054</v>
      </c>
      <c r="C12415" t="s">
        <v>414</v>
      </c>
      <c r="D12415" t="s">
        <v>24</v>
      </c>
      <c r="E12415">
        <v>0</v>
      </c>
    </row>
    <row r="12416" spans="1:7" x14ac:dyDescent="0.3">
      <c r="A12416">
        <v>36</v>
      </c>
      <c r="B12416" s="18">
        <v>46054</v>
      </c>
      <c r="C12416" t="s">
        <v>414</v>
      </c>
      <c r="D12416" t="s">
        <v>351</v>
      </c>
      <c r="E12416">
        <v>0.98162327718223585</v>
      </c>
      <c r="F12416">
        <v>1282</v>
      </c>
      <c r="G12416">
        <v>1306</v>
      </c>
    </row>
    <row r="12417" spans="1:7" x14ac:dyDescent="0.3">
      <c r="A12417">
        <v>38</v>
      </c>
      <c r="B12417" s="18">
        <v>46054</v>
      </c>
      <c r="C12417" t="s">
        <v>414</v>
      </c>
      <c r="D12417" t="s">
        <v>356</v>
      </c>
      <c r="E12417">
        <v>0.18147013782542112</v>
      </c>
      <c r="F12417">
        <v>237</v>
      </c>
      <c r="G12417">
        <v>1306</v>
      </c>
    </row>
    <row r="12418" spans="1:7" x14ac:dyDescent="0.3">
      <c r="A12418">
        <v>114</v>
      </c>
      <c r="B12418" s="18">
        <v>46054</v>
      </c>
      <c r="C12418" t="s">
        <v>414</v>
      </c>
      <c r="D12418" t="s">
        <v>389</v>
      </c>
      <c r="E12418">
        <v>212</v>
      </c>
    </row>
    <row r="12419" spans="1:7" x14ac:dyDescent="0.3">
      <c r="A12419">
        <v>133</v>
      </c>
      <c r="B12419" s="18">
        <v>46054</v>
      </c>
      <c r="C12419" t="s">
        <v>414</v>
      </c>
      <c r="D12419" t="s">
        <v>347</v>
      </c>
      <c r="E12419">
        <v>0</v>
      </c>
    </row>
    <row r="12420" spans="1:7" x14ac:dyDescent="0.3">
      <c r="A12420">
        <v>101</v>
      </c>
      <c r="B12420" s="18">
        <v>46023</v>
      </c>
      <c r="C12420" t="s">
        <v>414</v>
      </c>
      <c r="D12420" t="s">
        <v>368</v>
      </c>
      <c r="E12420">
        <v>1</v>
      </c>
    </row>
    <row r="12421" spans="1:7" x14ac:dyDescent="0.3">
      <c r="A12421">
        <v>3</v>
      </c>
      <c r="B12421" s="18">
        <v>46023</v>
      </c>
      <c r="C12421" t="s">
        <v>414</v>
      </c>
      <c r="D12421" t="s">
        <v>370</v>
      </c>
      <c r="E12421">
        <v>0.89118773946360152</v>
      </c>
      <c r="F12421">
        <v>1163</v>
      </c>
      <c r="G12421">
        <v>1305</v>
      </c>
    </row>
    <row r="12422" spans="1:7" x14ac:dyDescent="0.3">
      <c r="A12422">
        <v>103</v>
      </c>
      <c r="B12422" s="18">
        <v>46023</v>
      </c>
      <c r="C12422" t="s">
        <v>414</v>
      </c>
      <c r="D12422" t="s">
        <v>365</v>
      </c>
      <c r="E12422">
        <v>0</v>
      </c>
    </row>
    <row r="12423" spans="1:7" x14ac:dyDescent="0.3">
      <c r="A12423">
        <v>125</v>
      </c>
      <c r="B12423" s="18">
        <v>45992</v>
      </c>
      <c r="C12423" t="s">
        <v>414</v>
      </c>
      <c r="D12423" t="s">
        <v>25</v>
      </c>
      <c r="E12423">
        <v>0</v>
      </c>
    </row>
    <row r="12424" spans="1:7" x14ac:dyDescent="0.3">
      <c r="A12424">
        <v>116</v>
      </c>
      <c r="B12424" s="18">
        <v>45992</v>
      </c>
      <c r="C12424" t="s">
        <v>414</v>
      </c>
      <c r="D12424" t="s">
        <v>387</v>
      </c>
      <c r="E12424">
        <v>1</v>
      </c>
    </row>
    <row r="12425" spans="1:7" x14ac:dyDescent="0.3">
      <c r="A12425">
        <v>10</v>
      </c>
      <c r="B12425" s="18">
        <v>46023</v>
      </c>
      <c r="C12425" t="s">
        <v>414</v>
      </c>
      <c r="D12425" t="s">
        <v>377</v>
      </c>
      <c r="E12425">
        <v>7.2289156626506021E-2</v>
      </c>
      <c r="F12425">
        <v>12</v>
      </c>
      <c r="G12425">
        <v>166</v>
      </c>
    </row>
    <row r="12426" spans="1:7" x14ac:dyDescent="0.3">
      <c r="A12426">
        <v>121</v>
      </c>
      <c r="B12426" s="18">
        <v>45992</v>
      </c>
      <c r="C12426" t="s">
        <v>414</v>
      </c>
      <c r="D12426" t="s">
        <v>21</v>
      </c>
      <c r="E12426">
        <v>0</v>
      </c>
    </row>
    <row r="12427" spans="1:7" x14ac:dyDescent="0.3">
      <c r="A12427">
        <v>2</v>
      </c>
      <c r="B12427" s="18">
        <v>46023</v>
      </c>
      <c r="C12427" t="s">
        <v>414</v>
      </c>
      <c r="D12427" t="s">
        <v>375</v>
      </c>
      <c r="E12427">
        <v>0.72499999999999998</v>
      </c>
      <c r="F12427">
        <v>1305</v>
      </c>
      <c r="G12427">
        <v>1800</v>
      </c>
    </row>
    <row r="12428" spans="1:7" x14ac:dyDescent="0.3">
      <c r="A12428">
        <v>8</v>
      </c>
      <c r="B12428" s="18">
        <v>46023</v>
      </c>
      <c r="C12428" t="s">
        <v>414</v>
      </c>
      <c r="D12428" t="s">
        <v>369</v>
      </c>
      <c r="E12428">
        <v>0.45945945945945948</v>
      </c>
      <c r="F12428">
        <v>34</v>
      </c>
      <c r="G12428">
        <v>74</v>
      </c>
    </row>
    <row r="12429" spans="1:7" x14ac:dyDescent="0.3">
      <c r="A12429">
        <v>5</v>
      </c>
      <c r="B12429" s="18">
        <v>46023</v>
      </c>
      <c r="C12429" t="s">
        <v>414</v>
      </c>
      <c r="D12429" t="s">
        <v>366</v>
      </c>
      <c r="E12429">
        <v>14.043478260869565</v>
      </c>
      <c r="F12429">
        <v>323</v>
      </c>
      <c r="G12429">
        <v>23</v>
      </c>
    </row>
    <row r="12430" spans="1:7" x14ac:dyDescent="0.3">
      <c r="A12430">
        <v>126</v>
      </c>
      <c r="B12430" s="18">
        <v>45992</v>
      </c>
      <c r="C12430" t="s">
        <v>414</v>
      </c>
      <c r="D12430" t="s">
        <v>26</v>
      </c>
      <c r="E12430">
        <v>0</v>
      </c>
    </row>
    <row r="12431" spans="1:7" x14ac:dyDescent="0.3">
      <c r="A12431">
        <v>124</v>
      </c>
      <c r="B12431" s="18">
        <v>45992</v>
      </c>
      <c r="C12431" t="s">
        <v>414</v>
      </c>
      <c r="D12431" t="s">
        <v>24</v>
      </c>
      <c r="E12431">
        <v>0</v>
      </c>
    </row>
    <row r="12432" spans="1:7" x14ac:dyDescent="0.3">
      <c r="A12432">
        <v>100</v>
      </c>
      <c r="B12432" s="18">
        <v>46023</v>
      </c>
      <c r="C12432" t="s">
        <v>414</v>
      </c>
      <c r="D12432" t="s">
        <v>373</v>
      </c>
      <c r="E12432">
        <v>1</v>
      </c>
    </row>
    <row r="12433" spans="1:7" x14ac:dyDescent="0.3">
      <c r="A12433">
        <v>120</v>
      </c>
      <c r="B12433" s="18">
        <v>45992</v>
      </c>
      <c r="C12433" t="s">
        <v>414</v>
      </c>
      <c r="D12433" t="s">
        <v>20</v>
      </c>
      <c r="E12433">
        <v>244</v>
      </c>
    </row>
    <row r="12434" spans="1:7" x14ac:dyDescent="0.3">
      <c r="A12434">
        <v>122</v>
      </c>
      <c r="B12434" s="18">
        <v>45992</v>
      </c>
      <c r="C12434" t="s">
        <v>414</v>
      </c>
      <c r="D12434" t="s">
        <v>22</v>
      </c>
      <c r="E12434">
        <v>0</v>
      </c>
    </row>
    <row r="12435" spans="1:7" x14ac:dyDescent="0.3">
      <c r="A12435">
        <v>6</v>
      </c>
      <c r="B12435" s="18">
        <v>46023</v>
      </c>
      <c r="C12435" t="s">
        <v>414</v>
      </c>
      <c r="D12435" t="s">
        <v>398</v>
      </c>
      <c r="E12435">
        <v>1</v>
      </c>
      <c r="F12435">
        <v>13</v>
      </c>
      <c r="G12435">
        <v>13</v>
      </c>
    </row>
    <row r="12436" spans="1:7" x14ac:dyDescent="0.3">
      <c r="A12436">
        <v>4</v>
      </c>
      <c r="B12436" s="18">
        <v>46023</v>
      </c>
      <c r="C12436" t="s">
        <v>414</v>
      </c>
      <c r="D12436" t="s">
        <v>378</v>
      </c>
      <c r="E12436">
        <v>0.83817427385892118</v>
      </c>
      <c r="F12436">
        <v>202</v>
      </c>
      <c r="G12436">
        <v>241</v>
      </c>
    </row>
    <row r="12437" spans="1:7" x14ac:dyDescent="0.3">
      <c r="A12437">
        <v>102</v>
      </c>
      <c r="B12437" s="18">
        <v>46023</v>
      </c>
      <c r="C12437" t="s">
        <v>414</v>
      </c>
      <c r="D12437" t="s">
        <v>364</v>
      </c>
      <c r="E12437">
        <v>0</v>
      </c>
    </row>
    <row r="12438" spans="1:7" x14ac:dyDescent="0.3">
      <c r="A12438">
        <v>123</v>
      </c>
      <c r="B12438" s="18">
        <v>45992</v>
      </c>
      <c r="C12438" t="s">
        <v>414</v>
      </c>
      <c r="D12438" t="s">
        <v>23</v>
      </c>
      <c r="E12438">
        <v>0</v>
      </c>
    </row>
    <row r="12439" spans="1:7" x14ac:dyDescent="0.3">
      <c r="A12439">
        <v>113</v>
      </c>
      <c r="B12439" s="18">
        <v>45992</v>
      </c>
      <c r="C12439" t="s">
        <v>414</v>
      </c>
      <c r="D12439" t="s">
        <v>345</v>
      </c>
      <c r="E12439">
        <v>133</v>
      </c>
    </row>
    <row r="12440" spans="1:7" x14ac:dyDescent="0.3">
      <c r="A12440">
        <v>134</v>
      </c>
      <c r="B12440" s="18">
        <v>45992</v>
      </c>
      <c r="C12440" t="s">
        <v>414</v>
      </c>
      <c r="D12440" t="s">
        <v>349</v>
      </c>
      <c r="E12440">
        <v>1</v>
      </c>
    </row>
    <row r="12441" spans="1:7" x14ac:dyDescent="0.3">
      <c r="A12441">
        <v>129</v>
      </c>
      <c r="B12441" s="18">
        <v>45992</v>
      </c>
      <c r="C12441" t="s">
        <v>414</v>
      </c>
      <c r="D12441" t="s">
        <v>355</v>
      </c>
      <c r="E12441">
        <v>48</v>
      </c>
    </row>
    <row r="12442" spans="1:7" x14ac:dyDescent="0.3">
      <c r="A12442">
        <v>108</v>
      </c>
      <c r="B12442" s="18">
        <v>45992</v>
      </c>
      <c r="C12442" t="s">
        <v>414</v>
      </c>
      <c r="D12442" t="s">
        <v>342</v>
      </c>
      <c r="E12442">
        <v>84</v>
      </c>
    </row>
    <row r="12443" spans="1:7" x14ac:dyDescent="0.3">
      <c r="A12443">
        <v>112</v>
      </c>
      <c r="B12443" s="18">
        <v>45992</v>
      </c>
      <c r="C12443" t="s">
        <v>414</v>
      </c>
      <c r="D12443" t="s">
        <v>340</v>
      </c>
      <c r="E12443">
        <v>238</v>
      </c>
    </row>
    <row r="12444" spans="1:7" x14ac:dyDescent="0.3">
      <c r="A12444">
        <v>107</v>
      </c>
      <c r="B12444" s="18">
        <v>45992</v>
      </c>
      <c r="C12444" t="s">
        <v>414</v>
      </c>
      <c r="D12444" t="s">
        <v>354</v>
      </c>
      <c r="E12444">
        <v>223</v>
      </c>
    </row>
    <row r="12445" spans="1:7" x14ac:dyDescent="0.3">
      <c r="A12445">
        <v>131</v>
      </c>
      <c r="B12445" s="18">
        <v>45992</v>
      </c>
      <c r="C12445" t="s">
        <v>414</v>
      </c>
      <c r="D12445" t="s">
        <v>344</v>
      </c>
      <c r="E12445">
        <v>1</v>
      </c>
    </row>
    <row r="12446" spans="1:7" x14ac:dyDescent="0.3">
      <c r="A12446">
        <v>111</v>
      </c>
      <c r="B12446" s="18">
        <v>45992</v>
      </c>
      <c r="C12446" t="s">
        <v>414</v>
      </c>
      <c r="D12446" t="s">
        <v>358</v>
      </c>
      <c r="E12446">
        <v>178</v>
      </c>
    </row>
    <row r="12447" spans="1:7" x14ac:dyDescent="0.3">
      <c r="A12447">
        <v>115</v>
      </c>
      <c r="B12447" s="18">
        <v>45992</v>
      </c>
      <c r="C12447" t="s">
        <v>414</v>
      </c>
      <c r="D12447" t="s">
        <v>388</v>
      </c>
      <c r="E12447">
        <v>8</v>
      </c>
    </row>
    <row r="12448" spans="1:7" x14ac:dyDescent="0.3">
      <c r="A12448">
        <v>110</v>
      </c>
      <c r="B12448" s="18">
        <v>45992</v>
      </c>
      <c r="C12448" t="s">
        <v>414</v>
      </c>
      <c r="D12448" t="s">
        <v>352</v>
      </c>
      <c r="E12448">
        <v>118</v>
      </c>
    </row>
    <row r="12449" spans="1:7" x14ac:dyDescent="0.3">
      <c r="A12449">
        <v>114</v>
      </c>
      <c r="B12449" s="18">
        <v>45992</v>
      </c>
      <c r="C12449" t="s">
        <v>414</v>
      </c>
      <c r="D12449" t="s">
        <v>389</v>
      </c>
      <c r="E12449">
        <v>244</v>
      </c>
    </row>
    <row r="12450" spans="1:7" x14ac:dyDescent="0.3">
      <c r="A12450">
        <v>105</v>
      </c>
      <c r="B12450" s="18">
        <v>45992</v>
      </c>
      <c r="C12450" t="s">
        <v>414</v>
      </c>
      <c r="D12450" t="s">
        <v>350</v>
      </c>
      <c r="E12450">
        <v>114</v>
      </c>
    </row>
    <row r="12451" spans="1:7" x14ac:dyDescent="0.3">
      <c r="A12451">
        <v>128</v>
      </c>
      <c r="B12451" s="18">
        <v>45992</v>
      </c>
      <c r="C12451" t="s">
        <v>414</v>
      </c>
      <c r="D12451" t="s">
        <v>348</v>
      </c>
      <c r="E12451">
        <v>28</v>
      </c>
    </row>
    <row r="12452" spans="1:7" x14ac:dyDescent="0.3">
      <c r="A12452">
        <v>106</v>
      </c>
      <c r="B12452" s="18">
        <v>45992</v>
      </c>
      <c r="C12452" t="s">
        <v>414</v>
      </c>
      <c r="D12452" t="s">
        <v>360</v>
      </c>
      <c r="E12452">
        <v>162</v>
      </c>
    </row>
    <row r="12453" spans="1:7" x14ac:dyDescent="0.3">
      <c r="A12453">
        <v>109</v>
      </c>
      <c r="B12453" s="18">
        <v>45992</v>
      </c>
      <c r="C12453" t="s">
        <v>414</v>
      </c>
      <c r="D12453" t="s">
        <v>395</v>
      </c>
      <c r="E12453">
        <v>25</v>
      </c>
    </row>
    <row r="12454" spans="1:7" x14ac:dyDescent="0.3">
      <c r="A12454">
        <v>130</v>
      </c>
      <c r="B12454" s="18">
        <v>45992</v>
      </c>
      <c r="C12454" t="s">
        <v>414</v>
      </c>
      <c r="D12454" t="s">
        <v>343</v>
      </c>
      <c r="E12454">
        <v>17</v>
      </c>
    </row>
    <row r="12455" spans="1:7" x14ac:dyDescent="0.3">
      <c r="A12455">
        <v>133</v>
      </c>
      <c r="B12455" s="18">
        <v>45992</v>
      </c>
      <c r="C12455" t="s">
        <v>414</v>
      </c>
      <c r="D12455" t="s">
        <v>347</v>
      </c>
      <c r="E12455">
        <v>0</v>
      </c>
    </row>
    <row r="12456" spans="1:7" x14ac:dyDescent="0.3">
      <c r="A12456">
        <v>104</v>
      </c>
      <c r="B12456" s="18">
        <v>45992</v>
      </c>
      <c r="C12456" t="s">
        <v>414</v>
      </c>
      <c r="D12456" t="s">
        <v>346</v>
      </c>
      <c r="E12456">
        <v>28</v>
      </c>
    </row>
    <row r="12457" spans="1:7" x14ac:dyDescent="0.3">
      <c r="A12457">
        <v>132</v>
      </c>
      <c r="B12457" s="18">
        <v>45992</v>
      </c>
      <c r="C12457" t="s">
        <v>414</v>
      </c>
      <c r="D12457" t="s">
        <v>359</v>
      </c>
      <c r="E12457">
        <v>0</v>
      </c>
    </row>
    <row r="12458" spans="1:7" x14ac:dyDescent="0.3">
      <c r="A12458">
        <v>127</v>
      </c>
      <c r="B12458" s="18">
        <v>45992</v>
      </c>
      <c r="C12458" t="s">
        <v>414</v>
      </c>
      <c r="D12458" t="s">
        <v>357</v>
      </c>
      <c r="E12458">
        <v>95</v>
      </c>
    </row>
    <row r="12459" spans="1:7" x14ac:dyDescent="0.3">
      <c r="A12459">
        <v>37</v>
      </c>
      <c r="B12459" s="18">
        <v>45992</v>
      </c>
      <c r="C12459" t="s">
        <v>414</v>
      </c>
      <c r="D12459" t="s">
        <v>385</v>
      </c>
      <c r="E12459">
        <v>0.30645161290322581</v>
      </c>
      <c r="F12459">
        <v>19</v>
      </c>
      <c r="G12459">
        <v>62</v>
      </c>
    </row>
    <row r="12460" spans="1:7" x14ac:dyDescent="0.3">
      <c r="A12460">
        <v>132</v>
      </c>
      <c r="B12460" s="18">
        <v>45931</v>
      </c>
      <c r="C12460" t="s">
        <v>414</v>
      </c>
      <c r="D12460" t="s">
        <v>359</v>
      </c>
      <c r="E12460">
        <v>0</v>
      </c>
    </row>
    <row r="12461" spans="1:7" x14ac:dyDescent="0.3">
      <c r="A12461">
        <v>104</v>
      </c>
      <c r="B12461" s="18">
        <v>45931</v>
      </c>
      <c r="C12461" t="s">
        <v>414</v>
      </c>
      <c r="D12461" t="s">
        <v>346</v>
      </c>
      <c r="E12461">
        <v>31</v>
      </c>
    </row>
    <row r="12462" spans="1:7" x14ac:dyDescent="0.3">
      <c r="A12462">
        <v>113</v>
      </c>
      <c r="B12462" s="18">
        <v>45931</v>
      </c>
      <c r="C12462" t="s">
        <v>414</v>
      </c>
      <c r="D12462" t="s">
        <v>345</v>
      </c>
      <c r="E12462">
        <v>135</v>
      </c>
    </row>
    <row r="12463" spans="1:7" x14ac:dyDescent="0.3">
      <c r="A12463">
        <v>131</v>
      </c>
      <c r="B12463" s="18">
        <v>45931</v>
      </c>
      <c r="C12463" t="s">
        <v>414</v>
      </c>
      <c r="D12463" t="s">
        <v>344</v>
      </c>
      <c r="E12463">
        <v>2</v>
      </c>
    </row>
    <row r="12464" spans="1:7" x14ac:dyDescent="0.3">
      <c r="A12464">
        <v>129</v>
      </c>
      <c r="B12464" s="18">
        <v>45931</v>
      </c>
      <c r="C12464" t="s">
        <v>414</v>
      </c>
      <c r="D12464" t="s">
        <v>355</v>
      </c>
      <c r="E12464">
        <v>54</v>
      </c>
    </row>
    <row r="12465" spans="1:5" x14ac:dyDescent="0.3">
      <c r="A12465">
        <v>106</v>
      </c>
      <c r="B12465" s="18">
        <v>45931</v>
      </c>
      <c r="C12465" t="s">
        <v>414</v>
      </c>
      <c r="D12465" t="s">
        <v>360</v>
      </c>
      <c r="E12465">
        <v>163</v>
      </c>
    </row>
    <row r="12466" spans="1:5" x14ac:dyDescent="0.3">
      <c r="A12466">
        <v>134</v>
      </c>
      <c r="B12466" s="18">
        <v>45931</v>
      </c>
      <c r="C12466" t="s">
        <v>414</v>
      </c>
      <c r="D12466" t="s">
        <v>349</v>
      </c>
      <c r="E12466">
        <v>0</v>
      </c>
    </row>
    <row r="12467" spans="1:5" x14ac:dyDescent="0.3">
      <c r="A12467">
        <v>128</v>
      </c>
      <c r="B12467" s="18">
        <v>45931</v>
      </c>
      <c r="C12467" t="s">
        <v>414</v>
      </c>
      <c r="D12467" t="s">
        <v>348</v>
      </c>
      <c r="E12467">
        <v>65</v>
      </c>
    </row>
    <row r="12468" spans="1:5" x14ac:dyDescent="0.3">
      <c r="A12468">
        <v>105</v>
      </c>
      <c r="B12468" s="18">
        <v>45931</v>
      </c>
      <c r="C12468" t="s">
        <v>414</v>
      </c>
      <c r="D12468" t="s">
        <v>350</v>
      </c>
      <c r="E12468">
        <v>113</v>
      </c>
    </row>
    <row r="12469" spans="1:5" x14ac:dyDescent="0.3">
      <c r="A12469">
        <v>107</v>
      </c>
      <c r="B12469" s="18">
        <v>45931</v>
      </c>
      <c r="C12469" t="s">
        <v>414</v>
      </c>
      <c r="D12469" t="s">
        <v>354</v>
      </c>
      <c r="E12469">
        <v>223</v>
      </c>
    </row>
    <row r="12470" spans="1:5" x14ac:dyDescent="0.3">
      <c r="A12470">
        <v>130</v>
      </c>
      <c r="B12470" s="18">
        <v>45931</v>
      </c>
      <c r="C12470" t="s">
        <v>414</v>
      </c>
      <c r="D12470" t="s">
        <v>343</v>
      </c>
      <c r="E12470">
        <v>44</v>
      </c>
    </row>
    <row r="12471" spans="1:5" x14ac:dyDescent="0.3">
      <c r="A12471">
        <v>133</v>
      </c>
      <c r="B12471" s="18">
        <v>45931</v>
      </c>
      <c r="C12471" t="s">
        <v>414</v>
      </c>
      <c r="D12471" t="s">
        <v>347</v>
      </c>
      <c r="E12471">
        <v>0</v>
      </c>
    </row>
    <row r="12472" spans="1:5" x14ac:dyDescent="0.3">
      <c r="A12472">
        <v>122</v>
      </c>
      <c r="B12472" s="18">
        <v>45931</v>
      </c>
      <c r="C12472" t="s">
        <v>414</v>
      </c>
      <c r="D12472" t="s">
        <v>22</v>
      </c>
      <c r="E12472">
        <v>0</v>
      </c>
    </row>
    <row r="12473" spans="1:5" x14ac:dyDescent="0.3">
      <c r="A12473">
        <v>114</v>
      </c>
      <c r="B12473" s="18">
        <v>45931</v>
      </c>
      <c r="C12473" t="s">
        <v>414</v>
      </c>
      <c r="D12473" t="s">
        <v>389</v>
      </c>
      <c r="E12473">
        <v>341</v>
      </c>
    </row>
    <row r="12474" spans="1:5" x14ac:dyDescent="0.3">
      <c r="A12474">
        <v>120</v>
      </c>
      <c r="B12474" s="18">
        <v>45931</v>
      </c>
      <c r="C12474" t="s">
        <v>414</v>
      </c>
      <c r="D12474" t="s">
        <v>20</v>
      </c>
      <c r="E12474">
        <v>341</v>
      </c>
    </row>
    <row r="12475" spans="1:5" x14ac:dyDescent="0.3">
      <c r="A12475">
        <v>115</v>
      </c>
      <c r="B12475" s="18">
        <v>45931</v>
      </c>
      <c r="C12475" t="s">
        <v>414</v>
      </c>
      <c r="D12475" t="s">
        <v>388</v>
      </c>
      <c r="E12475">
        <v>9</v>
      </c>
    </row>
    <row r="12476" spans="1:5" x14ac:dyDescent="0.3">
      <c r="A12476">
        <v>127</v>
      </c>
      <c r="B12476" s="18">
        <v>45931</v>
      </c>
      <c r="C12476" t="s">
        <v>414</v>
      </c>
      <c r="D12476" t="s">
        <v>357</v>
      </c>
      <c r="E12476">
        <v>165</v>
      </c>
    </row>
    <row r="12477" spans="1:5" x14ac:dyDescent="0.3">
      <c r="A12477">
        <v>121</v>
      </c>
      <c r="B12477" s="18">
        <v>45931</v>
      </c>
      <c r="C12477" t="s">
        <v>414</v>
      </c>
      <c r="D12477" t="s">
        <v>21</v>
      </c>
      <c r="E12477">
        <v>0</v>
      </c>
    </row>
    <row r="12478" spans="1:5" x14ac:dyDescent="0.3">
      <c r="A12478">
        <v>108</v>
      </c>
      <c r="B12478" s="18">
        <v>45931</v>
      </c>
      <c r="C12478" t="s">
        <v>414</v>
      </c>
      <c r="D12478" t="s">
        <v>342</v>
      </c>
      <c r="E12478">
        <v>83</v>
      </c>
    </row>
    <row r="12479" spans="1:5" x14ac:dyDescent="0.3">
      <c r="A12479">
        <v>116</v>
      </c>
      <c r="B12479" s="18">
        <v>45931</v>
      </c>
      <c r="C12479" t="s">
        <v>414</v>
      </c>
      <c r="D12479" t="s">
        <v>387</v>
      </c>
      <c r="E12479">
        <v>0</v>
      </c>
    </row>
    <row r="12480" spans="1:5" x14ac:dyDescent="0.3">
      <c r="A12480">
        <v>132</v>
      </c>
      <c r="B12480" s="18">
        <v>46204</v>
      </c>
      <c r="C12480" t="s">
        <v>414</v>
      </c>
      <c r="D12480" t="s">
        <v>359</v>
      </c>
      <c r="E12480">
        <v>0</v>
      </c>
    </row>
    <row r="12481" spans="1:5" x14ac:dyDescent="0.3">
      <c r="A12481">
        <v>134</v>
      </c>
      <c r="B12481" s="18">
        <v>46204</v>
      </c>
      <c r="C12481" t="s">
        <v>414</v>
      </c>
      <c r="D12481" t="s">
        <v>349</v>
      </c>
      <c r="E12481">
        <v>0</v>
      </c>
    </row>
    <row r="12482" spans="1:5" x14ac:dyDescent="0.3">
      <c r="A12482">
        <v>130</v>
      </c>
      <c r="B12482" s="18">
        <v>46204</v>
      </c>
      <c r="C12482" t="s">
        <v>414</v>
      </c>
      <c r="D12482" t="s">
        <v>343</v>
      </c>
      <c r="E12482">
        <v>14</v>
      </c>
    </row>
    <row r="12483" spans="1:5" x14ac:dyDescent="0.3">
      <c r="A12483">
        <v>127</v>
      </c>
      <c r="B12483" s="18">
        <v>46204</v>
      </c>
      <c r="C12483" t="s">
        <v>414</v>
      </c>
      <c r="D12483" t="s">
        <v>357</v>
      </c>
      <c r="E12483">
        <v>85</v>
      </c>
    </row>
    <row r="12484" spans="1:5" x14ac:dyDescent="0.3">
      <c r="A12484">
        <v>131</v>
      </c>
      <c r="B12484" s="18">
        <v>46204</v>
      </c>
      <c r="C12484" t="s">
        <v>414</v>
      </c>
      <c r="D12484" t="s">
        <v>344</v>
      </c>
      <c r="E12484">
        <v>1</v>
      </c>
    </row>
    <row r="12485" spans="1:5" x14ac:dyDescent="0.3">
      <c r="A12485">
        <v>106</v>
      </c>
      <c r="B12485" s="18">
        <v>46204</v>
      </c>
      <c r="C12485" t="s">
        <v>414</v>
      </c>
      <c r="D12485" t="s">
        <v>360</v>
      </c>
      <c r="E12485">
        <v>169</v>
      </c>
    </row>
    <row r="12486" spans="1:5" x14ac:dyDescent="0.3">
      <c r="A12486">
        <v>108</v>
      </c>
      <c r="B12486" s="18">
        <v>46204</v>
      </c>
      <c r="C12486" t="s">
        <v>414</v>
      </c>
      <c r="D12486" t="s">
        <v>342</v>
      </c>
      <c r="E12486">
        <v>86</v>
      </c>
    </row>
    <row r="12487" spans="1:5" x14ac:dyDescent="0.3">
      <c r="A12487">
        <v>104</v>
      </c>
      <c r="B12487" s="18">
        <v>46204</v>
      </c>
      <c r="C12487" t="s">
        <v>414</v>
      </c>
      <c r="D12487" t="s">
        <v>346</v>
      </c>
      <c r="E12487">
        <v>26</v>
      </c>
    </row>
    <row r="12488" spans="1:5" x14ac:dyDescent="0.3">
      <c r="A12488">
        <v>116</v>
      </c>
      <c r="B12488" s="18">
        <v>46204</v>
      </c>
      <c r="C12488" t="s">
        <v>414</v>
      </c>
      <c r="D12488" t="s">
        <v>387</v>
      </c>
      <c r="E12488">
        <v>3</v>
      </c>
    </row>
    <row r="12489" spans="1:5" x14ac:dyDescent="0.3">
      <c r="A12489">
        <v>113</v>
      </c>
      <c r="B12489" s="18">
        <v>46204</v>
      </c>
      <c r="C12489" t="s">
        <v>414</v>
      </c>
      <c r="D12489" t="s">
        <v>345</v>
      </c>
      <c r="E12489">
        <v>138</v>
      </c>
    </row>
    <row r="12490" spans="1:5" x14ac:dyDescent="0.3">
      <c r="A12490">
        <v>133</v>
      </c>
      <c r="B12490" s="18">
        <v>46204</v>
      </c>
      <c r="C12490" t="s">
        <v>414</v>
      </c>
      <c r="D12490" t="s">
        <v>347</v>
      </c>
      <c r="E12490">
        <v>0</v>
      </c>
    </row>
    <row r="12491" spans="1:5" x14ac:dyDescent="0.3">
      <c r="A12491">
        <v>105</v>
      </c>
      <c r="B12491" s="18">
        <v>46204</v>
      </c>
      <c r="C12491" t="s">
        <v>414</v>
      </c>
      <c r="D12491" t="s">
        <v>350</v>
      </c>
      <c r="E12491">
        <v>108</v>
      </c>
    </row>
    <row r="12492" spans="1:5" x14ac:dyDescent="0.3">
      <c r="A12492">
        <v>120</v>
      </c>
      <c r="B12492" s="18">
        <v>46204</v>
      </c>
      <c r="C12492" t="s">
        <v>414</v>
      </c>
      <c r="D12492" t="s">
        <v>20</v>
      </c>
      <c r="E12492">
        <v>297</v>
      </c>
    </row>
    <row r="12493" spans="1:5" x14ac:dyDescent="0.3">
      <c r="A12493">
        <v>129</v>
      </c>
      <c r="B12493" s="18">
        <v>46204</v>
      </c>
      <c r="C12493" t="s">
        <v>414</v>
      </c>
      <c r="D12493" t="s">
        <v>355</v>
      </c>
      <c r="E12493">
        <v>59</v>
      </c>
    </row>
    <row r="12494" spans="1:5" x14ac:dyDescent="0.3">
      <c r="A12494">
        <v>115</v>
      </c>
      <c r="B12494" s="18">
        <v>46204</v>
      </c>
      <c r="C12494" t="s">
        <v>414</v>
      </c>
      <c r="D12494" t="s">
        <v>388</v>
      </c>
      <c r="E12494">
        <v>9</v>
      </c>
    </row>
    <row r="12495" spans="1:5" x14ac:dyDescent="0.3">
      <c r="A12495">
        <v>121</v>
      </c>
      <c r="B12495" s="18">
        <v>46204</v>
      </c>
      <c r="C12495" t="s">
        <v>414</v>
      </c>
      <c r="D12495" t="s">
        <v>21</v>
      </c>
      <c r="E12495">
        <v>0</v>
      </c>
    </row>
    <row r="12496" spans="1:5" x14ac:dyDescent="0.3">
      <c r="A12496">
        <v>114</v>
      </c>
      <c r="B12496" s="18">
        <v>46204</v>
      </c>
      <c r="C12496" t="s">
        <v>414</v>
      </c>
      <c r="D12496" t="s">
        <v>389</v>
      </c>
      <c r="E12496">
        <v>297</v>
      </c>
    </row>
    <row r="12497" spans="1:5" x14ac:dyDescent="0.3">
      <c r="A12497">
        <v>122</v>
      </c>
      <c r="B12497" s="18">
        <v>46204</v>
      </c>
      <c r="C12497" t="s">
        <v>414</v>
      </c>
      <c r="D12497" t="s">
        <v>22</v>
      </c>
      <c r="E12497">
        <v>0</v>
      </c>
    </row>
    <row r="12498" spans="1:5" x14ac:dyDescent="0.3">
      <c r="A12498">
        <v>107</v>
      </c>
      <c r="B12498" s="18">
        <v>46204</v>
      </c>
      <c r="C12498" t="s">
        <v>414</v>
      </c>
      <c r="D12498" t="s">
        <v>354</v>
      </c>
      <c r="E12498">
        <v>224</v>
      </c>
    </row>
    <row r="12499" spans="1:5" x14ac:dyDescent="0.3">
      <c r="A12499">
        <v>128</v>
      </c>
      <c r="B12499" s="18">
        <v>46204</v>
      </c>
      <c r="C12499" t="s">
        <v>414</v>
      </c>
      <c r="D12499" t="s">
        <v>348</v>
      </c>
      <c r="E12499">
        <v>11</v>
      </c>
    </row>
    <row r="12500" spans="1:5" x14ac:dyDescent="0.3">
      <c r="A12500">
        <v>114</v>
      </c>
      <c r="B12500" s="18">
        <v>46113</v>
      </c>
      <c r="C12500" t="s">
        <v>414</v>
      </c>
      <c r="D12500" t="s">
        <v>389</v>
      </c>
      <c r="E12500">
        <v>451</v>
      </c>
    </row>
    <row r="12501" spans="1:5" x14ac:dyDescent="0.3">
      <c r="A12501">
        <v>116</v>
      </c>
      <c r="B12501" s="18">
        <v>46113</v>
      </c>
      <c r="C12501" t="s">
        <v>414</v>
      </c>
      <c r="D12501" t="s">
        <v>387</v>
      </c>
      <c r="E12501">
        <v>1</v>
      </c>
    </row>
    <row r="12502" spans="1:5" x14ac:dyDescent="0.3">
      <c r="A12502">
        <v>128</v>
      </c>
      <c r="B12502" s="18">
        <v>46113</v>
      </c>
      <c r="C12502" t="s">
        <v>414</v>
      </c>
      <c r="D12502" t="s">
        <v>348</v>
      </c>
      <c r="E12502">
        <v>28</v>
      </c>
    </row>
    <row r="12503" spans="1:5" x14ac:dyDescent="0.3">
      <c r="A12503">
        <v>106</v>
      </c>
      <c r="B12503" s="18">
        <v>46113</v>
      </c>
      <c r="C12503" t="s">
        <v>414</v>
      </c>
      <c r="D12503" t="s">
        <v>360</v>
      </c>
      <c r="E12503">
        <v>165</v>
      </c>
    </row>
    <row r="12504" spans="1:5" x14ac:dyDescent="0.3">
      <c r="A12504">
        <v>129</v>
      </c>
      <c r="B12504" s="18">
        <v>46113</v>
      </c>
      <c r="C12504" t="s">
        <v>414</v>
      </c>
      <c r="D12504" t="s">
        <v>355</v>
      </c>
      <c r="E12504">
        <v>75</v>
      </c>
    </row>
    <row r="12505" spans="1:5" x14ac:dyDescent="0.3">
      <c r="A12505">
        <v>120</v>
      </c>
      <c r="B12505" s="18">
        <v>46113</v>
      </c>
      <c r="C12505" t="s">
        <v>414</v>
      </c>
      <c r="D12505" t="s">
        <v>20</v>
      </c>
      <c r="E12505">
        <v>442</v>
      </c>
    </row>
    <row r="12506" spans="1:5" x14ac:dyDescent="0.3">
      <c r="A12506">
        <v>134</v>
      </c>
      <c r="B12506" s="18">
        <v>46113</v>
      </c>
      <c r="C12506" t="s">
        <v>414</v>
      </c>
      <c r="D12506" t="s">
        <v>349</v>
      </c>
      <c r="E12506">
        <v>3</v>
      </c>
    </row>
    <row r="12507" spans="1:5" x14ac:dyDescent="0.3">
      <c r="A12507">
        <v>131</v>
      </c>
      <c r="B12507" s="18">
        <v>46113</v>
      </c>
      <c r="C12507" t="s">
        <v>414</v>
      </c>
      <c r="D12507" t="s">
        <v>344</v>
      </c>
      <c r="E12507">
        <v>5</v>
      </c>
    </row>
    <row r="12508" spans="1:5" x14ac:dyDescent="0.3">
      <c r="A12508">
        <v>108</v>
      </c>
      <c r="B12508" s="18">
        <v>46113</v>
      </c>
      <c r="C12508" t="s">
        <v>414</v>
      </c>
      <c r="D12508" t="s">
        <v>342</v>
      </c>
      <c r="E12508">
        <v>85</v>
      </c>
    </row>
    <row r="12509" spans="1:5" x14ac:dyDescent="0.3">
      <c r="A12509">
        <v>132</v>
      </c>
      <c r="B12509" s="18">
        <v>46113</v>
      </c>
      <c r="C12509" t="s">
        <v>414</v>
      </c>
      <c r="D12509" t="s">
        <v>359</v>
      </c>
      <c r="E12509">
        <v>0</v>
      </c>
    </row>
    <row r="12510" spans="1:5" x14ac:dyDescent="0.3">
      <c r="A12510">
        <v>107</v>
      </c>
      <c r="B12510" s="18">
        <v>46113</v>
      </c>
      <c r="C12510" t="s">
        <v>414</v>
      </c>
      <c r="D12510" t="s">
        <v>354</v>
      </c>
      <c r="E12510">
        <v>221</v>
      </c>
    </row>
    <row r="12511" spans="1:5" x14ac:dyDescent="0.3">
      <c r="A12511">
        <v>123</v>
      </c>
      <c r="B12511" s="18">
        <v>46113</v>
      </c>
      <c r="C12511" t="s">
        <v>414</v>
      </c>
      <c r="D12511" t="s">
        <v>23</v>
      </c>
      <c r="E12511">
        <v>0</v>
      </c>
    </row>
    <row r="12512" spans="1:5" x14ac:dyDescent="0.3">
      <c r="A12512">
        <v>127</v>
      </c>
      <c r="B12512" s="18">
        <v>46113</v>
      </c>
      <c r="C12512" t="s">
        <v>414</v>
      </c>
      <c r="D12512" t="s">
        <v>357</v>
      </c>
      <c r="E12512">
        <v>156</v>
      </c>
    </row>
    <row r="12513" spans="1:7" x14ac:dyDescent="0.3">
      <c r="A12513">
        <v>105</v>
      </c>
      <c r="B12513" s="18">
        <v>46113</v>
      </c>
      <c r="C12513" t="s">
        <v>414</v>
      </c>
      <c r="D12513" t="s">
        <v>350</v>
      </c>
      <c r="E12513">
        <v>111</v>
      </c>
    </row>
    <row r="12514" spans="1:7" x14ac:dyDescent="0.3">
      <c r="A12514">
        <v>115</v>
      </c>
      <c r="B12514" s="18">
        <v>46113</v>
      </c>
      <c r="C12514" t="s">
        <v>414</v>
      </c>
      <c r="D12514" t="s">
        <v>388</v>
      </c>
      <c r="E12514">
        <v>1</v>
      </c>
    </row>
    <row r="12515" spans="1:7" x14ac:dyDescent="0.3">
      <c r="A12515">
        <v>133</v>
      </c>
      <c r="B12515" s="18">
        <v>46113</v>
      </c>
      <c r="C12515" t="s">
        <v>414</v>
      </c>
      <c r="D12515" t="s">
        <v>347</v>
      </c>
      <c r="E12515">
        <v>0</v>
      </c>
    </row>
    <row r="12516" spans="1:7" x14ac:dyDescent="0.3">
      <c r="A12516">
        <v>121</v>
      </c>
      <c r="B12516" s="18">
        <v>46113</v>
      </c>
      <c r="C12516" t="s">
        <v>414</v>
      </c>
      <c r="D12516" t="s">
        <v>21</v>
      </c>
      <c r="E12516">
        <v>0</v>
      </c>
    </row>
    <row r="12517" spans="1:7" x14ac:dyDescent="0.3">
      <c r="A12517">
        <v>130</v>
      </c>
      <c r="B12517" s="18">
        <v>46113</v>
      </c>
      <c r="C12517" t="s">
        <v>414</v>
      </c>
      <c r="D12517" t="s">
        <v>343</v>
      </c>
      <c r="E12517">
        <v>45</v>
      </c>
    </row>
    <row r="12518" spans="1:7" x14ac:dyDescent="0.3">
      <c r="A12518">
        <v>122</v>
      </c>
      <c r="B12518" s="18">
        <v>46113</v>
      </c>
      <c r="C12518" t="s">
        <v>414</v>
      </c>
      <c r="D12518" t="s">
        <v>22</v>
      </c>
      <c r="E12518">
        <v>9</v>
      </c>
    </row>
    <row r="12519" spans="1:7" x14ac:dyDescent="0.3">
      <c r="A12519">
        <v>26</v>
      </c>
      <c r="B12519" s="18">
        <v>45870</v>
      </c>
      <c r="C12519" t="s">
        <v>414</v>
      </c>
      <c r="D12519" t="s">
        <v>144</v>
      </c>
      <c r="E12519">
        <v>0.62595419847328249</v>
      </c>
      <c r="F12519">
        <v>246</v>
      </c>
      <c r="G12519">
        <v>393</v>
      </c>
    </row>
    <row r="12520" spans="1:7" x14ac:dyDescent="0.3">
      <c r="A12520">
        <v>15</v>
      </c>
      <c r="B12520" s="18">
        <v>45870</v>
      </c>
      <c r="C12520" t="s">
        <v>414</v>
      </c>
      <c r="D12520" t="s">
        <v>379</v>
      </c>
      <c r="E12520">
        <v>0</v>
      </c>
      <c r="F12520">
        <v>0</v>
      </c>
      <c r="G12520">
        <v>1</v>
      </c>
    </row>
    <row r="12521" spans="1:7" x14ac:dyDescent="0.3">
      <c r="A12521">
        <v>2</v>
      </c>
      <c r="B12521" s="18">
        <v>45870</v>
      </c>
      <c r="C12521" t="s">
        <v>414</v>
      </c>
      <c r="D12521" t="s">
        <v>375</v>
      </c>
      <c r="E12521">
        <v>0.73388888888888892</v>
      </c>
      <c r="F12521">
        <v>1321</v>
      </c>
      <c r="G12521">
        <v>1800</v>
      </c>
    </row>
    <row r="12522" spans="1:7" x14ac:dyDescent="0.3">
      <c r="A12522">
        <v>24</v>
      </c>
      <c r="B12522" s="18">
        <v>45870</v>
      </c>
      <c r="C12522" t="s">
        <v>414</v>
      </c>
      <c r="D12522" t="s">
        <v>382</v>
      </c>
      <c r="E12522">
        <v>0.82352941176470584</v>
      </c>
      <c r="F12522">
        <v>42</v>
      </c>
      <c r="G12522">
        <v>51</v>
      </c>
    </row>
    <row r="12523" spans="1:7" x14ac:dyDescent="0.3">
      <c r="A12523">
        <v>10</v>
      </c>
      <c r="B12523" s="18">
        <v>45870</v>
      </c>
      <c r="C12523" t="s">
        <v>414</v>
      </c>
      <c r="D12523" t="s">
        <v>377</v>
      </c>
      <c r="E12523">
        <v>0.24305555555555555</v>
      </c>
      <c r="F12523">
        <v>35</v>
      </c>
      <c r="G12523">
        <v>144</v>
      </c>
    </row>
    <row r="12524" spans="1:7" x14ac:dyDescent="0.3">
      <c r="A12524">
        <v>100</v>
      </c>
      <c r="B12524" s="18">
        <v>45870</v>
      </c>
      <c r="C12524" t="s">
        <v>414</v>
      </c>
      <c r="D12524" t="s">
        <v>373</v>
      </c>
      <c r="E12524">
        <v>1</v>
      </c>
    </row>
    <row r="12525" spans="1:7" x14ac:dyDescent="0.3">
      <c r="A12525">
        <v>7</v>
      </c>
      <c r="B12525" s="18">
        <v>45870</v>
      </c>
      <c r="C12525" t="s">
        <v>414</v>
      </c>
      <c r="D12525" t="s">
        <v>397</v>
      </c>
      <c r="E12525">
        <v>0.6</v>
      </c>
      <c r="F12525">
        <v>12</v>
      </c>
      <c r="G12525">
        <v>20</v>
      </c>
    </row>
    <row r="12526" spans="1:7" x14ac:dyDescent="0.3">
      <c r="A12526">
        <v>8</v>
      </c>
      <c r="B12526" s="18">
        <v>45870</v>
      </c>
      <c r="C12526" t="s">
        <v>414</v>
      </c>
      <c r="D12526" t="s">
        <v>369</v>
      </c>
      <c r="E12526">
        <v>0.4567901234567901</v>
      </c>
      <c r="F12526">
        <v>37</v>
      </c>
      <c r="G12526">
        <v>81</v>
      </c>
    </row>
    <row r="12527" spans="1:7" x14ac:dyDescent="0.3">
      <c r="A12527">
        <v>12</v>
      </c>
      <c r="B12527" s="18">
        <v>45870</v>
      </c>
      <c r="C12527" t="s">
        <v>414</v>
      </c>
      <c r="D12527" t="s">
        <v>367</v>
      </c>
      <c r="E12527">
        <v>0.13207547169811321</v>
      </c>
      <c r="F12527">
        <v>28</v>
      </c>
      <c r="G12527">
        <v>212</v>
      </c>
    </row>
    <row r="12528" spans="1:7" x14ac:dyDescent="0.3">
      <c r="A12528">
        <v>101</v>
      </c>
      <c r="B12528" s="18">
        <v>45870</v>
      </c>
      <c r="C12528" t="s">
        <v>414</v>
      </c>
      <c r="D12528" t="s">
        <v>368</v>
      </c>
      <c r="E12528">
        <v>1</v>
      </c>
    </row>
    <row r="12529" spans="1:7" x14ac:dyDescent="0.3">
      <c r="A12529">
        <v>9</v>
      </c>
      <c r="B12529" s="18">
        <v>45870</v>
      </c>
      <c r="C12529" t="s">
        <v>414</v>
      </c>
      <c r="D12529" t="s">
        <v>372</v>
      </c>
      <c r="E12529">
        <v>0.59154929577464788</v>
      </c>
      <c r="F12529">
        <v>210</v>
      </c>
      <c r="G12529">
        <v>355</v>
      </c>
    </row>
    <row r="12530" spans="1:7" x14ac:dyDescent="0.3">
      <c r="A12530">
        <v>13</v>
      </c>
      <c r="B12530" s="18">
        <v>45870</v>
      </c>
      <c r="C12530" t="s">
        <v>414</v>
      </c>
      <c r="D12530" t="s">
        <v>374</v>
      </c>
      <c r="E12530">
        <v>0.14285714285714285</v>
      </c>
      <c r="F12530">
        <v>4</v>
      </c>
      <c r="G12530">
        <v>28</v>
      </c>
    </row>
    <row r="12531" spans="1:7" x14ac:dyDescent="0.3">
      <c r="A12531">
        <v>17</v>
      </c>
      <c r="B12531" s="18">
        <v>45870</v>
      </c>
      <c r="C12531" t="s">
        <v>414</v>
      </c>
      <c r="D12531" t="s">
        <v>384</v>
      </c>
      <c r="E12531">
        <v>2.1276595744680851E-2</v>
      </c>
      <c r="F12531">
        <v>1</v>
      </c>
      <c r="G12531">
        <v>47</v>
      </c>
    </row>
    <row r="12532" spans="1:7" x14ac:dyDescent="0.3">
      <c r="A12532">
        <v>27</v>
      </c>
      <c r="B12532" s="18">
        <v>45870</v>
      </c>
      <c r="C12532" t="s">
        <v>414</v>
      </c>
      <c r="D12532" t="s">
        <v>145</v>
      </c>
      <c r="E12532">
        <v>0.6900584795321637</v>
      </c>
      <c r="F12532">
        <v>118</v>
      </c>
      <c r="G12532">
        <v>171</v>
      </c>
    </row>
    <row r="12533" spans="1:7" x14ac:dyDescent="0.3">
      <c r="A12533">
        <v>16</v>
      </c>
      <c r="B12533" s="18">
        <v>45870</v>
      </c>
      <c r="C12533" t="s">
        <v>414</v>
      </c>
      <c r="D12533" t="s">
        <v>380</v>
      </c>
      <c r="E12533">
        <v>0.25268817204301075</v>
      </c>
      <c r="F12533">
        <v>47</v>
      </c>
      <c r="G12533">
        <v>186</v>
      </c>
    </row>
    <row r="12534" spans="1:7" x14ac:dyDescent="0.3">
      <c r="A12534">
        <v>3</v>
      </c>
      <c r="B12534" s="18">
        <v>45870</v>
      </c>
      <c r="C12534" t="s">
        <v>414</v>
      </c>
      <c r="D12534" t="s">
        <v>370</v>
      </c>
      <c r="E12534">
        <v>0.98864496593489781</v>
      </c>
      <c r="F12534">
        <v>1306</v>
      </c>
      <c r="G12534">
        <v>1321</v>
      </c>
    </row>
    <row r="12535" spans="1:7" x14ac:dyDescent="0.3">
      <c r="A12535">
        <v>14</v>
      </c>
      <c r="B12535" s="18">
        <v>45870</v>
      </c>
      <c r="C12535" t="s">
        <v>414</v>
      </c>
      <c r="D12535" t="s">
        <v>376</v>
      </c>
      <c r="E12535">
        <v>2.3866348448687352E-3</v>
      </c>
      <c r="F12535">
        <v>1</v>
      </c>
      <c r="G12535">
        <v>419</v>
      </c>
    </row>
    <row r="12536" spans="1:7" x14ac:dyDescent="0.3">
      <c r="A12536">
        <v>23</v>
      </c>
      <c r="B12536" s="18">
        <v>45870</v>
      </c>
      <c r="C12536" t="s">
        <v>414</v>
      </c>
      <c r="D12536" t="s">
        <v>383</v>
      </c>
      <c r="E12536">
        <v>3.8202247191011236E-2</v>
      </c>
      <c r="F12536">
        <v>51</v>
      </c>
      <c r="G12536">
        <v>1335</v>
      </c>
    </row>
    <row r="12537" spans="1:7" x14ac:dyDescent="0.3">
      <c r="A12537">
        <v>4</v>
      </c>
      <c r="B12537" s="18">
        <v>45870</v>
      </c>
      <c r="C12537" t="s">
        <v>414</v>
      </c>
      <c r="D12537" t="s">
        <v>378</v>
      </c>
      <c r="E12537">
        <v>0.76190476190476186</v>
      </c>
      <c r="F12537">
        <v>224</v>
      </c>
      <c r="G12537">
        <v>294</v>
      </c>
    </row>
    <row r="12538" spans="1:7" x14ac:dyDescent="0.3">
      <c r="A12538">
        <v>18</v>
      </c>
      <c r="B12538" s="18">
        <v>45870</v>
      </c>
      <c r="C12538" t="s">
        <v>414</v>
      </c>
      <c r="D12538" t="s">
        <v>381</v>
      </c>
      <c r="E12538">
        <v>0</v>
      </c>
      <c r="F12538">
        <v>0</v>
      </c>
      <c r="G12538">
        <v>13</v>
      </c>
    </row>
    <row r="12539" spans="1:7" x14ac:dyDescent="0.3">
      <c r="A12539">
        <v>5</v>
      </c>
      <c r="B12539" s="18">
        <v>45870</v>
      </c>
      <c r="C12539" t="s">
        <v>414</v>
      </c>
      <c r="D12539" t="s">
        <v>366</v>
      </c>
      <c r="E12539">
        <v>15.565217391304348</v>
      </c>
      <c r="F12539">
        <v>358</v>
      </c>
      <c r="G12539">
        <v>23</v>
      </c>
    </row>
    <row r="12540" spans="1:7" x14ac:dyDescent="0.3">
      <c r="A12540">
        <v>6</v>
      </c>
      <c r="B12540" s="18">
        <v>45870</v>
      </c>
      <c r="C12540" t="s">
        <v>414</v>
      </c>
      <c r="D12540" t="s">
        <v>398</v>
      </c>
      <c r="E12540">
        <v>0.8</v>
      </c>
      <c r="F12540">
        <v>8</v>
      </c>
      <c r="G12540">
        <v>10</v>
      </c>
    </row>
    <row r="12541" spans="1:7" x14ac:dyDescent="0.3">
      <c r="A12541">
        <v>11</v>
      </c>
      <c r="B12541" s="18">
        <v>45870</v>
      </c>
      <c r="C12541" t="s">
        <v>414</v>
      </c>
      <c r="D12541" t="s">
        <v>371</v>
      </c>
      <c r="E12541">
        <v>0.62736842105263158</v>
      </c>
      <c r="F12541">
        <v>298</v>
      </c>
      <c r="G12541">
        <v>475</v>
      </c>
    </row>
    <row r="12542" spans="1:7" x14ac:dyDescent="0.3">
      <c r="A12542">
        <v>129</v>
      </c>
      <c r="B12542" s="18">
        <v>46174</v>
      </c>
      <c r="C12542" t="s">
        <v>414</v>
      </c>
      <c r="D12542" t="s">
        <v>355</v>
      </c>
      <c r="E12542">
        <v>81</v>
      </c>
    </row>
    <row r="12543" spans="1:7" x14ac:dyDescent="0.3">
      <c r="A12543">
        <v>123</v>
      </c>
      <c r="B12543" s="18">
        <v>46174</v>
      </c>
      <c r="C12543" t="s">
        <v>414</v>
      </c>
      <c r="D12543" t="s">
        <v>23</v>
      </c>
      <c r="E12543">
        <v>0</v>
      </c>
    </row>
    <row r="12544" spans="1:7" x14ac:dyDescent="0.3">
      <c r="A12544">
        <v>121</v>
      </c>
      <c r="B12544" s="18">
        <v>46174</v>
      </c>
      <c r="C12544" t="s">
        <v>414</v>
      </c>
      <c r="D12544" t="s">
        <v>21</v>
      </c>
      <c r="E12544">
        <v>0</v>
      </c>
    </row>
    <row r="12545" spans="1:5" x14ac:dyDescent="0.3">
      <c r="A12545">
        <v>134</v>
      </c>
      <c r="B12545" s="18">
        <v>46174</v>
      </c>
      <c r="C12545" t="s">
        <v>414</v>
      </c>
      <c r="D12545" t="s">
        <v>349</v>
      </c>
      <c r="E12545">
        <v>0</v>
      </c>
    </row>
    <row r="12546" spans="1:5" x14ac:dyDescent="0.3">
      <c r="A12546">
        <v>126</v>
      </c>
      <c r="B12546" s="18">
        <v>46174</v>
      </c>
      <c r="C12546" t="s">
        <v>414</v>
      </c>
      <c r="D12546" t="s">
        <v>26</v>
      </c>
      <c r="E12546">
        <v>0</v>
      </c>
    </row>
    <row r="12547" spans="1:5" x14ac:dyDescent="0.3">
      <c r="A12547">
        <v>116</v>
      </c>
      <c r="B12547" s="18">
        <v>46174</v>
      </c>
      <c r="C12547" t="s">
        <v>414</v>
      </c>
      <c r="D12547" t="s">
        <v>387</v>
      </c>
      <c r="E12547">
        <v>14</v>
      </c>
    </row>
    <row r="12548" spans="1:5" x14ac:dyDescent="0.3">
      <c r="A12548">
        <v>101</v>
      </c>
      <c r="B12548" s="18">
        <v>46204</v>
      </c>
      <c r="C12548" t="s">
        <v>414</v>
      </c>
      <c r="D12548" t="s">
        <v>368</v>
      </c>
      <c r="E12548">
        <v>1</v>
      </c>
    </row>
    <row r="12549" spans="1:5" x14ac:dyDescent="0.3">
      <c r="A12549">
        <v>125</v>
      </c>
      <c r="B12549" s="18">
        <v>46174</v>
      </c>
      <c r="C12549" t="s">
        <v>414</v>
      </c>
      <c r="D12549" t="s">
        <v>25</v>
      </c>
      <c r="E12549">
        <v>0</v>
      </c>
    </row>
    <row r="12550" spans="1:5" x14ac:dyDescent="0.3">
      <c r="A12550">
        <v>120</v>
      </c>
      <c r="B12550" s="18">
        <v>46174</v>
      </c>
      <c r="C12550" t="s">
        <v>414</v>
      </c>
      <c r="D12550" t="s">
        <v>20</v>
      </c>
      <c r="E12550">
        <v>395</v>
      </c>
    </row>
    <row r="12551" spans="1:5" x14ac:dyDescent="0.3">
      <c r="A12551">
        <v>115</v>
      </c>
      <c r="B12551" s="18">
        <v>46174</v>
      </c>
      <c r="C12551" t="s">
        <v>414</v>
      </c>
      <c r="D12551" t="s">
        <v>388</v>
      </c>
      <c r="E12551">
        <v>5</v>
      </c>
    </row>
    <row r="12552" spans="1:5" x14ac:dyDescent="0.3">
      <c r="A12552">
        <v>133</v>
      </c>
      <c r="B12552" s="18">
        <v>46174</v>
      </c>
      <c r="C12552" t="s">
        <v>414</v>
      </c>
      <c r="D12552" t="s">
        <v>347</v>
      </c>
      <c r="E12552">
        <v>0</v>
      </c>
    </row>
    <row r="12553" spans="1:5" x14ac:dyDescent="0.3">
      <c r="A12553">
        <v>124</v>
      </c>
      <c r="B12553" s="18">
        <v>46174</v>
      </c>
      <c r="C12553" t="s">
        <v>414</v>
      </c>
      <c r="D12553" t="s">
        <v>24</v>
      </c>
      <c r="E12553">
        <v>0</v>
      </c>
    </row>
    <row r="12554" spans="1:5" x14ac:dyDescent="0.3">
      <c r="A12554">
        <v>122</v>
      </c>
      <c r="B12554" s="18">
        <v>46174</v>
      </c>
      <c r="C12554" t="s">
        <v>414</v>
      </c>
      <c r="D12554" t="s">
        <v>22</v>
      </c>
      <c r="E12554">
        <v>1</v>
      </c>
    </row>
    <row r="12555" spans="1:5" x14ac:dyDescent="0.3">
      <c r="A12555">
        <v>131</v>
      </c>
      <c r="B12555" s="18">
        <v>46174</v>
      </c>
      <c r="C12555" t="s">
        <v>414</v>
      </c>
      <c r="D12555" t="s">
        <v>344</v>
      </c>
      <c r="E12555">
        <v>5</v>
      </c>
    </row>
    <row r="12556" spans="1:5" x14ac:dyDescent="0.3">
      <c r="A12556">
        <v>132</v>
      </c>
      <c r="B12556" s="18">
        <v>46174</v>
      </c>
      <c r="C12556" t="s">
        <v>414</v>
      </c>
      <c r="D12556" t="s">
        <v>359</v>
      </c>
      <c r="E12556">
        <v>0</v>
      </c>
    </row>
    <row r="12557" spans="1:5" x14ac:dyDescent="0.3">
      <c r="A12557">
        <v>114</v>
      </c>
      <c r="B12557" s="18">
        <v>46174</v>
      </c>
      <c r="C12557" t="s">
        <v>414</v>
      </c>
      <c r="D12557" t="s">
        <v>389</v>
      </c>
      <c r="E12557">
        <v>396</v>
      </c>
    </row>
    <row r="12558" spans="1:5" x14ac:dyDescent="0.3">
      <c r="A12558">
        <v>100</v>
      </c>
      <c r="B12558" s="18">
        <v>46204</v>
      </c>
      <c r="C12558" t="s">
        <v>414</v>
      </c>
      <c r="D12558" t="s">
        <v>373</v>
      </c>
      <c r="E12558">
        <v>1</v>
      </c>
    </row>
    <row r="12559" spans="1:5" x14ac:dyDescent="0.3">
      <c r="A12559">
        <v>130</v>
      </c>
      <c r="B12559" s="18">
        <v>46174</v>
      </c>
      <c r="C12559" t="s">
        <v>414</v>
      </c>
      <c r="D12559" t="s">
        <v>343</v>
      </c>
      <c r="E12559">
        <v>31</v>
      </c>
    </row>
    <row r="12560" spans="1:5" x14ac:dyDescent="0.3">
      <c r="A12560">
        <v>109</v>
      </c>
      <c r="B12560" s="18">
        <v>45901</v>
      </c>
      <c r="C12560" t="s">
        <v>414</v>
      </c>
      <c r="D12560" t="s">
        <v>395</v>
      </c>
      <c r="E12560">
        <v>25</v>
      </c>
    </row>
    <row r="12561" spans="1:7" x14ac:dyDescent="0.3">
      <c r="A12561">
        <v>24</v>
      </c>
      <c r="B12561" s="18">
        <v>45901</v>
      </c>
      <c r="C12561" t="s">
        <v>414</v>
      </c>
      <c r="D12561" t="s">
        <v>382</v>
      </c>
      <c r="E12561">
        <v>0.7857142857142857</v>
      </c>
      <c r="F12561">
        <v>33</v>
      </c>
      <c r="G12561">
        <v>42</v>
      </c>
    </row>
    <row r="12562" spans="1:7" x14ac:dyDescent="0.3">
      <c r="A12562">
        <v>113</v>
      </c>
      <c r="B12562" s="18">
        <v>45901</v>
      </c>
      <c r="C12562" t="s">
        <v>414</v>
      </c>
      <c r="D12562" t="s">
        <v>345</v>
      </c>
      <c r="E12562">
        <v>135</v>
      </c>
    </row>
    <row r="12563" spans="1:7" x14ac:dyDescent="0.3">
      <c r="A12563">
        <v>34</v>
      </c>
      <c r="B12563" s="18">
        <v>45901</v>
      </c>
      <c r="C12563" t="s">
        <v>414</v>
      </c>
      <c r="D12563" t="s">
        <v>353</v>
      </c>
      <c r="E12563">
        <v>0.98623402163225171</v>
      </c>
      <c r="F12563">
        <v>1003</v>
      </c>
      <c r="G12563">
        <v>1017</v>
      </c>
    </row>
    <row r="12564" spans="1:7" x14ac:dyDescent="0.3">
      <c r="A12564">
        <v>104</v>
      </c>
      <c r="B12564" s="18">
        <v>45901</v>
      </c>
      <c r="C12564" t="s">
        <v>414</v>
      </c>
      <c r="D12564" t="s">
        <v>346</v>
      </c>
      <c r="E12564">
        <v>31</v>
      </c>
    </row>
    <row r="12565" spans="1:7" x14ac:dyDescent="0.3">
      <c r="A12565">
        <v>37</v>
      </c>
      <c r="B12565" s="18">
        <v>45901</v>
      </c>
      <c r="C12565" t="s">
        <v>414</v>
      </c>
      <c r="D12565" t="s">
        <v>385</v>
      </c>
      <c r="E12565">
        <v>0.24242424242424243</v>
      </c>
      <c r="F12565">
        <v>8</v>
      </c>
      <c r="G12565">
        <v>33</v>
      </c>
    </row>
    <row r="12566" spans="1:7" x14ac:dyDescent="0.3">
      <c r="A12566">
        <v>112</v>
      </c>
      <c r="B12566" s="18">
        <v>45901</v>
      </c>
      <c r="C12566" t="s">
        <v>414</v>
      </c>
      <c r="D12566" t="s">
        <v>340</v>
      </c>
      <c r="E12566">
        <v>235</v>
      </c>
    </row>
    <row r="12567" spans="1:7" x14ac:dyDescent="0.3">
      <c r="A12567">
        <v>106</v>
      </c>
      <c r="B12567" s="18">
        <v>45901</v>
      </c>
      <c r="C12567" t="s">
        <v>414</v>
      </c>
      <c r="D12567" t="s">
        <v>360</v>
      </c>
      <c r="E12567">
        <v>164</v>
      </c>
    </row>
    <row r="12568" spans="1:7" x14ac:dyDescent="0.3">
      <c r="A12568">
        <v>105</v>
      </c>
      <c r="B12568" s="18">
        <v>45901</v>
      </c>
      <c r="C12568" t="s">
        <v>414</v>
      </c>
      <c r="D12568" t="s">
        <v>350</v>
      </c>
      <c r="E12568">
        <v>114</v>
      </c>
    </row>
    <row r="12569" spans="1:7" x14ac:dyDescent="0.3">
      <c r="A12569">
        <v>30</v>
      </c>
      <c r="B12569" s="18">
        <v>45901</v>
      </c>
      <c r="C12569" t="s">
        <v>414</v>
      </c>
      <c r="D12569" t="s">
        <v>390</v>
      </c>
      <c r="E12569">
        <v>0.97297297297297303</v>
      </c>
      <c r="F12569">
        <v>252</v>
      </c>
      <c r="G12569">
        <v>259</v>
      </c>
    </row>
    <row r="12570" spans="1:7" x14ac:dyDescent="0.3">
      <c r="A12570">
        <v>26</v>
      </c>
      <c r="B12570" s="18">
        <v>45901</v>
      </c>
      <c r="C12570" t="s">
        <v>414</v>
      </c>
      <c r="D12570" t="s">
        <v>144</v>
      </c>
      <c r="E12570">
        <v>0.64974619289340096</v>
      </c>
      <c r="F12570">
        <v>256</v>
      </c>
      <c r="G12570">
        <v>394</v>
      </c>
    </row>
    <row r="12571" spans="1:7" x14ac:dyDescent="0.3">
      <c r="A12571">
        <v>36</v>
      </c>
      <c r="B12571" s="18">
        <v>45901</v>
      </c>
      <c r="C12571" t="s">
        <v>414</v>
      </c>
      <c r="D12571" t="s">
        <v>351</v>
      </c>
      <c r="E12571">
        <v>0.98240244835501145</v>
      </c>
      <c r="F12571">
        <v>1284</v>
      </c>
      <c r="G12571">
        <v>1307</v>
      </c>
    </row>
    <row r="12572" spans="1:7" x14ac:dyDescent="0.3">
      <c r="A12572">
        <v>110</v>
      </c>
      <c r="B12572" s="18">
        <v>45901</v>
      </c>
      <c r="C12572" t="s">
        <v>414</v>
      </c>
      <c r="D12572" t="s">
        <v>352</v>
      </c>
      <c r="E12572">
        <v>120</v>
      </c>
    </row>
    <row r="12573" spans="1:7" x14ac:dyDescent="0.3">
      <c r="A12573">
        <v>111</v>
      </c>
      <c r="B12573" s="18">
        <v>45901</v>
      </c>
      <c r="C12573" t="s">
        <v>414</v>
      </c>
      <c r="D12573" t="s">
        <v>358</v>
      </c>
      <c r="E12573">
        <v>176</v>
      </c>
    </row>
    <row r="12574" spans="1:7" x14ac:dyDescent="0.3">
      <c r="A12574">
        <v>31</v>
      </c>
      <c r="B12574" s="18">
        <v>45901</v>
      </c>
      <c r="C12574" t="s">
        <v>414</v>
      </c>
      <c r="D12574" t="s">
        <v>361</v>
      </c>
      <c r="E12574">
        <v>0.93939393939393945</v>
      </c>
      <c r="F12574">
        <v>155</v>
      </c>
      <c r="G12574">
        <v>165</v>
      </c>
    </row>
    <row r="12575" spans="1:7" x14ac:dyDescent="0.3">
      <c r="A12575">
        <v>33</v>
      </c>
      <c r="B12575" s="18">
        <v>45901</v>
      </c>
      <c r="C12575" t="s">
        <v>414</v>
      </c>
      <c r="D12575" t="s">
        <v>363</v>
      </c>
      <c r="E12575">
        <v>0.9569752281616688</v>
      </c>
      <c r="F12575">
        <v>734</v>
      </c>
      <c r="G12575">
        <v>767</v>
      </c>
    </row>
    <row r="12576" spans="1:7" x14ac:dyDescent="0.3">
      <c r="A12576">
        <v>32</v>
      </c>
      <c r="B12576" s="18">
        <v>45901</v>
      </c>
      <c r="C12576" t="s">
        <v>414</v>
      </c>
      <c r="D12576" t="s">
        <v>362</v>
      </c>
      <c r="E12576">
        <v>0.94623655913978499</v>
      </c>
      <c r="F12576">
        <v>264</v>
      </c>
      <c r="G12576">
        <v>279</v>
      </c>
    </row>
    <row r="12577" spans="1:7" x14ac:dyDescent="0.3">
      <c r="A12577">
        <v>29</v>
      </c>
      <c r="B12577" s="18">
        <v>45901</v>
      </c>
      <c r="C12577" t="s">
        <v>414</v>
      </c>
      <c r="D12577" t="s">
        <v>394</v>
      </c>
      <c r="E12577">
        <v>0.984375</v>
      </c>
      <c r="F12577">
        <v>63</v>
      </c>
      <c r="G12577">
        <v>64</v>
      </c>
    </row>
    <row r="12578" spans="1:7" x14ac:dyDescent="0.3">
      <c r="A12578">
        <v>27</v>
      </c>
      <c r="B12578" s="18">
        <v>45901</v>
      </c>
      <c r="C12578" t="s">
        <v>414</v>
      </c>
      <c r="D12578" t="s">
        <v>145</v>
      </c>
      <c r="E12578">
        <v>0.69411764705882351</v>
      </c>
      <c r="F12578">
        <v>118</v>
      </c>
      <c r="G12578">
        <v>170</v>
      </c>
    </row>
    <row r="12579" spans="1:7" x14ac:dyDescent="0.3">
      <c r="A12579">
        <v>35</v>
      </c>
      <c r="B12579" s="18">
        <v>45901</v>
      </c>
      <c r="C12579" t="s">
        <v>414</v>
      </c>
      <c r="D12579" t="s">
        <v>341</v>
      </c>
      <c r="E12579">
        <v>0.76206896551724135</v>
      </c>
      <c r="F12579">
        <v>221</v>
      </c>
      <c r="G12579">
        <v>290</v>
      </c>
    </row>
    <row r="12580" spans="1:7" x14ac:dyDescent="0.3">
      <c r="A12580">
        <v>28</v>
      </c>
      <c r="B12580" s="18">
        <v>45901</v>
      </c>
      <c r="C12580" t="s">
        <v>414</v>
      </c>
      <c r="D12580" t="s">
        <v>393</v>
      </c>
      <c r="E12580">
        <v>0.95074224021592446</v>
      </c>
      <c r="F12580">
        <v>1409</v>
      </c>
      <c r="G12580">
        <v>1482</v>
      </c>
    </row>
    <row r="12581" spans="1:7" x14ac:dyDescent="0.3">
      <c r="A12581">
        <v>107</v>
      </c>
      <c r="B12581" s="18">
        <v>45901</v>
      </c>
      <c r="C12581" t="s">
        <v>414</v>
      </c>
      <c r="D12581" t="s">
        <v>354</v>
      </c>
      <c r="E12581">
        <v>224</v>
      </c>
    </row>
    <row r="12582" spans="1:7" x14ac:dyDescent="0.3">
      <c r="A12582">
        <v>102</v>
      </c>
      <c r="B12582" s="18">
        <v>45931</v>
      </c>
      <c r="C12582" t="s">
        <v>414</v>
      </c>
      <c r="D12582" t="s">
        <v>364</v>
      </c>
      <c r="E12582">
        <v>0</v>
      </c>
    </row>
    <row r="12583" spans="1:7" x14ac:dyDescent="0.3">
      <c r="A12583">
        <v>7</v>
      </c>
      <c r="B12583" s="18">
        <v>45931</v>
      </c>
      <c r="C12583" t="s">
        <v>414</v>
      </c>
      <c r="D12583" t="s">
        <v>397</v>
      </c>
      <c r="E12583">
        <v>0.6</v>
      </c>
      <c r="F12583">
        <v>12</v>
      </c>
      <c r="G12583">
        <v>20</v>
      </c>
    </row>
    <row r="12584" spans="1:7" x14ac:dyDescent="0.3">
      <c r="A12584">
        <v>13</v>
      </c>
      <c r="B12584" s="18">
        <v>45931</v>
      </c>
      <c r="C12584" t="s">
        <v>414</v>
      </c>
      <c r="D12584" t="s">
        <v>374</v>
      </c>
      <c r="E12584">
        <v>8.8888888888888892E-2</v>
      </c>
      <c r="F12584">
        <v>4</v>
      </c>
      <c r="G12584">
        <v>45</v>
      </c>
    </row>
    <row r="12585" spans="1:7" x14ac:dyDescent="0.3">
      <c r="A12585">
        <v>100</v>
      </c>
      <c r="B12585" s="18">
        <v>45931</v>
      </c>
      <c r="C12585" t="s">
        <v>414</v>
      </c>
      <c r="D12585" t="s">
        <v>373</v>
      </c>
      <c r="E12585">
        <v>1</v>
      </c>
    </row>
    <row r="12586" spans="1:7" x14ac:dyDescent="0.3">
      <c r="A12586">
        <v>8</v>
      </c>
      <c r="B12586" s="18">
        <v>45901</v>
      </c>
      <c r="C12586" t="s">
        <v>414</v>
      </c>
      <c r="D12586" t="s">
        <v>369</v>
      </c>
      <c r="E12586">
        <v>0.48101265822784811</v>
      </c>
      <c r="F12586">
        <v>38</v>
      </c>
      <c r="G12586">
        <v>79</v>
      </c>
    </row>
    <row r="12587" spans="1:7" x14ac:dyDescent="0.3">
      <c r="A12587">
        <v>15</v>
      </c>
      <c r="B12587" s="18">
        <v>45931</v>
      </c>
      <c r="C12587" t="s">
        <v>414</v>
      </c>
      <c r="D12587" t="s">
        <v>379</v>
      </c>
      <c r="E12587">
        <v>0</v>
      </c>
      <c r="F12587">
        <v>0</v>
      </c>
      <c r="G12587">
        <v>1</v>
      </c>
    </row>
    <row r="12588" spans="1:7" x14ac:dyDescent="0.3">
      <c r="A12588">
        <v>7</v>
      </c>
      <c r="B12588" s="18">
        <v>45901</v>
      </c>
      <c r="C12588" t="s">
        <v>414</v>
      </c>
      <c r="D12588" t="s">
        <v>397</v>
      </c>
      <c r="E12588">
        <v>0.6</v>
      </c>
      <c r="F12588">
        <v>12</v>
      </c>
      <c r="G12588">
        <v>20</v>
      </c>
    </row>
    <row r="12589" spans="1:7" x14ac:dyDescent="0.3">
      <c r="A12589">
        <v>6</v>
      </c>
      <c r="B12589" s="18">
        <v>45901</v>
      </c>
      <c r="C12589" t="s">
        <v>414</v>
      </c>
      <c r="D12589" t="s">
        <v>398</v>
      </c>
      <c r="E12589">
        <v>0.83333333333333337</v>
      </c>
      <c r="F12589">
        <v>10</v>
      </c>
      <c r="G12589">
        <v>12</v>
      </c>
    </row>
    <row r="12590" spans="1:7" x14ac:dyDescent="0.3">
      <c r="A12590">
        <v>103</v>
      </c>
      <c r="B12590" s="18">
        <v>45931</v>
      </c>
      <c r="C12590" t="s">
        <v>414</v>
      </c>
      <c r="D12590" t="s">
        <v>365</v>
      </c>
      <c r="E12590">
        <v>0</v>
      </c>
    </row>
    <row r="12591" spans="1:7" x14ac:dyDescent="0.3">
      <c r="A12591">
        <v>16</v>
      </c>
      <c r="B12591" s="18">
        <v>45931</v>
      </c>
      <c r="C12591" t="s">
        <v>414</v>
      </c>
      <c r="D12591" t="s">
        <v>380</v>
      </c>
      <c r="E12591">
        <v>0.30107526881720431</v>
      </c>
      <c r="F12591">
        <v>56</v>
      </c>
      <c r="G12591">
        <v>186</v>
      </c>
    </row>
    <row r="12592" spans="1:7" x14ac:dyDescent="0.3">
      <c r="A12592">
        <v>5</v>
      </c>
      <c r="B12592" s="18">
        <v>45931</v>
      </c>
      <c r="C12592" t="s">
        <v>414</v>
      </c>
      <c r="D12592" t="s">
        <v>366</v>
      </c>
      <c r="E12592">
        <v>17.588235294117649</v>
      </c>
      <c r="F12592">
        <v>299</v>
      </c>
      <c r="G12592">
        <v>17</v>
      </c>
    </row>
    <row r="12593" spans="1:7" x14ac:dyDescent="0.3">
      <c r="A12593">
        <v>101</v>
      </c>
      <c r="B12593" s="18">
        <v>45931</v>
      </c>
      <c r="C12593" t="s">
        <v>414</v>
      </c>
      <c r="D12593" t="s">
        <v>368</v>
      </c>
      <c r="E12593">
        <v>1</v>
      </c>
    </row>
    <row r="12594" spans="1:7" x14ac:dyDescent="0.3">
      <c r="A12594">
        <v>4</v>
      </c>
      <c r="B12594" s="18">
        <v>45931</v>
      </c>
      <c r="C12594" t="s">
        <v>414</v>
      </c>
      <c r="D12594" t="s">
        <v>378</v>
      </c>
      <c r="E12594">
        <v>0.89641434262948205</v>
      </c>
      <c r="F12594">
        <v>225</v>
      </c>
      <c r="G12594">
        <v>251</v>
      </c>
    </row>
    <row r="12595" spans="1:7" x14ac:dyDescent="0.3">
      <c r="A12595">
        <v>6</v>
      </c>
      <c r="B12595" s="18">
        <v>45931</v>
      </c>
      <c r="C12595" t="s">
        <v>414</v>
      </c>
      <c r="D12595" t="s">
        <v>398</v>
      </c>
      <c r="E12595">
        <v>0.83333333333333337</v>
      </c>
      <c r="F12595">
        <v>10</v>
      </c>
      <c r="G12595">
        <v>12</v>
      </c>
    </row>
    <row r="12596" spans="1:7" x14ac:dyDescent="0.3">
      <c r="A12596">
        <v>12</v>
      </c>
      <c r="B12596" s="18">
        <v>45931</v>
      </c>
      <c r="C12596" t="s">
        <v>414</v>
      </c>
      <c r="D12596" t="s">
        <v>367</v>
      </c>
      <c r="E12596">
        <v>0.21226415094339623</v>
      </c>
      <c r="F12596">
        <v>45</v>
      </c>
      <c r="G12596">
        <v>212</v>
      </c>
    </row>
    <row r="12597" spans="1:7" x14ac:dyDescent="0.3">
      <c r="A12597">
        <v>9</v>
      </c>
      <c r="B12597" s="18">
        <v>45931</v>
      </c>
      <c r="C12597" t="s">
        <v>414</v>
      </c>
      <c r="D12597" t="s">
        <v>372</v>
      </c>
      <c r="E12597">
        <v>0.64204545454545459</v>
      </c>
      <c r="F12597">
        <v>226</v>
      </c>
      <c r="G12597">
        <v>352</v>
      </c>
    </row>
    <row r="12598" spans="1:7" x14ac:dyDescent="0.3">
      <c r="A12598">
        <v>17</v>
      </c>
      <c r="B12598" s="18">
        <v>45931</v>
      </c>
      <c r="C12598" t="s">
        <v>414</v>
      </c>
      <c r="D12598" t="s">
        <v>384</v>
      </c>
      <c r="E12598">
        <v>1.7857142857142856E-2</v>
      </c>
      <c r="F12598">
        <v>1</v>
      </c>
      <c r="G12598">
        <v>56</v>
      </c>
    </row>
    <row r="12599" spans="1:7" x14ac:dyDescent="0.3">
      <c r="A12599">
        <v>11</v>
      </c>
      <c r="B12599" s="18">
        <v>45931</v>
      </c>
      <c r="C12599" t="s">
        <v>414</v>
      </c>
      <c r="D12599" t="s">
        <v>371</v>
      </c>
      <c r="E12599">
        <v>0.76519916142557654</v>
      </c>
      <c r="F12599">
        <v>365</v>
      </c>
      <c r="G12599">
        <v>477</v>
      </c>
    </row>
    <row r="12600" spans="1:7" x14ac:dyDescent="0.3">
      <c r="A12600">
        <v>10</v>
      </c>
      <c r="B12600" s="18">
        <v>45931</v>
      </c>
      <c r="C12600" t="s">
        <v>414</v>
      </c>
      <c r="D12600" t="s">
        <v>377</v>
      </c>
      <c r="E12600">
        <v>0.17880794701986755</v>
      </c>
      <c r="F12600">
        <v>27</v>
      </c>
      <c r="G12600">
        <v>151</v>
      </c>
    </row>
    <row r="12601" spans="1:7" x14ac:dyDescent="0.3">
      <c r="A12601">
        <v>8</v>
      </c>
      <c r="B12601" s="18">
        <v>45931</v>
      </c>
      <c r="C12601" t="s">
        <v>414</v>
      </c>
      <c r="D12601" t="s">
        <v>369</v>
      </c>
      <c r="E12601">
        <v>0.4935064935064935</v>
      </c>
      <c r="F12601">
        <v>38</v>
      </c>
      <c r="G12601">
        <v>77</v>
      </c>
    </row>
    <row r="12602" spans="1:7" x14ac:dyDescent="0.3">
      <c r="A12602">
        <v>3</v>
      </c>
      <c r="B12602" s="18">
        <v>45931</v>
      </c>
      <c r="C12602" t="s">
        <v>414</v>
      </c>
      <c r="D12602" t="s">
        <v>370</v>
      </c>
      <c r="E12602">
        <v>0.90651340996168583</v>
      </c>
      <c r="F12602">
        <v>1183</v>
      </c>
      <c r="G12602">
        <v>1305</v>
      </c>
    </row>
    <row r="12603" spans="1:7" x14ac:dyDescent="0.3">
      <c r="A12603">
        <v>2</v>
      </c>
      <c r="B12603" s="18">
        <v>45931</v>
      </c>
      <c r="C12603" t="s">
        <v>414</v>
      </c>
      <c r="D12603" t="s">
        <v>375</v>
      </c>
      <c r="E12603">
        <v>0.72499999999999998</v>
      </c>
      <c r="F12603">
        <v>1305</v>
      </c>
      <c r="G12603">
        <v>1800</v>
      </c>
    </row>
    <row r="12604" spans="1:7" x14ac:dyDescent="0.3">
      <c r="A12604">
        <v>14</v>
      </c>
      <c r="B12604" s="18">
        <v>45931</v>
      </c>
      <c r="C12604" t="s">
        <v>414</v>
      </c>
      <c r="D12604" t="s">
        <v>376</v>
      </c>
      <c r="E12604">
        <v>2.3923444976076554E-3</v>
      </c>
      <c r="F12604">
        <v>1</v>
      </c>
      <c r="G12604">
        <v>418</v>
      </c>
    </row>
    <row r="12605" spans="1:7" x14ac:dyDescent="0.3">
      <c r="A12605">
        <v>32</v>
      </c>
      <c r="B12605" s="18">
        <v>46023</v>
      </c>
      <c r="C12605" t="s">
        <v>414</v>
      </c>
      <c r="D12605" t="s">
        <v>362</v>
      </c>
      <c r="E12605">
        <v>0.96727272727272728</v>
      </c>
      <c r="F12605">
        <v>266</v>
      </c>
      <c r="G12605">
        <v>275</v>
      </c>
    </row>
    <row r="12606" spans="1:7" x14ac:dyDescent="0.3">
      <c r="A12606">
        <v>14</v>
      </c>
      <c r="B12606" s="18">
        <v>46023</v>
      </c>
      <c r="C12606" t="s">
        <v>414</v>
      </c>
      <c r="D12606" t="s">
        <v>376</v>
      </c>
      <c r="E12606">
        <v>2.4154589371980675E-3</v>
      </c>
      <c r="F12606">
        <v>1</v>
      </c>
      <c r="G12606">
        <v>414</v>
      </c>
    </row>
    <row r="12607" spans="1:7" x14ac:dyDescent="0.3">
      <c r="A12607">
        <v>13</v>
      </c>
      <c r="B12607" s="18">
        <v>46023</v>
      </c>
      <c r="C12607" t="s">
        <v>414</v>
      </c>
      <c r="D12607" t="s">
        <v>374</v>
      </c>
      <c r="E12607">
        <v>0.11320754716981132</v>
      </c>
      <c r="F12607">
        <v>6</v>
      </c>
      <c r="G12607">
        <v>53</v>
      </c>
    </row>
    <row r="12608" spans="1:7" x14ac:dyDescent="0.3">
      <c r="A12608">
        <v>16</v>
      </c>
      <c r="B12608" s="18">
        <v>46023</v>
      </c>
      <c r="C12608" t="s">
        <v>414</v>
      </c>
      <c r="D12608" t="s">
        <v>380</v>
      </c>
      <c r="E12608">
        <v>0.35869565217391303</v>
      </c>
      <c r="F12608">
        <v>66</v>
      </c>
      <c r="G12608">
        <v>184</v>
      </c>
    </row>
    <row r="12609" spans="1:7" x14ac:dyDescent="0.3">
      <c r="A12609">
        <v>9</v>
      </c>
      <c r="B12609" s="18">
        <v>46023</v>
      </c>
      <c r="C12609" t="s">
        <v>414</v>
      </c>
      <c r="D12609" t="s">
        <v>372</v>
      </c>
      <c r="E12609">
        <v>0.69911504424778759</v>
      </c>
      <c r="F12609">
        <v>237</v>
      </c>
      <c r="G12609">
        <v>339</v>
      </c>
    </row>
    <row r="12610" spans="1:7" x14ac:dyDescent="0.3">
      <c r="A12610">
        <v>7</v>
      </c>
      <c r="B12610" s="18">
        <v>46023</v>
      </c>
      <c r="C12610" t="s">
        <v>414</v>
      </c>
      <c r="D12610" t="s">
        <v>397</v>
      </c>
      <c r="E12610">
        <v>0.63157894736842102</v>
      </c>
      <c r="F12610">
        <v>12</v>
      </c>
      <c r="G12610">
        <v>19</v>
      </c>
    </row>
    <row r="12611" spans="1:7" x14ac:dyDescent="0.3">
      <c r="A12611">
        <v>24</v>
      </c>
      <c r="B12611" s="18">
        <v>46023</v>
      </c>
      <c r="C12611" t="s">
        <v>414</v>
      </c>
      <c r="D12611" t="s">
        <v>382</v>
      </c>
      <c r="E12611">
        <v>0.79166666666666663</v>
      </c>
      <c r="F12611">
        <v>57</v>
      </c>
      <c r="G12611">
        <v>72</v>
      </c>
    </row>
    <row r="12612" spans="1:7" x14ac:dyDescent="0.3">
      <c r="A12612">
        <v>17</v>
      </c>
      <c r="B12612" s="18">
        <v>46023</v>
      </c>
      <c r="C12612" t="s">
        <v>414</v>
      </c>
      <c r="D12612" t="s">
        <v>384</v>
      </c>
      <c r="E12612">
        <v>1.5151515151515152E-2</v>
      </c>
      <c r="F12612">
        <v>1</v>
      </c>
      <c r="G12612">
        <v>66</v>
      </c>
    </row>
    <row r="12613" spans="1:7" x14ac:dyDescent="0.3">
      <c r="A12613">
        <v>31</v>
      </c>
      <c r="B12613" s="18">
        <v>46023</v>
      </c>
      <c r="C12613" t="s">
        <v>414</v>
      </c>
      <c r="D12613" t="s">
        <v>361</v>
      </c>
      <c r="E12613">
        <v>0.94578313253012047</v>
      </c>
      <c r="F12613">
        <v>157</v>
      </c>
      <c r="G12613">
        <v>166</v>
      </c>
    </row>
    <row r="12614" spans="1:7" x14ac:dyDescent="0.3">
      <c r="A12614">
        <v>18</v>
      </c>
      <c r="B12614" s="18">
        <v>46023</v>
      </c>
      <c r="C12614" t="s">
        <v>414</v>
      </c>
      <c r="D12614" t="s">
        <v>381</v>
      </c>
      <c r="E12614">
        <v>0</v>
      </c>
      <c r="F12614">
        <v>0</v>
      </c>
      <c r="G12614">
        <v>8</v>
      </c>
    </row>
    <row r="12615" spans="1:7" x14ac:dyDescent="0.3">
      <c r="A12615">
        <v>26</v>
      </c>
      <c r="B12615" s="18">
        <v>46023</v>
      </c>
      <c r="C12615" t="s">
        <v>414</v>
      </c>
      <c r="D12615" t="s">
        <v>144</v>
      </c>
      <c r="E12615">
        <v>0.85676392572944293</v>
      </c>
      <c r="F12615">
        <v>323</v>
      </c>
      <c r="G12615">
        <v>377</v>
      </c>
    </row>
    <row r="12616" spans="1:7" x14ac:dyDescent="0.3">
      <c r="A12616">
        <v>23</v>
      </c>
      <c r="B12616" s="18">
        <v>46023</v>
      </c>
      <c r="C12616" t="s">
        <v>414</v>
      </c>
      <c r="D12616" t="s">
        <v>383</v>
      </c>
      <c r="E12616">
        <v>5.4545454545454543E-2</v>
      </c>
      <c r="F12616">
        <v>72</v>
      </c>
      <c r="G12616">
        <v>1320</v>
      </c>
    </row>
    <row r="12617" spans="1:7" x14ac:dyDescent="0.3">
      <c r="A12617">
        <v>30</v>
      </c>
      <c r="B12617" s="18">
        <v>46023</v>
      </c>
      <c r="C12617" t="s">
        <v>414</v>
      </c>
      <c r="D12617" t="s">
        <v>390</v>
      </c>
      <c r="E12617">
        <v>0.97276264591439687</v>
      </c>
      <c r="F12617">
        <v>250</v>
      </c>
      <c r="G12617">
        <v>257</v>
      </c>
    </row>
    <row r="12618" spans="1:7" x14ac:dyDescent="0.3">
      <c r="A12618">
        <v>11</v>
      </c>
      <c r="B12618" s="18">
        <v>46023</v>
      </c>
      <c r="C12618" t="s">
        <v>414</v>
      </c>
      <c r="D12618" t="s">
        <v>371</v>
      </c>
      <c r="E12618">
        <v>0.82997762863534674</v>
      </c>
      <c r="F12618">
        <v>371</v>
      </c>
      <c r="G12618">
        <v>447</v>
      </c>
    </row>
    <row r="12619" spans="1:7" x14ac:dyDescent="0.3">
      <c r="A12619">
        <v>15</v>
      </c>
      <c r="B12619" s="18">
        <v>46023</v>
      </c>
      <c r="C12619" t="s">
        <v>414</v>
      </c>
      <c r="D12619" t="s">
        <v>379</v>
      </c>
      <c r="E12619">
        <v>0</v>
      </c>
      <c r="F12619">
        <v>0</v>
      </c>
      <c r="G12619">
        <v>1</v>
      </c>
    </row>
    <row r="12620" spans="1:7" x14ac:dyDescent="0.3">
      <c r="A12620">
        <v>25</v>
      </c>
      <c r="B12620" s="18">
        <v>46023</v>
      </c>
      <c r="C12620" t="s">
        <v>414</v>
      </c>
      <c r="D12620" t="s">
        <v>392</v>
      </c>
      <c r="E12620">
        <v>1</v>
      </c>
      <c r="F12620">
        <v>2</v>
      </c>
      <c r="G12620">
        <v>2</v>
      </c>
    </row>
    <row r="12621" spans="1:7" x14ac:dyDescent="0.3">
      <c r="A12621">
        <v>12</v>
      </c>
      <c r="B12621" s="18">
        <v>46023</v>
      </c>
      <c r="C12621" t="s">
        <v>414</v>
      </c>
      <c r="D12621" t="s">
        <v>367</v>
      </c>
      <c r="E12621">
        <v>0.24766355140186916</v>
      </c>
      <c r="F12621">
        <v>53</v>
      </c>
      <c r="G12621">
        <v>214</v>
      </c>
    </row>
    <row r="12622" spans="1:7" x14ac:dyDescent="0.3">
      <c r="A12622">
        <v>33</v>
      </c>
      <c r="B12622" s="18">
        <v>46023</v>
      </c>
      <c r="C12622" t="s">
        <v>414</v>
      </c>
      <c r="D12622" t="s">
        <v>363</v>
      </c>
      <c r="E12622">
        <v>0.96701846965699212</v>
      </c>
      <c r="F12622">
        <v>733</v>
      </c>
      <c r="G12622">
        <v>758</v>
      </c>
    </row>
    <row r="12623" spans="1:7" x14ac:dyDescent="0.3">
      <c r="A12623">
        <v>34</v>
      </c>
      <c r="B12623" s="18">
        <v>46023</v>
      </c>
      <c r="C12623" t="s">
        <v>414</v>
      </c>
      <c r="D12623" t="s">
        <v>353</v>
      </c>
      <c r="E12623">
        <v>0.98530852105778644</v>
      </c>
      <c r="F12623">
        <v>1006</v>
      </c>
      <c r="G12623">
        <v>1021</v>
      </c>
    </row>
    <row r="12624" spans="1:7" x14ac:dyDescent="0.3">
      <c r="A12624">
        <v>29</v>
      </c>
      <c r="B12624" s="18">
        <v>46023</v>
      </c>
      <c r="C12624" t="s">
        <v>414</v>
      </c>
      <c r="D12624" t="s">
        <v>394</v>
      </c>
      <c r="E12624">
        <v>1</v>
      </c>
      <c r="F12624">
        <v>60</v>
      </c>
      <c r="G12624">
        <v>60</v>
      </c>
    </row>
    <row r="12625" spans="1:7" x14ac:dyDescent="0.3">
      <c r="A12625">
        <v>28</v>
      </c>
      <c r="B12625" s="18">
        <v>46023</v>
      </c>
      <c r="C12625" t="s">
        <v>414</v>
      </c>
      <c r="D12625" t="s">
        <v>393</v>
      </c>
      <c r="E12625">
        <v>0.9555555555555556</v>
      </c>
      <c r="F12625">
        <v>1419</v>
      </c>
      <c r="G12625">
        <v>1485</v>
      </c>
    </row>
    <row r="12626" spans="1:7" x14ac:dyDescent="0.3">
      <c r="A12626">
        <v>27</v>
      </c>
      <c r="B12626" s="18">
        <v>46023</v>
      </c>
      <c r="C12626" t="s">
        <v>414</v>
      </c>
      <c r="D12626" t="s">
        <v>145</v>
      </c>
      <c r="E12626">
        <v>0.91249999999999998</v>
      </c>
      <c r="F12626">
        <v>146</v>
      </c>
      <c r="G12626">
        <v>160</v>
      </c>
    </row>
    <row r="12627" spans="1:7" x14ac:dyDescent="0.3">
      <c r="A12627">
        <v>20</v>
      </c>
      <c r="B12627" s="18">
        <v>46023</v>
      </c>
      <c r="C12627" t="s">
        <v>414</v>
      </c>
      <c r="D12627" t="s">
        <v>391</v>
      </c>
      <c r="E12627">
        <v>0</v>
      </c>
      <c r="F12627">
        <v>0</v>
      </c>
      <c r="G12627">
        <v>2</v>
      </c>
    </row>
    <row r="12628" spans="1:7" x14ac:dyDescent="0.3">
      <c r="A12628">
        <v>9</v>
      </c>
      <c r="B12628" s="18">
        <v>46113</v>
      </c>
      <c r="C12628" t="s">
        <v>414</v>
      </c>
      <c r="D12628" t="s">
        <v>372</v>
      </c>
      <c r="E12628">
        <v>0.71518987341772156</v>
      </c>
      <c r="F12628">
        <v>226</v>
      </c>
      <c r="G12628">
        <v>316</v>
      </c>
    </row>
    <row r="12629" spans="1:7" x14ac:dyDescent="0.3">
      <c r="A12629">
        <v>100</v>
      </c>
      <c r="B12629" s="18">
        <v>46113</v>
      </c>
      <c r="C12629" t="s">
        <v>414</v>
      </c>
      <c r="D12629" t="s">
        <v>373</v>
      </c>
      <c r="E12629">
        <v>1</v>
      </c>
    </row>
    <row r="12630" spans="1:7" x14ac:dyDescent="0.3">
      <c r="A12630">
        <v>102</v>
      </c>
      <c r="B12630" s="18">
        <v>46113</v>
      </c>
      <c r="C12630" t="s">
        <v>414</v>
      </c>
      <c r="D12630" t="s">
        <v>364</v>
      </c>
      <c r="E12630">
        <v>0</v>
      </c>
    </row>
    <row r="12631" spans="1:7" x14ac:dyDescent="0.3">
      <c r="A12631">
        <v>16</v>
      </c>
      <c r="B12631" s="18">
        <v>46113</v>
      </c>
      <c r="C12631" t="s">
        <v>414</v>
      </c>
      <c r="D12631" t="s">
        <v>380</v>
      </c>
      <c r="E12631">
        <v>0.40909090909090912</v>
      </c>
      <c r="F12631">
        <v>72</v>
      </c>
      <c r="G12631">
        <v>176</v>
      </c>
    </row>
    <row r="12632" spans="1:7" x14ac:dyDescent="0.3">
      <c r="A12632">
        <v>11</v>
      </c>
      <c r="B12632" s="18">
        <v>46113</v>
      </c>
      <c r="C12632" t="s">
        <v>414</v>
      </c>
      <c r="D12632" t="s">
        <v>371</v>
      </c>
      <c r="E12632">
        <v>0.7544642857142857</v>
      </c>
      <c r="F12632">
        <v>338</v>
      </c>
      <c r="G12632">
        <v>448</v>
      </c>
    </row>
    <row r="12633" spans="1:7" x14ac:dyDescent="0.3">
      <c r="A12633">
        <v>13</v>
      </c>
      <c r="B12633" s="18">
        <v>46113</v>
      </c>
      <c r="C12633" t="s">
        <v>414</v>
      </c>
      <c r="D12633" t="s">
        <v>374</v>
      </c>
      <c r="E12633">
        <v>0.14285714285714285</v>
      </c>
      <c r="F12633">
        <v>9</v>
      </c>
      <c r="G12633">
        <v>63</v>
      </c>
    </row>
    <row r="12634" spans="1:7" x14ac:dyDescent="0.3">
      <c r="A12634">
        <v>5</v>
      </c>
      <c r="B12634" s="18">
        <v>46113</v>
      </c>
      <c r="C12634" t="s">
        <v>414</v>
      </c>
      <c r="D12634" t="s">
        <v>366</v>
      </c>
      <c r="E12634">
        <v>18.636363636363637</v>
      </c>
      <c r="F12634">
        <v>410</v>
      </c>
      <c r="G12634">
        <v>22</v>
      </c>
    </row>
    <row r="12635" spans="1:7" x14ac:dyDescent="0.3">
      <c r="A12635">
        <v>10</v>
      </c>
      <c r="B12635" s="18">
        <v>46113</v>
      </c>
      <c r="C12635" t="s">
        <v>414</v>
      </c>
      <c r="D12635" t="s">
        <v>377</v>
      </c>
      <c r="E12635">
        <v>0.24</v>
      </c>
      <c r="F12635">
        <v>48</v>
      </c>
      <c r="G12635">
        <v>200</v>
      </c>
    </row>
    <row r="12636" spans="1:7" x14ac:dyDescent="0.3">
      <c r="A12636">
        <v>14</v>
      </c>
      <c r="B12636" s="18">
        <v>46113</v>
      </c>
      <c r="C12636" t="s">
        <v>414</v>
      </c>
      <c r="D12636" t="s">
        <v>376</v>
      </c>
      <c r="E12636">
        <v>2.4630541871921183E-3</v>
      </c>
      <c r="F12636">
        <v>1</v>
      </c>
      <c r="G12636">
        <v>406</v>
      </c>
    </row>
    <row r="12637" spans="1:7" x14ac:dyDescent="0.3">
      <c r="A12637">
        <v>15</v>
      </c>
      <c r="B12637" s="18">
        <v>46113</v>
      </c>
      <c r="C12637" t="s">
        <v>414</v>
      </c>
      <c r="D12637" t="s">
        <v>379</v>
      </c>
      <c r="E12637">
        <v>0</v>
      </c>
      <c r="F12637">
        <v>0</v>
      </c>
      <c r="G12637">
        <v>1</v>
      </c>
    </row>
    <row r="12638" spans="1:7" x14ac:dyDescent="0.3">
      <c r="A12638">
        <v>23</v>
      </c>
      <c r="B12638" s="18">
        <v>46113</v>
      </c>
      <c r="C12638" t="s">
        <v>414</v>
      </c>
      <c r="D12638" t="s">
        <v>383</v>
      </c>
      <c r="E12638">
        <v>6.0652009097801364E-2</v>
      </c>
      <c r="F12638">
        <v>80</v>
      </c>
      <c r="G12638">
        <v>1319</v>
      </c>
    </row>
    <row r="12639" spans="1:7" x14ac:dyDescent="0.3">
      <c r="A12639">
        <v>20</v>
      </c>
      <c r="B12639" s="18">
        <v>46113</v>
      </c>
      <c r="C12639" t="s">
        <v>414</v>
      </c>
      <c r="D12639" t="s">
        <v>391</v>
      </c>
      <c r="E12639">
        <v>0</v>
      </c>
      <c r="F12639">
        <v>0</v>
      </c>
      <c r="G12639">
        <v>2</v>
      </c>
    </row>
    <row r="12640" spans="1:7" x14ac:dyDescent="0.3">
      <c r="A12640">
        <v>12</v>
      </c>
      <c r="B12640" s="18">
        <v>46113</v>
      </c>
      <c r="C12640" t="s">
        <v>414</v>
      </c>
      <c r="D12640" t="s">
        <v>367</v>
      </c>
      <c r="E12640">
        <v>0.29857819905213268</v>
      </c>
      <c r="F12640">
        <v>63</v>
      </c>
      <c r="G12640">
        <v>211</v>
      </c>
    </row>
    <row r="12641" spans="1:7" x14ac:dyDescent="0.3">
      <c r="A12641">
        <v>8</v>
      </c>
      <c r="B12641" s="18">
        <v>46113</v>
      </c>
      <c r="C12641" t="s">
        <v>414</v>
      </c>
      <c r="D12641" t="s">
        <v>369</v>
      </c>
      <c r="E12641">
        <v>0.36486486486486486</v>
      </c>
      <c r="F12641">
        <v>27</v>
      </c>
      <c r="G12641">
        <v>74</v>
      </c>
    </row>
    <row r="12642" spans="1:7" x14ac:dyDescent="0.3">
      <c r="A12642">
        <v>6</v>
      </c>
      <c r="B12642" s="18">
        <v>46113</v>
      </c>
      <c r="C12642" t="s">
        <v>414</v>
      </c>
      <c r="D12642" t="s">
        <v>398</v>
      </c>
      <c r="E12642">
        <v>1</v>
      </c>
      <c r="F12642">
        <v>13</v>
      </c>
      <c r="G12642">
        <v>13</v>
      </c>
    </row>
    <row r="12643" spans="1:7" x14ac:dyDescent="0.3">
      <c r="A12643">
        <v>7</v>
      </c>
      <c r="B12643" s="18">
        <v>46113</v>
      </c>
      <c r="C12643" t="s">
        <v>414</v>
      </c>
      <c r="D12643" t="s">
        <v>397</v>
      </c>
      <c r="E12643">
        <v>0.66666666666666663</v>
      </c>
      <c r="F12643">
        <v>12</v>
      </c>
      <c r="G12643">
        <v>18</v>
      </c>
    </row>
    <row r="12644" spans="1:7" x14ac:dyDescent="0.3">
      <c r="A12644">
        <v>3</v>
      </c>
      <c r="B12644" s="18">
        <v>46113</v>
      </c>
      <c r="C12644" t="s">
        <v>414</v>
      </c>
      <c r="D12644" t="s">
        <v>370</v>
      </c>
      <c r="E12644">
        <v>0.83167559296097937</v>
      </c>
      <c r="F12644">
        <v>1087</v>
      </c>
      <c r="G12644">
        <v>1307</v>
      </c>
    </row>
    <row r="12645" spans="1:7" x14ac:dyDescent="0.3">
      <c r="A12645">
        <v>2</v>
      </c>
      <c r="B12645" s="18">
        <v>46113</v>
      </c>
      <c r="C12645" t="s">
        <v>414</v>
      </c>
      <c r="D12645" t="s">
        <v>375</v>
      </c>
      <c r="E12645">
        <v>0.72611111111111115</v>
      </c>
      <c r="F12645">
        <v>1307</v>
      </c>
      <c r="G12645">
        <v>1800</v>
      </c>
    </row>
    <row r="12646" spans="1:7" x14ac:dyDescent="0.3">
      <c r="A12646">
        <v>18</v>
      </c>
      <c r="B12646" s="18">
        <v>46113</v>
      </c>
      <c r="C12646" t="s">
        <v>414</v>
      </c>
      <c r="D12646" t="s">
        <v>381</v>
      </c>
      <c r="E12646">
        <v>0</v>
      </c>
      <c r="F12646">
        <v>0</v>
      </c>
      <c r="G12646">
        <v>13</v>
      </c>
    </row>
    <row r="12647" spans="1:7" x14ac:dyDescent="0.3">
      <c r="A12647">
        <v>103</v>
      </c>
      <c r="B12647" s="18">
        <v>46113</v>
      </c>
      <c r="C12647" t="s">
        <v>414</v>
      </c>
      <c r="D12647" t="s">
        <v>365</v>
      </c>
      <c r="E12647">
        <v>0</v>
      </c>
    </row>
    <row r="12648" spans="1:7" x14ac:dyDescent="0.3">
      <c r="A12648">
        <v>4</v>
      </c>
      <c r="B12648" s="18">
        <v>46113</v>
      </c>
      <c r="C12648" t="s">
        <v>414</v>
      </c>
      <c r="D12648" t="s">
        <v>378</v>
      </c>
      <c r="E12648">
        <v>0.90136054421768708</v>
      </c>
      <c r="F12648">
        <v>265</v>
      </c>
      <c r="G12648">
        <v>294</v>
      </c>
    </row>
    <row r="12649" spans="1:7" x14ac:dyDescent="0.3">
      <c r="A12649">
        <v>17</v>
      </c>
      <c r="B12649" s="18">
        <v>46113</v>
      </c>
      <c r="C12649" t="s">
        <v>414</v>
      </c>
      <c r="D12649" t="s">
        <v>384</v>
      </c>
      <c r="E12649">
        <v>2.7777777777777776E-2</v>
      </c>
      <c r="F12649">
        <v>2</v>
      </c>
      <c r="G12649">
        <v>72</v>
      </c>
    </row>
    <row r="12650" spans="1:7" x14ac:dyDescent="0.3">
      <c r="A12650">
        <v>122</v>
      </c>
      <c r="B12650" s="18">
        <v>45901</v>
      </c>
      <c r="C12650" t="s">
        <v>414</v>
      </c>
      <c r="D12650" t="s">
        <v>22</v>
      </c>
      <c r="E12650">
        <v>0</v>
      </c>
    </row>
    <row r="12651" spans="1:7" x14ac:dyDescent="0.3">
      <c r="A12651">
        <v>130</v>
      </c>
      <c r="B12651" s="18">
        <v>45901</v>
      </c>
      <c r="C12651" t="s">
        <v>414</v>
      </c>
      <c r="D12651" t="s">
        <v>343</v>
      </c>
      <c r="E12651">
        <v>5</v>
      </c>
    </row>
    <row r="12652" spans="1:7" x14ac:dyDescent="0.3">
      <c r="A12652">
        <v>132</v>
      </c>
      <c r="B12652" s="18">
        <v>45901</v>
      </c>
      <c r="C12652" t="s">
        <v>414</v>
      </c>
      <c r="D12652" t="s">
        <v>359</v>
      </c>
      <c r="E12652">
        <v>0</v>
      </c>
    </row>
    <row r="12653" spans="1:7" x14ac:dyDescent="0.3">
      <c r="A12653">
        <v>114</v>
      </c>
      <c r="B12653" s="18">
        <v>45901</v>
      </c>
      <c r="C12653" t="s">
        <v>414</v>
      </c>
      <c r="D12653" t="s">
        <v>389</v>
      </c>
      <c r="E12653">
        <v>96</v>
      </c>
    </row>
    <row r="12654" spans="1:7" x14ac:dyDescent="0.3">
      <c r="A12654">
        <v>120</v>
      </c>
      <c r="B12654" s="18">
        <v>45901</v>
      </c>
      <c r="C12654" t="s">
        <v>414</v>
      </c>
      <c r="D12654" t="s">
        <v>20</v>
      </c>
      <c r="E12654">
        <v>96</v>
      </c>
    </row>
    <row r="12655" spans="1:7" x14ac:dyDescent="0.3">
      <c r="A12655">
        <v>133</v>
      </c>
      <c r="B12655" s="18">
        <v>45901</v>
      </c>
      <c r="C12655" t="s">
        <v>414</v>
      </c>
      <c r="D12655" t="s">
        <v>347</v>
      </c>
      <c r="E12655">
        <v>0</v>
      </c>
    </row>
    <row r="12656" spans="1:7" x14ac:dyDescent="0.3">
      <c r="A12656">
        <v>127</v>
      </c>
      <c r="B12656" s="18">
        <v>45901</v>
      </c>
      <c r="C12656" t="s">
        <v>414</v>
      </c>
      <c r="D12656" t="s">
        <v>357</v>
      </c>
      <c r="E12656">
        <v>40</v>
      </c>
    </row>
    <row r="12657" spans="1:7" x14ac:dyDescent="0.3">
      <c r="A12657">
        <v>116</v>
      </c>
      <c r="B12657" s="18">
        <v>45901</v>
      </c>
      <c r="C12657" t="s">
        <v>414</v>
      </c>
      <c r="D12657" t="s">
        <v>387</v>
      </c>
      <c r="E12657">
        <v>0</v>
      </c>
    </row>
    <row r="12658" spans="1:7" x14ac:dyDescent="0.3">
      <c r="A12658">
        <v>121</v>
      </c>
      <c r="B12658" s="18">
        <v>45901</v>
      </c>
      <c r="C12658" t="s">
        <v>414</v>
      </c>
      <c r="D12658" t="s">
        <v>21</v>
      </c>
      <c r="E12658">
        <v>0</v>
      </c>
    </row>
    <row r="12659" spans="1:7" x14ac:dyDescent="0.3">
      <c r="A12659">
        <v>134</v>
      </c>
      <c r="B12659" s="18">
        <v>45901</v>
      </c>
      <c r="C12659" t="s">
        <v>414</v>
      </c>
      <c r="D12659" t="s">
        <v>349</v>
      </c>
      <c r="E12659">
        <v>0</v>
      </c>
    </row>
    <row r="12660" spans="1:7" x14ac:dyDescent="0.3">
      <c r="A12660">
        <v>126</v>
      </c>
      <c r="B12660" s="18">
        <v>45901</v>
      </c>
      <c r="C12660" t="s">
        <v>414</v>
      </c>
      <c r="D12660" t="s">
        <v>26</v>
      </c>
      <c r="E12660">
        <v>0</v>
      </c>
    </row>
    <row r="12661" spans="1:7" x14ac:dyDescent="0.3">
      <c r="A12661">
        <v>129</v>
      </c>
      <c r="B12661" s="18">
        <v>45901</v>
      </c>
      <c r="C12661" t="s">
        <v>414</v>
      </c>
      <c r="D12661" t="s">
        <v>355</v>
      </c>
      <c r="E12661">
        <v>25</v>
      </c>
    </row>
    <row r="12662" spans="1:7" x14ac:dyDescent="0.3">
      <c r="A12662">
        <v>128</v>
      </c>
      <c r="B12662" s="18">
        <v>45901</v>
      </c>
      <c r="C12662" t="s">
        <v>414</v>
      </c>
      <c r="D12662" t="s">
        <v>348</v>
      </c>
      <c r="E12662">
        <v>10</v>
      </c>
    </row>
    <row r="12663" spans="1:7" x14ac:dyDescent="0.3">
      <c r="A12663">
        <v>125</v>
      </c>
      <c r="B12663" s="18">
        <v>45901</v>
      </c>
      <c r="C12663" t="s">
        <v>414</v>
      </c>
      <c r="D12663" t="s">
        <v>25</v>
      </c>
      <c r="E12663">
        <v>0</v>
      </c>
    </row>
    <row r="12664" spans="1:7" x14ac:dyDescent="0.3">
      <c r="A12664">
        <v>108</v>
      </c>
      <c r="B12664" s="18">
        <v>45901</v>
      </c>
      <c r="C12664" t="s">
        <v>414</v>
      </c>
      <c r="D12664" t="s">
        <v>342</v>
      </c>
      <c r="E12664">
        <v>83</v>
      </c>
    </row>
    <row r="12665" spans="1:7" x14ac:dyDescent="0.3">
      <c r="A12665">
        <v>124</v>
      </c>
      <c r="B12665" s="18">
        <v>45901</v>
      </c>
      <c r="C12665" t="s">
        <v>414</v>
      </c>
      <c r="D12665" t="s">
        <v>24</v>
      </c>
      <c r="E12665">
        <v>0</v>
      </c>
    </row>
    <row r="12666" spans="1:7" x14ac:dyDescent="0.3">
      <c r="A12666">
        <v>131</v>
      </c>
      <c r="B12666" s="18">
        <v>45901</v>
      </c>
      <c r="C12666" t="s">
        <v>414</v>
      </c>
      <c r="D12666" t="s">
        <v>344</v>
      </c>
      <c r="E12666">
        <v>0</v>
      </c>
    </row>
    <row r="12667" spans="1:7" x14ac:dyDescent="0.3">
      <c r="A12667">
        <v>115</v>
      </c>
      <c r="B12667" s="18">
        <v>45901</v>
      </c>
      <c r="C12667" t="s">
        <v>414</v>
      </c>
      <c r="D12667" t="s">
        <v>388</v>
      </c>
      <c r="E12667">
        <v>0</v>
      </c>
    </row>
    <row r="12668" spans="1:7" x14ac:dyDescent="0.3">
      <c r="A12668">
        <v>123</v>
      </c>
      <c r="B12668" s="18">
        <v>45901</v>
      </c>
      <c r="C12668" t="s">
        <v>414</v>
      </c>
      <c r="D12668" t="s">
        <v>23</v>
      </c>
      <c r="E12668">
        <v>0</v>
      </c>
    </row>
    <row r="12669" spans="1:7" x14ac:dyDescent="0.3">
      <c r="A12669">
        <v>27</v>
      </c>
      <c r="B12669" s="18">
        <v>46174</v>
      </c>
      <c r="C12669" t="s">
        <v>414</v>
      </c>
      <c r="D12669" t="s">
        <v>145</v>
      </c>
      <c r="E12669">
        <v>0.82383419689119175</v>
      </c>
      <c r="F12669">
        <v>159</v>
      </c>
      <c r="G12669">
        <v>193</v>
      </c>
    </row>
    <row r="12670" spans="1:7" x14ac:dyDescent="0.3">
      <c r="A12670">
        <v>13</v>
      </c>
      <c r="B12670" s="18">
        <v>46174</v>
      </c>
      <c r="C12670" t="s">
        <v>414</v>
      </c>
      <c r="D12670" t="s">
        <v>374</v>
      </c>
      <c r="E12670">
        <v>0.12676056338028169</v>
      </c>
      <c r="F12670">
        <v>9</v>
      </c>
      <c r="G12670">
        <v>71</v>
      </c>
    </row>
    <row r="12671" spans="1:7" x14ac:dyDescent="0.3">
      <c r="A12671">
        <v>10</v>
      </c>
      <c r="B12671" s="18">
        <v>46174</v>
      </c>
      <c r="C12671" t="s">
        <v>414</v>
      </c>
      <c r="D12671" t="s">
        <v>377</v>
      </c>
      <c r="E12671">
        <v>0.34090909090909088</v>
      </c>
      <c r="F12671">
        <v>90</v>
      </c>
      <c r="G12671">
        <v>264</v>
      </c>
    </row>
    <row r="12672" spans="1:7" x14ac:dyDescent="0.3">
      <c r="A12672">
        <v>24</v>
      </c>
      <c r="B12672" s="18">
        <v>46174</v>
      </c>
      <c r="C12672" t="s">
        <v>414</v>
      </c>
      <c r="D12672" t="s">
        <v>382</v>
      </c>
      <c r="E12672">
        <v>0.9101123595505618</v>
      </c>
      <c r="F12672">
        <v>81</v>
      </c>
      <c r="G12672">
        <v>89</v>
      </c>
    </row>
    <row r="12673" spans="1:7" x14ac:dyDescent="0.3">
      <c r="A12673">
        <v>11</v>
      </c>
      <c r="B12673" s="18">
        <v>46174</v>
      </c>
      <c r="C12673" t="s">
        <v>414</v>
      </c>
      <c r="D12673" t="s">
        <v>371</v>
      </c>
      <c r="E12673">
        <v>0.76170212765957446</v>
      </c>
      <c r="F12673">
        <v>358</v>
      </c>
      <c r="G12673">
        <v>470</v>
      </c>
    </row>
    <row r="12674" spans="1:7" x14ac:dyDescent="0.3">
      <c r="A12674">
        <v>8</v>
      </c>
      <c r="B12674" s="18">
        <v>46174</v>
      </c>
      <c r="C12674" t="s">
        <v>414</v>
      </c>
      <c r="D12674" t="s">
        <v>369</v>
      </c>
      <c r="E12674">
        <v>0.44285714285714284</v>
      </c>
      <c r="F12674">
        <v>31</v>
      </c>
      <c r="G12674">
        <v>70</v>
      </c>
    </row>
    <row r="12675" spans="1:7" x14ac:dyDescent="0.3">
      <c r="A12675">
        <v>23</v>
      </c>
      <c r="B12675" s="18">
        <v>46174</v>
      </c>
      <c r="C12675" t="s">
        <v>414</v>
      </c>
      <c r="D12675" t="s">
        <v>383</v>
      </c>
      <c r="E12675">
        <v>6.7424242424242428E-2</v>
      </c>
      <c r="F12675">
        <v>89</v>
      </c>
      <c r="G12675">
        <v>1320</v>
      </c>
    </row>
    <row r="12676" spans="1:7" x14ac:dyDescent="0.3">
      <c r="A12676">
        <v>29</v>
      </c>
      <c r="B12676" s="18">
        <v>46174</v>
      </c>
      <c r="C12676" t="s">
        <v>414</v>
      </c>
      <c r="D12676" t="s">
        <v>394</v>
      </c>
      <c r="E12676">
        <v>0.98333333333333328</v>
      </c>
      <c r="F12676">
        <v>59</v>
      </c>
      <c r="G12676">
        <v>60</v>
      </c>
    </row>
    <row r="12677" spans="1:7" x14ac:dyDescent="0.3">
      <c r="A12677">
        <v>7</v>
      </c>
      <c r="B12677" s="18">
        <v>46174</v>
      </c>
      <c r="C12677" t="s">
        <v>414</v>
      </c>
      <c r="D12677" t="s">
        <v>397</v>
      </c>
      <c r="E12677">
        <v>0.66666666666666663</v>
      </c>
      <c r="F12677">
        <v>10</v>
      </c>
      <c r="G12677">
        <v>15</v>
      </c>
    </row>
    <row r="12678" spans="1:7" x14ac:dyDescent="0.3">
      <c r="A12678">
        <v>20</v>
      </c>
      <c r="B12678" s="18">
        <v>46174</v>
      </c>
      <c r="C12678" t="s">
        <v>414</v>
      </c>
      <c r="D12678" t="s">
        <v>391</v>
      </c>
      <c r="E12678">
        <v>0</v>
      </c>
      <c r="F12678">
        <v>0</v>
      </c>
      <c r="G12678">
        <v>2</v>
      </c>
    </row>
    <row r="12679" spans="1:7" x14ac:dyDescent="0.3">
      <c r="A12679">
        <v>18</v>
      </c>
      <c r="B12679" s="18">
        <v>46174</v>
      </c>
      <c r="C12679" t="s">
        <v>414</v>
      </c>
      <c r="D12679" t="s">
        <v>381</v>
      </c>
      <c r="E12679">
        <v>0</v>
      </c>
      <c r="F12679">
        <v>0</v>
      </c>
      <c r="G12679">
        <v>15</v>
      </c>
    </row>
    <row r="12680" spans="1:7" x14ac:dyDescent="0.3">
      <c r="A12680">
        <v>26</v>
      </c>
      <c r="B12680" s="18">
        <v>46174</v>
      </c>
      <c r="C12680" t="s">
        <v>414</v>
      </c>
      <c r="D12680" t="s">
        <v>144</v>
      </c>
      <c r="E12680">
        <v>0.81315789473684208</v>
      </c>
      <c r="F12680">
        <v>309</v>
      </c>
      <c r="G12680">
        <v>380</v>
      </c>
    </row>
    <row r="12681" spans="1:7" x14ac:dyDescent="0.3">
      <c r="A12681">
        <v>28</v>
      </c>
      <c r="B12681" s="18">
        <v>46174</v>
      </c>
      <c r="C12681" t="s">
        <v>414</v>
      </c>
      <c r="D12681" t="s">
        <v>393</v>
      </c>
      <c r="E12681">
        <v>0.94321977287909153</v>
      </c>
      <c r="F12681">
        <v>1412</v>
      </c>
      <c r="G12681">
        <v>1497</v>
      </c>
    </row>
    <row r="12682" spans="1:7" x14ac:dyDescent="0.3">
      <c r="A12682">
        <v>12</v>
      </c>
      <c r="B12682" s="18">
        <v>46174</v>
      </c>
      <c r="C12682" t="s">
        <v>414</v>
      </c>
      <c r="D12682" t="s">
        <v>367</v>
      </c>
      <c r="E12682">
        <v>0.33490566037735847</v>
      </c>
      <c r="F12682">
        <v>71</v>
      </c>
      <c r="G12682">
        <v>212</v>
      </c>
    </row>
    <row r="12683" spans="1:7" x14ac:dyDescent="0.3">
      <c r="A12683">
        <v>9</v>
      </c>
      <c r="B12683" s="18">
        <v>46174</v>
      </c>
      <c r="C12683" t="s">
        <v>414</v>
      </c>
      <c r="D12683" t="s">
        <v>372</v>
      </c>
      <c r="E12683">
        <v>0.75079872204472842</v>
      </c>
      <c r="F12683">
        <v>235</v>
      </c>
      <c r="G12683">
        <v>313</v>
      </c>
    </row>
    <row r="12684" spans="1:7" x14ac:dyDescent="0.3">
      <c r="A12684">
        <v>14</v>
      </c>
      <c r="B12684" s="18">
        <v>46174</v>
      </c>
      <c r="C12684" t="s">
        <v>414</v>
      </c>
      <c r="D12684" t="s">
        <v>376</v>
      </c>
      <c r="E12684">
        <v>2.4875621890547263E-3</v>
      </c>
      <c r="F12684">
        <v>1</v>
      </c>
      <c r="G12684">
        <v>402</v>
      </c>
    </row>
    <row r="12685" spans="1:7" x14ac:dyDescent="0.3">
      <c r="A12685">
        <v>17</v>
      </c>
      <c r="B12685" s="18">
        <v>46174</v>
      </c>
      <c r="C12685" t="s">
        <v>414</v>
      </c>
      <c r="D12685" t="s">
        <v>384</v>
      </c>
      <c r="E12685">
        <v>2.564102564102564E-2</v>
      </c>
      <c r="F12685">
        <v>2</v>
      </c>
      <c r="G12685">
        <v>78</v>
      </c>
    </row>
    <row r="12686" spans="1:7" x14ac:dyDescent="0.3">
      <c r="A12686">
        <v>16</v>
      </c>
      <c r="B12686" s="18">
        <v>46174</v>
      </c>
      <c r="C12686" t="s">
        <v>414</v>
      </c>
      <c r="D12686" t="s">
        <v>380</v>
      </c>
      <c r="E12686">
        <v>0.45086705202312138</v>
      </c>
      <c r="F12686">
        <v>78</v>
      </c>
      <c r="G12686">
        <v>173</v>
      </c>
    </row>
    <row r="12687" spans="1:7" x14ac:dyDescent="0.3">
      <c r="A12687">
        <v>31</v>
      </c>
      <c r="B12687" s="18">
        <v>46174</v>
      </c>
      <c r="C12687" t="s">
        <v>414</v>
      </c>
      <c r="D12687" t="s">
        <v>361</v>
      </c>
      <c r="E12687">
        <v>0.96385542168674698</v>
      </c>
      <c r="F12687">
        <v>160</v>
      </c>
      <c r="G12687">
        <v>166</v>
      </c>
    </row>
    <row r="12688" spans="1:7" x14ac:dyDescent="0.3">
      <c r="A12688">
        <v>30</v>
      </c>
      <c r="B12688" s="18">
        <v>46174</v>
      </c>
      <c r="C12688" t="s">
        <v>414</v>
      </c>
      <c r="D12688" t="s">
        <v>390</v>
      </c>
      <c r="E12688">
        <v>0.97540983606557374</v>
      </c>
      <c r="F12688">
        <v>238</v>
      </c>
      <c r="G12688">
        <v>244</v>
      </c>
    </row>
    <row r="12689" spans="1:7" x14ac:dyDescent="0.3">
      <c r="A12689">
        <v>15</v>
      </c>
      <c r="B12689" s="18">
        <v>46174</v>
      </c>
      <c r="C12689" t="s">
        <v>414</v>
      </c>
      <c r="D12689" t="s">
        <v>379</v>
      </c>
      <c r="E12689">
        <v>0</v>
      </c>
      <c r="F12689">
        <v>0</v>
      </c>
      <c r="G12689">
        <v>1</v>
      </c>
    </row>
    <row r="12690" spans="1:7" x14ac:dyDescent="0.3">
      <c r="A12690">
        <v>113</v>
      </c>
      <c r="B12690" s="18">
        <v>46143</v>
      </c>
      <c r="C12690" t="s">
        <v>414</v>
      </c>
      <c r="D12690" t="s">
        <v>345</v>
      </c>
      <c r="E12690">
        <v>133</v>
      </c>
    </row>
    <row r="12691" spans="1:7" x14ac:dyDescent="0.3">
      <c r="A12691">
        <v>132</v>
      </c>
      <c r="B12691" s="18">
        <v>46143</v>
      </c>
      <c r="C12691" t="s">
        <v>414</v>
      </c>
      <c r="D12691" t="s">
        <v>359</v>
      </c>
      <c r="E12691">
        <v>0</v>
      </c>
    </row>
    <row r="12692" spans="1:7" x14ac:dyDescent="0.3">
      <c r="A12692">
        <v>120</v>
      </c>
      <c r="B12692" s="18">
        <v>46143</v>
      </c>
      <c r="C12692" t="s">
        <v>414</v>
      </c>
      <c r="D12692" t="s">
        <v>20</v>
      </c>
      <c r="E12692">
        <v>424</v>
      </c>
    </row>
    <row r="12693" spans="1:7" x14ac:dyDescent="0.3">
      <c r="A12693">
        <v>107</v>
      </c>
      <c r="B12693" s="18">
        <v>46143</v>
      </c>
      <c r="C12693" t="s">
        <v>414</v>
      </c>
      <c r="D12693" t="s">
        <v>354</v>
      </c>
      <c r="E12693">
        <v>224</v>
      </c>
    </row>
    <row r="12694" spans="1:7" x14ac:dyDescent="0.3">
      <c r="A12694">
        <v>130</v>
      </c>
      <c r="B12694" s="18">
        <v>46143</v>
      </c>
      <c r="C12694" t="s">
        <v>414</v>
      </c>
      <c r="D12694" t="s">
        <v>343</v>
      </c>
      <c r="E12694">
        <v>31</v>
      </c>
    </row>
    <row r="12695" spans="1:7" x14ac:dyDescent="0.3">
      <c r="A12695">
        <v>104</v>
      </c>
      <c r="B12695" s="18">
        <v>46143</v>
      </c>
      <c r="C12695" t="s">
        <v>414</v>
      </c>
      <c r="D12695" t="s">
        <v>346</v>
      </c>
      <c r="E12695">
        <v>27</v>
      </c>
    </row>
    <row r="12696" spans="1:7" x14ac:dyDescent="0.3">
      <c r="A12696">
        <v>37</v>
      </c>
      <c r="B12696" s="18">
        <v>46143</v>
      </c>
      <c r="C12696" t="s">
        <v>414</v>
      </c>
      <c r="D12696" t="s">
        <v>385</v>
      </c>
      <c r="E12696">
        <v>0.24242424242424243</v>
      </c>
      <c r="F12696">
        <v>24</v>
      </c>
      <c r="G12696">
        <v>99</v>
      </c>
    </row>
    <row r="12697" spans="1:7" x14ac:dyDescent="0.3">
      <c r="A12697">
        <v>106</v>
      </c>
      <c r="B12697" s="18">
        <v>46143</v>
      </c>
      <c r="C12697" t="s">
        <v>414</v>
      </c>
      <c r="D12697" t="s">
        <v>360</v>
      </c>
      <c r="E12697">
        <v>166</v>
      </c>
    </row>
    <row r="12698" spans="1:7" x14ac:dyDescent="0.3">
      <c r="A12698">
        <v>115</v>
      </c>
      <c r="B12698" s="18">
        <v>46143</v>
      </c>
      <c r="C12698" t="s">
        <v>414</v>
      </c>
      <c r="D12698" t="s">
        <v>388</v>
      </c>
      <c r="E12698">
        <v>4</v>
      </c>
    </row>
    <row r="12699" spans="1:7" x14ac:dyDescent="0.3">
      <c r="A12699">
        <v>129</v>
      </c>
      <c r="B12699" s="18">
        <v>46143</v>
      </c>
      <c r="C12699" t="s">
        <v>414</v>
      </c>
      <c r="D12699" t="s">
        <v>355</v>
      </c>
      <c r="E12699">
        <v>84</v>
      </c>
    </row>
    <row r="12700" spans="1:7" x14ac:dyDescent="0.3">
      <c r="A12700">
        <v>109</v>
      </c>
      <c r="B12700" s="18">
        <v>46143</v>
      </c>
      <c r="C12700" t="s">
        <v>414</v>
      </c>
      <c r="D12700" t="s">
        <v>395</v>
      </c>
      <c r="E12700">
        <v>23</v>
      </c>
    </row>
    <row r="12701" spans="1:7" x14ac:dyDescent="0.3">
      <c r="A12701">
        <v>128</v>
      </c>
      <c r="B12701" s="18">
        <v>46143</v>
      </c>
      <c r="C12701" t="s">
        <v>414</v>
      </c>
      <c r="D12701" t="s">
        <v>348</v>
      </c>
      <c r="E12701">
        <v>32</v>
      </c>
    </row>
    <row r="12702" spans="1:7" x14ac:dyDescent="0.3">
      <c r="A12702">
        <v>108</v>
      </c>
      <c r="B12702" s="18">
        <v>46143</v>
      </c>
      <c r="C12702" t="s">
        <v>414</v>
      </c>
      <c r="D12702" t="s">
        <v>342</v>
      </c>
      <c r="E12702">
        <v>85</v>
      </c>
    </row>
    <row r="12703" spans="1:7" x14ac:dyDescent="0.3">
      <c r="A12703">
        <v>110</v>
      </c>
      <c r="B12703" s="18">
        <v>46143</v>
      </c>
      <c r="C12703" t="s">
        <v>414</v>
      </c>
      <c r="D12703" t="s">
        <v>352</v>
      </c>
      <c r="E12703">
        <v>115</v>
      </c>
    </row>
    <row r="12704" spans="1:7" x14ac:dyDescent="0.3">
      <c r="A12704">
        <v>116</v>
      </c>
      <c r="B12704" s="18">
        <v>46143</v>
      </c>
      <c r="C12704" t="s">
        <v>414</v>
      </c>
      <c r="D12704" t="s">
        <v>387</v>
      </c>
      <c r="E12704">
        <v>7</v>
      </c>
    </row>
    <row r="12705" spans="1:5" x14ac:dyDescent="0.3">
      <c r="A12705">
        <v>131</v>
      </c>
      <c r="B12705" s="18">
        <v>46143</v>
      </c>
      <c r="C12705" t="s">
        <v>414</v>
      </c>
      <c r="D12705" t="s">
        <v>344</v>
      </c>
      <c r="E12705">
        <v>5</v>
      </c>
    </row>
    <row r="12706" spans="1:5" x14ac:dyDescent="0.3">
      <c r="A12706">
        <v>114</v>
      </c>
      <c r="B12706" s="18">
        <v>46143</v>
      </c>
      <c r="C12706" t="s">
        <v>414</v>
      </c>
      <c r="D12706" t="s">
        <v>389</v>
      </c>
      <c r="E12706">
        <v>431</v>
      </c>
    </row>
    <row r="12707" spans="1:5" x14ac:dyDescent="0.3">
      <c r="A12707">
        <v>134</v>
      </c>
      <c r="B12707" s="18">
        <v>46143</v>
      </c>
      <c r="C12707" t="s">
        <v>414</v>
      </c>
      <c r="D12707" t="s">
        <v>349</v>
      </c>
      <c r="E12707">
        <v>1</v>
      </c>
    </row>
    <row r="12708" spans="1:5" x14ac:dyDescent="0.3">
      <c r="A12708">
        <v>127</v>
      </c>
      <c r="B12708" s="18">
        <v>46143</v>
      </c>
      <c r="C12708" t="s">
        <v>414</v>
      </c>
      <c r="D12708" t="s">
        <v>357</v>
      </c>
      <c r="E12708">
        <v>153</v>
      </c>
    </row>
    <row r="12709" spans="1:5" x14ac:dyDescent="0.3">
      <c r="A12709">
        <v>111</v>
      </c>
      <c r="B12709" s="18">
        <v>46143</v>
      </c>
      <c r="C12709" t="s">
        <v>414</v>
      </c>
      <c r="D12709" t="s">
        <v>358</v>
      </c>
      <c r="E12709">
        <v>184</v>
      </c>
    </row>
    <row r="12710" spans="1:5" x14ac:dyDescent="0.3">
      <c r="A12710">
        <v>133</v>
      </c>
      <c r="B12710" s="18">
        <v>46143</v>
      </c>
      <c r="C12710" t="s">
        <v>414</v>
      </c>
      <c r="D12710" t="s">
        <v>347</v>
      </c>
      <c r="E12710">
        <v>0</v>
      </c>
    </row>
    <row r="12711" spans="1:5" x14ac:dyDescent="0.3">
      <c r="A12711">
        <v>105</v>
      </c>
      <c r="B12711" s="18">
        <v>46143</v>
      </c>
      <c r="C12711" t="s">
        <v>414</v>
      </c>
      <c r="D12711" t="s">
        <v>350</v>
      </c>
      <c r="E12711">
        <v>110</v>
      </c>
    </row>
    <row r="12712" spans="1:5" x14ac:dyDescent="0.3">
      <c r="A12712">
        <v>108</v>
      </c>
      <c r="B12712" s="18">
        <v>45962</v>
      </c>
      <c r="C12712" t="s">
        <v>414</v>
      </c>
      <c r="D12712" t="s">
        <v>342</v>
      </c>
      <c r="E12712">
        <v>84</v>
      </c>
    </row>
    <row r="12713" spans="1:5" x14ac:dyDescent="0.3">
      <c r="A12713">
        <v>130</v>
      </c>
      <c r="B12713" s="18">
        <v>45962</v>
      </c>
      <c r="C12713" t="s">
        <v>414</v>
      </c>
      <c r="D12713" t="s">
        <v>343</v>
      </c>
      <c r="E12713">
        <v>40</v>
      </c>
    </row>
    <row r="12714" spans="1:5" x14ac:dyDescent="0.3">
      <c r="A12714">
        <v>122</v>
      </c>
      <c r="B12714" s="18">
        <v>45962</v>
      </c>
      <c r="C12714" t="s">
        <v>414</v>
      </c>
      <c r="D12714" t="s">
        <v>22</v>
      </c>
      <c r="E12714">
        <v>0</v>
      </c>
    </row>
    <row r="12715" spans="1:5" x14ac:dyDescent="0.3">
      <c r="A12715">
        <v>120</v>
      </c>
      <c r="B12715" s="18">
        <v>45962</v>
      </c>
      <c r="C12715" t="s">
        <v>414</v>
      </c>
      <c r="D12715" t="s">
        <v>20</v>
      </c>
      <c r="E12715">
        <v>412</v>
      </c>
    </row>
    <row r="12716" spans="1:5" x14ac:dyDescent="0.3">
      <c r="A12716">
        <v>131</v>
      </c>
      <c r="B12716" s="18">
        <v>45962</v>
      </c>
      <c r="C12716" t="s">
        <v>414</v>
      </c>
      <c r="D12716" t="s">
        <v>344</v>
      </c>
      <c r="E12716">
        <v>1</v>
      </c>
    </row>
    <row r="12717" spans="1:5" x14ac:dyDescent="0.3">
      <c r="A12717">
        <v>127</v>
      </c>
      <c r="B12717" s="18">
        <v>45962</v>
      </c>
      <c r="C12717" t="s">
        <v>414</v>
      </c>
      <c r="D12717" t="s">
        <v>357</v>
      </c>
      <c r="E12717">
        <v>160</v>
      </c>
    </row>
    <row r="12718" spans="1:5" x14ac:dyDescent="0.3">
      <c r="A12718">
        <v>134</v>
      </c>
      <c r="B12718" s="18">
        <v>45962</v>
      </c>
      <c r="C12718" t="s">
        <v>414</v>
      </c>
      <c r="D12718" t="s">
        <v>349</v>
      </c>
      <c r="E12718">
        <v>0</v>
      </c>
    </row>
    <row r="12719" spans="1:5" x14ac:dyDescent="0.3">
      <c r="A12719">
        <v>106</v>
      </c>
      <c r="B12719" s="18">
        <v>45962</v>
      </c>
      <c r="C12719" t="s">
        <v>414</v>
      </c>
      <c r="D12719" t="s">
        <v>360</v>
      </c>
      <c r="E12719">
        <v>164</v>
      </c>
    </row>
    <row r="12720" spans="1:5" x14ac:dyDescent="0.3">
      <c r="A12720">
        <v>116</v>
      </c>
      <c r="B12720" s="18">
        <v>45962</v>
      </c>
      <c r="C12720" t="s">
        <v>414</v>
      </c>
      <c r="D12720" t="s">
        <v>387</v>
      </c>
      <c r="E12720">
        <v>0</v>
      </c>
    </row>
    <row r="12721" spans="1:7" x14ac:dyDescent="0.3">
      <c r="A12721">
        <v>128</v>
      </c>
      <c r="B12721" s="18">
        <v>45962</v>
      </c>
      <c r="C12721" t="s">
        <v>414</v>
      </c>
      <c r="D12721" t="s">
        <v>348</v>
      </c>
      <c r="E12721">
        <v>36</v>
      </c>
    </row>
    <row r="12722" spans="1:7" x14ac:dyDescent="0.3">
      <c r="A12722">
        <v>114</v>
      </c>
      <c r="B12722" s="18">
        <v>45962</v>
      </c>
      <c r="C12722" t="s">
        <v>414</v>
      </c>
      <c r="D12722" t="s">
        <v>389</v>
      </c>
      <c r="E12722">
        <v>412</v>
      </c>
    </row>
    <row r="12723" spans="1:7" x14ac:dyDescent="0.3">
      <c r="A12723">
        <v>104</v>
      </c>
      <c r="B12723" s="18">
        <v>45962</v>
      </c>
      <c r="C12723" t="s">
        <v>414</v>
      </c>
      <c r="D12723" t="s">
        <v>346</v>
      </c>
      <c r="E12723">
        <v>28</v>
      </c>
    </row>
    <row r="12724" spans="1:7" x14ac:dyDescent="0.3">
      <c r="A12724">
        <v>107</v>
      </c>
      <c r="B12724" s="18">
        <v>45962</v>
      </c>
      <c r="C12724" t="s">
        <v>414</v>
      </c>
      <c r="D12724" t="s">
        <v>354</v>
      </c>
      <c r="E12724">
        <v>222</v>
      </c>
    </row>
    <row r="12725" spans="1:7" x14ac:dyDescent="0.3">
      <c r="A12725">
        <v>105</v>
      </c>
      <c r="B12725" s="18">
        <v>45962</v>
      </c>
      <c r="C12725" t="s">
        <v>414</v>
      </c>
      <c r="D12725" t="s">
        <v>350</v>
      </c>
      <c r="E12725">
        <v>114</v>
      </c>
    </row>
    <row r="12726" spans="1:7" x14ac:dyDescent="0.3">
      <c r="A12726">
        <v>115</v>
      </c>
      <c r="B12726" s="18">
        <v>45962</v>
      </c>
      <c r="C12726" t="s">
        <v>414</v>
      </c>
      <c r="D12726" t="s">
        <v>388</v>
      </c>
      <c r="E12726">
        <v>5</v>
      </c>
    </row>
    <row r="12727" spans="1:7" x14ac:dyDescent="0.3">
      <c r="A12727">
        <v>132</v>
      </c>
      <c r="B12727" s="18">
        <v>45962</v>
      </c>
      <c r="C12727" t="s">
        <v>414</v>
      </c>
      <c r="D12727" t="s">
        <v>359</v>
      </c>
      <c r="E12727">
        <v>0</v>
      </c>
    </row>
    <row r="12728" spans="1:7" x14ac:dyDescent="0.3">
      <c r="A12728">
        <v>113</v>
      </c>
      <c r="B12728" s="18">
        <v>45962</v>
      </c>
      <c r="C12728" t="s">
        <v>414</v>
      </c>
      <c r="D12728" t="s">
        <v>345</v>
      </c>
      <c r="E12728">
        <v>133</v>
      </c>
    </row>
    <row r="12729" spans="1:7" x14ac:dyDescent="0.3">
      <c r="A12729">
        <v>133</v>
      </c>
      <c r="B12729" s="18">
        <v>45962</v>
      </c>
      <c r="C12729" t="s">
        <v>414</v>
      </c>
      <c r="D12729" t="s">
        <v>347</v>
      </c>
      <c r="E12729">
        <v>0</v>
      </c>
    </row>
    <row r="12730" spans="1:7" x14ac:dyDescent="0.3">
      <c r="A12730">
        <v>129</v>
      </c>
      <c r="B12730" s="18">
        <v>45962</v>
      </c>
      <c r="C12730" t="s">
        <v>414</v>
      </c>
      <c r="D12730" t="s">
        <v>355</v>
      </c>
      <c r="E12730">
        <v>83</v>
      </c>
    </row>
    <row r="12731" spans="1:7" x14ac:dyDescent="0.3">
      <c r="A12731">
        <v>121</v>
      </c>
      <c r="B12731" s="18">
        <v>45962</v>
      </c>
      <c r="C12731" t="s">
        <v>414</v>
      </c>
      <c r="D12731" t="s">
        <v>21</v>
      </c>
      <c r="E12731">
        <v>0</v>
      </c>
    </row>
    <row r="12732" spans="1:7" x14ac:dyDescent="0.3">
      <c r="A12732">
        <v>102</v>
      </c>
      <c r="B12732" s="18">
        <v>46082</v>
      </c>
      <c r="C12732" t="s">
        <v>414</v>
      </c>
      <c r="D12732" t="s">
        <v>364</v>
      </c>
      <c r="E12732">
        <v>0</v>
      </c>
    </row>
    <row r="12733" spans="1:7" x14ac:dyDescent="0.3">
      <c r="A12733">
        <v>122</v>
      </c>
      <c r="B12733" s="18">
        <v>46082</v>
      </c>
      <c r="C12733" t="s">
        <v>414</v>
      </c>
      <c r="D12733" t="s">
        <v>22</v>
      </c>
      <c r="E12733">
        <v>0</v>
      </c>
    </row>
    <row r="12734" spans="1:7" x14ac:dyDescent="0.3">
      <c r="A12734">
        <v>124</v>
      </c>
      <c r="B12734" s="18">
        <v>46082</v>
      </c>
      <c r="C12734" t="s">
        <v>414</v>
      </c>
      <c r="D12734" t="s">
        <v>24</v>
      </c>
      <c r="E12734">
        <v>0</v>
      </c>
    </row>
    <row r="12735" spans="1:7" x14ac:dyDescent="0.3">
      <c r="A12735">
        <v>2</v>
      </c>
      <c r="B12735" s="18">
        <v>46082</v>
      </c>
      <c r="C12735" t="s">
        <v>414</v>
      </c>
      <c r="D12735" t="s">
        <v>375</v>
      </c>
      <c r="E12735">
        <v>0.72444444444444445</v>
      </c>
      <c r="F12735">
        <v>1304</v>
      </c>
      <c r="G12735">
        <v>1800</v>
      </c>
    </row>
    <row r="12736" spans="1:7" x14ac:dyDescent="0.3">
      <c r="A12736">
        <v>101</v>
      </c>
      <c r="B12736" s="18">
        <v>46113</v>
      </c>
      <c r="C12736" t="s">
        <v>414</v>
      </c>
      <c r="D12736" t="s">
        <v>368</v>
      </c>
      <c r="E12736">
        <v>1</v>
      </c>
    </row>
    <row r="12737" spans="1:7" x14ac:dyDescent="0.3">
      <c r="A12737">
        <v>114</v>
      </c>
      <c r="B12737" s="18">
        <v>46082</v>
      </c>
      <c r="C12737" t="s">
        <v>414</v>
      </c>
      <c r="D12737" t="s">
        <v>389</v>
      </c>
      <c r="E12737">
        <v>360</v>
      </c>
    </row>
    <row r="12738" spans="1:7" x14ac:dyDescent="0.3">
      <c r="A12738">
        <v>100</v>
      </c>
      <c r="B12738" s="18">
        <v>46082</v>
      </c>
      <c r="C12738" t="s">
        <v>414</v>
      </c>
      <c r="D12738" t="s">
        <v>373</v>
      </c>
      <c r="E12738">
        <v>1</v>
      </c>
    </row>
    <row r="12739" spans="1:7" x14ac:dyDescent="0.3">
      <c r="A12739">
        <v>103</v>
      </c>
      <c r="B12739" s="18">
        <v>46082</v>
      </c>
      <c r="C12739" t="s">
        <v>414</v>
      </c>
      <c r="D12739" t="s">
        <v>365</v>
      </c>
      <c r="E12739">
        <v>0</v>
      </c>
    </row>
    <row r="12740" spans="1:7" x14ac:dyDescent="0.3">
      <c r="A12740">
        <v>101</v>
      </c>
      <c r="B12740" s="18">
        <v>46082</v>
      </c>
      <c r="C12740" t="s">
        <v>414</v>
      </c>
      <c r="D12740" t="s">
        <v>368</v>
      </c>
      <c r="E12740">
        <v>1</v>
      </c>
    </row>
    <row r="12741" spans="1:7" x14ac:dyDescent="0.3">
      <c r="A12741">
        <v>125</v>
      </c>
      <c r="B12741" s="18">
        <v>46082</v>
      </c>
      <c r="C12741" t="s">
        <v>414</v>
      </c>
      <c r="D12741" t="s">
        <v>25</v>
      </c>
      <c r="E12741">
        <v>0</v>
      </c>
    </row>
    <row r="12742" spans="1:7" x14ac:dyDescent="0.3">
      <c r="A12742">
        <v>116</v>
      </c>
      <c r="B12742" s="18">
        <v>46082</v>
      </c>
      <c r="C12742" t="s">
        <v>414</v>
      </c>
      <c r="D12742" t="s">
        <v>387</v>
      </c>
      <c r="E12742">
        <v>3</v>
      </c>
    </row>
    <row r="12743" spans="1:7" x14ac:dyDescent="0.3">
      <c r="A12743">
        <v>126</v>
      </c>
      <c r="B12743" s="18">
        <v>46082</v>
      </c>
      <c r="C12743" t="s">
        <v>414</v>
      </c>
      <c r="D12743" t="s">
        <v>26</v>
      </c>
      <c r="E12743">
        <v>0</v>
      </c>
    </row>
    <row r="12744" spans="1:7" x14ac:dyDescent="0.3">
      <c r="A12744">
        <v>123</v>
      </c>
      <c r="B12744" s="18">
        <v>46082</v>
      </c>
      <c r="C12744" t="s">
        <v>414</v>
      </c>
      <c r="D12744" t="s">
        <v>23</v>
      </c>
      <c r="E12744">
        <v>0</v>
      </c>
    </row>
    <row r="12745" spans="1:7" x14ac:dyDescent="0.3">
      <c r="A12745">
        <v>115</v>
      </c>
      <c r="B12745" s="18">
        <v>46082</v>
      </c>
      <c r="C12745" t="s">
        <v>414</v>
      </c>
      <c r="D12745" t="s">
        <v>388</v>
      </c>
      <c r="E12745">
        <v>6</v>
      </c>
    </row>
    <row r="12746" spans="1:7" x14ac:dyDescent="0.3">
      <c r="A12746">
        <v>121</v>
      </c>
      <c r="B12746" s="18">
        <v>46082</v>
      </c>
      <c r="C12746" t="s">
        <v>414</v>
      </c>
      <c r="D12746" t="s">
        <v>21</v>
      </c>
      <c r="E12746">
        <v>0</v>
      </c>
    </row>
    <row r="12747" spans="1:7" x14ac:dyDescent="0.3">
      <c r="A12747">
        <v>120</v>
      </c>
      <c r="B12747" s="18">
        <v>46082</v>
      </c>
      <c r="C12747" t="s">
        <v>414</v>
      </c>
      <c r="D12747" t="s">
        <v>20</v>
      </c>
      <c r="E12747">
        <v>360</v>
      </c>
    </row>
    <row r="12748" spans="1:7" x14ac:dyDescent="0.3">
      <c r="A12748">
        <v>9</v>
      </c>
      <c r="B12748" s="18">
        <v>46054</v>
      </c>
      <c r="C12748" t="s">
        <v>414</v>
      </c>
      <c r="D12748" t="s">
        <v>372</v>
      </c>
      <c r="E12748">
        <v>0.6996996996996997</v>
      </c>
      <c r="F12748">
        <v>233</v>
      </c>
      <c r="G12748">
        <v>333</v>
      </c>
    </row>
    <row r="12749" spans="1:7" x14ac:dyDescent="0.3">
      <c r="A12749">
        <v>30</v>
      </c>
      <c r="B12749" s="18">
        <v>46054</v>
      </c>
      <c r="C12749" t="s">
        <v>414</v>
      </c>
      <c r="D12749" t="s">
        <v>390</v>
      </c>
      <c r="E12749">
        <v>0.97244094488188981</v>
      </c>
      <c r="F12749">
        <v>247</v>
      </c>
      <c r="G12749">
        <v>254</v>
      </c>
    </row>
    <row r="12750" spans="1:7" x14ac:dyDescent="0.3">
      <c r="A12750">
        <v>26</v>
      </c>
      <c r="B12750" s="18">
        <v>46054</v>
      </c>
      <c r="C12750" t="s">
        <v>414</v>
      </c>
      <c r="D12750" t="s">
        <v>144</v>
      </c>
      <c r="E12750">
        <v>0.83018867924528306</v>
      </c>
      <c r="F12750">
        <v>308</v>
      </c>
      <c r="G12750">
        <v>371</v>
      </c>
    </row>
    <row r="12751" spans="1:7" x14ac:dyDescent="0.3">
      <c r="A12751">
        <v>17</v>
      </c>
      <c r="B12751" s="18">
        <v>46054</v>
      </c>
      <c r="C12751" t="s">
        <v>414</v>
      </c>
      <c r="D12751" t="s">
        <v>384</v>
      </c>
      <c r="E12751">
        <v>1.4492753623188406E-2</v>
      </c>
      <c r="F12751">
        <v>1</v>
      </c>
      <c r="G12751">
        <v>69</v>
      </c>
    </row>
    <row r="12752" spans="1:7" x14ac:dyDescent="0.3">
      <c r="A12752">
        <v>13</v>
      </c>
      <c r="B12752" s="18">
        <v>46054</v>
      </c>
      <c r="C12752" t="s">
        <v>414</v>
      </c>
      <c r="D12752" t="s">
        <v>374</v>
      </c>
      <c r="E12752">
        <v>0.10909090909090909</v>
      </c>
      <c r="F12752">
        <v>6</v>
      </c>
      <c r="G12752">
        <v>55</v>
      </c>
    </row>
    <row r="12753" spans="1:7" x14ac:dyDescent="0.3">
      <c r="A12753">
        <v>16</v>
      </c>
      <c r="B12753" s="18">
        <v>46054</v>
      </c>
      <c r="C12753" t="s">
        <v>414</v>
      </c>
      <c r="D12753" t="s">
        <v>380</v>
      </c>
      <c r="E12753">
        <v>0.38121546961325969</v>
      </c>
      <c r="F12753">
        <v>69</v>
      </c>
      <c r="G12753">
        <v>181</v>
      </c>
    </row>
    <row r="12754" spans="1:7" x14ac:dyDescent="0.3">
      <c r="A12754">
        <v>11</v>
      </c>
      <c r="B12754" s="18">
        <v>46054</v>
      </c>
      <c r="C12754" t="s">
        <v>414</v>
      </c>
      <c r="D12754" t="s">
        <v>371</v>
      </c>
      <c r="E12754">
        <v>0.80875576036866359</v>
      </c>
      <c r="F12754">
        <v>351</v>
      </c>
      <c r="G12754">
        <v>434</v>
      </c>
    </row>
    <row r="12755" spans="1:7" x14ac:dyDescent="0.3">
      <c r="A12755">
        <v>15</v>
      </c>
      <c r="B12755" s="18">
        <v>46054</v>
      </c>
      <c r="C12755" t="s">
        <v>414</v>
      </c>
      <c r="D12755" t="s">
        <v>379</v>
      </c>
      <c r="E12755">
        <v>0</v>
      </c>
      <c r="F12755">
        <v>0</v>
      </c>
      <c r="G12755">
        <v>1</v>
      </c>
    </row>
    <row r="12756" spans="1:7" x14ac:dyDescent="0.3">
      <c r="A12756">
        <v>6</v>
      </c>
      <c r="B12756" s="18">
        <v>46054</v>
      </c>
      <c r="C12756" t="s">
        <v>414</v>
      </c>
      <c r="D12756" t="s">
        <v>398</v>
      </c>
      <c r="E12756">
        <v>1</v>
      </c>
      <c r="F12756">
        <v>15</v>
      </c>
      <c r="G12756">
        <v>15</v>
      </c>
    </row>
    <row r="12757" spans="1:7" x14ac:dyDescent="0.3">
      <c r="A12757">
        <v>28</v>
      </c>
      <c r="B12757" s="18">
        <v>46054</v>
      </c>
      <c r="C12757" t="s">
        <v>414</v>
      </c>
      <c r="D12757" t="s">
        <v>393</v>
      </c>
      <c r="E12757">
        <v>0.95292535305985204</v>
      </c>
      <c r="F12757">
        <v>1417</v>
      </c>
      <c r="G12757">
        <v>1487</v>
      </c>
    </row>
    <row r="12758" spans="1:7" x14ac:dyDescent="0.3">
      <c r="A12758">
        <v>14</v>
      </c>
      <c r="B12758" s="18">
        <v>46054</v>
      </c>
      <c r="C12758" t="s">
        <v>414</v>
      </c>
      <c r="D12758" t="s">
        <v>376</v>
      </c>
      <c r="E12758">
        <v>2.4330900243309003E-3</v>
      </c>
      <c r="F12758">
        <v>1</v>
      </c>
      <c r="G12758">
        <v>411</v>
      </c>
    </row>
    <row r="12759" spans="1:7" x14ac:dyDescent="0.3">
      <c r="A12759">
        <v>23</v>
      </c>
      <c r="B12759" s="18">
        <v>46054</v>
      </c>
      <c r="C12759" t="s">
        <v>414</v>
      </c>
      <c r="D12759" t="s">
        <v>383</v>
      </c>
      <c r="E12759">
        <v>4.2520880789673497E-2</v>
      </c>
      <c r="F12759">
        <v>56</v>
      </c>
      <c r="G12759">
        <v>1317</v>
      </c>
    </row>
    <row r="12760" spans="1:7" x14ac:dyDescent="0.3">
      <c r="A12760">
        <v>18</v>
      </c>
      <c r="B12760" s="18">
        <v>46054</v>
      </c>
      <c r="C12760" t="s">
        <v>414</v>
      </c>
      <c r="D12760" t="s">
        <v>381</v>
      </c>
      <c r="E12760">
        <v>0</v>
      </c>
      <c r="F12760">
        <v>0</v>
      </c>
      <c r="G12760">
        <v>4</v>
      </c>
    </row>
    <row r="12761" spans="1:7" x14ac:dyDescent="0.3">
      <c r="A12761">
        <v>27</v>
      </c>
      <c r="B12761" s="18">
        <v>46054</v>
      </c>
      <c r="C12761" t="s">
        <v>414</v>
      </c>
      <c r="D12761" t="s">
        <v>145</v>
      </c>
      <c r="E12761">
        <v>0.88749999999999996</v>
      </c>
      <c r="F12761">
        <v>142</v>
      </c>
      <c r="G12761">
        <v>160</v>
      </c>
    </row>
    <row r="12762" spans="1:7" x14ac:dyDescent="0.3">
      <c r="A12762">
        <v>29</v>
      </c>
      <c r="B12762" s="18">
        <v>46054</v>
      </c>
      <c r="C12762" t="s">
        <v>414</v>
      </c>
      <c r="D12762" t="s">
        <v>394</v>
      </c>
      <c r="E12762">
        <v>1</v>
      </c>
      <c r="F12762">
        <v>61</v>
      </c>
      <c r="G12762">
        <v>61</v>
      </c>
    </row>
    <row r="12763" spans="1:7" x14ac:dyDescent="0.3">
      <c r="A12763">
        <v>24</v>
      </c>
      <c r="B12763" s="18">
        <v>46054</v>
      </c>
      <c r="C12763" t="s">
        <v>414</v>
      </c>
      <c r="D12763" t="s">
        <v>382</v>
      </c>
      <c r="E12763">
        <v>0.875</v>
      </c>
      <c r="F12763">
        <v>49</v>
      </c>
      <c r="G12763">
        <v>56</v>
      </c>
    </row>
    <row r="12764" spans="1:7" x14ac:dyDescent="0.3">
      <c r="A12764">
        <v>31</v>
      </c>
      <c r="B12764" s="18">
        <v>46054</v>
      </c>
      <c r="C12764" t="s">
        <v>414</v>
      </c>
      <c r="D12764" t="s">
        <v>361</v>
      </c>
      <c r="E12764">
        <v>0.94578313253012047</v>
      </c>
      <c r="F12764">
        <v>157</v>
      </c>
      <c r="G12764">
        <v>166</v>
      </c>
    </row>
    <row r="12765" spans="1:7" x14ac:dyDescent="0.3">
      <c r="A12765">
        <v>10</v>
      </c>
      <c r="B12765" s="18">
        <v>46054</v>
      </c>
      <c r="C12765" t="s">
        <v>414</v>
      </c>
      <c r="D12765" t="s">
        <v>377</v>
      </c>
      <c r="E12765">
        <v>0.1357142857142857</v>
      </c>
      <c r="F12765">
        <v>19</v>
      </c>
      <c r="G12765">
        <v>140</v>
      </c>
    </row>
    <row r="12766" spans="1:7" x14ac:dyDescent="0.3">
      <c r="A12766">
        <v>20</v>
      </c>
      <c r="B12766" s="18">
        <v>46054</v>
      </c>
      <c r="C12766" t="s">
        <v>414</v>
      </c>
      <c r="D12766" t="s">
        <v>391</v>
      </c>
      <c r="E12766">
        <v>0</v>
      </c>
      <c r="F12766">
        <v>0</v>
      </c>
      <c r="G12766">
        <v>1</v>
      </c>
    </row>
    <row r="12767" spans="1:7" x14ac:dyDescent="0.3">
      <c r="A12767">
        <v>32</v>
      </c>
      <c r="B12767" s="18">
        <v>46054</v>
      </c>
      <c r="C12767" t="s">
        <v>414</v>
      </c>
      <c r="D12767" t="s">
        <v>362</v>
      </c>
      <c r="E12767">
        <v>0.95667870036101088</v>
      </c>
      <c r="F12767">
        <v>265</v>
      </c>
      <c r="G12767">
        <v>277</v>
      </c>
    </row>
    <row r="12768" spans="1:7" x14ac:dyDescent="0.3">
      <c r="A12768">
        <v>12</v>
      </c>
      <c r="B12768" s="18">
        <v>46054</v>
      </c>
      <c r="C12768" t="s">
        <v>414</v>
      </c>
      <c r="D12768" t="s">
        <v>367</v>
      </c>
      <c r="E12768">
        <v>0.25943396226415094</v>
      </c>
      <c r="F12768">
        <v>55</v>
      </c>
      <c r="G12768">
        <v>212</v>
      </c>
    </row>
    <row r="12769" spans="1:7" x14ac:dyDescent="0.3">
      <c r="A12769">
        <v>31</v>
      </c>
      <c r="B12769" s="18">
        <v>46082</v>
      </c>
      <c r="C12769" t="s">
        <v>414</v>
      </c>
      <c r="D12769" t="s">
        <v>361</v>
      </c>
      <c r="E12769">
        <v>0.95783132530120485</v>
      </c>
      <c r="F12769">
        <v>159</v>
      </c>
      <c r="G12769">
        <v>166</v>
      </c>
    </row>
    <row r="12770" spans="1:7" x14ac:dyDescent="0.3">
      <c r="A12770">
        <v>33</v>
      </c>
      <c r="B12770" s="18">
        <v>46082</v>
      </c>
      <c r="C12770" t="s">
        <v>414</v>
      </c>
      <c r="D12770" t="s">
        <v>363</v>
      </c>
      <c r="E12770">
        <v>0.96153846153846156</v>
      </c>
      <c r="F12770">
        <v>725</v>
      </c>
      <c r="G12770">
        <v>754</v>
      </c>
    </row>
    <row r="12771" spans="1:7" x14ac:dyDescent="0.3">
      <c r="A12771">
        <v>16</v>
      </c>
      <c r="B12771" s="18">
        <v>46082</v>
      </c>
      <c r="C12771" t="s">
        <v>414</v>
      </c>
      <c r="D12771" t="s">
        <v>380</v>
      </c>
      <c r="E12771">
        <v>0.39779005524861877</v>
      </c>
      <c r="F12771">
        <v>72</v>
      </c>
      <c r="G12771">
        <v>181</v>
      </c>
    </row>
    <row r="12772" spans="1:7" x14ac:dyDescent="0.3">
      <c r="A12772">
        <v>17</v>
      </c>
      <c r="B12772" s="18">
        <v>46082</v>
      </c>
      <c r="C12772" t="s">
        <v>414</v>
      </c>
      <c r="D12772" t="s">
        <v>384</v>
      </c>
      <c r="E12772">
        <v>2.7777777777777776E-2</v>
      </c>
      <c r="F12772">
        <v>2</v>
      </c>
      <c r="G12772">
        <v>72</v>
      </c>
    </row>
    <row r="12773" spans="1:7" x14ac:dyDescent="0.3">
      <c r="A12773">
        <v>24</v>
      </c>
      <c r="B12773" s="18">
        <v>46082</v>
      </c>
      <c r="C12773" t="s">
        <v>414</v>
      </c>
      <c r="D12773" t="s">
        <v>382</v>
      </c>
      <c r="E12773">
        <v>0.84848484848484851</v>
      </c>
      <c r="F12773">
        <v>56</v>
      </c>
      <c r="G12773">
        <v>66</v>
      </c>
    </row>
    <row r="12774" spans="1:7" x14ac:dyDescent="0.3">
      <c r="A12774">
        <v>29</v>
      </c>
      <c r="B12774" s="18">
        <v>46082</v>
      </c>
      <c r="C12774" t="s">
        <v>414</v>
      </c>
      <c r="D12774" t="s">
        <v>394</v>
      </c>
      <c r="E12774">
        <v>1</v>
      </c>
      <c r="F12774">
        <v>61</v>
      </c>
      <c r="G12774">
        <v>61</v>
      </c>
    </row>
    <row r="12775" spans="1:7" x14ac:dyDescent="0.3">
      <c r="A12775">
        <v>12</v>
      </c>
      <c r="B12775" s="18">
        <v>46082</v>
      </c>
      <c r="C12775" t="s">
        <v>414</v>
      </c>
      <c r="D12775" t="s">
        <v>367</v>
      </c>
      <c r="E12775">
        <v>0.27230046948356806</v>
      </c>
      <c r="F12775">
        <v>58</v>
      </c>
      <c r="G12775">
        <v>213</v>
      </c>
    </row>
    <row r="12776" spans="1:7" x14ac:dyDescent="0.3">
      <c r="A12776">
        <v>37</v>
      </c>
      <c r="B12776" s="18">
        <v>46082</v>
      </c>
      <c r="C12776" t="s">
        <v>414</v>
      </c>
      <c r="D12776" t="s">
        <v>385</v>
      </c>
      <c r="E12776">
        <v>0.27272727272727271</v>
      </c>
      <c r="F12776">
        <v>24</v>
      </c>
      <c r="G12776">
        <v>88</v>
      </c>
    </row>
    <row r="12777" spans="1:7" x14ac:dyDescent="0.3">
      <c r="A12777">
        <v>30</v>
      </c>
      <c r="B12777" s="18">
        <v>46082</v>
      </c>
      <c r="C12777" t="s">
        <v>414</v>
      </c>
      <c r="D12777" t="s">
        <v>390</v>
      </c>
      <c r="E12777">
        <v>0.96385542168674698</v>
      </c>
      <c r="F12777">
        <v>240</v>
      </c>
      <c r="G12777">
        <v>249</v>
      </c>
    </row>
    <row r="12778" spans="1:7" x14ac:dyDescent="0.3">
      <c r="A12778">
        <v>10</v>
      </c>
      <c r="B12778" s="18">
        <v>46082</v>
      </c>
      <c r="C12778" t="s">
        <v>414</v>
      </c>
      <c r="D12778" t="s">
        <v>377</v>
      </c>
      <c r="E12778">
        <v>0.28476821192052981</v>
      </c>
      <c r="F12778">
        <v>43</v>
      </c>
      <c r="G12778">
        <v>151</v>
      </c>
    </row>
    <row r="12779" spans="1:7" x14ac:dyDescent="0.3">
      <c r="A12779">
        <v>11</v>
      </c>
      <c r="B12779" s="18">
        <v>46082</v>
      </c>
      <c r="C12779" t="s">
        <v>414</v>
      </c>
      <c r="D12779" t="s">
        <v>371</v>
      </c>
      <c r="E12779">
        <v>0.77181208053691275</v>
      </c>
      <c r="F12779">
        <v>345</v>
      </c>
      <c r="G12779">
        <v>447</v>
      </c>
    </row>
    <row r="12780" spans="1:7" x14ac:dyDescent="0.3">
      <c r="A12780">
        <v>23</v>
      </c>
      <c r="B12780" s="18">
        <v>46082</v>
      </c>
      <c r="C12780" t="s">
        <v>414</v>
      </c>
      <c r="D12780" t="s">
        <v>383</v>
      </c>
      <c r="E12780">
        <v>0.05</v>
      </c>
      <c r="F12780">
        <v>66</v>
      </c>
      <c r="G12780">
        <v>1320</v>
      </c>
    </row>
    <row r="12781" spans="1:7" x14ac:dyDescent="0.3">
      <c r="A12781">
        <v>15</v>
      </c>
      <c r="B12781" s="18">
        <v>46082</v>
      </c>
      <c r="C12781" t="s">
        <v>414</v>
      </c>
      <c r="D12781" t="s">
        <v>379</v>
      </c>
      <c r="E12781">
        <v>0</v>
      </c>
      <c r="F12781">
        <v>0</v>
      </c>
      <c r="G12781">
        <v>1</v>
      </c>
    </row>
    <row r="12782" spans="1:7" x14ac:dyDescent="0.3">
      <c r="A12782">
        <v>27</v>
      </c>
      <c r="B12782" s="18">
        <v>46082</v>
      </c>
      <c r="C12782" t="s">
        <v>414</v>
      </c>
      <c r="D12782" t="s">
        <v>145</v>
      </c>
      <c r="E12782">
        <v>0.83950617283950613</v>
      </c>
      <c r="F12782">
        <v>136</v>
      </c>
      <c r="G12782">
        <v>162</v>
      </c>
    </row>
    <row r="12783" spans="1:7" x14ac:dyDescent="0.3">
      <c r="A12783">
        <v>32</v>
      </c>
      <c r="B12783" s="18">
        <v>46082</v>
      </c>
      <c r="C12783" t="s">
        <v>414</v>
      </c>
      <c r="D12783" t="s">
        <v>362</v>
      </c>
      <c r="E12783">
        <v>0.9532374100719424</v>
      </c>
      <c r="F12783">
        <v>265</v>
      </c>
      <c r="G12783">
        <v>278</v>
      </c>
    </row>
    <row r="12784" spans="1:7" x14ac:dyDescent="0.3">
      <c r="A12784">
        <v>14</v>
      </c>
      <c r="B12784" s="18">
        <v>46082</v>
      </c>
      <c r="C12784" t="s">
        <v>414</v>
      </c>
      <c r="D12784" t="s">
        <v>376</v>
      </c>
      <c r="E12784">
        <v>2.4330900243309003E-3</v>
      </c>
      <c r="F12784">
        <v>1</v>
      </c>
      <c r="G12784">
        <v>411</v>
      </c>
    </row>
    <row r="12785" spans="1:7" x14ac:dyDescent="0.3">
      <c r="A12785">
        <v>28</v>
      </c>
      <c r="B12785" s="18">
        <v>46082</v>
      </c>
      <c r="C12785" t="s">
        <v>414</v>
      </c>
      <c r="D12785" t="s">
        <v>393</v>
      </c>
      <c r="E12785">
        <v>0.94832214765100675</v>
      </c>
      <c r="F12785">
        <v>1413</v>
      </c>
      <c r="G12785">
        <v>1490</v>
      </c>
    </row>
    <row r="12786" spans="1:7" x14ac:dyDescent="0.3">
      <c r="A12786">
        <v>26</v>
      </c>
      <c r="B12786" s="18">
        <v>46082</v>
      </c>
      <c r="C12786" t="s">
        <v>414</v>
      </c>
      <c r="D12786" t="s">
        <v>144</v>
      </c>
      <c r="E12786">
        <v>0.79634464751958223</v>
      </c>
      <c r="F12786">
        <v>305</v>
      </c>
      <c r="G12786">
        <v>383</v>
      </c>
    </row>
    <row r="12787" spans="1:7" x14ac:dyDescent="0.3">
      <c r="A12787">
        <v>18</v>
      </c>
      <c r="B12787" s="18">
        <v>46082</v>
      </c>
      <c r="C12787" t="s">
        <v>414</v>
      </c>
      <c r="D12787" t="s">
        <v>381</v>
      </c>
      <c r="E12787">
        <v>0</v>
      </c>
      <c r="F12787">
        <v>0</v>
      </c>
      <c r="G12787">
        <v>7</v>
      </c>
    </row>
    <row r="12788" spans="1:7" x14ac:dyDescent="0.3">
      <c r="A12788">
        <v>20</v>
      </c>
      <c r="B12788" s="18">
        <v>46082</v>
      </c>
      <c r="C12788" t="s">
        <v>414</v>
      </c>
      <c r="D12788" t="s">
        <v>391</v>
      </c>
      <c r="E12788">
        <v>0</v>
      </c>
      <c r="F12788">
        <v>0</v>
      </c>
      <c r="G12788">
        <v>1</v>
      </c>
    </row>
    <row r="12789" spans="1:7" x14ac:dyDescent="0.3">
      <c r="A12789">
        <v>13</v>
      </c>
      <c r="B12789" s="18">
        <v>46082</v>
      </c>
      <c r="C12789" t="s">
        <v>414</v>
      </c>
      <c r="D12789" t="s">
        <v>374</v>
      </c>
      <c r="E12789">
        <v>0.13793103448275862</v>
      </c>
      <c r="F12789">
        <v>8</v>
      </c>
      <c r="G12789">
        <v>58</v>
      </c>
    </row>
    <row r="12790" spans="1:7" x14ac:dyDescent="0.3">
      <c r="A12790">
        <v>17</v>
      </c>
      <c r="B12790" s="18">
        <v>45962</v>
      </c>
      <c r="C12790" t="s">
        <v>414</v>
      </c>
      <c r="D12790" t="s">
        <v>384</v>
      </c>
      <c r="E12790">
        <v>1.6666666666666666E-2</v>
      </c>
      <c r="F12790">
        <v>1</v>
      </c>
      <c r="G12790">
        <v>60</v>
      </c>
    </row>
    <row r="12791" spans="1:7" x14ac:dyDescent="0.3">
      <c r="A12791">
        <v>12</v>
      </c>
      <c r="B12791" s="18">
        <v>45962</v>
      </c>
      <c r="C12791" t="s">
        <v>414</v>
      </c>
      <c r="D12791" t="s">
        <v>367</v>
      </c>
      <c r="E12791">
        <v>0.23474178403755869</v>
      </c>
      <c r="F12791">
        <v>50</v>
      </c>
      <c r="G12791">
        <v>213</v>
      </c>
    </row>
    <row r="12792" spans="1:7" x14ac:dyDescent="0.3">
      <c r="A12792">
        <v>2</v>
      </c>
      <c r="B12792" s="18">
        <v>45962</v>
      </c>
      <c r="C12792" t="s">
        <v>414</v>
      </c>
      <c r="D12792" t="s">
        <v>375</v>
      </c>
      <c r="E12792">
        <v>0.72444444444444445</v>
      </c>
      <c r="F12792">
        <v>1304</v>
      </c>
      <c r="G12792">
        <v>1800</v>
      </c>
    </row>
    <row r="12793" spans="1:7" x14ac:dyDescent="0.3">
      <c r="A12793">
        <v>13</v>
      </c>
      <c r="B12793" s="18">
        <v>45962</v>
      </c>
      <c r="C12793" t="s">
        <v>414</v>
      </c>
      <c r="D12793" t="s">
        <v>374</v>
      </c>
      <c r="E12793">
        <v>0.08</v>
      </c>
      <c r="F12793">
        <v>4</v>
      </c>
      <c r="G12793">
        <v>50</v>
      </c>
    </row>
    <row r="12794" spans="1:7" x14ac:dyDescent="0.3">
      <c r="A12794">
        <v>9</v>
      </c>
      <c r="B12794" s="18">
        <v>45962</v>
      </c>
      <c r="C12794" t="s">
        <v>414</v>
      </c>
      <c r="D12794" t="s">
        <v>372</v>
      </c>
      <c r="E12794">
        <v>0.65902578796561606</v>
      </c>
      <c r="F12794">
        <v>230</v>
      </c>
      <c r="G12794">
        <v>349</v>
      </c>
    </row>
    <row r="12795" spans="1:7" x14ac:dyDescent="0.3">
      <c r="A12795">
        <v>5</v>
      </c>
      <c r="B12795" s="18">
        <v>45962</v>
      </c>
      <c r="C12795" t="s">
        <v>414</v>
      </c>
      <c r="D12795" t="s">
        <v>366</v>
      </c>
      <c r="E12795">
        <v>16.956521739130434</v>
      </c>
      <c r="F12795">
        <v>390</v>
      </c>
      <c r="G12795">
        <v>23</v>
      </c>
    </row>
    <row r="12796" spans="1:7" x14ac:dyDescent="0.3">
      <c r="A12796">
        <v>100</v>
      </c>
      <c r="B12796" s="18">
        <v>45962</v>
      </c>
      <c r="C12796" t="s">
        <v>414</v>
      </c>
      <c r="D12796" t="s">
        <v>373</v>
      </c>
      <c r="E12796">
        <v>1</v>
      </c>
    </row>
    <row r="12797" spans="1:7" x14ac:dyDescent="0.3">
      <c r="A12797">
        <v>6</v>
      </c>
      <c r="B12797" s="18">
        <v>45962</v>
      </c>
      <c r="C12797" t="s">
        <v>414</v>
      </c>
      <c r="D12797" t="s">
        <v>398</v>
      </c>
      <c r="E12797">
        <v>0.90909090909090906</v>
      </c>
      <c r="F12797">
        <v>10</v>
      </c>
      <c r="G12797">
        <v>11</v>
      </c>
    </row>
    <row r="12798" spans="1:7" x14ac:dyDescent="0.3">
      <c r="A12798">
        <v>101</v>
      </c>
      <c r="B12798" s="18">
        <v>45962</v>
      </c>
      <c r="C12798" t="s">
        <v>414</v>
      </c>
      <c r="D12798" t="s">
        <v>368</v>
      </c>
      <c r="E12798">
        <v>1</v>
      </c>
    </row>
    <row r="12799" spans="1:7" x14ac:dyDescent="0.3">
      <c r="A12799">
        <v>103</v>
      </c>
      <c r="B12799" s="18">
        <v>45962</v>
      </c>
      <c r="C12799" t="s">
        <v>414</v>
      </c>
      <c r="D12799" t="s">
        <v>365</v>
      </c>
      <c r="E12799">
        <v>0</v>
      </c>
    </row>
    <row r="12800" spans="1:7" x14ac:dyDescent="0.3">
      <c r="A12800">
        <v>123</v>
      </c>
      <c r="B12800" s="18">
        <v>45931</v>
      </c>
      <c r="C12800" t="s">
        <v>414</v>
      </c>
      <c r="D12800" t="s">
        <v>23</v>
      </c>
      <c r="E12800">
        <v>0</v>
      </c>
    </row>
    <row r="12801" spans="1:7" x14ac:dyDescent="0.3">
      <c r="A12801">
        <v>4</v>
      </c>
      <c r="B12801" s="18">
        <v>45962</v>
      </c>
      <c r="C12801" t="s">
        <v>414</v>
      </c>
      <c r="D12801" t="s">
        <v>378</v>
      </c>
      <c r="E12801">
        <v>0.83985765124555156</v>
      </c>
      <c r="F12801">
        <v>236</v>
      </c>
      <c r="G12801">
        <v>281</v>
      </c>
    </row>
    <row r="12802" spans="1:7" x14ac:dyDescent="0.3">
      <c r="A12802">
        <v>3</v>
      </c>
      <c r="B12802" s="18">
        <v>45962</v>
      </c>
      <c r="C12802" t="s">
        <v>414</v>
      </c>
      <c r="D12802" t="s">
        <v>370</v>
      </c>
      <c r="E12802">
        <v>0.88190184049079756</v>
      </c>
      <c r="F12802">
        <v>1150</v>
      </c>
      <c r="G12802">
        <v>1304</v>
      </c>
    </row>
    <row r="12803" spans="1:7" x14ac:dyDescent="0.3">
      <c r="A12803">
        <v>14</v>
      </c>
      <c r="B12803" s="18">
        <v>45962</v>
      </c>
      <c r="C12803" t="s">
        <v>414</v>
      </c>
      <c r="D12803" t="s">
        <v>376</v>
      </c>
      <c r="E12803">
        <v>2.4096385542168677E-3</v>
      </c>
      <c r="F12803">
        <v>1</v>
      </c>
      <c r="G12803">
        <v>415</v>
      </c>
    </row>
    <row r="12804" spans="1:7" x14ac:dyDescent="0.3">
      <c r="A12804">
        <v>7</v>
      </c>
      <c r="B12804" s="18">
        <v>45962</v>
      </c>
      <c r="C12804" t="s">
        <v>414</v>
      </c>
      <c r="D12804" t="s">
        <v>397</v>
      </c>
      <c r="E12804">
        <v>0.6</v>
      </c>
      <c r="F12804">
        <v>12</v>
      </c>
      <c r="G12804">
        <v>20</v>
      </c>
    </row>
    <row r="12805" spans="1:7" x14ac:dyDescent="0.3">
      <c r="A12805">
        <v>8</v>
      </c>
      <c r="B12805" s="18">
        <v>45962</v>
      </c>
      <c r="C12805" t="s">
        <v>414</v>
      </c>
      <c r="D12805" t="s">
        <v>369</v>
      </c>
      <c r="E12805">
        <v>0.46753246753246752</v>
      </c>
      <c r="F12805">
        <v>36</v>
      </c>
      <c r="G12805">
        <v>77</v>
      </c>
    </row>
    <row r="12806" spans="1:7" x14ac:dyDescent="0.3">
      <c r="A12806">
        <v>10</v>
      </c>
      <c r="B12806" s="18">
        <v>45962</v>
      </c>
      <c r="C12806" t="s">
        <v>414</v>
      </c>
      <c r="D12806" t="s">
        <v>377</v>
      </c>
      <c r="E12806">
        <v>0.13068181818181818</v>
      </c>
      <c r="F12806">
        <v>23</v>
      </c>
      <c r="G12806">
        <v>176</v>
      </c>
    </row>
    <row r="12807" spans="1:7" x14ac:dyDescent="0.3">
      <c r="A12807">
        <v>124</v>
      </c>
      <c r="B12807" s="18">
        <v>45931</v>
      </c>
      <c r="C12807" t="s">
        <v>414</v>
      </c>
      <c r="D12807" t="s">
        <v>24</v>
      </c>
      <c r="E12807">
        <v>0</v>
      </c>
    </row>
    <row r="12808" spans="1:7" x14ac:dyDescent="0.3">
      <c r="A12808">
        <v>126</v>
      </c>
      <c r="B12808" s="18">
        <v>45931</v>
      </c>
      <c r="C12808" t="s">
        <v>414</v>
      </c>
      <c r="D12808" t="s">
        <v>26</v>
      </c>
      <c r="E12808">
        <v>0</v>
      </c>
    </row>
    <row r="12809" spans="1:7" x14ac:dyDescent="0.3">
      <c r="A12809">
        <v>102</v>
      </c>
      <c r="B12809" s="18">
        <v>45962</v>
      </c>
      <c r="C12809" t="s">
        <v>414</v>
      </c>
      <c r="D12809" t="s">
        <v>364</v>
      </c>
      <c r="E12809">
        <v>0</v>
      </c>
    </row>
    <row r="12810" spans="1:7" x14ac:dyDescent="0.3">
      <c r="A12810">
        <v>125</v>
      </c>
      <c r="B12810" s="18">
        <v>45931</v>
      </c>
      <c r="C12810" t="s">
        <v>414</v>
      </c>
      <c r="D12810" t="s">
        <v>25</v>
      </c>
      <c r="E12810">
        <v>0</v>
      </c>
    </row>
    <row r="12811" spans="1:7" x14ac:dyDescent="0.3">
      <c r="A12811">
        <v>11</v>
      </c>
      <c r="B12811" s="18">
        <v>45962</v>
      </c>
      <c r="C12811" t="s">
        <v>414</v>
      </c>
      <c r="D12811" t="s">
        <v>371</v>
      </c>
      <c r="E12811">
        <v>0.81521739130434778</v>
      </c>
      <c r="F12811">
        <v>375</v>
      </c>
      <c r="G12811">
        <v>460</v>
      </c>
    </row>
    <row r="12812" spans="1:7" x14ac:dyDescent="0.3">
      <c r="A12812">
        <v>113</v>
      </c>
      <c r="B12812" s="18">
        <v>46174</v>
      </c>
      <c r="C12812" t="s">
        <v>414</v>
      </c>
      <c r="D12812" t="s">
        <v>345</v>
      </c>
      <c r="E12812">
        <v>136</v>
      </c>
    </row>
    <row r="12813" spans="1:7" x14ac:dyDescent="0.3">
      <c r="A12813">
        <v>38</v>
      </c>
      <c r="B12813" s="18">
        <v>46174</v>
      </c>
      <c r="C12813" t="s">
        <v>414</v>
      </c>
      <c r="D12813" t="s">
        <v>356</v>
      </c>
      <c r="E12813">
        <v>0.19312977099236642</v>
      </c>
      <c r="F12813">
        <v>253</v>
      </c>
      <c r="G12813">
        <v>1310</v>
      </c>
    </row>
    <row r="12814" spans="1:7" x14ac:dyDescent="0.3">
      <c r="A12814">
        <v>33</v>
      </c>
      <c r="B12814" s="18">
        <v>46174</v>
      </c>
      <c r="C12814" t="s">
        <v>414</v>
      </c>
      <c r="D12814" t="s">
        <v>363</v>
      </c>
      <c r="E12814">
        <v>0.96414342629482075</v>
      </c>
      <c r="F12814">
        <v>726</v>
      </c>
      <c r="G12814">
        <v>753</v>
      </c>
    </row>
    <row r="12815" spans="1:7" x14ac:dyDescent="0.3">
      <c r="A12815">
        <v>37</v>
      </c>
      <c r="B12815" s="18">
        <v>46174</v>
      </c>
      <c r="C12815" t="s">
        <v>414</v>
      </c>
      <c r="D12815" t="s">
        <v>385</v>
      </c>
      <c r="E12815">
        <v>0.20535714285714285</v>
      </c>
      <c r="F12815">
        <v>23</v>
      </c>
      <c r="G12815">
        <v>112</v>
      </c>
    </row>
    <row r="12816" spans="1:7" x14ac:dyDescent="0.3">
      <c r="A12816">
        <v>36</v>
      </c>
      <c r="B12816" s="18">
        <v>46174</v>
      </c>
      <c r="C12816" t="s">
        <v>414</v>
      </c>
      <c r="D12816" t="s">
        <v>351</v>
      </c>
      <c r="E12816">
        <v>0.98702290076335875</v>
      </c>
      <c r="F12816">
        <v>1293</v>
      </c>
      <c r="G12816">
        <v>1310</v>
      </c>
    </row>
    <row r="12817" spans="1:7" x14ac:dyDescent="0.3">
      <c r="A12817">
        <v>105</v>
      </c>
      <c r="B12817" s="18">
        <v>46174</v>
      </c>
      <c r="C12817" t="s">
        <v>414</v>
      </c>
      <c r="D12817" t="s">
        <v>350</v>
      </c>
      <c r="E12817">
        <v>109</v>
      </c>
    </row>
    <row r="12818" spans="1:7" x14ac:dyDescent="0.3">
      <c r="A12818">
        <v>107</v>
      </c>
      <c r="B12818" s="18">
        <v>46174</v>
      </c>
      <c r="C12818" t="s">
        <v>414</v>
      </c>
      <c r="D12818" t="s">
        <v>354</v>
      </c>
      <c r="E12818">
        <v>225</v>
      </c>
    </row>
    <row r="12819" spans="1:7" x14ac:dyDescent="0.3">
      <c r="A12819">
        <v>108</v>
      </c>
      <c r="B12819" s="18">
        <v>46174</v>
      </c>
      <c r="C12819" t="s">
        <v>414</v>
      </c>
      <c r="D12819" t="s">
        <v>342</v>
      </c>
      <c r="E12819">
        <v>87</v>
      </c>
    </row>
    <row r="12820" spans="1:7" x14ac:dyDescent="0.3">
      <c r="A12820">
        <v>35</v>
      </c>
      <c r="B12820" s="18">
        <v>46174</v>
      </c>
      <c r="C12820" t="s">
        <v>414</v>
      </c>
      <c r="D12820" t="s">
        <v>341</v>
      </c>
      <c r="E12820">
        <v>0.78676470588235292</v>
      </c>
      <c r="F12820">
        <v>214</v>
      </c>
      <c r="G12820">
        <v>272</v>
      </c>
    </row>
    <row r="12821" spans="1:7" x14ac:dyDescent="0.3">
      <c r="A12821">
        <v>32</v>
      </c>
      <c r="B12821" s="18">
        <v>46174</v>
      </c>
      <c r="C12821" t="s">
        <v>414</v>
      </c>
      <c r="D12821" t="s">
        <v>362</v>
      </c>
      <c r="E12821">
        <v>0.95053003533568903</v>
      </c>
      <c r="F12821">
        <v>269</v>
      </c>
      <c r="G12821">
        <v>283</v>
      </c>
    </row>
    <row r="12822" spans="1:7" x14ac:dyDescent="0.3">
      <c r="A12822">
        <v>110</v>
      </c>
      <c r="B12822" s="18">
        <v>46174</v>
      </c>
      <c r="C12822" t="s">
        <v>414</v>
      </c>
      <c r="D12822" t="s">
        <v>352</v>
      </c>
      <c r="E12822">
        <v>113</v>
      </c>
    </row>
    <row r="12823" spans="1:7" x14ac:dyDescent="0.3">
      <c r="A12823">
        <v>112</v>
      </c>
      <c r="B12823" s="18">
        <v>46174</v>
      </c>
      <c r="C12823" t="s">
        <v>414</v>
      </c>
      <c r="D12823" t="s">
        <v>340</v>
      </c>
      <c r="E12823">
        <v>238</v>
      </c>
    </row>
    <row r="12824" spans="1:7" x14ac:dyDescent="0.3">
      <c r="A12824">
        <v>111</v>
      </c>
      <c r="B12824" s="18">
        <v>46174</v>
      </c>
      <c r="C12824" t="s">
        <v>414</v>
      </c>
      <c r="D12824" t="s">
        <v>358</v>
      </c>
      <c r="E12824">
        <v>186</v>
      </c>
    </row>
    <row r="12825" spans="1:7" x14ac:dyDescent="0.3">
      <c r="A12825">
        <v>104</v>
      </c>
      <c r="B12825" s="18">
        <v>46174</v>
      </c>
      <c r="C12825" t="s">
        <v>414</v>
      </c>
      <c r="D12825" t="s">
        <v>346</v>
      </c>
      <c r="E12825">
        <v>27</v>
      </c>
    </row>
    <row r="12826" spans="1:7" x14ac:dyDescent="0.3">
      <c r="A12826">
        <v>106</v>
      </c>
      <c r="B12826" s="18">
        <v>46174</v>
      </c>
      <c r="C12826" t="s">
        <v>414</v>
      </c>
      <c r="D12826" t="s">
        <v>360</v>
      </c>
      <c r="E12826">
        <v>166</v>
      </c>
    </row>
    <row r="12827" spans="1:7" x14ac:dyDescent="0.3">
      <c r="A12827">
        <v>39</v>
      </c>
      <c r="B12827" s="18">
        <v>46174</v>
      </c>
      <c r="C12827" t="s">
        <v>414</v>
      </c>
      <c r="D12827" t="s">
        <v>386</v>
      </c>
      <c r="E12827">
        <v>0.46564885496183206</v>
      </c>
      <c r="F12827">
        <v>610</v>
      </c>
      <c r="G12827">
        <v>1310</v>
      </c>
    </row>
    <row r="12828" spans="1:7" x14ac:dyDescent="0.3">
      <c r="A12828">
        <v>34</v>
      </c>
      <c r="B12828" s="18">
        <v>46174</v>
      </c>
      <c r="C12828" t="s">
        <v>414</v>
      </c>
      <c r="D12828" t="s">
        <v>353</v>
      </c>
      <c r="E12828">
        <v>0.98362235067437376</v>
      </c>
      <c r="F12828">
        <v>1021</v>
      </c>
      <c r="G12828">
        <v>1038</v>
      </c>
    </row>
    <row r="12829" spans="1:7" x14ac:dyDescent="0.3">
      <c r="A12829">
        <v>109</v>
      </c>
      <c r="B12829" s="18">
        <v>46174</v>
      </c>
      <c r="C12829" t="s">
        <v>414</v>
      </c>
      <c r="D12829" t="s">
        <v>395</v>
      </c>
      <c r="E12829">
        <v>23</v>
      </c>
    </row>
    <row r="12830" spans="1:7" x14ac:dyDescent="0.3">
      <c r="A12830">
        <v>128</v>
      </c>
      <c r="B12830" s="18">
        <v>46174</v>
      </c>
      <c r="C12830" t="s">
        <v>414</v>
      </c>
      <c r="D12830" t="s">
        <v>348</v>
      </c>
      <c r="E12830">
        <v>41</v>
      </c>
    </row>
    <row r="12831" spans="1:7" x14ac:dyDescent="0.3">
      <c r="A12831">
        <v>127</v>
      </c>
      <c r="B12831" s="18">
        <v>46174</v>
      </c>
      <c r="C12831" t="s">
        <v>414</v>
      </c>
      <c r="D12831" t="s">
        <v>357</v>
      </c>
      <c r="E12831">
        <v>158</v>
      </c>
    </row>
    <row r="12832" spans="1:7" x14ac:dyDescent="0.3">
      <c r="A12832">
        <v>28</v>
      </c>
      <c r="B12832" s="18">
        <v>45962</v>
      </c>
      <c r="C12832" t="s">
        <v>414</v>
      </c>
      <c r="D12832" t="s">
        <v>393</v>
      </c>
      <c r="E12832">
        <v>0.95540540540540542</v>
      </c>
      <c r="F12832">
        <v>1414</v>
      </c>
      <c r="G12832">
        <v>1480</v>
      </c>
    </row>
    <row r="12833" spans="1:7" x14ac:dyDescent="0.3">
      <c r="A12833">
        <v>25</v>
      </c>
      <c r="B12833" s="18">
        <v>45962</v>
      </c>
      <c r="C12833" t="s">
        <v>414</v>
      </c>
      <c r="D12833" t="s">
        <v>392</v>
      </c>
      <c r="E12833">
        <v>1</v>
      </c>
      <c r="F12833">
        <v>2</v>
      </c>
      <c r="G12833">
        <v>2</v>
      </c>
    </row>
    <row r="12834" spans="1:7" x14ac:dyDescent="0.3">
      <c r="A12834">
        <v>15</v>
      </c>
      <c r="B12834" s="18">
        <v>45962</v>
      </c>
      <c r="C12834" t="s">
        <v>414</v>
      </c>
      <c r="D12834" t="s">
        <v>379</v>
      </c>
      <c r="E12834">
        <v>0</v>
      </c>
      <c r="F12834">
        <v>0</v>
      </c>
      <c r="G12834">
        <v>1</v>
      </c>
    </row>
    <row r="12835" spans="1:7" x14ac:dyDescent="0.3">
      <c r="A12835">
        <v>29</v>
      </c>
      <c r="B12835" s="18">
        <v>45962</v>
      </c>
      <c r="C12835" t="s">
        <v>414</v>
      </c>
      <c r="D12835" t="s">
        <v>394</v>
      </c>
      <c r="E12835">
        <v>1</v>
      </c>
      <c r="F12835">
        <v>60</v>
      </c>
      <c r="G12835">
        <v>60</v>
      </c>
    </row>
    <row r="12836" spans="1:7" x14ac:dyDescent="0.3">
      <c r="A12836">
        <v>16</v>
      </c>
      <c r="B12836" s="18">
        <v>45962</v>
      </c>
      <c r="C12836" t="s">
        <v>414</v>
      </c>
      <c r="D12836" t="s">
        <v>380</v>
      </c>
      <c r="E12836">
        <v>0.32432432432432434</v>
      </c>
      <c r="F12836">
        <v>60</v>
      </c>
      <c r="G12836">
        <v>185</v>
      </c>
    </row>
    <row r="12837" spans="1:7" x14ac:dyDescent="0.3">
      <c r="A12837">
        <v>112</v>
      </c>
      <c r="B12837" s="18">
        <v>45962</v>
      </c>
      <c r="C12837" t="s">
        <v>414</v>
      </c>
      <c r="D12837" t="s">
        <v>340</v>
      </c>
      <c r="E12837">
        <v>236</v>
      </c>
    </row>
    <row r="12838" spans="1:7" x14ac:dyDescent="0.3">
      <c r="A12838">
        <v>26</v>
      </c>
      <c r="B12838" s="18">
        <v>45962</v>
      </c>
      <c r="C12838" t="s">
        <v>414</v>
      </c>
      <c r="D12838" t="s">
        <v>144</v>
      </c>
      <c r="E12838">
        <v>0.83602150537634412</v>
      </c>
      <c r="F12838">
        <v>311</v>
      </c>
      <c r="G12838">
        <v>372</v>
      </c>
    </row>
    <row r="12839" spans="1:7" x14ac:dyDescent="0.3">
      <c r="A12839">
        <v>23</v>
      </c>
      <c r="B12839" s="18">
        <v>45962</v>
      </c>
      <c r="C12839" t="s">
        <v>414</v>
      </c>
      <c r="D12839" t="s">
        <v>383</v>
      </c>
      <c r="E12839">
        <v>5.5052790346907993E-2</v>
      </c>
      <c r="F12839">
        <v>73</v>
      </c>
      <c r="G12839">
        <v>1326</v>
      </c>
    </row>
    <row r="12840" spans="1:7" x14ac:dyDescent="0.3">
      <c r="A12840">
        <v>34</v>
      </c>
      <c r="B12840" s="18">
        <v>45962</v>
      </c>
      <c r="C12840" t="s">
        <v>414</v>
      </c>
      <c r="D12840" t="s">
        <v>353</v>
      </c>
      <c r="E12840">
        <v>0.98231827111984282</v>
      </c>
      <c r="F12840">
        <v>1000</v>
      </c>
      <c r="G12840">
        <v>1018</v>
      </c>
    </row>
    <row r="12841" spans="1:7" x14ac:dyDescent="0.3">
      <c r="A12841">
        <v>33</v>
      </c>
      <c r="B12841" s="18">
        <v>45962</v>
      </c>
      <c r="C12841" t="s">
        <v>414</v>
      </c>
      <c r="D12841" t="s">
        <v>363</v>
      </c>
      <c r="E12841">
        <v>0.96706192358366272</v>
      </c>
      <c r="F12841">
        <v>734</v>
      </c>
      <c r="G12841">
        <v>759</v>
      </c>
    </row>
    <row r="12842" spans="1:7" x14ac:dyDescent="0.3">
      <c r="A12842">
        <v>24</v>
      </c>
      <c r="B12842" s="18">
        <v>45962</v>
      </c>
      <c r="C12842" t="s">
        <v>414</v>
      </c>
      <c r="D12842" t="s">
        <v>382</v>
      </c>
      <c r="E12842">
        <v>0.72602739726027399</v>
      </c>
      <c r="F12842">
        <v>53</v>
      </c>
      <c r="G12842">
        <v>73</v>
      </c>
    </row>
    <row r="12843" spans="1:7" x14ac:dyDescent="0.3">
      <c r="A12843">
        <v>30</v>
      </c>
      <c r="B12843" s="18">
        <v>45962</v>
      </c>
      <c r="C12843" t="s">
        <v>414</v>
      </c>
      <c r="D12843" t="s">
        <v>390</v>
      </c>
      <c r="E12843">
        <v>0.97683397683397688</v>
      </c>
      <c r="F12843">
        <v>253</v>
      </c>
      <c r="G12843">
        <v>259</v>
      </c>
    </row>
    <row r="12844" spans="1:7" x14ac:dyDescent="0.3">
      <c r="A12844">
        <v>111</v>
      </c>
      <c r="B12844" s="18">
        <v>45962</v>
      </c>
      <c r="C12844" t="s">
        <v>414</v>
      </c>
      <c r="D12844" t="s">
        <v>358</v>
      </c>
      <c r="E12844">
        <v>179</v>
      </c>
    </row>
    <row r="12845" spans="1:7" x14ac:dyDescent="0.3">
      <c r="A12845">
        <v>18</v>
      </c>
      <c r="B12845" s="18">
        <v>45962</v>
      </c>
      <c r="C12845" t="s">
        <v>414</v>
      </c>
      <c r="D12845" t="s">
        <v>381</v>
      </c>
      <c r="E12845">
        <v>0</v>
      </c>
      <c r="F12845">
        <v>0</v>
      </c>
      <c r="G12845">
        <v>8</v>
      </c>
    </row>
    <row r="12846" spans="1:7" x14ac:dyDescent="0.3">
      <c r="A12846">
        <v>31</v>
      </c>
      <c r="B12846" s="18">
        <v>45962</v>
      </c>
      <c r="C12846" t="s">
        <v>414</v>
      </c>
      <c r="D12846" t="s">
        <v>361</v>
      </c>
      <c r="E12846">
        <v>0.96951219512195119</v>
      </c>
      <c r="F12846">
        <v>159</v>
      </c>
      <c r="G12846">
        <v>164</v>
      </c>
    </row>
    <row r="12847" spans="1:7" x14ac:dyDescent="0.3">
      <c r="A12847">
        <v>32</v>
      </c>
      <c r="B12847" s="18">
        <v>45962</v>
      </c>
      <c r="C12847" t="s">
        <v>414</v>
      </c>
      <c r="D12847" t="s">
        <v>362</v>
      </c>
      <c r="E12847">
        <v>0.94927536231884058</v>
      </c>
      <c r="F12847">
        <v>262</v>
      </c>
      <c r="G12847">
        <v>276</v>
      </c>
    </row>
    <row r="12848" spans="1:7" x14ac:dyDescent="0.3">
      <c r="A12848">
        <v>27</v>
      </c>
      <c r="B12848" s="18">
        <v>45962</v>
      </c>
      <c r="C12848" t="s">
        <v>414</v>
      </c>
      <c r="D12848" t="s">
        <v>145</v>
      </c>
      <c r="E12848">
        <v>0.90588235294117647</v>
      </c>
      <c r="F12848">
        <v>154</v>
      </c>
      <c r="G12848">
        <v>170</v>
      </c>
    </row>
    <row r="12849" spans="1:7" x14ac:dyDescent="0.3">
      <c r="A12849">
        <v>110</v>
      </c>
      <c r="B12849" s="18">
        <v>45962</v>
      </c>
      <c r="C12849" t="s">
        <v>414</v>
      </c>
      <c r="D12849" t="s">
        <v>352</v>
      </c>
      <c r="E12849">
        <v>119</v>
      </c>
    </row>
    <row r="12850" spans="1:7" x14ac:dyDescent="0.3">
      <c r="A12850">
        <v>109</v>
      </c>
      <c r="B12850" s="18">
        <v>45962</v>
      </c>
      <c r="C12850" t="s">
        <v>414</v>
      </c>
      <c r="D12850" t="s">
        <v>395</v>
      </c>
      <c r="E12850">
        <v>25</v>
      </c>
    </row>
    <row r="12851" spans="1:7" x14ac:dyDescent="0.3">
      <c r="A12851">
        <v>20</v>
      </c>
      <c r="B12851" s="18">
        <v>45962</v>
      </c>
      <c r="C12851" t="s">
        <v>414</v>
      </c>
      <c r="D12851" t="s">
        <v>391</v>
      </c>
      <c r="E12851">
        <v>0</v>
      </c>
      <c r="F12851">
        <v>0</v>
      </c>
      <c r="G12851">
        <v>3</v>
      </c>
    </row>
    <row r="12852" spans="1:7" x14ac:dyDescent="0.3">
      <c r="A12852">
        <v>35</v>
      </c>
      <c r="B12852" s="18">
        <v>45962</v>
      </c>
      <c r="C12852" t="s">
        <v>414</v>
      </c>
      <c r="D12852" t="s">
        <v>341</v>
      </c>
      <c r="E12852">
        <v>0.76223776223776218</v>
      </c>
      <c r="F12852">
        <v>218</v>
      </c>
      <c r="G12852">
        <v>286</v>
      </c>
    </row>
    <row r="12853" spans="1:7" x14ac:dyDescent="0.3">
      <c r="A12853">
        <v>36</v>
      </c>
      <c r="B12853" s="18">
        <v>45962</v>
      </c>
      <c r="C12853" t="s">
        <v>414</v>
      </c>
      <c r="D12853" t="s">
        <v>351</v>
      </c>
      <c r="E12853">
        <v>0.9785276073619632</v>
      </c>
      <c r="F12853">
        <v>1276</v>
      </c>
      <c r="G12853">
        <v>1304</v>
      </c>
    </row>
    <row r="12854" spans="1:7" x14ac:dyDescent="0.3">
      <c r="A12854">
        <v>23</v>
      </c>
      <c r="B12854" s="18">
        <v>46143</v>
      </c>
      <c r="C12854" t="s">
        <v>414</v>
      </c>
      <c r="D12854" t="s">
        <v>383</v>
      </c>
      <c r="E12854">
        <v>6.8337129840546698E-2</v>
      </c>
      <c r="F12854">
        <v>90</v>
      </c>
      <c r="G12854">
        <v>1317</v>
      </c>
    </row>
    <row r="12855" spans="1:7" x14ac:dyDescent="0.3">
      <c r="A12855">
        <v>26</v>
      </c>
      <c r="B12855" s="18">
        <v>46143</v>
      </c>
      <c r="C12855" t="s">
        <v>414</v>
      </c>
      <c r="D12855" t="s">
        <v>144</v>
      </c>
      <c r="E12855">
        <v>0.7931034482758621</v>
      </c>
      <c r="F12855">
        <v>299</v>
      </c>
      <c r="G12855">
        <v>377</v>
      </c>
    </row>
    <row r="12856" spans="1:7" x14ac:dyDescent="0.3">
      <c r="A12856">
        <v>17</v>
      </c>
      <c r="B12856" s="18">
        <v>46143</v>
      </c>
      <c r="C12856" t="s">
        <v>414</v>
      </c>
      <c r="D12856" t="s">
        <v>384</v>
      </c>
      <c r="E12856">
        <v>2.5974025974025976E-2</v>
      </c>
      <c r="F12856">
        <v>2</v>
      </c>
      <c r="G12856">
        <v>77</v>
      </c>
    </row>
    <row r="12857" spans="1:7" x14ac:dyDescent="0.3">
      <c r="A12857">
        <v>31</v>
      </c>
      <c r="B12857" s="18">
        <v>46143</v>
      </c>
      <c r="C12857" t="s">
        <v>414</v>
      </c>
      <c r="D12857" t="s">
        <v>361</v>
      </c>
      <c r="E12857">
        <v>0.98787878787878791</v>
      </c>
      <c r="F12857">
        <v>163</v>
      </c>
      <c r="G12857">
        <v>165</v>
      </c>
    </row>
    <row r="12858" spans="1:7" x14ac:dyDescent="0.3">
      <c r="A12858">
        <v>27</v>
      </c>
      <c r="B12858" s="18">
        <v>46143</v>
      </c>
      <c r="C12858" t="s">
        <v>414</v>
      </c>
      <c r="D12858" t="s">
        <v>145</v>
      </c>
      <c r="E12858">
        <v>0.79661016949152541</v>
      </c>
      <c r="F12858">
        <v>141</v>
      </c>
      <c r="G12858">
        <v>177</v>
      </c>
    </row>
    <row r="12859" spans="1:7" x14ac:dyDescent="0.3">
      <c r="A12859">
        <v>28</v>
      </c>
      <c r="B12859" s="18">
        <v>46143</v>
      </c>
      <c r="C12859" t="s">
        <v>414</v>
      </c>
      <c r="D12859" t="s">
        <v>393</v>
      </c>
      <c r="E12859">
        <v>0.94719251336898391</v>
      </c>
      <c r="F12859">
        <v>1417</v>
      </c>
      <c r="G12859">
        <v>1496</v>
      </c>
    </row>
    <row r="12860" spans="1:7" x14ac:dyDescent="0.3">
      <c r="A12860">
        <v>24</v>
      </c>
      <c r="B12860" s="18">
        <v>46143</v>
      </c>
      <c r="C12860" t="s">
        <v>414</v>
      </c>
      <c r="D12860" t="s">
        <v>382</v>
      </c>
      <c r="E12860">
        <v>0.84444444444444444</v>
      </c>
      <c r="F12860">
        <v>76</v>
      </c>
      <c r="G12860">
        <v>90</v>
      </c>
    </row>
    <row r="12861" spans="1:7" x14ac:dyDescent="0.3">
      <c r="A12861">
        <v>112</v>
      </c>
      <c r="B12861" s="18">
        <v>46143</v>
      </c>
      <c r="C12861" t="s">
        <v>414</v>
      </c>
      <c r="D12861" t="s">
        <v>340</v>
      </c>
      <c r="E12861">
        <v>237</v>
      </c>
    </row>
    <row r="12862" spans="1:7" x14ac:dyDescent="0.3">
      <c r="A12862">
        <v>29</v>
      </c>
      <c r="B12862" s="18">
        <v>46143</v>
      </c>
      <c r="C12862" t="s">
        <v>414</v>
      </c>
      <c r="D12862" t="s">
        <v>394</v>
      </c>
      <c r="E12862">
        <v>1</v>
      </c>
      <c r="F12862">
        <v>61</v>
      </c>
      <c r="G12862">
        <v>61</v>
      </c>
    </row>
    <row r="12863" spans="1:7" x14ac:dyDescent="0.3">
      <c r="A12863">
        <v>34</v>
      </c>
      <c r="B12863" s="18">
        <v>46143</v>
      </c>
      <c r="C12863" t="s">
        <v>414</v>
      </c>
      <c r="D12863" t="s">
        <v>353</v>
      </c>
      <c r="E12863">
        <v>0.98639455782312924</v>
      </c>
      <c r="F12863">
        <v>1015</v>
      </c>
      <c r="G12863">
        <v>1029</v>
      </c>
    </row>
    <row r="12864" spans="1:7" x14ac:dyDescent="0.3">
      <c r="A12864">
        <v>20</v>
      </c>
      <c r="B12864" s="18">
        <v>46143</v>
      </c>
      <c r="C12864" t="s">
        <v>414</v>
      </c>
      <c r="D12864" t="s">
        <v>391</v>
      </c>
      <c r="E12864">
        <v>0</v>
      </c>
      <c r="F12864">
        <v>0</v>
      </c>
      <c r="G12864">
        <v>1</v>
      </c>
    </row>
    <row r="12865" spans="1:7" x14ac:dyDescent="0.3">
      <c r="A12865">
        <v>16</v>
      </c>
      <c r="B12865" s="18">
        <v>46143</v>
      </c>
      <c r="C12865" t="s">
        <v>414</v>
      </c>
      <c r="D12865" t="s">
        <v>380</v>
      </c>
      <c r="E12865">
        <v>0.44767441860465118</v>
      </c>
      <c r="F12865">
        <v>77</v>
      </c>
      <c r="G12865">
        <v>172</v>
      </c>
    </row>
    <row r="12866" spans="1:7" x14ac:dyDescent="0.3">
      <c r="A12866">
        <v>18</v>
      </c>
      <c r="B12866" s="18">
        <v>46143</v>
      </c>
      <c r="C12866" t="s">
        <v>414</v>
      </c>
      <c r="D12866" t="s">
        <v>381</v>
      </c>
      <c r="E12866">
        <v>0</v>
      </c>
      <c r="F12866">
        <v>0</v>
      </c>
      <c r="G12866">
        <v>13</v>
      </c>
    </row>
    <row r="12867" spans="1:7" x14ac:dyDescent="0.3">
      <c r="A12867">
        <v>38</v>
      </c>
      <c r="B12867" s="18">
        <v>46143</v>
      </c>
      <c r="C12867" t="s">
        <v>414</v>
      </c>
      <c r="D12867" t="s">
        <v>356</v>
      </c>
      <c r="E12867">
        <v>0.19095092024539878</v>
      </c>
      <c r="F12867">
        <v>249</v>
      </c>
      <c r="G12867">
        <v>1304</v>
      </c>
    </row>
    <row r="12868" spans="1:7" x14ac:dyDescent="0.3">
      <c r="A12868">
        <v>30</v>
      </c>
      <c r="B12868" s="18">
        <v>46143</v>
      </c>
      <c r="C12868" t="s">
        <v>414</v>
      </c>
      <c r="D12868" t="s">
        <v>390</v>
      </c>
      <c r="E12868">
        <v>0.95967741935483875</v>
      </c>
      <c r="F12868">
        <v>238</v>
      </c>
      <c r="G12868">
        <v>248</v>
      </c>
    </row>
    <row r="12869" spans="1:7" x14ac:dyDescent="0.3">
      <c r="A12869">
        <v>35</v>
      </c>
      <c r="B12869" s="18">
        <v>46143</v>
      </c>
      <c r="C12869" t="s">
        <v>414</v>
      </c>
      <c r="D12869" t="s">
        <v>341</v>
      </c>
      <c r="E12869">
        <v>0.78545454545454541</v>
      </c>
      <c r="F12869">
        <v>216</v>
      </c>
      <c r="G12869">
        <v>275</v>
      </c>
    </row>
    <row r="12870" spans="1:7" x14ac:dyDescent="0.3">
      <c r="A12870">
        <v>32</v>
      </c>
      <c r="B12870" s="18">
        <v>46143</v>
      </c>
      <c r="C12870" t="s">
        <v>414</v>
      </c>
      <c r="D12870" t="s">
        <v>362</v>
      </c>
      <c r="E12870">
        <v>0.94306049822064053</v>
      </c>
      <c r="F12870">
        <v>265</v>
      </c>
      <c r="G12870">
        <v>281</v>
      </c>
    </row>
    <row r="12871" spans="1:7" x14ac:dyDescent="0.3">
      <c r="A12871">
        <v>33</v>
      </c>
      <c r="B12871" s="18">
        <v>46143</v>
      </c>
      <c r="C12871" t="s">
        <v>414</v>
      </c>
      <c r="D12871" t="s">
        <v>363</v>
      </c>
      <c r="E12871">
        <v>0.96423841059602644</v>
      </c>
      <c r="F12871">
        <v>728</v>
      </c>
      <c r="G12871">
        <v>755</v>
      </c>
    </row>
    <row r="12872" spans="1:7" x14ac:dyDescent="0.3">
      <c r="A12872">
        <v>28</v>
      </c>
      <c r="B12872" s="18">
        <v>45870</v>
      </c>
      <c r="C12872" t="s">
        <v>414</v>
      </c>
      <c r="D12872" t="s">
        <v>393</v>
      </c>
      <c r="E12872">
        <v>0.95276653171390013</v>
      </c>
      <c r="F12872">
        <v>1412</v>
      </c>
      <c r="G12872">
        <v>1482</v>
      </c>
    </row>
    <row r="12873" spans="1:7" x14ac:dyDescent="0.3">
      <c r="A12873">
        <v>30</v>
      </c>
      <c r="B12873" s="18">
        <v>45870</v>
      </c>
      <c r="C12873" t="s">
        <v>414</v>
      </c>
      <c r="D12873" t="s">
        <v>390</v>
      </c>
      <c r="E12873">
        <v>0.98054474708171202</v>
      </c>
      <c r="F12873">
        <v>252</v>
      </c>
      <c r="G12873">
        <v>257</v>
      </c>
    </row>
    <row r="12874" spans="1:7" x14ac:dyDescent="0.3">
      <c r="A12874">
        <v>132</v>
      </c>
      <c r="B12874" s="18">
        <v>45870</v>
      </c>
      <c r="C12874" t="s">
        <v>414</v>
      </c>
      <c r="D12874" t="s">
        <v>359</v>
      </c>
      <c r="E12874">
        <v>0</v>
      </c>
    </row>
    <row r="12875" spans="1:7" x14ac:dyDescent="0.3">
      <c r="A12875">
        <v>36</v>
      </c>
      <c r="B12875" s="18">
        <v>46023</v>
      </c>
      <c r="C12875" t="s">
        <v>414</v>
      </c>
      <c r="D12875" t="s">
        <v>351</v>
      </c>
      <c r="E12875">
        <v>0.98007662835249043</v>
      </c>
      <c r="F12875">
        <v>1279</v>
      </c>
      <c r="G12875">
        <v>1305</v>
      </c>
    </row>
    <row r="12876" spans="1:7" x14ac:dyDescent="0.3">
      <c r="A12876">
        <v>120</v>
      </c>
      <c r="B12876" s="18">
        <v>45870</v>
      </c>
      <c r="C12876" t="s">
        <v>414</v>
      </c>
      <c r="D12876" t="s">
        <v>20</v>
      </c>
      <c r="E12876">
        <v>368</v>
      </c>
    </row>
    <row r="12877" spans="1:7" x14ac:dyDescent="0.3">
      <c r="A12877">
        <v>123</v>
      </c>
      <c r="B12877" s="18">
        <v>45870</v>
      </c>
      <c r="C12877" t="s">
        <v>414</v>
      </c>
      <c r="D12877" t="s">
        <v>23</v>
      </c>
      <c r="E12877">
        <v>0</v>
      </c>
    </row>
    <row r="12878" spans="1:7" x14ac:dyDescent="0.3">
      <c r="A12878">
        <v>130</v>
      </c>
      <c r="B12878" s="18">
        <v>45870</v>
      </c>
      <c r="C12878" t="s">
        <v>414</v>
      </c>
      <c r="D12878" t="s">
        <v>343</v>
      </c>
      <c r="E12878">
        <v>27</v>
      </c>
    </row>
    <row r="12879" spans="1:7" x14ac:dyDescent="0.3">
      <c r="A12879">
        <v>128</v>
      </c>
      <c r="B12879" s="18">
        <v>45870</v>
      </c>
      <c r="C12879" t="s">
        <v>414</v>
      </c>
      <c r="D12879" t="s">
        <v>348</v>
      </c>
      <c r="E12879">
        <v>63</v>
      </c>
    </row>
    <row r="12880" spans="1:7" x14ac:dyDescent="0.3">
      <c r="A12880">
        <v>35</v>
      </c>
      <c r="B12880" s="18">
        <v>46023</v>
      </c>
      <c r="C12880" t="s">
        <v>414</v>
      </c>
      <c r="D12880" t="s">
        <v>341</v>
      </c>
      <c r="E12880">
        <v>0.7640845070422535</v>
      </c>
      <c r="F12880">
        <v>217</v>
      </c>
      <c r="G12880">
        <v>284</v>
      </c>
    </row>
    <row r="12881" spans="1:7" x14ac:dyDescent="0.3">
      <c r="A12881">
        <v>126</v>
      </c>
      <c r="B12881" s="18">
        <v>45870</v>
      </c>
      <c r="C12881" t="s">
        <v>414</v>
      </c>
      <c r="D12881" t="s">
        <v>26</v>
      </c>
      <c r="E12881">
        <v>2</v>
      </c>
    </row>
    <row r="12882" spans="1:7" x14ac:dyDescent="0.3">
      <c r="A12882">
        <v>134</v>
      </c>
      <c r="B12882" s="18">
        <v>45870</v>
      </c>
      <c r="C12882" t="s">
        <v>414</v>
      </c>
      <c r="D12882" t="s">
        <v>349</v>
      </c>
      <c r="E12882">
        <v>2</v>
      </c>
    </row>
    <row r="12883" spans="1:7" x14ac:dyDescent="0.3">
      <c r="A12883">
        <v>37</v>
      </c>
      <c r="B12883" s="18">
        <v>46023</v>
      </c>
      <c r="C12883" t="s">
        <v>414</v>
      </c>
      <c r="D12883" t="s">
        <v>385</v>
      </c>
      <c r="E12883">
        <v>0.30508474576271188</v>
      </c>
      <c r="F12883">
        <v>18</v>
      </c>
      <c r="G12883">
        <v>59</v>
      </c>
    </row>
    <row r="12884" spans="1:7" x14ac:dyDescent="0.3">
      <c r="A12884">
        <v>109</v>
      </c>
      <c r="B12884" s="18">
        <v>46023</v>
      </c>
      <c r="C12884" t="s">
        <v>414</v>
      </c>
      <c r="D12884" t="s">
        <v>395</v>
      </c>
      <c r="E12884">
        <v>24</v>
      </c>
    </row>
    <row r="12885" spans="1:7" x14ac:dyDescent="0.3">
      <c r="A12885">
        <v>29</v>
      </c>
      <c r="B12885" s="18">
        <v>45870</v>
      </c>
      <c r="C12885" t="s">
        <v>414</v>
      </c>
      <c r="D12885" t="s">
        <v>394</v>
      </c>
      <c r="E12885">
        <v>1</v>
      </c>
      <c r="F12885">
        <v>66</v>
      </c>
      <c r="G12885">
        <v>66</v>
      </c>
    </row>
    <row r="12886" spans="1:7" x14ac:dyDescent="0.3">
      <c r="A12886">
        <v>133</v>
      </c>
      <c r="B12886" s="18">
        <v>45870</v>
      </c>
      <c r="C12886" t="s">
        <v>414</v>
      </c>
      <c r="D12886" t="s">
        <v>347</v>
      </c>
      <c r="E12886">
        <v>0</v>
      </c>
    </row>
    <row r="12887" spans="1:7" x14ac:dyDescent="0.3">
      <c r="A12887">
        <v>127</v>
      </c>
      <c r="B12887" s="18">
        <v>45870</v>
      </c>
      <c r="C12887" t="s">
        <v>414</v>
      </c>
      <c r="D12887" t="s">
        <v>357</v>
      </c>
      <c r="E12887">
        <v>226</v>
      </c>
    </row>
    <row r="12888" spans="1:7" x14ac:dyDescent="0.3">
      <c r="A12888">
        <v>125</v>
      </c>
      <c r="B12888" s="18">
        <v>45870</v>
      </c>
      <c r="C12888" t="s">
        <v>414</v>
      </c>
      <c r="D12888" t="s">
        <v>25</v>
      </c>
      <c r="E12888">
        <v>0</v>
      </c>
    </row>
    <row r="12889" spans="1:7" x14ac:dyDescent="0.3">
      <c r="A12889">
        <v>124</v>
      </c>
      <c r="B12889" s="18">
        <v>45870</v>
      </c>
      <c r="C12889" t="s">
        <v>414</v>
      </c>
      <c r="D12889" t="s">
        <v>24</v>
      </c>
      <c r="E12889">
        <v>0</v>
      </c>
    </row>
    <row r="12890" spans="1:7" x14ac:dyDescent="0.3">
      <c r="A12890">
        <v>20</v>
      </c>
      <c r="B12890" s="18">
        <v>45870</v>
      </c>
      <c r="C12890" t="s">
        <v>414</v>
      </c>
      <c r="D12890" t="s">
        <v>391</v>
      </c>
      <c r="E12890">
        <v>0</v>
      </c>
      <c r="F12890">
        <v>0</v>
      </c>
      <c r="G12890">
        <v>6</v>
      </c>
    </row>
    <row r="12891" spans="1:7" x14ac:dyDescent="0.3">
      <c r="A12891">
        <v>131</v>
      </c>
      <c r="B12891" s="18">
        <v>45870</v>
      </c>
      <c r="C12891" t="s">
        <v>414</v>
      </c>
      <c r="D12891" t="s">
        <v>344</v>
      </c>
      <c r="E12891">
        <v>2</v>
      </c>
    </row>
    <row r="12892" spans="1:7" x14ac:dyDescent="0.3">
      <c r="A12892">
        <v>111</v>
      </c>
      <c r="B12892" s="18">
        <v>46023</v>
      </c>
      <c r="C12892" t="s">
        <v>414</v>
      </c>
      <c r="D12892" t="s">
        <v>358</v>
      </c>
      <c r="E12892">
        <v>180</v>
      </c>
    </row>
    <row r="12893" spans="1:7" x14ac:dyDescent="0.3">
      <c r="A12893">
        <v>129</v>
      </c>
      <c r="B12893" s="18">
        <v>45870</v>
      </c>
      <c r="C12893" t="s">
        <v>414</v>
      </c>
      <c r="D12893" t="s">
        <v>355</v>
      </c>
      <c r="E12893">
        <v>132</v>
      </c>
    </row>
    <row r="12894" spans="1:7" x14ac:dyDescent="0.3">
      <c r="A12894">
        <v>113</v>
      </c>
      <c r="B12894" s="18">
        <v>45870</v>
      </c>
      <c r="C12894" t="s">
        <v>414</v>
      </c>
      <c r="D12894" t="s">
        <v>345</v>
      </c>
      <c r="E12894">
        <v>137</v>
      </c>
    </row>
    <row r="12895" spans="1:7" x14ac:dyDescent="0.3">
      <c r="A12895">
        <v>36</v>
      </c>
      <c r="B12895" s="18">
        <v>45870</v>
      </c>
      <c r="C12895" t="s">
        <v>414</v>
      </c>
      <c r="D12895" t="s">
        <v>351</v>
      </c>
      <c r="E12895">
        <v>0.97804693414080246</v>
      </c>
      <c r="F12895">
        <v>1292</v>
      </c>
      <c r="G12895">
        <v>1321</v>
      </c>
    </row>
    <row r="12896" spans="1:7" x14ac:dyDescent="0.3">
      <c r="A12896">
        <v>115</v>
      </c>
      <c r="B12896" s="18">
        <v>45870</v>
      </c>
      <c r="C12896" t="s">
        <v>414</v>
      </c>
      <c r="D12896" t="s">
        <v>388</v>
      </c>
      <c r="E12896">
        <v>37</v>
      </c>
    </row>
    <row r="12897" spans="1:7" x14ac:dyDescent="0.3">
      <c r="A12897">
        <v>104</v>
      </c>
      <c r="B12897" s="18">
        <v>45870</v>
      </c>
      <c r="C12897" t="s">
        <v>414</v>
      </c>
      <c r="D12897" t="s">
        <v>346</v>
      </c>
      <c r="E12897">
        <v>33</v>
      </c>
    </row>
    <row r="12898" spans="1:7" x14ac:dyDescent="0.3">
      <c r="A12898">
        <v>108</v>
      </c>
      <c r="B12898" s="18">
        <v>45870</v>
      </c>
      <c r="C12898" t="s">
        <v>414</v>
      </c>
      <c r="D12898" t="s">
        <v>342</v>
      </c>
      <c r="E12898">
        <v>84</v>
      </c>
    </row>
    <row r="12899" spans="1:7" x14ac:dyDescent="0.3">
      <c r="A12899">
        <v>112</v>
      </c>
      <c r="B12899" s="18">
        <v>45870</v>
      </c>
      <c r="C12899" t="s">
        <v>414</v>
      </c>
      <c r="D12899" t="s">
        <v>340</v>
      </c>
      <c r="E12899">
        <v>236</v>
      </c>
    </row>
    <row r="12900" spans="1:7" x14ac:dyDescent="0.3">
      <c r="A12900">
        <v>102</v>
      </c>
      <c r="B12900" s="18">
        <v>45870</v>
      </c>
      <c r="C12900" t="s">
        <v>414</v>
      </c>
      <c r="D12900" t="s">
        <v>364</v>
      </c>
      <c r="E12900">
        <v>0</v>
      </c>
    </row>
    <row r="12901" spans="1:7" x14ac:dyDescent="0.3">
      <c r="A12901">
        <v>35</v>
      </c>
      <c r="B12901" s="18">
        <v>45870</v>
      </c>
      <c r="C12901" t="s">
        <v>414</v>
      </c>
      <c r="D12901" t="s">
        <v>341</v>
      </c>
      <c r="E12901">
        <v>0.75850340136054417</v>
      </c>
      <c r="F12901">
        <v>223</v>
      </c>
      <c r="G12901">
        <v>294</v>
      </c>
    </row>
    <row r="12902" spans="1:7" x14ac:dyDescent="0.3">
      <c r="A12902">
        <v>109</v>
      </c>
      <c r="B12902" s="18">
        <v>45870</v>
      </c>
      <c r="C12902" t="s">
        <v>414</v>
      </c>
      <c r="D12902" t="s">
        <v>395</v>
      </c>
      <c r="E12902">
        <v>27</v>
      </c>
    </row>
    <row r="12903" spans="1:7" x14ac:dyDescent="0.3">
      <c r="A12903">
        <v>111</v>
      </c>
      <c r="B12903" s="18">
        <v>45870</v>
      </c>
      <c r="C12903" t="s">
        <v>414</v>
      </c>
      <c r="D12903" t="s">
        <v>358</v>
      </c>
      <c r="E12903">
        <v>179</v>
      </c>
    </row>
    <row r="12904" spans="1:7" x14ac:dyDescent="0.3">
      <c r="A12904">
        <v>122</v>
      </c>
      <c r="B12904" s="18">
        <v>45870</v>
      </c>
      <c r="C12904" t="s">
        <v>414</v>
      </c>
      <c r="D12904" t="s">
        <v>22</v>
      </c>
      <c r="E12904">
        <v>0</v>
      </c>
    </row>
    <row r="12905" spans="1:7" x14ac:dyDescent="0.3">
      <c r="A12905">
        <v>103</v>
      </c>
      <c r="B12905" s="18">
        <v>45870</v>
      </c>
      <c r="C12905" t="s">
        <v>414</v>
      </c>
      <c r="D12905" t="s">
        <v>365</v>
      </c>
      <c r="E12905">
        <v>0</v>
      </c>
    </row>
    <row r="12906" spans="1:7" x14ac:dyDescent="0.3">
      <c r="A12906">
        <v>110</v>
      </c>
      <c r="B12906" s="18">
        <v>45870</v>
      </c>
      <c r="C12906" t="s">
        <v>414</v>
      </c>
      <c r="D12906" t="s">
        <v>352</v>
      </c>
      <c r="E12906">
        <v>120</v>
      </c>
    </row>
    <row r="12907" spans="1:7" x14ac:dyDescent="0.3">
      <c r="A12907">
        <v>114</v>
      </c>
      <c r="B12907" s="18">
        <v>45870</v>
      </c>
      <c r="C12907" t="s">
        <v>414</v>
      </c>
      <c r="D12907" t="s">
        <v>389</v>
      </c>
      <c r="E12907">
        <v>368</v>
      </c>
    </row>
    <row r="12908" spans="1:7" x14ac:dyDescent="0.3">
      <c r="A12908">
        <v>107</v>
      </c>
      <c r="B12908" s="18">
        <v>45870</v>
      </c>
      <c r="C12908" t="s">
        <v>414</v>
      </c>
      <c r="D12908" t="s">
        <v>354</v>
      </c>
      <c r="E12908">
        <v>225</v>
      </c>
    </row>
    <row r="12909" spans="1:7" x14ac:dyDescent="0.3">
      <c r="A12909">
        <v>116</v>
      </c>
      <c r="B12909" s="18">
        <v>45870</v>
      </c>
      <c r="C12909" t="s">
        <v>414</v>
      </c>
      <c r="D12909" t="s">
        <v>387</v>
      </c>
      <c r="E12909">
        <v>5</v>
      </c>
    </row>
    <row r="12910" spans="1:7" x14ac:dyDescent="0.3">
      <c r="A12910">
        <v>34</v>
      </c>
      <c r="B12910" s="18">
        <v>45870</v>
      </c>
      <c r="C12910" t="s">
        <v>414</v>
      </c>
      <c r="D12910" t="s">
        <v>353</v>
      </c>
      <c r="E12910">
        <v>0.98149951314508277</v>
      </c>
      <c r="F12910">
        <v>1008</v>
      </c>
      <c r="G12910">
        <v>1027</v>
      </c>
    </row>
    <row r="12911" spans="1:7" x14ac:dyDescent="0.3">
      <c r="A12911">
        <v>105</v>
      </c>
      <c r="B12911" s="18">
        <v>45870</v>
      </c>
      <c r="C12911" t="s">
        <v>414</v>
      </c>
      <c r="D12911" t="s">
        <v>350</v>
      </c>
      <c r="E12911">
        <v>114</v>
      </c>
    </row>
    <row r="12912" spans="1:7" x14ac:dyDescent="0.3">
      <c r="A12912">
        <v>121</v>
      </c>
      <c r="B12912" s="18">
        <v>45870</v>
      </c>
      <c r="C12912" t="s">
        <v>414</v>
      </c>
      <c r="D12912" t="s">
        <v>21</v>
      </c>
      <c r="E12912">
        <v>0</v>
      </c>
    </row>
    <row r="12913" spans="1:7" x14ac:dyDescent="0.3">
      <c r="A12913">
        <v>106</v>
      </c>
      <c r="B12913" s="18">
        <v>45870</v>
      </c>
      <c r="C12913" t="s">
        <v>414</v>
      </c>
      <c r="D12913" t="s">
        <v>360</v>
      </c>
      <c r="E12913">
        <v>166</v>
      </c>
    </row>
    <row r="12914" spans="1:7" x14ac:dyDescent="0.3">
      <c r="A12914">
        <v>16</v>
      </c>
      <c r="B12914" s="18">
        <v>45901</v>
      </c>
      <c r="C12914" t="s">
        <v>414</v>
      </c>
      <c r="D12914" t="s">
        <v>380</v>
      </c>
      <c r="E12914">
        <v>0.26344086021505375</v>
      </c>
      <c r="F12914">
        <v>49</v>
      </c>
      <c r="G12914">
        <v>186</v>
      </c>
    </row>
    <row r="12915" spans="1:7" x14ac:dyDescent="0.3">
      <c r="A12915">
        <v>10</v>
      </c>
      <c r="B12915" s="18">
        <v>45901</v>
      </c>
      <c r="C12915" t="s">
        <v>414</v>
      </c>
      <c r="D12915" t="s">
        <v>377</v>
      </c>
      <c r="E12915">
        <v>0.29032258064516131</v>
      </c>
      <c r="F12915">
        <v>36</v>
      </c>
      <c r="G12915">
        <v>124</v>
      </c>
    </row>
    <row r="12916" spans="1:7" x14ac:dyDescent="0.3">
      <c r="A12916">
        <v>2</v>
      </c>
      <c r="B12916" s="18">
        <v>45901</v>
      </c>
      <c r="C12916" t="s">
        <v>414</v>
      </c>
      <c r="D12916" t="s">
        <v>375</v>
      </c>
      <c r="E12916">
        <v>0.72611111111111115</v>
      </c>
      <c r="F12916">
        <v>1307</v>
      </c>
      <c r="G12916">
        <v>1800</v>
      </c>
    </row>
    <row r="12917" spans="1:7" x14ac:dyDescent="0.3">
      <c r="A12917">
        <v>14</v>
      </c>
      <c r="B12917" s="18">
        <v>45901</v>
      </c>
      <c r="C12917" t="s">
        <v>414</v>
      </c>
      <c r="D12917" t="s">
        <v>376</v>
      </c>
      <c r="E12917">
        <v>2.3866348448687352E-3</v>
      </c>
      <c r="F12917">
        <v>1</v>
      </c>
      <c r="G12917">
        <v>419</v>
      </c>
    </row>
    <row r="12918" spans="1:7" x14ac:dyDescent="0.3">
      <c r="A12918">
        <v>37</v>
      </c>
      <c r="B12918" s="18">
        <v>45870</v>
      </c>
      <c r="C12918" t="s">
        <v>414</v>
      </c>
      <c r="D12918" t="s">
        <v>385</v>
      </c>
      <c r="E12918">
        <v>0.18055555555555555</v>
      </c>
      <c r="F12918">
        <v>13</v>
      </c>
      <c r="G12918">
        <v>72</v>
      </c>
    </row>
    <row r="12919" spans="1:7" x14ac:dyDescent="0.3">
      <c r="A12919">
        <v>12</v>
      </c>
      <c r="B12919" s="18">
        <v>45901</v>
      </c>
      <c r="C12919" t="s">
        <v>414</v>
      </c>
      <c r="D12919" t="s">
        <v>367</v>
      </c>
      <c r="E12919">
        <v>0.13207547169811321</v>
      </c>
      <c r="F12919">
        <v>28</v>
      </c>
      <c r="G12919">
        <v>212</v>
      </c>
    </row>
    <row r="12920" spans="1:7" x14ac:dyDescent="0.3">
      <c r="A12920">
        <v>23</v>
      </c>
      <c r="B12920" s="18">
        <v>45901</v>
      </c>
      <c r="C12920" t="s">
        <v>414</v>
      </c>
      <c r="D12920" t="s">
        <v>383</v>
      </c>
      <c r="E12920">
        <v>3.1507876969242309E-2</v>
      </c>
      <c r="F12920">
        <v>42</v>
      </c>
      <c r="G12920">
        <v>1333</v>
      </c>
    </row>
    <row r="12921" spans="1:7" x14ac:dyDescent="0.3">
      <c r="A12921">
        <v>17</v>
      </c>
      <c r="B12921" s="18">
        <v>45901</v>
      </c>
      <c r="C12921" t="s">
        <v>414</v>
      </c>
      <c r="D12921" t="s">
        <v>384</v>
      </c>
      <c r="E12921">
        <v>2.0408163265306121E-2</v>
      </c>
      <c r="F12921">
        <v>1</v>
      </c>
      <c r="G12921">
        <v>49</v>
      </c>
    </row>
    <row r="12922" spans="1:7" x14ac:dyDescent="0.3">
      <c r="A12922">
        <v>4</v>
      </c>
      <c r="B12922" s="18">
        <v>45901</v>
      </c>
      <c r="C12922" t="s">
        <v>414</v>
      </c>
      <c r="D12922" t="s">
        <v>378</v>
      </c>
      <c r="E12922">
        <v>0.85869565217391308</v>
      </c>
      <c r="F12922">
        <v>79</v>
      </c>
      <c r="G12922">
        <v>92</v>
      </c>
    </row>
    <row r="12923" spans="1:7" x14ac:dyDescent="0.3">
      <c r="A12923">
        <v>5</v>
      </c>
      <c r="B12923" s="18">
        <v>45901</v>
      </c>
      <c r="C12923" t="s">
        <v>414</v>
      </c>
      <c r="D12923" t="s">
        <v>366</v>
      </c>
      <c r="E12923">
        <v>15.666666666666666</v>
      </c>
      <c r="F12923">
        <v>94</v>
      </c>
      <c r="G12923">
        <v>6</v>
      </c>
    </row>
    <row r="12924" spans="1:7" x14ac:dyDescent="0.3">
      <c r="A12924">
        <v>11</v>
      </c>
      <c r="B12924" s="18">
        <v>45901</v>
      </c>
      <c r="C12924" t="s">
        <v>414</v>
      </c>
      <c r="D12924" t="s">
        <v>371</v>
      </c>
      <c r="E12924">
        <v>0.6428571428571429</v>
      </c>
      <c r="F12924">
        <v>306</v>
      </c>
      <c r="G12924">
        <v>476</v>
      </c>
    </row>
    <row r="12925" spans="1:7" x14ac:dyDescent="0.3">
      <c r="A12925">
        <v>101</v>
      </c>
      <c r="B12925" s="18">
        <v>45901</v>
      </c>
      <c r="C12925" t="s">
        <v>414</v>
      </c>
      <c r="D12925" t="s">
        <v>368</v>
      </c>
      <c r="E12925">
        <v>1</v>
      </c>
    </row>
    <row r="12926" spans="1:7" x14ac:dyDescent="0.3">
      <c r="A12926">
        <v>9</v>
      </c>
      <c r="B12926" s="18">
        <v>45901</v>
      </c>
      <c r="C12926" t="s">
        <v>414</v>
      </c>
      <c r="D12926" t="s">
        <v>372</v>
      </c>
      <c r="E12926">
        <v>0.61016949152542377</v>
      </c>
      <c r="F12926">
        <v>216</v>
      </c>
      <c r="G12926">
        <v>354</v>
      </c>
    </row>
    <row r="12927" spans="1:7" x14ac:dyDescent="0.3">
      <c r="A12927">
        <v>103</v>
      </c>
      <c r="B12927" s="18">
        <v>45901</v>
      </c>
      <c r="C12927" t="s">
        <v>414</v>
      </c>
      <c r="D12927" t="s">
        <v>365</v>
      </c>
      <c r="E12927">
        <v>0</v>
      </c>
    </row>
    <row r="12928" spans="1:7" x14ac:dyDescent="0.3">
      <c r="A12928">
        <v>20</v>
      </c>
      <c r="B12928" s="18">
        <v>45901</v>
      </c>
      <c r="C12928" t="s">
        <v>414</v>
      </c>
      <c r="D12928" t="s">
        <v>391</v>
      </c>
      <c r="E12928">
        <v>0</v>
      </c>
      <c r="F12928">
        <v>0</v>
      </c>
      <c r="G12928">
        <v>4</v>
      </c>
    </row>
    <row r="12929" spans="1:7" x14ac:dyDescent="0.3">
      <c r="A12929">
        <v>13</v>
      </c>
      <c r="B12929" s="18">
        <v>45901</v>
      </c>
      <c r="C12929" t="s">
        <v>414</v>
      </c>
      <c r="D12929" t="s">
        <v>374</v>
      </c>
      <c r="E12929">
        <v>0.14285714285714285</v>
      </c>
      <c r="F12929">
        <v>4</v>
      </c>
      <c r="G12929">
        <v>28</v>
      </c>
    </row>
    <row r="12930" spans="1:7" x14ac:dyDescent="0.3">
      <c r="A12930">
        <v>102</v>
      </c>
      <c r="B12930" s="18">
        <v>45901</v>
      </c>
      <c r="C12930" t="s">
        <v>414</v>
      </c>
      <c r="D12930" t="s">
        <v>364</v>
      </c>
      <c r="E12930">
        <v>0</v>
      </c>
    </row>
    <row r="12931" spans="1:7" x14ac:dyDescent="0.3">
      <c r="A12931">
        <v>100</v>
      </c>
      <c r="B12931" s="18">
        <v>45901</v>
      </c>
      <c r="C12931" t="s">
        <v>414</v>
      </c>
      <c r="D12931" t="s">
        <v>373</v>
      </c>
      <c r="E12931">
        <v>1</v>
      </c>
    </row>
    <row r="12932" spans="1:7" x14ac:dyDescent="0.3">
      <c r="A12932">
        <v>3</v>
      </c>
      <c r="B12932" s="18">
        <v>45901</v>
      </c>
      <c r="C12932" t="s">
        <v>414</v>
      </c>
      <c r="D12932" t="s">
        <v>370</v>
      </c>
      <c r="E12932">
        <v>0.91889824024483546</v>
      </c>
      <c r="F12932">
        <v>1201</v>
      </c>
      <c r="G12932">
        <v>1307</v>
      </c>
    </row>
    <row r="12933" spans="1:7" x14ac:dyDescent="0.3">
      <c r="A12933">
        <v>18</v>
      </c>
      <c r="B12933" s="18">
        <v>45901</v>
      </c>
      <c r="C12933" t="s">
        <v>414</v>
      </c>
      <c r="D12933" t="s">
        <v>381</v>
      </c>
      <c r="E12933">
        <v>0</v>
      </c>
      <c r="F12933">
        <v>0</v>
      </c>
      <c r="G12933">
        <v>11</v>
      </c>
    </row>
    <row r="12934" spans="1:7" x14ac:dyDescent="0.3">
      <c r="A12934">
        <v>15</v>
      </c>
      <c r="B12934" s="18">
        <v>45901</v>
      </c>
      <c r="C12934" t="s">
        <v>414</v>
      </c>
      <c r="D12934" t="s">
        <v>379</v>
      </c>
      <c r="E12934">
        <v>0</v>
      </c>
      <c r="F12934">
        <v>0</v>
      </c>
      <c r="G12934">
        <v>1</v>
      </c>
    </row>
    <row r="12935" spans="1:7" x14ac:dyDescent="0.3">
      <c r="A12935">
        <v>124</v>
      </c>
      <c r="B12935" s="18">
        <v>45962</v>
      </c>
      <c r="C12935" t="s">
        <v>414</v>
      </c>
      <c r="D12935" t="s">
        <v>24</v>
      </c>
      <c r="E12935">
        <v>0</v>
      </c>
    </row>
    <row r="12936" spans="1:7" x14ac:dyDescent="0.3">
      <c r="A12936">
        <v>26</v>
      </c>
      <c r="B12936" s="18">
        <v>45992</v>
      </c>
      <c r="C12936" t="s">
        <v>414</v>
      </c>
      <c r="D12936" t="s">
        <v>144</v>
      </c>
      <c r="E12936">
        <v>0.86595174262734587</v>
      </c>
      <c r="F12936">
        <v>323</v>
      </c>
      <c r="G12936">
        <v>373</v>
      </c>
    </row>
    <row r="12937" spans="1:7" x14ac:dyDescent="0.3">
      <c r="A12937">
        <v>123</v>
      </c>
      <c r="B12937" s="18">
        <v>45962</v>
      </c>
      <c r="C12937" t="s">
        <v>414</v>
      </c>
      <c r="D12937" t="s">
        <v>23</v>
      </c>
      <c r="E12937">
        <v>0</v>
      </c>
    </row>
    <row r="12938" spans="1:7" x14ac:dyDescent="0.3">
      <c r="A12938">
        <v>10</v>
      </c>
      <c r="B12938" s="18">
        <v>45992</v>
      </c>
      <c r="C12938" t="s">
        <v>414</v>
      </c>
      <c r="D12938" t="s">
        <v>377</v>
      </c>
      <c r="E12938">
        <v>7.9787234042553196E-2</v>
      </c>
      <c r="F12938">
        <v>15</v>
      </c>
      <c r="G12938">
        <v>188</v>
      </c>
    </row>
    <row r="12939" spans="1:7" x14ac:dyDescent="0.3">
      <c r="A12939">
        <v>27</v>
      </c>
      <c r="B12939" s="18">
        <v>45992</v>
      </c>
      <c r="C12939" t="s">
        <v>414</v>
      </c>
      <c r="D12939" t="s">
        <v>145</v>
      </c>
      <c r="E12939">
        <v>0.88957055214723924</v>
      </c>
      <c r="F12939">
        <v>145</v>
      </c>
      <c r="G12939">
        <v>163</v>
      </c>
    </row>
    <row r="12940" spans="1:7" x14ac:dyDescent="0.3">
      <c r="A12940">
        <v>125</v>
      </c>
      <c r="B12940" s="18">
        <v>45962</v>
      </c>
      <c r="C12940" t="s">
        <v>414</v>
      </c>
      <c r="D12940" t="s">
        <v>25</v>
      </c>
      <c r="E12940">
        <v>0</v>
      </c>
    </row>
    <row r="12941" spans="1:7" x14ac:dyDescent="0.3">
      <c r="A12941">
        <v>103</v>
      </c>
      <c r="B12941" s="18">
        <v>45992</v>
      </c>
      <c r="C12941" t="s">
        <v>414</v>
      </c>
      <c r="D12941" t="s">
        <v>365</v>
      </c>
      <c r="E12941">
        <v>0</v>
      </c>
    </row>
    <row r="12942" spans="1:7" x14ac:dyDescent="0.3">
      <c r="A12942">
        <v>4</v>
      </c>
      <c r="B12942" s="18">
        <v>45992</v>
      </c>
      <c r="C12942" t="s">
        <v>414</v>
      </c>
      <c r="D12942" t="s">
        <v>378</v>
      </c>
      <c r="E12942">
        <v>0.86802030456852797</v>
      </c>
      <c r="F12942">
        <v>171</v>
      </c>
      <c r="G12942">
        <v>197</v>
      </c>
    </row>
    <row r="12943" spans="1:7" x14ac:dyDescent="0.3">
      <c r="A12943">
        <v>2</v>
      </c>
      <c r="B12943" s="18">
        <v>45992</v>
      </c>
      <c r="C12943" t="s">
        <v>414</v>
      </c>
      <c r="D12943" t="s">
        <v>375</v>
      </c>
      <c r="E12943">
        <v>0.72388888888888892</v>
      </c>
      <c r="F12943">
        <v>1303</v>
      </c>
      <c r="G12943">
        <v>1800</v>
      </c>
    </row>
    <row r="12944" spans="1:7" x14ac:dyDescent="0.3">
      <c r="A12944">
        <v>102</v>
      </c>
      <c r="B12944" s="18">
        <v>45992</v>
      </c>
      <c r="C12944" t="s">
        <v>414</v>
      </c>
      <c r="D12944" t="s">
        <v>364</v>
      </c>
      <c r="E12944">
        <v>0</v>
      </c>
    </row>
    <row r="12945" spans="1:7" x14ac:dyDescent="0.3">
      <c r="A12945">
        <v>6</v>
      </c>
      <c r="B12945" s="18">
        <v>45992</v>
      </c>
      <c r="C12945" t="s">
        <v>414</v>
      </c>
      <c r="D12945" t="s">
        <v>398</v>
      </c>
      <c r="E12945">
        <v>0.92307692307692313</v>
      </c>
      <c r="F12945">
        <v>12</v>
      </c>
      <c r="G12945">
        <v>13</v>
      </c>
    </row>
    <row r="12946" spans="1:7" x14ac:dyDescent="0.3">
      <c r="A12946">
        <v>5</v>
      </c>
      <c r="B12946" s="18">
        <v>45992</v>
      </c>
      <c r="C12946" t="s">
        <v>414</v>
      </c>
      <c r="D12946" t="s">
        <v>366</v>
      </c>
      <c r="E12946">
        <v>15.8</v>
      </c>
      <c r="F12946">
        <v>237</v>
      </c>
      <c r="G12946">
        <v>15</v>
      </c>
    </row>
    <row r="12947" spans="1:7" x14ac:dyDescent="0.3">
      <c r="A12947">
        <v>37</v>
      </c>
      <c r="B12947" s="18">
        <v>45962</v>
      </c>
      <c r="C12947" t="s">
        <v>414</v>
      </c>
      <c r="D12947" t="s">
        <v>385</v>
      </c>
      <c r="E12947">
        <v>0.32967032967032966</v>
      </c>
      <c r="F12947">
        <v>30</v>
      </c>
      <c r="G12947">
        <v>91</v>
      </c>
    </row>
    <row r="12948" spans="1:7" x14ac:dyDescent="0.3">
      <c r="A12948">
        <v>8</v>
      </c>
      <c r="B12948" s="18">
        <v>45992</v>
      </c>
      <c r="C12948" t="s">
        <v>414</v>
      </c>
      <c r="D12948" t="s">
        <v>369</v>
      </c>
      <c r="E12948">
        <v>0.46666666666666667</v>
      </c>
      <c r="F12948">
        <v>35</v>
      </c>
      <c r="G12948">
        <v>75</v>
      </c>
    </row>
    <row r="12949" spans="1:7" x14ac:dyDescent="0.3">
      <c r="A12949">
        <v>126</v>
      </c>
      <c r="B12949" s="18">
        <v>45962</v>
      </c>
      <c r="C12949" t="s">
        <v>414</v>
      </c>
      <c r="D12949" t="s">
        <v>26</v>
      </c>
      <c r="E12949">
        <v>0</v>
      </c>
    </row>
    <row r="12950" spans="1:7" x14ac:dyDescent="0.3">
      <c r="A12950">
        <v>101</v>
      </c>
      <c r="B12950" s="18">
        <v>45992</v>
      </c>
      <c r="C12950" t="s">
        <v>414</v>
      </c>
      <c r="D12950" t="s">
        <v>368</v>
      </c>
      <c r="E12950">
        <v>1</v>
      </c>
    </row>
    <row r="12951" spans="1:7" x14ac:dyDescent="0.3">
      <c r="A12951">
        <v>7</v>
      </c>
      <c r="B12951" s="18">
        <v>45992</v>
      </c>
      <c r="C12951" t="s">
        <v>414</v>
      </c>
      <c r="D12951" t="s">
        <v>397</v>
      </c>
      <c r="E12951">
        <v>0.6</v>
      </c>
      <c r="F12951">
        <v>12</v>
      </c>
      <c r="G12951">
        <v>20</v>
      </c>
    </row>
    <row r="12952" spans="1:7" x14ac:dyDescent="0.3">
      <c r="A12952">
        <v>3</v>
      </c>
      <c r="B12952" s="18">
        <v>45992</v>
      </c>
      <c r="C12952" t="s">
        <v>414</v>
      </c>
      <c r="D12952" t="s">
        <v>370</v>
      </c>
      <c r="E12952">
        <v>0.88257866462010748</v>
      </c>
      <c r="F12952">
        <v>1150</v>
      </c>
      <c r="G12952">
        <v>1303</v>
      </c>
    </row>
    <row r="12953" spans="1:7" x14ac:dyDescent="0.3">
      <c r="A12953">
        <v>100</v>
      </c>
      <c r="B12953" s="18">
        <v>45992</v>
      </c>
      <c r="C12953" t="s">
        <v>414</v>
      </c>
      <c r="D12953" t="s">
        <v>373</v>
      </c>
      <c r="E12953">
        <v>1</v>
      </c>
    </row>
    <row r="12954" spans="1:7" x14ac:dyDescent="0.3">
      <c r="A12954">
        <v>33</v>
      </c>
      <c r="B12954" s="18">
        <v>45870</v>
      </c>
      <c r="C12954" t="s">
        <v>414</v>
      </c>
      <c r="D12954" t="s">
        <v>363</v>
      </c>
      <c r="E12954">
        <v>0.96601307189542485</v>
      </c>
      <c r="F12954">
        <v>739</v>
      </c>
      <c r="G12954">
        <v>765</v>
      </c>
    </row>
    <row r="12955" spans="1:7" x14ac:dyDescent="0.3">
      <c r="A12955">
        <v>128</v>
      </c>
      <c r="B12955" s="18">
        <v>46023</v>
      </c>
      <c r="C12955" t="s">
        <v>414</v>
      </c>
      <c r="D12955" t="s">
        <v>348</v>
      </c>
      <c r="E12955">
        <v>22</v>
      </c>
    </row>
    <row r="12956" spans="1:7" x14ac:dyDescent="0.3">
      <c r="A12956">
        <v>104</v>
      </c>
      <c r="B12956" s="18">
        <v>46023</v>
      </c>
      <c r="C12956" t="s">
        <v>414</v>
      </c>
      <c r="D12956" t="s">
        <v>346</v>
      </c>
      <c r="E12956">
        <v>29</v>
      </c>
    </row>
    <row r="12957" spans="1:7" x14ac:dyDescent="0.3">
      <c r="A12957">
        <v>110</v>
      </c>
      <c r="B12957" s="18">
        <v>46023</v>
      </c>
      <c r="C12957" t="s">
        <v>414</v>
      </c>
      <c r="D12957" t="s">
        <v>352</v>
      </c>
      <c r="E12957">
        <v>118</v>
      </c>
    </row>
    <row r="12958" spans="1:7" x14ac:dyDescent="0.3">
      <c r="A12958">
        <v>32</v>
      </c>
      <c r="B12958" s="18">
        <v>45870</v>
      </c>
      <c r="C12958" t="s">
        <v>414</v>
      </c>
      <c r="D12958" t="s">
        <v>362</v>
      </c>
      <c r="E12958">
        <v>0.94964028776978415</v>
      </c>
      <c r="F12958">
        <v>264</v>
      </c>
      <c r="G12958">
        <v>278</v>
      </c>
    </row>
    <row r="12959" spans="1:7" x14ac:dyDescent="0.3">
      <c r="A12959">
        <v>134</v>
      </c>
      <c r="B12959" s="18">
        <v>46023</v>
      </c>
      <c r="C12959" t="s">
        <v>414</v>
      </c>
      <c r="D12959" t="s">
        <v>349</v>
      </c>
      <c r="E12959">
        <v>1</v>
      </c>
    </row>
    <row r="12960" spans="1:7" x14ac:dyDescent="0.3">
      <c r="A12960">
        <v>133</v>
      </c>
      <c r="B12960" s="18">
        <v>46023</v>
      </c>
      <c r="C12960" t="s">
        <v>414</v>
      </c>
      <c r="D12960" t="s">
        <v>347</v>
      </c>
      <c r="E12960">
        <v>1</v>
      </c>
    </row>
    <row r="12961" spans="1:7" x14ac:dyDescent="0.3">
      <c r="A12961">
        <v>108</v>
      </c>
      <c r="B12961" s="18">
        <v>46023</v>
      </c>
      <c r="C12961" t="s">
        <v>414</v>
      </c>
      <c r="D12961" t="s">
        <v>342</v>
      </c>
      <c r="E12961">
        <v>83</v>
      </c>
    </row>
    <row r="12962" spans="1:7" x14ac:dyDescent="0.3">
      <c r="A12962">
        <v>112</v>
      </c>
      <c r="B12962" s="18">
        <v>46023</v>
      </c>
      <c r="C12962" t="s">
        <v>414</v>
      </c>
      <c r="D12962" t="s">
        <v>340</v>
      </c>
      <c r="E12962">
        <v>238</v>
      </c>
    </row>
    <row r="12963" spans="1:7" x14ac:dyDescent="0.3">
      <c r="A12963">
        <v>131</v>
      </c>
      <c r="B12963" s="18">
        <v>46023</v>
      </c>
      <c r="C12963" t="s">
        <v>414</v>
      </c>
      <c r="D12963" t="s">
        <v>344</v>
      </c>
      <c r="E12963">
        <v>3</v>
      </c>
    </row>
    <row r="12964" spans="1:7" x14ac:dyDescent="0.3">
      <c r="A12964">
        <v>129</v>
      </c>
      <c r="B12964" s="18">
        <v>46023</v>
      </c>
      <c r="C12964" t="s">
        <v>414</v>
      </c>
      <c r="D12964" t="s">
        <v>355</v>
      </c>
      <c r="E12964">
        <v>63</v>
      </c>
    </row>
    <row r="12965" spans="1:7" x14ac:dyDescent="0.3">
      <c r="A12965">
        <v>132</v>
      </c>
      <c r="B12965" s="18">
        <v>46023</v>
      </c>
      <c r="C12965" t="s">
        <v>414</v>
      </c>
      <c r="D12965" t="s">
        <v>359</v>
      </c>
      <c r="E12965">
        <v>0</v>
      </c>
    </row>
    <row r="12966" spans="1:7" x14ac:dyDescent="0.3">
      <c r="A12966">
        <v>106</v>
      </c>
      <c r="B12966" s="18">
        <v>46023</v>
      </c>
      <c r="C12966" t="s">
        <v>414</v>
      </c>
      <c r="D12966" t="s">
        <v>360</v>
      </c>
      <c r="E12966">
        <v>163</v>
      </c>
    </row>
    <row r="12967" spans="1:7" x14ac:dyDescent="0.3">
      <c r="A12967">
        <v>127</v>
      </c>
      <c r="B12967" s="18">
        <v>46023</v>
      </c>
      <c r="C12967" t="s">
        <v>414</v>
      </c>
      <c r="D12967" t="s">
        <v>357</v>
      </c>
      <c r="E12967">
        <v>136</v>
      </c>
    </row>
    <row r="12968" spans="1:7" x14ac:dyDescent="0.3">
      <c r="A12968">
        <v>113</v>
      </c>
      <c r="B12968" s="18">
        <v>46023</v>
      </c>
      <c r="C12968" t="s">
        <v>414</v>
      </c>
      <c r="D12968" t="s">
        <v>345</v>
      </c>
      <c r="E12968">
        <v>133</v>
      </c>
    </row>
    <row r="12969" spans="1:7" x14ac:dyDescent="0.3">
      <c r="A12969">
        <v>107</v>
      </c>
      <c r="B12969" s="18">
        <v>46023</v>
      </c>
      <c r="C12969" t="s">
        <v>414</v>
      </c>
      <c r="D12969" t="s">
        <v>354</v>
      </c>
      <c r="E12969">
        <v>224</v>
      </c>
    </row>
    <row r="12970" spans="1:7" x14ac:dyDescent="0.3">
      <c r="A12970">
        <v>31</v>
      </c>
      <c r="B12970" s="18">
        <v>45870</v>
      </c>
      <c r="C12970" t="s">
        <v>414</v>
      </c>
      <c r="D12970" t="s">
        <v>361</v>
      </c>
      <c r="E12970">
        <v>0.95121951219512191</v>
      </c>
      <c r="F12970">
        <v>156</v>
      </c>
      <c r="G12970">
        <v>164</v>
      </c>
    </row>
    <row r="12971" spans="1:7" x14ac:dyDescent="0.3">
      <c r="A12971">
        <v>130</v>
      </c>
      <c r="B12971" s="18">
        <v>46023</v>
      </c>
      <c r="C12971" t="s">
        <v>414</v>
      </c>
      <c r="D12971" t="s">
        <v>343</v>
      </c>
      <c r="E12971">
        <v>46</v>
      </c>
    </row>
    <row r="12972" spans="1:7" x14ac:dyDescent="0.3">
      <c r="A12972">
        <v>105</v>
      </c>
      <c r="B12972" s="18">
        <v>46023</v>
      </c>
      <c r="C12972" t="s">
        <v>414</v>
      </c>
      <c r="D12972" t="s">
        <v>350</v>
      </c>
      <c r="E12972">
        <v>113</v>
      </c>
    </row>
    <row r="12973" spans="1:7" x14ac:dyDescent="0.3">
      <c r="A12973">
        <v>107</v>
      </c>
      <c r="B12973" s="18">
        <v>46054</v>
      </c>
      <c r="C12973" t="s">
        <v>414</v>
      </c>
      <c r="D12973" t="s">
        <v>354</v>
      </c>
      <c r="E12973">
        <v>223</v>
      </c>
    </row>
    <row r="12974" spans="1:7" x14ac:dyDescent="0.3">
      <c r="A12974">
        <v>132</v>
      </c>
      <c r="B12974" s="18">
        <v>46054</v>
      </c>
      <c r="C12974" t="s">
        <v>414</v>
      </c>
      <c r="D12974" t="s">
        <v>359</v>
      </c>
      <c r="E12974">
        <v>0</v>
      </c>
    </row>
    <row r="12975" spans="1:7" x14ac:dyDescent="0.3">
      <c r="A12975">
        <v>33</v>
      </c>
      <c r="B12975" s="18">
        <v>46054</v>
      </c>
      <c r="C12975" t="s">
        <v>414</v>
      </c>
      <c r="D12975" t="s">
        <v>363</v>
      </c>
      <c r="E12975">
        <v>0.96306068601583117</v>
      </c>
      <c r="F12975">
        <v>730</v>
      </c>
      <c r="G12975">
        <v>758</v>
      </c>
    </row>
    <row r="12976" spans="1:7" x14ac:dyDescent="0.3">
      <c r="A12976">
        <v>129</v>
      </c>
      <c r="B12976" s="18">
        <v>46054</v>
      </c>
      <c r="C12976" t="s">
        <v>414</v>
      </c>
      <c r="D12976" t="s">
        <v>355</v>
      </c>
      <c r="E12976">
        <v>42</v>
      </c>
    </row>
    <row r="12977" spans="1:7" x14ac:dyDescent="0.3">
      <c r="A12977">
        <v>105</v>
      </c>
      <c r="B12977" s="18">
        <v>46054</v>
      </c>
      <c r="C12977" t="s">
        <v>414</v>
      </c>
      <c r="D12977" t="s">
        <v>350</v>
      </c>
      <c r="E12977">
        <v>112</v>
      </c>
    </row>
    <row r="12978" spans="1:7" x14ac:dyDescent="0.3">
      <c r="A12978">
        <v>128</v>
      </c>
      <c r="B12978" s="18">
        <v>46054</v>
      </c>
      <c r="C12978" t="s">
        <v>414</v>
      </c>
      <c r="D12978" t="s">
        <v>348</v>
      </c>
      <c r="E12978">
        <v>15</v>
      </c>
    </row>
    <row r="12979" spans="1:7" x14ac:dyDescent="0.3">
      <c r="A12979">
        <v>131</v>
      </c>
      <c r="B12979" s="18">
        <v>46054</v>
      </c>
      <c r="C12979" t="s">
        <v>414</v>
      </c>
      <c r="D12979" t="s">
        <v>344</v>
      </c>
      <c r="E12979">
        <v>1</v>
      </c>
    </row>
    <row r="12980" spans="1:7" x14ac:dyDescent="0.3">
      <c r="A12980">
        <v>37</v>
      </c>
      <c r="B12980" s="18">
        <v>46054</v>
      </c>
      <c r="C12980" t="s">
        <v>414</v>
      </c>
      <c r="D12980" t="s">
        <v>385</v>
      </c>
      <c r="E12980">
        <v>0.2537313432835821</v>
      </c>
      <c r="F12980">
        <v>17</v>
      </c>
      <c r="G12980">
        <v>67</v>
      </c>
    </row>
    <row r="12981" spans="1:7" x14ac:dyDescent="0.3">
      <c r="A12981">
        <v>130</v>
      </c>
      <c r="B12981" s="18">
        <v>46054</v>
      </c>
      <c r="C12981" t="s">
        <v>414</v>
      </c>
      <c r="D12981" t="s">
        <v>343</v>
      </c>
      <c r="E12981">
        <v>21</v>
      </c>
    </row>
    <row r="12982" spans="1:7" x14ac:dyDescent="0.3">
      <c r="A12982">
        <v>35</v>
      </c>
      <c r="B12982" s="18">
        <v>46054</v>
      </c>
      <c r="C12982" t="s">
        <v>414</v>
      </c>
      <c r="D12982" t="s">
        <v>341</v>
      </c>
      <c r="E12982">
        <v>0.7667844522968198</v>
      </c>
      <c r="F12982">
        <v>217</v>
      </c>
      <c r="G12982">
        <v>283</v>
      </c>
    </row>
    <row r="12983" spans="1:7" x14ac:dyDescent="0.3">
      <c r="A12983">
        <v>111</v>
      </c>
      <c r="B12983" s="18">
        <v>46054</v>
      </c>
      <c r="C12983" t="s">
        <v>414</v>
      </c>
      <c r="D12983" t="s">
        <v>358</v>
      </c>
      <c r="E12983">
        <v>180</v>
      </c>
    </row>
    <row r="12984" spans="1:7" x14ac:dyDescent="0.3">
      <c r="A12984">
        <v>109</v>
      </c>
      <c r="B12984" s="18">
        <v>46054</v>
      </c>
      <c r="C12984" t="s">
        <v>414</v>
      </c>
      <c r="D12984" t="s">
        <v>395</v>
      </c>
      <c r="E12984">
        <v>25</v>
      </c>
    </row>
    <row r="12985" spans="1:7" x14ac:dyDescent="0.3">
      <c r="A12985">
        <v>134</v>
      </c>
      <c r="B12985" s="18">
        <v>46054</v>
      </c>
      <c r="C12985" t="s">
        <v>414</v>
      </c>
      <c r="D12985" t="s">
        <v>349</v>
      </c>
      <c r="E12985">
        <v>2</v>
      </c>
    </row>
    <row r="12986" spans="1:7" x14ac:dyDescent="0.3">
      <c r="A12986">
        <v>113</v>
      </c>
      <c r="B12986" s="18">
        <v>46054</v>
      </c>
      <c r="C12986" t="s">
        <v>414</v>
      </c>
      <c r="D12986" t="s">
        <v>345</v>
      </c>
      <c r="E12986">
        <v>133</v>
      </c>
    </row>
    <row r="12987" spans="1:7" x14ac:dyDescent="0.3">
      <c r="A12987">
        <v>127</v>
      </c>
      <c r="B12987" s="18">
        <v>46054</v>
      </c>
      <c r="C12987" t="s">
        <v>414</v>
      </c>
      <c r="D12987" t="s">
        <v>357</v>
      </c>
      <c r="E12987">
        <v>81</v>
      </c>
    </row>
    <row r="12988" spans="1:7" x14ac:dyDescent="0.3">
      <c r="A12988">
        <v>108</v>
      </c>
      <c r="B12988" s="18">
        <v>46054</v>
      </c>
      <c r="C12988" t="s">
        <v>414</v>
      </c>
      <c r="D12988" t="s">
        <v>342</v>
      </c>
      <c r="E12988">
        <v>84</v>
      </c>
    </row>
    <row r="12989" spans="1:7" x14ac:dyDescent="0.3">
      <c r="A12989">
        <v>106</v>
      </c>
      <c r="B12989" s="18">
        <v>46054</v>
      </c>
      <c r="C12989" t="s">
        <v>414</v>
      </c>
      <c r="D12989" t="s">
        <v>360</v>
      </c>
      <c r="E12989">
        <v>163</v>
      </c>
    </row>
    <row r="12990" spans="1:7" x14ac:dyDescent="0.3">
      <c r="A12990">
        <v>34</v>
      </c>
      <c r="B12990" s="18">
        <v>46054</v>
      </c>
      <c r="C12990" t="s">
        <v>414</v>
      </c>
      <c r="D12990" t="s">
        <v>353</v>
      </c>
      <c r="E12990">
        <v>0.98631476050830891</v>
      </c>
      <c r="F12990">
        <v>1009</v>
      </c>
      <c r="G12990">
        <v>1023</v>
      </c>
    </row>
    <row r="12991" spans="1:7" x14ac:dyDescent="0.3">
      <c r="A12991">
        <v>110</v>
      </c>
      <c r="B12991" s="18">
        <v>46054</v>
      </c>
      <c r="C12991" t="s">
        <v>414</v>
      </c>
      <c r="D12991" t="s">
        <v>352</v>
      </c>
      <c r="E12991">
        <v>118</v>
      </c>
    </row>
    <row r="12992" spans="1:7" x14ac:dyDescent="0.3">
      <c r="A12992">
        <v>104</v>
      </c>
      <c r="B12992" s="18">
        <v>46054</v>
      </c>
      <c r="C12992" t="s">
        <v>414</v>
      </c>
      <c r="D12992" t="s">
        <v>346</v>
      </c>
      <c r="E12992">
        <v>28</v>
      </c>
    </row>
    <row r="12993" spans="1:7" x14ac:dyDescent="0.3">
      <c r="A12993">
        <v>112</v>
      </c>
      <c r="B12993" s="18">
        <v>46054</v>
      </c>
      <c r="C12993" t="s">
        <v>414</v>
      </c>
      <c r="D12993" t="s">
        <v>340</v>
      </c>
      <c r="E12993">
        <v>240</v>
      </c>
    </row>
    <row r="12994" spans="1:7" x14ac:dyDescent="0.3">
      <c r="A12994">
        <v>9</v>
      </c>
      <c r="B12994" s="18">
        <v>46204</v>
      </c>
      <c r="C12994" t="s">
        <v>414</v>
      </c>
      <c r="D12994" t="s">
        <v>372</v>
      </c>
      <c r="E12994">
        <v>0.73899371069182385</v>
      </c>
      <c r="F12994">
        <v>235</v>
      </c>
      <c r="G12994">
        <v>318</v>
      </c>
    </row>
    <row r="12995" spans="1:7" x14ac:dyDescent="0.3">
      <c r="A12995">
        <v>4</v>
      </c>
      <c r="B12995" s="18">
        <v>46204</v>
      </c>
      <c r="C12995" t="s">
        <v>414</v>
      </c>
      <c r="D12995" t="s">
        <v>378</v>
      </c>
      <c r="E12995">
        <v>0.84738955823293172</v>
      </c>
      <c r="F12995">
        <v>211</v>
      </c>
      <c r="G12995">
        <v>249</v>
      </c>
    </row>
    <row r="12996" spans="1:7" x14ac:dyDescent="0.3">
      <c r="A12996">
        <v>18</v>
      </c>
      <c r="B12996" s="18">
        <v>46204</v>
      </c>
      <c r="C12996" t="s">
        <v>414</v>
      </c>
      <c r="D12996" t="s">
        <v>381</v>
      </c>
      <c r="E12996">
        <v>0</v>
      </c>
      <c r="F12996">
        <v>0</v>
      </c>
      <c r="G12996">
        <v>14</v>
      </c>
    </row>
    <row r="12997" spans="1:7" x14ac:dyDescent="0.3">
      <c r="A12997">
        <v>20</v>
      </c>
      <c r="B12997" s="18">
        <v>46204</v>
      </c>
      <c r="C12997" t="s">
        <v>414</v>
      </c>
      <c r="D12997" t="s">
        <v>391</v>
      </c>
      <c r="E12997">
        <v>0</v>
      </c>
      <c r="F12997">
        <v>0</v>
      </c>
      <c r="G12997">
        <v>2</v>
      </c>
    </row>
    <row r="12998" spans="1:7" x14ac:dyDescent="0.3">
      <c r="A12998">
        <v>103</v>
      </c>
      <c r="B12998" s="18">
        <v>46204</v>
      </c>
      <c r="C12998" t="s">
        <v>414</v>
      </c>
      <c r="D12998" t="s">
        <v>365</v>
      </c>
      <c r="E12998">
        <v>0</v>
      </c>
    </row>
    <row r="12999" spans="1:7" x14ac:dyDescent="0.3">
      <c r="A12999">
        <v>8</v>
      </c>
      <c r="B12999" s="18">
        <v>46204</v>
      </c>
      <c r="C12999" t="s">
        <v>414</v>
      </c>
      <c r="D12999" t="s">
        <v>369</v>
      </c>
      <c r="E12999">
        <v>0.39705882352941174</v>
      </c>
      <c r="F12999">
        <v>27</v>
      </c>
      <c r="G12999">
        <v>68</v>
      </c>
    </row>
    <row r="13000" spans="1:7" x14ac:dyDescent="0.3">
      <c r="A13000">
        <v>23</v>
      </c>
      <c r="B13000" s="18">
        <v>46204</v>
      </c>
      <c r="C13000" t="s">
        <v>414</v>
      </c>
      <c r="D13000" t="s">
        <v>383</v>
      </c>
      <c r="E13000">
        <v>6.0422960725075532E-2</v>
      </c>
      <c r="F13000">
        <v>80</v>
      </c>
      <c r="G13000">
        <v>1324</v>
      </c>
    </row>
    <row r="13001" spans="1:7" x14ac:dyDescent="0.3">
      <c r="A13001">
        <v>13</v>
      </c>
      <c r="B13001" s="18">
        <v>46204</v>
      </c>
      <c r="C13001" t="s">
        <v>414</v>
      </c>
      <c r="D13001" t="s">
        <v>374</v>
      </c>
      <c r="E13001">
        <v>0.12857142857142856</v>
      </c>
      <c r="F13001">
        <v>9</v>
      </c>
      <c r="G13001">
        <v>70</v>
      </c>
    </row>
    <row r="13002" spans="1:7" x14ac:dyDescent="0.3">
      <c r="A13002">
        <v>14</v>
      </c>
      <c r="B13002" s="18">
        <v>46204</v>
      </c>
      <c r="C13002" t="s">
        <v>414</v>
      </c>
      <c r="D13002" t="s">
        <v>376</v>
      </c>
      <c r="E13002">
        <v>2.4630541871921183E-3</v>
      </c>
      <c r="F13002">
        <v>1</v>
      </c>
      <c r="G13002">
        <v>406</v>
      </c>
    </row>
    <row r="13003" spans="1:7" x14ac:dyDescent="0.3">
      <c r="A13003">
        <v>11</v>
      </c>
      <c r="B13003" s="18">
        <v>46204</v>
      </c>
      <c r="C13003" t="s">
        <v>414</v>
      </c>
      <c r="D13003" t="s">
        <v>371</v>
      </c>
      <c r="E13003">
        <v>0.7614107883817427</v>
      </c>
      <c r="F13003">
        <v>367</v>
      </c>
      <c r="G13003">
        <v>482</v>
      </c>
    </row>
    <row r="13004" spans="1:7" x14ac:dyDescent="0.3">
      <c r="A13004">
        <v>12</v>
      </c>
      <c r="B13004" s="18">
        <v>46204</v>
      </c>
      <c r="C13004" t="s">
        <v>414</v>
      </c>
      <c r="D13004" t="s">
        <v>367</v>
      </c>
      <c r="E13004">
        <v>0.32407407407407407</v>
      </c>
      <c r="F13004">
        <v>70</v>
      </c>
      <c r="G13004">
        <v>216</v>
      </c>
    </row>
    <row r="13005" spans="1:7" x14ac:dyDescent="0.3">
      <c r="A13005">
        <v>10</v>
      </c>
      <c r="B13005" s="18">
        <v>46204</v>
      </c>
      <c r="C13005" t="s">
        <v>414</v>
      </c>
      <c r="D13005" t="s">
        <v>377</v>
      </c>
      <c r="E13005">
        <v>0.26615969581749049</v>
      </c>
      <c r="F13005">
        <v>70</v>
      </c>
      <c r="G13005">
        <v>263</v>
      </c>
    </row>
    <row r="13006" spans="1:7" x14ac:dyDescent="0.3">
      <c r="A13006">
        <v>6</v>
      </c>
      <c r="B13006" s="18">
        <v>46204</v>
      </c>
      <c r="C13006" t="s">
        <v>414</v>
      </c>
      <c r="D13006" t="s">
        <v>398</v>
      </c>
      <c r="E13006">
        <v>1</v>
      </c>
      <c r="F13006">
        <v>11</v>
      </c>
      <c r="G13006">
        <v>11</v>
      </c>
    </row>
    <row r="13007" spans="1:7" x14ac:dyDescent="0.3">
      <c r="A13007">
        <v>3</v>
      </c>
      <c r="B13007" s="18">
        <v>46204</v>
      </c>
      <c r="C13007" t="s">
        <v>414</v>
      </c>
      <c r="D13007" t="s">
        <v>370</v>
      </c>
      <c r="E13007">
        <v>0.86117467581998475</v>
      </c>
      <c r="F13007">
        <v>1129</v>
      </c>
      <c r="G13007">
        <v>1311</v>
      </c>
    </row>
    <row r="13008" spans="1:7" x14ac:dyDescent="0.3">
      <c r="A13008">
        <v>16</v>
      </c>
      <c r="B13008" s="18">
        <v>46204</v>
      </c>
      <c r="C13008" t="s">
        <v>414</v>
      </c>
      <c r="D13008" t="s">
        <v>380</v>
      </c>
      <c r="E13008">
        <v>0.43428571428571427</v>
      </c>
      <c r="F13008">
        <v>76</v>
      </c>
      <c r="G13008">
        <v>175</v>
      </c>
    </row>
    <row r="13009" spans="1:7" x14ac:dyDescent="0.3">
      <c r="A13009">
        <v>15</v>
      </c>
      <c r="B13009" s="18">
        <v>46204</v>
      </c>
      <c r="C13009" t="s">
        <v>414</v>
      </c>
      <c r="D13009" t="s">
        <v>379</v>
      </c>
      <c r="E13009">
        <v>0</v>
      </c>
      <c r="F13009">
        <v>0</v>
      </c>
      <c r="G13009">
        <v>1</v>
      </c>
    </row>
    <row r="13010" spans="1:7" x14ac:dyDescent="0.3">
      <c r="A13010">
        <v>7</v>
      </c>
      <c r="B13010" s="18">
        <v>46204</v>
      </c>
      <c r="C13010" t="s">
        <v>414</v>
      </c>
      <c r="D13010" t="s">
        <v>397</v>
      </c>
      <c r="E13010">
        <v>0.5714285714285714</v>
      </c>
      <c r="F13010">
        <v>8</v>
      </c>
      <c r="G13010">
        <v>14</v>
      </c>
    </row>
    <row r="13011" spans="1:7" x14ac:dyDescent="0.3">
      <c r="A13011">
        <v>5</v>
      </c>
      <c r="B13011" s="18">
        <v>46204</v>
      </c>
      <c r="C13011" t="s">
        <v>414</v>
      </c>
      <c r="D13011" t="s">
        <v>366</v>
      </c>
      <c r="E13011">
        <v>19.857142857142858</v>
      </c>
      <c r="F13011">
        <v>278</v>
      </c>
      <c r="G13011">
        <v>14</v>
      </c>
    </row>
    <row r="13012" spans="1:7" x14ac:dyDescent="0.3">
      <c r="A13012">
        <v>2</v>
      </c>
      <c r="B13012" s="18">
        <v>46204</v>
      </c>
      <c r="C13012" t="s">
        <v>414</v>
      </c>
      <c r="D13012" t="s">
        <v>375</v>
      </c>
      <c r="E13012">
        <v>0.72833333333333339</v>
      </c>
      <c r="F13012">
        <v>1311</v>
      </c>
      <c r="G13012">
        <v>1800</v>
      </c>
    </row>
    <row r="13013" spans="1:7" x14ac:dyDescent="0.3">
      <c r="A13013">
        <v>102</v>
      </c>
      <c r="B13013" s="18">
        <v>46204</v>
      </c>
      <c r="C13013" t="s">
        <v>414</v>
      </c>
      <c r="D13013" t="s">
        <v>364</v>
      </c>
      <c r="E13013">
        <v>0</v>
      </c>
    </row>
    <row r="13014" spans="1:7" x14ac:dyDescent="0.3">
      <c r="A13014">
        <v>17</v>
      </c>
      <c r="B13014" s="18">
        <v>46204</v>
      </c>
      <c r="C13014" t="s">
        <v>414</v>
      </c>
      <c r="D13014" t="s">
        <v>384</v>
      </c>
      <c r="E13014">
        <v>2.6315789473684209E-2</v>
      </c>
      <c r="F13014">
        <v>2</v>
      </c>
      <c r="G13014">
        <v>76</v>
      </c>
    </row>
    <row r="13015" spans="1:7" x14ac:dyDescent="0.3">
      <c r="A13015">
        <v>35</v>
      </c>
      <c r="B13015" s="18">
        <v>46082</v>
      </c>
      <c r="C13015" t="s">
        <v>414</v>
      </c>
      <c r="D13015" t="s">
        <v>341</v>
      </c>
      <c r="E13015">
        <v>0.77777777777777779</v>
      </c>
      <c r="F13015">
        <v>217</v>
      </c>
      <c r="G13015">
        <v>279</v>
      </c>
    </row>
    <row r="13016" spans="1:7" x14ac:dyDescent="0.3">
      <c r="A13016">
        <v>110</v>
      </c>
      <c r="B13016" s="18">
        <v>46082</v>
      </c>
      <c r="C13016" t="s">
        <v>414</v>
      </c>
      <c r="D13016" t="s">
        <v>352</v>
      </c>
      <c r="E13016">
        <v>115</v>
      </c>
    </row>
    <row r="13017" spans="1:7" x14ac:dyDescent="0.3">
      <c r="A13017">
        <v>113</v>
      </c>
      <c r="B13017" s="18">
        <v>46082</v>
      </c>
      <c r="C13017" t="s">
        <v>414</v>
      </c>
      <c r="D13017" t="s">
        <v>345</v>
      </c>
      <c r="E13017">
        <v>131</v>
      </c>
    </row>
    <row r="13018" spans="1:7" x14ac:dyDescent="0.3">
      <c r="A13018">
        <v>38</v>
      </c>
      <c r="B13018" s="18">
        <v>46082</v>
      </c>
      <c r="C13018" t="s">
        <v>414</v>
      </c>
      <c r="D13018" t="s">
        <v>356</v>
      </c>
      <c r="E13018">
        <v>0.18711656441717792</v>
      </c>
      <c r="F13018">
        <v>244</v>
      </c>
      <c r="G13018">
        <v>1304</v>
      </c>
    </row>
    <row r="13019" spans="1:7" x14ac:dyDescent="0.3">
      <c r="A13019">
        <v>105</v>
      </c>
      <c r="B13019" s="18">
        <v>46082</v>
      </c>
      <c r="C13019" t="s">
        <v>414</v>
      </c>
      <c r="D13019" t="s">
        <v>350</v>
      </c>
      <c r="E13019">
        <v>111</v>
      </c>
    </row>
    <row r="13020" spans="1:7" x14ac:dyDescent="0.3">
      <c r="A13020">
        <v>108</v>
      </c>
      <c r="B13020" s="18">
        <v>46082</v>
      </c>
      <c r="C13020" t="s">
        <v>414</v>
      </c>
      <c r="D13020" t="s">
        <v>342</v>
      </c>
      <c r="E13020">
        <v>85</v>
      </c>
    </row>
    <row r="13021" spans="1:7" x14ac:dyDescent="0.3">
      <c r="A13021">
        <v>134</v>
      </c>
      <c r="B13021" s="18">
        <v>46082</v>
      </c>
      <c r="C13021" t="s">
        <v>414</v>
      </c>
      <c r="D13021" t="s">
        <v>349</v>
      </c>
      <c r="E13021">
        <v>3</v>
      </c>
    </row>
    <row r="13022" spans="1:7" x14ac:dyDescent="0.3">
      <c r="A13022">
        <v>111</v>
      </c>
      <c r="B13022" s="18">
        <v>46082</v>
      </c>
      <c r="C13022" t="s">
        <v>414</v>
      </c>
      <c r="D13022" t="s">
        <v>358</v>
      </c>
      <c r="E13022">
        <v>181</v>
      </c>
    </row>
    <row r="13023" spans="1:7" x14ac:dyDescent="0.3">
      <c r="A13023">
        <v>128</v>
      </c>
      <c r="B13023" s="18">
        <v>46082</v>
      </c>
      <c r="C13023" t="s">
        <v>414</v>
      </c>
      <c r="D13023" t="s">
        <v>348</v>
      </c>
      <c r="E13023">
        <v>37</v>
      </c>
    </row>
    <row r="13024" spans="1:7" x14ac:dyDescent="0.3">
      <c r="A13024">
        <v>109</v>
      </c>
      <c r="B13024" s="18">
        <v>46082</v>
      </c>
      <c r="C13024" t="s">
        <v>414</v>
      </c>
      <c r="D13024" t="s">
        <v>395</v>
      </c>
      <c r="E13024">
        <v>25</v>
      </c>
    </row>
    <row r="13025" spans="1:7" x14ac:dyDescent="0.3">
      <c r="A13025">
        <v>106</v>
      </c>
      <c r="B13025" s="18">
        <v>46082</v>
      </c>
      <c r="C13025" t="s">
        <v>414</v>
      </c>
      <c r="D13025" t="s">
        <v>360</v>
      </c>
      <c r="E13025">
        <v>165</v>
      </c>
    </row>
    <row r="13026" spans="1:7" x14ac:dyDescent="0.3">
      <c r="A13026">
        <v>129</v>
      </c>
      <c r="B13026" s="18">
        <v>46082</v>
      </c>
      <c r="C13026" t="s">
        <v>414</v>
      </c>
      <c r="D13026" t="s">
        <v>355</v>
      </c>
      <c r="E13026">
        <v>55</v>
      </c>
    </row>
    <row r="13027" spans="1:7" x14ac:dyDescent="0.3">
      <c r="A13027">
        <v>112</v>
      </c>
      <c r="B13027" s="18">
        <v>46082</v>
      </c>
      <c r="C13027" t="s">
        <v>414</v>
      </c>
      <c r="D13027" t="s">
        <v>340</v>
      </c>
      <c r="E13027">
        <v>241</v>
      </c>
    </row>
    <row r="13028" spans="1:7" x14ac:dyDescent="0.3">
      <c r="A13028">
        <v>132</v>
      </c>
      <c r="B13028" s="18">
        <v>46082</v>
      </c>
      <c r="C13028" t="s">
        <v>414</v>
      </c>
      <c r="D13028" t="s">
        <v>359</v>
      </c>
      <c r="E13028">
        <v>0</v>
      </c>
    </row>
    <row r="13029" spans="1:7" x14ac:dyDescent="0.3">
      <c r="A13029">
        <v>130</v>
      </c>
      <c r="B13029" s="18">
        <v>46082</v>
      </c>
      <c r="C13029" t="s">
        <v>414</v>
      </c>
      <c r="D13029" t="s">
        <v>343</v>
      </c>
      <c r="E13029">
        <v>68</v>
      </c>
    </row>
    <row r="13030" spans="1:7" x14ac:dyDescent="0.3">
      <c r="A13030">
        <v>127</v>
      </c>
      <c r="B13030" s="18">
        <v>46082</v>
      </c>
      <c r="C13030" t="s">
        <v>414</v>
      </c>
      <c r="D13030" t="s">
        <v>357</v>
      </c>
      <c r="E13030">
        <v>169</v>
      </c>
    </row>
    <row r="13031" spans="1:7" x14ac:dyDescent="0.3">
      <c r="A13031">
        <v>133</v>
      </c>
      <c r="B13031" s="18">
        <v>46082</v>
      </c>
      <c r="C13031" t="s">
        <v>414</v>
      </c>
      <c r="D13031" t="s">
        <v>347</v>
      </c>
      <c r="E13031">
        <v>0</v>
      </c>
    </row>
    <row r="13032" spans="1:7" x14ac:dyDescent="0.3">
      <c r="A13032">
        <v>131</v>
      </c>
      <c r="B13032" s="18">
        <v>46082</v>
      </c>
      <c r="C13032" t="s">
        <v>414</v>
      </c>
      <c r="D13032" t="s">
        <v>344</v>
      </c>
      <c r="E13032">
        <v>6</v>
      </c>
    </row>
    <row r="13033" spans="1:7" x14ac:dyDescent="0.3">
      <c r="A13033">
        <v>36</v>
      </c>
      <c r="B13033" s="18">
        <v>46082</v>
      </c>
      <c r="C13033" t="s">
        <v>414</v>
      </c>
      <c r="D13033" t="s">
        <v>351</v>
      </c>
      <c r="E13033">
        <v>0.98159509202453987</v>
      </c>
      <c r="F13033">
        <v>1280</v>
      </c>
      <c r="G13033">
        <v>1304</v>
      </c>
    </row>
    <row r="13034" spans="1:7" x14ac:dyDescent="0.3">
      <c r="A13034">
        <v>104</v>
      </c>
      <c r="B13034" s="18">
        <v>46082</v>
      </c>
      <c r="C13034" t="s">
        <v>414</v>
      </c>
      <c r="D13034" t="s">
        <v>346</v>
      </c>
      <c r="E13034">
        <v>28</v>
      </c>
    </row>
    <row r="13035" spans="1:7" x14ac:dyDescent="0.3">
      <c r="A13035">
        <v>34</v>
      </c>
      <c r="B13035" s="18">
        <v>46082</v>
      </c>
      <c r="C13035" t="s">
        <v>414</v>
      </c>
      <c r="D13035" t="s">
        <v>353</v>
      </c>
      <c r="E13035">
        <v>0.98634146341463413</v>
      </c>
      <c r="F13035">
        <v>1011</v>
      </c>
      <c r="G13035">
        <v>1025</v>
      </c>
    </row>
    <row r="13036" spans="1:7" x14ac:dyDescent="0.3">
      <c r="A13036">
        <v>107</v>
      </c>
      <c r="B13036" s="18">
        <v>46082</v>
      </c>
      <c r="C13036" t="s">
        <v>414</v>
      </c>
      <c r="D13036" t="s">
        <v>354</v>
      </c>
      <c r="E13036">
        <v>222</v>
      </c>
    </row>
    <row r="13037" spans="1:7" x14ac:dyDescent="0.3">
      <c r="A13037">
        <v>110</v>
      </c>
      <c r="B13037" s="18">
        <v>45901</v>
      </c>
      <c r="C13037" t="s">
        <v>415</v>
      </c>
      <c r="D13037" t="s">
        <v>352</v>
      </c>
      <c r="E13037">
        <v>1</v>
      </c>
    </row>
    <row r="13038" spans="1:7" x14ac:dyDescent="0.3">
      <c r="A13038">
        <v>32</v>
      </c>
      <c r="B13038" s="18">
        <v>45901</v>
      </c>
      <c r="C13038" t="s">
        <v>415</v>
      </c>
      <c r="D13038" t="s">
        <v>362</v>
      </c>
      <c r="E13038">
        <v>0.9726027397260274</v>
      </c>
      <c r="F13038">
        <v>142</v>
      </c>
      <c r="G13038">
        <v>146</v>
      </c>
    </row>
    <row r="13039" spans="1:7" x14ac:dyDescent="0.3">
      <c r="A13039">
        <v>26</v>
      </c>
      <c r="B13039" s="18">
        <v>45901</v>
      </c>
      <c r="C13039" t="s">
        <v>415</v>
      </c>
      <c r="D13039" t="s">
        <v>144</v>
      </c>
      <c r="E13039">
        <v>0.93333333333333335</v>
      </c>
      <c r="F13039">
        <v>126</v>
      </c>
      <c r="G13039">
        <v>135</v>
      </c>
    </row>
    <row r="13040" spans="1:7" x14ac:dyDescent="0.3">
      <c r="A13040">
        <v>28</v>
      </c>
      <c r="B13040" s="18">
        <v>45901</v>
      </c>
      <c r="C13040" t="s">
        <v>415</v>
      </c>
      <c r="D13040" t="s">
        <v>393</v>
      </c>
      <c r="E13040">
        <v>0.95934959349593496</v>
      </c>
      <c r="F13040">
        <v>354</v>
      </c>
      <c r="G13040">
        <v>369</v>
      </c>
    </row>
    <row r="13041" spans="1:7" x14ac:dyDescent="0.3">
      <c r="A13041">
        <v>105</v>
      </c>
      <c r="B13041" s="18">
        <v>45901</v>
      </c>
      <c r="C13041" t="s">
        <v>415</v>
      </c>
      <c r="D13041" t="s">
        <v>350</v>
      </c>
      <c r="E13041">
        <v>5</v>
      </c>
    </row>
    <row r="13042" spans="1:7" x14ac:dyDescent="0.3">
      <c r="A13042">
        <v>107</v>
      </c>
      <c r="B13042" s="18">
        <v>45901</v>
      </c>
      <c r="C13042" t="s">
        <v>415</v>
      </c>
      <c r="D13042" t="s">
        <v>354</v>
      </c>
      <c r="E13042">
        <v>69</v>
      </c>
    </row>
    <row r="13043" spans="1:7" x14ac:dyDescent="0.3">
      <c r="A13043">
        <v>27</v>
      </c>
      <c r="B13043" s="18">
        <v>45901</v>
      </c>
      <c r="C13043" t="s">
        <v>415</v>
      </c>
      <c r="D13043" t="s">
        <v>145</v>
      </c>
      <c r="E13043">
        <v>0.89655172413793105</v>
      </c>
      <c r="F13043">
        <v>104</v>
      </c>
      <c r="G13043">
        <v>116</v>
      </c>
    </row>
    <row r="13044" spans="1:7" x14ac:dyDescent="0.3">
      <c r="A13044">
        <v>112</v>
      </c>
      <c r="B13044" s="18">
        <v>45901</v>
      </c>
      <c r="C13044" t="s">
        <v>415</v>
      </c>
      <c r="D13044" t="s">
        <v>340</v>
      </c>
      <c r="E13044">
        <v>65</v>
      </c>
    </row>
    <row r="13045" spans="1:7" x14ac:dyDescent="0.3">
      <c r="A13045">
        <v>111</v>
      </c>
      <c r="B13045" s="18">
        <v>45901</v>
      </c>
      <c r="C13045" t="s">
        <v>415</v>
      </c>
      <c r="D13045" t="s">
        <v>358</v>
      </c>
      <c r="E13045">
        <v>18</v>
      </c>
    </row>
    <row r="13046" spans="1:7" x14ac:dyDescent="0.3">
      <c r="A13046">
        <v>33</v>
      </c>
      <c r="B13046" s="18">
        <v>45901</v>
      </c>
      <c r="C13046" t="s">
        <v>415</v>
      </c>
      <c r="D13046" t="s">
        <v>363</v>
      </c>
      <c r="E13046">
        <v>0.97297297297297303</v>
      </c>
      <c r="F13046">
        <v>216</v>
      </c>
      <c r="G13046">
        <v>222</v>
      </c>
    </row>
    <row r="13047" spans="1:7" x14ac:dyDescent="0.3">
      <c r="A13047">
        <v>35</v>
      </c>
      <c r="B13047" s="18">
        <v>45901</v>
      </c>
      <c r="C13047" t="s">
        <v>415</v>
      </c>
      <c r="D13047" t="s">
        <v>341</v>
      </c>
      <c r="E13047">
        <v>0.5</v>
      </c>
      <c r="F13047">
        <v>3</v>
      </c>
      <c r="G13047">
        <v>6</v>
      </c>
    </row>
    <row r="13048" spans="1:7" x14ac:dyDescent="0.3">
      <c r="A13048">
        <v>36</v>
      </c>
      <c r="B13048" s="18">
        <v>45901</v>
      </c>
      <c r="C13048" t="s">
        <v>415</v>
      </c>
      <c r="D13048" t="s">
        <v>351</v>
      </c>
      <c r="E13048">
        <v>0.98402555910543132</v>
      </c>
      <c r="F13048">
        <v>308</v>
      </c>
      <c r="G13048">
        <v>313</v>
      </c>
    </row>
    <row r="13049" spans="1:7" x14ac:dyDescent="0.3">
      <c r="A13049">
        <v>106</v>
      </c>
      <c r="B13049" s="18">
        <v>45901</v>
      </c>
      <c r="C13049" t="s">
        <v>415</v>
      </c>
      <c r="D13049" t="s">
        <v>360</v>
      </c>
      <c r="E13049">
        <v>38</v>
      </c>
    </row>
    <row r="13050" spans="1:7" x14ac:dyDescent="0.3">
      <c r="A13050">
        <v>113</v>
      </c>
      <c r="B13050" s="18">
        <v>45901</v>
      </c>
      <c r="C13050" t="s">
        <v>415</v>
      </c>
      <c r="D13050" t="s">
        <v>345</v>
      </c>
      <c r="E13050">
        <v>62</v>
      </c>
    </row>
    <row r="13051" spans="1:7" x14ac:dyDescent="0.3">
      <c r="A13051">
        <v>23</v>
      </c>
      <c r="B13051" s="18">
        <v>45901</v>
      </c>
      <c r="C13051" t="s">
        <v>415</v>
      </c>
      <c r="D13051" t="s">
        <v>383</v>
      </c>
      <c r="E13051">
        <v>0.11285266457680251</v>
      </c>
      <c r="F13051">
        <v>36</v>
      </c>
      <c r="G13051">
        <v>319</v>
      </c>
    </row>
    <row r="13052" spans="1:7" x14ac:dyDescent="0.3">
      <c r="A13052">
        <v>31</v>
      </c>
      <c r="B13052" s="18">
        <v>45901</v>
      </c>
      <c r="C13052" t="s">
        <v>415</v>
      </c>
      <c r="D13052" t="s">
        <v>361</v>
      </c>
      <c r="E13052">
        <v>0.97142857142857142</v>
      </c>
      <c r="F13052">
        <v>68</v>
      </c>
      <c r="G13052">
        <v>70</v>
      </c>
    </row>
    <row r="13053" spans="1:7" x14ac:dyDescent="0.3">
      <c r="A13053">
        <v>24</v>
      </c>
      <c r="B13053" s="18">
        <v>45901</v>
      </c>
      <c r="C13053" t="s">
        <v>415</v>
      </c>
      <c r="D13053" t="s">
        <v>382</v>
      </c>
      <c r="E13053">
        <v>0.88888888888888884</v>
      </c>
      <c r="F13053">
        <v>32</v>
      </c>
      <c r="G13053">
        <v>36</v>
      </c>
    </row>
    <row r="13054" spans="1:7" x14ac:dyDescent="0.3">
      <c r="A13054">
        <v>30</v>
      </c>
      <c r="B13054" s="18">
        <v>45901</v>
      </c>
      <c r="C13054" t="s">
        <v>415</v>
      </c>
      <c r="D13054" t="s">
        <v>390</v>
      </c>
      <c r="E13054">
        <v>1</v>
      </c>
      <c r="F13054">
        <v>6</v>
      </c>
      <c r="G13054">
        <v>6</v>
      </c>
    </row>
    <row r="13055" spans="1:7" x14ac:dyDescent="0.3">
      <c r="A13055">
        <v>37</v>
      </c>
      <c r="B13055" s="18">
        <v>45901</v>
      </c>
      <c r="C13055" t="s">
        <v>415</v>
      </c>
      <c r="D13055" t="s">
        <v>385</v>
      </c>
      <c r="E13055">
        <v>0.33333333333333331</v>
      </c>
      <c r="F13055">
        <v>12</v>
      </c>
      <c r="G13055">
        <v>36</v>
      </c>
    </row>
    <row r="13056" spans="1:7" x14ac:dyDescent="0.3">
      <c r="A13056">
        <v>34</v>
      </c>
      <c r="B13056" s="18">
        <v>45901</v>
      </c>
      <c r="C13056" t="s">
        <v>415</v>
      </c>
      <c r="D13056" t="s">
        <v>353</v>
      </c>
      <c r="E13056">
        <v>0.98697068403908794</v>
      </c>
      <c r="F13056">
        <v>303</v>
      </c>
      <c r="G13056">
        <v>307</v>
      </c>
    </row>
    <row r="13057" spans="1:7" x14ac:dyDescent="0.3">
      <c r="A13057">
        <v>38</v>
      </c>
      <c r="B13057" s="18">
        <v>46082</v>
      </c>
      <c r="C13057" t="s">
        <v>415</v>
      </c>
      <c r="D13057" t="s">
        <v>356</v>
      </c>
      <c r="E13057">
        <v>5.1612903225806452E-2</v>
      </c>
      <c r="F13057">
        <v>16</v>
      </c>
      <c r="G13057">
        <v>310</v>
      </c>
    </row>
    <row r="13058" spans="1:7" x14ac:dyDescent="0.3">
      <c r="A13058">
        <v>34</v>
      </c>
      <c r="B13058" s="18">
        <v>46082</v>
      </c>
      <c r="C13058" t="s">
        <v>415</v>
      </c>
      <c r="D13058" t="s">
        <v>353</v>
      </c>
      <c r="E13058">
        <v>0.98684210526315785</v>
      </c>
      <c r="F13058">
        <v>300</v>
      </c>
      <c r="G13058">
        <v>304</v>
      </c>
    </row>
    <row r="13059" spans="1:7" x14ac:dyDescent="0.3">
      <c r="A13059">
        <v>133</v>
      </c>
      <c r="B13059" s="18">
        <v>46082</v>
      </c>
      <c r="C13059" t="s">
        <v>415</v>
      </c>
      <c r="D13059" t="s">
        <v>347</v>
      </c>
      <c r="E13059">
        <v>0</v>
      </c>
    </row>
    <row r="13060" spans="1:7" x14ac:dyDescent="0.3">
      <c r="A13060">
        <v>110</v>
      </c>
      <c r="B13060" s="18">
        <v>46082</v>
      </c>
      <c r="C13060" t="s">
        <v>415</v>
      </c>
      <c r="D13060" t="s">
        <v>352</v>
      </c>
      <c r="E13060">
        <v>1</v>
      </c>
    </row>
    <row r="13061" spans="1:7" x14ac:dyDescent="0.3">
      <c r="A13061">
        <v>105</v>
      </c>
      <c r="B13061" s="18">
        <v>46082</v>
      </c>
      <c r="C13061" t="s">
        <v>415</v>
      </c>
      <c r="D13061" t="s">
        <v>350</v>
      </c>
      <c r="E13061">
        <v>5</v>
      </c>
    </row>
    <row r="13062" spans="1:7" x14ac:dyDescent="0.3">
      <c r="A13062">
        <v>132</v>
      </c>
      <c r="B13062" s="18">
        <v>46082</v>
      </c>
      <c r="C13062" t="s">
        <v>415</v>
      </c>
      <c r="D13062" t="s">
        <v>359</v>
      </c>
      <c r="E13062">
        <v>0</v>
      </c>
    </row>
    <row r="13063" spans="1:7" x14ac:dyDescent="0.3">
      <c r="A13063">
        <v>112</v>
      </c>
      <c r="B13063" s="18">
        <v>46082</v>
      </c>
      <c r="C13063" t="s">
        <v>415</v>
      </c>
      <c r="D13063" t="s">
        <v>340</v>
      </c>
      <c r="E13063">
        <v>60</v>
      </c>
    </row>
    <row r="13064" spans="1:7" x14ac:dyDescent="0.3">
      <c r="A13064">
        <v>106</v>
      </c>
      <c r="B13064" s="18">
        <v>46082</v>
      </c>
      <c r="C13064" t="s">
        <v>415</v>
      </c>
      <c r="D13064" t="s">
        <v>360</v>
      </c>
      <c r="E13064">
        <v>41</v>
      </c>
    </row>
    <row r="13065" spans="1:7" x14ac:dyDescent="0.3">
      <c r="A13065">
        <v>113</v>
      </c>
      <c r="B13065" s="18">
        <v>46082</v>
      </c>
      <c r="C13065" t="s">
        <v>415</v>
      </c>
      <c r="D13065" t="s">
        <v>345</v>
      </c>
      <c r="E13065">
        <v>62</v>
      </c>
    </row>
    <row r="13066" spans="1:7" x14ac:dyDescent="0.3">
      <c r="A13066">
        <v>128</v>
      </c>
      <c r="B13066" s="18">
        <v>46082</v>
      </c>
      <c r="C13066" t="s">
        <v>415</v>
      </c>
      <c r="D13066" t="s">
        <v>348</v>
      </c>
      <c r="E13066">
        <v>4</v>
      </c>
    </row>
    <row r="13067" spans="1:7" x14ac:dyDescent="0.3">
      <c r="A13067">
        <v>127</v>
      </c>
      <c r="B13067" s="18">
        <v>46082</v>
      </c>
      <c r="C13067" t="s">
        <v>415</v>
      </c>
      <c r="D13067" t="s">
        <v>357</v>
      </c>
      <c r="E13067">
        <v>22</v>
      </c>
    </row>
    <row r="13068" spans="1:7" x14ac:dyDescent="0.3">
      <c r="A13068">
        <v>134</v>
      </c>
      <c r="B13068" s="18">
        <v>46082</v>
      </c>
      <c r="C13068" t="s">
        <v>415</v>
      </c>
      <c r="D13068" t="s">
        <v>349</v>
      </c>
      <c r="E13068">
        <v>1</v>
      </c>
    </row>
    <row r="13069" spans="1:7" x14ac:dyDescent="0.3">
      <c r="A13069">
        <v>108</v>
      </c>
      <c r="B13069" s="18">
        <v>46082</v>
      </c>
      <c r="C13069" t="s">
        <v>415</v>
      </c>
      <c r="D13069" t="s">
        <v>342</v>
      </c>
      <c r="E13069">
        <v>54</v>
      </c>
    </row>
    <row r="13070" spans="1:7" x14ac:dyDescent="0.3">
      <c r="A13070">
        <v>36</v>
      </c>
      <c r="B13070" s="18">
        <v>46082</v>
      </c>
      <c r="C13070" t="s">
        <v>415</v>
      </c>
      <c r="D13070" t="s">
        <v>351</v>
      </c>
      <c r="E13070">
        <v>0.98064516129032253</v>
      </c>
      <c r="F13070">
        <v>304</v>
      </c>
      <c r="G13070">
        <v>310</v>
      </c>
    </row>
    <row r="13071" spans="1:7" x14ac:dyDescent="0.3">
      <c r="A13071">
        <v>35</v>
      </c>
      <c r="B13071" s="18">
        <v>46082</v>
      </c>
      <c r="C13071" t="s">
        <v>415</v>
      </c>
      <c r="D13071" t="s">
        <v>341</v>
      </c>
      <c r="E13071">
        <v>0.5</v>
      </c>
      <c r="F13071">
        <v>3</v>
      </c>
      <c r="G13071">
        <v>6</v>
      </c>
    </row>
    <row r="13072" spans="1:7" x14ac:dyDescent="0.3">
      <c r="A13072">
        <v>129</v>
      </c>
      <c r="B13072" s="18">
        <v>46082</v>
      </c>
      <c r="C13072" t="s">
        <v>415</v>
      </c>
      <c r="D13072" t="s">
        <v>355</v>
      </c>
      <c r="E13072">
        <v>15</v>
      </c>
    </row>
    <row r="13073" spans="1:7" x14ac:dyDescent="0.3">
      <c r="A13073">
        <v>130</v>
      </c>
      <c r="B13073" s="18">
        <v>46082</v>
      </c>
      <c r="C13073" t="s">
        <v>415</v>
      </c>
      <c r="D13073" t="s">
        <v>343</v>
      </c>
      <c r="E13073">
        <v>2</v>
      </c>
    </row>
    <row r="13074" spans="1:7" x14ac:dyDescent="0.3">
      <c r="A13074">
        <v>131</v>
      </c>
      <c r="B13074" s="18">
        <v>46082</v>
      </c>
      <c r="C13074" t="s">
        <v>415</v>
      </c>
      <c r="D13074" t="s">
        <v>344</v>
      </c>
      <c r="E13074">
        <v>0</v>
      </c>
    </row>
    <row r="13075" spans="1:7" x14ac:dyDescent="0.3">
      <c r="A13075">
        <v>111</v>
      </c>
      <c r="B13075" s="18">
        <v>46082</v>
      </c>
      <c r="C13075" t="s">
        <v>415</v>
      </c>
      <c r="D13075" t="s">
        <v>358</v>
      </c>
      <c r="E13075">
        <v>19</v>
      </c>
    </row>
    <row r="13076" spans="1:7" x14ac:dyDescent="0.3">
      <c r="A13076">
        <v>107</v>
      </c>
      <c r="B13076" s="18">
        <v>46082</v>
      </c>
      <c r="C13076" t="s">
        <v>415</v>
      </c>
      <c r="D13076" t="s">
        <v>354</v>
      </c>
      <c r="E13076">
        <v>68</v>
      </c>
    </row>
    <row r="13077" spans="1:7" x14ac:dyDescent="0.3">
      <c r="A13077">
        <v>20</v>
      </c>
      <c r="B13077" s="18">
        <v>45901</v>
      </c>
      <c r="C13077" t="s">
        <v>415</v>
      </c>
      <c r="D13077" t="s">
        <v>391</v>
      </c>
      <c r="E13077">
        <v>0</v>
      </c>
      <c r="F13077">
        <v>0</v>
      </c>
      <c r="G13077">
        <v>1</v>
      </c>
    </row>
    <row r="13078" spans="1:7" x14ac:dyDescent="0.3">
      <c r="A13078">
        <v>11</v>
      </c>
      <c r="B13078" s="18">
        <v>45901</v>
      </c>
      <c r="C13078" t="s">
        <v>415</v>
      </c>
      <c r="D13078" t="s">
        <v>371</v>
      </c>
      <c r="E13078">
        <v>0.91121495327102808</v>
      </c>
      <c r="F13078">
        <v>195</v>
      </c>
      <c r="G13078">
        <v>214</v>
      </c>
    </row>
    <row r="13079" spans="1:7" x14ac:dyDescent="0.3">
      <c r="A13079">
        <v>103</v>
      </c>
      <c r="B13079" s="18">
        <v>45901</v>
      </c>
      <c r="C13079" t="s">
        <v>415</v>
      </c>
      <c r="D13079" t="s">
        <v>365</v>
      </c>
      <c r="E13079">
        <v>0</v>
      </c>
    </row>
    <row r="13080" spans="1:7" x14ac:dyDescent="0.3">
      <c r="A13080">
        <v>4</v>
      </c>
      <c r="B13080" s="18">
        <v>45901</v>
      </c>
      <c r="C13080" t="s">
        <v>415</v>
      </c>
      <c r="D13080" t="s">
        <v>378</v>
      </c>
      <c r="E13080">
        <v>0.75</v>
      </c>
      <c r="F13080">
        <v>126</v>
      </c>
      <c r="G13080">
        <v>168</v>
      </c>
    </row>
    <row r="13081" spans="1:7" x14ac:dyDescent="0.3">
      <c r="A13081">
        <v>100</v>
      </c>
      <c r="B13081" s="18">
        <v>45901</v>
      </c>
      <c r="C13081" t="s">
        <v>415</v>
      </c>
      <c r="D13081" t="s">
        <v>373</v>
      </c>
      <c r="E13081">
        <v>1</v>
      </c>
    </row>
    <row r="13082" spans="1:7" x14ac:dyDescent="0.3">
      <c r="A13082">
        <v>37</v>
      </c>
      <c r="B13082" s="18">
        <v>45870</v>
      </c>
      <c r="C13082" t="s">
        <v>415</v>
      </c>
      <c r="D13082" t="s">
        <v>385</v>
      </c>
      <c r="E13082">
        <v>0.31578947368421051</v>
      </c>
      <c r="F13082">
        <v>6</v>
      </c>
      <c r="G13082">
        <v>19</v>
      </c>
    </row>
    <row r="13083" spans="1:7" x14ac:dyDescent="0.3">
      <c r="A13083">
        <v>9</v>
      </c>
      <c r="B13083" s="18">
        <v>45901</v>
      </c>
      <c r="C13083" t="s">
        <v>415</v>
      </c>
      <c r="D13083" t="s">
        <v>372</v>
      </c>
      <c r="E13083">
        <v>0.93283582089552242</v>
      </c>
      <c r="F13083">
        <v>125</v>
      </c>
      <c r="G13083">
        <v>134</v>
      </c>
    </row>
    <row r="13084" spans="1:7" x14ac:dyDescent="0.3">
      <c r="A13084">
        <v>2</v>
      </c>
      <c r="B13084" s="18">
        <v>45901</v>
      </c>
      <c r="C13084" t="s">
        <v>415</v>
      </c>
      <c r="D13084" t="s">
        <v>375</v>
      </c>
      <c r="E13084">
        <v>0.1738888888888889</v>
      </c>
      <c r="F13084">
        <v>313</v>
      </c>
      <c r="G13084">
        <v>1800</v>
      </c>
    </row>
    <row r="13085" spans="1:7" x14ac:dyDescent="0.3">
      <c r="A13085">
        <v>3</v>
      </c>
      <c r="B13085" s="18">
        <v>45901</v>
      </c>
      <c r="C13085" t="s">
        <v>415</v>
      </c>
      <c r="D13085" t="s">
        <v>370</v>
      </c>
      <c r="E13085">
        <v>1.7316293929712461</v>
      </c>
      <c r="F13085">
        <v>542</v>
      </c>
      <c r="G13085">
        <v>313</v>
      </c>
    </row>
    <row r="13086" spans="1:7" x14ac:dyDescent="0.3">
      <c r="A13086">
        <v>101</v>
      </c>
      <c r="B13086" s="18">
        <v>45901</v>
      </c>
      <c r="C13086" t="s">
        <v>415</v>
      </c>
      <c r="D13086" t="s">
        <v>368</v>
      </c>
      <c r="E13086">
        <v>1</v>
      </c>
    </row>
    <row r="13087" spans="1:7" x14ac:dyDescent="0.3">
      <c r="A13087">
        <v>17</v>
      </c>
      <c r="B13087" s="18">
        <v>45901</v>
      </c>
      <c r="C13087" t="s">
        <v>415</v>
      </c>
      <c r="D13087" t="s">
        <v>384</v>
      </c>
      <c r="E13087">
        <v>0</v>
      </c>
      <c r="F13087">
        <v>0</v>
      </c>
      <c r="G13087">
        <v>1</v>
      </c>
    </row>
    <row r="13088" spans="1:7" x14ac:dyDescent="0.3">
      <c r="A13088">
        <v>18</v>
      </c>
      <c r="B13088" s="18">
        <v>45901</v>
      </c>
      <c r="C13088" t="s">
        <v>415</v>
      </c>
      <c r="D13088" t="s">
        <v>381</v>
      </c>
      <c r="E13088">
        <v>0</v>
      </c>
      <c r="F13088">
        <v>0</v>
      </c>
      <c r="G13088">
        <v>1</v>
      </c>
    </row>
    <row r="13089" spans="1:7" x14ac:dyDescent="0.3">
      <c r="A13089">
        <v>16</v>
      </c>
      <c r="B13089" s="18">
        <v>45901</v>
      </c>
      <c r="C13089" t="s">
        <v>415</v>
      </c>
      <c r="D13089" t="s">
        <v>380</v>
      </c>
      <c r="E13089">
        <v>1.3888888888888888E-2</v>
      </c>
      <c r="F13089">
        <v>1</v>
      </c>
      <c r="G13089">
        <v>72</v>
      </c>
    </row>
    <row r="13090" spans="1:7" x14ac:dyDescent="0.3">
      <c r="A13090">
        <v>12</v>
      </c>
      <c r="B13090" s="18">
        <v>45901</v>
      </c>
      <c r="C13090" t="s">
        <v>415</v>
      </c>
      <c r="D13090" t="s">
        <v>367</v>
      </c>
      <c r="E13090">
        <v>1.7543859649122806E-2</v>
      </c>
      <c r="F13090">
        <v>2</v>
      </c>
      <c r="G13090">
        <v>114</v>
      </c>
    </row>
    <row r="13091" spans="1:7" x14ac:dyDescent="0.3">
      <c r="A13091">
        <v>102</v>
      </c>
      <c r="B13091" s="18">
        <v>45901</v>
      </c>
      <c r="C13091" t="s">
        <v>415</v>
      </c>
      <c r="D13091" t="s">
        <v>364</v>
      </c>
      <c r="E13091">
        <v>0</v>
      </c>
    </row>
    <row r="13092" spans="1:7" x14ac:dyDescent="0.3">
      <c r="A13092">
        <v>13</v>
      </c>
      <c r="B13092" s="18">
        <v>45901</v>
      </c>
      <c r="C13092" t="s">
        <v>415</v>
      </c>
      <c r="D13092" t="s">
        <v>374</v>
      </c>
      <c r="E13092">
        <v>0</v>
      </c>
      <c r="F13092">
        <v>0</v>
      </c>
      <c r="G13092">
        <v>2</v>
      </c>
    </row>
    <row r="13093" spans="1:7" x14ac:dyDescent="0.3">
      <c r="A13093">
        <v>14</v>
      </c>
      <c r="B13093" s="18">
        <v>45901</v>
      </c>
      <c r="C13093" t="s">
        <v>415</v>
      </c>
      <c r="D13093" t="s">
        <v>376</v>
      </c>
      <c r="E13093">
        <v>0</v>
      </c>
      <c r="F13093">
        <v>0</v>
      </c>
      <c r="G13093">
        <v>201</v>
      </c>
    </row>
    <row r="13094" spans="1:7" x14ac:dyDescent="0.3">
      <c r="A13094">
        <v>5</v>
      </c>
      <c r="B13094" s="18">
        <v>45901</v>
      </c>
      <c r="C13094" t="s">
        <v>415</v>
      </c>
      <c r="D13094" t="s">
        <v>366</v>
      </c>
      <c r="E13094">
        <v>9.7894736842105257</v>
      </c>
      <c r="F13094">
        <v>186</v>
      </c>
      <c r="G13094">
        <v>19</v>
      </c>
    </row>
    <row r="13095" spans="1:7" x14ac:dyDescent="0.3">
      <c r="A13095">
        <v>10</v>
      </c>
      <c r="B13095" s="18">
        <v>45901</v>
      </c>
      <c r="C13095" t="s">
        <v>415</v>
      </c>
      <c r="D13095" t="s">
        <v>377</v>
      </c>
      <c r="E13095">
        <v>0.60563380281690138</v>
      </c>
      <c r="F13095">
        <v>43</v>
      </c>
      <c r="G13095">
        <v>71</v>
      </c>
    </row>
    <row r="13096" spans="1:7" x14ac:dyDescent="0.3">
      <c r="A13096">
        <v>14</v>
      </c>
      <c r="B13096" s="18">
        <v>45870</v>
      </c>
      <c r="C13096" t="s">
        <v>415</v>
      </c>
      <c r="D13096" t="s">
        <v>376</v>
      </c>
      <c r="E13096">
        <v>0</v>
      </c>
      <c r="F13096">
        <v>0</v>
      </c>
      <c r="G13096">
        <v>201</v>
      </c>
    </row>
    <row r="13097" spans="1:7" x14ac:dyDescent="0.3">
      <c r="A13097">
        <v>16</v>
      </c>
      <c r="B13097" s="18">
        <v>45870</v>
      </c>
      <c r="C13097" t="s">
        <v>415</v>
      </c>
      <c r="D13097" t="s">
        <v>380</v>
      </c>
      <c r="E13097">
        <v>1.3888888888888888E-2</v>
      </c>
      <c r="F13097">
        <v>1</v>
      </c>
      <c r="G13097">
        <v>72</v>
      </c>
    </row>
    <row r="13098" spans="1:7" x14ac:dyDescent="0.3">
      <c r="A13098">
        <v>10</v>
      </c>
      <c r="B13098" s="18">
        <v>45870</v>
      </c>
      <c r="C13098" t="s">
        <v>415</v>
      </c>
      <c r="D13098" t="s">
        <v>377</v>
      </c>
      <c r="E13098">
        <v>0.59210526315789469</v>
      </c>
      <c r="F13098">
        <v>45</v>
      </c>
      <c r="G13098">
        <v>76</v>
      </c>
    </row>
    <row r="13099" spans="1:7" x14ac:dyDescent="0.3">
      <c r="A13099">
        <v>27</v>
      </c>
      <c r="B13099" s="18">
        <v>45870</v>
      </c>
      <c r="C13099" t="s">
        <v>415</v>
      </c>
      <c r="D13099" t="s">
        <v>145</v>
      </c>
      <c r="E13099">
        <v>0.88596491228070173</v>
      </c>
      <c r="F13099">
        <v>101</v>
      </c>
      <c r="G13099">
        <v>114</v>
      </c>
    </row>
    <row r="13100" spans="1:7" x14ac:dyDescent="0.3">
      <c r="A13100">
        <v>12</v>
      </c>
      <c r="B13100" s="18">
        <v>45870</v>
      </c>
      <c r="C13100" t="s">
        <v>415</v>
      </c>
      <c r="D13100" t="s">
        <v>367</v>
      </c>
      <c r="E13100">
        <v>1.7543859649122806E-2</v>
      </c>
      <c r="F13100">
        <v>2</v>
      </c>
      <c r="G13100">
        <v>114</v>
      </c>
    </row>
    <row r="13101" spans="1:7" x14ac:dyDescent="0.3">
      <c r="A13101">
        <v>13</v>
      </c>
      <c r="B13101" s="18">
        <v>45870</v>
      </c>
      <c r="C13101" t="s">
        <v>415</v>
      </c>
      <c r="D13101" t="s">
        <v>374</v>
      </c>
      <c r="E13101">
        <v>0</v>
      </c>
      <c r="F13101">
        <v>0</v>
      </c>
      <c r="G13101">
        <v>2</v>
      </c>
    </row>
    <row r="13102" spans="1:7" x14ac:dyDescent="0.3">
      <c r="A13102">
        <v>9</v>
      </c>
      <c r="B13102" s="18">
        <v>45870</v>
      </c>
      <c r="C13102" t="s">
        <v>415</v>
      </c>
      <c r="D13102" t="s">
        <v>372</v>
      </c>
      <c r="E13102">
        <v>0.92592592592592593</v>
      </c>
      <c r="F13102">
        <v>125</v>
      </c>
      <c r="G13102">
        <v>135</v>
      </c>
    </row>
    <row r="13103" spans="1:7" x14ac:dyDescent="0.3">
      <c r="A13103">
        <v>23</v>
      </c>
      <c r="B13103" s="18">
        <v>45870</v>
      </c>
      <c r="C13103" t="s">
        <v>415</v>
      </c>
      <c r="D13103" t="s">
        <v>383</v>
      </c>
      <c r="E13103">
        <v>0.11838006230529595</v>
      </c>
      <c r="F13103">
        <v>38</v>
      </c>
      <c r="G13103">
        <v>321</v>
      </c>
    </row>
    <row r="13104" spans="1:7" x14ac:dyDescent="0.3">
      <c r="A13104">
        <v>100</v>
      </c>
      <c r="B13104" s="18">
        <v>45870</v>
      </c>
      <c r="C13104" t="s">
        <v>415</v>
      </c>
      <c r="D13104" t="s">
        <v>373</v>
      </c>
      <c r="E13104">
        <v>1</v>
      </c>
    </row>
    <row r="13105" spans="1:7" x14ac:dyDescent="0.3">
      <c r="A13105">
        <v>2</v>
      </c>
      <c r="B13105" s="18">
        <v>45870</v>
      </c>
      <c r="C13105" t="s">
        <v>415</v>
      </c>
      <c r="D13105" t="s">
        <v>375</v>
      </c>
      <c r="E13105">
        <v>0.1738888888888889</v>
      </c>
      <c r="F13105">
        <v>313</v>
      </c>
      <c r="G13105">
        <v>1800</v>
      </c>
    </row>
    <row r="13106" spans="1:7" x14ac:dyDescent="0.3">
      <c r="A13106">
        <v>3</v>
      </c>
      <c r="B13106" s="18">
        <v>45870</v>
      </c>
      <c r="C13106" t="s">
        <v>415</v>
      </c>
      <c r="D13106" t="s">
        <v>370</v>
      </c>
      <c r="E13106">
        <v>1.4281150159744409</v>
      </c>
      <c r="F13106">
        <v>447</v>
      </c>
      <c r="G13106">
        <v>313</v>
      </c>
    </row>
    <row r="13107" spans="1:7" x14ac:dyDescent="0.3">
      <c r="A13107">
        <v>24</v>
      </c>
      <c r="B13107" s="18">
        <v>45870</v>
      </c>
      <c r="C13107" t="s">
        <v>415</v>
      </c>
      <c r="D13107" t="s">
        <v>382</v>
      </c>
      <c r="E13107">
        <v>0.89473684210526316</v>
      </c>
      <c r="F13107">
        <v>34</v>
      </c>
      <c r="G13107">
        <v>38</v>
      </c>
    </row>
    <row r="13108" spans="1:7" x14ac:dyDescent="0.3">
      <c r="A13108">
        <v>17</v>
      </c>
      <c r="B13108" s="18">
        <v>45870</v>
      </c>
      <c r="C13108" t="s">
        <v>415</v>
      </c>
      <c r="D13108" t="s">
        <v>384</v>
      </c>
      <c r="E13108">
        <v>0</v>
      </c>
      <c r="F13108">
        <v>0</v>
      </c>
      <c r="G13108">
        <v>1</v>
      </c>
    </row>
    <row r="13109" spans="1:7" x14ac:dyDescent="0.3">
      <c r="A13109">
        <v>11</v>
      </c>
      <c r="B13109" s="18">
        <v>45870</v>
      </c>
      <c r="C13109" t="s">
        <v>415</v>
      </c>
      <c r="D13109" t="s">
        <v>371</v>
      </c>
      <c r="E13109">
        <v>0.91079812206572774</v>
      </c>
      <c r="F13109">
        <v>194</v>
      </c>
      <c r="G13109">
        <v>213</v>
      </c>
    </row>
    <row r="13110" spans="1:7" x14ac:dyDescent="0.3">
      <c r="A13110">
        <v>18</v>
      </c>
      <c r="B13110" s="18">
        <v>45870</v>
      </c>
      <c r="C13110" t="s">
        <v>415</v>
      </c>
      <c r="D13110" t="s">
        <v>381</v>
      </c>
      <c r="E13110">
        <v>0</v>
      </c>
      <c r="F13110">
        <v>0</v>
      </c>
      <c r="G13110">
        <v>2</v>
      </c>
    </row>
    <row r="13111" spans="1:7" x14ac:dyDescent="0.3">
      <c r="A13111">
        <v>26</v>
      </c>
      <c r="B13111" s="18">
        <v>45870</v>
      </c>
      <c r="C13111" t="s">
        <v>415</v>
      </c>
      <c r="D13111" t="s">
        <v>144</v>
      </c>
      <c r="E13111">
        <v>0.93333333333333335</v>
      </c>
      <c r="F13111">
        <v>126</v>
      </c>
      <c r="G13111">
        <v>135</v>
      </c>
    </row>
    <row r="13112" spans="1:7" x14ac:dyDescent="0.3">
      <c r="A13112">
        <v>107</v>
      </c>
      <c r="B13112" s="18">
        <v>46023</v>
      </c>
      <c r="C13112" t="s">
        <v>415</v>
      </c>
      <c r="D13112" t="s">
        <v>354</v>
      </c>
      <c r="E13112">
        <v>67</v>
      </c>
    </row>
    <row r="13113" spans="1:7" x14ac:dyDescent="0.3">
      <c r="A13113">
        <v>127</v>
      </c>
      <c r="B13113" s="18">
        <v>46023</v>
      </c>
      <c r="C13113" t="s">
        <v>415</v>
      </c>
      <c r="D13113" t="s">
        <v>357</v>
      </c>
      <c r="E13113">
        <v>19</v>
      </c>
    </row>
    <row r="13114" spans="1:7" x14ac:dyDescent="0.3">
      <c r="A13114">
        <v>32</v>
      </c>
      <c r="B13114" s="18">
        <v>45870</v>
      </c>
      <c r="C13114" t="s">
        <v>415</v>
      </c>
      <c r="D13114" t="s">
        <v>362</v>
      </c>
      <c r="E13114">
        <v>0.96551724137931039</v>
      </c>
      <c r="F13114">
        <v>140</v>
      </c>
      <c r="G13114">
        <v>145</v>
      </c>
    </row>
    <row r="13115" spans="1:7" x14ac:dyDescent="0.3">
      <c r="A13115">
        <v>112</v>
      </c>
      <c r="B13115" s="18">
        <v>46023</v>
      </c>
      <c r="C13115" t="s">
        <v>415</v>
      </c>
      <c r="D13115" t="s">
        <v>340</v>
      </c>
      <c r="E13115">
        <v>60</v>
      </c>
    </row>
    <row r="13116" spans="1:7" x14ac:dyDescent="0.3">
      <c r="A13116">
        <v>130</v>
      </c>
      <c r="B13116" s="18">
        <v>46023</v>
      </c>
      <c r="C13116" t="s">
        <v>415</v>
      </c>
      <c r="D13116" t="s">
        <v>343</v>
      </c>
      <c r="E13116">
        <v>4</v>
      </c>
    </row>
    <row r="13117" spans="1:7" x14ac:dyDescent="0.3">
      <c r="A13117">
        <v>110</v>
      </c>
      <c r="B13117" s="18">
        <v>46023</v>
      </c>
      <c r="C13117" t="s">
        <v>415</v>
      </c>
      <c r="D13117" t="s">
        <v>352</v>
      </c>
      <c r="E13117">
        <v>1</v>
      </c>
    </row>
    <row r="13118" spans="1:7" x14ac:dyDescent="0.3">
      <c r="A13118">
        <v>132</v>
      </c>
      <c r="B13118" s="18">
        <v>46023</v>
      </c>
      <c r="C13118" t="s">
        <v>415</v>
      </c>
      <c r="D13118" t="s">
        <v>359</v>
      </c>
      <c r="E13118">
        <v>0</v>
      </c>
    </row>
    <row r="13119" spans="1:7" x14ac:dyDescent="0.3">
      <c r="A13119">
        <v>134</v>
      </c>
      <c r="B13119" s="18">
        <v>46023</v>
      </c>
      <c r="C13119" t="s">
        <v>415</v>
      </c>
      <c r="D13119" t="s">
        <v>349</v>
      </c>
      <c r="E13119">
        <v>1</v>
      </c>
    </row>
    <row r="13120" spans="1:7" x14ac:dyDescent="0.3">
      <c r="A13120">
        <v>113</v>
      </c>
      <c r="B13120" s="18">
        <v>46023</v>
      </c>
      <c r="C13120" t="s">
        <v>415</v>
      </c>
      <c r="D13120" t="s">
        <v>345</v>
      </c>
      <c r="E13120">
        <v>64</v>
      </c>
    </row>
    <row r="13121" spans="1:7" x14ac:dyDescent="0.3">
      <c r="A13121">
        <v>131</v>
      </c>
      <c r="B13121" s="18">
        <v>46023</v>
      </c>
      <c r="C13121" t="s">
        <v>415</v>
      </c>
      <c r="D13121" t="s">
        <v>344</v>
      </c>
      <c r="E13121">
        <v>0</v>
      </c>
    </row>
    <row r="13122" spans="1:7" x14ac:dyDescent="0.3">
      <c r="A13122">
        <v>33</v>
      </c>
      <c r="B13122" s="18">
        <v>45870</v>
      </c>
      <c r="C13122" t="s">
        <v>415</v>
      </c>
      <c r="D13122" t="s">
        <v>363</v>
      </c>
      <c r="E13122">
        <v>0.97297297297297303</v>
      </c>
      <c r="F13122">
        <v>216</v>
      </c>
      <c r="G13122">
        <v>222</v>
      </c>
    </row>
    <row r="13123" spans="1:7" x14ac:dyDescent="0.3">
      <c r="A13123">
        <v>129</v>
      </c>
      <c r="B13123" s="18">
        <v>46023</v>
      </c>
      <c r="C13123" t="s">
        <v>415</v>
      </c>
      <c r="D13123" t="s">
        <v>355</v>
      </c>
      <c r="E13123">
        <v>11</v>
      </c>
    </row>
    <row r="13124" spans="1:7" x14ac:dyDescent="0.3">
      <c r="A13124">
        <v>108</v>
      </c>
      <c r="B13124" s="18">
        <v>46023</v>
      </c>
      <c r="C13124" t="s">
        <v>415</v>
      </c>
      <c r="D13124" t="s">
        <v>342</v>
      </c>
      <c r="E13124">
        <v>55</v>
      </c>
    </row>
    <row r="13125" spans="1:7" x14ac:dyDescent="0.3">
      <c r="A13125">
        <v>133</v>
      </c>
      <c r="B13125" s="18">
        <v>46023</v>
      </c>
      <c r="C13125" t="s">
        <v>415</v>
      </c>
      <c r="D13125" t="s">
        <v>347</v>
      </c>
      <c r="E13125">
        <v>0</v>
      </c>
    </row>
    <row r="13126" spans="1:7" x14ac:dyDescent="0.3">
      <c r="A13126">
        <v>106</v>
      </c>
      <c r="B13126" s="18">
        <v>46023</v>
      </c>
      <c r="C13126" t="s">
        <v>415</v>
      </c>
      <c r="D13126" t="s">
        <v>360</v>
      </c>
      <c r="E13126">
        <v>40</v>
      </c>
    </row>
    <row r="13127" spans="1:7" x14ac:dyDescent="0.3">
      <c r="A13127">
        <v>31</v>
      </c>
      <c r="B13127" s="18">
        <v>45870</v>
      </c>
      <c r="C13127" t="s">
        <v>415</v>
      </c>
      <c r="D13127" t="s">
        <v>361</v>
      </c>
      <c r="E13127">
        <v>0.98611111111111116</v>
      </c>
      <c r="F13127">
        <v>71</v>
      </c>
      <c r="G13127">
        <v>72</v>
      </c>
    </row>
    <row r="13128" spans="1:7" x14ac:dyDescent="0.3">
      <c r="A13128">
        <v>128</v>
      </c>
      <c r="B13128" s="18">
        <v>46023</v>
      </c>
      <c r="C13128" t="s">
        <v>415</v>
      </c>
      <c r="D13128" t="s">
        <v>348</v>
      </c>
      <c r="E13128">
        <v>3</v>
      </c>
    </row>
    <row r="13129" spans="1:7" x14ac:dyDescent="0.3">
      <c r="A13129">
        <v>105</v>
      </c>
      <c r="B13129" s="18">
        <v>46023</v>
      </c>
      <c r="C13129" t="s">
        <v>415</v>
      </c>
      <c r="D13129" t="s">
        <v>350</v>
      </c>
      <c r="E13129">
        <v>5</v>
      </c>
    </row>
    <row r="13130" spans="1:7" x14ac:dyDescent="0.3">
      <c r="A13130">
        <v>33</v>
      </c>
      <c r="B13130" s="18">
        <v>46054</v>
      </c>
      <c r="C13130" t="s">
        <v>415</v>
      </c>
      <c r="D13130" t="s">
        <v>363</v>
      </c>
      <c r="E13130">
        <v>0.98623853211009171</v>
      </c>
      <c r="F13130">
        <v>215</v>
      </c>
      <c r="G13130">
        <v>218</v>
      </c>
    </row>
    <row r="13131" spans="1:7" x14ac:dyDescent="0.3">
      <c r="A13131">
        <v>132</v>
      </c>
      <c r="B13131" s="18">
        <v>46054</v>
      </c>
      <c r="C13131" t="s">
        <v>415</v>
      </c>
      <c r="D13131" t="s">
        <v>359</v>
      </c>
      <c r="E13131">
        <v>0</v>
      </c>
    </row>
    <row r="13132" spans="1:7" x14ac:dyDescent="0.3">
      <c r="A13132">
        <v>127</v>
      </c>
      <c r="B13132" s="18">
        <v>46054</v>
      </c>
      <c r="C13132" t="s">
        <v>415</v>
      </c>
      <c r="D13132" t="s">
        <v>357</v>
      </c>
      <c r="E13132">
        <v>55</v>
      </c>
    </row>
    <row r="13133" spans="1:7" x14ac:dyDescent="0.3">
      <c r="A13133">
        <v>105</v>
      </c>
      <c r="B13133" s="18">
        <v>46054</v>
      </c>
      <c r="C13133" t="s">
        <v>415</v>
      </c>
      <c r="D13133" t="s">
        <v>350</v>
      </c>
      <c r="E13133">
        <v>5</v>
      </c>
    </row>
    <row r="13134" spans="1:7" x14ac:dyDescent="0.3">
      <c r="A13134">
        <v>107</v>
      </c>
      <c r="B13134" s="18">
        <v>46054</v>
      </c>
      <c r="C13134" t="s">
        <v>415</v>
      </c>
      <c r="D13134" t="s">
        <v>354</v>
      </c>
      <c r="E13134">
        <v>68</v>
      </c>
    </row>
    <row r="13135" spans="1:7" x14ac:dyDescent="0.3">
      <c r="A13135">
        <v>106</v>
      </c>
      <c r="B13135" s="18">
        <v>46054</v>
      </c>
      <c r="C13135" t="s">
        <v>415</v>
      </c>
      <c r="D13135" t="s">
        <v>360</v>
      </c>
      <c r="E13135">
        <v>40</v>
      </c>
    </row>
    <row r="13136" spans="1:7" x14ac:dyDescent="0.3">
      <c r="A13136">
        <v>108</v>
      </c>
      <c r="B13136" s="18">
        <v>46054</v>
      </c>
      <c r="C13136" t="s">
        <v>415</v>
      </c>
      <c r="D13136" t="s">
        <v>342</v>
      </c>
      <c r="E13136">
        <v>54</v>
      </c>
    </row>
    <row r="13137" spans="1:7" x14ac:dyDescent="0.3">
      <c r="A13137">
        <v>35</v>
      </c>
      <c r="B13137" s="18">
        <v>46054</v>
      </c>
      <c r="C13137" t="s">
        <v>415</v>
      </c>
      <c r="D13137" t="s">
        <v>341</v>
      </c>
      <c r="E13137">
        <v>0.5</v>
      </c>
      <c r="F13137">
        <v>3</v>
      </c>
      <c r="G13137">
        <v>6</v>
      </c>
    </row>
    <row r="13138" spans="1:7" x14ac:dyDescent="0.3">
      <c r="A13138">
        <v>112</v>
      </c>
      <c r="B13138" s="18">
        <v>46054</v>
      </c>
      <c r="C13138" t="s">
        <v>415</v>
      </c>
      <c r="D13138" t="s">
        <v>340</v>
      </c>
      <c r="E13138">
        <v>60</v>
      </c>
    </row>
    <row r="13139" spans="1:7" x14ac:dyDescent="0.3">
      <c r="A13139">
        <v>128</v>
      </c>
      <c r="B13139" s="18">
        <v>46054</v>
      </c>
      <c r="C13139" t="s">
        <v>415</v>
      </c>
      <c r="D13139" t="s">
        <v>348</v>
      </c>
      <c r="E13139">
        <v>11</v>
      </c>
    </row>
    <row r="13140" spans="1:7" x14ac:dyDescent="0.3">
      <c r="A13140">
        <v>37</v>
      </c>
      <c r="B13140" s="18">
        <v>46054</v>
      </c>
      <c r="C13140" t="s">
        <v>415</v>
      </c>
      <c r="D13140" t="s">
        <v>385</v>
      </c>
      <c r="E13140">
        <v>0.28846153846153844</v>
      </c>
      <c r="F13140">
        <v>15</v>
      </c>
      <c r="G13140">
        <v>52</v>
      </c>
    </row>
    <row r="13141" spans="1:7" x14ac:dyDescent="0.3">
      <c r="A13141">
        <v>110</v>
      </c>
      <c r="B13141" s="18">
        <v>46054</v>
      </c>
      <c r="C13141" t="s">
        <v>415</v>
      </c>
      <c r="D13141" t="s">
        <v>352</v>
      </c>
      <c r="E13141">
        <v>1</v>
      </c>
    </row>
    <row r="13142" spans="1:7" x14ac:dyDescent="0.3">
      <c r="A13142">
        <v>134</v>
      </c>
      <c r="B13142" s="18">
        <v>46054</v>
      </c>
      <c r="C13142" t="s">
        <v>415</v>
      </c>
      <c r="D13142" t="s">
        <v>349</v>
      </c>
      <c r="E13142">
        <v>3</v>
      </c>
    </row>
    <row r="13143" spans="1:7" x14ac:dyDescent="0.3">
      <c r="A13143">
        <v>111</v>
      </c>
      <c r="B13143" s="18">
        <v>46054</v>
      </c>
      <c r="C13143" t="s">
        <v>415</v>
      </c>
      <c r="D13143" t="s">
        <v>358</v>
      </c>
      <c r="E13143">
        <v>19</v>
      </c>
    </row>
    <row r="13144" spans="1:7" x14ac:dyDescent="0.3">
      <c r="A13144">
        <v>129</v>
      </c>
      <c r="B13144" s="18">
        <v>46054</v>
      </c>
      <c r="C13144" t="s">
        <v>415</v>
      </c>
      <c r="D13144" t="s">
        <v>355</v>
      </c>
      <c r="E13144">
        <v>36</v>
      </c>
    </row>
    <row r="13145" spans="1:7" x14ac:dyDescent="0.3">
      <c r="A13145">
        <v>131</v>
      </c>
      <c r="B13145" s="18">
        <v>46054</v>
      </c>
      <c r="C13145" t="s">
        <v>415</v>
      </c>
      <c r="D13145" t="s">
        <v>344</v>
      </c>
      <c r="E13145">
        <v>2</v>
      </c>
    </row>
    <row r="13146" spans="1:7" x14ac:dyDescent="0.3">
      <c r="A13146">
        <v>34</v>
      </c>
      <c r="B13146" s="18">
        <v>46054</v>
      </c>
      <c r="C13146" t="s">
        <v>415</v>
      </c>
      <c r="D13146" t="s">
        <v>353</v>
      </c>
      <c r="E13146">
        <v>0.98360655737704916</v>
      </c>
      <c r="F13146">
        <v>300</v>
      </c>
      <c r="G13146">
        <v>305</v>
      </c>
    </row>
    <row r="13147" spans="1:7" x14ac:dyDescent="0.3">
      <c r="A13147">
        <v>113</v>
      </c>
      <c r="B13147" s="18">
        <v>46054</v>
      </c>
      <c r="C13147" t="s">
        <v>415</v>
      </c>
      <c r="D13147" t="s">
        <v>345</v>
      </c>
      <c r="E13147">
        <v>64</v>
      </c>
    </row>
    <row r="13148" spans="1:7" x14ac:dyDescent="0.3">
      <c r="A13148">
        <v>130</v>
      </c>
      <c r="B13148" s="18">
        <v>46054</v>
      </c>
      <c r="C13148" t="s">
        <v>415</v>
      </c>
      <c r="D13148" t="s">
        <v>343</v>
      </c>
      <c r="E13148">
        <v>3</v>
      </c>
    </row>
    <row r="13149" spans="1:7" x14ac:dyDescent="0.3">
      <c r="A13149">
        <v>100</v>
      </c>
      <c r="B13149" s="18">
        <v>46023</v>
      </c>
      <c r="C13149" t="s">
        <v>415</v>
      </c>
      <c r="D13149" t="s">
        <v>373</v>
      </c>
      <c r="E13149">
        <v>1</v>
      </c>
    </row>
    <row r="13150" spans="1:7" x14ac:dyDescent="0.3">
      <c r="A13150">
        <v>126</v>
      </c>
      <c r="B13150" s="18">
        <v>45992</v>
      </c>
      <c r="C13150" t="s">
        <v>415</v>
      </c>
      <c r="D13150" t="s">
        <v>26</v>
      </c>
      <c r="E13150">
        <v>0</v>
      </c>
    </row>
    <row r="13151" spans="1:7" x14ac:dyDescent="0.3">
      <c r="A13151">
        <v>10</v>
      </c>
      <c r="B13151" s="18">
        <v>46023</v>
      </c>
      <c r="C13151" t="s">
        <v>415</v>
      </c>
      <c r="D13151" t="s">
        <v>377</v>
      </c>
      <c r="E13151">
        <v>0.67500000000000004</v>
      </c>
      <c r="F13151">
        <v>54</v>
      </c>
      <c r="G13151">
        <v>80</v>
      </c>
    </row>
    <row r="13152" spans="1:7" x14ac:dyDescent="0.3">
      <c r="A13152">
        <v>122</v>
      </c>
      <c r="B13152" s="18">
        <v>45992</v>
      </c>
      <c r="C13152" t="s">
        <v>415</v>
      </c>
      <c r="D13152" t="s">
        <v>22</v>
      </c>
      <c r="E13152">
        <v>0</v>
      </c>
    </row>
    <row r="13153" spans="1:7" x14ac:dyDescent="0.3">
      <c r="A13153">
        <v>121</v>
      </c>
      <c r="B13153" s="18">
        <v>45992</v>
      </c>
      <c r="C13153" t="s">
        <v>415</v>
      </c>
      <c r="D13153" t="s">
        <v>21</v>
      </c>
      <c r="E13153">
        <v>0</v>
      </c>
    </row>
    <row r="13154" spans="1:7" x14ac:dyDescent="0.3">
      <c r="A13154">
        <v>3</v>
      </c>
      <c r="B13154" s="18">
        <v>46023</v>
      </c>
      <c r="C13154" t="s">
        <v>415</v>
      </c>
      <c r="D13154" t="s">
        <v>370</v>
      </c>
      <c r="E13154">
        <v>2.1129032258064515</v>
      </c>
      <c r="F13154">
        <v>655</v>
      </c>
      <c r="G13154">
        <v>310</v>
      </c>
    </row>
    <row r="13155" spans="1:7" x14ac:dyDescent="0.3">
      <c r="A13155">
        <v>101</v>
      </c>
      <c r="B13155" s="18">
        <v>46023</v>
      </c>
      <c r="C13155" t="s">
        <v>415</v>
      </c>
      <c r="D13155" t="s">
        <v>368</v>
      </c>
      <c r="E13155">
        <v>1</v>
      </c>
    </row>
    <row r="13156" spans="1:7" x14ac:dyDescent="0.3">
      <c r="A13156">
        <v>102</v>
      </c>
      <c r="B13156" s="18">
        <v>46023</v>
      </c>
      <c r="C13156" t="s">
        <v>415</v>
      </c>
      <c r="D13156" t="s">
        <v>364</v>
      </c>
      <c r="E13156">
        <v>0</v>
      </c>
    </row>
    <row r="13157" spans="1:7" x14ac:dyDescent="0.3">
      <c r="A13157">
        <v>103</v>
      </c>
      <c r="B13157" s="18">
        <v>46023</v>
      </c>
      <c r="C13157" t="s">
        <v>415</v>
      </c>
      <c r="D13157" t="s">
        <v>365</v>
      </c>
      <c r="E13157">
        <v>0</v>
      </c>
    </row>
    <row r="13158" spans="1:7" x14ac:dyDescent="0.3">
      <c r="A13158">
        <v>4</v>
      </c>
      <c r="B13158" s="18">
        <v>46023</v>
      </c>
      <c r="C13158" t="s">
        <v>415</v>
      </c>
      <c r="D13158" t="s">
        <v>378</v>
      </c>
      <c r="E13158">
        <v>0.95370370370370372</v>
      </c>
      <c r="F13158">
        <v>103</v>
      </c>
      <c r="G13158">
        <v>108</v>
      </c>
    </row>
    <row r="13159" spans="1:7" x14ac:dyDescent="0.3">
      <c r="A13159">
        <v>123</v>
      </c>
      <c r="B13159" s="18">
        <v>45992</v>
      </c>
      <c r="C13159" t="s">
        <v>415</v>
      </c>
      <c r="D13159" t="s">
        <v>23</v>
      </c>
      <c r="E13159">
        <v>0</v>
      </c>
    </row>
    <row r="13160" spans="1:7" x14ac:dyDescent="0.3">
      <c r="A13160">
        <v>124</v>
      </c>
      <c r="B13160" s="18">
        <v>45992</v>
      </c>
      <c r="C13160" t="s">
        <v>415</v>
      </c>
      <c r="D13160" t="s">
        <v>24</v>
      </c>
      <c r="E13160">
        <v>0</v>
      </c>
    </row>
    <row r="13161" spans="1:7" x14ac:dyDescent="0.3">
      <c r="A13161">
        <v>125</v>
      </c>
      <c r="B13161" s="18">
        <v>45992</v>
      </c>
      <c r="C13161" t="s">
        <v>415</v>
      </c>
      <c r="D13161" t="s">
        <v>25</v>
      </c>
      <c r="E13161">
        <v>0</v>
      </c>
    </row>
    <row r="13162" spans="1:7" x14ac:dyDescent="0.3">
      <c r="A13162">
        <v>5</v>
      </c>
      <c r="B13162" s="18">
        <v>46023</v>
      </c>
      <c r="C13162" t="s">
        <v>415</v>
      </c>
      <c r="D13162" t="s">
        <v>366</v>
      </c>
      <c r="E13162">
        <v>6.4090909090909092</v>
      </c>
      <c r="F13162">
        <v>141</v>
      </c>
      <c r="G13162">
        <v>22</v>
      </c>
    </row>
    <row r="13163" spans="1:7" x14ac:dyDescent="0.3">
      <c r="A13163">
        <v>120</v>
      </c>
      <c r="B13163" s="18">
        <v>45992</v>
      </c>
      <c r="C13163" t="s">
        <v>415</v>
      </c>
      <c r="D13163" t="s">
        <v>20</v>
      </c>
      <c r="E13163">
        <v>142</v>
      </c>
    </row>
    <row r="13164" spans="1:7" x14ac:dyDescent="0.3">
      <c r="A13164">
        <v>2</v>
      </c>
      <c r="B13164" s="18">
        <v>46023</v>
      </c>
      <c r="C13164" t="s">
        <v>415</v>
      </c>
      <c r="D13164" t="s">
        <v>375</v>
      </c>
      <c r="E13164">
        <v>0.17222222222222222</v>
      </c>
      <c r="F13164">
        <v>310</v>
      </c>
      <c r="G13164">
        <v>1800</v>
      </c>
    </row>
    <row r="13165" spans="1:7" x14ac:dyDescent="0.3">
      <c r="A13165">
        <v>116</v>
      </c>
      <c r="B13165" s="18">
        <v>45992</v>
      </c>
      <c r="C13165" t="s">
        <v>415</v>
      </c>
      <c r="D13165" t="s">
        <v>387</v>
      </c>
      <c r="E13165">
        <v>0</v>
      </c>
    </row>
    <row r="13166" spans="1:7" x14ac:dyDescent="0.3">
      <c r="A13166">
        <v>108</v>
      </c>
      <c r="B13166" s="18">
        <v>45962</v>
      </c>
      <c r="C13166" t="s">
        <v>415</v>
      </c>
      <c r="D13166" t="s">
        <v>342</v>
      </c>
      <c r="E13166">
        <v>56</v>
      </c>
    </row>
    <row r="13167" spans="1:7" x14ac:dyDescent="0.3">
      <c r="A13167">
        <v>106</v>
      </c>
      <c r="B13167" s="18">
        <v>45962</v>
      </c>
      <c r="C13167" t="s">
        <v>415</v>
      </c>
      <c r="D13167" t="s">
        <v>360</v>
      </c>
      <c r="E13167">
        <v>40</v>
      </c>
    </row>
    <row r="13168" spans="1:7" x14ac:dyDescent="0.3">
      <c r="A13168">
        <v>129</v>
      </c>
      <c r="B13168" s="18">
        <v>45962</v>
      </c>
      <c r="C13168" t="s">
        <v>415</v>
      </c>
      <c r="D13168" t="s">
        <v>355</v>
      </c>
      <c r="E13168">
        <v>28</v>
      </c>
    </row>
    <row r="13169" spans="1:5" x14ac:dyDescent="0.3">
      <c r="A13169">
        <v>120</v>
      </c>
      <c r="B13169" s="18">
        <v>45962</v>
      </c>
      <c r="C13169" t="s">
        <v>415</v>
      </c>
      <c r="D13169" t="s">
        <v>20</v>
      </c>
      <c r="E13169">
        <v>160</v>
      </c>
    </row>
    <row r="13170" spans="1:5" x14ac:dyDescent="0.3">
      <c r="A13170">
        <v>133</v>
      </c>
      <c r="B13170" s="18">
        <v>45962</v>
      </c>
      <c r="C13170" t="s">
        <v>415</v>
      </c>
      <c r="D13170" t="s">
        <v>347</v>
      </c>
      <c r="E13170">
        <v>0</v>
      </c>
    </row>
    <row r="13171" spans="1:5" x14ac:dyDescent="0.3">
      <c r="A13171">
        <v>107</v>
      </c>
      <c r="B13171" s="18">
        <v>45962</v>
      </c>
      <c r="C13171" t="s">
        <v>415</v>
      </c>
      <c r="D13171" t="s">
        <v>354</v>
      </c>
      <c r="E13171">
        <v>68</v>
      </c>
    </row>
    <row r="13172" spans="1:5" x14ac:dyDescent="0.3">
      <c r="A13172">
        <v>130</v>
      </c>
      <c r="B13172" s="18">
        <v>45962</v>
      </c>
      <c r="C13172" t="s">
        <v>415</v>
      </c>
      <c r="D13172" t="s">
        <v>343</v>
      </c>
      <c r="E13172">
        <v>7</v>
      </c>
    </row>
    <row r="13173" spans="1:5" x14ac:dyDescent="0.3">
      <c r="A13173">
        <v>128</v>
      </c>
      <c r="B13173" s="18">
        <v>45962</v>
      </c>
      <c r="C13173" t="s">
        <v>415</v>
      </c>
      <c r="D13173" t="s">
        <v>348</v>
      </c>
      <c r="E13173">
        <v>6</v>
      </c>
    </row>
    <row r="13174" spans="1:5" x14ac:dyDescent="0.3">
      <c r="A13174">
        <v>122</v>
      </c>
      <c r="B13174" s="18">
        <v>45962</v>
      </c>
      <c r="C13174" t="s">
        <v>415</v>
      </c>
      <c r="D13174" t="s">
        <v>22</v>
      </c>
      <c r="E13174">
        <v>0</v>
      </c>
    </row>
    <row r="13175" spans="1:5" x14ac:dyDescent="0.3">
      <c r="A13175">
        <v>121</v>
      </c>
      <c r="B13175" s="18">
        <v>45962</v>
      </c>
      <c r="C13175" t="s">
        <v>415</v>
      </c>
      <c r="D13175" t="s">
        <v>21</v>
      </c>
      <c r="E13175">
        <v>0</v>
      </c>
    </row>
    <row r="13176" spans="1:5" x14ac:dyDescent="0.3">
      <c r="A13176">
        <v>105</v>
      </c>
      <c r="B13176" s="18">
        <v>45962</v>
      </c>
      <c r="C13176" t="s">
        <v>415</v>
      </c>
      <c r="D13176" t="s">
        <v>350</v>
      </c>
      <c r="E13176">
        <v>5</v>
      </c>
    </row>
    <row r="13177" spans="1:5" x14ac:dyDescent="0.3">
      <c r="A13177">
        <v>113</v>
      </c>
      <c r="B13177" s="18">
        <v>45962</v>
      </c>
      <c r="C13177" t="s">
        <v>415</v>
      </c>
      <c r="D13177" t="s">
        <v>345</v>
      </c>
      <c r="E13177">
        <v>64</v>
      </c>
    </row>
    <row r="13178" spans="1:5" x14ac:dyDescent="0.3">
      <c r="A13178">
        <v>131</v>
      </c>
      <c r="B13178" s="18">
        <v>45962</v>
      </c>
      <c r="C13178" t="s">
        <v>415</v>
      </c>
      <c r="D13178" t="s">
        <v>344</v>
      </c>
      <c r="E13178">
        <v>0</v>
      </c>
    </row>
    <row r="13179" spans="1:5" x14ac:dyDescent="0.3">
      <c r="A13179">
        <v>116</v>
      </c>
      <c r="B13179" s="18">
        <v>45962</v>
      </c>
      <c r="C13179" t="s">
        <v>415</v>
      </c>
      <c r="D13179" t="s">
        <v>387</v>
      </c>
      <c r="E13179">
        <v>1</v>
      </c>
    </row>
    <row r="13180" spans="1:5" x14ac:dyDescent="0.3">
      <c r="A13180">
        <v>114</v>
      </c>
      <c r="B13180" s="18">
        <v>45962</v>
      </c>
      <c r="C13180" t="s">
        <v>415</v>
      </c>
      <c r="D13180" t="s">
        <v>389</v>
      </c>
      <c r="E13180">
        <v>160</v>
      </c>
    </row>
    <row r="13181" spans="1:5" x14ac:dyDescent="0.3">
      <c r="A13181">
        <v>127</v>
      </c>
      <c r="B13181" s="18">
        <v>45962</v>
      </c>
      <c r="C13181" t="s">
        <v>415</v>
      </c>
      <c r="D13181" t="s">
        <v>357</v>
      </c>
      <c r="E13181">
        <v>41</v>
      </c>
    </row>
    <row r="13182" spans="1:5" x14ac:dyDescent="0.3">
      <c r="A13182">
        <v>115</v>
      </c>
      <c r="B13182" s="18">
        <v>45962</v>
      </c>
      <c r="C13182" t="s">
        <v>415</v>
      </c>
      <c r="D13182" t="s">
        <v>388</v>
      </c>
      <c r="E13182">
        <v>17</v>
      </c>
    </row>
    <row r="13183" spans="1:5" x14ac:dyDescent="0.3">
      <c r="A13183">
        <v>132</v>
      </c>
      <c r="B13183" s="18">
        <v>45962</v>
      </c>
      <c r="C13183" t="s">
        <v>415</v>
      </c>
      <c r="D13183" t="s">
        <v>359</v>
      </c>
      <c r="E13183">
        <v>0</v>
      </c>
    </row>
    <row r="13184" spans="1:5" x14ac:dyDescent="0.3">
      <c r="A13184">
        <v>134</v>
      </c>
      <c r="B13184" s="18">
        <v>45962</v>
      </c>
      <c r="C13184" t="s">
        <v>415</v>
      </c>
      <c r="D13184" t="s">
        <v>349</v>
      </c>
      <c r="E13184">
        <v>0</v>
      </c>
    </row>
    <row r="13185" spans="1:7" x14ac:dyDescent="0.3">
      <c r="A13185">
        <v>9</v>
      </c>
      <c r="B13185" s="18">
        <v>46174</v>
      </c>
      <c r="C13185" t="s">
        <v>415</v>
      </c>
      <c r="D13185" t="s">
        <v>372</v>
      </c>
      <c r="E13185">
        <v>0.88617886178861793</v>
      </c>
      <c r="F13185">
        <v>109</v>
      </c>
      <c r="G13185">
        <v>123</v>
      </c>
    </row>
    <row r="13186" spans="1:7" x14ac:dyDescent="0.3">
      <c r="A13186">
        <v>28</v>
      </c>
      <c r="B13186" s="18">
        <v>46174</v>
      </c>
      <c r="C13186" t="s">
        <v>415</v>
      </c>
      <c r="D13186" t="s">
        <v>393</v>
      </c>
      <c r="E13186">
        <v>0.95041322314049592</v>
      </c>
      <c r="F13186">
        <v>345</v>
      </c>
      <c r="G13186">
        <v>363</v>
      </c>
    </row>
    <row r="13187" spans="1:7" x14ac:dyDescent="0.3">
      <c r="A13187">
        <v>14</v>
      </c>
      <c r="B13187" s="18">
        <v>46174</v>
      </c>
      <c r="C13187" t="s">
        <v>415</v>
      </c>
      <c r="D13187" t="s">
        <v>376</v>
      </c>
      <c r="E13187">
        <v>0</v>
      </c>
      <c r="F13187">
        <v>0</v>
      </c>
      <c r="G13187">
        <v>193</v>
      </c>
    </row>
    <row r="13188" spans="1:7" x14ac:dyDescent="0.3">
      <c r="A13188">
        <v>16</v>
      </c>
      <c r="B13188" s="18">
        <v>46174</v>
      </c>
      <c r="C13188" t="s">
        <v>415</v>
      </c>
      <c r="D13188" t="s">
        <v>380</v>
      </c>
      <c r="E13188">
        <v>0</v>
      </c>
      <c r="F13188">
        <v>0</v>
      </c>
      <c r="G13188">
        <v>67</v>
      </c>
    </row>
    <row r="13189" spans="1:7" x14ac:dyDescent="0.3">
      <c r="A13189">
        <v>30</v>
      </c>
      <c r="B13189" s="18">
        <v>46174</v>
      </c>
      <c r="C13189" t="s">
        <v>415</v>
      </c>
      <c r="D13189" t="s">
        <v>390</v>
      </c>
      <c r="E13189">
        <v>1</v>
      </c>
      <c r="F13189">
        <v>6</v>
      </c>
      <c r="G13189">
        <v>6</v>
      </c>
    </row>
    <row r="13190" spans="1:7" x14ac:dyDescent="0.3">
      <c r="A13190">
        <v>24</v>
      </c>
      <c r="B13190" s="18">
        <v>46174</v>
      </c>
      <c r="C13190" t="s">
        <v>415</v>
      </c>
      <c r="D13190" t="s">
        <v>382</v>
      </c>
      <c r="E13190">
        <v>0.80392156862745101</v>
      </c>
      <c r="F13190">
        <v>41</v>
      </c>
      <c r="G13190">
        <v>51</v>
      </c>
    </row>
    <row r="13191" spans="1:7" x14ac:dyDescent="0.3">
      <c r="A13191">
        <v>20</v>
      </c>
      <c r="B13191" s="18">
        <v>46174</v>
      </c>
      <c r="C13191" t="s">
        <v>415</v>
      </c>
      <c r="D13191" t="s">
        <v>391</v>
      </c>
      <c r="E13191">
        <v>0</v>
      </c>
      <c r="F13191">
        <v>0</v>
      </c>
      <c r="G13191">
        <v>1</v>
      </c>
    </row>
    <row r="13192" spans="1:7" x14ac:dyDescent="0.3">
      <c r="A13192">
        <v>26</v>
      </c>
      <c r="B13192" s="18">
        <v>46174</v>
      </c>
      <c r="C13192" t="s">
        <v>415</v>
      </c>
      <c r="D13192" t="s">
        <v>144</v>
      </c>
      <c r="E13192">
        <v>0.82307692307692304</v>
      </c>
      <c r="F13192">
        <v>107</v>
      </c>
      <c r="G13192">
        <v>130</v>
      </c>
    </row>
    <row r="13193" spans="1:7" x14ac:dyDescent="0.3">
      <c r="A13193">
        <v>31</v>
      </c>
      <c r="B13193" s="18">
        <v>46174</v>
      </c>
      <c r="C13193" t="s">
        <v>415</v>
      </c>
      <c r="D13193" t="s">
        <v>361</v>
      </c>
      <c r="E13193">
        <v>0.984375</v>
      </c>
      <c r="F13193">
        <v>63</v>
      </c>
      <c r="G13193">
        <v>64</v>
      </c>
    </row>
    <row r="13194" spans="1:7" x14ac:dyDescent="0.3">
      <c r="A13194">
        <v>18</v>
      </c>
      <c r="B13194" s="18">
        <v>46174</v>
      </c>
      <c r="C13194" t="s">
        <v>415</v>
      </c>
      <c r="D13194" t="s">
        <v>381</v>
      </c>
      <c r="E13194">
        <v>0</v>
      </c>
      <c r="F13194">
        <v>0</v>
      </c>
      <c r="G13194">
        <v>2</v>
      </c>
    </row>
    <row r="13195" spans="1:7" x14ac:dyDescent="0.3">
      <c r="A13195">
        <v>12</v>
      </c>
      <c r="B13195" s="18">
        <v>46174</v>
      </c>
      <c r="C13195" t="s">
        <v>415</v>
      </c>
      <c r="D13195" t="s">
        <v>367</v>
      </c>
      <c r="E13195">
        <v>8.9285714285714281E-3</v>
      </c>
      <c r="F13195">
        <v>1</v>
      </c>
      <c r="G13195">
        <v>112</v>
      </c>
    </row>
    <row r="13196" spans="1:7" x14ac:dyDescent="0.3">
      <c r="A13196">
        <v>27</v>
      </c>
      <c r="B13196" s="18">
        <v>46174</v>
      </c>
      <c r="C13196" t="s">
        <v>415</v>
      </c>
      <c r="D13196" t="s">
        <v>145</v>
      </c>
      <c r="E13196">
        <v>0.88888888888888884</v>
      </c>
      <c r="F13196">
        <v>104</v>
      </c>
      <c r="G13196">
        <v>117</v>
      </c>
    </row>
    <row r="13197" spans="1:7" x14ac:dyDescent="0.3">
      <c r="A13197">
        <v>10</v>
      </c>
      <c r="B13197" s="18">
        <v>46174</v>
      </c>
      <c r="C13197" t="s">
        <v>415</v>
      </c>
      <c r="D13197" t="s">
        <v>377</v>
      </c>
      <c r="E13197">
        <v>0.89423076923076927</v>
      </c>
      <c r="F13197">
        <v>93</v>
      </c>
      <c r="G13197">
        <v>104</v>
      </c>
    </row>
    <row r="13198" spans="1:7" x14ac:dyDescent="0.3">
      <c r="A13198">
        <v>11</v>
      </c>
      <c r="B13198" s="18">
        <v>46174</v>
      </c>
      <c r="C13198" t="s">
        <v>415</v>
      </c>
      <c r="D13198" t="s">
        <v>371</v>
      </c>
      <c r="E13198">
        <v>0.839622641509434</v>
      </c>
      <c r="F13198">
        <v>178</v>
      </c>
      <c r="G13198">
        <v>212</v>
      </c>
    </row>
    <row r="13199" spans="1:7" x14ac:dyDescent="0.3">
      <c r="A13199">
        <v>13</v>
      </c>
      <c r="B13199" s="18">
        <v>46174</v>
      </c>
      <c r="C13199" t="s">
        <v>415</v>
      </c>
      <c r="D13199" t="s">
        <v>374</v>
      </c>
      <c r="E13199">
        <v>0</v>
      </c>
      <c r="F13199">
        <v>0</v>
      </c>
      <c r="G13199">
        <v>1</v>
      </c>
    </row>
    <row r="13200" spans="1:7" x14ac:dyDescent="0.3">
      <c r="A13200">
        <v>23</v>
      </c>
      <c r="B13200" s="18">
        <v>46174</v>
      </c>
      <c r="C13200" t="s">
        <v>415</v>
      </c>
      <c r="D13200" t="s">
        <v>383</v>
      </c>
      <c r="E13200">
        <v>0.16398713826366559</v>
      </c>
      <c r="F13200">
        <v>51</v>
      </c>
      <c r="G13200">
        <v>311</v>
      </c>
    </row>
    <row r="13201" spans="1:7" x14ac:dyDescent="0.3">
      <c r="A13201">
        <v>9</v>
      </c>
      <c r="B13201" s="18">
        <v>46204</v>
      </c>
      <c r="C13201" t="s">
        <v>415</v>
      </c>
      <c r="D13201" t="s">
        <v>372</v>
      </c>
      <c r="E13201">
        <v>0.90833333333333333</v>
      </c>
      <c r="F13201">
        <v>109</v>
      </c>
      <c r="G13201">
        <v>120</v>
      </c>
    </row>
    <row r="13202" spans="1:7" x14ac:dyDescent="0.3">
      <c r="A13202">
        <v>11</v>
      </c>
      <c r="B13202" s="18">
        <v>46204</v>
      </c>
      <c r="C13202" t="s">
        <v>415</v>
      </c>
      <c r="D13202" t="s">
        <v>371</v>
      </c>
      <c r="E13202">
        <v>0.84360189573459721</v>
      </c>
      <c r="F13202">
        <v>178</v>
      </c>
      <c r="G13202">
        <v>211</v>
      </c>
    </row>
    <row r="13203" spans="1:7" x14ac:dyDescent="0.3">
      <c r="A13203">
        <v>10</v>
      </c>
      <c r="B13203" s="18">
        <v>46204</v>
      </c>
      <c r="C13203" t="s">
        <v>415</v>
      </c>
      <c r="D13203" t="s">
        <v>377</v>
      </c>
      <c r="E13203">
        <v>0.89898989898989901</v>
      </c>
      <c r="F13203">
        <v>89</v>
      </c>
      <c r="G13203">
        <v>99</v>
      </c>
    </row>
    <row r="13204" spans="1:7" x14ac:dyDescent="0.3">
      <c r="A13204">
        <v>16</v>
      </c>
      <c r="B13204" s="18">
        <v>46204</v>
      </c>
      <c r="C13204" t="s">
        <v>415</v>
      </c>
      <c r="D13204" t="s">
        <v>380</v>
      </c>
      <c r="E13204">
        <v>0</v>
      </c>
      <c r="F13204">
        <v>0</v>
      </c>
      <c r="G13204">
        <v>66</v>
      </c>
    </row>
    <row r="13205" spans="1:7" x14ac:dyDescent="0.3">
      <c r="A13205">
        <v>3</v>
      </c>
      <c r="B13205" s="18">
        <v>46204</v>
      </c>
      <c r="C13205" t="s">
        <v>415</v>
      </c>
      <c r="D13205" t="s">
        <v>370</v>
      </c>
      <c r="E13205">
        <v>2.0192926045016075</v>
      </c>
      <c r="F13205">
        <v>628</v>
      </c>
      <c r="G13205">
        <v>311</v>
      </c>
    </row>
    <row r="13206" spans="1:7" x14ac:dyDescent="0.3">
      <c r="A13206">
        <v>12</v>
      </c>
      <c r="B13206" s="18">
        <v>46204</v>
      </c>
      <c r="C13206" t="s">
        <v>415</v>
      </c>
      <c r="D13206" t="s">
        <v>367</v>
      </c>
      <c r="E13206">
        <v>8.9285714285714281E-3</v>
      </c>
      <c r="F13206">
        <v>1</v>
      </c>
      <c r="G13206">
        <v>112</v>
      </c>
    </row>
    <row r="13207" spans="1:7" x14ac:dyDescent="0.3">
      <c r="A13207">
        <v>5</v>
      </c>
      <c r="B13207" s="18">
        <v>46204</v>
      </c>
      <c r="C13207" t="s">
        <v>415</v>
      </c>
      <c r="D13207" t="s">
        <v>366</v>
      </c>
      <c r="E13207">
        <v>8.9090909090909083</v>
      </c>
      <c r="F13207">
        <v>196</v>
      </c>
      <c r="G13207">
        <v>22</v>
      </c>
    </row>
    <row r="13208" spans="1:7" x14ac:dyDescent="0.3">
      <c r="A13208">
        <v>2</v>
      </c>
      <c r="B13208" s="18">
        <v>46204</v>
      </c>
      <c r="C13208" t="s">
        <v>415</v>
      </c>
      <c r="D13208" t="s">
        <v>375</v>
      </c>
      <c r="E13208">
        <v>0.17277777777777778</v>
      </c>
      <c r="F13208">
        <v>311</v>
      </c>
      <c r="G13208">
        <v>1800</v>
      </c>
    </row>
    <row r="13209" spans="1:7" x14ac:dyDescent="0.3">
      <c r="A13209">
        <v>18</v>
      </c>
      <c r="B13209" s="18">
        <v>46204</v>
      </c>
      <c r="C13209" t="s">
        <v>415</v>
      </c>
      <c r="D13209" t="s">
        <v>381</v>
      </c>
      <c r="E13209">
        <v>0</v>
      </c>
      <c r="F13209">
        <v>0</v>
      </c>
      <c r="G13209">
        <v>1</v>
      </c>
    </row>
    <row r="13210" spans="1:7" x14ac:dyDescent="0.3">
      <c r="A13210">
        <v>23</v>
      </c>
      <c r="B13210" s="18">
        <v>46204</v>
      </c>
      <c r="C13210" t="s">
        <v>415</v>
      </c>
      <c r="D13210" t="s">
        <v>383</v>
      </c>
      <c r="E13210">
        <v>0.1464968152866242</v>
      </c>
      <c r="F13210">
        <v>46</v>
      </c>
      <c r="G13210">
        <v>314</v>
      </c>
    </row>
    <row r="13211" spans="1:7" x14ac:dyDescent="0.3">
      <c r="A13211">
        <v>13</v>
      </c>
      <c r="B13211" s="18">
        <v>46204</v>
      </c>
      <c r="C13211" t="s">
        <v>415</v>
      </c>
      <c r="D13211" t="s">
        <v>374</v>
      </c>
      <c r="E13211">
        <v>0</v>
      </c>
      <c r="F13211">
        <v>0</v>
      </c>
      <c r="G13211">
        <v>1</v>
      </c>
    </row>
    <row r="13212" spans="1:7" x14ac:dyDescent="0.3">
      <c r="A13212">
        <v>4</v>
      </c>
      <c r="B13212" s="18">
        <v>46204</v>
      </c>
      <c r="C13212" t="s">
        <v>415</v>
      </c>
      <c r="D13212" t="s">
        <v>378</v>
      </c>
      <c r="E13212">
        <v>0.93129770992366412</v>
      </c>
      <c r="F13212">
        <v>122</v>
      </c>
      <c r="G13212">
        <v>131</v>
      </c>
    </row>
    <row r="13213" spans="1:7" x14ac:dyDescent="0.3">
      <c r="A13213">
        <v>103</v>
      </c>
      <c r="B13213" s="18">
        <v>46204</v>
      </c>
      <c r="C13213" t="s">
        <v>415</v>
      </c>
      <c r="D13213" t="s">
        <v>365</v>
      </c>
      <c r="E13213">
        <v>0</v>
      </c>
    </row>
    <row r="13214" spans="1:7" x14ac:dyDescent="0.3">
      <c r="A13214">
        <v>102</v>
      </c>
      <c r="B13214" s="18">
        <v>46204</v>
      </c>
      <c r="C13214" t="s">
        <v>415</v>
      </c>
      <c r="D13214" t="s">
        <v>364</v>
      </c>
      <c r="E13214">
        <v>0</v>
      </c>
    </row>
    <row r="13215" spans="1:7" x14ac:dyDescent="0.3">
      <c r="A13215">
        <v>14</v>
      </c>
      <c r="B13215" s="18">
        <v>46204</v>
      </c>
      <c r="C13215" t="s">
        <v>415</v>
      </c>
      <c r="D13215" t="s">
        <v>376</v>
      </c>
      <c r="E13215">
        <v>0</v>
      </c>
      <c r="F13215">
        <v>0</v>
      </c>
      <c r="G13215">
        <v>193</v>
      </c>
    </row>
    <row r="13216" spans="1:7" x14ac:dyDescent="0.3">
      <c r="A13216">
        <v>133</v>
      </c>
      <c r="B13216" s="18">
        <v>46204</v>
      </c>
      <c r="C13216" t="s">
        <v>415</v>
      </c>
      <c r="D13216" t="s">
        <v>347</v>
      </c>
      <c r="E13216">
        <v>0</v>
      </c>
    </row>
    <row r="13217" spans="1:5" x14ac:dyDescent="0.3">
      <c r="A13217">
        <v>122</v>
      </c>
      <c r="B13217" s="18">
        <v>46204</v>
      </c>
      <c r="C13217" t="s">
        <v>415</v>
      </c>
      <c r="D13217" t="s">
        <v>22</v>
      </c>
      <c r="E13217">
        <v>0</v>
      </c>
    </row>
    <row r="13218" spans="1:5" x14ac:dyDescent="0.3">
      <c r="A13218">
        <v>116</v>
      </c>
      <c r="B13218" s="18">
        <v>46204</v>
      </c>
      <c r="C13218" t="s">
        <v>415</v>
      </c>
      <c r="D13218" t="s">
        <v>387</v>
      </c>
      <c r="E13218">
        <v>0</v>
      </c>
    </row>
    <row r="13219" spans="1:5" x14ac:dyDescent="0.3">
      <c r="A13219">
        <v>114</v>
      </c>
      <c r="B13219" s="18">
        <v>46204</v>
      </c>
      <c r="C13219" t="s">
        <v>415</v>
      </c>
      <c r="D13219" t="s">
        <v>389</v>
      </c>
      <c r="E13219">
        <v>199</v>
      </c>
    </row>
    <row r="13220" spans="1:5" x14ac:dyDescent="0.3">
      <c r="A13220">
        <v>115</v>
      </c>
      <c r="B13220" s="18">
        <v>46204</v>
      </c>
      <c r="C13220" t="s">
        <v>415</v>
      </c>
      <c r="D13220" t="s">
        <v>388</v>
      </c>
      <c r="E13220">
        <v>49</v>
      </c>
    </row>
    <row r="13221" spans="1:5" x14ac:dyDescent="0.3">
      <c r="A13221">
        <v>106</v>
      </c>
      <c r="B13221" s="18">
        <v>46204</v>
      </c>
      <c r="C13221" t="s">
        <v>415</v>
      </c>
      <c r="D13221" t="s">
        <v>360</v>
      </c>
      <c r="E13221">
        <v>41</v>
      </c>
    </row>
    <row r="13222" spans="1:5" x14ac:dyDescent="0.3">
      <c r="A13222">
        <v>130</v>
      </c>
      <c r="B13222" s="18">
        <v>46204</v>
      </c>
      <c r="C13222" t="s">
        <v>415</v>
      </c>
      <c r="D13222" t="s">
        <v>343</v>
      </c>
      <c r="E13222">
        <v>3</v>
      </c>
    </row>
    <row r="13223" spans="1:5" x14ac:dyDescent="0.3">
      <c r="A13223">
        <v>113</v>
      </c>
      <c r="B13223" s="18">
        <v>46204</v>
      </c>
      <c r="C13223" t="s">
        <v>415</v>
      </c>
      <c r="D13223" t="s">
        <v>345</v>
      </c>
      <c r="E13223">
        <v>64</v>
      </c>
    </row>
    <row r="13224" spans="1:5" x14ac:dyDescent="0.3">
      <c r="A13224">
        <v>127</v>
      </c>
      <c r="B13224" s="18">
        <v>46204</v>
      </c>
      <c r="C13224" t="s">
        <v>415</v>
      </c>
      <c r="D13224" t="s">
        <v>357</v>
      </c>
      <c r="E13224">
        <v>48</v>
      </c>
    </row>
    <row r="13225" spans="1:5" x14ac:dyDescent="0.3">
      <c r="A13225">
        <v>129</v>
      </c>
      <c r="B13225" s="18">
        <v>46204</v>
      </c>
      <c r="C13225" t="s">
        <v>415</v>
      </c>
      <c r="D13225" t="s">
        <v>355</v>
      </c>
      <c r="E13225">
        <v>31</v>
      </c>
    </row>
    <row r="13226" spans="1:5" x14ac:dyDescent="0.3">
      <c r="A13226">
        <v>105</v>
      </c>
      <c r="B13226" s="18">
        <v>46204</v>
      </c>
      <c r="C13226" t="s">
        <v>415</v>
      </c>
      <c r="D13226" t="s">
        <v>350</v>
      </c>
      <c r="E13226">
        <v>5</v>
      </c>
    </row>
    <row r="13227" spans="1:5" x14ac:dyDescent="0.3">
      <c r="A13227">
        <v>131</v>
      </c>
      <c r="B13227" s="18">
        <v>46204</v>
      </c>
      <c r="C13227" t="s">
        <v>415</v>
      </c>
      <c r="D13227" t="s">
        <v>344</v>
      </c>
      <c r="E13227">
        <v>1</v>
      </c>
    </row>
    <row r="13228" spans="1:5" x14ac:dyDescent="0.3">
      <c r="A13228">
        <v>120</v>
      </c>
      <c r="B13228" s="18">
        <v>46204</v>
      </c>
      <c r="C13228" t="s">
        <v>415</v>
      </c>
      <c r="D13228" t="s">
        <v>20</v>
      </c>
      <c r="E13228">
        <v>199</v>
      </c>
    </row>
    <row r="13229" spans="1:5" x14ac:dyDescent="0.3">
      <c r="A13229">
        <v>107</v>
      </c>
      <c r="B13229" s="18">
        <v>46204</v>
      </c>
      <c r="C13229" t="s">
        <v>415</v>
      </c>
      <c r="D13229" t="s">
        <v>354</v>
      </c>
      <c r="E13229">
        <v>66</v>
      </c>
    </row>
    <row r="13230" spans="1:5" x14ac:dyDescent="0.3">
      <c r="A13230">
        <v>128</v>
      </c>
      <c r="B13230" s="18">
        <v>46204</v>
      </c>
      <c r="C13230" t="s">
        <v>415</v>
      </c>
      <c r="D13230" t="s">
        <v>348</v>
      </c>
      <c r="E13230">
        <v>13</v>
      </c>
    </row>
    <row r="13231" spans="1:5" x14ac:dyDescent="0.3">
      <c r="A13231">
        <v>108</v>
      </c>
      <c r="B13231" s="18">
        <v>46204</v>
      </c>
      <c r="C13231" t="s">
        <v>415</v>
      </c>
      <c r="D13231" t="s">
        <v>342</v>
      </c>
      <c r="E13231">
        <v>56</v>
      </c>
    </row>
    <row r="13232" spans="1:5" x14ac:dyDescent="0.3">
      <c r="A13232">
        <v>121</v>
      </c>
      <c r="B13232" s="18">
        <v>46204</v>
      </c>
      <c r="C13232" t="s">
        <v>415</v>
      </c>
      <c r="D13232" t="s">
        <v>21</v>
      </c>
      <c r="E13232">
        <v>0</v>
      </c>
    </row>
    <row r="13233" spans="1:5" x14ac:dyDescent="0.3">
      <c r="A13233">
        <v>134</v>
      </c>
      <c r="B13233" s="18">
        <v>46204</v>
      </c>
      <c r="C13233" t="s">
        <v>415</v>
      </c>
      <c r="D13233" t="s">
        <v>349</v>
      </c>
      <c r="E13233">
        <v>0</v>
      </c>
    </row>
    <row r="13234" spans="1:5" x14ac:dyDescent="0.3">
      <c r="A13234">
        <v>132</v>
      </c>
      <c r="B13234" s="18">
        <v>46204</v>
      </c>
      <c r="C13234" t="s">
        <v>415</v>
      </c>
      <c r="D13234" t="s">
        <v>359</v>
      </c>
      <c r="E13234">
        <v>0</v>
      </c>
    </row>
    <row r="13235" spans="1:5" x14ac:dyDescent="0.3">
      <c r="A13235">
        <v>122</v>
      </c>
      <c r="B13235" s="18">
        <v>45931</v>
      </c>
      <c r="C13235" t="s">
        <v>415</v>
      </c>
      <c r="D13235" t="s">
        <v>22</v>
      </c>
      <c r="E13235">
        <v>0</v>
      </c>
    </row>
    <row r="13236" spans="1:5" x14ac:dyDescent="0.3">
      <c r="A13236">
        <v>132</v>
      </c>
      <c r="B13236" s="18">
        <v>45931</v>
      </c>
      <c r="C13236" t="s">
        <v>415</v>
      </c>
      <c r="D13236" t="s">
        <v>359</v>
      </c>
      <c r="E13236">
        <v>0</v>
      </c>
    </row>
    <row r="13237" spans="1:5" x14ac:dyDescent="0.3">
      <c r="A13237">
        <v>130</v>
      </c>
      <c r="B13237" s="18">
        <v>45931</v>
      </c>
      <c r="C13237" t="s">
        <v>415</v>
      </c>
      <c r="D13237" t="s">
        <v>343</v>
      </c>
      <c r="E13237">
        <v>0</v>
      </c>
    </row>
    <row r="13238" spans="1:5" x14ac:dyDescent="0.3">
      <c r="A13238">
        <v>127</v>
      </c>
      <c r="B13238" s="18">
        <v>45931</v>
      </c>
      <c r="C13238" t="s">
        <v>415</v>
      </c>
      <c r="D13238" t="s">
        <v>357</v>
      </c>
      <c r="E13238">
        <v>45</v>
      </c>
    </row>
    <row r="13239" spans="1:5" x14ac:dyDescent="0.3">
      <c r="A13239">
        <v>114</v>
      </c>
      <c r="B13239" s="18">
        <v>45931</v>
      </c>
      <c r="C13239" t="s">
        <v>415</v>
      </c>
      <c r="D13239" t="s">
        <v>389</v>
      </c>
      <c r="E13239">
        <v>177</v>
      </c>
    </row>
    <row r="13240" spans="1:5" x14ac:dyDescent="0.3">
      <c r="A13240">
        <v>107</v>
      </c>
      <c r="B13240" s="18">
        <v>45931</v>
      </c>
      <c r="C13240" t="s">
        <v>415</v>
      </c>
      <c r="D13240" t="s">
        <v>354</v>
      </c>
      <c r="E13240">
        <v>68</v>
      </c>
    </row>
    <row r="13241" spans="1:5" x14ac:dyDescent="0.3">
      <c r="A13241">
        <v>106</v>
      </c>
      <c r="B13241" s="18">
        <v>45931</v>
      </c>
      <c r="C13241" t="s">
        <v>415</v>
      </c>
      <c r="D13241" t="s">
        <v>360</v>
      </c>
      <c r="E13241">
        <v>39</v>
      </c>
    </row>
    <row r="13242" spans="1:5" x14ac:dyDescent="0.3">
      <c r="A13242">
        <v>133</v>
      </c>
      <c r="B13242" s="18">
        <v>45931</v>
      </c>
      <c r="C13242" t="s">
        <v>415</v>
      </c>
      <c r="D13242" t="s">
        <v>347</v>
      </c>
      <c r="E13242">
        <v>0</v>
      </c>
    </row>
    <row r="13243" spans="1:5" x14ac:dyDescent="0.3">
      <c r="A13243">
        <v>108</v>
      </c>
      <c r="B13243" s="18">
        <v>45931</v>
      </c>
      <c r="C13243" t="s">
        <v>415</v>
      </c>
      <c r="D13243" t="s">
        <v>342</v>
      </c>
      <c r="E13243">
        <v>56</v>
      </c>
    </row>
    <row r="13244" spans="1:5" x14ac:dyDescent="0.3">
      <c r="A13244">
        <v>115</v>
      </c>
      <c r="B13244" s="18">
        <v>45931</v>
      </c>
      <c r="C13244" t="s">
        <v>415</v>
      </c>
      <c r="D13244" t="s">
        <v>388</v>
      </c>
      <c r="E13244">
        <v>24</v>
      </c>
    </row>
    <row r="13245" spans="1:5" x14ac:dyDescent="0.3">
      <c r="A13245">
        <v>113</v>
      </c>
      <c r="B13245" s="18">
        <v>45931</v>
      </c>
      <c r="C13245" t="s">
        <v>415</v>
      </c>
      <c r="D13245" t="s">
        <v>345</v>
      </c>
      <c r="E13245">
        <v>63</v>
      </c>
    </row>
    <row r="13246" spans="1:5" x14ac:dyDescent="0.3">
      <c r="A13246">
        <v>129</v>
      </c>
      <c r="B13246" s="18">
        <v>45931</v>
      </c>
      <c r="C13246" t="s">
        <v>415</v>
      </c>
      <c r="D13246" t="s">
        <v>355</v>
      </c>
      <c r="E13246">
        <v>27</v>
      </c>
    </row>
    <row r="13247" spans="1:5" x14ac:dyDescent="0.3">
      <c r="A13247">
        <v>128</v>
      </c>
      <c r="B13247" s="18">
        <v>45931</v>
      </c>
      <c r="C13247" t="s">
        <v>415</v>
      </c>
      <c r="D13247" t="s">
        <v>348</v>
      </c>
      <c r="E13247">
        <v>17</v>
      </c>
    </row>
    <row r="13248" spans="1:5" x14ac:dyDescent="0.3">
      <c r="A13248">
        <v>121</v>
      </c>
      <c r="B13248" s="18">
        <v>45931</v>
      </c>
      <c r="C13248" t="s">
        <v>415</v>
      </c>
      <c r="D13248" t="s">
        <v>21</v>
      </c>
      <c r="E13248">
        <v>0</v>
      </c>
    </row>
    <row r="13249" spans="1:7" x14ac:dyDescent="0.3">
      <c r="A13249">
        <v>134</v>
      </c>
      <c r="B13249" s="18">
        <v>45931</v>
      </c>
      <c r="C13249" t="s">
        <v>415</v>
      </c>
      <c r="D13249" t="s">
        <v>349</v>
      </c>
      <c r="E13249">
        <v>1</v>
      </c>
    </row>
    <row r="13250" spans="1:7" x14ac:dyDescent="0.3">
      <c r="A13250">
        <v>116</v>
      </c>
      <c r="B13250" s="18">
        <v>45931</v>
      </c>
      <c r="C13250" t="s">
        <v>415</v>
      </c>
      <c r="D13250" t="s">
        <v>387</v>
      </c>
      <c r="E13250">
        <v>0</v>
      </c>
    </row>
    <row r="13251" spans="1:7" x14ac:dyDescent="0.3">
      <c r="A13251">
        <v>105</v>
      </c>
      <c r="B13251" s="18">
        <v>45931</v>
      </c>
      <c r="C13251" t="s">
        <v>415</v>
      </c>
      <c r="D13251" t="s">
        <v>350</v>
      </c>
      <c r="E13251">
        <v>5</v>
      </c>
    </row>
    <row r="13252" spans="1:7" x14ac:dyDescent="0.3">
      <c r="A13252">
        <v>131</v>
      </c>
      <c r="B13252" s="18">
        <v>45931</v>
      </c>
      <c r="C13252" t="s">
        <v>415</v>
      </c>
      <c r="D13252" t="s">
        <v>344</v>
      </c>
      <c r="E13252">
        <v>0</v>
      </c>
    </row>
    <row r="13253" spans="1:7" x14ac:dyDescent="0.3">
      <c r="A13253">
        <v>120</v>
      </c>
      <c r="B13253" s="18">
        <v>45931</v>
      </c>
      <c r="C13253" t="s">
        <v>415</v>
      </c>
      <c r="D13253" t="s">
        <v>20</v>
      </c>
      <c r="E13253">
        <v>177</v>
      </c>
    </row>
    <row r="13254" spans="1:7" x14ac:dyDescent="0.3">
      <c r="A13254">
        <v>9</v>
      </c>
      <c r="B13254" s="18">
        <v>46082</v>
      </c>
      <c r="C13254" t="s">
        <v>415</v>
      </c>
      <c r="D13254" t="s">
        <v>372</v>
      </c>
      <c r="E13254">
        <v>0.9296875</v>
      </c>
      <c r="F13254">
        <v>119</v>
      </c>
      <c r="G13254">
        <v>128</v>
      </c>
    </row>
    <row r="13255" spans="1:7" x14ac:dyDescent="0.3">
      <c r="A13255">
        <v>124</v>
      </c>
      <c r="B13255" s="18">
        <v>46054</v>
      </c>
      <c r="C13255" t="s">
        <v>415</v>
      </c>
      <c r="D13255" t="s">
        <v>24</v>
      </c>
      <c r="E13255">
        <v>0</v>
      </c>
    </row>
    <row r="13256" spans="1:7" x14ac:dyDescent="0.3">
      <c r="A13256">
        <v>123</v>
      </c>
      <c r="B13256" s="18">
        <v>46054</v>
      </c>
      <c r="C13256" t="s">
        <v>415</v>
      </c>
      <c r="D13256" t="s">
        <v>23</v>
      </c>
      <c r="E13256">
        <v>0</v>
      </c>
    </row>
    <row r="13257" spans="1:7" x14ac:dyDescent="0.3">
      <c r="A13257">
        <v>114</v>
      </c>
      <c r="B13257" s="18">
        <v>46054</v>
      </c>
      <c r="C13257" t="s">
        <v>415</v>
      </c>
      <c r="D13257" t="s">
        <v>389</v>
      </c>
      <c r="E13257">
        <v>247</v>
      </c>
    </row>
    <row r="13258" spans="1:7" x14ac:dyDescent="0.3">
      <c r="A13258">
        <v>125</v>
      </c>
      <c r="B13258" s="18">
        <v>46054</v>
      </c>
      <c r="C13258" t="s">
        <v>415</v>
      </c>
      <c r="D13258" t="s">
        <v>25</v>
      </c>
      <c r="E13258">
        <v>0</v>
      </c>
    </row>
    <row r="13259" spans="1:7" x14ac:dyDescent="0.3">
      <c r="A13259">
        <v>38</v>
      </c>
      <c r="B13259" s="18">
        <v>46054</v>
      </c>
      <c r="C13259" t="s">
        <v>415</v>
      </c>
      <c r="D13259" t="s">
        <v>356</v>
      </c>
      <c r="E13259">
        <v>4.8231511254019289E-2</v>
      </c>
      <c r="F13259">
        <v>15</v>
      </c>
      <c r="G13259">
        <v>311</v>
      </c>
    </row>
    <row r="13260" spans="1:7" x14ac:dyDescent="0.3">
      <c r="A13260">
        <v>126</v>
      </c>
      <c r="B13260" s="18">
        <v>46054</v>
      </c>
      <c r="C13260" t="s">
        <v>415</v>
      </c>
      <c r="D13260" t="s">
        <v>26</v>
      </c>
      <c r="E13260">
        <v>0</v>
      </c>
    </row>
    <row r="13261" spans="1:7" x14ac:dyDescent="0.3">
      <c r="A13261">
        <v>115</v>
      </c>
      <c r="B13261" s="18">
        <v>46054</v>
      </c>
      <c r="C13261" t="s">
        <v>415</v>
      </c>
      <c r="D13261" t="s">
        <v>388</v>
      </c>
      <c r="E13261">
        <v>3</v>
      </c>
    </row>
    <row r="13262" spans="1:7" x14ac:dyDescent="0.3">
      <c r="A13262">
        <v>5</v>
      </c>
      <c r="B13262" s="18">
        <v>46082</v>
      </c>
      <c r="C13262" t="s">
        <v>415</v>
      </c>
      <c r="D13262" t="s">
        <v>366</v>
      </c>
      <c r="E13262">
        <v>10.199999999999999</v>
      </c>
      <c r="F13262">
        <v>204</v>
      </c>
      <c r="G13262">
        <v>20</v>
      </c>
    </row>
    <row r="13263" spans="1:7" x14ac:dyDescent="0.3">
      <c r="A13263">
        <v>4</v>
      </c>
      <c r="B13263" s="18">
        <v>46082</v>
      </c>
      <c r="C13263" t="s">
        <v>415</v>
      </c>
      <c r="D13263" t="s">
        <v>378</v>
      </c>
      <c r="E13263">
        <v>0.96296296296296291</v>
      </c>
      <c r="F13263">
        <v>130</v>
      </c>
      <c r="G13263">
        <v>135</v>
      </c>
    </row>
    <row r="13264" spans="1:7" x14ac:dyDescent="0.3">
      <c r="A13264">
        <v>133</v>
      </c>
      <c r="B13264" s="18">
        <v>46054</v>
      </c>
      <c r="C13264" t="s">
        <v>415</v>
      </c>
      <c r="D13264" t="s">
        <v>347</v>
      </c>
      <c r="E13264">
        <v>0</v>
      </c>
    </row>
    <row r="13265" spans="1:7" x14ac:dyDescent="0.3">
      <c r="A13265">
        <v>3</v>
      </c>
      <c r="B13265" s="18">
        <v>46082</v>
      </c>
      <c r="C13265" t="s">
        <v>415</v>
      </c>
      <c r="D13265" t="s">
        <v>370</v>
      </c>
      <c r="E13265">
        <v>2.161290322580645</v>
      </c>
      <c r="F13265">
        <v>670</v>
      </c>
      <c r="G13265">
        <v>310</v>
      </c>
    </row>
    <row r="13266" spans="1:7" x14ac:dyDescent="0.3">
      <c r="A13266">
        <v>122</v>
      </c>
      <c r="B13266" s="18">
        <v>46054</v>
      </c>
      <c r="C13266" t="s">
        <v>415</v>
      </c>
      <c r="D13266" t="s">
        <v>22</v>
      </c>
      <c r="E13266">
        <v>0</v>
      </c>
    </row>
    <row r="13267" spans="1:7" x14ac:dyDescent="0.3">
      <c r="A13267">
        <v>116</v>
      </c>
      <c r="B13267" s="18">
        <v>46054</v>
      </c>
      <c r="C13267" t="s">
        <v>415</v>
      </c>
      <c r="D13267" t="s">
        <v>387</v>
      </c>
      <c r="E13267">
        <v>0</v>
      </c>
    </row>
    <row r="13268" spans="1:7" x14ac:dyDescent="0.3">
      <c r="A13268">
        <v>120</v>
      </c>
      <c r="B13268" s="18">
        <v>46054</v>
      </c>
      <c r="C13268" t="s">
        <v>415</v>
      </c>
      <c r="D13268" t="s">
        <v>20</v>
      </c>
      <c r="E13268">
        <v>247</v>
      </c>
    </row>
    <row r="13269" spans="1:7" x14ac:dyDescent="0.3">
      <c r="A13269">
        <v>36</v>
      </c>
      <c r="B13269" s="18">
        <v>46054</v>
      </c>
      <c r="C13269" t="s">
        <v>415</v>
      </c>
      <c r="D13269" t="s">
        <v>351</v>
      </c>
      <c r="E13269">
        <v>0.977491961414791</v>
      </c>
      <c r="F13269">
        <v>304</v>
      </c>
      <c r="G13269">
        <v>311</v>
      </c>
    </row>
    <row r="13270" spans="1:7" x14ac:dyDescent="0.3">
      <c r="A13270">
        <v>121</v>
      </c>
      <c r="B13270" s="18">
        <v>46054</v>
      </c>
      <c r="C13270" t="s">
        <v>415</v>
      </c>
      <c r="D13270" t="s">
        <v>21</v>
      </c>
      <c r="E13270">
        <v>0</v>
      </c>
    </row>
    <row r="13271" spans="1:7" x14ac:dyDescent="0.3">
      <c r="A13271">
        <v>17</v>
      </c>
      <c r="B13271" s="18">
        <v>45962</v>
      </c>
      <c r="C13271" t="s">
        <v>415</v>
      </c>
      <c r="D13271" t="s">
        <v>384</v>
      </c>
      <c r="E13271">
        <v>0</v>
      </c>
      <c r="F13271">
        <v>0</v>
      </c>
      <c r="G13271">
        <v>1</v>
      </c>
    </row>
    <row r="13272" spans="1:7" x14ac:dyDescent="0.3">
      <c r="A13272">
        <v>110</v>
      </c>
      <c r="B13272" s="18">
        <v>45962</v>
      </c>
      <c r="C13272" t="s">
        <v>415</v>
      </c>
      <c r="D13272" t="s">
        <v>352</v>
      </c>
      <c r="E13272">
        <v>1</v>
      </c>
    </row>
    <row r="13273" spans="1:7" x14ac:dyDescent="0.3">
      <c r="A13273">
        <v>26</v>
      </c>
      <c r="B13273" s="18">
        <v>45962</v>
      </c>
      <c r="C13273" t="s">
        <v>415</v>
      </c>
      <c r="D13273" t="s">
        <v>144</v>
      </c>
      <c r="E13273">
        <v>0.92647058823529416</v>
      </c>
      <c r="F13273">
        <v>126</v>
      </c>
      <c r="G13273">
        <v>136</v>
      </c>
    </row>
    <row r="13274" spans="1:7" x14ac:dyDescent="0.3">
      <c r="A13274">
        <v>24</v>
      </c>
      <c r="B13274" s="18">
        <v>45962</v>
      </c>
      <c r="C13274" t="s">
        <v>415</v>
      </c>
      <c r="D13274" t="s">
        <v>382</v>
      </c>
      <c r="E13274">
        <v>0.88095238095238093</v>
      </c>
      <c r="F13274">
        <v>37</v>
      </c>
      <c r="G13274">
        <v>42</v>
      </c>
    </row>
    <row r="13275" spans="1:7" x14ac:dyDescent="0.3">
      <c r="A13275">
        <v>27</v>
      </c>
      <c r="B13275" s="18">
        <v>45962</v>
      </c>
      <c r="C13275" t="s">
        <v>415</v>
      </c>
      <c r="D13275" t="s">
        <v>145</v>
      </c>
      <c r="E13275">
        <v>0.90677966101694918</v>
      </c>
      <c r="F13275">
        <v>107</v>
      </c>
      <c r="G13275">
        <v>118</v>
      </c>
    </row>
    <row r="13276" spans="1:7" x14ac:dyDescent="0.3">
      <c r="A13276">
        <v>23</v>
      </c>
      <c r="B13276" s="18">
        <v>45962</v>
      </c>
      <c r="C13276" t="s">
        <v>415</v>
      </c>
      <c r="D13276" t="s">
        <v>383</v>
      </c>
      <c r="E13276">
        <v>0.13291139240506328</v>
      </c>
      <c r="F13276">
        <v>42</v>
      </c>
      <c r="G13276">
        <v>316</v>
      </c>
    </row>
    <row r="13277" spans="1:7" x14ac:dyDescent="0.3">
      <c r="A13277">
        <v>31</v>
      </c>
      <c r="B13277" s="18">
        <v>45962</v>
      </c>
      <c r="C13277" t="s">
        <v>415</v>
      </c>
      <c r="D13277" t="s">
        <v>361</v>
      </c>
      <c r="E13277">
        <v>0.92753623188405798</v>
      </c>
      <c r="F13277">
        <v>64</v>
      </c>
      <c r="G13277">
        <v>69</v>
      </c>
    </row>
    <row r="13278" spans="1:7" x14ac:dyDescent="0.3">
      <c r="A13278">
        <v>34</v>
      </c>
      <c r="B13278" s="18">
        <v>45962</v>
      </c>
      <c r="C13278" t="s">
        <v>415</v>
      </c>
      <c r="D13278" t="s">
        <v>353</v>
      </c>
      <c r="E13278">
        <v>0.98697068403908794</v>
      </c>
      <c r="F13278">
        <v>303</v>
      </c>
      <c r="G13278">
        <v>307</v>
      </c>
    </row>
    <row r="13279" spans="1:7" x14ac:dyDescent="0.3">
      <c r="A13279">
        <v>32</v>
      </c>
      <c r="B13279" s="18">
        <v>45962</v>
      </c>
      <c r="C13279" t="s">
        <v>415</v>
      </c>
      <c r="D13279" t="s">
        <v>362</v>
      </c>
      <c r="E13279">
        <v>0.97278911564625847</v>
      </c>
      <c r="F13279">
        <v>143</v>
      </c>
      <c r="G13279">
        <v>147</v>
      </c>
    </row>
    <row r="13280" spans="1:7" x14ac:dyDescent="0.3">
      <c r="A13280">
        <v>35</v>
      </c>
      <c r="B13280" s="18">
        <v>45962</v>
      </c>
      <c r="C13280" t="s">
        <v>415</v>
      </c>
      <c r="D13280" t="s">
        <v>341</v>
      </c>
      <c r="E13280">
        <v>0.5</v>
      </c>
      <c r="F13280">
        <v>3</v>
      </c>
      <c r="G13280">
        <v>6</v>
      </c>
    </row>
    <row r="13281" spans="1:7" x14ac:dyDescent="0.3">
      <c r="A13281">
        <v>33</v>
      </c>
      <c r="B13281" s="18">
        <v>45962</v>
      </c>
      <c r="C13281" t="s">
        <v>415</v>
      </c>
      <c r="D13281" t="s">
        <v>363</v>
      </c>
      <c r="E13281">
        <v>0.95945945945945943</v>
      </c>
      <c r="F13281">
        <v>213</v>
      </c>
      <c r="G13281">
        <v>222</v>
      </c>
    </row>
    <row r="13282" spans="1:7" x14ac:dyDescent="0.3">
      <c r="A13282">
        <v>112</v>
      </c>
      <c r="B13282" s="18">
        <v>45962</v>
      </c>
      <c r="C13282" t="s">
        <v>415</v>
      </c>
      <c r="D13282" t="s">
        <v>340</v>
      </c>
      <c r="E13282">
        <v>61</v>
      </c>
    </row>
    <row r="13283" spans="1:7" x14ac:dyDescent="0.3">
      <c r="A13283">
        <v>111</v>
      </c>
      <c r="B13283" s="18">
        <v>45962</v>
      </c>
      <c r="C13283" t="s">
        <v>415</v>
      </c>
      <c r="D13283" t="s">
        <v>358</v>
      </c>
      <c r="E13283">
        <v>18</v>
      </c>
    </row>
    <row r="13284" spans="1:7" x14ac:dyDescent="0.3">
      <c r="A13284">
        <v>36</v>
      </c>
      <c r="B13284" s="18">
        <v>45962</v>
      </c>
      <c r="C13284" t="s">
        <v>415</v>
      </c>
      <c r="D13284" t="s">
        <v>351</v>
      </c>
      <c r="E13284">
        <v>0.98402555910543132</v>
      </c>
      <c r="F13284">
        <v>308</v>
      </c>
      <c r="G13284">
        <v>313</v>
      </c>
    </row>
    <row r="13285" spans="1:7" x14ac:dyDescent="0.3">
      <c r="A13285">
        <v>30</v>
      </c>
      <c r="B13285" s="18">
        <v>45962</v>
      </c>
      <c r="C13285" t="s">
        <v>415</v>
      </c>
      <c r="D13285" t="s">
        <v>390</v>
      </c>
      <c r="E13285">
        <v>1</v>
      </c>
      <c r="F13285">
        <v>6</v>
      </c>
      <c r="G13285">
        <v>6</v>
      </c>
    </row>
    <row r="13286" spans="1:7" x14ac:dyDescent="0.3">
      <c r="A13286">
        <v>28</v>
      </c>
      <c r="B13286" s="18">
        <v>45962</v>
      </c>
      <c r="C13286" t="s">
        <v>415</v>
      </c>
      <c r="D13286" t="s">
        <v>393</v>
      </c>
      <c r="E13286">
        <v>0.94836956521739135</v>
      </c>
      <c r="F13286">
        <v>349</v>
      </c>
      <c r="G13286">
        <v>368</v>
      </c>
    </row>
    <row r="13287" spans="1:7" x14ac:dyDescent="0.3">
      <c r="A13287">
        <v>5</v>
      </c>
      <c r="B13287" s="18">
        <v>45992</v>
      </c>
      <c r="C13287" t="s">
        <v>415</v>
      </c>
      <c r="D13287" t="s">
        <v>366</v>
      </c>
      <c r="E13287">
        <v>7.1</v>
      </c>
      <c r="F13287">
        <v>142</v>
      </c>
      <c r="G13287">
        <v>20</v>
      </c>
    </row>
    <row r="13288" spans="1:7" x14ac:dyDescent="0.3">
      <c r="A13288">
        <v>102</v>
      </c>
      <c r="B13288" s="18">
        <v>45992</v>
      </c>
      <c r="C13288" t="s">
        <v>415</v>
      </c>
      <c r="D13288" t="s">
        <v>364</v>
      </c>
      <c r="E13288">
        <v>0</v>
      </c>
    </row>
    <row r="13289" spans="1:7" x14ac:dyDescent="0.3">
      <c r="A13289">
        <v>126</v>
      </c>
      <c r="B13289" s="18">
        <v>45962</v>
      </c>
      <c r="C13289" t="s">
        <v>415</v>
      </c>
      <c r="D13289" t="s">
        <v>26</v>
      </c>
      <c r="E13289">
        <v>0</v>
      </c>
    </row>
    <row r="13290" spans="1:7" x14ac:dyDescent="0.3">
      <c r="A13290">
        <v>124</v>
      </c>
      <c r="B13290" s="18">
        <v>45962</v>
      </c>
      <c r="C13290" t="s">
        <v>415</v>
      </c>
      <c r="D13290" t="s">
        <v>24</v>
      </c>
      <c r="E13290">
        <v>0</v>
      </c>
    </row>
    <row r="13291" spans="1:7" x14ac:dyDescent="0.3">
      <c r="A13291">
        <v>125</v>
      </c>
      <c r="B13291" s="18">
        <v>45962</v>
      </c>
      <c r="C13291" t="s">
        <v>415</v>
      </c>
      <c r="D13291" t="s">
        <v>25</v>
      </c>
      <c r="E13291">
        <v>0</v>
      </c>
    </row>
    <row r="13292" spans="1:7" x14ac:dyDescent="0.3">
      <c r="A13292">
        <v>103</v>
      </c>
      <c r="B13292" s="18">
        <v>45992</v>
      </c>
      <c r="C13292" t="s">
        <v>415</v>
      </c>
      <c r="D13292" t="s">
        <v>365</v>
      </c>
      <c r="E13292">
        <v>0</v>
      </c>
    </row>
    <row r="13293" spans="1:7" x14ac:dyDescent="0.3">
      <c r="A13293">
        <v>27</v>
      </c>
      <c r="B13293" s="18">
        <v>45992</v>
      </c>
      <c r="C13293" t="s">
        <v>415</v>
      </c>
      <c r="D13293" t="s">
        <v>145</v>
      </c>
      <c r="E13293">
        <v>0.93103448275862066</v>
      </c>
      <c r="F13293">
        <v>108</v>
      </c>
      <c r="G13293">
        <v>116</v>
      </c>
    </row>
    <row r="13294" spans="1:7" x14ac:dyDescent="0.3">
      <c r="A13294">
        <v>3</v>
      </c>
      <c r="B13294" s="18">
        <v>45992</v>
      </c>
      <c r="C13294" t="s">
        <v>415</v>
      </c>
      <c r="D13294" t="s">
        <v>370</v>
      </c>
      <c r="E13294">
        <v>1.983974358974359</v>
      </c>
      <c r="F13294">
        <v>619</v>
      </c>
      <c r="G13294">
        <v>312</v>
      </c>
    </row>
    <row r="13295" spans="1:7" x14ac:dyDescent="0.3">
      <c r="A13295">
        <v>37</v>
      </c>
      <c r="B13295" s="18">
        <v>45962</v>
      </c>
      <c r="C13295" t="s">
        <v>415</v>
      </c>
      <c r="D13295" t="s">
        <v>385</v>
      </c>
      <c r="E13295">
        <v>0.4358974358974359</v>
      </c>
      <c r="F13295">
        <v>17</v>
      </c>
      <c r="G13295">
        <v>39</v>
      </c>
    </row>
    <row r="13296" spans="1:7" x14ac:dyDescent="0.3">
      <c r="A13296">
        <v>123</v>
      </c>
      <c r="B13296" s="18">
        <v>45962</v>
      </c>
      <c r="C13296" t="s">
        <v>415</v>
      </c>
      <c r="D13296" t="s">
        <v>23</v>
      </c>
      <c r="E13296">
        <v>0</v>
      </c>
    </row>
    <row r="13297" spans="1:7" x14ac:dyDescent="0.3">
      <c r="A13297">
        <v>26</v>
      </c>
      <c r="B13297" s="18">
        <v>45992</v>
      </c>
      <c r="C13297" t="s">
        <v>415</v>
      </c>
      <c r="D13297" t="s">
        <v>144</v>
      </c>
      <c r="E13297">
        <v>0.92647058823529416</v>
      </c>
      <c r="F13297">
        <v>126</v>
      </c>
      <c r="G13297">
        <v>136</v>
      </c>
    </row>
    <row r="13298" spans="1:7" x14ac:dyDescent="0.3">
      <c r="A13298">
        <v>101</v>
      </c>
      <c r="B13298" s="18">
        <v>45992</v>
      </c>
      <c r="C13298" t="s">
        <v>415</v>
      </c>
      <c r="D13298" t="s">
        <v>368</v>
      </c>
      <c r="E13298">
        <v>1</v>
      </c>
    </row>
    <row r="13299" spans="1:7" x14ac:dyDescent="0.3">
      <c r="A13299">
        <v>9</v>
      </c>
      <c r="B13299" s="18">
        <v>45992</v>
      </c>
      <c r="C13299" t="s">
        <v>415</v>
      </c>
      <c r="D13299" t="s">
        <v>372</v>
      </c>
      <c r="E13299">
        <v>0.94656488549618323</v>
      </c>
      <c r="F13299">
        <v>124</v>
      </c>
      <c r="G13299">
        <v>131</v>
      </c>
    </row>
    <row r="13300" spans="1:7" x14ac:dyDescent="0.3">
      <c r="A13300">
        <v>100</v>
      </c>
      <c r="B13300" s="18">
        <v>45992</v>
      </c>
      <c r="C13300" t="s">
        <v>415</v>
      </c>
      <c r="D13300" t="s">
        <v>373</v>
      </c>
      <c r="E13300">
        <v>1</v>
      </c>
    </row>
    <row r="13301" spans="1:7" x14ac:dyDescent="0.3">
      <c r="A13301">
        <v>4</v>
      </c>
      <c r="B13301" s="18">
        <v>45992</v>
      </c>
      <c r="C13301" t="s">
        <v>415</v>
      </c>
      <c r="D13301" t="s">
        <v>378</v>
      </c>
      <c r="E13301">
        <v>0.90909090909090906</v>
      </c>
      <c r="F13301">
        <v>110</v>
      </c>
      <c r="G13301">
        <v>121</v>
      </c>
    </row>
    <row r="13302" spans="1:7" x14ac:dyDescent="0.3">
      <c r="A13302">
        <v>2</v>
      </c>
      <c r="B13302" s="18">
        <v>45992</v>
      </c>
      <c r="C13302" t="s">
        <v>415</v>
      </c>
      <c r="D13302" t="s">
        <v>375</v>
      </c>
      <c r="E13302">
        <v>0.17333333333333334</v>
      </c>
      <c r="F13302">
        <v>312</v>
      </c>
      <c r="G13302">
        <v>1800</v>
      </c>
    </row>
    <row r="13303" spans="1:7" x14ac:dyDescent="0.3">
      <c r="A13303">
        <v>106</v>
      </c>
      <c r="B13303" s="18">
        <v>46113</v>
      </c>
      <c r="C13303" t="s">
        <v>415</v>
      </c>
      <c r="D13303" t="s">
        <v>360</v>
      </c>
      <c r="E13303">
        <v>41</v>
      </c>
    </row>
    <row r="13304" spans="1:7" x14ac:dyDescent="0.3">
      <c r="A13304">
        <v>132</v>
      </c>
      <c r="B13304" s="18">
        <v>46113</v>
      </c>
      <c r="C13304" t="s">
        <v>415</v>
      </c>
      <c r="D13304" t="s">
        <v>359</v>
      </c>
      <c r="E13304">
        <v>0</v>
      </c>
    </row>
    <row r="13305" spans="1:7" x14ac:dyDescent="0.3">
      <c r="A13305">
        <v>130</v>
      </c>
      <c r="B13305" s="18">
        <v>46113</v>
      </c>
      <c r="C13305" t="s">
        <v>415</v>
      </c>
      <c r="D13305" t="s">
        <v>343</v>
      </c>
      <c r="E13305">
        <v>0</v>
      </c>
    </row>
    <row r="13306" spans="1:7" x14ac:dyDescent="0.3">
      <c r="A13306">
        <v>115</v>
      </c>
      <c r="B13306" s="18">
        <v>46113</v>
      </c>
      <c r="C13306" t="s">
        <v>415</v>
      </c>
      <c r="D13306" t="s">
        <v>388</v>
      </c>
      <c r="E13306">
        <v>31</v>
      </c>
    </row>
    <row r="13307" spans="1:7" x14ac:dyDescent="0.3">
      <c r="A13307">
        <v>129</v>
      </c>
      <c r="B13307" s="18">
        <v>46113</v>
      </c>
      <c r="C13307" t="s">
        <v>415</v>
      </c>
      <c r="D13307" t="s">
        <v>355</v>
      </c>
      <c r="E13307">
        <v>26</v>
      </c>
    </row>
    <row r="13308" spans="1:7" x14ac:dyDescent="0.3">
      <c r="A13308">
        <v>127</v>
      </c>
      <c r="B13308" s="18">
        <v>46113</v>
      </c>
      <c r="C13308" t="s">
        <v>415</v>
      </c>
      <c r="D13308" t="s">
        <v>357</v>
      </c>
      <c r="E13308">
        <v>39</v>
      </c>
    </row>
    <row r="13309" spans="1:7" x14ac:dyDescent="0.3">
      <c r="A13309">
        <v>105</v>
      </c>
      <c r="B13309" s="18">
        <v>46113</v>
      </c>
      <c r="C13309" t="s">
        <v>415</v>
      </c>
      <c r="D13309" t="s">
        <v>350</v>
      </c>
      <c r="E13309">
        <v>5</v>
      </c>
    </row>
    <row r="13310" spans="1:7" x14ac:dyDescent="0.3">
      <c r="A13310">
        <v>123</v>
      </c>
      <c r="B13310" s="18">
        <v>46113</v>
      </c>
      <c r="C13310" t="s">
        <v>415</v>
      </c>
      <c r="D13310" t="s">
        <v>23</v>
      </c>
      <c r="E13310">
        <v>0</v>
      </c>
    </row>
    <row r="13311" spans="1:7" x14ac:dyDescent="0.3">
      <c r="A13311">
        <v>131</v>
      </c>
      <c r="B13311" s="18">
        <v>46113</v>
      </c>
      <c r="C13311" t="s">
        <v>415</v>
      </c>
      <c r="D13311" t="s">
        <v>344</v>
      </c>
      <c r="E13311">
        <v>0</v>
      </c>
    </row>
    <row r="13312" spans="1:7" x14ac:dyDescent="0.3">
      <c r="A13312">
        <v>134</v>
      </c>
      <c r="B13312" s="18">
        <v>46113</v>
      </c>
      <c r="C13312" t="s">
        <v>415</v>
      </c>
      <c r="D13312" t="s">
        <v>349</v>
      </c>
      <c r="E13312">
        <v>0</v>
      </c>
    </row>
    <row r="13313" spans="1:7" x14ac:dyDescent="0.3">
      <c r="A13313">
        <v>120</v>
      </c>
      <c r="B13313" s="18">
        <v>46113</v>
      </c>
      <c r="C13313" t="s">
        <v>415</v>
      </c>
      <c r="D13313" t="s">
        <v>20</v>
      </c>
      <c r="E13313">
        <v>197</v>
      </c>
    </row>
    <row r="13314" spans="1:7" x14ac:dyDescent="0.3">
      <c r="A13314">
        <v>108</v>
      </c>
      <c r="B13314" s="18">
        <v>46113</v>
      </c>
      <c r="C13314" t="s">
        <v>415</v>
      </c>
      <c r="D13314" t="s">
        <v>342</v>
      </c>
      <c r="E13314">
        <v>54</v>
      </c>
    </row>
    <row r="13315" spans="1:7" x14ac:dyDescent="0.3">
      <c r="A13315">
        <v>114</v>
      </c>
      <c r="B13315" s="18">
        <v>46113</v>
      </c>
      <c r="C13315" t="s">
        <v>415</v>
      </c>
      <c r="D13315" t="s">
        <v>389</v>
      </c>
      <c r="E13315">
        <v>199</v>
      </c>
    </row>
    <row r="13316" spans="1:7" x14ac:dyDescent="0.3">
      <c r="A13316">
        <v>128</v>
      </c>
      <c r="B13316" s="18">
        <v>46113</v>
      </c>
      <c r="C13316" t="s">
        <v>415</v>
      </c>
      <c r="D13316" t="s">
        <v>348</v>
      </c>
      <c r="E13316">
        <v>13</v>
      </c>
    </row>
    <row r="13317" spans="1:7" x14ac:dyDescent="0.3">
      <c r="A13317">
        <v>116</v>
      </c>
      <c r="B13317" s="18">
        <v>46113</v>
      </c>
      <c r="C13317" t="s">
        <v>415</v>
      </c>
      <c r="D13317" t="s">
        <v>387</v>
      </c>
      <c r="E13317">
        <v>0</v>
      </c>
    </row>
    <row r="13318" spans="1:7" x14ac:dyDescent="0.3">
      <c r="A13318">
        <v>122</v>
      </c>
      <c r="B13318" s="18">
        <v>46113</v>
      </c>
      <c r="C13318" t="s">
        <v>415</v>
      </c>
      <c r="D13318" t="s">
        <v>22</v>
      </c>
      <c r="E13318">
        <v>2</v>
      </c>
    </row>
    <row r="13319" spans="1:7" x14ac:dyDescent="0.3">
      <c r="A13319">
        <v>121</v>
      </c>
      <c r="B13319" s="18">
        <v>46113</v>
      </c>
      <c r="C13319" t="s">
        <v>415</v>
      </c>
      <c r="D13319" t="s">
        <v>21</v>
      </c>
      <c r="E13319">
        <v>0</v>
      </c>
    </row>
    <row r="13320" spans="1:7" x14ac:dyDescent="0.3">
      <c r="A13320">
        <v>133</v>
      </c>
      <c r="B13320" s="18">
        <v>46113</v>
      </c>
      <c r="C13320" t="s">
        <v>415</v>
      </c>
      <c r="D13320" t="s">
        <v>347</v>
      </c>
      <c r="E13320">
        <v>0</v>
      </c>
    </row>
    <row r="13321" spans="1:7" x14ac:dyDescent="0.3">
      <c r="A13321">
        <v>107</v>
      </c>
      <c r="B13321" s="18">
        <v>46113</v>
      </c>
      <c r="C13321" t="s">
        <v>415</v>
      </c>
      <c r="D13321" t="s">
        <v>354</v>
      </c>
      <c r="E13321">
        <v>67</v>
      </c>
    </row>
    <row r="13322" spans="1:7" x14ac:dyDescent="0.3">
      <c r="A13322">
        <v>30</v>
      </c>
      <c r="B13322" s="18">
        <v>45992</v>
      </c>
      <c r="C13322" t="s">
        <v>415</v>
      </c>
      <c r="D13322" t="s">
        <v>390</v>
      </c>
      <c r="E13322">
        <v>1</v>
      </c>
      <c r="F13322">
        <v>6</v>
      </c>
      <c r="G13322">
        <v>6</v>
      </c>
    </row>
    <row r="13323" spans="1:7" x14ac:dyDescent="0.3">
      <c r="A13323">
        <v>28</v>
      </c>
      <c r="B13323" s="18">
        <v>45992</v>
      </c>
      <c r="C13323" t="s">
        <v>415</v>
      </c>
      <c r="D13323" t="s">
        <v>393</v>
      </c>
      <c r="E13323">
        <v>0.94277929155313356</v>
      </c>
      <c r="F13323">
        <v>346</v>
      </c>
      <c r="G13323">
        <v>367</v>
      </c>
    </row>
    <row r="13324" spans="1:7" x14ac:dyDescent="0.3">
      <c r="A13324">
        <v>10</v>
      </c>
      <c r="B13324" s="18">
        <v>45992</v>
      </c>
      <c r="C13324" t="s">
        <v>415</v>
      </c>
      <c r="D13324" t="s">
        <v>377</v>
      </c>
      <c r="E13324">
        <v>0.6071428571428571</v>
      </c>
      <c r="F13324">
        <v>51</v>
      </c>
      <c r="G13324">
        <v>84</v>
      </c>
    </row>
    <row r="13325" spans="1:7" x14ac:dyDescent="0.3">
      <c r="A13325">
        <v>35</v>
      </c>
      <c r="B13325" s="18">
        <v>45992</v>
      </c>
      <c r="C13325" t="s">
        <v>415</v>
      </c>
      <c r="D13325" t="s">
        <v>341</v>
      </c>
      <c r="E13325">
        <v>0.5</v>
      </c>
      <c r="F13325">
        <v>3</v>
      </c>
      <c r="G13325">
        <v>6</v>
      </c>
    </row>
    <row r="13326" spans="1:7" x14ac:dyDescent="0.3">
      <c r="A13326">
        <v>13</v>
      </c>
      <c r="B13326" s="18">
        <v>45992</v>
      </c>
      <c r="C13326" t="s">
        <v>415</v>
      </c>
      <c r="D13326" t="s">
        <v>374</v>
      </c>
      <c r="E13326">
        <v>0</v>
      </c>
      <c r="F13326">
        <v>0</v>
      </c>
      <c r="G13326">
        <v>2</v>
      </c>
    </row>
    <row r="13327" spans="1:7" x14ac:dyDescent="0.3">
      <c r="A13327">
        <v>14</v>
      </c>
      <c r="B13327" s="18">
        <v>45992</v>
      </c>
      <c r="C13327" t="s">
        <v>415</v>
      </c>
      <c r="D13327" t="s">
        <v>376</v>
      </c>
      <c r="E13327">
        <v>0</v>
      </c>
      <c r="F13327">
        <v>0</v>
      </c>
      <c r="G13327">
        <v>198</v>
      </c>
    </row>
    <row r="13328" spans="1:7" x14ac:dyDescent="0.3">
      <c r="A13328">
        <v>24</v>
      </c>
      <c r="B13328" s="18">
        <v>45992</v>
      </c>
      <c r="C13328" t="s">
        <v>415</v>
      </c>
      <c r="D13328" t="s">
        <v>382</v>
      </c>
      <c r="E13328">
        <v>0.86956521739130432</v>
      </c>
      <c r="F13328">
        <v>40</v>
      </c>
      <c r="G13328">
        <v>46</v>
      </c>
    </row>
    <row r="13329" spans="1:7" x14ac:dyDescent="0.3">
      <c r="A13329">
        <v>32</v>
      </c>
      <c r="B13329" s="18">
        <v>45992</v>
      </c>
      <c r="C13329" t="s">
        <v>415</v>
      </c>
      <c r="D13329" t="s">
        <v>362</v>
      </c>
      <c r="E13329">
        <v>0.97959183673469385</v>
      </c>
      <c r="F13329">
        <v>144</v>
      </c>
      <c r="G13329">
        <v>147</v>
      </c>
    </row>
    <row r="13330" spans="1:7" x14ac:dyDescent="0.3">
      <c r="A13330">
        <v>34</v>
      </c>
      <c r="B13330" s="18">
        <v>45992</v>
      </c>
      <c r="C13330" t="s">
        <v>415</v>
      </c>
      <c r="D13330" t="s">
        <v>353</v>
      </c>
      <c r="E13330">
        <v>0.98692810457516345</v>
      </c>
      <c r="F13330">
        <v>302</v>
      </c>
      <c r="G13330">
        <v>306</v>
      </c>
    </row>
    <row r="13331" spans="1:7" x14ac:dyDescent="0.3">
      <c r="A13331">
        <v>23</v>
      </c>
      <c r="B13331" s="18">
        <v>45992</v>
      </c>
      <c r="C13331" t="s">
        <v>415</v>
      </c>
      <c r="D13331" t="s">
        <v>383</v>
      </c>
      <c r="E13331">
        <v>0.14556962025316456</v>
      </c>
      <c r="F13331">
        <v>46</v>
      </c>
      <c r="G13331">
        <v>316</v>
      </c>
    </row>
    <row r="13332" spans="1:7" x14ac:dyDescent="0.3">
      <c r="A13332">
        <v>11</v>
      </c>
      <c r="B13332" s="18">
        <v>45992</v>
      </c>
      <c r="C13332" t="s">
        <v>415</v>
      </c>
      <c r="D13332" t="s">
        <v>371</v>
      </c>
      <c r="E13332">
        <v>0.91509433962264153</v>
      </c>
      <c r="F13332">
        <v>194</v>
      </c>
      <c r="G13332">
        <v>212</v>
      </c>
    </row>
    <row r="13333" spans="1:7" x14ac:dyDescent="0.3">
      <c r="A13333">
        <v>31</v>
      </c>
      <c r="B13333" s="18">
        <v>45992</v>
      </c>
      <c r="C13333" t="s">
        <v>415</v>
      </c>
      <c r="D13333" t="s">
        <v>361</v>
      </c>
      <c r="E13333">
        <v>0.94117647058823528</v>
      </c>
      <c r="F13333">
        <v>64</v>
      </c>
      <c r="G13333">
        <v>68</v>
      </c>
    </row>
    <row r="13334" spans="1:7" x14ac:dyDescent="0.3">
      <c r="A13334">
        <v>12</v>
      </c>
      <c r="B13334" s="18">
        <v>45992</v>
      </c>
      <c r="C13334" t="s">
        <v>415</v>
      </c>
      <c r="D13334" t="s">
        <v>367</v>
      </c>
      <c r="E13334">
        <v>1.7699115044247787E-2</v>
      </c>
      <c r="F13334">
        <v>2</v>
      </c>
      <c r="G13334">
        <v>113</v>
      </c>
    </row>
    <row r="13335" spans="1:7" x14ac:dyDescent="0.3">
      <c r="A13335">
        <v>36</v>
      </c>
      <c r="B13335" s="18">
        <v>45992</v>
      </c>
      <c r="C13335" t="s">
        <v>415</v>
      </c>
      <c r="D13335" t="s">
        <v>351</v>
      </c>
      <c r="E13335">
        <v>0.98397435897435892</v>
      </c>
      <c r="F13335">
        <v>307</v>
      </c>
      <c r="G13335">
        <v>312</v>
      </c>
    </row>
    <row r="13336" spans="1:7" x14ac:dyDescent="0.3">
      <c r="A13336">
        <v>17</v>
      </c>
      <c r="B13336" s="18">
        <v>45992</v>
      </c>
      <c r="C13336" t="s">
        <v>415</v>
      </c>
      <c r="D13336" t="s">
        <v>384</v>
      </c>
      <c r="E13336">
        <v>0</v>
      </c>
      <c r="F13336">
        <v>0</v>
      </c>
      <c r="G13336">
        <v>1</v>
      </c>
    </row>
    <row r="13337" spans="1:7" x14ac:dyDescent="0.3">
      <c r="A13337">
        <v>33</v>
      </c>
      <c r="B13337" s="18">
        <v>45992</v>
      </c>
      <c r="C13337" t="s">
        <v>415</v>
      </c>
      <c r="D13337" t="s">
        <v>363</v>
      </c>
      <c r="E13337">
        <v>0.96832579185520362</v>
      </c>
      <c r="F13337">
        <v>214</v>
      </c>
      <c r="G13337">
        <v>221</v>
      </c>
    </row>
    <row r="13338" spans="1:7" x14ac:dyDescent="0.3">
      <c r="A13338">
        <v>16</v>
      </c>
      <c r="B13338" s="18">
        <v>45992</v>
      </c>
      <c r="C13338" t="s">
        <v>415</v>
      </c>
      <c r="D13338" t="s">
        <v>380</v>
      </c>
      <c r="E13338">
        <v>1.4285714285714285E-2</v>
      </c>
      <c r="F13338">
        <v>1</v>
      </c>
      <c r="G13338">
        <v>70</v>
      </c>
    </row>
    <row r="13339" spans="1:7" x14ac:dyDescent="0.3">
      <c r="A13339">
        <v>20</v>
      </c>
      <c r="B13339" s="18">
        <v>46113</v>
      </c>
      <c r="C13339" t="s">
        <v>415</v>
      </c>
      <c r="D13339" t="s">
        <v>391</v>
      </c>
      <c r="E13339">
        <v>0</v>
      </c>
      <c r="F13339">
        <v>0</v>
      </c>
      <c r="G13339">
        <v>1</v>
      </c>
    </row>
    <row r="13340" spans="1:7" x14ac:dyDescent="0.3">
      <c r="A13340">
        <v>13</v>
      </c>
      <c r="B13340" s="18">
        <v>46113</v>
      </c>
      <c r="C13340" t="s">
        <v>415</v>
      </c>
      <c r="D13340" t="s">
        <v>374</v>
      </c>
      <c r="E13340">
        <v>0</v>
      </c>
      <c r="F13340">
        <v>0</v>
      </c>
      <c r="G13340">
        <v>1</v>
      </c>
    </row>
    <row r="13341" spans="1:7" x14ac:dyDescent="0.3">
      <c r="A13341">
        <v>103</v>
      </c>
      <c r="B13341" s="18">
        <v>46113</v>
      </c>
      <c r="C13341" t="s">
        <v>415</v>
      </c>
      <c r="D13341" t="s">
        <v>365</v>
      </c>
      <c r="E13341">
        <v>0</v>
      </c>
    </row>
    <row r="13342" spans="1:7" x14ac:dyDescent="0.3">
      <c r="A13342">
        <v>4</v>
      </c>
      <c r="B13342" s="18">
        <v>46113</v>
      </c>
      <c r="C13342" t="s">
        <v>415</v>
      </c>
      <c r="D13342" t="s">
        <v>378</v>
      </c>
      <c r="E13342">
        <v>0.93382352941176472</v>
      </c>
      <c r="F13342">
        <v>127</v>
      </c>
      <c r="G13342">
        <v>136</v>
      </c>
    </row>
    <row r="13343" spans="1:7" x14ac:dyDescent="0.3">
      <c r="A13343">
        <v>16</v>
      </c>
      <c r="B13343" s="18">
        <v>46113</v>
      </c>
      <c r="C13343" t="s">
        <v>415</v>
      </c>
      <c r="D13343" t="s">
        <v>380</v>
      </c>
      <c r="E13343">
        <v>0</v>
      </c>
      <c r="F13343">
        <v>0</v>
      </c>
      <c r="G13343">
        <v>69</v>
      </c>
    </row>
    <row r="13344" spans="1:7" x14ac:dyDescent="0.3">
      <c r="A13344">
        <v>11</v>
      </c>
      <c r="B13344" s="18">
        <v>46113</v>
      </c>
      <c r="C13344" t="s">
        <v>415</v>
      </c>
      <c r="D13344" t="s">
        <v>371</v>
      </c>
      <c r="E13344">
        <v>0.84761904761904761</v>
      </c>
      <c r="F13344">
        <v>178</v>
      </c>
      <c r="G13344">
        <v>210</v>
      </c>
    </row>
    <row r="13345" spans="1:7" x14ac:dyDescent="0.3">
      <c r="A13345">
        <v>2</v>
      </c>
      <c r="B13345" s="18">
        <v>46113</v>
      </c>
      <c r="C13345" t="s">
        <v>415</v>
      </c>
      <c r="D13345" t="s">
        <v>375</v>
      </c>
      <c r="E13345">
        <v>0.1711111111111111</v>
      </c>
      <c r="F13345">
        <v>308</v>
      </c>
      <c r="G13345">
        <v>1800</v>
      </c>
    </row>
    <row r="13346" spans="1:7" x14ac:dyDescent="0.3">
      <c r="A13346">
        <v>12</v>
      </c>
      <c r="B13346" s="18">
        <v>46113</v>
      </c>
      <c r="C13346" t="s">
        <v>415</v>
      </c>
      <c r="D13346" t="s">
        <v>367</v>
      </c>
      <c r="E13346">
        <v>8.8495575221238937E-3</v>
      </c>
      <c r="F13346">
        <v>1</v>
      </c>
      <c r="G13346">
        <v>113</v>
      </c>
    </row>
    <row r="13347" spans="1:7" x14ac:dyDescent="0.3">
      <c r="A13347">
        <v>10</v>
      </c>
      <c r="B13347" s="18">
        <v>46113</v>
      </c>
      <c r="C13347" t="s">
        <v>415</v>
      </c>
      <c r="D13347" t="s">
        <v>377</v>
      </c>
      <c r="E13347">
        <v>0.81081081081081086</v>
      </c>
      <c r="F13347">
        <v>90</v>
      </c>
      <c r="G13347">
        <v>111</v>
      </c>
    </row>
    <row r="13348" spans="1:7" x14ac:dyDescent="0.3">
      <c r="A13348">
        <v>14</v>
      </c>
      <c r="B13348" s="18">
        <v>46113</v>
      </c>
      <c r="C13348" t="s">
        <v>415</v>
      </c>
      <c r="D13348" t="s">
        <v>376</v>
      </c>
      <c r="E13348">
        <v>0</v>
      </c>
      <c r="F13348">
        <v>0</v>
      </c>
      <c r="G13348">
        <v>196</v>
      </c>
    </row>
    <row r="13349" spans="1:7" x14ac:dyDescent="0.3">
      <c r="A13349">
        <v>102</v>
      </c>
      <c r="B13349" s="18">
        <v>46113</v>
      </c>
      <c r="C13349" t="s">
        <v>415</v>
      </c>
      <c r="D13349" t="s">
        <v>364</v>
      </c>
      <c r="E13349">
        <v>0</v>
      </c>
    </row>
    <row r="13350" spans="1:7" x14ac:dyDescent="0.3">
      <c r="A13350">
        <v>9</v>
      </c>
      <c r="B13350" s="18">
        <v>46113</v>
      </c>
      <c r="C13350" t="s">
        <v>415</v>
      </c>
      <c r="D13350" t="s">
        <v>372</v>
      </c>
      <c r="E13350">
        <v>0.90551181102362199</v>
      </c>
      <c r="F13350">
        <v>115</v>
      </c>
      <c r="G13350">
        <v>127</v>
      </c>
    </row>
    <row r="13351" spans="1:7" x14ac:dyDescent="0.3">
      <c r="A13351">
        <v>18</v>
      </c>
      <c r="B13351" s="18">
        <v>46113</v>
      </c>
      <c r="C13351" t="s">
        <v>415</v>
      </c>
      <c r="D13351" t="s">
        <v>381</v>
      </c>
      <c r="E13351">
        <v>0</v>
      </c>
      <c r="F13351">
        <v>0</v>
      </c>
      <c r="G13351">
        <v>4</v>
      </c>
    </row>
    <row r="13352" spans="1:7" x14ac:dyDescent="0.3">
      <c r="A13352">
        <v>5</v>
      </c>
      <c r="B13352" s="18">
        <v>46113</v>
      </c>
      <c r="C13352" t="s">
        <v>415</v>
      </c>
      <c r="D13352" t="s">
        <v>366</v>
      </c>
      <c r="E13352">
        <v>9.045454545454545</v>
      </c>
      <c r="F13352">
        <v>199</v>
      </c>
      <c r="G13352">
        <v>22</v>
      </c>
    </row>
    <row r="13353" spans="1:7" x14ac:dyDescent="0.3">
      <c r="A13353">
        <v>23</v>
      </c>
      <c r="B13353" s="18">
        <v>46113</v>
      </c>
      <c r="C13353" t="s">
        <v>415</v>
      </c>
      <c r="D13353" t="s">
        <v>383</v>
      </c>
      <c r="E13353">
        <v>0.16293929712460065</v>
      </c>
      <c r="F13353">
        <v>51</v>
      </c>
      <c r="G13353">
        <v>313</v>
      </c>
    </row>
    <row r="13354" spans="1:7" x14ac:dyDescent="0.3">
      <c r="A13354">
        <v>3</v>
      </c>
      <c r="B13354" s="18">
        <v>46113</v>
      </c>
      <c r="C13354" t="s">
        <v>415</v>
      </c>
      <c r="D13354" t="s">
        <v>370</v>
      </c>
      <c r="E13354">
        <v>2.1720779220779223</v>
      </c>
      <c r="F13354">
        <v>669</v>
      </c>
      <c r="G13354">
        <v>308</v>
      </c>
    </row>
    <row r="13355" spans="1:7" x14ac:dyDescent="0.3">
      <c r="A13355">
        <v>10</v>
      </c>
      <c r="B13355" s="18">
        <v>46054</v>
      </c>
      <c r="C13355" t="s">
        <v>415</v>
      </c>
      <c r="D13355" t="s">
        <v>377</v>
      </c>
      <c r="E13355">
        <v>0.7191011235955056</v>
      </c>
      <c r="F13355">
        <v>64</v>
      </c>
      <c r="G13355">
        <v>89</v>
      </c>
    </row>
    <row r="13356" spans="1:7" x14ac:dyDescent="0.3">
      <c r="A13356">
        <v>24</v>
      </c>
      <c r="B13356" s="18">
        <v>46054</v>
      </c>
      <c r="C13356" t="s">
        <v>415</v>
      </c>
      <c r="D13356" t="s">
        <v>382</v>
      </c>
      <c r="E13356">
        <v>0.91304347826086951</v>
      </c>
      <c r="F13356">
        <v>42</v>
      </c>
      <c r="G13356">
        <v>46</v>
      </c>
    </row>
    <row r="13357" spans="1:7" x14ac:dyDescent="0.3">
      <c r="A13357">
        <v>11</v>
      </c>
      <c r="B13357" s="18">
        <v>46054</v>
      </c>
      <c r="C13357" t="s">
        <v>415</v>
      </c>
      <c r="D13357" t="s">
        <v>371</v>
      </c>
      <c r="E13357">
        <v>0.82464454976303314</v>
      </c>
      <c r="F13357">
        <v>174</v>
      </c>
      <c r="G13357">
        <v>211</v>
      </c>
    </row>
    <row r="13358" spans="1:7" x14ac:dyDescent="0.3">
      <c r="A13358">
        <v>30</v>
      </c>
      <c r="B13358" s="18">
        <v>46054</v>
      </c>
      <c r="C13358" t="s">
        <v>415</v>
      </c>
      <c r="D13358" t="s">
        <v>390</v>
      </c>
      <c r="E13358">
        <v>1</v>
      </c>
      <c r="F13358">
        <v>6</v>
      </c>
      <c r="G13358">
        <v>6</v>
      </c>
    </row>
    <row r="13359" spans="1:7" x14ac:dyDescent="0.3">
      <c r="A13359">
        <v>23</v>
      </c>
      <c r="B13359" s="18">
        <v>46054</v>
      </c>
      <c r="C13359" t="s">
        <v>415</v>
      </c>
      <c r="D13359" t="s">
        <v>383</v>
      </c>
      <c r="E13359">
        <v>0.14556962025316456</v>
      </c>
      <c r="F13359">
        <v>46</v>
      </c>
      <c r="G13359">
        <v>316</v>
      </c>
    </row>
    <row r="13360" spans="1:7" x14ac:dyDescent="0.3">
      <c r="A13360">
        <v>16</v>
      </c>
      <c r="B13360" s="18">
        <v>46054</v>
      </c>
      <c r="C13360" t="s">
        <v>415</v>
      </c>
      <c r="D13360" t="s">
        <v>380</v>
      </c>
      <c r="E13360">
        <v>0</v>
      </c>
      <c r="F13360">
        <v>0</v>
      </c>
      <c r="G13360">
        <v>69</v>
      </c>
    </row>
    <row r="13361" spans="1:7" x14ac:dyDescent="0.3">
      <c r="A13361">
        <v>20</v>
      </c>
      <c r="B13361" s="18">
        <v>46054</v>
      </c>
      <c r="C13361" t="s">
        <v>415</v>
      </c>
      <c r="D13361" t="s">
        <v>391</v>
      </c>
      <c r="E13361">
        <v>0</v>
      </c>
      <c r="F13361">
        <v>0</v>
      </c>
      <c r="G13361">
        <v>1</v>
      </c>
    </row>
    <row r="13362" spans="1:7" x14ac:dyDescent="0.3">
      <c r="A13362">
        <v>12</v>
      </c>
      <c r="B13362" s="18">
        <v>46054</v>
      </c>
      <c r="C13362" t="s">
        <v>415</v>
      </c>
      <c r="D13362" t="s">
        <v>367</v>
      </c>
      <c r="E13362">
        <v>8.9285714285714281E-3</v>
      </c>
      <c r="F13362">
        <v>1</v>
      </c>
      <c r="G13362">
        <v>112</v>
      </c>
    </row>
    <row r="13363" spans="1:7" x14ac:dyDescent="0.3">
      <c r="A13363">
        <v>26</v>
      </c>
      <c r="B13363" s="18">
        <v>46054</v>
      </c>
      <c r="C13363" t="s">
        <v>415</v>
      </c>
      <c r="D13363" t="s">
        <v>144</v>
      </c>
      <c r="E13363">
        <v>0.88636363636363635</v>
      </c>
      <c r="F13363">
        <v>117</v>
      </c>
      <c r="G13363">
        <v>132</v>
      </c>
    </row>
    <row r="13364" spans="1:7" x14ac:dyDescent="0.3">
      <c r="A13364">
        <v>13</v>
      </c>
      <c r="B13364" s="18">
        <v>46054</v>
      </c>
      <c r="C13364" t="s">
        <v>415</v>
      </c>
      <c r="D13364" t="s">
        <v>374</v>
      </c>
      <c r="E13364">
        <v>0</v>
      </c>
      <c r="F13364">
        <v>0</v>
      </c>
      <c r="G13364">
        <v>1</v>
      </c>
    </row>
    <row r="13365" spans="1:7" x14ac:dyDescent="0.3">
      <c r="A13365">
        <v>9</v>
      </c>
      <c r="B13365" s="18">
        <v>46054</v>
      </c>
      <c r="C13365" t="s">
        <v>415</v>
      </c>
      <c r="D13365" t="s">
        <v>372</v>
      </c>
      <c r="E13365">
        <v>0.94573643410852715</v>
      </c>
      <c r="F13365">
        <v>122</v>
      </c>
      <c r="G13365">
        <v>129</v>
      </c>
    </row>
    <row r="13366" spans="1:7" x14ac:dyDescent="0.3">
      <c r="A13366">
        <v>27</v>
      </c>
      <c r="B13366" s="18">
        <v>46054</v>
      </c>
      <c r="C13366" t="s">
        <v>415</v>
      </c>
      <c r="D13366" t="s">
        <v>145</v>
      </c>
      <c r="E13366">
        <v>0.80508474576271183</v>
      </c>
      <c r="F13366">
        <v>95</v>
      </c>
      <c r="G13366">
        <v>118</v>
      </c>
    </row>
    <row r="13367" spans="1:7" x14ac:dyDescent="0.3">
      <c r="A13367">
        <v>25</v>
      </c>
      <c r="B13367" s="18">
        <v>46054</v>
      </c>
      <c r="C13367" t="s">
        <v>415</v>
      </c>
      <c r="D13367" t="s">
        <v>392</v>
      </c>
      <c r="E13367">
        <v>1</v>
      </c>
      <c r="F13367">
        <v>1</v>
      </c>
      <c r="G13367">
        <v>1</v>
      </c>
    </row>
    <row r="13368" spans="1:7" x14ac:dyDescent="0.3">
      <c r="A13368">
        <v>31</v>
      </c>
      <c r="B13368" s="18">
        <v>46054</v>
      </c>
      <c r="C13368" t="s">
        <v>415</v>
      </c>
      <c r="D13368" t="s">
        <v>361</v>
      </c>
      <c r="E13368">
        <v>0.9538461538461539</v>
      </c>
      <c r="F13368">
        <v>62</v>
      </c>
      <c r="G13368">
        <v>65</v>
      </c>
    </row>
    <row r="13369" spans="1:7" x14ac:dyDescent="0.3">
      <c r="A13369">
        <v>32</v>
      </c>
      <c r="B13369" s="18">
        <v>46054</v>
      </c>
      <c r="C13369" t="s">
        <v>415</v>
      </c>
      <c r="D13369" t="s">
        <v>362</v>
      </c>
      <c r="E13369">
        <v>1</v>
      </c>
      <c r="F13369">
        <v>147</v>
      </c>
      <c r="G13369">
        <v>147</v>
      </c>
    </row>
    <row r="13370" spans="1:7" x14ac:dyDescent="0.3">
      <c r="A13370">
        <v>28</v>
      </c>
      <c r="B13370" s="18">
        <v>46054</v>
      </c>
      <c r="C13370" t="s">
        <v>415</v>
      </c>
      <c r="D13370" t="s">
        <v>393</v>
      </c>
      <c r="E13370">
        <v>0.9452054794520548</v>
      </c>
      <c r="F13370">
        <v>345</v>
      </c>
      <c r="G13370">
        <v>365</v>
      </c>
    </row>
    <row r="13371" spans="1:7" x14ac:dyDescent="0.3">
      <c r="A13371">
        <v>14</v>
      </c>
      <c r="B13371" s="18">
        <v>46054</v>
      </c>
      <c r="C13371" t="s">
        <v>415</v>
      </c>
      <c r="D13371" t="s">
        <v>376</v>
      </c>
      <c r="E13371">
        <v>0</v>
      </c>
      <c r="F13371">
        <v>0</v>
      </c>
      <c r="G13371">
        <v>197</v>
      </c>
    </row>
    <row r="13372" spans="1:7" x14ac:dyDescent="0.3">
      <c r="A13372">
        <v>18</v>
      </c>
      <c r="B13372" s="18">
        <v>46054</v>
      </c>
      <c r="C13372" t="s">
        <v>415</v>
      </c>
      <c r="D13372" t="s">
        <v>381</v>
      </c>
      <c r="E13372">
        <v>0</v>
      </c>
      <c r="F13372">
        <v>0</v>
      </c>
      <c r="G13372">
        <v>2</v>
      </c>
    </row>
    <row r="13373" spans="1:7" x14ac:dyDescent="0.3">
      <c r="A13373">
        <v>107</v>
      </c>
      <c r="B13373" s="18">
        <v>45870</v>
      </c>
      <c r="C13373" t="s">
        <v>415</v>
      </c>
      <c r="D13373" t="s">
        <v>354</v>
      </c>
      <c r="E13373">
        <v>70</v>
      </c>
    </row>
    <row r="13374" spans="1:7" x14ac:dyDescent="0.3">
      <c r="A13374">
        <v>111</v>
      </c>
      <c r="B13374" s="18">
        <v>45870</v>
      </c>
      <c r="C13374" t="s">
        <v>415</v>
      </c>
      <c r="D13374" t="s">
        <v>358</v>
      </c>
      <c r="E13374">
        <v>18</v>
      </c>
    </row>
    <row r="13375" spans="1:7" x14ac:dyDescent="0.3">
      <c r="A13375">
        <v>34</v>
      </c>
      <c r="B13375" s="18">
        <v>45870</v>
      </c>
      <c r="C13375" t="s">
        <v>415</v>
      </c>
      <c r="D13375" t="s">
        <v>353</v>
      </c>
      <c r="E13375">
        <v>0.98701298701298701</v>
      </c>
      <c r="F13375">
        <v>304</v>
      </c>
      <c r="G13375">
        <v>308</v>
      </c>
    </row>
    <row r="13376" spans="1:7" x14ac:dyDescent="0.3">
      <c r="A13376">
        <v>112</v>
      </c>
      <c r="B13376" s="18">
        <v>45870</v>
      </c>
      <c r="C13376" t="s">
        <v>415</v>
      </c>
      <c r="D13376" t="s">
        <v>340</v>
      </c>
      <c r="E13376">
        <v>66</v>
      </c>
    </row>
    <row r="13377" spans="1:7" x14ac:dyDescent="0.3">
      <c r="A13377">
        <v>101</v>
      </c>
      <c r="B13377" s="18">
        <v>45870</v>
      </c>
      <c r="C13377" t="s">
        <v>415</v>
      </c>
      <c r="D13377" t="s">
        <v>368</v>
      </c>
      <c r="E13377">
        <v>1</v>
      </c>
    </row>
    <row r="13378" spans="1:7" x14ac:dyDescent="0.3">
      <c r="A13378">
        <v>110</v>
      </c>
      <c r="B13378" s="18">
        <v>45870</v>
      </c>
      <c r="C13378" t="s">
        <v>415</v>
      </c>
      <c r="D13378" t="s">
        <v>352</v>
      </c>
      <c r="E13378">
        <v>1</v>
      </c>
    </row>
    <row r="13379" spans="1:7" x14ac:dyDescent="0.3">
      <c r="A13379">
        <v>113</v>
      </c>
      <c r="B13379" s="18">
        <v>45870</v>
      </c>
      <c r="C13379" t="s">
        <v>415</v>
      </c>
      <c r="D13379" t="s">
        <v>345</v>
      </c>
      <c r="E13379">
        <v>62</v>
      </c>
    </row>
    <row r="13380" spans="1:7" x14ac:dyDescent="0.3">
      <c r="A13380">
        <v>108</v>
      </c>
      <c r="B13380" s="18">
        <v>45870</v>
      </c>
      <c r="C13380" t="s">
        <v>415</v>
      </c>
      <c r="D13380" t="s">
        <v>342</v>
      </c>
      <c r="E13380">
        <v>54</v>
      </c>
    </row>
    <row r="13381" spans="1:7" x14ac:dyDescent="0.3">
      <c r="A13381">
        <v>35</v>
      </c>
      <c r="B13381" s="18">
        <v>45870</v>
      </c>
      <c r="C13381" t="s">
        <v>415</v>
      </c>
      <c r="D13381" t="s">
        <v>341</v>
      </c>
      <c r="E13381">
        <v>0.4</v>
      </c>
      <c r="F13381">
        <v>2</v>
      </c>
      <c r="G13381">
        <v>5</v>
      </c>
    </row>
    <row r="13382" spans="1:7" x14ac:dyDescent="0.3">
      <c r="A13382">
        <v>106</v>
      </c>
      <c r="B13382" s="18">
        <v>45870</v>
      </c>
      <c r="C13382" t="s">
        <v>415</v>
      </c>
      <c r="D13382" t="s">
        <v>360</v>
      </c>
      <c r="E13382">
        <v>38</v>
      </c>
    </row>
    <row r="13383" spans="1:7" x14ac:dyDescent="0.3">
      <c r="A13383">
        <v>103</v>
      </c>
      <c r="B13383" s="18">
        <v>45870</v>
      </c>
      <c r="C13383" t="s">
        <v>415</v>
      </c>
      <c r="D13383" t="s">
        <v>365</v>
      </c>
      <c r="E13383">
        <v>0</v>
      </c>
    </row>
    <row r="13384" spans="1:7" x14ac:dyDescent="0.3">
      <c r="A13384">
        <v>105</v>
      </c>
      <c r="B13384" s="18">
        <v>45870</v>
      </c>
      <c r="C13384" t="s">
        <v>415</v>
      </c>
      <c r="D13384" t="s">
        <v>350</v>
      </c>
      <c r="E13384">
        <v>4</v>
      </c>
    </row>
    <row r="13385" spans="1:7" x14ac:dyDescent="0.3">
      <c r="A13385">
        <v>102</v>
      </c>
      <c r="B13385" s="18">
        <v>45870</v>
      </c>
      <c r="C13385" t="s">
        <v>415</v>
      </c>
      <c r="D13385" t="s">
        <v>364</v>
      </c>
      <c r="E13385">
        <v>0</v>
      </c>
    </row>
    <row r="13386" spans="1:7" x14ac:dyDescent="0.3">
      <c r="A13386">
        <v>36</v>
      </c>
      <c r="B13386" s="18">
        <v>45870</v>
      </c>
      <c r="C13386" t="s">
        <v>415</v>
      </c>
      <c r="D13386" t="s">
        <v>351</v>
      </c>
      <c r="E13386">
        <v>0.98402555910543132</v>
      </c>
      <c r="F13386">
        <v>308</v>
      </c>
      <c r="G13386">
        <v>313</v>
      </c>
    </row>
    <row r="13387" spans="1:7" x14ac:dyDescent="0.3">
      <c r="A13387">
        <v>122</v>
      </c>
      <c r="B13387" s="18">
        <v>46143</v>
      </c>
      <c r="C13387" t="s">
        <v>415</v>
      </c>
      <c r="D13387" t="s">
        <v>22</v>
      </c>
      <c r="E13387">
        <v>1</v>
      </c>
    </row>
    <row r="13388" spans="1:7" x14ac:dyDescent="0.3">
      <c r="A13388">
        <v>5</v>
      </c>
      <c r="B13388" s="18">
        <v>46174</v>
      </c>
      <c r="C13388" t="s">
        <v>415</v>
      </c>
      <c r="D13388" t="s">
        <v>366</v>
      </c>
      <c r="E13388">
        <v>8.0952380952380949</v>
      </c>
      <c r="F13388">
        <v>170</v>
      </c>
      <c r="G13388">
        <v>21</v>
      </c>
    </row>
    <row r="13389" spans="1:7" x14ac:dyDescent="0.3">
      <c r="A13389">
        <v>100</v>
      </c>
      <c r="B13389" s="18">
        <v>46174</v>
      </c>
      <c r="C13389" t="s">
        <v>415</v>
      </c>
      <c r="D13389" t="s">
        <v>373</v>
      </c>
      <c r="E13389">
        <v>1</v>
      </c>
    </row>
    <row r="13390" spans="1:7" x14ac:dyDescent="0.3">
      <c r="A13390">
        <v>123</v>
      </c>
      <c r="B13390" s="18">
        <v>46143</v>
      </c>
      <c r="C13390" t="s">
        <v>415</v>
      </c>
      <c r="D13390" t="s">
        <v>23</v>
      </c>
      <c r="E13390">
        <v>0</v>
      </c>
    </row>
    <row r="13391" spans="1:7" x14ac:dyDescent="0.3">
      <c r="A13391">
        <v>125</v>
      </c>
      <c r="B13391" s="18">
        <v>46143</v>
      </c>
      <c r="C13391" t="s">
        <v>415</v>
      </c>
      <c r="D13391" t="s">
        <v>25</v>
      </c>
      <c r="E13391">
        <v>0</v>
      </c>
    </row>
    <row r="13392" spans="1:7" x14ac:dyDescent="0.3">
      <c r="A13392">
        <v>39</v>
      </c>
      <c r="B13392" s="18">
        <v>46143</v>
      </c>
      <c r="C13392" t="s">
        <v>415</v>
      </c>
      <c r="D13392" t="s">
        <v>386</v>
      </c>
      <c r="E13392">
        <v>0.40390879478827363</v>
      </c>
      <c r="F13392">
        <v>124</v>
      </c>
      <c r="G13392">
        <v>307</v>
      </c>
    </row>
    <row r="13393" spans="1:7" x14ac:dyDescent="0.3">
      <c r="A13393">
        <v>121</v>
      </c>
      <c r="B13393" s="18">
        <v>46143</v>
      </c>
      <c r="C13393" t="s">
        <v>415</v>
      </c>
      <c r="D13393" t="s">
        <v>21</v>
      </c>
      <c r="E13393">
        <v>0</v>
      </c>
    </row>
    <row r="13394" spans="1:7" x14ac:dyDescent="0.3">
      <c r="A13394">
        <v>103</v>
      </c>
      <c r="B13394" s="18">
        <v>46174</v>
      </c>
      <c r="C13394" t="s">
        <v>415</v>
      </c>
      <c r="D13394" t="s">
        <v>365</v>
      </c>
      <c r="E13394">
        <v>0</v>
      </c>
    </row>
    <row r="13395" spans="1:7" x14ac:dyDescent="0.3">
      <c r="A13395">
        <v>2</v>
      </c>
      <c r="B13395" s="18">
        <v>46174</v>
      </c>
      <c r="C13395" t="s">
        <v>415</v>
      </c>
      <c r="D13395" t="s">
        <v>375</v>
      </c>
      <c r="E13395">
        <v>0.17055555555555554</v>
      </c>
      <c r="F13395">
        <v>307</v>
      </c>
      <c r="G13395">
        <v>1800</v>
      </c>
    </row>
    <row r="13396" spans="1:7" x14ac:dyDescent="0.3">
      <c r="A13396">
        <v>126</v>
      </c>
      <c r="B13396" s="18">
        <v>46143</v>
      </c>
      <c r="C13396" t="s">
        <v>415</v>
      </c>
      <c r="D13396" t="s">
        <v>26</v>
      </c>
      <c r="E13396">
        <v>0</v>
      </c>
    </row>
    <row r="13397" spans="1:7" x14ac:dyDescent="0.3">
      <c r="A13397">
        <v>124</v>
      </c>
      <c r="B13397" s="18">
        <v>46143</v>
      </c>
      <c r="C13397" t="s">
        <v>415</v>
      </c>
      <c r="D13397" t="s">
        <v>24</v>
      </c>
      <c r="E13397">
        <v>0</v>
      </c>
    </row>
    <row r="13398" spans="1:7" x14ac:dyDescent="0.3">
      <c r="A13398">
        <v>36</v>
      </c>
      <c r="B13398" s="18">
        <v>46143</v>
      </c>
      <c r="C13398" t="s">
        <v>415</v>
      </c>
      <c r="D13398" t="s">
        <v>351</v>
      </c>
      <c r="E13398">
        <v>0.98371335504885993</v>
      </c>
      <c r="F13398">
        <v>302</v>
      </c>
      <c r="G13398">
        <v>307</v>
      </c>
    </row>
    <row r="13399" spans="1:7" x14ac:dyDescent="0.3">
      <c r="A13399">
        <v>3</v>
      </c>
      <c r="B13399" s="18">
        <v>46174</v>
      </c>
      <c r="C13399" t="s">
        <v>415</v>
      </c>
      <c r="D13399" t="s">
        <v>370</v>
      </c>
      <c r="E13399">
        <v>2.0879478827361564</v>
      </c>
      <c r="F13399">
        <v>641</v>
      </c>
      <c r="G13399">
        <v>307</v>
      </c>
    </row>
    <row r="13400" spans="1:7" x14ac:dyDescent="0.3">
      <c r="A13400">
        <v>101</v>
      </c>
      <c r="B13400" s="18">
        <v>46174</v>
      </c>
      <c r="C13400" t="s">
        <v>415</v>
      </c>
      <c r="D13400" t="s">
        <v>368</v>
      </c>
      <c r="E13400">
        <v>1</v>
      </c>
    </row>
    <row r="13401" spans="1:7" x14ac:dyDescent="0.3">
      <c r="A13401">
        <v>102</v>
      </c>
      <c r="B13401" s="18">
        <v>46174</v>
      </c>
      <c r="C13401" t="s">
        <v>415</v>
      </c>
      <c r="D13401" t="s">
        <v>364</v>
      </c>
      <c r="E13401">
        <v>0</v>
      </c>
    </row>
    <row r="13402" spans="1:7" x14ac:dyDescent="0.3">
      <c r="A13402">
        <v>4</v>
      </c>
      <c r="B13402" s="18">
        <v>46174</v>
      </c>
      <c r="C13402" t="s">
        <v>415</v>
      </c>
      <c r="D13402" t="s">
        <v>378</v>
      </c>
      <c r="E13402">
        <v>0.84347826086956523</v>
      </c>
      <c r="F13402">
        <v>97</v>
      </c>
      <c r="G13402">
        <v>115</v>
      </c>
    </row>
    <row r="13403" spans="1:7" x14ac:dyDescent="0.3">
      <c r="A13403">
        <v>9</v>
      </c>
      <c r="B13403" s="18">
        <v>46023</v>
      </c>
      <c r="C13403" t="s">
        <v>415</v>
      </c>
      <c r="D13403" t="s">
        <v>372</v>
      </c>
      <c r="E13403">
        <v>0.94615384615384612</v>
      </c>
      <c r="F13403">
        <v>123</v>
      </c>
      <c r="G13403">
        <v>130</v>
      </c>
    </row>
    <row r="13404" spans="1:7" x14ac:dyDescent="0.3">
      <c r="A13404">
        <v>11</v>
      </c>
      <c r="B13404" s="18">
        <v>46023</v>
      </c>
      <c r="C13404" t="s">
        <v>415</v>
      </c>
      <c r="D13404" t="s">
        <v>371</v>
      </c>
      <c r="E13404">
        <v>0.90697674418604646</v>
      </c>
      <c r="F13404">
        <v>195</v>
      </c>
      <c r="G13404">
        <v>215</v>
      </c>
    </row>
    <row r="13405" spans="1:7" x14ac:dyDescent="0.3">
      <c r="A13405">
        <v>26</v>
      </c>
      <c r="B13405" s="18">
        <v>46023</v>
      </c>
      <c r="C13405" t="s">
        <v>415</v>
      </c>
      <c r="D13405" t="s">
        <v>144</v>
      </c>
      <c r="E13405">
        <v>0.92700729927007297</v>
      </c>
      <c r="F13405">
        <v>127</v>
      </c>
      <c r="G13405">
        <v>137</v>
      </c>
    </row>
    <row r="13406" spans="1:7" x14ac:dyDescent="0.3">
      <c r="A13406">
        <v>24</v>
      </c>
      <c r="B13406" s="18">
        <v>46023</v>
      </c>
      <c r="C13406" t="s">
        <v>415</v>
      </c>
      <c r="D13406" t="s">
        <v>382</v>
      </c>
      <c r="E13406">
        <v>0.93333333333333335</v>
      </c>
      <c r="F13406">
        <v>42</v>
      </c>
      <c r="G13406">
        <v>45</v>
      </c>
    </row>
    <row r="13407" spans="1:7" x14ac:dyDescent="0.3">
      <c r="A13407">
        <v>20</v>
      </c>
      <c r="B13407" s="18">
        <v>46023</v>
      </c>
      <c r="C13407" t="s">
        <v>415</v>
      </c>
      <c r="D13407" t="s">
        <v>391</v>
      </c>
      <c r="E13407">
        <v>0</v>
      </c>
      <c r="F13407">
        <v>0</v>
      </c>
      <c r="G13407">
        <v>1</v>
      </c>
    </row>
    <row r="13408" spans="1:7" x14ac:dyDescent="0.3">
      <c r="A13408">
        <v>16</v>
      </c>
      <c r="B13408" s="18">
        <v>46023</v>
      </c>
      <c r="C13408" t="s">
        <v>415</v>
      </c>
      <c r="D13408" t="s">
        <v>380</v>
      </c>
      <c r="E13408">
        <v>1.4492753623188406E-2</v>
      </c>
      <c r="F13408">
        <v>1</v>
      </c>
      <c r="G13408">
        <v>69</v>
      </c>
    </row>
    <row r="13409" spans="1:7" x14ac:dyDescent="0.3">
      <c r="A13409">
        <v>28</v>
      </c>
      <c r="B13409" s="18">
        <v>46023</v>
      </c>
      <c r="C13409" t="s">
        <v>415</v>
      </c>
      <c r="D13409" t="s">
        <v>393</v>
      </c>
      <c r="E13409">
        <v>0.9452054794520548</v>
      </c>
      <c r="F13409">
        <v>345</v>
      </c>
      <c r="G13409">
        <v>365</v>
      </c>
    </row>
    <row r="13410" spans="1:7" x14ac:dyDescent="0.3">
      <c r="A13410">
        <v>32</v>
      </c>
      <c r="B13410" s="18">
        <v>46023</v>
      </c>
      <c r="C13410" t="s">
        <v>415</v>
      </c>
      <c r="D13410" t="s">
        <v>362</v>
      </c>
      <c r="E13410">
        <v>0.97972972972972971</v>
      </c>
      <c r="F13410">
        <v>145</v>
      </c>
      <c r="G13410">
        <v>148</v>
      </c>
    </row>
    <row r="13411" spans="1:7" x14ac:dyDescent="0.3">
      <c r="A13411">
        <v>33</v>
      </c>
      <c r="B13411" s="18">
        <v>46023</v>
      </c>
      <c r="C13411" t="s">
        <v>415</v>
      </c>
      <c r="D13411" t="s">
        <v>363</v>
      </c>
      <c r="E13411">
        <v>0.97727272727272729</v>
      </c>
      <c r="F13411">
        <v>215</v>
      </c>
      <c r="G13411">
        <v>220</v>
      </c>
    </row>
    <row r="13412" spans="1:7" x14ac:dyDescent="0.3">
      <c r="A13412">
        <v>13</v>
      </c>
      <c r="B13412" s="18">
        <v>46023</v>
      </c>
      <c r="C13412" t="s">
        <v>415</v>
      </c>
      <c r="D13412" t="s">
        <v>374</v>
      </c>
      <c r="E13412">
        <v>0</v>
      </c>
      <c r="F13412">
        <v>0</v>
      </c>
      <c r="G13412">
        <v>2</v>
      </c>
    </row>
    <row r="13413" spans="1:7" x14ac:dyDescent="0.3">
      <c r="A13413">
        <v>12</v>
      </c>
      <c r="B13413" s="18">
        <v>46023</v>
      </c>
      <c r="C13413" t="s">
        <v>415</v>
      </c>
      <c r="D13413" t="s">
        <v>367</v>
      </c>
      <c r="E13413">
        <v>1.7699115044247787E-2</v>
      </c>
      <c r="F13413">
        <v>2</v>
      </c>
      <c r="G13413">
        <v>113</v>
      </c>
    </row>
    <row r="13414" spans="1:7" x14ac:dyDescent="0.3">
      <c r="A13414">
        <v>17</v>
      </c>
      <c r="B13414" s="18">
        <v>46023</v>
      </c>
      <c r="C13414" t="s">
        <v>415</v>
      </c>
      <c r="D13414" t="s">
        <v>384</v>
      </c>
      <c r="E13414">
        <v>0</v>
      </c>
      <c r="F13414">
        <v>0</v>
      </c>
      <c r="G13414">
        <v>1</v>
      </c>
    </row>
    <row r="13415" spans="1:7" x14ac:dyDescent="0.3">
      <c r="A13415">
        <v>27</v>
      </c>
      <c r="B13415" s="18">
        <v>46023</v>
      </c>
      <c r="C13415" t="s">
        <v>415</v>
      </c>
      <c r="D13415" t="s">
        <v>145</v>
      </c>
      <c r="E13415">
        <v>0.9152542372881356</v>
      </c>
      <c r="F13415">
        <v>108</v>
      </c>
      <c r="G13415">
        <v>118</v>
      </c>
    </row>
    <row r="13416" spans="1:7" x14ac:dyDescent="0.3">
      <c r="A13416">
        <v>14</v>
      </c>
      <c r="B13416" s="18">
        <v>46023</v>
      </c>
      <c r="C13416" t="s">
        <v>415</v>
      </c>
      <c r="D13416" t="s">
        <v>376</v>
      </c>
      <c r="E13416">
        <v>0</v>
      </c>
      <c r="F13416">
        <v>0</v>
      </c>
      <c r="G13416">
        <v>198</v>
      </c>
    </row>
    <row r="13417" spans="1:7" x14ac:dyDescent="0.3">
      <c r="A13417">
        <v>23</v>
      </c>
      <c r="B13417" s="18">
        <v>46023</v>
      </c>
      <c r="C13417" t="s">
        <v>415</v>
      </c>
      <c r="D13417" t="s">
        <v>383</v>
      </c>
      <c r="E13417">
        <v>0.14240506329113925</v>
      </c>
      <c r="F13417">
        <v>45</v>
      </c>
      <c r="G13417">
        <v>316</v>
      </c>
    </row>
    <row r="13418" spans="1:7" x14ac:dyDescent="0.3">
      <c r="A13418">
        <v>30</v>
      </c>
      <c r="B13418" s="18">
        <v>46023</v>
      </c>
      <c r="C13418" t="s">
        <v>415</v>
      </c>
      <c r="D13418" t="s">
        <v>390</v>
      </c>
      <c r="E13418">
        <v>1</v>
      </c>
      <c r="F13418">
        <v>6</v>
      </c>
      <c r="G13418">
        <v>6</v>
      </c>
    </row>
    <row r="13419" spans="1:7" x14ac:dyDescent="0.3">
      <c r="A13419">
        <v>18</v>
      </c>
      <c r="B13419" s="18">
        <v>46023</v>
      </c>
      <c r="C13419" t="s">
        <v>415</v>
      </c>
      <c r="D13419" t="s">
        <v>381</v>
      </c>
      <c r="E13419">
        <v>0</v>
      </c>
      <c r="F13419">
        <v>0</v>
      </c>
      <c r="G13419">
        <v>1</v>
      </c>
    </row>
    <row r="13420" spans="1:7" x14ac:dyDescent="0.3">
      <c r="A13420">
        <v>31</v>
      </c>
      <c r="B13420" s="18">
        <v>46023</v>
      </c>
      <c r="C13420" t="s">
        <v>415</v>
      </c>
      <c r="D13420" t="s">
        <v>361</v>
      </c>
      <c r="E13420">
        <v>0.96969696969696972</v>
      </c>
      <c r="F13420">
        <v>64</v>
      </c>
      <c r="G13420">
        <v>66</v>
      </c>
    </row>
    <row r="13421" spans="1:7" x14ac:dyDescent="0.3">
      <c r="A13421">
        <v>123</v>
      </c>
      <c r="B13421" s="18">
        <v>46023</v>
      </c>
      <c r="C13421" t="s">
        <v>415</v>
      </c>
      <c r="D13421" t="s">
        <v>23</v>
      </c>
      <c r="E13421">
        <v>0</v>
      </c>
    </row>
    <row r="13422" spans="1:7" x14ac:dyDescent="0.3">
      <c r="A13422">
        <v>122</v>
      </c>
      <c r="B13422" s="18">
        <v>46023</v>
      </c>
      <c r="C13422" t="s">
        <v>415</v>
      </c>
      <c r="D13422" t="s">
        <v>22</v>
      </c>
      <c r="E13422">
        <v>0</v>
      </c>
    </row>
    <row r="13423" spans="1:7" x14ac:dyDescent="0.3">
      <c r="A13423">
        <v>4</v>
      </c>
      <c r="B13423" s="18">
        <v>46054</v>
      </c>
      <c r="C13423" t="s">
        <v>415</v>
      </c>
      <c r="D13423" t="s">
        <v>378</v>
      </c>
      <c r="E13423">
        <v>0.8867924528301887</v>
      </c>
      <c r="F13423">
        <v>141</v>
      </c>
      <c r="G13423">
        <v>159</v>
      </c>
    </row>
    <row r="13424" spans="1:7" x14ac:dyDescent="0.3">
      <c r="A13424">
        <v>101</v>
      </c>
      <c r="B13424" s="18">
        <v>46054</v>
      </c>
      <c r="C13424" t="s">
        <v>415</v>
      </c>
      <c r="D13424" t="s">
        <v>368</v>
      </c>
      <c r="E13424">
        <v>1</v>
      </c>
    </row>
    <row r="13425" spans="1:7" x14ac:dyDescent="0.3">
      <c r="A13425">
        <v>5</v>
      </c>
      <c r="B13425" s="18">
        <v>46054</v>
      </c>
      <c r="C13425" t="s">
        <v>415</v>
      </c>
      <c r="D13425" t="s">
        <v>366</v>
      </c>
      <c r="E13425">
        <v>10.772727272727273</v>
      </c>
      <c r="F13425">
        <v>237</v>
      </c>
      <c r="G13425">
        <v>22</v>
      </c>
    </row>
    <row r="13426" spans="1:7" x14ac:dyDescent="0.3">
      <c r="A13426">
        <v>102</v>
      </c>
      <c r="B13426" s="18">
        <v>46054</v>
      </c>
      <c r="C13426" t="s">
        <v>415</v>
      </c>
      <c r="D13426" t="s">
        <v>364</v>
      </c>
      <c r="E13426">
        <v>0</v>
      </c>
    </row>
    <row r="13427" spans="1:7" x14ac:dyDescent="0.3">
      <c r="A13427">
        <v>115</v>
      </c>
      <c r="B13427" s="18">
        <v>46023</v>
      </c>
      <c r="C13427" t="s">
        <v>415</v>
      </c>
      <c r="D13427" t="s">
        <v>388</v>
      </c>
      <c r="E13427">
        <v>19</v>
      </c>
    </row>
    <row r="13428" spans="1:7" x14ac:dyDescent="0.3">
      <c r="A13428">
        <v>3</v>
      </c>
      <c r="B13428" s="18">
        <v>46054</v>
      </c>
      <c r="C13428" t="s">
        <v>415</v>
      </c>
      <c r="D13428" t="s">
        <v>370</v>
      </c>
      <c r="E13428">
        <v>2.1768488745980705</v>
      </c>
      <c r="F13428">
        <v>677</v>
      </c>
      <c r="G13428">
        <v>311</v>
      </c>
    </row>
    <row r="13429" spans="1:7" x14ac:dyDescent="0.3">
      <c r="A13429">
        <v>103</v>
      </c>
      <c r="B13429" s="18">
        <v>46054</v>
      </c>
      <c r="C13429" t="s">
        <v>415</v>
      </c>
      <c r="D13429" t="s">
        <v>365</v>
      </c>
      <c r="E13429">
        <v>0</v>
      </c>
    </row>
    <row r="13430" spans="1:7" x14ac:dyDescent="0.3">
      <c r="A13430">
        <v>126</v>
      </c>
      <c r="B13430" s="18">
        <v>46023</v>
      </c>
      <c r="C13430" t="s">
        <v>415</v>
      </c>
      <c r="D13430" t="s">
        <v>26</v>
      </c>
      <c r="E13430">
        <v>0</v>
      </c>
    </row>
    <row r="13431" spans="1:7" x14ac:dyDescent="0.3">
      <c r="A13431">
        <v>2</v>
      </c>
      <c r="B13431" s="18">
        <v>46054</v>
      </c>
      <c r="C13431" t="s">
        <v>415</v>
      </c>
      <c r="D13431" t="s">
        <v>375</v>
      </c>
      <c r="E13431">
        <v>0.17277777777777778</v>
      </c>
      <c r="F13431">
        <v>311</v>
      </c>
      <c r="G13431">
        <v>1800</v>
      </c>
    </row>
    <row r="13432" spans="1:7" x14ac:dyDescent="0.3">
      <c r="A13432">
        <v>125</v>
      </c>
      <c r="B13432" s="18">
        <v>46023</v>
      </c>
      <c r="C13432" t="s">
        <v>415</v>
      </c>
      <c r="D13432" t="s">
        <v>25</v>
      </c>
      <c r="E13432">
        <v>0</v>
      </c>
    </row>
    <row r="13433" spans="1:7" x14ac:dyDescent="0.3">
      <c r="A13433">
        <v>121</v>
      </c>
      <c r="B13433" s="18">
        <v>46023</v>
      </c>
      <c r="C13433" t="s">
        <v>415</v>
      </c>
      <c r="D13433" t="s">
        <v>21</v>
      </c>
      <c r="E13433">
        <v>0</v>
      </c>
    </row>
    <row r="13434" spans="1:7" x14ac:dyDescent="0.3">
      <c r="A13434">
        <v>114</v>
      </c>
      <c r="B13434" s="18">
        <v>46023</v>
      </c>
      <c r="C13434" t="s">
        <v>415</v>
      </c>
      <c r="D13434" t="s">
        <v>389</v>
      </c>
      <c r="E13434">
        <v>142</v>
      </c>
    </row>
    <row r="13435" spans="1:7" x14ac:dyDescent="0.3">
      <c r="A13435">
        <v>116</v>
      </c>
      <c r="B13435" s="18">
        <v>46023</v>
      </c>
      <c r="C13435" t="s">
        <v>415</v>
      </c>
      <c r="D13435" t="s">
        <v>387</v>
      </c>
      <c r="E13435">
        <v>0</v>
      </c>
    </row>
    <row r="13436" spans="1:7" x14ac:dyDescent="0.3">
      <c r="A13436">
        <v>120</v>
      </c>
      <c r="B13436" s="18">
        <v>46023</v>
      </c>
      <c r="C13436" t="s">
        <v>415</v>
      </c>
      <c r="D13436" t="s">
        <v>20</v>
      </c>
      <c r="E13436">
        <v>142</v>
      </c>
    </row>
    <row r="13437" spans="1:7" x14ac:dyDescent="0.3">
      <c r="A13437">
        <v>100</v>
      </c>
      <c r="B13437" s="18">
        <v>46054</v>
      </c>
      <c r="C13437" t="s">
        <v>415</v>
      </c>
      <c r="D13437" t="s">
        <v>373</v>
      </c>
      <c r="E13437">
        <v>1</v>
      </c>
    </row>
    <row r="13438" spans="1:7" x14ac:dyDescent="0.3">
      <c r="A13438">
        <v>124</v>
      </c>
      <c r="B13438" s="18">
        <v>46023</v>
      </c>
      <c r="C13438" t="s">
        <v>415</v>
      </c>
      <c r="D13438" t="s">
        <v>24</v>
      </c>
      <c r="E13438">
        <v>0</v>
      </c>
    </row>
    <row r="13439" spans="1:7" x14ac:dyDescent="0.3">
      <c r="A13439">
        <v>123</v>
      </c>
      <c r="B13439" s="18">
        <v>46174</v>
      </c>
      <c r="C13439" t="s">
        <v>415</v>
      </c>
      <c r="D13439" t="s">
        <v>23</v>
      </c>
      <c r="E13439">
        <v>0</v>
      </c>
    </row>
    <row r="13440" spans="1:7" x14ac:dyDescent="0.3">
      <c r="A13440">
        <v>125</v>
      </c>
      <c r="B13440" s="18">
        <v>46174</v>
      </c>
      <c r="C13440" t="s">
        <v>415</v>
      </c>
      <c r="D13440" t="s">
        <v>25</v>
      </c>
      <c r="E13440">
        <v>0</v>
      </c>
    </row>
    <row r="13441" spans="1:5" x14ac:dyDescent="0.3">
      <c r="A13441">
        <v>126</v>
      </c>
      <c r="B13441" s="18">
        <v>46174</v>
      </c>
      <c r="C13441" t="s">
        <v>415</v>
      </c>
      <c r="D13441" t="s">
        <v>26</v>
      </c>
      <c r="E13441">
        <v>0</v>
      </c>
    </row>
    <row r="13442" spans="1:5" x14ac:dyDescent="0.3">
      <c r="A13442">
        <v>114</v>
      </c>
      <c r="B13442" s="18">
        <v>46174</v>
      </c>
      <c r="C13442" t="s">
        <v>415</v>
      </c>
      <c r="D13442" t="s">
        <v>389</v>
      </c>
      <c r="E13442">
        <v>170</v>
      </c>
    </row>
    <row r="13443" spans="1:5" x14ac:dyDescent="0.3">
      <c r="A13443">
        <v>129</v>
      </c>
      <c r="B13443" s="18">
        <v>46174</v>
      </c>
      <c r="C13443" t="s">
        <v>415</v>
      </c>
      <c r="D13443" t="s">
        <v>355</v>
      </c>
      <c r="E13443">
        <v>32</v>
      </c>
    </row>
    <row r="13444" spans="1:5" x14ac:dyDescent="0.3">
      <c r="A13444">
        <v>131</v>
      </c>
      <c r="B13444" s="18">
        <v>46174</v>
      </c>
      <c r="C13444" t="s">
        <v>415</v>
      </c>
      <c r="D13444" t="s">
        <v>344</v>
      </c>
      <c r="E13444">
        <v>0</v>
      </c>
    </row>
    <row r="13445" spans="1:5" x14ac:dyDescent="0.3">
      <c r="A13445">
        <v>101</v>
      </c>
      <c r="B13445" s="18">
        <v>46204</v>
      </c>
      <c r="C13445" t="s">
        <v>415</v>
      </c>
      <c r="D13445" t="s">
        <v>368</v>
      </c>
      <c r="E13445">
        <v>1</v>
      </c>
    </row>
    <row r="13446" spans="1:5" x14ac:dyDescent="0.3">
      <c r="A13446">
        <v>121</v>
      </c>
      <c r="B13446" s="18">
        <v>46174</v>
      </c>
      <c r="C13446" t="s">
        <v>415</v>
      </c>
      <c r="D13446" t="s">
        <v>21</v>
      </c>
      <c r="E13446">
        <v>0</v>
      </c>
    </row>
    <row r="13447" spans="1:5" x14ac:dyDescent="0.3">
      <c r="A13447">
        <v>116</v>
      </c>
      <c r="B13447" s="18">
        <v>46174</v>
      </c>
      <c r="C13447" t="s">
        <v>415</v>
      </c>
      <c r="D13447" t="s">
        <v>387</v>
      </c>
      <c r="E13447">
        <v>0</v>
      </c>
    </row>
    <row r="13448" spans="1:5" x14ac:dyDescent="0.3">
      <c r="A13448">
        <v>120</v>
      </c>
      <c r="B13448" s="18">
        <v>46174</v>
      </c>
      <c r="C13448" t="s">
        <v>415</v>
      </c>
      <c r="D13448" t="s">
        <v>20</v>
      </c>
      <c r="E13448">
        <v>170</v>
      </c>
    </row>
    <row r="13449" spans="1:5" x14ac:dyDescent="0.3">
      <c r="A13449">
        <v>133</v>
      </c>
      <c r="B13449" s="18">
        <v>46174</v>
      </c>
      <c r="C13449" t="s">
        <v>415</v>
      </c>
      <c r="D13449" t="s">
        <v>347</v>
      </c>
      <c r="E13449">
        <v>0</v>
      </c>
    </row>
    <row r="13450" spans="1:5" x14ac:dyDescent="0.3">
      <c r="A13450">
        <v>122</v>
      </c>
      <c r="B13450" s="18">
        <v>46174</v>
      </c>
      <c r="C13450" t="s">
        <v>415</v>
      </c>
      <c r="D13450" t="s">
        <v>22</v>
      </c>
      <c r="E13450">
        <v>0</v>
      </c>
    </row>
    <row r="13451" spans="1:5" x14ac:dyDescent="0.3">
      <c r="A13451">
        <v>100</v>
      </c>
      <c r="B13451" s="18">
        <v>46204</v>
      </c>
      <c r="C13451" t="s">
        <v>415</v>
      </c>
      <c r="D13451" t="s">
        <v>373</v>
      </c>
      <c r="E13451">
        <v>1</v>
      </c>
    </row>
    <row r="13452" spans="1:5" x14ac:dyDescent="0.3">
      <c r="A13452">
        <v>134</v>
      </c>
      <c r="B13452" s="18">
        <v>46174</v>
      </c>
      <c r="C13452" t="s">
        <v>415</v>
      </c>
      <c r="D13452" t="s">
        <v>349</v>
      </c>
      <c r="E13452">
        <v>0</v>
      </c>
    </row>
    <row r="13453" spans="1:5" x14ac:dyDescent="0.3">
      <c r="A13453">
        <v>115</v>
      </c>
      <c r="B13453" s="18">
        <v>46174</v>
      </c>
      <c r="C13453" t="s">
        <v>415</v>
      </c>
      <c r="D13453" t="s">
        <v>388</v>
      </c>
      <c r="E13453">
        <v>37</v>
      </c>
    </row>
    <row r="13454" spans="1:5" x14ac:dyDescent="0.3">
      <c r="A13454">
        <v>132</v>
      </c>
      <c r="B13454" s="18">
        <v>46174</v>
      </c>
      <c r="C13454" t="s">
        <v>415</v>
      </c>
      <c r="D13454" t="s">
        <v>359</v>
      </c>
      <c r="E13454">
        <v>0</v>
      </c>
    </row>
    <row r="13455" spans="1:5" x14ac:dyDescent="0.3">
      <c r="A13455">
        <v>124</v>
      </c>
      <c r="B13455" s="18">
        <v>46174</v>
      </c>
      <c r="C13455" t="s">
        <v>415</v>
      </c>
      <c r="D13455" t="s">
        <v>24</v>
      </c>
      <c r="E13455">
        <v>0</v>
      </c>
    </row>
    <row r="13456" spans="1:5" x14ac:dyDescent="0.3">
      <c r="A13456">
        <v>130</v>
      </c>
      <c r="B13456" s="18">
        <v>46174</v>
      </c>
      <c r="C13456" t="s">
        <v>415</v>
      </c>
      <c r="D13456" t="s">
        <v>343</v>
      </c>
      <c r="E13456">
        <v>2</v>
      </c>
    </row>
    <row r="13457" spans="1:5" x14ac:dyDescent="0.3">
      <c r="A13457">
        <v>131</v>
      </c>
      <c r="B13457" s="18">
        <v>46143</v>
      </c>
      <c r="C13457" t="s">
        <v>415</v>
      </c>
      <c r="D13457" t="s">
        <v>344</v>
      </c>
      <c r="E13457">
        <v>0</v>
      </c>
    </row>
    <row r="13458" spans="1:5" x14ac:dyDescent="0.3">
      <c r="A13458">
        <v>113</v>
      </c>
      <c r="B13458" s="18">
        <v>46143</v>
      </c>
      <c r="C13458" t="s">
        <v>415</v>
      </c>
      <c r="D13458" t="s">
        <v>345</v>
      </c>
      <c r="E13458">
        <v>62</v>
      </c>
    </row>
    <row r="13459" spans="1:5" x14ac:dyDescent="0.3">
      <c r="A13459">
        <v>134</v>
      </c>
      <c r="B13459" s="18">
        <v>46143</v>
      </c>
      <c r="C13459" t="s">
        <v>415</v>
      </c>
      <c r="D13459" t="s">
        <v>349</v>
      </c>
      <c r="E13459">
        <v>0</v>
      </c>
    </row>
    <row r="13460" spans="1:5" x14ac:dyDescent="0.3">
      <c r="A13460">
        <v>106</v>
      </c>
      <c r="B13460" s="18">
        <v>46143</v>
      </c>
      <c r="C13460" t="s">
        <v>415</v>
      </c>
      <c r="D13460" t="s">
        <v>360</v>
      </c>
      <c r="E13460">
        <v>40</v>
      </c>
    </row>
    <row r="13461" spans="1:5" x14ac:dyDescent="0.3">
      <c r="A13461">
        <v>108</v>
      </c>
      <c r="B13461" s="18">
        <v>46143</v>
      </c>
      <c r="C13461" t="s">
        <v>415</v>
      </c>
      <c r="D13461" t="s">
        <v>342</v>
      </c>
      <c r="E13461">
        <v>55</v>
      </c>
    </row>
    <row r="13462" spans="1:5" x14ac:dyDescent="0.3">
      <c r="A13462">
        <v>110</v>
      </c>
      <c r="B13462" s="18">
        <v>46143</v>
      </c>
      <c r="C13462" t="s">
        <v>415</v>
      </c>
      <c r="D13462" t="s">
        <v>352</v>
      </c>
      <c r="E13462">
        <v>1</v>
      </c>
    </row>
    <row r="13463" spans="1:5" x14ac:dyDescent="0.3">
      <c r="A13463">
        <v>115</v>
      </c>
      <c r="B13463" s="18">
        <v>46143</v>
      </c>
      <c r="C13463" t="s">
        <v>415</v>
      </c>
      <c r="D13463" t="s">
        <v>388</v>
      </c>
      <c r="E13463">
        <v>41</v>
      </c>
    </row>
    <row r="13464" spans="1:5" x14ac:dyDescent="0.3">
      <c r="A13464">
        <v>107</v>
      </c>
      <c r="B13464" s="18">
        <v>46143</v>
      </c>
      <c r="C13464" t="s">
        <v>415</v>
      </c>
      <c r="D13464" t="s">
        <v>354</v>
      </c>
      <c r="E13464">
        <v>66</v>
      </c>
    </row>
    <row r="13465" spans="1:5" x14ac:dyDescent="0.3">
      <c r="A13465">
        <v>132</v>
      </c>
      <c r="B13465" s="18">
        <v>46143</v>
      </c>
      <c r="C13465" t="s">
        <v>415</v>
      </c>
      <c r="D13465" t="s">
        <v>359</v>
      </c>
      <c r="E13465">
        <v>0</v>
      </c>
    </row>
    <row r="13466" spans="1:5" x14ac:dyDescent="0.3">
      <c r="A13466">
        <v>111</v>
      </c>
      <c r="B13466" s="18">
        <v>46143</v>
      </c>
      <c r="C13466" t="s">
        <v>415</v>
      </c>
      <c r="D13466" t="s">
        <v>358</v>
      </c>
      <c r="E13466">
        <v>18</v>
      </c>
    </row>
    <row r="13467" spans="1:5" x14ac:dyDescent="0.3">
      <c r="A13467">
        <v>129</v>
      </c>
      <c r="B13467" s="18">
        <v>46143</v>
      </c>
      <c r="C13467" t="s">
        <v>415</v>
      </c>
      <c r="D13467" t="s">
        <v>355</v>
      </c>
      <c r="E13467">
        <v>27</v>
      </c>
    </row>
    <row r="13468" spans="1:5" x14ac:dyDescent="0.3">
      <c r="A13468">
        <v>127</v>
      </c>
      <c r="B13468" s="18">
        <v>46143</v>
      </c>
      <c r="C13468" t="s">
        <v>415</v>
      </c>
      <c r="D13468" t="s">
        <v>357</v>
      </c>
      <c r="E13468">
        <v>41</v>
      </c>
    </row>
    <row r="13469" spans="1:5" x14ac:dyDescent="0.3">
      <c r="A13469">
        <v>116</v>
      </c>
      <c r="B13469" s="18">
        <v>46143</v>
      </c>
      <c r="C13469" t="s">
        <v>415</v>
      </c>
      <c r="D13469" t="s">
        <v>387</v>
      </c>
      <c r="E13469">
        <v>1</v>
      </c>
    </row>
    <row r="13470" spans="1:5" x14ac:dyDescent="0.3">
      <c r="A13470">
        <v>105</v>
      </c>
      <c r="B13470" s="18">
        <v>46143</v>
      </c>
      <c r="C13470" t="s">
        <v>415</v>
      </c>
      <c r="D13470" t="s">
        <v>350</v>
      </c>
      <c r="E13470">
        <v>5</v>
      </c>
    </row>
    <row r="13471" spans="1:5" x14ac:dyDescent="0.3">
      <c r="A13471">
        <v>133</v>
      </c>
      <c r="B13471" s="18">
        <v>46143</v>
      </c>
      <c r="C13471" t="s">
        <v>415</v>
      </c>
      <c r="D13471" t="s">
        <v>347</v>
      </c>
      <c r="E13471">
        <v>0</v>
      </c>
    </row>
    <row r="13472" spans="1:5" x14ac:dyDescent="0.3">
      <c r="A13472">
        <v>128</v>
      </c>
      <c r="B13472" s="18">
        <v>46143</v>
      </c>
      <c r="C13472" t="s">
        <v>415</v>
      </c>
      <c r="D13472" t="s">
        <v>348</v>
      </c>
      <c r="E13472">
        <v>13</v>
      </c>
    </row>
    <row r="13473" spans="1:7" x14ac:dyDescent="0.3">
      <c r="A13473">
        <v>114</v>
      </c>
      <c r="B13473" s="18">
        <v>46143</v>
      </c>
      <c r="C13473" t="s">
        <v>415</v>
      </c>
      <c r="D13473" t="s">
        <v>389</v>
      </c>
      <c r="E13473">
        <v>151</v>
      </c>
    </row>
    <row r="13474" spans="1:7" x14ac:dyDescent="0.3">
      <c r="A13474">
        <v>130</v>
      </c>
      <c r="B13474" s="18">
        <v>46143</v>
      </c>
      <c r="C13474" t="s">
        <v>415</v>
      </c>
      <c r="D13474" t="s">
        <v>343</v>
      </c>
      <c r="E13474">
        <v>1</v>
      </c>
    </row>
    <row r="13475" spans="1:7" x14ac:dyDescent="0.3">
      <c r="A13475">
        <v>120</v>
      </c>
      <c r="B13475" s="18">
        <v>46143</v>
      </c>
      <c r="C13475" t="s">
        <v>415</v>
      </c>
      <c r="D13475" t="s">
        <v>20</v>
      </c>
      <c r="E13475">
        <v>150</v>
      </c>
    </row>
    <row r="13476" spans="1:7" x14ac:dyDescent="0.3">
      <c r="A13476">
        <v>17</v>
      </c>
      <c r="B13476" s="18">
        <v>45931</v>
      </c>
      <c r="C13476" t="s">
        <v>415</v>
      </c>
      <c r="D13476" t="s">
        <v>384</v>
      </c>
      <c r="E13476">
        <v>0</v>
      </c>
      <c r="F13476">
        <v>0</v>
      </c>
      <c r="G13476">
        <v>1</v>
      </c>
    </row>
    <row r="13477" spans="1:7" x14ac:dyDescent="0.3">
      <c r="A13477">
        <v>100</v>
      </c>
      <c r="B13477" s="18">
        <v>45931</v>
      </c>
      <c r="C13477" t="s">
        <v>415</v>
      </c>
      <c r="D13477" t="s">
        <v>373</v>
      </c>
      <c r="E13477">
        <v>1</v>
      </c>
    </row>
    <row r="13478" spans="1:7" x14ac:dyDescent="0.3">
      <c r="A13478">
        <v>9</v>
      </c>
      <c r="B13478" s="18">
        <v>45931</v>
      </c>
      <c r="C13478" t="s">
        <v>415</v>
      </c>
      <c r="D13478" t="s">
        <v>372</v>
      </c>
      <c r="E13478">
        <v>0.93283582089552242</v>
      </c>
      <c r="F13478">
        <v>125</v>
      </c>
      <c r="G13478">
        <v>134</v>
      </c>
    </row>
    <row r="13479" spans="1:7" x14ac:dyDescent="0.3">
      <c r="A13479">
        <v>11</v>
      </c>
      <c r="B13479" s="18">
        <v>45931</v>
      </c>
      <c r="C13479" t="s">
        <v>415</v>
      </c>
      <c r="D13479" t="s">
        <v>371</v>
      </c>
      <c r="E13479">
        <v>0.90697674418604646</v>
      </c>
      <c r="F13479">
        <v>195</v>
      </c>
      <c r="G13479">
        <v>215</v>
      </c>
    </row>
    <row r="13480" spans="1:7" x14ac:dyDescent="0.3">
      <c r="A13480">
        <v>10</v>
      </c>
      <c r="B13480" s="18">
        <v>45931</v>
      </c>
      <c r="C13480" t="s">
        <v>415</v>
      </c>
      <c r="D13480" t="s">
        <v>377</v>
      </c>
      <c r="E13480">
        <v>0.620253164556962</v>
      </c>
      <c r="F13480">
        <v>49</v>
      </c>
      <c r="G13480">
        <v>79</v>
      </c>
    </row>
    <row r="13481" spans="1:7" x14ac:dyDescent="0.3">
      <c r="A13481">
        <v>12</v>
      </c>
      <c r="B13481" s="18">
        <v>45931</v>
      </c>
      <c r="C13481" t="s">
        <v>415</v>
      </c>
      <c r="D13481" t="s">
        <v>367</v>
      </c>
      <c r="E13481">
        <v>1.7543859649122806E-2</v>
      </c>
      <c r="F13481">
        <v>2</v>
      </c>
      <c r="G13481">
        <v>114</v>
      </c>
    </row>
    <row r="13482" spans="1:7" x14ac:dyDescent="0.3">
      <c r="A13482">
        <v>5</v>
      </c>
      <c r="B13482" s="18">
        <v>45931</v>
      </c>
      <c r="C13482" t="s">
        <v>415</v>
      </c>
      <c r="D13482" t="s">
        <v>366</v>
      </c>
      <c r="E13482">
        <v>7.8636363636363633</v>
      </c>
      <c r="F13482">
        <v>173</v>
      </c>
      <c r="G13482">
        <v>22</v>
      </c>
    </row>
    <row r="13483" spans="1:7" x14ac:dyDescent="0.3">
      <c r="A13483">
        <v>101</v>
      </c>
      <c r="B13483" s="18">
        <v>45931</v>
      </c>
      <c r="C13483" t="s">
        <v>415</v>
      </c>
      <c r="D13483" t="s">
        <v>368</v>
      </c>
      <c r="E13483">
        <v>1</v>
      </c>
    </row>
    <row r="13484" spans="1:7" x14ac:dyDescent="0.3">
      <c r="A13484">
        <v>13</v>
      </c>
      <c r="B13484" s="18">
        <v>45931</v>
      </c>
      <c r="C13484" t="s">
        <v>415</v>
      </c>
      <c r="D13484" t="s">
        <v>374</v>
      </c>
      <c r="E13484">
        <v>0</v>
      </c>
      <c r="F13484">
        <v>0</v>
      </c>
      <c r="G13484">
        <v>2</v>
      </c>
    </row>
    <row r="13485" spans="1:7" x14ac:dyDescent="0.3">
      <c r="A13485">
        <v>102</v>
      </c>
      <c r="B13485" s="18">
        <v>45931</v>
      </c>
      <c r="C13485" t="s">
        <v>415</v>
      </c>
      <c r="D13485" t="s">
        <v>364</v>
      </c>
      <c r="E13485">
        <v>0</v>
      </c>
    </row>
    <row r="13486" spans="1:7" x14ac:dyDescent="0.3">
      <c r="A13486">
        <v>3</v>
      </c>
      <c r="B13486" s="18">
        <v>45931</v>
      </c>
      <c r="C13486" t="s">
        <v>415</v>
      </c>
      <c r="D13486" t="s">
        <v>370</v>
      </c>
      <c r="E13486">
        <v>1.7070063694267517</v>
      </c>
      <c r="F13486">
        <v>536</v>
      </c>
      <c r="G13486">
        <v>314</v>
      </c>
    </row>
    <row r="13487" spans="1:7" x14ac:dyDescent="0.3">
      <c r="A13487">
        <v>2</v>
      </c>
      <c r="B13487" s="18">
        <v>45931</v>
      </c>
      <c r="C13487" t="s">
        <v>415</v>
      </c>
      <c r="D13487" t="s">
        <v>375</v>
      </c>
      <c r="E13487">
        <v>0.17444444444444446</v>
      </c>
      <c r="F13487">
        <v>314</v>
      </c>
      <c r="G13487">
        <v>1800</v>
      </c>
    </row>
    <row r="13488" spans="1:7" x14ac:dyDescent="0.3">
      <c r="A13488">
        <v>4</v>
      </c>
      <c r="B13488" s="18">
        <v>45931</v>
      </c>
      <c r="C13488" t="s">
        <v>415</v>
      </c>
      <c r="D13488" t="s">
        <v>378</v>
      </c>
      <c r="E13488">
        <v>0.87121212121212122</v>
      </c>
      <c r="F13488">
        <v>115</v>
      </c>
      <c r="G13488">
        <v>132</v>
      </c>
    </row>
    <row r="13489" spans="1:7" x14ac:dyDescent="0.3">
      <c r="A13489">
        <v>103</v>
      </c>
      <c r="B13489" s="18">
        <v>45931</v>
      </c>
      <c r="C13489" t="s">
        <v>415</v>
      </c>
      <c r="D13489" t="s">
        <v>365</v>
      </c>
      <c r="E13489">
        <v>0</v>
      </c>
    </row>
    <row r="13490" spans="1:7" x14ac:dyDescent="0.3">
      <c r="A13490">
        <v>14</v>
      </c>
      <c r="B13490" s="18">
        <v>45931</v>
      </c>
      <c r="C13490" t="s">
        <v>415</v>
      </c>
      <c r="D13490" t="s">
        <v>376</v>
      </c>
      <c r="E13490">
        <v>0</v>
      </c>
      <c r="F13490">
        <v>0</v>
      </c>
      <c r="G13490">
        <v>200</v>
      </c>
    </row>
    <row r="13491" spans="1:7" x14ac:dyDescent="0.3">
      <c r="A13491">
        <v>23</v>
      </c>
      <c r="B13491" s="18">
        <v>46082</v>
      </c>
      <c r="C13491" t="s">
        <v>415</v>
      </c>
      <c r="D13491" t="s">
        <v>383</v>
      </c>
      <c r="E13491">
        <v>0.1492063492063492</v>
      </c>
      <c r="F13491">
        <v>47</v>
      </c>
      <c r="G13491">
        <v>315</v>
      </c>
    </row>
    <row r="13492" spans="1:7" x14ac:dyDescent="0.3">
      <c r="A13492">
        <v>24</v>
      </c>
      <c r="B13492" s="18">
        <v>46082</v>
      </c>
      <c r="C13492" t="s">
        <v>415</v>
      </c>
      <c r="D13492" t="s">
        <v>382</v>
      </c>
      <c r="E13492">
        <v>0.87234042553191493</v>
      </c>
      <c r="F13492">
        <v>41</v>
      </c>
      <c r="G13492">
        <v>47</v>
      </c>
    </row>
    <row r="13493" spans="1:7" x14ac:dyDescent="0.3">
      <c r="A13493">
        <v>37</v>
      </c>
      <c r="B13493" s="18">
        <v>46082</v>
      </c>
      <c r="C13493" t="s">
        <v>415</v>
      </c>
      <c r="D13493" t="s">
        <v>385</v>
      </c>
      <c r="E13493">
        <v>0.23333333333333334</v>
      </c>
      <c r="F13493">
        <v>14</v>
      </c>
      <c r="G13493">
        <v>60</v>
      </c>
    </row>
    <row r="13494" spans="1:7" x14ac:dyDescent="0.3">
      <c r="A13494">
        <v>12</v>
      </c>
      <c r="B13494" s="18">
        <v>46082</v>
      </c>
      <c r="C13494" t="s">
        <v>415</v>
      </c>
      <c r="D13494" t="s">
        <v>367</v>
      </c>
      <c r="E13494">
        <v>8.8495575221238937E-3</v>
      </c>
      <c r="F13494">
        <v>1</v>
      </c>
      <c r="G13494">
        <v>113</v>
      </c>
    </row>
    <row r="13495" spans="1:7" x14ac:dyDescent="0.3">
      <c r="A13495">
        <v>26</v>
      </c>
      <c r="B13495" s="18">
        <v>46082</v>
      </c>
      <c r="C13495" t="s">
        <v>415</v>
      </c>
      <c r="D13495" t="s">
        <v>144</v>
      </c>
      <c r="E13495">
        <v>0.88461538461538458</v>
      </c>
      <c r="F13495">
        <v>115</v>
      </c>
      <c r="G13495">
        <v>130</v>
      </c>
    </row>
    <row r="13496" spans="1:7" x14ac:dyDescent="0.3">
      <c r="A13496">
        <v>30</v>
      </c>
      <c r="B13496" s="18">
        <v>46082</v>
      </c>
      <c r="C13496" t="s">
        <v>415</v>
      </c>
      <c r="D13496" t="s">
        <v>390</v>
      </c>
      <c r="E13496">
        <v>1</v>
      </c>
      <c r="F13496">
        <v>6</v>
      </c>
      <c r="G13496">
        <v>6</v>
      </c>
    </row>
    <row r="13497" spans="1:7" x14ac:dyDescent="0.3">
      <c r="A13497">
        <v>14</v>
      </c>
      <c r="B13497" s="18">
        <v>46082</v>
      </c>
      <c r="C13497" t="s">
        <v>415</v>
      </c>
      <c r="D13497" t="s">
        <v>376</v>
      </c>
      <c r="E13497">
        <v>0</v>
      </c>
      <c r="F13497">
        <v>0</v>
      </c>
      <c r="G13497">
        <v>197</v>
      </c>
    </row>
    <row r="13498" spans="1:7" x14ac:dyDescent="0.3">
      <c r="A13498">
        <v>32</v>
      </c>
      <c r="B13498" s="18">
        <v>46082</v>
      </c>
      <c r="C13498" t="s">
        <v>415</v>
      </c>
      <c r="D13498" t="s">
        <v>362</v>
      </c>
      <c r="E13498">
        <v>0.97972972972972971</v>
      </c>
      <c r="F13498">
        <v>145</v>
      </c>
      <c r="G13498">
        <v>148</v>
      </c>
    </row>
    <row r="13499" spans="1:7" x14ac:dyDescent="0.3">
      <c r="A13499">
        <v>16</v>
      </c>
      <c r="B13499" s="18">
        <v>46082</v>
      </c>
      <c r="C13499" t="s">
        <v>415</v>
      </c>
      <c r="D13499" t="s">
        <v>380</v>
      </c>
      <c r="E13499">
        <v>0</v>
      </c>
      <c r="F13499">
        <v>0</v>
      </c>
      <c r="G13499">
        <v>68</v>
      </c>
    </row>
    <row r="13500" spans="1:7" x14ac:dyDescent="0.3">
      <c r="A13500">
        <v>31</v>
      </c>
      <c r="B13500" s="18">
        <v>46082</v>
      </c>
      <c r="C13500" t="s">
        <v>415</v>
      </c>
      <c r="D13500" t="s">
        <v>361</v>
      </c>
      <c r="E13500">
        <v>0.93939393939393945</v>
      </c>
      <c r="F13500">
        <v>62</v>
      </c>
      <c r="G13500">
        <v>66</v>
      </c>
    </row>
    <row r="13501" spans="1:7" x14ac:dyDescent="0.3">
      <c r="A13501">
        <v>18</v>
      </c>
      <c r="B13501" s="18">
        <v>46082</v>
      </c>
      <c r="C13501" t="s">
        <v>415</v>
      </c>
      <c r="D13501" t="s">
        <v>381</v>
      </c>
      <c r="E13501">
        <v>0</v>
      </c>
      <c r="F13501">
        <v>0</v>
      </c>
      <c r="G13501">
        <v>2</v>
      </c>
    </row>
    <row r="13502" spans="1:7" x14ac:dyDescent="0.3">
      <c r="A13502">
        <v>20</v>
      </c>
      <c r="B13502" s="18">
        <v>46082</v>
      </c>
      <c r="C13502" t="s">
        <v>415</v>
      </c>
      <c r="D13502" t="s">
        <v>391</v>
      </c>
      <c r="E13502">
        <v>0</v>
      </c>
      <c r="F13502">
        <v>0</v>
      </c>
      <c r="G13502">
        <v>1</v>
      </c>
    </row>
    <row r="13503" spans="1:7" x14ac:dyDescent="0.3">
      <c r="A13503">
        <v>33</v>
      </c>
      <c r="B13503" s="18">
        <v>46082</v>
      </c>
      <c r="C13503" t="s">
        <v>415</v>
      </c>
      <c r="D13503" t="s">
        <v>363</v>
      </c>
      <c r="E13503">
        <v>0.96818181818181814</v>
      </c>
      <c r="F13503">
        <v>213</v>
      </c>
      <c r="G13503">
        <v>220</v>
      </c>
    </row>
    <row r="13504" spans="1:7" x14ac:dyDescent="0.3">
      <c r="A13504">
        <v>28</v>
      </c>
      <c r="B13504" s="18">
        <v>46082</v>
      </c>
      <c r="C13504" t="s">
        <v>415</v>
      </c>
      <c r="D13504" t="s">
        <v>393</v>
      </c>
      <c r="E13504">
        <v>0.93732970027247953</v>
      </c>
      <c r="F13504">
        <v>344</v>
      </c>
      <c r="G13504">
        <v>367</v>
      </c>
    </row>
    <row r="13505" spans="1:7" x14ac:dyDescent="0.3">
      <c r="A13505">
        <v>11</v>
      </c>
      <c r="B13505" s="18">
        <v>46082</v>
      </c>
      <c r="C13505" t="s">
        <v>415</v>
      </c>
      <c r="D13505" t="s">
        <v>371</v>
      </c>
      <c r="E13505">
        <v>0.85781990521327012</v>
      </c>
      <c r="F13505">
        <v>181</v>
      </c>
      <c r="G13505">
        <v>211</v>
      </c>
    </row>
    <row r="13506" spans="1:7" x14ac:dyDescent="0.3">
      <c r="A13506">
        <v>25</v>
      </c>
      <c r="B13506" s="18">
        <v>46082</v>
      </c>
      <c r="C13506" t="s">
        <v>415</v>
      </c>
      <c r="D13506" t="s">
        <v>392</v>
      </c>
      <c r="E13506">
        <v>1</v>
      </c>
      <c r="F13506">
        <v>1</v>
      </c>
      <c r="G13506">
        <v>1</v>
      </c>
    </row>
    <row r="13507" spans="1:7" x14ac:dyDescent="0.3">
      <c r="A13507">
        <v>10</v>
      </c>
      <c r="B13507" s="18">
        <v>46082</v>
      </c>
      <c r="C13507" t="s">
        <v>415</v>
      </c>
      <c r="D13507" t="s">
        <v>377</v>
      </c>
      <c r="E13507">
        <v>0.77570093457943923</v>
      </c>
      <c r="F13507">
        <v>83</v>
      </c>
      <c r="G13507">
        <v>107</v>
      </c>
    </row>
    <row r="13508" spans="1:7" x14ac:dyDescent="0.3">
      <c r="A13508">
        <v>13</v>
      </c>
      <c r="B13508" s="18">
        <v>46082</v>
      </c>
      <c r="C13508" t="s">
        <v>415</v>
      </c>
      <c r="D13508" t="s">
        <v>374</v>
      </c>
      <c r="E13508">
        <v>0</v>
      </c>
      <c r="F13508">
        <v>0</v>
      </c>
      <c r="G13508">
        <v>1</v>
      </c>
    </row>
    <row r="13509" spans="1:7" x14ac:dyDescent="0.3">
      <c r="A13509">
        <v>27</v>
      </c>
      <c r="B13509" s="18">
        <v>46082</v>
      </c>
      <c r="C13509" t="s">
        <v>415</v>
      </c>
      <c r="D13509" t="s">
        <v>145</v>
      </c>
      <c r="E13509">
        <v>0.86554621848739499</v>
      </c>
      <c r="F13509">
        <v>103</v>
      </c>
      <c r="G13509">
        <v>119</v>
      </c>
    </row>
    <row r="13510" spans="1:7" x14ac:dyDescent="0.3">
      <c r="A13510">
        <v>32</v>
      </c>
      <c r="B13510" s="18">
        <v>46143</v>
      </c>
      <c r="C13510" t="s">
        <v>415</v>
      </c>
      <c r="D13510" t="s">
        <v>362</v>
      </c>
      <c r="E13510">
        <v>0.98</v>
      </c>
      <c r="F13510">
        <v>147</v>
      </c>
      <c r="G13510">
        <v>150</v>
      </c>
    </row>
    <row r="13511" spans="1:7" x14ac:dyDescent="0.3">
      <c r="A13511">
        <v>35</v>
      </c>
      <c r="B13511" s="18">
        <v>46143</v>
      </c>
      <c r="C13511" t="s">
        <v>415</v>
      </c>
      <c r="D13511" t="s">
        <v>341</v>
      </c>
      <c r="E13511">
        <v>0.5</v>
      </c>
      <c r="F13511">
        <v>3</v>
      </c>
      <c r="G13511">
        <v>6</v>
      </c>
    </row>
    <row r="13512" spans="1:7" x14ac:dyDescent="0.3">
      <c r="A13512">
        <v>31</v>
      </c>
      <c r="B13512" s="18">
        <v>46143</v>
      </c>
      <c r="C13512" t="s">
        <v>415</v>
      </c>
      <c r="D13512" t="s">
        <v>361</v>
      </c>
      <c r="E13512">
        <v>0.96875</v>
      </c>
      <c r="F13512">
        <v>62</v>
      </c>
      <c r="G13512">
        <v>64</v>
      </c>
    </row>
    <row r="13513" spans="1:7" x14ac:dyDescent="0.3">
      <c r="A13513">
        <v>38</v>
      </c>
      <c r="B13513" s="18">
        <v>46143</v>
      </c>
      <c r="C13513" t="s">
        <v>415</v>
      </c>
      <c r="D13513" t="s">
        <v>356</v>
      </c>
      <c r="E13513">
        <v>4.8859934853420196E-2</v>
      </c>
      <c r="F13513">
        <v>15</v>
      </c>
      <c r="G13513">
        <v>307</v>
      </c>
    </row>
    <row r="13514" spans="1:7" x14ac:dyDescent="0.3">
      <c r="A13514">
        <v>26</v>
      </c>
      <c r="B13514" s="18">
        <v>46143</v>
      </c>
      <c r="C13514" t="s">
        <v>415</v>
      </c>
      <c r="D13514" t="s">
        <v>144</v>
      </c>
      <c r="E13514">
        <v>0.81538461538461537</v>
      </c>
      <c r="F13514">
        <v>106</v>
      </c>
      <c r="G13514">
        <v>130</v>
      </c>
    </row>
    <row r="13515" spans="1:7" x14ac:dyDescent="0.3">
      <c r="A13515">
        <v>27</v>
      </c>
      <c r="B13515" s="18">
        <v>46143</v>
      </c>
      <c r="C13515" t="s">
        <v>415</v>
      </c>
      <c r="D13515" t="s">
        <v>145</v>
      </c>
      <c r="E13515">
        <v>0.88596491228070173</v>
      </c>
      <c r="F13515">
        <v>101</v>
      </c>
      <c r="G13515">
        <v>114</v>
      </c>
    </row>
    <row r="13516" spans="1:7" x14ac:dyDescent="0.3">
      <c r="A13516">
        <v>16</v>
      </c>
      <c r="B13516" s="18">
        <v>46143</v>
      </c>
      <c r="C13516" t="s">
        <v>415</v>
      </c>
      <c r="D13516" t="s">
        <v>380</v>
      </c>
      <c r="E13516">
        <v>0</v>
      </c>
      <c r="F13516">
        <v>0</v>
      </c>
      <c r="G13516">
        <v>67</v>
      </c>
    </row>
    <row r="13517" spans="1:7" x14ac:dyDescent="0.3">
      <c r="A13517">
        <v>30</v>
      </c>
      <c r="B13517" s="18">
        <v>46143</v>
      </c>
      <c r="C13517" t="s">
        <v>415</v>
      </c>
      <c r="D13517" t="s">
        <v>390</v>
      </c>
      <c r="E13517">
        <v>1</v>
      </c>
      <c r="F13517">
        <v>6</v>
      </c>
      <c r="G13517">
        <v>6</v>
      </c>
    </row>
    <row r="13518" spans="1:7" x14ac:dyDescent="0.3">
      <c r="A13518">
        <v>112</v>
      </c>
      <c r="B13518" s="18">
        <v>46143</v>
      </c>
      <c r="C13518" t="s">
        <v>415</v>
      </c>
      <c r="D13518" t="s">
        <v>340</v>
      </c>
      <c r="E13518">
        <v>60</v>
      </c>
    </row>
    <row r="13519" spans="1:7" x14ac:dyDescent="0.3">
      <c r="A13519">
        <v>33</v>
      </c>
      <c r="B13519" s="18">
        <v>46143</v>
      </c>
      <c r="C13519" t="s">
        <v>415</v>
      </c>
      <c r="D13519" t="s">
        <v>363</v>
      </c>
      <c r="E13519">
        <v>0.97727272727272729</v>
      </c>
      <c r="F13519">
        <v>215</v>
      </c>
      <c r="G13519">
        <v>220</v>
      </c>
    </row>
    <row r="13520" spans="1:7" x14ac:dyDescent="0.3">
      <c r="A13520">
        <v>34</v>
      </c>
      <c r="B13520" s="18">
        <v>46143</v>
      </c>
      <c r="C13520" t="s">
        <v>415</v>
      </c>
      <c r="D13520" t="s">
        <v>353</v>
      </c>
      <c r="E13520">
        <v>0.98671096345514953</v>
      </c>
      <c r="F13520">
        <v>297</v>
      </c>
      <c r="G13520">
        <v>301</v>
      </c>
    </row>
    <row r="13521" spans="1:7" x14ac:dyDescent="0.3">
      <c r="A13521">
        <v>11</v>
      </c>
      <c r="B13521" s="18">
        <v>46143</v>
      </c>
      <c r="C13521" t="s">
        <v>415</v>
      </c>
      <c r="D13521" t="s">
        <v>371</v>
      </c>
      <c r="E13521">
        <v>0.83809523809523812</v>
      </c>
      <c r="F13521">
        <v>176</v>
      </c>
      <c r="G13521">
        <v>210</v>
      </c>
    </row>
    <row r="13522" spans="1:7" x14ac:dyDescent="0.3">
      <c r="A13522">
        <v>14</v>
      </c>
      <c r="B13522" s="18">
        <v>46143</v>
      </c>
      <c r="C13522" t="s">
        <v>415</v>
      </c>
      <c r="D13522" t="s">
        <v>376</v>
      </c>
      <c r="E13522">
        <v>0</v>
      </c>
      <c r="F13522">
        <v>0</v>
      </c>
      <c r="G13522">
        <v>192</v>
      </c>
    </row>
    <row r="13523" spans="1:7" x14ac:dyDescent="0.3">
      <c r="A13523">
        <v>37</v>
      </c>
      <c r="B13523" s="18">
        <v>46143</v>
      </c>
      <c r="C13523" t="s">
        <v>415</v>
      </c>
      <c r="D13523" t="s">
        <v>385</v>
      </c>
      <c r="E13523">
        <v>0.29411764705882354</v>
      </c>
      <c r="F13523">
        <v>15</v>
      </c>
      <c r="G13523">
        <v>51</v>
      </c>
    </row>
    <row r="13524" spans="1:7" x14ac:dyDescent="0.3">
      <c r="A13524">
        <v>23</v>
      </c>
      <c r="B13524" s="18">
        <v>46143</v>
      </c>
      <c r="C13524" t="s">
        <v>415</v>
      </c>
      <c r="D13524" t="s">
        <v>383</v>
      </c>
      <c r="E13524">
        <v>0.15384615384615385</v>
      </c>
      <c r="F13524">
        <v>48</v>
      </c>
      <c r="G13524">
        <v>312</v>
      </c>
    </row>
    <row r="13525" spans="1:7" x14ac:dyDescent="0.3">
      <c r="A13525">
        <v>28</v>
      </c>
      <c r="B13525" s="18">
        <v>46143</v>
      </c>
      <c r="C13525" t="s">
        <v>415</v>
      </c>
      <c r="D13525" t="s">
        <v>393</v>
      </c>
      <c r="E13525">
        <v>0.94230769230769229</v>
      </c>
      <c r="F13525">
        <v>343</v>
      </c>
      <c r="G13525">
        <v>364</v>
      </c>
    </row>
    <row r="13526" spans="1:7" x14ac:dyDescent="0.3">
      <c r="A13526">
        <v>18</v>
      </c>
      <c r="B13526" s="18">
        <v>46143</v>
      </c>
      <c r="C13526" t="s">
        <v>415</v>
      </c>
      <c r="D13526" t="s">
        <v>381</v>
      </c>
      <c r="E13526">
        <v>0</v>
      </c>
      <c r="F13526">
        <v>0</v>
      </c>
      <c r="G13526">
        <v>3</v>
      </c>
    </row>
    <row r="13527" spans="1:7" x14ac:dyDescent="0.3">
      <c r="A13527">
        <v>20</v>
      </c>
      <c r="B13527" s="18">
        <v>46143</v>
      </c>
      <c r="C13527" t="s">
        <v>415</v>
      </c>
      <c r="D13527" t="s">
        <v>391</v>
      </c>
      <c r="E13527">
        <v>0</v>
      </c>
      <c r="F13527">
        <v>0</v>
      </c>
      <c r="G13527">
        <v>1</v>
      </c>
    </row>
    <row r="13528" spans="1:7" x14ac:dyDescent="0.3">
      <c r="A13528">
        <v>24</v>
      </c>
      <c r="B13528" s="18">
        <v>46143</v>
      </c>
      <c r="C13528" t="s">
        <v>415</v>
      </c>
      <c r="D13528" t="s">
        <v>382</v>
      </c>
      <c r="E13528">
        <v>0.8125</v>
      </c>
      <c r="F13528">
        <v>39</v>
      </c>
      <c r="G13528">
        <v>48</v>
      </c>
    </row>
    <row r="13529" spans="1:7" x14ac:dyDescent="0.3">
      <c r="A13529">
        <v>30</v>
      </c>
      <c r="B13529" s="18">
        <v>45931</v>
      </c>
      <c r="C13529" t="s">
        <v>415</v>
      </c>
      <c r="D13529" t="s">
        <v>390</v>
      </c>
      <c r="E13529">
        <v>1</v>
      </c>
      <c r="F13529">
        <v>6</v>
      </c>
      <c r="G13529">
        <v>6</v>
      </c>
    </row>
    <row r="13530" spans="1:7" x14ac:dyDescent="0.3">
      <c r="A13530">
        <v>111</v>
      </c>
      <c r="B13530" s="18">
        <v>45931</v>
      </c>
      <c r="C13530" t="s">
        <v>415</v>
      </c>
      <c r="D13530" t="s">
        <v>358</v>
      </c>
      <c r="E13530">
        <v>18</v>
      </c>
    </row>
    <row r="13531" spans="1:7" x14ac:dyDescent="0.3">
      <c r="A13531">
        <v>110</v>
      </c>
      <c r="B13531" s="18">
        <v>45931</v>
      </c>
      <c r="C13531" t="s">
        <v>415</v>
      </c>
      <c r="D13531" t="s">
        <v>352</v>
      </c>
      <c r="E13531">
        <v>1</v>
      </c>
    </row>
    <row r="13532" spans="1:7" x14ac:dyDescent="0.3">
      <c r="A13532">
        <v>26</v>
      </c>
      <c r="B13532" s="18">
        <v>45931</v>
      </c>
      <c r="C13532" t="s">
        <v>415</v>
      </c>
      <c r="D13532" t="s">
        <v>144</v>
      </c>
      <c r="E13532">
        <v>0.93382352941176472</v>
      </c>
      <c r="F13532">
        <v>127</v>
      </c>
      <c r="G13532">
        <v>136</v>
      </c>
    </row>
    <row r="13533" spans="1:7" x14ac:dyDescent="0.3">
      <c r="A13533">
        <v>28</v>
      </c>
      <c r="B13533" s="18">
        <v>45931</v>
      </c>
      <c r="C13533" t="s">
        <v>415</v>
      </c>
      <c r="D13533" t="s">
        <v>393</v>
      </c>
      <c r="E13533">
        <v>0.9513513513513514</v>
      </c>
      <c r="F13533">
        <v>352</v>
      </c>
      <c r="G13533">
        <v>370</v>
      </c>
    </row>
    <row r="13534" spans="1:7" x14ac:dyDescent="0.3">
      <c r="A13534">
        <v>31</v>
      </c>
      <c r="B13534" s="18">
        <v>45931</v>
      </c>
      <c r="C13534" t="s">
        <v>415</v>
      </c>
      <c r="D13534" t="s">
        <v>361</v>
      </c>
      <c r="E13534">
        <v>0.9850746268656716</v>
      </c>
      <c r="F13534">
        <v>66</v>
      </c>
      <c r="G13534">
        <v>67</v>
      </c>
    </row>
    <row r="13535" spans="1:7" x14ac:dyDescent="0.3">
      <c r="A13535">
        <v>37</v>
      </c>
      <c r="B13535" s="18">
        <v>45931</v>
      </c>
      <c r="C13535" t="s">
        <v>415</v>
      </c>
      <c r="D13535" t="s">
        <v>385</v>
      </c>
      <c r="E13535">
        <v>0.27272727272727271</v>
      </c>
      <c r="F13535">
        <v>12</v>
      </c>
      <c r="G13535">
        <v>44</v>
      </c>
    </row>
    <row r="13536" spans="1:7" x14ac:dyDescent="0.3">
      <c r="A13536">
        <v>33</v>
      </c>
      <c r="B13536" s="18">
        <v>45931</v>
      </c>
      <c r="C13536" t="s">
        <v>415</v>
      </c>
      <c r="D13536" t="s">
        <v>363</v>
      </c>
      <c r="E13536">
        <v>0.96846846846846846</v>
      </c>
      <c r="F13536">
        <v>215</v>
      </c>
      <c r="G13536">
        <v>222</v>
      </c>
    </row>
    <row r="13537" spans="1:7" x14ac:dyDescent="0.3">
      <c r="A13537">
        <v>16</v>
      </c>
      <c r="B13537" s="18">
        <v>45931</v>
      </c>
      <c r="C13537" t="s">
        <v>415</v>
      </c>
      <c r="D13537" t="s">
        <v>380</v>
      </c>
      <c r="E13537">
        <v>1.4084507042253521E-2</v>
      </c>
      <c r="F13537">
        <v>1</v>
      </c>
      <c r="G13537">
        <v>71</v>
      </c>
    </row>
    <row r="13538" spans="1:7" x14ac:dyDescent="0.3">
      <c r="A13538">
        <v>32</v>
      </c>
      <c r="B13538" s="18">
        <v>45931</v>
      </c>
      <c r="C13538" t="s">
        <v>415</v>
      </c>
      <c r="D13538" t="s">
        <v>362</v>
      </c>
      <c r="E13538">
        <v>0.95973154362416102</v>
      </c>
      <c r="F13538">
        <v>143</v>
      </c>
      <c r="G13538">
        <v>149</v>
      </c>
    </row>
    <row r="13539" spans="1:7" x14ac:dyDescent="0.3">
      <c r="A13539">
        <v>112</v>
      </c>
      <c r="B13539" s="18">
        <v>45931</v>
      </c>
      <c r="C13539" t="s">
        <v>415</v>
      </c>
      <c r="D13539" t="s">
        <v>340</v>
      </c>
      <c r="E13539">
        <v>64</v>
      </c>
    </row>
    <row r="13540" spans="1:7" x14ac:dyDescent="0.3">
      <c r="A13540">
        <v>34</v>
      </c>
      <c r="B13540" s="18">
        <v>45931</v>
      </c>
      <c r="C13540" t="s">
        <v>415</v>
      </c>
      <c r="D13540" t="s">
        <v>353</v>
      </c>
      <c r="E13540">
        <v>0.98701298701298701</v>
      </c>
      <c r="F13540">
        <v>304</v>
      </c>
      <c r="G13540">
        <v>308</v>
      </c>
    </row>
    <row r="13541" spans="1:7" x14ac:dyDescent="0.3">
      <c r="A13541">
        <v>36</v>
      </c>
      <c r="B13541" s="18">
        <v>45931</v>
      </c>
      <c r="C13541" t="s">
        <v>415</v>
      </c>
      <c r="D13541" t="s">
        <v>351</v>
      </c>
      <c r="E13541">
        <v>0.98407643312101911</v>
      </c>
      <c r="F13541">
        <v>309</v>
      </c>
      <c r="G13541">
        <v>314</v>
      </c>
    </row>
    <row r="13542" spans="1:7" x14ac:dyDescent="0.3">
      <c r="A13542">
        <v>24</v>
      </c>
      <c r="B13542" s="18">
        <v>45931</v>
      </c>
      <c r="C13542" t="s">
        <v>415</v>
      </c>
      <c r="D13542" t="s">
        <v>382</v>
      </c>
      <c r="E13542">
        <v>0.88235294117647056</v>
      </c>
      <c r="F13542">
        <v>30</v>
      </c>
      <c r="G13542">
        <v>34</v>
      </c>
    </row>
    <row r="13543" spans="1:7" x14ac:dyDescent="0.3">
      <c r="A13543">
        <v>23</v>
      </c>
      <c r="B13543" s="18">
        <v>45931</v>
      </c>
      <c r="C13543" t="s">
        <v>415</v>
      </c>
      <c r="D13543" t="s">
        <v>383</v>
      </c>
      <c r="E13543">
        <v>0.10625</v>
      </c>
      <c r="F13543">
        <v>34</v>
      </c>
      <c r="G13543">
        <v>320</v>
      </c>
    </row>
    <row r="13544" spans="1:7" x14ac:dyDescent="0.3">
      <c r="A13544">
        <v>35</v>
      </c>
      <c r="B13544" s="18">
        <v>45931</v>
      </c>
      <c r="C13544" t="s">
        <v>415</v>
      </c>
      <c r="D13544" t="s">
        <v>341</v>
      </c>
      <c r="E13544">
        <v>0.5</v>
      </c>
      <c r="F13544">
        <v>3</v>
      </c>
      <c r="G13544">
        <v>6</v>
      </c>
    </row>
    <row r="13545" spans="1:7" x14ac:dyDescent="0.3">
      <c r="A13545">
        <v>27</v>
      </c>
      <c r="B13545" s="18">
        <v>45931</v>
      </c>
      <c r="C13545" t="s">
        <v>415</v>
      </c>
      <c r="D13545" t="s">
        <v>145</v>
      </c>
      <c r="E13545">
        <v>0.89915966386554624</v>
      </c>
      <c r="F13545">
        <v>107</v>
      </c>
      <c r="G13545">
        <v>119</v>
      </c>
    </row>
    <row r="13546" spans="1:7" x14ac:dyDescent="0.3">
      <c r="A13546">
        <v>18</v>
      </c>
      <c r="B13546" s="18">
        <v>45931</v>
      </c>
      <c r="C13546" t="s">
        <v>415</v>
      </c>
      <c r="D13546" t="s">
        <v>381</v>
      </c>
      <c r="E13546">
        <v>0</v>
      </c>
      <c r="F13546">
        <v>0</v>
      </c>
      <c r="G13546">
        <v>1</v>
      </c>
    </row>
    <row r="13547" spans="1:7" x14ac:dyDescent="0.3">
      <c r="A13547">
        <v>35</v>
      </c>
      <c r="B13547" s="18">
        <v>46174</v>
      </c>
      <c r="C13547" t="s">
        <v>415</v>
      </c>
      <c r="D13547" t="s">
        <v>341</v>
      </c>
      <c r="E13547">
        <v>0.33333333333333331</v>
      </c>
      <c r="F13547">
        <v>2</v>
      </c>
      <c r="G13547">
        <v>6</v>
      </c>
    </row>
    <row r="13548" spans="1:7" x14ac:dyDescent="0.3">
      <c r="A13548">
        <v>110</v>
      </c>
      <c r="B13548" s="18">
        <v>46174</v>
      </c>
      <c r="C13548" t="s">
        <v>415</v>
      </c>
      <c r="D13548" t="s">
        <v>352</v>
      </c>
      <c r="E13548">
        <v>1</v>
      </c>
    </row>
    <row r="13549" spans="1:7" x14ac:dyDescent="0.3">
      <c r="A13549">
        <v>112</v>
      </c>
      <c r="B13549" s="18">
        <v>46174</v>
      </c>
      <c r="C13549" t="s">
        <v>415</v>
      </c>
      <c r="D13549" t="s">
        <v>340</v>
      </c>
      <c r="E13549">
        <v>60</v>
      </c>
    </row>
    <row r="13550" spans="1:7" x14ac:dyDescent="0.3">
      <c r="A13550">
        <v>39</v>
      </c>
      <c r="B13550" s="18">
        <v>46174</v>
      </c>
      <c r="C13550" t="s">
        <v>415</v>
      </c>
      <c r="D13550" t="s">
        <v>386</v>
      </c>
      <c r="E13550">
        <v>0.49511400651465798</v>
      </c>
      <c r="F13550">
        <v>152</v>
      </c>
      <c r="G13550">
        <v>307</v>
      </c>
    </row>
    <row r="13551" spans="1:7" x14ac:dyDescent="0.3">
      <c r="A13551">
        <v>34</v>
      </c>
      <c r="B13551" s="18">
        <v>46174</v>
      </c>
      <c r="C13551" t="s">
        <v>415</v>
      </c>
      <c r="D13551" t="s">
        <v>353</v>
      </c>
      <c r="E13551">
        <v>0.98671096345514953</v>
      </c>
      <c r="F13551">
        <v>297</v>
      </c>
      <c r="G13551">
        <v>301</v>
      </c>
    </row>
    <row r="13552" spans="1:7" x14ac:dyDescent="0.3">
      <c r="A13552">
        <v>107</v>
      </c>
      <c r="B13552" s="18">
        <v>46174</v>
      </c>
      <c r="C13552" t="s">
        <v>415</v>
      </c>
      <c r="D13552" t="s">
        <v>354</v>
      </c>
      <c r="E13552">
        <v>65</v>
      </c>
    </row>
    <row r="13553" spans="1:7" x14ac:dyDescent="0.3">
      <c r="A13553">
        <v>108</v>
      </c>
      <c r="B13553" s="18">
        <v>46174</v>
      </c>
      <c r="C13553" t="s">
        <v>415</v>
      </c>
      <c r="D13553" t="s">
        <v>342</v>
      </c>
      <c r="E13553">
        <v>55</v>
      </c>
    </row>
    <row r="13554" spans="1:7" x14ac:dyDescent="0.3">
      <c r="A13554">
        <v>105</v>
      </c>
      <c r="B13554" s="18">
        <v>46174</v>
      </c>
      <c r="C13554" t="s">
        <v>415</v>
      </c>
      <c r="D13554" t="s">
        <v>350</v>
      </c>
      <c r="E13554">
        <v>5</v>
      </c>
    </row>
    <row r="13555" spans="1:7" x14ac:dyDescent="0.3">
      <c r="A13555">
        <v>38</v>
      </c>
      <c r="B13555" s="18">
        <v>46174</v>
      </c>
      <c r="C13555" t="s">
        <v>415</v>
      </c>
      <c r="D13555" t="s">
        <v>356</v>
      </c>
      <c r="E13555">
        <v>4.5602605863192182E-2</v>
      </c>
      <c r="F13555">
        <v>14</v>
      </c>
      <c r="G13555">
        <v>307</v>
      </c>
    </row>
    <row r="13556" spans="1:7" x14ac:dyDescent="0.3">
      <c r="A13556">
        <v>33</v>
      </c>
      <c r="B13556" s="18">
        <v>46174</v>
      </c>
      <c r="C13556" t="s">
        <v>415</v>
      </c>
      <c r="D13556" t="s">
        <v>363</v>
      </c>
      <c r="E13556">
        <v>0.98636363636363633</v>
      </c>
      <c r="F13556">
        <v>217</v>
      </c>
      <c r="G13556">
        <v>220</v>
      </c>
    </row>
    <row r="13557" spans="1:7" x14ac:dyDescent="0.3">
      <c r="A13557">
        <v>127</v>
      </c>
      <c r="B13557" s="18">
        <v>46174</v>
      </c>
      <c r="C13557" t="s">
        <v>415</v>
      </c>
      <c r="D13557" t="s">
        <v>357</v>
      </c>
      <c r="E13557">
        <v>42</v>
      </c>
    </row>
    <row r="13558" spans="1:7" x14ac:dyDescent="0.3">
      <c r="A13558">
        <v>128</v>
      </c>
      <c r="B13558" s="18">
        <v>46174</v>
      </c>
      <c r="C13558" t="s">
        <v>415</v>
      </c>
      <c r="D13558" t="s">
        <v>348</v>
      </c>
      <c r="E13558">
        <v>8</v>
      </c>
    </row>
    <row r="13559" spans="1:7" x14ac:dyDescent="0.3">
      <c r="A13559">
        <v>36</v>
      </c>
      <c r="B13559" s="18">
        <v>46174</v>
      </c>
      <c r="C13559" t="s">
        <v>415</v>
      </c>
      <c r="D13559" t="s">
        <v>351</v>
      </c>
      <c r="E13559">
        <v>0.98371335504885993</v>
      </c>
      <c r="F13559">
        <v>302</v>
      </c>
      <c r="G13559">
        <v>307</v>
      </c>
    </row>
    <row r="13560" spans="1:7" x14ac:dyDescent="0.3">
      <c r="A13560">
        <v>37</v>
      </c>
      <c r="B13560" s="18">
        <v>46174</v>
      </c>
      <c r="C13560" t="s">
        <v>415</v>
      </c>
      <c r="D13560" t="s">
        <v>385</v>
      </c>
      <c r="E13560">
        <v>0.29411764705882354</v>
      </c>
      <c r="F13560">
        <v>15</v>
      </c>
      <c r="G13560">
        <v>51</v>
      </c>
    </row>
    <row r="13561" spans="1:7" x14ac:dyDescent="0.3">
      <c r="A13561">
        <v>32</v>
      </c>
      <c r="B13561" s="18">
        <v>46174</v>
      </c>
      <c r="C13561" t="s">
        <v>415</v>
      </c>
      <c r="D13561" t="s">
        <v>362</v>
      </c>
      <c r="E13561">
        <v>0.98666666666666669</v>
      </c>
      <c r="F13561">
        <v>148</v>
      </c>
      <c r="G13561">
        <v>150</v>
      </c>
    </row>
    <row r="13562" spans="1:7" x14ac:dyDescent="0.3">
      <c r="A13562">
        <v>111</v>
      </c>
      <c r="B13562" s="18">
        <v>46174</v>
      </c>
      <c r="C13562" t="s">
        <v>415</v>
      </c>
      <c r="D13562" t="s">
        <v>358</v>
      </c>
      <c r="E13562">
        <v>18</v>
      </c>
    </row>
    <row r="13563" spans="1:7" x14ac:dyDescent="0.3">
      <c r="A13563">
        <v>113</v>
      </c>
      <c r="B13563" s="18">
        <v>46174</v>
      </c>
      <c r="C13563" t="s">
        <v>415</v>
      </c>
      <c r="D13563" t="s">
        <v>345</v>
      </c>
      <c r="E13563">
        <v>63</v>
      </c>
    </row>
    <row r="13564" spans="1:7" x14ac:dyDescent="0.3">
      <c r="A13564">
        <v>106</v>
      </c>
      <c r="B13564" s="18">
        <v>46174</v>
      </c>
      <c r="C13564" t="s">
        <v>415</v>
      </c>
      <c r="D13564" t="s">
        <v>360</v>
      </c>
      <c r="E13564">
        <v>40</v>
      </c>
    </row>
    <row r="13565" spans="1:7" x14ac:dyDescent="0.3">
      <c r="A13565">
        <v>5</v>
      </c>
      <c r="B13565" s="18">
        <v>46143</v>
      </c>
      <c r="C13565" t="s">
        <v>415</v>
      </c>
      <c r="D13565" t="s">
        <v>366</v>
      </c>
      <c r="E13565">
        <v>6.6818181818181817</v>
      </c>
      <c r="F13565">
        <v>147</v>
      </c>
      <c r="G13565">
        <v>22</v>
      </c>
    </row>
    <row r="13566" spans="1:7" x14ac:dyDescent="0.3">
      <c r="A13566">
        <v>12</v>
      </c>
      <c r="B13566" s="18">
        <v>46143</v>
      </c>
      <c r="C13566" t="s">
        <v>415</v>
      </c>
      <c r="D13566" t="s">
        <v>367</v>
      </c>
      <c r="E13566">
        <v>8.9285714285714281E-3</v>
      </c>
      <c r="F13566">
        <v>1</v>
      </c>
      <c r="G13566">
        <v>112</v>
      </c>
    </row>
    <row r="13567" spans="1:7" x14ac:dyDescent="0.3">
      <c r="A13567">
        <v>4</v>
      </c>
      <c r="B13567" s="18">
        <v>46143</v>
      </c>
      <c r="C13567" t="s">
        <v>415</v>
      </c>
      <c r="D13567" t="s">
        <v>378</v>
      </c>
      <c r="E13567">
        <v>0.85849056603773588</v>
      </c>
      <c r="F13567">
        <v>91</v>
      </c>
      <c r="G13567">
        <v>106</v>
      </c>
    </row>
    <row r="13568" spans="1:7" x14ac:dyDescent="0.3">
      <c r="A13568">
        <v>101</v>
      </c>
      <c r="B13568" s="18">
        <v>46143</v>
      </c>
      <c r="C13568" t="s">
        <v>415</v>
      </c>
      <c r="D13568" t="s">
        <v>368</v>
      </c>
      <c r="E13568">
        <v>1</v>
      </c>
    </row>
    <row r="13569" spans="1:7" x14ac:dyDescent="0.3">
      <c r="A13569">
        <v>124</v>
      </c>
      <c r="B13569" s="18">
        <v>46113</v>
      </c>
      <c r="C13569" t="s">
        <v>415</v>
      </c>
      <c r="D13569" t="s">
        <v>24</v>
      </c>
      <c r="E13569">
        <v>0</v>
      </c>
    </row>
    <row r="13570" spans="1:7" x14ac:dyDescent="0.3">
      <c r="A13570">
        <v>13</v>
      </c>
      <c r="B13570" s="18">
        <v>46143</v>
      </c>
      <c r="C13570" t="s">
        <v>415</v>
      </c>
      <c r="D13570" t="s">
        <v>374</v>
      </c>
      <c r="E13570">
        <v>0</v>
      </c>
      <c r="F13570">
        <v>0</v>
      </c>
      <c r="G13570">
        <v>1</v>
      </c>
    </row>
    <row r="13571" spans="1:7" x14ac:dyDescent="0.3">
      <c r="A13571">
        <v>102</v>
      </c>
      <c r="B13571" s="18">
        <v>46143</v>
      </c>
      <c r="C13571" t="s">
        <v>415</v>
      </c>
      <c r="D13571" t="s">
        <v>364</v>
      </c>
      <c r="E13571">
        <v>0</v>
      </c>
    </row>
    <row r="13572" spans="1:7" x14ac:dyDescent="0.3">
      <c r="A13572">
        <v>100</v>
      </c>
      <c r="B13572" s="18">
        <v>46143</v>
      </c>
      <c r="C13572" t="s">
        <v>415</v>
      </c>
      <c r="D13572" t="s">
        <v>373</v>
      </c>
      <c r="E13572">
        <v>1</v>
      </c>
    </row>
    <row r="13573" spans="1:7" x14ac:dyDescent="0.3">
      <c r="A13573">
        <v>10</v>
      </c>
      <c r="B13573" s="18">
        <v>46143</v>
      </c>
      <c r="C13573" t="s">
        <v>415</v>
      </c>
      <c r="D13573" t="s">
        <v>377</v>
      </c>
      <c r="E13573">
        <v>0.87735849056603776</v>
      </c>
      <c r="F13573">
        <v>93</v>
      </c>
      <c r="G13573">
        <v>106</v>
      </c>
    </row>
    <row r="13574" spans="1:7" x14ac:dyDescent="0.3">
      <c r="A13574">
        <v>9</v>
      </c>
      <c r="B13574" s="18">
        <v>46143</v>
      </c>
      <c r="C13574" t="s">
        <v>415</v>
      </c>
      <c r="D13574" t="s">
        <v>372</v>
      </c>
      <c r="E13574">
        <v>0.90322580645161288</v>
      </c>
      <c r="F13574">
        <v>112</v>
      </c>
      <c r="G13574">
        <v>124</v>
      </c>
    </row>
    <row r="13575" spans="1:7" x14ac:dyDescent="0.3">
      <c r="A13575">
        <v>126</v>
      </c>
      <c r="B13575" s="18">
        <v>46113</v>
      </c>
      <c r="C13575" t="s">
        <v>415</v>
      </c>
      <c r="D13575" t="s">
        <v>26</v>
      </c>
      <c r="E13575">
        <v>1</v>
      </c>
    </row>
    <row r="13576" spans="1:7" x14ac:dyDescent="0.3">
      <c r="A13576">
        <v>2</v>
      </c>
      <c r="B13576" s="18">
        <v>46143</v>
      </c>
      <c r="C13576" t="s">
        <v>415</v>
      </c>
      <c r="D13576" t="s">
        <v>375</v>
      </c>
      <c r="E13576">
        <v>0.17055555555555554</v>
      </c>
      <c r="F13576">
        <v>307</v>
      </c>
      <c r="G13576">
        <v>1800</v>
      </c>
    </row>
    <row r="13577" spans="1:7" x14ac:dyDescent="0.3">
      <c r="A13577">
        <v>125</v>
      </c>
      <c r="B13577" s="18">
        <v>46113</v>
      </c>
      <c r="C13577" t="s">
        <v>415</v>
      </c>
      <c r="D13577" t="s">
        <v>25</v>
      </c>
      <c r="E13577">
        <v>0</v>
      </c>
    </row>
    <row r="13578" spans="1:7" x14ac:dyDescent="0.3">
      <c r="A13578">
        <v>103</v>
      </c>
      <c r="B13578" s="18">
        <v>46143</v>
      </c>
      <c r="C13578" t="s">
        <v>415</v>
      </c>
      <c r="D13578" t="s">
        <v>365</v>
      </c>
      <c r="E13578">
        <v>0</v>
      </c>
    </row>
    <row r="13579" spans="1:7" x14ac:dyDescent="0.3">
      <c r="A13579">
        <v>3</v>
      </c>
      <c r="B13579" s="18">
        <v>46143</v>
      </c>
      <c r="C13579" t="s">
        <v>415</v>
      </c>
      <c r="D13579" t="s">
        <v>370</v>
      </c>
      <c r="E13579">
        <v>2.1791530944625408</v>
      </c>
      <c r="F13579">
        <v>669</v>
      </c>
      <c r="G13579">
        <v>307</v>
      </c>
    </row>
    <row r="13580" spans="1:7" x14ac:dyDescent="0.3">
      <c r="A13580">
        <v>10</v>
      </c>
      <c r="B13580" s="18">
        <v>45962</v>
      </c>
      <c r="C13580" t="s">
        <v>415</v>
      </c>
      <c r="D13580" t="s">
        <v>377</v>
      </c>
      <c r="E13580">
        <v>0.58139534883720934</v>
      </c>
      <c r="F13580">
        <v>50</v>
      </c>
      <c r="G13580">
        <v>86</v>
      </c>
    </row>
    <row r="13581" spans="1:7" x14ac:dyDescent="0.3">
      <c r="A13581">
        <v>16</v>
      </c>
      <c r="B13581" s="18">
        <v>45962</v>
      </c>
      <c r="C13581" t="s">
        <v>415</v>
      </c>
      <c r="D13581" t="s">
        <v>380</v>
      </c>
      <c r="E13581">
        <v>1.4084507042253521E-2</v>
      </c>
      <c r="F13581">
        <v>1</v>
      </c>
      <c r="G13581">
        <v>71</v>
      </c>
    </row>
    <row r="13582" spans="1:7" x14ac:dyDescent="0.3">
      <c r="A13582">
        <v>13</v>
      </c>
      <c r="B13582" s="18">
        <v>45962</v>
      </c>
      <c r="C13582" t="s">
        <v>415</v>
      </c>
      <c r="D13582" t="s">
        <v>374</v>
      </c>
      <c r="E13582">
        <v>0</v>
      </c>
      <c r="F13582">
        <v>0</v>
      </c>
      <c r="G13582">
        <v>2</v>
      </c>
    </row>
    <row r="13583" spans="1:7" x14ac:dyDescent="0.3">
      <c r="A13583">
        <v>2</v>
      </c>
      <c r="B13583" s="18">
        <v>45962</v>
      </c>
      <c r="C13583" t="s">
        <v>415</v>
      </c>
      <c r="D13583" t="s">
        <v>375</v>
      </c>
      <c r="E13583">
        <v>0.1738888888888889</v>
      </c>
      <c r="F13583">
        <v>313</v>
      </c>
      <c r="G13583">
        <v>1800</v>
      </c>
    </row>
    <row r="13584" spans="1:7" x14ac:dyDescent="0.3">
      <c r="A13584">
        <v>102</v>
      </c>
      <c r="B13584" s="18">
        <v>45962</v>
      </c>
      <c r="C13584" t="s">
        <v>415</v>
      </c>
      <c r="D13584" t="s">
        <v>364</v>
      </c>
      <c r="E13584">
        <v>0</v>
      </c>
    </row>
    <row r="13585" spans="1:7" x14ac:dyDescent="0.3">
      <c r="A13585">
        <v>123</v>
      </c>
      <c r="B13585" s="18">
        <v>45931</v>
      </c>
      <c r="C13585" t="s">
        <v>415</v>
      </c>
      <c r="D13585" t="s">
        <v>23</v>
      </c>
      <c r="E13585">
        <v>0</v>
      </c>
    </row>
    <row r="13586" spans="1:7" x14ac:dyDescent="0.3">
      <c r="A13586">
        <v>11</v>
      </c>
      <c r="B13586" s="18">
        <v>45962</v>
      </c>
      <c r="C13586" t="s">
        <v>415</v>
      </c>
      <c r="D13586" t="s">
        <v>371</v>
      </c>
      <c r="E13586">
        <v>0.90654205607476634</v>
      </c>
      <c r="F13586">
        <v>194</v>
      </c>
      <c r="G13586">
        <v>214</v>
      </c>
    </row>
    <row r="13587" spans="1:7" x14ac:dyDescent="0.3">
      <c r="A13587">
        <v>126</v>
      </c>
      <c r="B13587" s="18">
        <v>45931</v>
      </c>
      <c r="C13587" t="s">
        <v>415</v>
      </c>
      <c r="D13587" t="s">
        <v>26</v>
      </c>
      <c r="E13587">
        <v>0</v>
      </c>
    </row>
    <row r="13588" spans="1:7" x14ac:dyDescent="0.3">
      <c r="A13588">
        <v>14</v>
      </c>
      <c r="B13588" s="18">
        <v>45962</v>
      </c>
      <c r="C13588" t="s">
        <v>415</v>
      </c>
      <c r="D13588" t="s">
        <v>376</v>
      </c>
      <c r="E13588">
        <v>0</v>
      </c>
      <c r="F13588">
        <v>0</v>
      </c>
      <c r="G13588">
        <v>199</v>
      </c>
    </row>
    <row r="13589" spans="1:7" x14ac:dyDescent="0.3">
      <c r="A13589">
        <v>124</v>
      </c>
      <c r="B13589" s="18">
        <v>45931</v>
      </c>
      <c r="C13589" t="s">
        <v>415</v>
      </c>
      <c r="D13589" t="s">
        <v>24</v>
      </c>
      <c r="E13589">
        <v>0</v>
      </c>
    </row>
    <row r="13590" spans="1:7" x14ac:dyDescent="0.3">
      <c r="A13590">
        <v>12</v>
      </c>
      <c r="B13590" s="18">
        <v>45962</v>
      </c>
      <c r="C13590" t="s">
        <v>415</v>
      </c>
      <c r="D13590" t="s">
        <v>367</v>
      </c>
      <c r="E13590">
        <v>1.7699115044247787E-2</v>
      </c>
      <c r="F13590">
        <v>2</v>
      </c>
      <c r="G13590">
        <v>113</v>
      </c>
    </row>
    <row r="13591" spans="1:7" x14ac:dyDescent="0.3">
      <c r="A13591">
        <v>4</v>
      </c>
      <c r="B13591" s="18">
        <v>45962</v>
      </c>
      <c r="C13591" t="s">
        <v>415</v>
      </c>
      <c r="D13591" t="s">
        <v>378</v>
      </c>
      <c r="E13591">
        <v>0.91056910569105687</v>
      </c>
      <c r="F13591">
        <v>112</v>
      </c>
      <c r="G13591">
        <v>123</v>
      </c>
    </row>
    <row r="13592" spans="1:7" x14ac:dyDescent="0.3">
      <c r="A13592">
        <v>103</v>
      </c>
      <c r="B13592" s="18">
        <v>45962</v>
      </c>
      <c r="C13592" t="s">
        <v>415</v>
      </c>
      <c r="D13592" t="s">
        <v>365</v>
      </c>
      <c r="E13592">
        <v>0</v>
      </c>
    </row>
    <row r="13593" spans="1:7" x14ac:dyDescent="0.3">
      <c r="A13593">
        <v>125</v>
      </c>
      <c r="B13593" s="18">
        <v>45931</v>
      </c>
      <c r="C13593" t="s">
        <v>415</v>
      </c>
      <c r="D13593" t="s">
        <v>25</v>
      </c>
      <c r="E13593">
        <v>0</v>
      </c>
    </row>
    <row r="13594" spans="1:7" x14ac:dyDescent="0.3">
      <c r="A13594">
        <v>9</v>
      </c>
      <c r="B13594" s="18">
        <v>45962</v>
      </c>
      <c r="C13594" t="s">
        <v>415</v>
      </c>
      <c r="D13594" t="s">
        <v>372</v>
      </c>
      <c r="E13594">
        <v>0.93984962406015038</v>
      </c>
      <c r="F13594">
        <v>125</v>
      </c>
      <c r="G13594">
        <v>133</v>
      </c>
    </row>
    <row r="13595" spans="1:7" x14ac:dyDescent="0.3">
      <c r="A13595">
        <v>5</v>
      </c>
      <c r="B13595" s="18">
        <v>45962</v>
      </c>
      <c r="C13595" t="s">
        <v>415</v>
      </c>
      <c r="D13595" t="s">
        <v>366</v>
      </c>
      <c r="E13595">
        <v>6.8695652173913047</v>
      </c>
      <c r="F13595">
        <v>158</v>
      </c>
      <c r="G13595">
        <v>23</v>
      </c>
    </row>
    <row r="13596" spans="1:7" x14ac:dyDescent="0.3">
      <c r="A13596">
        <v>101</v>
      </c>
      <c r="B13596" s="18">
        <v>45962</v>
      </c>
      <c r="C13596" t="s">
        <v>415</v>
      </c>
      <c r="D13596" t="s">
        <v>368</v>
      </c>
      <c r="E13596">
        <v>1</v>
      </c>
    </row>
    <row r="13597" spans="1:7" x14ac:dyDescent="0.3">
      <c r="A13597">
        <v>3</v>
      </c>
      <c r="B13597" s="18">
        <v>45962</v>
      </c>
      <c r="C13597" t="s">
        <v>415</v>
      </c>
      <c r="D13597" t="s">
        <v>370</v>
      </c>
      <c r="E13597">
        <v>1.8338658146964857</v>
      </c>
      <c r="F13597">
        <v>574</v>
      </c>
      <c r="G13597">
        <v>313</v>
      </c>
    </row>
    <row r="13598" spans="1:7" x14ac:dyDescent="0.3">
      <c r="A13598">
        <v>100</v>
      </c>
      <c r="B13598" s="18">
        <v>45962</v>
      </c>
      <c r="C13598" t="s">
        <v>415</v>
      </c>
      <c r="D13598" t="s">
        <v>373</v>
      </c>
      <c r="E13598">
        <v>1</v>
      </c>
    </row>
    <row r="13599" spans="1:7" x14ac:dyDescent="0.3">
      <c r="A13599">
        <v>101</v>
      </c>
      <c r="B13599" s="18">
        <v>46113</v>
      </c>
      <c r="C13599" t="s">
        <v>415</v>
      </c>
      <c r="D13599" t="s">
        <v>368</v>
      </c>
      <c r="E13599">
        <v>1</v>
      </c>
    </row>
    <row r="13600" spans="1:7" x14ac:dyDescent="0.3">
      <c r="A13600">
        <v>120</v>
      </c>
      <c r="B13600" s="18">
        <v>46082</v>
      </c>
      <c r="C13600" t="s">
        <v>415</v>
      </c>
      <c r="D13600" t="s">
        <v>20</v>
      </c>
      <c r="E13600">
        <v>205</v>
      </c>
    </row>
    <row r="13601" spans="1:7" x14ac:dyDescent="0.3">
      <c r="A13601">
        <v>126</v>
      </c>
      <c r="B13601" s="18">
        <v>46082</v>
      </c>
      <c r="C13601" t="s">
        <v>415</v>
      </c>
      <c r="D13601" t="s">
        <v>26</v>
      </c>
      <c r="E13601">
        <v>0</v>
      </c>
    </row>
    <row r="13602" spans="1:7" x14ac:dyDescent="0.3">
      <c r="A13602">
        <v>100</v>
      </c>
      <c r="B13602" s="18">
        <v>46113</v>
      </c>
      <c r="C13602" t="s">
        <v>415</v>
      </c>
      <c r="D13602" t="s">
        <v>373</v>
      </c>
      <c r="E13602">
        <v>1</v>
      </c>
    </row>
    <row r="13603" spans="1:7" x14ac:dyDescent="0.3">
      <c r="A13603">
        <v>102</v>
      </c>
      <c r="B13603" s="18">
        <v>46082</v>
      </c>
      <c r="C13603" t="s">
        <v>415</v>
      </c>
      <c r="D13603" t="s">
        <v>364</v>
      </c>
      <c r="E13603">
        <v>0</v>
      </c>
    </row>
    <row r="13604" spans="1:7" x14ac:dyDescent="0.3">
      <c r="A13604">
        <v>125</v>
      </c>
      <c r="B13604" s="18">
        <v>46082</v>
      </c>
      <c r="C13604" t="s">
        <v>415</v>
      </c>
      <c r="D13604" t="s">
        <v>25</v>
      </c>
      <c r="E13604">
        <v>0</v>
      </c>
    </row>
    <row r="13605" spans="1:7" x14ac:dyDescent="0.3">
      <c r="A13605">
        <v>103</v>
      </c>
      <c r="B13605" s="18">
        <v>46082</v>
      </c>
      <c r="C13605" t="s">
        <v>415</v>
      </c>
      <c r="D13605" t="s">
        <v>365</v>
      </c>
      <c r="E13605">
        <v>0</v>
      </c>
    </row>
    <row r="13606" spans="1:7" x14ac:dyDescent="0.3">
      <c r="A13606">
        <v>116</v>
      </c>
      <c r="B13606" s="18">
        <v>46082</v>
      </c>
      <c r="C13606" t="s">
        <v>415</v>
      </c>
      <c r="D13606" t="s">
        <v>387</v>
      </c>
      <c r="E13606">
        <v>0</v>
      </c>
    </row>
    <row r="13607" spans="1:7" x14ac:dyDescent="0.3">
      <c r="A13607">
        <v>123</v>
      </c>
      <c r="B13607" s="18">
        <v>46082</v>
      </c>
      <c r="C13607" t="s">
        <v>415</v>
      </c>
      <c r="D13607" t="s">
        <v>23</v>
      </c>
      <c r="E13607">
        <v>0</v>
      </c>
    </row>
    <row r="13608" spans="1:7" x14ac:dyDescent="0.3">
      <c r="A13608">
        <v>114</v>
      </c>
      <c r="B13608" s="18">
        <v>46082</v>
      </c>
      <c r="C13608" t="s">
        <v>415</v>
      </c>
      <c r="D13608" t="s">
        <v>389</v>
      </c>
      <c r="E13608">
        <v>205</v>
      </c>
    </row>
    <row r="13609" spans="1:7" x14ac:dyDescent="0.3">
      <c r="A13609">
        <v>101</v>
      </c>
      <c r="B13609" s="18">
        <v>46082</v>
      </c>
      <c r="C13609" t="s">
        <v>415</v>
      </c>
      <c r="D13609" t="s">
        <v>368</v>
      </c>
      <c r="E13609">
        <v>1</v>
      </c>
    </row>
    <row r="13610" spans="1:7" x14ac:dyDescent="0.3">
      <c r="A13610">
        <v>124</v>
      </c>
      <c r="B13610" s="18">
        <v>46082</v>
      </c>
      <c r="C13610" t="s">
        <v>415</v>
      </c>
      <c r="D13610" t="s">
        <v>24</v>
      </c>
      <c r="E13610">
        <v>0</v>
      </c>
    </row>
    <row r="13611" spans="1:7" x14ac:dyDescent="0.3">
      <c r="A13611">
        <v>100</v>
      </c>
      <c r="B13611" s="18">
        <v>46082</v>
      </c>
      <c r="C13611" t="s">
        <v>415</v>
      </c>
      <c r="D13611" t="s">
        <v>373</v>
      </c>
      <c r="E13611">
        <v>1</v>
      </c>
    </row>
    <row r="13612" spans="1:7" x14ac:dyDescent="0.3">
      <c r="A13612">
        <v>122</v>
      </c>
      <c r="B13612" s="18">
        <v>46082</v>
      </c>
      <c r="C13612" t="s">
        <v>415</v>
      </c>
      <c r="D13612" t="s">
        <v>22</v>
      </c>
      <c r="E13612">
        <v>0</v>
      </c>
    </row>
    <row r="13613" spans="1:7" x14ac:dyDescent="0.3">
      <c r="A13613">
        <v>121</v>
      </c>
      <c r="B13613" s="18">
        <v>46082</v>
      </c>
      <c r="C13613" t="s">
        <v>415</v>
      </c>
      <c r="D13613" t="s">
        <v>21</v>
      </c>
      <c r="E13613">
        <v>0</v>
      </c>
    </row>
    <row r="13614" spans="1:7" x14ac:dyDescent="0.3">
      <c r="A13614">
        <v>115</v>
      </c>
      <c r="B13614" s="18">
        <v>46082</v>
      </c>
      <c r="C13614" t="s">
        <v>415</v>
      </c>
      <c r="D13614" t="s">
        <v>388</v>
      </c>
      <c r="E13614">
        <v>5</v>
      </c>
    </row>
    <row r="13615" spans="1:7" x14ac:dyDescent="0.3">
      <c r="A13615">
        <v>2</v>
      </c>
      <c r="B13615" s="18">
        <v>46082</v>
      </c>
      <c r="C13615" t="s">
        <v>415</v>
      </c>
      <c r="D13615" t="s">
        <v>375</v>
      </c>
      <c r="E13615">
        <v>0.17222222222222222</v>
      </c>
      <c r="F13615">
        <v>310</v>
      </c>
      <c r="G13615">
        <v>1800</v>
      </c>
    </row>
    <row r="13616" spans="1:7" x14ac:dyDescent="0.3">
      <c r="A13616">
        <v>35</v>
      </c>
      <c r="B13616" s="18">
        <v>46113</v>
      </c>
      <c r="C13616" t="s">
        <v>415</v>
      </c>
      <c r="D13616" t="s">
        <v>341</v>
      </c>
      <c r="E13616">
        <v>0.5</v>
      </c>
      <c r="F13616">
        <v>3</v>
      </c>
      <c r="G13616">
        <v>6</v>
      </c>
    </row>
    <row r="13617" spans="1:7" x14ac:dyDescent="0.3">
      <c r="A13617">
        <v>113</v>
      </c>
      <c r="B13617" s="18">
        <v>46113</v>
      </c>
      <c r="C13617" t="s">
        <v>415</v>
      </c>
      <c r="D13617" t="s">
        <v>345</v>
      </c>
      <c r="E13617">
        <v>62</v>
      </c>
    </row>
    <row r="13618" spans="1:7" x14ac:dyDescent="0.3">
      <c r="A13618">
        <v>38</v>
      </c>
      <c r="B13618" s="18">
        <v>46113</v>
      </c>
      <c r="C13618" t="s">
        <v>415</v>
      </c>
      <c r="D13618" t="s">
        <v>356</v>
      </c>
      <c r="E13618">
        <v>4.8701298701298704E-2</v>
      </c>
      <c r="F13618">
        <v>15</v>
      </c>
      <c r="G13618">
        <v>308</v>
      </c>
    </row>
    <row r="13619" spans="1:7" x14ac:dyDescent="0.3">
      <c r="A13619">
        <v>24</v>
      </c>
      <c r="B13619" s="18">
        <v>46113</v>
      </c>
      <c r="C13619" t="s">
        <v>415</v>
      </c>
      <c r="D13619" t="s">
        <v>382</v>
      </c>
      <c r="E13619">
        <v>0.84313725490196079</v>
      </c>
      <c r="F13619">
        <v>43</v>
      </c>
      <c r="G13619">
        <v>51</v>
      </c>
    </row>
    <row r="13620" spans="1:7" x14ac:dyDescent="0.3">
      <c r="A13620">
        <v>110</v>
      </c>
      <c r="B13620" s="18">
        <v>46113</v>
      </c>
      <c r="C13620" t="s">
        <v>415</v>
      </c>
      <c r="D13620" t="s">
        <v>352</v>
      </c>
      <c r="E13620">
        <v>1</v>
      </c>
    </row>
    <row r="13621" spans="1:7" x14ac:dyDescent="0.3">
      <c r="A13621">
        <v>28</v>
      </c>
      <c r="B13621" s="18">
        <v>46113</v>
      </c>
      <c r="C13621" t="s">
        <v>415</v>
      </c>
      <c r="D13621" t="s">
        <v>393</v>
      </c>
      <c r="E13621">
        <v>0.94505494505494503</v>
      </c>
      <c r="F13621">
        <v>344</v>
      </c>
      <c r="G13621">
        <v>364</v>
      </c>
    </row>
    <row r="13622" spans="1:7" x14ac:dyDescent="0.3">
      <c r="A13622">
        <v>34</v>
      </c>
      <c r="B13622" s="18">
        <v>46113</v>
      </c>
      <c r="C13622" t="s">
        <v>415</v>
      </c>
      <c r="D13622" t="s">
        <v>353</v>
      </c>
      <c r="E13622">
        <v>0.98675496688741726</v>
      </c>
      <c r="F13622">
        <v>298</v>
      </c>
      <c r="G13622">
        <v>302</v>
      </c>
    </row>
    <row r="13623" spans="1:7" x14ac:dyDescent="0.3">
      <c r="A13623">
        <v>31</v>
      </c>
      <c r="B13623" s="18">
        <v>46113</v>
      </c>
      <c r="C13623" t="s">
        <v>415</v>
      </c>
      <c r="D13623" t="s">
        <v>361</v>
      </c>
      <c r="E13623">
        <v>0.984375</v>
      </c>
      <c r="F13623">
        <v>63</v>
      </c>
      <c r="G13623">
        <v>64</v>
      </c>
    </row>
    <row r="13624" spans="1:7" x14ac:dyDescent="0.3">
      <c r="A13624">
        <v>111</v>
      </c>
      <c r="B13624" s="18">
        <v>46113</v>
      </c>
      <c r="C13624" t="s">
        <v>415</v>
      </c>
      <c r="D13624" t="s">
        <v>358</v>
      </c>
      <c r="E13624">
        <v>18</v>
      </c>
    </row>
    <row r="13625" spans="1:7" x14ac:dyDescent="0.3">
      <c r="A13625">
        <v>27</v>
      </c>
      <c r="B13625" s="18">
        <v>46113</v>
      </c>
      <c r="C13625" t="s">
        <v>415</v>
      </c>
      <c r="D13625" t="s">
        <v>145</v>
      </c>
      <c r="E13625">
        <v>0.91228070175438591</v>
      </c>
      <c r="F13625">
        <v>104</v>
      </c>
      <c r="G13625">
        <v>114</v>
      </c>
    </row>
    <row r="13626" spans="1:7" x14ac:dyDescent="0.3">
      <c r="A13626">
        <v>33</v>
      </c>
      <c r="B13626" s="18">
        <v>46113</v>
      </c>
      <c r="C13626" t="s">
        <v>415</v>
      </c>
      <c r="D13626" t="s">
        <v>363</v>
      </c>
      <c r="E13626">
        <v>0.9817351598173516</v>
      </c>
      <c r="F13626">
        <v>215</v>
      </c>
      <c r="G13626">
        <v>219</v>
      </c>
    </row>
    <row r="13627" spans="1:7" x14ac:dyDescent="0.3">
      <c r="A13627">
        <v>26</v>
      </c>
      <c r="B13627" s="18">
        <v>46113</v>
      </c>
      <c r="C13627" t="s">
        <v>415</v>
      </c>
      <c r="D13627" t="s">
        <v>144</v>
      </c>
      <c r="E13627">
        <v>0.81203007518796988</v>
      </c>
      <c r="F13627">
        <v>108</v>
      </c>
      <c r="G13627">
        <v>133</v>
      </c>
    </row>
    <row r="13628" spans="1:7" x14ac:dyDescent="0.3">
      <c r="A13628">
        <v>36</v>
      </c>
      <c r="B13628" s="18">
        <v>46113</v>
      </c>
      <c r="C13628" t="s">
        <v>415</v>
      </c>
      <c r="D13628" t="s">
        <v>351</v>
      </c>
      <c r="E13628">
        <v>0.98051948051948057</v>
      </c>
      <c r="F13628">
        <v>302</v>
      </c>
      <c r="G13628">
        <v>308</v>
      </c>
    </row>
    <row r="13629" spans="1:7" x14ac:dyDescent="0.3">
      <c r="A13629">
        <v>112</v>
      </c>
      <c r="B13629" s="18">
        <v>46113</v>
      </c>
      <c r="C13629" t="s">
        <v>415</v>
      </c>
      <c r="D13629" t="s">
        <v>340</v>
      </c>
      <c r="E13629">
        <v>60</v>
      </c>
    </row>
    <row r="13630" spans="1:7" x14ac:dyDescent="0.3">
      <c r="A13630">
        <v>30</v>
      </c>
      <c r="B13630" s="18">
        <v>46113</v>
      </c>
      <c r="C13630" t="s">
        <v>415</v>
      </c>
      <c r="D13630" t="s">
        <v>390</v>
      </c>
      <c r="E13630">
        <v>1</v>
      </c>
      <c r="F13630">
        <v>6</v>
      </c>
      <c r="G13630">
        <v>6</v>
      </c>
    </row>
    <row r="13631" spans="1:7" x14ac:dyDescent="0.3">
      <c r="A13631">
        <v>25</v>
      </c>
      <c r="B13631" s="18">
        <v>46113</v>
      </c>
      <c r="C13631" t="s">
        <v>415</v>
      </c>
      <c r="D13631" t="s">
        <v>392</v>
      </c>
      <c r="E13631">
        <v>1</v>
      </c>
      <c r="F13631">
        <v>1</v>
      </c>
      <c r="G13631">
        <v>1</v>
      </c>
    </row>
    <row r="13632" spans="1:7" x14ac:dyDescent="0.3">
      <c r="A13632">
        <v>32</v>
      </c>
      <c r="B13632" s="18">
        <v>46113</v>
      </c>
      <c r="C13632" t="s">
        <v>415</v>
      </c>
      <c r="D13632" t="s">
        <v>362</v>
      </c>
      <c r="E13632">
        <v>0.97986577181208057</v>
      </c>
      <c r="F13632">
        <v>146</v>
      </c>
      <c r="G13632">
        <v>149</v>
      </c>
    </row>
    <row r="13633" spans="1:7" x14ac:dyDescent="0.3">
      <c r="A13633">
        <v>37</v>
      </c>
      <c r="B13633" s="18">
        <v>46113</v>
      </c>
      <c r="C13633" t="s">
        <v>415</v>
      </c>
      <c r="D13633" t="s">
        <v>385</v>
      </c>
      <c r="E13633">
        <v>0.25396825396825395</v>
      </c>
      <c r="F13633">
        <v>16</v>
      </c>
      <c r="G13633">
        <v>63</v>
      </c>
    </row>
    <row r="13634" spans="1:7" x14ac:dyDescent="0.3">
      <c r="A13634">
        <v>111</v>
      </c>
      <c r="B13634" s="18">
        <v>46023</v>
      </c>
      <c r="C13634" t="s">
        <v>415</v>
      </c>
      <c r="D13634" t="s">
        <v>358</v>
      </c>
      <c r="E13634">
        <v>18</v>
      </c>
    </row>
    <row r="13635" spans="1:7" x14ac:dyDescent="0.3">
      <c r="A13635">
        <v>37</v>
      </c>
      <c r="B13635" s="18">
        <v>46023</v>
      </c>
      <c r="C13635" t="s">
        <v>415</v>
      </c>
      <c r="D13635" t="s">
        <v>385</v>
      </c>
      <c r="E13635">
        <v>0.30303030303030304</v>
      </c>
      <c r="F13635">
        <v>10</v>
      </c>
      <c r="G13635">
        <v>33</v>
      </c>
    </row>
    <row r="13636" spans="1:7" x14ac:dyDescent="0.3">
      <c r="A13636">
        <v>28</v>
      </c>
      <c r="B13636" s="18">
        <v>45870</v>
      </c>
      <c r="C13636" t="s">
        <v>415</v>
      </c>
      <c r="D13636" t="s">
        <v>393</v>
      </c>
      <c r="E13636">
        <v>0.96205962059620598</v>
      </c>
      <c r="F13636">
        <v>355</v>
      </c>
      <c r="G13636">
        <v>369</v>
      </c>
    </row>
    <row r="13637" spans="1:7" x14ac:dyDescent="0.3">
      <c r="A13637">
        <v>30</v>
      </c>
      <c r="B13637" s="18">
        <v>45870</v>
      </c>
      <c r="C13637" t="s">
        <v>415</v>
      </c>
      <c r="D13637" t="s">
        <v>390</v>
      </c>
      <c r="E13637">
        <v>1</v>
      </c>
      <c r="F13637">
        <v>5</v>
      </c>
      <c r="G13637">
        <v>5</v>
      </c>
    </row>
    <row r="13638" spans="1:7" x14ac:dyDescent="0.3">
      <c r="A13638">
        <v>34</v>
      </c>
      <c r="B13638" s="18">
        <v>46023</v>
      </c>
      <c r="C13638" t="s">
        <v>415</v>
      </c>
      <c r="D13638" t="s">
        <v>353</v>
      </c>
      <c r="E13638">
        <v>0.98684210526315785</v>
      </c>
      <c r="F13638">
        <v>300</v>
      </c>
      <c r="G13638">
        <v>304</v>
      </c>
    </row>
    <row r="13639" spans="1:7" x14ac:dyDescent="0.3">
      <c r="A13639">
        <v>36</v>
      </c>
      <c r="B13639" s="18">
        <v>46023</v>
      </c>
      <c r="C13639" t="s">
        <v>415</v>
      </c>
      <c r="D13639" t="s">
        <v>351</v>
      </c>
      <c r="E13639">
        <v>0.98064516129032253</v>
      </c>
      <c r="F13639">
        <v>304</v>
      </c>
      <c r="G13639">
        <v>310</v>
      </c>
    </row>
    <row r="13640" spans="1:7" x14ac:dyDescent="0.3">
      <c r="A13640">
        <v>35</v>
      </c>
      <c r="B13640" s="18">
        <v>46023</v>
      </c>
      <c r="C13640" t="s">
        <v>415</v>
      </c>
      <c r="D13640" t="s">
        <v>341</v>
      </c>
      <c r="E13640">
        <v>0.5</v>
      </c>
      <c r="F13640">
        <v>3</v>
      </c>
      <c r="G13640">
        <v>6</v>
      </c>
    </row>
    <row r="13641" spans="1:7" x14ac:dyDescent="0.3">
      <c r="A13641">
        <v>20</v>
      </c>
      <c r="B13641" s="18">
        <v>45870</v>
      </c>
      <c r="C13641" t="s">
        <v>415</v>
      </c>
      <c r="D13641" t="s">
        <v>391</v>
      </c>
      <c r="E13641">
        <v>0</v>
      </c>
      <c r="F13641">
        <v>0</v>
      </c>
      <c r="G13641">
        <v>1</v>
      </c>
    </row>
    <row r="13642" spans="1:7" x14ac:dyDescent="0.3">
      <c r="A13642">
        <v>114</v>
      </c>
      <c r="B13642" s="18">
        <v>45901</v>
      </c>
      <c r="C13642" t="s">
        <v>415</v>
      </c>
      <c r="D13642" t="s">
        <v>389</v>
      </c>
      <c r="E13642">
        <v>189</v>
      </c>
    </row>
    <row r="13643" spans="1:7" x14ac:dyDescent="0.3">
      <c r="A13643">
        <v>130</v>
      </c>
      <c r="B13643" s="18">
        <v>45901</v>
      </c>
      <c r="C13643" t="s">
        <v>415</v>
      </c>
      <c r="D13643" t="s">
        <v>343</v>
      </c>
      <c r="E13643">
        <v>0</v>
      </c>
    </row>
    <row r="13644" spans="1:7" x14ac:dyDescent="0.3">
      <c r="A13644">
        <v>123</v>
      </c>
      <c r="B13644" s="18">
        <v>45901</v>
      </c>
      <c r="C13644" t="s">
        <v>415</v>
      </c>
      <c r="D13644" t="s">
        <v>23</v>
      </c>
      <c r="E13644">
        <v>0</v>
      </c>
    </row>
    <row r="13645" spans="1:7" x14ac:dyDescent="0.3">
      <c r="A13645">
        <v>126</v>
      </c>
      <c r="B13645" s="18">
        <v>45901</v>
      </c>
      <c r="C13645" t="s">
        <v>415</v>
      </c>
      <c r="D13645" t="s">
        <v>26</v>
      </c>
      <c r="E13645">
        <v>0</v>
      </c>
    </row>
    <row r="13646" spans="1:7" x14ac:dyDescent="0.3">
      <c r="A13646">
        <v>124</v>
      </c>
      <c r="B13646" s="18">
        <v>45901</v>
      </c>
      <c r="C13646" t="s">
        <v>415</v>
      </c>
      <c r="D13646" t="s">
        <v>24</v>
      </c>
      <c r="E13646">
        <v>0</v>
      </c>
    </row>
    <row r="13647" spans="1:7" x14ac:dyDescent="0.3">
      <c r="A13647">
        <v>122</v>
      </c>
      <c r="B13647" s="18">
        <v>45901</v>
      </c>
      <c r="C13647" t="s">
        <v>415</v>
      </c>
      <c r="D13647" t="s">
        <v>22</v>
      </c>
      <c r="E13647">
        <v>0</v>
      </c>
    </row>
    <row r="13648" spans="1:7" x14ac:dyDescent="0.3">
      <c r="A13648">
        <v>133</v>
      </c>
      <c r="B13648" s="18">
        <v>45901</v>
      </c>
      <c r="C13648" t="s">
        <v>415</v>
      </c>
      <c r="D13648" t="s">
        <v>347</v>
      </c>
      <c r="E13648">
        <v>0</v>
      </c>
    </row>
    <row r="13649" spans="1:5" x14ac:dyDescent="0.3">
      <c r="A13649">
        <v>127</v>
      </c>
      <c r="B13649" s="18">
        <v>45901</v>
      </c>
      <c r="C13649" t="s">
        <v>415</v>
      </c>
      <c r="D13649" t="s">
        <v>357</v>
      </c>
      <c r="E13649">
        <v>93</v>
      </c>
    </row>
    <row r="13650" spans="1:5" x14ac:dyDescent="0.3">
      <c r="A13650">
        <v>120</v>
      </c>
      <c r="B13650" s="18">
        <v>45901</v>
      </c>
      <c r="C13650" t="s">
        <v>415</v>
      </c>
      <c r="D13650" t="s">
        <v>20</v>
      </c>
      <c r="E13650">
        <v>189</v>
      </c>
    </row>
    <row r="13651" spans="1:5" x14ac:dyDescent="0.3">
      <c r="A13651">
        <v>116</v>
      </c>
      <c r="B13651" s="18">
        <v>45901</v>
      </c>
      <c r="C13651" t="s">
        <v>415</v>
      </c>
      <c r="D13651" t="s">
        <v>387</v>
      </c>
      <c r="E13651">
        <v>0</v>
      </c>
    </row>
    <row r="13652" spans="1:5" x14ac:dyDescent="0.3">
      <c r="A13652">
        <v>121</v>
      </c>
      <c r="B13652" s="18">
        <v>45901</v>
      </c>
      <c r="C13652" t="s">
        <v>415</v>
      </c>
      <c r="D13652" t="s">
        <v>21</v>
      </c>
      <c r="E13652">
        <v>0</v>
      </c>
    </row>
    <row r="13653" spans="1:5" x14ac:dyDescent="0.3">
      <c r="A13653">
        <v>134</v>
      </c>
      <c r="B13653" s="18">
        <v>45901</v>
      </c>
      <c r="C13653" t="s">
        <v>415</v>
      </c>
      <c r="D13653" t="s">
        <v>349</v>
      </c>
      <c r="E13653">
        <v>0</v>
      </c>
    </row>
    <row r="13654" spans="1:5" x14ac:dyDescent="0.3">
      <c r="A13654">
        <v>125</v>
      </c>
      <c r="B13654" s="18">
        <v>45901</v>
      </c>
      <c r="C13654" t="s">
        <v>415</v>
      </c>
      <c r="D13654" t="s">
        <v>25</v>
      </c>
      <c r="E13654">
        <v>0</v>
      </c>
    </row>
    <row r="13655" spans="1:5" x14ac:dyDescent="0.3">
      <c r="A13655">
        <v>129</v>
      </c>
      <c r="B13655" s="18">
        <v>45901</v>
      </c>
      <c r="C13655" t="s">
        <v>415</v>
      </c>
      <c r="D13655" t="s">
        <v>355</v>
      </c>
      <c r="E13655">
        <v>78</v>
      </c>
    </row>
    <row r="13656" spans="1:5" x14ac:dyDescent="0.3">
      <c r="A13656">
        <v>128</v>
      </c>
      <c r="B13656" s="18">
        <v>45901</v>
      </c>
      <c r="C13656" t="s">
        <v>415</v>
      </c>
      <c r="D13656" t="s">
        <v>348</v>
      </c>
      <c r="E13656">
        <v>15</v>
      </c>
    </row>
    <row r="13657" spans="1:5" x14ac:dyDescent="0.3">
      <c r="A13657">
        <v>108</v>
      </c>
      <c r="B13657" s="18">
        <v>45901</v>
      </c>
      <c r="C13657" t="s">
        <v>415</v>
      </c>
      <c r="D13657" t="s">
        <v>342</v>
      </c>
      <c r="E13657">
        <v>55</v>
      </c>
    </row>
    <row r="13658" spans="1:5" x14ac:dyDescent="0.3">
      <c r="A13658">
        <v>131</v>
      </c>
      <c r="B13658" s="18">
        <v>45901</v>
      </c>
      <c r="C13658" t="s">
        <v>415</v>
      </c>
      <c r="D13658" t="s">
        <v>344</v>
      </c>
      <c r="E13658">
        <v>0</v>
      </c>
    </row>
    <row r="13659" spans="1:5" x14ac:dyDescent="0.3">
      <c r="A13659">
        <v>132</v>
      </c>
      <c r="B13659" s="18">
        <v>45901</v>
      </c>
      <c r="C13659" t="s">
        <v>415</v>
      </c>
      <c r="D13659" t="s">
        <v>359</v>
      </c>
      <c r="E13659">
        <v>0</v>
      </c>
    </row>
    <row r="13660" spans="1:5" x14ac:dyDescent="0.3">
      <c r="A13660">
        <v>115</v>
      </c>
      <c r="B13660" s="18">
        <v>45901</v>
      </c>
      <c r="C13660" t="s">
        <v>415</v>
      </c>
      <c r="D13660" t="s">
        <v>388</v>
      </c>
      <c r="E13660">
        <v>9</v>
      </c>
    </row>
    <row r="13661" spans="1:5" x14ac:dyDescent="0.3">
      <c r="A13661">
        <v>123</v>
      </c>
      <c r="B13661" s="18">
        <v>46204</v>
      </c>
      <c r="C13661" t="s">
        <v>415</v>
      </c>
      <c r="D13661" t="s">
        <v>23</v>
      </c>
      <c r="E13661">
        <v>0</v>
      </c>
    </row>
    <row r="13662" spans="1:5" x14ac:dyDescent="0.3">
      <c r="A13662">
        <v>124</v>
      </c>
      <c r="B13662" s="18">
        <v>46204</v>
      </c>
      <c r="C13662" t="s">
        <v>415</v>
      </c>
      <c r="D13662" t="s">
        <v>24</v>
      </c>
      <c r="E13662">
        <v>0</v>
      </c>
    </row>
    <row r="13663" spans="1:5" x14ac:dyDescent="0.3">
      <c r="A13663">
        <v>125</v>
      </c>
      <c r="B13663" s="18">
        <v>46204</v>
      </c>
      <c r="C13663" t="s">
        <v>415</v>
      </c>
      <c r="D13663" t="s">
        <v>25</v>
      </c>
      <c r="E13663">
        <v>0</v>
      </c>
    </row>
    <row r="13664" spans="1:5" x14ac:dyDescent="0.3">
      <c r="A13664">
        <v>126</v>
      </c>
      <c r="B13664" s="18">
        <v>46204</v>
      </c>
      <c r="C13664" t="s">
        <v>415</v>
      </c>
      <c r="D13664" t="s">
        <v>26</v>
      </c>
      <c r="E13664">
        <v>0</v>
      </c>
    </row>
    <row r="13665" spans="1:7" x14ac:dyDescent="0.3">
      <c r="A13665">
        <v>34</v>
      </c>
      <c r="B13665" s="18">
        <v>46204</v>
      </c>
      <c r="C13665" t="s">
        <v>415</v>
      </c>
      <c r="D13665" t="s">
        <v>353</v>
      </c>
      <c r="E13665">
        <v>0.9868852459016394</v>
      </c>
      <c r="F13665">
        <v>301</v>
      </c>
      <c r="G13665">
        <v>305</v>
      </c>
    </row>
    <row r="13666" spans="1:7" x14ac:dyDescent="0.3">
      <c r="A13666">
        <v>32</v>
      </c>
      <c r="B13666" s="18">
        <v>46204</v>
      </c>
      <c r="C13666" t="s">
        <v>415</v>
      </c>
      <c r="D13666" t="s">
        <v>362</v>
      </c>
      <c r="E13666">
        <v>0.96078431372549022</v>
      </c>
      <c r="F13666">
        <v>147</v>
      </c>
      <c r="G13666">
        <v>153</v>
      </c>
    </row>
    <row r="13667" spans="1:7" x14ac:dyDescent="0.3">
      <c r="A13667">
        <v>112</v>
      </c>
      <c r="B13667" s="18">
        <v>46204</v>
      </c>
      <c r="C13667" t="s">
        <v>415</v>
      </c>
      <c r="D13667" t="s">
        <v>340</v>
      </c>
      <c r="E13667">
        <v>60</v>
      </c>
    </row>
    <row r="13668" spans="1:7" x14ac:dyDescent="0.3">
      <c r="A13668">
        <v>30</v>
      </c>
      <c r="B13668" s="18">
        <v>46204</v>
      </c>
      <c r="C13668" t="s">
        <v>415</v>
      </c>
      <c r="D13668" t="s">
        <v>390</v>
      </c>
      <c r="E13668">
        <v>1</v>
      </c>
      <c r="F13668">
        <v>6</v>
      </c>
      <c r="G13668">
        <v>6</v>
      </c>
    </row>
    <row r="13669" spans="1:7" x14ac:dyDescent="0.3">
      <c r="A13669">
        <v>28</v>
      </c>
      <c r="B13669" s="18">
        <v>46204</v>
      </c>
      <c r="C13669" t="s">
        <v>415</v>
      </c>
      <c r="D13669" t="s">
        <v>393</v>
      </c>
      <c r="E13669">
        <v>0.94021739130434778</v>
      </c>
      <c r="F13669">
        <v>346</v>
      </c>
      <c r="G13669">
        <v>368</v>
      </c>
    </row>
    <row r="13670" spans="1:7" x14ac:dyDescent="0.3">
      <c r="A13670">
        <v>111</v>
      </c>
      <c r="B13670" s="18">
        <v>46204</v>
      </c>
      <c r="C13670" t="s">
        <v>415</v>
      </c>
      <c r="D13670" t="s">
        <v>358</v>
      </c>
      <c r="E13670">
        <v>18</v>
      </c>
    </row>
    <row r="13671" spans="1:7" x14ac:dyDescent="0.3">
      <c r="A13671">
        <v>37</v>
      </c>
      <c r="B13671" s="18">
        <v>46204</v>
      </c>
      <c r="C13671" t="s">
        <v>415</v>
      </c>
      <c r="D13671" t="s">
        <v>385</v>
      </c>
      <c r="E13671">
        <v>0.28000000000000003</v>
      </c>
      <c r="F13671">
        <v>14</v>
      </c>
      <c r="G13671">
        <v>50</v>
      </c>
    </row>
    <row r="13672" spans="1:7" x14ac:dyDescent="0.3">
      <c r="A13672">
        <v>27</v>
      </c>
      <c r="B13672" s="18">
        <v>46204</v>
      </c>
      <c r="C13672" t="s">
        <v>415</v>
      </c>
      <c r="D13672" t="s">
        <v>145</v>
      </c>
      <c r="E13672">
        <v>0.90517241379310343</v>
      </c>
      <c r="F13672">
        <v>105</v>
      </c>
      <c r="G13672">
        <v>116</v>
      </c>
    </row>
    <row r="13673" spans="1:7" x14ac:dyDescent="0.3">
      <c r="A13673">
        <v>24</v>
      </c>
      <c r="B13673" s="18">
        <v>46204</v>
      </c>
      <c r="C13673" t="s">
        <v>415</v>
      </c>
      <c r="D13673" t="s">
        <v>382</v>
      </c>
      <c r="E13673">
        <v>0.86956521739130432</v>
      </c>
      <c r="F13673">
        <v>40</v>
      </c>
      <c r="G13673">
        <v>46</v>
      </c>
    </row>
    <row r="13674" spans="1:7" x14ac:dyDescent="0.3">
      <c r="A13674">
        <v>35</v>
      </c>
      <c r="B13674" s="18">
        <v>46204</v>
      </c>
      <c r="C13674" t="s">
        <v>415</v>
      </c>
      <c r="D13674" t="s">
        <v>341</v>
      </c>
      <c r="E13674">
        <v>0.33333333333333331</v>
      </c>
      <c r="F13674">
        <v>2</v>
      </c>
      <c r="G13674">
        <v>6</v>
      </c>
    </row>
    <row r="13675" spans="1:7" x14ac:dyDescent="0.3">
      <c r="A13675">
        <v>36</v>
      </c>
      <c r="B13675" s="18">
        <v>46204</v>
      </c>
      <c r="C13675" t="s">
        <v>415</v>
      </c>
      <c r="D13675" t="s">
        <v>351</v>
      </c>
      <c r="E13675">
        <v>0.98392282958199362</v>
      </c>
      <c r="F13675">
        <v>306</v>
      </c>
      <c r="G13675">
        <v>311</v>
      </c>
    </row>
    <row r="13676" spans="1:7" x14ac:dyDescent="0.3">
      <c r="A13676">
        <v>26</v>
      </c>
      <c r="B13676" s="18">
        <v>46204</v>
      </c>
      <c r="C13676" t="s">
        <v>415</v>
      </c>
      <c r="D13676" t="s">
        <v>144</v>
      </c>
      <c r="E13676">
        <v>0.83076923076923082</v>
      </c>
      <c r="F13676">
        <v>108</v>
      </c>
      <c r="G13676">
        <v>130</v>
      </c>
    </row>
    <row r="13677" spans="1:7" x14ac:dyDescent="0.3">
      <c r="A13677">
        <v>39</v>
      </c>
      <c r="B13677" s="18">
        <v>46204</v>
      </c>
      <c r="C13677" t="s">
        <v>415</v>
      </c>
      <c r="D13677" t="s">
        <v>386</v>
      </c>
      <c r="E13677">
        <v>0.6012861736334405</v>
      </c>
      <c r="F13677">
        <v>187</v>
      </c>
      <c r="G13677">
        <v>311</v>
      </c>
    </row>
    <row r="13678" spans="1:7" x14ac:dyDescent="0.3">
      <c r="A13678">
        <v>38</v>
      </c>
      <c r="B13678" s="18">
        <v>46204</v>
      </c>
      <c r="C13678" t="s">
        <v>415</v>
      </c>
      <c r="D13678" t="s">
        <v>356</v>
      </c>
      <c r="E13678">
        <v>5.1446945337620578E-2</v>
      </c>
      <c r="F13678">
        <v>16</v>
      </c>
      <c r="G13678">
        <v>311</v>
      </c>
    </row>
    <row r="13679" spans="1:7" x14ac:dyDescent="0.3">
      <c r="A13679">
        <v>31</v>
      </c>
      <c r="B13679" s="18">
        <v>46204</v>
      </c>
      <c r="C13679" t="s">
        <v>415</v>
      </c>
      <c r="D13679" t="s">
        <v>361</v>
      </c>
      <c r="E13679">
        <v>1</v>
      </c>
      <c r="F13679">
        <v>63</v>
      </c>
      <c r="G13679">
        <v>63</v>
      </c>
    </row>
    <row r="13680" spans="1:7" x14ac:dyDescent="0.3">
      <c r="A13680">
        <v>33</v>
      </c>
      <c r="B13680" s="18">
        <v>46204</v>
      </c>
      <c r="C13680" t="s">
        <v>415</v>
      </c>
      <c r="D13680" t="s">
        <v>363</v>
      </c>
      <c r="E13680">
        <v>0.97297297297297303</v>
      </c>
      <c r="F13680">
        <v>216</v>
      </c>
      <c r="G13680">
        <v>222</v>
      </c>
    </row>
    <row r="13681" spans="1:5" x14ac:dyDescent="0.3">
      <c r="A13681">
        <v>110</v>
      </c>
      <c r="B13681" s="18">
        <v>46204</v>
      </c>
      <c r="C13681" t="s">
        <v>415</v>
      </c>
      <c r="D13681" t="s">
        <v>352</v>
      </c>
      <c r="E13681">
        <v>1</v>
      </c>
    </row>
    <row r="13682" spans="1:5" x14ac:dyDescent="0.3">
      <c r="A13682">
        <v>128</v>
      </c>
      <c r="B13682" s="18">
        <v>45992</v>
      </c>
      <c r="C13682" t="s">
        <v>415</v>
      </c>
      <c r="D13682" t="s">
        <v>348</v>
      </c>
      <c r="E13682">
        <v>6</v>
      </c>
    </row>
    <row r="13683" spans="1:5" x14ac:dyDescent="0.3">
      <c r="A13683">
        <v>127</v>
      </c>
      <c r="B13683" s="18">
        <v>45992</v>
      </c>
      <c r="C13683" t="s">
        <v>415</v>
      </c>
      <c r="D13683" t="s">
        <v>357</v>
      </c>
      <c r="E13683">
        <v>30</v>
      </c>
    </row>
    <row r="13684" spans="1:5" x14ac:dyDescent="0.3">
      <c r="A13684">
        <v>110</v>
      </c>
      <c r="B13684" s="18">
        <v>45992</v>
      </c>
      <c r="C13684" t="s">
        <v>415</v>
      </c>
      <c r="D13684" t="s">
        <v>352</v>
      </c>
      <c r="E13684">
        <v>1</v>
      </c>
    </row>
    <row r="13685" spans="1:5" x14ac:dyDescent="0.3">
      <c r="A13685">
        <v>114</v>
      </c>
      <c r="B13685" s="18">
        <v>45992</v>
      </c>
      <c r="C13685" t="s">
        <v>415</v>
      </c>
      <c r="D13685" t="s">
        <v>389</v>
      </c>
      <c r="E13685">
        <v>142</v>
      </c>
    </row>
    <row r="13686" spans="1:5" x14ac:dyDescent="0.3">
      <c r="A13686">
        <v>108</v>
      </c>
      <c r="B13686" s="18">
        <v>45992</v>
      </c>
      <c r="C13686" t="s">
        <v>415</v>
      </c>
      <c r="D13686" t="s">
        <v>342</v>
      </c>
      <c r="E13686">
        <v>56</v>
      </c>
    </row>
    <row r="13687" spans="1:5" x14ac:dyDescent="0.3">
      <c r="A13687">
        <v>132</v>
      </c>
      <c r="B13687" s="18">
        <v>45992</v>
      </c>
      <c r="C13687" t="s">
        <v>415</v>
      </c>
      <c r="D13687" t="s">
        <v>359</v>
      </c>
      <c r="E13687">
        <v>0</v>
      </c>
    </row>
    <row r="13688" spans="1:5" x14ac:dyDescent="0.3">
      <c r="A13688">
        <v>131</v>
      </c>
      <c r="B13688" s="18">
        <v>45992</v>
      </c>
      <c r="C13688" t="s">
        <v>415</v>
      </c>
      <c r="D13688" t="s">
        <v>344</v>
      </c>
      <c r="E13688">
        <v>0</v>
      </c>
    </row>
    <row r="13689" spans="1:5" x14ac:dyDescent="0.3">
      <c r="A13689">
        <v>111</v>
      </c>
      <c r="B13689" s="18">
        <v>45992</v>
      </c>
      <c r="C13689" t="s">
        <v>415</v>
      </c>
      <c r="D13689" t="s">
        <v>358</v>
      </c>
      <c r="E13689">
        <v>18</v>
      </c>
    </row>
    <row r="13690" spans="1:5" x14ac:dyDescent="0.3">
      <c r="A13690">
        <v>106</v>
      </c>
      <c r="B13690" s="18">
        <v>45992</v>
      </c>
      <c r="C13690" t="s">
        <v>415</v>
      </c>
      <c r="D13690" t="s">
        <v>360</v>
      </c>
      <c r="E13690">
        <v>40</v>
      </c>
    </row>
    <row r="13691" spans="1:5" x14ac:dyDescent="0.3">
      <c r="A13691">
        <v>115</v>
      </c>
      <c r="B13691" s="18">
        <v>45992</v>
      </c>
      <c r="C13691" t="s">
        <v>415</v>
      </c>
      <c r="D13691" t="s">
        <v>388</v>
      </c>
      <c r="E13691">
        <v>12</v>
      </c>
    </row>
    <row r="13692" spans="1:5" x14ac:dyDescent="0.3">
      <c r="A13692">
        <v>105</v>
      </c>
      <c r="B13692" s="18">
        <v>45992</v>
      </c>
      <c r="C13692" t="s">
        <v>415</v>
      </c>
      <c r="D13692" t="s">
        <v>350</v>
      </c>
      <c r="E13692">
        <v>5</v>
      </c>
    </row>
    <row r="13693" spans="1:5" x14ac:dyDescent="0.3">
      <c r="A13693">
        <v>134</v>
      </c>
      <c r="B13693" s="18">
        <v>45992</v>
      </c>
      <c r="C13693" t="s">
        <v>415</v>
      </c>
      <c r="D13693" t="s">
        <v>349</v>
      </c>
      <c r="E13693">
        <v>2</v>
      </c>
    </row>
    <row r="13694" spans="1:5" x14ac:dyDescent="0.3">
      <c r="A13694">
        <v>107</v>
      </c>
      <c r="B13694" s="18">
        <v>45992</v>
      </c>
      <c r="C13694" t="s">
        <v>415</v>
      </c>
      <c r="D13694" t="s">
        <v>354</v>
      </c>
      <c r="E13694">
        <v>68</v>
      </c>
    </row>
    <row r="13695" spans="1:5" x14ac:dyDescent="0.3">
      <c r="A13695">
        <v>130</v>
      </c>
      <c r="B13695" s="18">
        <v>45992</v>
      </c>
      <c r="C13695" t="s">
        <v>415</v>
      </c>
      <c r="D13695" t="s">
        <v>343</v>
      </c>
      <c r="E13695">
        <v>7</v>
      </c>
    </row>
    <row r="13696" spans="1:5" x14ac:dyDescent="0.3">
      <c r="A13696">
        <v>112</v>
      </c>
      <c r="B13696" s="18">
        <v>45992</v>
      </c>
      <c r="C13696" t="s">
        <v>415</v>
      </c>
      <c r="D13696" t="s">
        <v>340</v>
      </c>
      <c r="E13696">
        <v>61</v>
      </c>
    </row>
    <row r="13697" spans="1:7" x14ac:dyDescent="0.3">
      <c r="A13697">
        <v>37</v>
      </c>
      <c r="B13697" s="18">
        <v>45992</v>
      </c>
      <c r="C13697" t="s">
        <v>415</v>
      </c>
      <c r="D13697" t="s">
        <v>385</v>
      </c>
      <c r="E13697">
        <v>0.34482758620689657</v>
      </c>
      <c r="F13697">
        <v>10</v>
      </c>
      <c r="G13697">
        <v>29</v>
      </c>
    </row>
    <row r="13698" spans="1:7" x14ac:dyDescent="0.3">
      <c r="A13698">
        <v>113</v>
      </c>
      <c r="B13698" s="18">
        <v>45992</v>
      </c>
      <c r="C13698" t="s">
        <v>415</v>
      </c>
      <c r="D13698" t="s">
        <v>345</v>
      </c>
      <c r="E13698">
        <v>63</v>
      </c>
    </row>
    <row r="13699" spans="1:7" x14ac:dyDescent="0.3">
      <c r="A13699">
        <v>129</v>
      </c>
      <c r="B13699" s="18">
        <v>45992</v>
      </c>
      <c r="C13699" t="s">
        <v>415</v>
      </c>
      <c r="D13699" t="s">
        <v>355</v>
      </c>
      <c r="E13699">
        <v>15</v>
      </c>
    </row>
    <row r="13700" spans="1:7" x14ac:dyDescent="0.3">
      <c r="A13700">
        <v>133</v>
      </c>
      <c r="B13700" s="18">
        <v>45992</v>
      </c>
      <c r="C13700" t="s">
        <v>415</v>
      </c>
      <c r="D13700" t="s">
        <v>347</v>
      </c>
      <c r="E13700">
        <v>0</v>
      </c>
    </row>
    <row r="13701" spans="1:7" x14ac:dyDescent="0.3">
      <c r="A13701">
        <v>130</v>
      </c>
      <c r="B13701" s="18">
        <v>46023</v>
      </c>
      <c r="C13701" t="s">
        <v>416</v>
      </c>
      <c r="D13701" t="s">
        <v>343</v>
      </c>
      <c r="E13701">
        <v>2</v>
      </c>
    </row>
    <row r="13702" spans="1:7" x14ac:dyDescent="0.3">
      <c r="A13702">
        <v>132</v>
      </c>
      <c r="B13702" s="18">
        <v>46023</v>
      </c>
      <c r="C13702" t="s">
        <v>416</v>
      </c>
      <c r="D13702" t="s">
        <v>359</v>
      </c>
      <c r="E13702">
        <v>0</v>
      </c>
    </row>
    <row r="13703" spans="1:7" x14ac:dyDescent="0.3">
      <c r="A13703">
        <v>128</v>
      </c>
      <c r="B13703" s="18">
        <v>46023</v>
      </c>
      <c r="C13703" t="s">
        <v>416</v>
      </c>
      <c r="D13703" t="s">
        <v>348</v>
      </c>
      <c r="E13703">
        <v>14</v>
      </c>
    </row>
    <row r="13704" spans="1:7" x14ac:dyDescent="0.3">
      <c r="A13704">
        <v>107</v>
      </c>
      <c r="B13704" s="18">
        <v>46023</v>
      </c>
      <c r="C13704" t="s">
        <v>416</v>
      </c>
      <c r="D13704" t="s">
        <v>354</v>
      </c>
      <c r="E13704">
        <v>262</v>
      </c>
    </row>
    <row r="13705" spans="1:7" x14ac:dyDescent="0.3">
      <c r="A13705">
        <v>112</v>
      </c>
      <c r="B13705" s="18">
        <v>46023</v>
      </c>
      <c r="C13705" t="s">
        <v>416</v>
      </c>
      <c r="D13705" t="s">
        <v>340</v>
      </c>
      <c r="E13705">
        <v>321</v>
      </c>
    </row>
    <row r="13706" spans="1:7" x14ac:dyDescent="0.3">
      <c r="A13706">
        <v>110</v>
      </c>
      <c r="B13706" s="18">
        <v>46023</v>
      </c>
      <c r="C13706" t="s">
        <v>416</v>
      </c>
      <c r="D13706" t="s">
        <v>352</v>
      </c>
      <c r="E13706">
        <v>178</v>
      </c>
    </row>
    <row r="13707" spans="1:7" x14ac:dyDescent="0.3">
      <c r="A13707">
        <v>131</v>
      </c>
      <c r="B13707" s="18">
        <v>46023</v>
      </c>
      <c r="C13707" t="s">
        <v>416</v>
      </c>
      <c r="D13707" t="s">
        <v>344</v>
      </c>
      <c r="E13707">
        <v>1</v>
      </c>
    </row>
    <row r="13708" spans="1:7" x14ac:dyDescent="0.3">
      <c r="A13708">
        <v>32</v>
      </c>
      <c r="B13708" s="18">
        <v>45870</v>
      </c>
      <c r="C13708" t="s">
        <v>416</v>
      </c>
      <c r="D13708" t="s">
        <v>362</v>
      </c>
      <c r="E13708">
        <v>0.98571428571428577</v>
      </c>
      <c r="F13708">
        <v>276</v>
      </c>
      <c r="G13708">
        <v>280</v>
      </c>
    </row>
    <row r="13709" spans="1:7" x14ac:dyDescent="0.3">
      <c r="A13709">
        <v>104</v>
      </c>
      <c r="B13709" s="18">
        <v>46023</v>
      </c>
      <c r="C13709" t="s">
        <v>416</v>
      </c>
      <c r="D13709" t="s">
        <v>346</v>
      </c>
      <c r="E13709">
        <v>32</v>
      </c>
    </row>
    <row r="13710" spans="1:7" x14ac:dyDescent="0.3">
      <c r="A13710">
        <v>129</v>
      </c>
      <c r="B13710" s="18">
        <v>46023</v>
      </c>
      <c r="C13710" t="s">
        <v>416</v>
      </c>
      <c r="D13710" t="s">
        <v>355</v>
      </c>
      <c r="E13710">
        <v>99</v>
      </c>
    </row>
    <row r="13711" spans="1:7" x14ac:dyDescent="0.3">
      <c r="A13711">
        <v>134</v>
      </c>
      <c r="B13711" s="18">
        <v>46023</v>
      </c>
      <c r="C13711" t="s">
        <v>416</v>
      </c>
      <c r="D13711" t="s">
        <v>349</v>
      </c>
      <c r="E13711">
        <v>0</v>
      </c>
    </row>
    <row r="13712" spans="1:7" x14ac:dyDescent="0.3">
      <c r="A13712">
        <v>106</v>
      </c>
      <c r="B13712" s="18">
        <v>46023</v>
      </c>
      <c r="C13712" t="s">
        <v>416</v>
      </c>
      <c r="D13712" t="s">
        <v>360</v>
      </c>
      <c r="E13712">
        <v>263</v>
      </c>
    </row>
    <row r="13713" spans="1:7" x14ac:dyDescent="0.3">
      <c r="A13713">
        <v>105</v>
      </c>
      <c r="B13713" s="18">
        <v>46023</v>
      </c>
      <c r="C13713" t="s">
        <v>416</v>
      </c>
      <c r="D13713" t="s">
        <v>350</v>
      </c>
      <c r="E13713">
        <v>191</v>
      </c>
    </row>
    <row r="13714" spans="1:7" x14ac:dyDescent="0.3">
      <c r="A13714">
        <v>133</v>
      </c>
      <c r="B13714" s="18">
        <v>46023</v>
      </c>
      <c r="C13714" t="s">
        <v>416</v>
      </c>
      <c r="D13714" t="s">
        <v>347</v>
      </c>
      <c r="E13714">
        <v>0</v>
      </c>
    </row>
    <row r="13715" spans="1:7" x14ac:dyDescent="0.3">
      <c r="A13715">
        <v>33</v>
      </c>
      <c r="B13715" s="18">
        <v>45870</v>
      </c>
      <c r="C13715" t="s">
        <v>416</v>
      </c>
      <c r="D13715" t="s">
        <v>363</v>
      </c>
      <c r="E13715">
        <v>0.99141630901287559</v>
      </c>
      <c r="F13715">
        <v>924</v>
      </c>
      <c r="G13715">
        <v>932</v>
      </c>
    </row>
    <row r="13716" spans="1:7" x14ac:dyDescent="0.3">
      <c r="A13716">
        <v>113</v>
      </c>
      <c r="B13716" s="18">
        <v>46023</v>
      </c>
      <c r="C13716" t="s">
        <v>416</v>
      </c>
      <c r="D13716" t="s">
        <v>345</v>
      </c>
      <c r="E13716">
        <v>165</v>
      </c>
    </row>
    <row r="13717" spans="1:7" x14ac:dyDescent="0.3">
      <c r="A13717">
        <v>127</v>
      </c>
      <c r="B13717" s="18">
        <v>46023</v>
      </c>
      <c r="C13717" t="s">
        <v>416</v>
      </c>
      <c r="D13717" t="s">
        <v>357</v>
      </c>
      <c r="E13717">
        <v>116</v>
      </c>
    </row>
    <row r="13718" spans="1:7" x14ac:dyDescent="0.3">
      <c r="A13718">
        <v>108</v>
      </c>
      <c r="B13718" s="18">
        <v>46023</v>
      </c>
      <c r="C13718" t="s">
        <v>416</v>
      </c>
      <c r="D13718" t="s">
        <v>342</v>
      </c>
      <c r="E13718">
        <v>73</v>
      </c>
    </row>
    <row r="13719" spans="1:7" x14ac:dyDescent="0.3">
      <c r="A13719">
        <v>31</v>
      </c>
      <c r="B13719" s="18">
        <v>45870</v>
      </c>
      <c r="C13719" t="s">
        <v>416</v>
      </c>
      <c r="D13719" t="s">
        <v>361</v>
      </c>
      <c r="E13719">
        <v>0.98888888888888893</v>
      </c>
      <c r="F13719">
        <v>178</v>
      </c>
      <c r="G13719">
        <v>180</v>
      </c>
    </row>
    <row r="13720" spans="1:7" x14ac:dyDescent="0.3">
      <c r="A13720">
        <v>34</v>
      </c>
      <c r="B13720" s="18">
        <v>45992</v>
      </c>
      <c r="C13720" t="s">
        <v>416</v>
      </c>
      <c r="D13720" t="s">
        <v>353</v>
      </c>
      <c r="E13720">
        <v>0.98246895544192836</v>
      </c>
      <c r="F13720">
        <v>1345</v>
      </c>
      <c r="G13720">
        <v>1369</v>
      </c>
    </row>
    <row r="13721" spans="1:7" x14ac:dyDescent="0.3">
      <c r="A13721">
        <v>24</v>
      </c>
      <c r="B13721" s="18">
        <v>45992</v>
      </c>
      <c r="C13721" t="s">
        <v>416</v>
      </c>
      <c r="D13721" t="s">
        <v>382</v>
      </c>
      <c r="E13721">
        <v>0.90804597701149425</v>
      </c>
      <c r="F13721">
        <v>79</v>
      </c>
      <c r="G13721">
        <v>87</v>
      </c>
    </row>
    <row r="13722" spans="1:7" x14ac:dyDescent="0.3">
      <c r="A13722">
        <v>12</v>
      </c>
      <c r="B13722" s="18">
        <v>45992</v>
      </c>
      <c r="C13722" t="s">
        <v>416</v>
      </c>
      <c r="D13722" t="s">
        <v>367</v>
      </c>
      <c r="E13722">
        <v>0.1889400921658986</v>
      </c>
      <c r="F13722">
        <v>41</v>
      </c>
      <c r="G13722">
        <v>217</v>
      </c>
    </row>
    <row r="13723" spans="1:7" x14ac:dyDescent="0.3">
      <c r="A13723">
        <v>11</v>
      </c>
      <c r="B13723" s="18">
        <v>45992</v>
      </c>
      <c r="C13723" t="s">
        <v>416</v>
      </c>
      <c r="D13723" t="s">
        <v>371</v>
      </c>
      <c r="E13723">
        <v>0.77643504531722052</v>
      </c>
      <c r="F13723">
        <v>514</v>
      </c>
      <c r="G13723">
        <v>662</v>
      </c>
    </row>
    <row r="13724" spans="1:7" x14ac:dyDescent="0.3">
      <c r="A13724">
        <v>15</v>
      </c>
      <c r="B13724" s="18">
        <v>45992</v>
      </c>
      <c r="C13724" t="s">
        <v>416</v>
      </c>
      <c r="D13724" t="s">
        <v>379</v>
      </c>
      <c r="E13724">
        <v>0</v>
      </c>
      <c r="F13724">
        <v>0</v>
      </c>
      <c r="G13724">
        <v>1</v>
      </c>
    </row>
    <row r="13725" spans="1:7" x14ac:dyDescent="0.3">
      <c r="A13725">
        <v>20</v>
      </c>
      <c r="B13725" s="18">
        <v>45992</v>
      </c>
      <c r="C13725" t="s">
        <v>416</v>
      </c>
      <c r="D13725" t="s">
        <v>391</v>
      </c>
      <c r="E13725">
        <v>0</v>
      </c>
      <c r="F13725">
        <v>0</v>
      </c>
      <c r="G13725">
        <v>5</v>
      </c>
    </row>
    <row r="13726" spans="1:7" x14ac:dyDescent="0.3">
      <c r="A13726">
        <v>37</v>
      </c>
      <c r="B13726" s="18">
        <v>45992</v>
      </c>
      <c r="C13726" t="s">
        <v>416</v>
      </c>
      <c r="D13726" t="s">
        <v>385</v>
      </c>
      <c r="E13726">
        <v>0.30208333333333331</v>
      </c>
      <c r="F13726">
        <v>29</v>
      </c>
      <c r="G13726">
        <v>96</v>
      </c>
    </row>
    <row r="13727" spans="1:7" x14ac:dyDescent="0.3">
      <c r="A13727">
        <v>23</v>
      </c>
      <c r="B13727" s="18">
        <v>45992</v>
      </c>
      <c r="C13727" t="s">
        <v>416</v>
      </c>
      <c r="D13727" t="s">
        <v>383</v>
      </c>
      <c r="E13727">
        <v>4.7960308710033074E-2</v>
      </c>
      <c r="F13727">
        <v>87</v>
      </c>
      <c r="G13727">
        <v>1814</v>
      </c>
    </row>
    <row r="13728" spans="1:7" x14ac:dyDescent="0.3">
      <c r="A13728">
        <v>30</v>
      </c>
      <c r="B13728" s="18">
        <v>45992</v>
      </c>
      <c r="C13728" t="s">
        <v>416</v>
      </c>
      <c r="D13728" t="s">
        <v>390</v>
      </c>
      <c r="E13728">
        <v>1</v>
      </c>
      <c r="F13728">
        <v>384</v>
      </c>
      <c r="G13728">
        <v>384</v>
      </c>
    </row>
    <row r="13729" spans="1:7" x14ac:dyDescent="0.3">
      <c r="A13729">
        <v>14</v>
      </c>
      <c r="B13729" s="18">
        <v>45992</v>
      </c>
      <c r="C13729" t="s">
        <v>416</v>
      </c>
      <c r="D13729" t="s">
        <v>376</v>
      </c>
      <c r="E13729">
        <v>2.0964360587002098E-3</v>
      </c>
      <c r="F13729">
        <v>1</v>
      </c>
      <c r="G13729">
        <v>477</v>
      </c>
    </row>
    <row r="13730" spans="1:7" x14ac:dyDescent="0.3">
      <c r="A13730">
        <v>29</v>
      </c>
      <c r="B13730" s="18">
        <v>45992</v>
      </c>
      <c r="C13730" t="s">
        <v>416</v>
      </c>
      <c r="D13730" t="s">
        <v>394</v>
      </c>
      <c r="E13730">
        <v>1</v>
      </c>
      <c r="F13730">
        <v>74</v>
      </c>
      <c r="G13730">
        <v>74</v>
      </c>
    </row>
    <row r="13731" spans="1:7" x14ac:dyDescent="0.3">
      <c r="A13731">
        <v>36</v>
      </c>
      <c r="B13731" s="18">
        <v>45992</v>
      </c>
      <c r="C13731" t="s">
        <v>416</v>
      </c>
      <c r="D13731" t="s">
        <v>351</v>
      </c>
      <c r="E13731">
        <v>0.98230088495575218</v>
      </c>
      <c r="F13731">
        <v>1776</v>
      </c>
      <c r="G13731">
        <v>1808</v>
      </c>
    </row>
    <row r="13732" spans="1:7" x14ac:dyDescent="0.3">
      <c r="A13732">
        <v>13</v>
      </c>
      <c r="B13732" s="18">
        <v>45992</v>
      </c>
      <c r="C13732" t="s">
        <v>416</v>
      </c>
      <c r="D13732" t="s">
        <v>374</v>
      </c>
      <c r="E13732">
        <v>0</v>
      </c>
      <c r="F13732">
        <v>0</v>
      </c>
      <c r="G13732">
        <v>41</v>
      </c>
    </row>
    <row r="13733" spans="1:7" x14ac:dyDescent="0.3">
      <c r="A13733">
        <v>32</v>
      </c>
      <c r="B13733" s="18">
        <v>45992</v>
      </c>
      <c r="C13733" t="s">
        <v>416</v>
      </c>
      <c r="D13733" t="s">
        <v>362</v>
      </c>
      <c r="E13733">
        <v>0.97864768683274017</v>
      </c>
      <c r="F13733">
        <v>275</v>
      </c>
      <c r="G13733">
        <v>281</v>
      </c>
    </row>
    <row r="13734" spans="1:7" x14ac:dyDescent="0.3">
      <c r="A13734">
        <v>31</v>
      </c>
      <c r="B13734" s="18">
        <v>45992</v>
      </c>
      <c r="C13734" t="s">
        <v>416</v>
      </c>
      <c r="D13734" t="s">
        <v>361</v>
      </c>
      <c r="E13734">
        <v>0.99447513812154698</v>
      </c>
      <c r="F13734">
        <v>180</v>
      </c>
      <c r="G13734">
        <v>181</v>
      </c>
    </row>
    <row r="13735" spans="1:7" x14ac:dyDescent="0.3">
      <c r="A13735">
        <v>33</v>
      </c>
      <c r="B13735" s="18">
        <v>45992</v>
      </c>
      <c r="C13735" t="s">
        <v>416</v>
      </c>
      <c r="D13735" t="s">
        <v>363</v>
      </c>
      <c r="E13735">
        <v>0.99239130434782608</v>
      </c>
      <c r="F13735">
        <v>913</v>
      </c>
      <c r="G13735">
        <v>920</v>
      </c>
    </row>
    <row r="13736" spans="1:7" x14ac:dyDescent="0.3">
      <c r="A13736">
        <v>17</v>
      </c>
      <c r="B13736" s="18">
        <v>45992</v>
      </c>
      <c r="C13736" t="s">
        <v>416</v>
      </c>
      <c r="D13736" t="s">
        <v>384</v>
      </c>
      <c r="E13736">
        <v>4.2857142857142858E-2</v>
      </c>
      <c r="F13736">
        <v>3</v>
      </c>
      <c r="G13736">
        <v>70</v>
      </c>
    </row>
    <row r="13737" spans="1:7" x14ac:dyDescent="0.3">
      <c r="A13737">
        <v>35</v>
      </c>
      <c r="B13737" s="18">
        <v>45992</v>
      </c>
      <c r="C13737" t="s">
        <v>416</v>
      </c>
      <c r="D13737" t="s">
        <v>341</v>
      </c>
      <c r="E13737">
        <v>0.82232346241457854</v>
      </c>
      <c r="F13737">
        <v>361</v>
      </c>
      <c r="G13737">
        <v>439</v>
      </c>
    </row>
    <row r="13738" spans="1:7" x14ac:dyDescent="0.3">
      <c r="A13738">
        <v>18</v>
      </c>
      <c r="B13738" s="18">
        <v>45992</v>
      </c>
      <c r="C13738" t="s">
        <v>416</v>
      </c>
      <c r="D13738" t="s">
        <v>381</v>
      </c>
      <c r="E13738">
        <v>0.125</v>
      </c>
      <c r="F13738">
        <v>1</v>
      </c>
      <c r="G13738">
        <v>8</v>
      </c>
    </row>
    <row r="13739" spans="1:7" x14ac:dyDescent="0.3">
      <c r="A13739">
        <v>16</v>
      </c>
      <c r="B13739" s="18">
        <v>45992</v>
      </c>
      <c r="C13739" t="s">
        <v>416</v>
      </c>
      <c r="D13739" t="s">
        <v>380</v>
      </c>
      <c r="E13739">
        <v>0.30434782608695654</v>
      </c>
      <c r="F13739">
        <v>70</v>
      </c>
      <c r="G13739">
        <v>230</v>
      </c>
    </row>
    <row r="13740" spans="1:7" x14ac:dyDescent="0.3">
      <c r="A13740">
        <v>28</v>
      </c>
      <c r="B13740" s="18">
        <v>45992</v>
      </c>
      <c r="C13740" t="s">
        <v>416</v>
      </c>
      <c r="D13740" t="s">
        <v>393</v>
      </c>
      <c r="E13740">
        <v>0.98958333333333337</v>
      </c>
      <c r="F13740">
        <v>1900</v>
      </c>
      <c r="G13740">
        <v>1920</v>
      </c>
    </row>
    <row r="13741" spans="1:7" x14ac:dyDescent="0.3">
      <c r="A13741">
        <v>110</v>
      </c>
      <c r="B13741" s="18">
        <v>46082</v>
      </c>
      <c r="C13741" t="s">
        <v>416</v>
      </c>
      <c r="D13741" t="s">
        <v>352</v>
      </c>
      <c r="E13741">
        <v>176</v>
      </c>
    </row>
    <row r="13742" spans="1:7" x14ac:dyDescent="0.3">
      <c r="A13742">
        <v>104</v>
      </c>
      <c r="B13742" s="18">
        <v>46082</v>
      </c>
      <c r="C13742" t="s">
        <v>416</v>
      </c>
      <c r="D13742" t="s">
        <v>346</v>
      </c>
      <c r="E13742">
        <v>33</v>
      </c>
    </row>
    <row r="13743" spans="1:7" x14ac:dyDescent="0.3">
      <c r="A13743">
        <v>131</v>
      </c>
      <c r="B13743" s="18">
        <v>46082</v>
      </c>
      <c r="C13743" t="s">
        <v>416</v>
      </c>
      <c r="D13743" t="s">
        <v>344</v>
      </c>
      <c r="E13743">
        <v>4</v>
      </c>
    </row>
    <row r="13744" spans="1:7" x14ac:dyDescent="0.3">
      <c r="A13744">
        <v>109</v>
      </c>
      <c r="B13744" s="18">
        <v>46082</v>
      </c>
      <c r="C13744" t="s">
        <v>416</v>
      </c>
      <c r="D13744" t="s">
        <v>395</v>
      </c>
      <c r="E13744">
        <v>37</v>
      </c>
    </row>
    <row r="13745" spans="1:7" x14ac:dyDescent="0.3">
      <c r="A13745">
        <v>105</v>
      </c>
      <c r="B13745" s="18">
        <v>46082</v>
      </c>
      <c r="C13745" t="s">
        <v>416</v>
      </c>
      <c r="D13745" t="s">
        <v>350</v>
      </c>
      <c r="E13745">
        <v>189</v>
      </c>
    </row>
    <row r="13746" spans="1:7" x14ac:dyDescent="0.3">
      <c r="A13746">
        <v>132</v>
      </c>
      <c r="B13746" s="18">
        <v>46082</v>
      </c>
      <c r="C13746" t="s">
        <v>416</v>
      </c>
      <c r="D13746" t="s">
        <v>359</v>
      </c>
      <c r="E13746">
        <v>0</v>
      </c>
    </row>
    <row r="13747" spans="1:7" x14ac:dyDescent="0.3">
      <c r="A13747">
        <v>130</v>
      </c>
      <c r="B13747" s="18">
        <v>46082</v>
      </c>
      <c r="C13747" t="s">
        <v>416</v>
      </c>
      <c r="D13747" t="s">
        <v>343</v>
      </c>
      <c r="E13747">
        <v>51</v>
      </c>
    </row>
    <row r="13748" spans="1:7" x14ac:dyDescent="0.3">
      <c r="A13748">
        <v>106</v>
      </c>
      <c r="B13748" s="18">
        <v>46082</v>
      </c>
      <c r="C13748" t="s">
        <v>416</v>
      </c>
      <c r="D13748" t="s">
        <v>360</v>
      </c>
      <c r="E13748">
        <v>262</v>
      </c>
    </row>
    <row r="13749" spans="1:7" x14ac:dyDescent="0.3">
      <c r="A13749">
        <v>107</v>
      </c>
      <c r="B13749" s="18">
        <v>46082</v>
      </c>
      <c r="C13749" t="s">
        <v>416</v>
      </c>
      <c r="D13749" t="s">
        <v>354</v>
      </c>
      <c r="E13749">
        <v>260</v>
      </c>
    </row>
    <row r="13750" spans="1:7" x14ac:dyDescent="0.3">
      <c r="A13750">
        <v>108</v>
      </c>
      <c r="B13750" s="18">
        <v>46082</v>
      </c>
      <c r="C13750" t="s">
        <v>416</v>
      </c>
      <c r="D13750" t="s">
        <v>342</v>
      </c>
      <c r="E13750">
        <v>77</v>
      </c>
    </row>
    <row r="13751" spans="1:7" x14ac:dyDescent="0.3">
      <c r="A13751">
        <v>37</v>
      </c>
      <c r="B13751" s="18">
        <v>46082</v>
      </c>
      <c r="C13751" t="s">
        <v>416</v>
      </c>
      <c r="D13751" t="s">
        <v>385</v>
      </c>
      <c r="E13751">
        <v>0.21705426356589147</v>
      </c>
      <c r="F13751">
        <v>28</v>
      </c>
      <c r="G13751">
        <v>129</v>
      </c>
    </row>
    <row r="13752" spans="1:7" x14ac:dyDescent="0.3">
      <c r="A13752">
        <v>112</v>
      </c>
      <c r="B13752" s="18">
        <v>46082</v>
      </c>
      <c r="C13752" t="s">
        <v>416</v>
      </c>
      <c r="D13752" t="s">
        <v>340</v>
      </c>
      <c r="E13752">
        <v>326</v>
      </c>
    </row>
    <row r="13753" spans="1:7" x14ac:dyDescent="0.3">
      <c r="A13753">
        <v>129</v>
      </c>
      <c r="B13753" s="18">
        <v>46082</v>
      </c>
      <c r="C13753" t="s">
        <v>416</v>
      </c>
      <c r="D13753" t="s">
        <v>355</v>
      </c>
      <c r="E13753">
        <v>112</v>
      </c>
    </row>
    <row r="13754" spans="1:7" x14ac:dyDescent="0.3">
      <c r="A13754">
        <v>134</v>
      </c>
      <c r="B13754" s="18">
        <v>46082</v>
      </c>
      <c r="C13754" t="s">
        <v>416</v>
      </c>
      <c r="D13754" t="s">
        <v>349</v>
      </c>
      <c r="E13754">
        <v>1</v>
      </c>
    </row>
    <row r="13755" spans="1:7" x14ac:dyDescent="0.3">
      <c r="A13755">
        <v>128</v>
      </c>
      <c r="B13755" s="18">
        <v>46082</v>
      </c>
      <c r="C13755" t="s">
        <v>416</v>
      </c>
      <c r="D13755" t="s">
        <v>348</v>
      </c>
      <c r="E13755">
        <v>261</v>
      </c>
    </row>
    <row r="13756" spans="1:7" x14ac:dyDescent="0.3">
      <c r="A13756">
        <v>111</v>
      </c>
      <c r="B13756" s="18">
        <v>46082</v>
      </c>
      <c r="C13756" t="s">
        <v>416</v>
      </c>
      <c r="D13756" t="s">
        <v>358</v>
      </c>
      <c r="E13756">
        <v>281</v>
      </c>
    </row>
    <row r="13757" spans="1:7" x14ac:dyDescent="0.3">
      <c r="A13757">
        <v>38</v>
      </c>
      <c r="B13757" s="18">
        <v>46082</v>
      </c>
      <c r="C13757" t="s">
        <v>416</v>
      </c>
      <c r="D13757" t="s">
        <v>356</v>
      </c>
      <c r="E13757">
        <v>0.13905817174515236</v>
      </c>
      <c r="F13757">
        <v>251</v>
      </c>
      <c r="G13757">
        <v>1805</v>
      </c>
    </row>
    <row r="13758" spans="1:7" x14ac:dyDescent="0.3">
      <c r="A13758">
        <v>34</v>
      </c>
      <c r="B13758" s="18">
        <v>46082</v>
      </c>
      <c r="C13758" t="s">
        <v>416</v>
      </c>
      <c r="D13758" t="s">
        <v>353</v>
      </c>
      <c r="E13758">
        <v>0.98467153284671538</v>
      </c>
      <c r="F13758">
        <v>1349</v>
      </c>
      <c r="G13758">
        <v>1370</v>
      </c>
    </row>
    <row r="13759" spans="1:7" x14ac:dyDescent="0.3">
      <c r="A13759">
        <v>36</v>
      </c>
      <c r="B13759" s="18">
        <v>46082</v>
      </c>
      <c r="C13759" t="s">
        <v>416</v>
      </c>
      <c r="D13759" t="s">
        <v>351</v>
      </c>
      <c r="E13759">
        <v>0.98504155124653736</v>
      </c>
      <c r="F13759">
        <v>1778</v>
      </c>
      <c r="G13759">
        <v>1805</v>
      </c>
    </row>
    <row r="13760" spans="1:7" x14ac:dyDescent="0.3">
      <c r="A13760">
        <v>133</v>
      </c>
      <c r="B13760" s="18">
        <v>46082</v>
      </c>
      <c r="C13760" t="s">
        <v>416</v>
      </c>
      <c r="D13760" t="s">
        <v>347</v>
      </c>
      <c r="E13760">
        <v>0</v>
      </c>
    </row>
    <row r="13761" spans="1:7" x14ac:dyDescent="0.3">
      <c r="A13761">
        <v>127</v>
      </c>
      <c r="B13761" s="18">
        <v>46082</v>
      </c>
      <c r="C13761" t="s">
        <v>416</v>
      </c>
      <c r="D13761" t="s">
        <v>357</v>
      </c>
      <c r="E13761">
        <v>429</v>
      </c>
    </row>
    <row r="13762" spans="1:7" x14ac:dyDescent="0.3">
      <c r="A13762">
        <v>35</v>
      </c>
      <c r="B13762" s="18">
        <v>46082</v>
      </c>
      <c r="C13762" t="s">
        <v>416</v>
      </c>
      <c r="D13762" t="s">
        <v>341</v>
      </c>
      <c r="E13762">
        <v>0.83218390804597697</v>
      </c>
      <c r="F13762">
        <v>362</v>
      </c>
      <c r="G13762">
        <v>435</v>
      </c>
    </row>
    <row r="13763" spans="1:7" x14ac:dyDescent="0.3">
      <c r="A13763">
        <v>113</v>
      </c>
      <c r="B13763" s="18">
        <v>46082</v>
      </c>
      <c r="C13763" t="s">
        <v>416</v>
      </c>
      <c r="D13763" t="s">
        <v>345</v>
      </c>
      <c r="E13763">
        <v>164</v>
      </c>
    </row>
    <row r="13764" spans="1:7" x14ac:dyDescent="0.3">
      <c r="A13764">
        <v>129</v>
      </c>
      <c r="B13764" s="18">
        <v>46113</v>
      </c>
      <c r="C13764" t="s">
        <v>416</v>
      </c>
      <c r="D13764" t="s">
        <v>355</v>
      </c>
      <c r="E13764">
        <v>140</v>
      </c>
    </row>
    <row r="13765" spans="1:7" x14ac:dyDescent="0.3">
      <c r="A13765">
        <v>120</v>
      </c>
      <c r="B13765" s="18">
        <v>46113</v>
      </c>
      <c r="C13765" t="s">
        <v>416</v>
      </c>
      <c r="D13765" t="s">
        <v>20</v>
      </c>
      <c r="E13765">
        <v>637</v>
      </c>
    </row>
    <row r="13766" spans="1:7" x14ac:dyDescent="0.3">
      <c r="A13766">
        <v>105</v>
      </c>
      <c r="B13766" s="18">
        <v>46113</v>
      </c>
      <c r="C13766" t="s">
        <v>416</v>
      </c>
      <c r="D13766" t="s">
        <v>350</v>
      </c>
      <c r="E13766">
        <v>189</v>
      </c>
    </row>
    <row r="13767" spans="1:7" x14ac:dyDescent="0.3">
      <c r="A13767">
        <v>116</v>
      </c>
      <c r="B13767" s="18">
        <v>46113</v>
      </c>
      <c r="C13767" t="s">
        <v>416</v>
      </c>
      <c r="D13767" t="s">
        <v>387</v>
      </c>
      <c r="E13767">
        <v>17</v>
      </c>
    </row>
    <row r="13768" spans="1:7" x14ac:dyDescent="0.3">
      <c r="A13768">
        <v>134</v>
      </c>
      <c r="B13768" s="18">
        <v>46113</v>
      </c>
      <c r="C13768" t="s">
        <v>416</v>
      </c>
      <c r="D13768" t="s">
        <v>349</v>
      </c>
      <c r="E13768">
        <v>0</v>
      </c>
    </row>
    <row r="13769" spans="1:7" x14ac:dyDescent="0.3">
      <c r="A13769">
        <v>131</v>
      </c>
      <c r="B13769" s="18">
        <v>46113</v>
      </c>
      <c r="C13769" t="s">
        <v>416</v>
      </c>
      <c r="D13769" t="s">
        <v>344</v>
      </c>
      <c r="E13769">
        <v>4</v>
      </c>
    </row>
    <row r="13770" spans="1:7" x14ac:dyDescent="0.3">
      <c r="A13770">
        <v>115</v>
      </c>
      <c r="B13770" s="18">
        <v>46113</v>
      </c>
      <c r="C13770" t="s">
        <v>416</v>
      </c>
      <c r="D13770" t="s">
        <v>388</v>
      </c>
      <c r="E13770">
        <v>96</v>
      </c>
    </row>
    <row r="13771" spans="1:7" x14ac:dyDescent="0.3">
      <c r="A13771">
        <v>106</v>
      </c>
      <c r="B13771" s="18">
        <v>46113</v>
      </c>
      <c r="C13771" t="s">
        <v>416</v>
      </c>
      <c r="D13771" t="s">
        <v>360</v>
      </c>
      <c r="E13771">
        <v>262</v>
      </c>
    </row>
    <row r="13772" spans="1:7" x14ac:dyDescent="0.3">
      <c r="A13772">
        <v>133</v>
      </c>
      <c r="B13772" s="18">
        <v>46113</v>
      </c>
      <c r="C13772" t="s">
        <v>416</v>
      </c>
      <c r="D13772" t="s">
        <v>347</v>
      </c>
      <c r="E13772">
        <v>0</v>
      </c>
    </row>
    <row r="13773" spans="1:7" x14ac:dyDescent="0.3">
      <c r="A13773">
        <v>107</v>
      </c>
      <c r="B13773" s="18">
        <v>46113</v>
      </c>
      <c r="C13773" t="s">
        <v>416</v>
      </c>
      <c r="D13773" t="s">
        <v>354</v>
      </c>
      <c r="E13773">
        <v>258</v>
      </c>
    </row>
    <row r="13774" spans="1:7" x14ac:dyDescent="0.3">
      <c r="A13774">
        <v>132</v>
      </c>
      <c r="B13774" s="18">
        <v>46113</v>
      </c>
      <c r="C13774" t="s">
        <v>416</v>
      </c>
      <c r="D13774" t="s">
        <v>359</v>
      </c>
      <c r="E13774">
        <v>0</v>
      </c>
    </row>
    <row r="13775" spans="1:7" x14ac:dyDescent="0.3">
      <c r="A13775">
        <v>121</v>
      </c>
      <c r="B13775" s="18">
        <v>46113</v>
      </c>
      <c r="C13775" t="s">
        <v>416</v>
      </c>
      <c r="D13775" t="s">
        <v>21</v>
      </c>
      <c r="E13775">
        <v>0</v>
      </c>
    </row>
    <row r="13776" spans="1:7" x14ac:dyDescent="0.3">
      <c r="A13776">
        <v>108</v>
      </c>
      <c r="B13776" s="18">
        <v>46113</v>
      </c>
      <c r="C13776" t="s">
        <v>416</v>
      </c>
      <c r="D13776" t="s">
        <v>342</v>
      </c>
      <c r="E13776">
        <v>79</v>
      </c>
    </row>
    <row r="13777" spans="1:7" x14ac:dyDescent="0.3">
      <c r="A13777">
        <v>114</v>
      </c>
      <c r="B13777" s="18">
        <v>46113</v>
      </c>
      <c r="C13777" t="s">
        <v>416</v>
      </c>
      <c r="D13777" t="s">
        <v>389</v>
      </c>
      <c r="E13777">
        <v>638</v>
      </c>
    </row>
    <row r="13778" spans="1:7" x14ac:dyDescent="0.3">
      <c r="A13778">
        <v>122</v>
      </c>
      <c r="B13778" s="18">
        <v>46113</v>
      </c>
      <c r="C13778" t="s">
        <v>416</v>
      </c>
      <c r="D13778" t="s">
        <v>22</v>
      </c>
      <c r="E13778">
        <v>1</v>
      </c>
    </row>
    <row r="13779" spans="1:7" x14ac:dyDescent="0.3">
      <c r="A13779">
        <v>128</v>
      </c>
      <c r="B13779" s="18">
        <v>46113</v>
      </c>
      <c r="C13779" t="s">
        <v>416</v>
      </c>
      <c r="D13779" t="s">
        <v>348</v>
      </c>
      <c r="E13779">
        <v>256</v>
      </c>
    </row>
    <row r="13780" spans="1:7" x14ac:dyDescent="0.3">
      <c r="A13780">
        <v>130</v>
      </c>
      <c r="B13780" s="18">
        <v>46113</v>
      </c>
      <c r="C13780" t="s">
        <v>416</v>
      </c>
      <c r="D13780" t="s">
        <v>343</v>
      </c>
      <c r="E13780">
        <v>49</v>
      </c>
    </row>
    <row r="13781" spans="1:7" x14ac:dyDescent="0.3">
      <c r="A13781">
        <v>123</v>
      </c>
      <c r="B13781" s="18">
        <v>46113</v>
      </c>
      <c r="C13781" t="s">
        <v>416</v>
      </c>
      <c r="D13781" t="s">
        <v>23</v>
      </c>
      <c r="E13781">
        <v>0</v>
      </c>
    </row>
    <row r="13782" spans="1:7" x14ac:dyDescent="0.3">
      <c r="A13782">
        <v>127</v>
      </c>
      <c r="B13782" s="18">
        <v>46113</v>
      </c>
      <c r="C13782" t="s">
        <v>416</v>
      </c>
      <c r="D13782" t="s">
        <v>357</v>
      </c>
      <c r="E13782">
        <v>449</v>
      </c>
    </row>
    <row r="13783" spans="1:7" x14ac:dyDescent="0.3">
      <c r="A13783">
        <v>24</v>
      </c>
      <c r="B13783" s="18">
        <v>45962</v>
      </c>
      <c r="C13783" t="s">
        <v>416</v>
      </c>
      <c r="D13783" t="s">
        <v>382</v>
      </c>
      <c r="E13783">
        <v>0.94805194805194803</v>
      </c>
      <c r="F13783">
        <v>73</v>
      </c>
      <c r="G13783">
        <v>77</v>
      </c>
    </row>
    <row r="13784" spans="1:7" x14ac:dyDescent="0.3">
      <c r="A13784">
        <v>28</v>
      </c>
      <c r="B13784" s="18">
        <v>45962</v>
      </c>
      <c r="C13784" t="s">
        <v>416</v>
      </c>
      <c r="D13784" t="s">
        <v>393</v>
      </c>
      <c r="E13784">
        <v>0.99009384775808129</v>
      </c>
      <c r="F13784">
        <v>1899</v>
      </c>
      <c r="G13784">
        <v>1918</v>
      </c>
    </row>
    <row r="13785" spans="1:7" x14ac:dyDescent="0.3">
      <c r="A13785">
        <v>32</v>
      </c>
      <c r="B13785" s="18">
        <v>45962</v>
      </c>
      <c r="C13785" t="s">
        <v>416</v>
      </c>
      <c r="D13785" t="s">
        <v>362</v>
      </c>
      <c r="E13785">
        <v>0.97508896797153022</v>
      </c>
      <c r="F13785">
        <v>274</v>
      </c>
      <c r="G13785">
        <v>281</v>
      </c>
    </row>
    <row r="13786" spans="1:7" x14ac:dyDescent="0.3">
      <c r="A13786">
        <v>29</v>
      </c>
      <c r="B13786" s="18">
        <v>45962</v>
      </c>
      <c r="C13786" t="s">
        <v>416</v>
      </c>
      <c r="D13786" t="s">
        <v>394</v>
      </c>
      <c r="E13786">
        <v>1</v>
      </c>
      <c r="F13786">
        <v>73</v>
      </c>
      <c r="G13786">
        <v>73</v>
      </c>
    </row>
    <row r="13787" spans="1:7" x14ac:dyDescent="0.3">
      <c r="A13787">
        <v>112</v>
      </c>
      <c r="B13787" s="18">
        <v>45962</v>
      </c>
      <c r="C13787" t="s">
        <v>416</v>
      </c>
      <c r="D13787" t="s">
        <v>340</v>
      </c>
      <c r="E13787">
        <v>323</v>
      </c>
    </row>
    <row r="13788" spans="1:7" x14ac:dyDescent="0.3">
      <c r="A13788">
        <v>30</v>
      </c>
      <c r="B13788" s="18">
        <v>45962</v>
      </c>
      <c r="C13788" t="s">
        <v>416</v>
      </c>
      <c r="D13788" t="s">
        <v>390</v>
      </c>
      <c r="E13788">
        <v>1</v>
      </c>
      <c r="F13788">
        <v>386</v>
      </c>
      <c r="G13788">
        <v>386</v>
      </c>
    </row>
    <row r="13789" spans="1:7" x14ac:dyDescent="0.3">
      <c r="A13789">
        <v>20</v>
      </c>
      <c r="B13789" s="18">
        <v>45962</v>
      </c>
      <c r="C13789" t="s">
        <v>416</v>
      </c>
      <c r="D13789" t="s">
        <v>391</v>
      </c>
      <c r="E13789">
        <v>0</v>
      </c>
      <c r="F13789">
        <v>0</v>
      </c>
      <c r="G13789">
        <v>4</v>
      </c>
    </row>
    <row r="13790" spans="1:7" x14ac:dyDescent="0.3">
      <c r="A13790">
        <v>110</v>
      </c>
      <c r="B13790" s="18">
        <v>45962</v>
      </c>
      <c r="C13790" t="s">
        <v>416</v>
      </c>
      <c r="D13790" t="s">
        <v>352</v>
      </c>
      <c r="E13790">
        <v>178</v>
      </c>
    </row>
    <row r="13791" spans="1:7" x14ac:dyDescent="0.3">
      <c r="A13791">
        <v>18</v>
      </c>
      <c r="B13791" s="18">
        <v>45962</v>
      </c>
      <c r="C13791" t="s">
        <v>416</v>
      </c>
      <c r="D13791" t="s">
        <v>381</v>
      </c>
      <c r="E13791">
        <v>0.1</v>
      </c>
      <c r="F13791">
        <v>1</v>
      </c>
      <c r="G13791">
        <v>10</v>
      </c>
    </row>
    <row r="13792" spans="1:7" x14ac:dyDescent="0.3">
      <c r="A13792">
        <v>31</v>
      </c>
      <c r="B13792" s="18">
        <v>45962</v>
      </c>
      <c r="C13792" t="s">
        <v>416</v>
      </c>
      <c r="D13792" t="s">
        <v>361</v>
      </c>
      <c r="E13792">
        <v>1</v>
      </c>
      <c r="F13792">
        <v>179</v>
      </c>
      <c r="G13792">
        <v>179</v>
      </c>
    </row>
    <row r="13793" spans="1:7" x14ac:dyDescent="0.3">
      <c r="A13793">
        <v>15</v>
      </c>
      <c r="B13793" s="18">
        <v>45962</v>
      </c>
      <c r="C13793" t="s">
        <v>416</v>
      </c>
      <c r="D13793" t="s">
        <v>379</v>
      </c>
      <c r="E13793">
        <v>0</v>
      </c>
      <c r="F13793">
        <v>0</v>
      </c>
      <c r="G13793">
        <v>1</v>
      </c>
    </row>
    <row r="13794" spans="1:7" x14ac:dyDescent="0.3">
      <c r="A13794">
        <v>23</v>
      </c>
      <c r="B13794" s="18">
        <v>45962</v>
      </c>
      <c r="C13794" t="s">
        <v>416</v>
      </c>
      <c r="D13794" t="s">
        <v>383</v>
      </c>
      <c r="E13794">
        <v>4.244762954796031E-2</v>
      </c>
      <c r="F13794">
        <v>77</v>
      </c>
      <c r="G13794">
        <v>1814</v>
      </c>
    </row>
    <row r="13795" spans="1:7" x14ac:dyDescent="0.3">
      <c r="A13795">
        <v>36</v>
      </c>
      <c r="B13795" s="18">
        <v>45962</v>
      </c>
      <c r="C13795" t="s">
        <v>416</v>
      </c>
      <c r="D13795" t="s">
        <v>351</v>
      </c>
      <c r="E13795">
        <v>0.98119469026548678</v>
      </c>
      <c r="F13795">
        <v>1774</v>
      </c>
      <c r="G13795">
        <v>1808</v>
      </c>
    </row>
    <row r="13796" spans="1:7" x14ac:dyDescent="0.3">
      <c r="A13796">
        <v>35</v>
      </c>
      <c r="B13796" s="18">
        <v>45962</v>
      </c>
      <c r="C13796" t="s">
        <v>416</v>
      </c>
      <c r="D13796" t="s">
        <v>341</v>
      </c>
      <c r="E13796">
        <v>0.81818181818181823</v>
      </c>
      <c r="F13796">
        <v>360</v>
      </c>
      <c r="G13796">
        <v>440</v>
      </c>
    </row>
    <row r="13797" spans="1:7" x14ac:dyDescent="0.3">
      <c r="A13797">
        <v>26</v>
      </c>
      <c r="B13797" s="18">
        <v>45962</v>
      </c>
      <c r="C13797" t="s">
        <v>416</v>
      </c>
      <c r="D13797" t="s">
        <v>144</v>
      </c>
      <c r="E13797">
        <v>0.70069204152249132</v>
      </c>
      <c r="F13797">
        <v>405</v>
      </c>
      <c r="G13797">
        <v>578</v>
      </c>
    </row>
    <row r="13798" spans="1:7" x14ac:dyDescent="0.3">
      <c r="A13798">
        <v>27</v>
      </c>
      <c r="B13798" s="18">
        <v>45962</v>
      </c>
      <c r="C13798" t="s">
        <v>416</v>
      </c>
      <c r="D13798" t="s">
        <v>145</v>
      </c>
      <c r="E13798">
        <v>0.92543859649122806</v>
      </c>
      <c r="F13798">
        <v>211</v>
      </c>
      <c r="G13798">
        <v>228</v>
      </c>
    </row>
    <row r="13799" spans="1:7" x14ac:dyDescent="0.3">
      <c r="A13799">
        <v>17</v>
      </c>
      <c r="B13799" s="18">
        <v>45962</v>
      </c>
      <c r="C13799" t="s">
        <v>416</v>
      </c>
      <c r="D13799" t="s">
        <v>384</v>
      </c>
      <c r="E13799">
        <v>4.1095890410958902E-2</v>
      </c>
      <c r="F13799">
        <v>3</v>
      </c>
      <c r="G13799">
        <v>73</v>
      </c>
    </row>
    <row r="13800" spans="1:7" x14ac:dyDescent="0.3">
      <c r="A13800">
        <v>109</v>
      </c>
      <c r="B13800" s="18">
        <v>45962</v>
      </c>
      <c r="C13800" t="s">
        <v>416</v>
      </c>
      <c r="D13800" t="s">
        <v>395</v>
      </c>
      <c r="E13800">
        <v>38</v>
      </c>
    </row>
    <row r="13801" spans="1:7" x14ac:dyDescent="0.3">
      <c r="A13801">
        <v>34</v>
      </c>
      <c r="B13801" s="18">
        <v>45962</v>
      </c>
      <c r="C13801" t="s">
        <v>416</v>
      </c>
      <c r="D13801" t="s">
        <v>353</v>
      </c>
      <c r="E13801">
        <v>0.98172514619883045</v>
      </c>
      <c r="F13801">
        <v>1343</v>
      </c>
      <c r="G13801">
        <v>1368</v>
      </c>
    </row>
    <row r="13802" spans="1:7" x14ac:dyDescent="0.3">
      <c r="A13802">
        <v>33</v>
      </c>
      <c r="B13802" s="18">
        <v>45962</v>
      </c>
      <c r="C13802" t="s">
        <v>416</v>
      </c>
      <c r="D13802" t="s">
        <v>363</v>
      </c>
      <c r="E13802">
        <v>0.9934711643090316</v>
      </c>
      <c r="F13802">
        <v>913</v>
      </c>
      <c r="G13802">
        <v>919</v>
      </c>
    </row>
    <row r="13803" spans="1:7" x14ac:dyDescent="0.3">
      <c r="A13803">
        <v>16</v>
      </c>
      <c r="B13803" s="18">
        <v>45962</v>
      </c>
      <c r="C13803" t="s">
        <v>416</v>
      </c>
      <c r="D13803" t="s">
        <v>380</v>
      </c>
      <c r="E13803">
        <v>0.31877729257641924</v>
      </c>
      <c r="F13803">
        <v>73</v>
      </c>
      <c r="G13803">
        <v>229</v>
      </c>
    </row>
    <row r="13804" spans="1:7" x14ac:dyDescent="0.3">
      <c r="A13804">
        <v>111</v>
      </c>
      <c r="B13804" s="18">
        <v>45962</v>
      </c>
      <c r="C13804" t="s">
        <v>416</v>
      </c>
      <c r="D13804" t="s">
        <v>358</v>
      </c>
      <c r="E13804">
        <v>284</v>
      </c>
    </row>
    <row r="13805" spans="1:7" x14ac:dyDescent="0.3">
      <c r="A13805">
        <v>35</v>
      </c>
      <c r="B13805" s="18">
        <v>46174</v>
      </c>
      <c r="C13805" t="s">
        <v>416</v>
      </c>
      <c r="D13805" t="s">
        <v>341</v>
      </c>
      <c r="E13805">
        <v>0.82678983833718245</v>
      </c>
      <c r="F13805">
        <v>358</v>
      </c>
      <c r="G13805">
        <v>433</v>
      </c>
    </row>
    <row r="13806" spans="1:7" x14ac:dyDescent="0.3">
      <c r="A13806">
        <v>106</v>
      </c>
      <c r="B13806" s="18">
        <v>46174</v>
      </c>
      <c r="C13806" t="s">
        <v>416</v>
      </c>
      <c r="D13806" t="s">
        <v>360</v>
      </c>
      <c r="E13806">
        <v>262</v>
      </c>
    </row>
    <row r="13807" spans="1:7" x14ac:dyDescent="0.3">
      <c r="A13807">
        <v>39</v>
      </c>
      <c r="B13807" s="18">
        <v>46174</v>
      </c>
      <c r="C13807" t="s">
        <v>416</v>
      </c>
      <c r="D13807" t="s">
        <v>386</v>
      </c>
      <c r="E13807">
        <v>0.38876529477196886</v>
      </c>
      <c r="F13807">
        <v>699</v>
      </c>
      <c r="G13807">
        <v>1798</v>
      </c>
    </row>
    <row r="13808" spans="1:7" x14ac:dyDescent="0.3">
      <c r="A13808">
        <v>113</v>
      </c>
      <c r="B13808" s="18">
        <v>46174</v>
      </c>
      <c r="C13808" t="s">
        <v>416</v>
      </c>
      <c r="D13808" t="s">
        <v>345</v>
      </c>
      <c r="E13808">
        <v>165</v>
      </c>
    </row>
    <row r="13809" spans="1:7" x14ac:dyDescent="0.3">
      <c r="A13809">
        <v>111</v>
      </c>
      <c r="B13809" s="18">
        <v>46174</v>
      </c>
      <c r="C13809" t="s">
        <v>416</v>
      </c>
      <c r="D13809" t="s">
        <v>358</v>
      </c>
      <c r="E13809">
        <v>278</v>
      </c>
    </row>
    <row r="13810" spans="1:7" x14ac:dyDescent="0.3">
      <c r="A13810">
        <v>104</v>
      </c>
      <c r="B13810" s="18">
        <v>46174</v>
      </c>
      <c r="C13810" t="s">
        <v>416</v>
      </c>
      <c r="D13810" t="s">
        <v>346</v>
      </c>
      <c r="E13810">
        <v>32</v>
      </c>
    </row>
    <row r="13811" spans="1:7" x14ac:dyDescent="0.3">
      <c r="A13811">
        <v>107</v>
      </c>
      <c r="B13811" s="18">
        <v>46174</v>
      </c>
      <c r="C13811" t="s">
        <v>416</v>
      </c>
      <c r="D13811" t="s">
        <v>354</v>
      </c>
      <c r="E13811">
        <v>259</v>
      </c>
    </row>
    <row r="13812" spans="1:7" x14ac:dyDescent="0.3">
      <c r="A13812">
        <v>128</v>
      </c>
      <c r="B13812" s="18">
        <v>46174</v>
      </c>
      <c r="C13812" t="s">
        <v>416</v>
      </c>
      <c r="D13812" t="s">
        <v>348</v>
      </c>
      <c r="E13812">
        <v>31</v>
      </c>
    </row>
    <row r="13813" spans="1:7" x14ac:dyDescent="0.3">
      <c r="A13813">
        <v>37</v>
      </c>
      <c r="B13813" s="18">
        <v>46174</v>
      </c>
      <c r="C13813" t="s">
        <v>416</v>
      </c>
      <c r="D13813" t="s">
        <v>385</v>
      </c>
      <c r="E13813">
        <v>0.30864197530864196</v>
      </c>
      <c r="F13813">
        <v>25</v>
      </c>
      <c r="G13813">
        <v>81</v>
      </c>
    </row>
    <row r="13814" spans="1:7" x14ac:dyDescent="0.3">
      <c r="A13814">
        <v>109</v>
      </c>
      <c r="B13814" s="18">
        <v>46174</v>
      </c>
      <c r="C13814" t="s">
        <v>416</v>
      </c>
      <c r="D13814" t="s">
        <v>395</v>
      </c>
      <c r="E13814">
        <v>37</v>
      </c>
    </row>
    <row r="13815" spans="1:7" x14ac:dyDescent="0.3">
      <c r="A13815">
        <v>127</v>
      </c>
      <c r="B13815" s="18">
        <v>46174</v>
      </c>
      <c r="C13815" t="s">
        <v>416</v>
      </c>
      <c r="D13815" t="s">
        <v>357</v>
      </c>
      <c r="E13815">
        <v>113</v>
      </c>
    </row>
    <row r="13816" spans="1:7" x14ac:dyDescent="0.3">
      <c r="A13816">
        <v>112</v>
      </c>
      <c r="B13816" s="18">
        <v>46174</v>
      </c>
      <c r="C13816" t="s">
        <v>416</v>
      </c>
      <c r="D13816" t="s">
        <v>340</v>
      </c>
      <c r="E13816">
        <v>324</v>
      </c>
    </row>
    <row r="13817" spans="1:7" x14ac:dyDescent="0.3">
      <c r="A13817">
        <v>105</v>
      </c>
      <c r="B13817" s="18">
        <v>46174</v>
      </c>
      <c r="C13817" t="s">
        <v>416</v>
      </c>
      <c r="D13817" t="s">
        <v>350</v>
      </c>
      <c r="E13817">
        <v>187</v>
      </c>
    </row>
    <row r="13818" spans="1:7" x14ac:dyDescent="0.3">
      <c r="A13818">
        <v>38</v>
      </c>
      <c r="B13818" s="18">
        <v>46174</v>
      </c>
      <c r="C13818" t="s">
        <v>416</v>
      </c>
      <c r="D13818" t="s">
        <v>356</v>
      </c>
      <c r="E13818">
        <v>0.14182424916573971</v>
      </c>
      <c r="F13818">
        <v>255</v>
      </c>
      <c r="G13818">
        <v>1798</v>
      </c>
    </row>
    <row r="13819" spans="1:7" x14ac:dyDescent="0.3">
      <c r="A13819">
        <v>108</v>
      </c>
      <c r="B13819" s="18">
        <v>46174</v>
      </c>
      <c r="C13819" t="s">
        <v>416</v>
      </c>
      <c r="D13819" t="s">
        <v>342</v>
      </c>
      <c r="E13819">
        <v>77</v>
      </c>
    </row>
    <row r="13820" spans="1:7" x14ac:dyDescent="0.3">
      <c r="A13820">
        <v>110</v>
      </c>
      <c r="B13820" s="18">
        <v>46174</v>
      </c>
      <c r="C13820" t="s">
        <v>416</v>
      </c>
      <c r="D13820" t="s">
        <v>352</v>
      </c>
      <c r="E13820">
        <v>177</v>
      </c>
    </row>
    <row r="13821" spans="1:7" x14ac:dyDescent="0.3">
      <c r="A13821">
        <v>33</v>
      </c>
      <c r="B13821" s="18">
        <v>46174</v>
      </c>
      <c r="C13821" t="s">
        <v>416</v>
      </c>
      <c r="D13821" t="s">
        <v>363</v>
      </c>
      <c r="E13821">
        <v>0.98360655737704916</v>
      </c>
      <c r="F13821">
        <v>900</v>
      </c>
      <c r="G13821">
        <v>915</v>
      </c>
    </row>
    <row r="13822" spans="1:7" x14ac:dyDescent="0.3">
      <c r="A13822">
        <v>36</v>
      </c>
      <c r="B13822" s="18">
        <v>46174</v>
      </c>
      <c r="C13822" t="s">
        <v>416</v>
      </c>
      <c r="D13822" t="s">
        <v>351</v>
      </c>
      <c r="E13822">
        <v>0.98943270300333708</v>
      </c>
      <c r="F13822">
        <v>1779</v>
      </c>
      <c r="G13822">
        <v>1798</v>
      </c>
    </row>
    <row r="13823" spans="1:7" x14ac:dyDescent="0.3">
      <c r="A13823">
        <v>34</v>
      </c>
      <c r="B13823" s="18">
        <v>46174</v>
      </c>
      <c r="C13823" t="s">
        <v>416</v>
      </c>
      <c r="D13823" t="s">
        <v>353</v>
      </c>
      <c r="E13823">
        <v>0.98461538461538467</v>
      </c>
      <c r="F13823">
        <v>1344</v>
      </c>
      <c r="G13823">
        <v>1365</v>
      </c>
    </row>
    <row r="13824" spans="1:7" x14ac:dyDescent="0.3">
      <c r="A13824">
        <v>32</v>
      </c>
      <c r="B13824" s="18">
        <v>46174</v>
      </c>
      <c r="C13824" t="s">
        <v>416</v>
      </c>
      <c r="D13824" t="s">
        <v>362</v>
      </c>
      <c r="E13824">
        <v>0.97560975609756095</v>
      </c>
      <c r="F13824">
        <v>280</v>
      </c>
      <c r="G13824">
        <v>287</v>
      </c>
    </row>
    <row r="13825" spans="1:7" x14ac:dyDescent="0.3">
      <c r="A13825">
        <v>18</v>
      </c>
      <c r="B13825" s="18">
        <v>46023</v>
      </c>
      <c r="C13825" t="s">
        <v>416</v>
      </c>
      <c r="D13825" t="s">
        <v>381</v>
      </c>
      <c r="E13825">
        <v>0.125</v>
      </c>
      <c r="F13825">
        <v>1</v>
      </c>
      <c r="G13825">
        <v>8</v>
      </c>
    </row>
    <row r="13826" spans="1:7" x14ac:dyDescent="0.3">
      <c r="A13826">
        <v>15</v>
      </c>
      <c r="B13826" s="18">
        <v>46023</v>
      </c>
      <c r="C13826" t="s">
        <v>416</v>
      </c>
      <c r="D13826" t="s">
        <v>379</v>
      </c>
      <c r="E13826">
        <v>0</v>
      </c>
      <c r="F13826">
        <v>0</v>
      </c>
      <c r="G13826">
        <v>1</v>
      </c>
    </row>
    <row r="13827" spans="1:7" x14ac:dyDescent="0.3">
      <c r="A13827">
        <v>13</v>
      </c>
      <c r="B13827" s="18">
        <v>46023</v>
      </c>
      <c r="C13827" t="s">
        <v>416</v>
      </c>
      <c r="D13827" t="s">
        <v>374</v>
      </c>
      <c r="E13827">
        <v>0</v>
      </c>
      <c r="F13827">
        <v>0</v>
      </c>
      <c r="G13827">
        <v>39</v>
      </c>
    </row>
    <row r="13828" spans="1:7" x14ac:dyDescent="0.3">
      <c r="A13828">
        <v>12</v>
      </c>
      <c r="B13828" s="18">
        <v>46023</v>
      </c>
      <c r="C13828" t="s">
        <v>416</v>
      </c>
      <c r="D13828" t="s">
        <v>367</v>
      </c>
      <c r="E13828">
        <v>0.17889908256880735</v>
      </c>
      <c r="F13828">
        <v>39</v>
      </c>
      <c r="G13828">
        <v>218</v>
      </c>
    </row>
    <row r="13829" spans="1:7" x14ac:dyDescent="0.3">
      <c r="A13829">
        <v>30</v>
      </c>
      <c r="B13829" s="18">
        <v>46023</v>
      </c>
      <c r="C13829" t="s">
        <v>416</v>
      </c>
      <c r="D13829" t="s">
        <v>390</v>
      </c>
      <c r="E13829">
        <v>0.9948051948051948</v>
      </c>
      <c r="F13829">
        <v>383</v>
      </c>
      <c r="G13829">
        <v>385</v>
      </c>
    </row>
    <row r="13830" spans="1:7" x14ac:dyDescent="0.3">
      <c r="A13830">
        <v>32</v>
      </c>
      <c r="B13830" s="18">
        <v>46023</v>
      </c>
      <c r="C13830" t="s">
        <v>416</v>
      </c>
      <c r="D13830" t="s">
        <v>362</v>
      </c>
      <c r="E13830">
        <v>0.971830985915493</v>
      </c>
      <c r="F13830">
        <v>276</v>
      </c>
      <c r="G13830">
        <v>284</v>
      </c>
    </row>
    <row r="13831" spans="1:7" x14ac:dyDescent="0.3">
      <c r="A13831">
        <v>23</v>
      </c>
      <c r="B13831" s="18">
        <v>46023</v>
      </c>
      <c r="C13831" t="s">
        <v>416</v>
      </c>
      <c r="D13831" t="s">
        <v>383</v>
      </c>
      <c r="E13831">
        <v>5.3414096916299558E-2</v>
      </c>
      <c r="F13831">
        <v>97</v>
      </c>
      <c r="G13831">
        <v>1816</v>
      </c>
    </row>
    <row r="13832" spans="1:7" x14ac:dyDescent="0.3">
      <c r="A13832">
        <v>16</v>
      </c>
      <c r="B13832" s="18">
        <v>46023</v>
      </c>
      <c r="C13832" t="s">
        <v>416</v>
      </c>
      <c r="D13832" t="s">
        <v>380</v>
      </c>
      <c r="E13832">
        <v>0.26609442060085836</v>
      </c>
      <c r="F13832">
        <v>62</v>
      </c>
      <c r="G13832">
        <v>233</v>
      </c>
    </row>
    <row r="13833" spans="1:7" x14ac:dyDescent="0.3">
      <c r="A13833">
        <v>17</v>
      </c>
      <c r="B13833" s="18">
        <v>46023</v>
      </c>
      <c r="C13833" t="s">
        <v>416</v>
      </c>
      <c r="D13833" t="s">
        <v>384</v>
      </c>
      <c r="E13833">
        <v>4.8387096774193547E-2</v>
      </c>
      <c r="F13833">
        <v>3</v>
      </c>
      <c r="G13833">
        <v>62</v>
      </c>
    </row>
    <row r="13834" spans="1:7" x14ac:dyDescent="0.3">
      <c r="A13834">
        <v>31</v>
      </c>
      <c r="B13834" s="18">
        <v>46023</v>
      </c>
      <c r="C13834" t="s">
        <v>416</v>
      </c>
      <c r="D13834" t="s">
        <v>361</v>
      </c>
      <c r="E13834">
        <v>1</v>
      </c>
      <c r="F13834">
        <v>179</v>
      </c>
      <c r="G13834">
        <v>179</v>
      </c>
    </row>
    <row r="13835" spans="1:7" x14ac:dyDescent="0.3">
      <c r="A13835">
        <v>29</v>
      </c>
      <c r="B13835" s="18">
        <v>46023</v>
      </c>
      <c r="C13835" t="s">
        <v>416</v>
      </c>
      <c r="D13835" t="s">
        <v>394</v>
      </c>
      <c r="E13835">
        <v>1</v>
      </c>
      <c r="F13835">
        <v>73</v>
      </c>
      <c r="G13835">
        <v>73</v>
      </c>
    </row>
    <row r="13836" spans="1:7" x14ac:dyDescent="0.3">
      <c r="A13836">
        <v>26</v>
      </c>
      <c r="B13836" s="18">
        <v>46023</v>
      </c>
      <c r="C13836" t="s">
        <v>416</v>
      </c>
      <c r="D13836" t="s">
        <v>144</v>
      </c>
      <c r="E13836">
        <v>0.74271012006861059</v>
      </c>
      <c r="F13836">
        <v>433</v>
      </c>
      <c r="G13836">
        <v>583</v>
      </c>
    </row>
    <row r="13837" spans="1:7" x14ac:dyDescent="0.3">
      <c r="A13837">
        <v>10</v>
      </c>
      <c r="B13837" s="18">
        <v>46023</v>
      </c>
      <c r="C13837" t="s">
        <v>416</v>
      </c>
      <c r="D13837" t="s">
        <v>377</v>
      </c>
      <c r="E13837">
        <v>0.37446808510638296</v>
      </c>
      <c r="F13837">
        <v>88</v>
      </c>
      <c r="G13837">
        <v>235</v>
      </c>
    </row>
    <row r="13838" spans="1:7" x14ac:dyDescent="0.3">
      <c r="A13838">
        <v>24</v>
      </c>
      <c r="B13838" s="18">
        <v>46023</v>
      </c>
      <c r="C13838" t="s">
        <v>416</v>
      </c>
      <c r="D13838" t="s">
        <v>382</v>
      </c>
      <c r="E13838">
        <v>0.87628865979381443</v>
      </c>
      <c r="F13838">
        <v>85</v>
      </c>
      <c r="G13838">
        <v>97</v>
      </c>
    </row>
    <row r="13839" spans="1:7" x14ac:dyDescent="0.3">
      <c r="A13839">
        <v>33</v>
      </c>
      <c r="B13839" s="18">
        <v>46023</v>
      </c>
      <c r="C13839" t="s">
        <v>416</v>
      </c>
      <c r="D13839" t="s">
        <v>363</v>
      </c>
      <c r="E13839">
        <v>0.99022801302931596</v>
      </c>
      <c r="F13839">
        <v>912</v>
      </c>
      <c r="G13839">
        <v>921</v>
      </c>
    </row>
    <row r="13840" spans="1:7" x14ac:dyDescent="0.3">
      <c r="A13840">
        <v>7</v>
      </c>
      <c r="B13840" s="18">
        <v>46023</v>
      </c>
      <c r="C13840" t="s">
        <v>416</v>
      </c>
      <c r="D13840" t="s">
        <v>397</v>
      </c>
      <c r="E13840">
        <v>0.94117647058823528</v>
      </c>
      <c r="F13840">
        <v>16</v>
      </c>
      <c r="G13840">
        <v>17</v>
      </c>
    </row>
    <row r="13841" spans="1:7" x14ac:dyDescent="0.3">
      <c r="A13841">
        <v>20</v>
      </c>
      <c r="B13841" s="18">
        <v>46023</v>
      </c>
      <c r="C13841" t="s">
        <v>416</v>
      </c>
      <c r="D13841" t="s">
        <v>391</v>
      </c>
      <c r="E13841">
        <v>0</v>
      </c>
      <c r="F13841">
        <v>0</v>
      </c>
      <c r="G13841">
        <v>2</v>
      </c>
    </row>
    <row r="13842" spans="1:7" x14ac:dyDescent="0.3">
      <c r="A13842">
        <v>27</v>
      </c>
      <c r="B13842" s="18">
        <v>46023</v>
      </c>
      <c r="C13842" t="s">
        <v>416</v>
      </c>
      <c r="D13842" t="s">
        <v>145</v>
      </c>
      <c r="E13842">
        <v>0.9598214285714286</v>
      </c>
      <c r="F13842">
        <v>215</v>
      </c>
      <c r="G13842">
        <v>224</v>
      </c>
    </row>
    <row r="13843" spans="1:7" x14ac:dyDescent="0.3">
      <c r="A13843">
        <v>8</v>
      </c>
      <c r="B13843" s="18">
        <v>46023</v>
      </c>
      <c r="C13843" t="s">
        <v>416</v>
      </c>
      <c r="D13843" t="s">
        <v>369</v>
      </c>
      <c r="E13843">
        <v>0.48837209302325579</v>
      </c>
      <c r="F13843">
        <v>42</v>
      </c>
      <c r="G13843">
        <v>86</v>
      </c>
    </row>
    <row r="13844" spans="1:7" x14ac:dyDescent="0.3">
      <c r="A13844">
        <v>11</v>
      </c>
      <c r="B13844" s="18">
        <v>46023</v>
      </c>
      <c r="C13844" t="s">
        <v>416</v>
      </c>
      <c r="D13844" t="s">
        <v>371</v>
      </c>
      <c r="E13844">
        <v>0.79331306990881456</v>
      </c>
      <c r="F13844">
        <v>522</v>
      </c>
      <c r="G13844">
        <v>658</v>
      </c>
    </row>
    <row r="13845" spans="1:7" x14ac:dyDescent="0.3">
      <c r="A13845">
        <v>14</v>
      </c>
      <c r="B13845" s="18">
        <v>46023</v>
      </c>
      <c r="C13845" t="s">
        <v>416</v>
      </c>
      <c r="D13845" t="s">
        <v>376</v>
      </c>
      <c r="E13845">
        <v>2.0833333333333333E-3</v>
      </c>
      <c r="F13845">
        <v>1</v>
      </c>
      <c r="G13845">
        <v>480</v>
      </c>
    </row>
    <row r="13846" spans="1:7" x14ac:dyDescent="0.3">
      <c r="A13846">
        <v>28</v>
      </c>
      <c r="B13846" s="18">
        <v>46023</v>
      </c>
      <c r="C13846" t="s">
        <v>416</v>
      </c>
      <c r="D13846" t="s">
        <v>393</v>
      </c>
      <c r="E13846">
        <v>0.98957790515893695</v>
      </c>
      <c r="F13846">
        <v>1899</v>
      </c>
      <c r="G13846">
        <v>1919</v>
      </c>
    </row>
    <row r="13847" spans="1:7" x14ac:dyDescent="0.3">
      <c r="A13847">
        <v>2</v>
      </c>
      <c r="B13847" s="18">
        <v>45992</v>
      </c>
      <c r="C13847" t="s">
        <v>416</v>
      </c>
      <c r="D13847" t="s">
        <v>375</v>
      </c>
      <c r="E13847">
        <v>1.0044444444444445</v>
      </c>
      <c r="F13847">
        <v>1808</v>
      </c>
      <c r="G13847">
        <v>1800</v>
      </c>
    </row>
    <row r="13848" spans="1:7" x14ac:dyDescent="0.3">
      <c r="A13848">
        <v>6</v>
      </c>
      <c r="B13848" s="18">
        <v>45992</v>
      </c>
      <c r="C13848" t="s">
        <v>416</v>
      </c>
      <c r="D13848" t="s">
        <v>398</v>
      </c>
      <c r="E13848">
        <v>0.90909090909090906</v>
      </c>
      <c r="F13848">
        <v>10</v>
      </c>
      <c r="G13848">
        <v>11</v>
      </c>
    </row>
    <row r="13849" spans="1:7" x14ac:dyDescent="0.3">
      <c r="A13849">
        <v>10</v>
      </c>
      <c r="B13849" s="18">
        <v>45992</v>
      </c>
      <c r="C13849" t="s">
        <v>416</v>
      </c>
      <c r="D13849" t="s">
        <v>377</v>
      </c>
      <c r="E13849">
        <v>0.47596153846153844</v>
      </c>
      <c r="F13849">
        <v>99</v>
      </c>
      <c r="G13849">
        <v>208</v>
      </c>
    </row>
    <row r="13850" spans="1:7" x14ac:dyDescent="0.3">
      <c r="A13850">
        <v>100</v>
      </c>
      <c r="B13850" s="18">
        <v>45992</v>
      </c>
      <c r="C13850" t="s">
        <v>416</v>
      </c>
      <c r="D13850" t="s">
        <v>373</v>
      </c>
      <c r="E13850">
        <v>1</v>
      </c>
    </row>
    <row r="13851" spans="1:7" x14ac:dyDescent="0.3">
      <c r="A13851">
        <v>126</v>
      </c>
      <c r="B13851" s="18">
        <v>45962</v>
      </c>
      <c r="C13851" t="s">
        <v>416</v>
      </c>
      <c r="D13851" t="s">
        <v>26</v>
      </c>
      <c r="E13851">
        <v>6</v>
      </c>
    </row>
    <row r="13852" spans="1:7" x14ac:dyDescent="0.3">
      <c r="A13852">
        <v>7</v>
      </c>
      <c r="B13852" s="18">
        <v>45992</v>
      </c>
      <c r="C13852" t="s">
        <v>416</v>
      </c>
      <c r="D13852" t="s">
        <v>397</v>
      </c>
      <c r="E13852">
        <v>0.88235294117647056</v>
      </c>
      <c r="F13852">
        <v>15</v>
      </c>
      <c r="G13852">
        <v>17</v>
      </c>
    </row>
    <row r="13853" spans="1:7" x14ac:dyDescent="0.3">
      <c r="A13853">
        <v>123</v>
      </c>
      <c r="B13853" s="18">
        <v>45962</v>
      </c>
      <c r="C13853" t="s">
        <v>416</v>
      </c>
      <c r="D13853" t="s">
        <v>23</v>
      </c>
      <c r="E13853">
        <v>0</v>
      </c>
    </row>
    <row r="13854" spans="1:7" x14ac:dyDescent="0.3">
      <c r="A13854">
        <v>124</v>
      </c>
      <c r="B13854" s="18">
        <v>45962</v>
      </c>
      <c r="C13854" t="s">
        <v>416</v>
      </c>
      <c r="D13854" t="s">
        <v>24</v>
      </c>
      <c r="E13854">
        <v>0</v>
      </c>
    </row>
    <row r="13855" spans="1:7" x14ac:dyDescent="0.3">
      <c r="A13855">
        <v>8</v>
      </c>
      <c r="B13855" s="18">
        <v>45992</v>
      </c>
      <c r="C13855" t="s">
        <v>416</v>
      </c>
      <c r="D13855" t="s">
        <v>369</v>
      </c>
      <c r="E13855">
        <v>0.47674418604651164</v>
      </c>
      <c r="F13855">
        <v>41</v>
      </c>
      <c r="G13855">
        <v>86</v>
      </c>
    </row>
    <row r="13856" spans="1:7" x14ac:dyDescent="0.3">
      <c r="A13856">
        <v>27</v>
      </c>
      <c r="B13856" s="18">
        <v>45992</v>
      </c>
      <c r="C13856" t="s">
        <v>416</v>
      </c>
      <c r="D13856" t="s">
        <v>145</v>
      </c>
      <c r="E13856">
        <v>0.95154185022026427</v>
      </c>
      <c r="F13856">
        <v>216</v>
      </c>
      <c r="G13856">
        <v>227</v>
      </c>
    </row>
    <row r="13857" spans="1:7" x14ac:dyDescent="0.3">
      <c r="A13857">
        <v>26</v>
      </c>
      <c r="B13857" s="18">
        <v>45992</v>
      </c>
      <c r="C13857" t="s">
        <v>416</v>
      </c>
      <c r="D13857" t="s">
        <v>144</v>
      </c>
      <c r="E13857">
        <v>0.7246127366609294</v>
      </c>
      <c r="F13857">
        <v>421</v>
      </c>
      <c r="G13857">
        <v>581</v>
      </c>
    </row>
    <row r="13858" spans="1:7" x14ac:dyDescent="0.3">
      <c r="A13858">
        <v>5</v>
      </c>
      <c r="B13858" s="18">
        <v>45992</v>
      </c>
      <c r="C13858" t="s">
        <v>416</v>
      </c>
      <c r="D13858" t="s">
        <v>366</v>
      </c>
      <c r="E13858">
        <v>20.05263157894737</v>
      </c>
      <c r="F13858">
        <v>381</v>
      </c>
      <c r="G13858">
        <v>19</v>
      </c>
    </row>
    <row r="13859" spans="1:7" x14ac:dyDescent="0.3">
      <c r="A13859">
        <v>4</v>
      </c>
      <c r="B13859" s="18">
        <v>45992</v>
      </c>
      <c r="C13859" t="s">
        <v>416</v>
      </c>
      <c r="D13859" t="s">
        <v>378</v>
      </c>
      <c r="E13859">
        <v>0.78930817610062898</v>
      </c>
      <c r="F13859">
        <v>251</v>
      </c>
      <c r="G13859">
        <v>318</v>
      </c>
    </row>
    <row r="13860" spans="1:7" x14ac:dyDescent="0.3">
      <c r="A13860">
        <v>3</v>
      </c>
      <c r="B13860" s="18">
        <v>45992</v>
      </c>
      <c r="C13860" t="s">
        <v>416</v>
      </c>
      <c r="D13860" t="s">
        <v>370</v>
      </c>
      <c r="E13860">
        <v>1.103429203539823</v>
      </c>
      <c r="F13860">
        <v>1995</v>
      </c>
      <c r="G13860">
        <v>1808</v>
      </c>
    </row>
    <row r="13861" spans="1:7" x14ac:dyDescent="0.3">
      <c r="A13861">
        <v>125</v>
      </c>
      <c r="B13861" s="18">
        <v>45962</v>
      </c>
      <c r="C13861" t="s">
        <v>416</v>
      </c>
      <c r="D13861" t="s">
        <v>25</v>
      </c>
      <c r="E13861">
        <v>0</v>
      </c>
    </row>
    <row r="13862" spans="1:7" x14ac:dyDescent="0.3">
      <c r="A13862">
        <v>37</v>
      </c>
      <c r="B13862" s="18">
        <v>45962</v>
      </c>
      <c r="C13862" t="s">
        <v>416</v>
      </c>
      <c r="D13862" t="s">
        <v>385</v>
      </c>
      <c r="E13862">
        <v>0.21686746987951808</v>
      </c>
      <c r="F13862">
        <v>18</v>
      </c>
      <c r="G13862">
        <v>83</v>
      </c>
    </row>
    <row r="13863" spans="1:7" x14ac:dyDescent="0.3">
      <c r="A13863">
        <v>103</v>
      </c>
      <c r="B13863" s="18">
        <v>45992</v>
      </c>
      <c r="C13863" t="s">
        <v>416</v>
      </c>
      <c r="D13863" t="s">
        <v>365</v>
      </c>
      <c r="E13863">
        <v>0</v>
      </c>
    </row>
    <row r="13864" spans="1:7" x14ac:dyDescent="0.3">
      <c r="A13864">
        <v>101</v>
      </c>
      <c r="B13864" s="18">
        <v>45992</v>
      </c>
      <c r="C13864" t="s">
        <v>416</v>
      </c>
      <c r="D13864" t="s">
        <v>368</v>
      </c>
      <c r="E13864">
        <v>1</v>
      </c>
    </row>
    <row r="13865" spans="1:7" x14ac:dyDescent="0.3">
      <c r="A13865">
        <v>9</v>
      </c>
      <c r="B13865" s="18">
        <v>45992</v>
      </c>
      <c r="C13865" t="s">
        <v>416</v>
      </c>
      <c r="D13865" t="s">
        <v>372</v>
      </c>
      <c r="E13865">
        <v>0.61325966850828728</v>
      </c>
      <c r="F13865">
        <v>222</v>
      </c>
      <c r="G13865">
        <v>362</v>
      </c>
    </row>
    <row r="13866" spans="1:7" x14ac:dyDescent="0.3">
      <c r="A13866">
        <v>102</v>
      </c>
      <c r="B13866" s="18">
        <v>45992</v>
      </c>
      <c r="C13866" t="s">
        <v>416</v>
      </c>
      <c r="D13866" t="s">
        <v>364</v>
      </c>
      <c r="E13866">
        <v>0</v>
      </c>
    </row>
    <row r="13867" spans="1:7" x14ac:dyDescent="0.3">
      <c r="A13867">
        <v>100</v>
      </c>
      <c r="B13867" s="18">
        <v>46082</v>
      </c>
      <c r="C13867" t="s">
        <v>416</v>
      </c>
      <c r="D13867" t="s">
        <v>373</v>
      </c>
      <c r="E13867">
        <v>1</v>
      </c>
    </row>
    <row r="13868" spans="1:7" x14ac:dyDescent="0.3">
      <c r="A13868">
        <v>102</v>
      </c>
      <c r="B13868" s="18">
        <v>46082</v>
      </c>
      <c r="C13868" t="s">
        <v>416</v>
      </c>
      <c r="D13868" t="s">
        <v>364</v>
      </c>
      <c r="E13868">
        <v>0</v>
      </c>
    </row>
    <row r="13869" spans="1:7" x14ac:dyDescent="0.3">
      <c r="A13869">
        <v>122</v>
      </c>
      <c r="B13869" s="18">
        <v>46082</v>
      </c>
      <c r="C13869" t="s">
        <v>416</v>
      </c>
      <c r="D13869" t="s">
        <v>22</v>
      </c>
      <c r="E13869">
        <v>0</v>
      </c>
    </row>
    <row r="13870" spans="1:7" x14ac:dyDescent="0.3">
      <c r="A13870">
        <v>114</v>
      </c>
      <c r="B13870" s="18">
        <v>46082</v>
      </c>
      <c r="C13870" t="s">
        <v>416</v>
      </c>
      <c r="D13870" t="s">
        <v>389</v>
      </c>
      <c r="E13870">
        <v>609</v>
      </c>
    </row>
    <row r="13871" spans="1:7" x14ac:dyDescent="0.3">
      <c r="A13871">
        <v>124</v>
      </c>
      <c r="B13871" s="18">
        <v>46082</v>
      </c>
      <c r="C13871" t="s">
        <v>416</v>
      </c>
      <c r="D13871" t="s">
        <v>24</v>
      </c>
      <c r="E13871">
        <v>0</v>
      </c>
    </row>
    <row r="13872" spans="1:7" x14ac:dyDescent="0.3">
      <c r="A13872">
        <v>126</v>
      </c>
      <c r="B13872" s="18">
        <v>46082</v>
      </c>
      <c r="C13872" t="s">
        <v>416</v>
      </c>
      <c r="D13872" t="s">
        <v>26</v>
      </c>
      <c r="E13872">
        <v>2</v>
      </c>
    </row>
    <row r="13873" spans="1:7" x14ac:dyDescent="0.3">
      <c r="A13873">
        <v>123</v>
      </c>
      <c r="B13873" s="18">
        <v>46082</v>
      </c>
      <c r="C13873" t="s">
        <v>416</v>
      </c>
      <c r="D13873" t="s">
        <v>23</v>
      </c>
      <c r="E13873">
        <v>0</v>
      </c>
    </row>
    <row r="13874" spans="1:7" x14ac:dyDescent="0.3">
      <c r="A13874">
        <v>125</v>
      </c>
      <c r="B13874" s="18">
        <v>46082</v>
      </c>
      <c r="C13874" t="s">
        <v>416</v>
      </c>
      <c r="D13874" t="s">
        <v>25</v>
      </c>
      <c r="E13874">
        <v>0</v>
      </c>
    </row>
    <row r="13875" spans="1:7" x14ac:dyDescent="0.3">
      <c r="A13875">
        <v>115</v>
      </c>
      <c r="B13875" s="18">
        <v>46082</v>
      </c>
      <c r="C13875" t="s">
        <v>416</v>
      </c>
      <c r="D13875" t="s">
        <v>388</v>
      </c>
      <c r="E13875">
        <v>41</v>
      </c>
    </row>
    <row r="13876" spans="1:7" x14ac:dyDescent="0.3">
      <c r="A13876">
        <v>101</v>
      </c>
      <c r="B13876" s="18">
        <v>46082</v>
      </c>
      <c r="C13876" t="s">
        <v>416</v>
      </c>
      <c r="D13876" t="s">
        <v>368</v>
      </c>
      <c r="E13876">
        <v>1</v>
      </c>
    </row>
    <row r="13877" spans="1:7" x14ac:dyDescent="0.3">
      <c r="A13877">
        <v>103</v>
      </c>
      <c r="B13877" s="18">
        <v>46082</v>
      </c>
      <c r="C13877" t="s">
        <v>416</v>
      </c>
      <c r="D13877" t="s">
        <v>365</v>
      </c>
      <c r="E13877">
        <v>0</v>
      </c>
    </row>
    <row r="13878" spans="1:7" x14ac:dyDescent="0.3">
      <c r="A13878">
        <v>101</v>
      </c>
      <c r="B13878" s="18">
        <v>46113</v>
      </c>
      <c r="C13878" t="s">
        <v>416</v>
      </c>
      <c r="D13878" t="s">
        <v>368</v>
      </c>
      <c r="E13878">
        <v>1</v>
      </c>
    </row>
    <row r="13879" spans="1:7" x14ac:dyDescent="0.3">
      <c r="A13879">
        <v>120</v>
      </c>
      <c r="B13879" s="18">
        <v>46082</v>
      </c>
      <c r="C13879" t="s">
        <v>416</v>
      </c>
      <c r="D13879" t="s">
        <v>20</v>
      </c>
      <c r="E13879">
        <v>609</v>
      </c>
    </row>
    <row r="13880" spans="1:7" x14ac:dyDescent="0.3">
      <c r="A13880">
        <v>116</v>
      </c>
      <c r="B13880" s="18">
        <v>46082</v>
      </c>
      <c r="C13880" t="s">
        <v>416</v>
      </c>
      <c r="D13880" t="s">
        <v>387</v>
      </c>
      <c r="E13880">
        <v>21</v>
      </c>
    </row>
    <row r="13881" spans="1:7" x14ac:dyDescent="0.3">
      <c r="A13881">
        <v>2</v>
      </c>
      <c r="B13881" s="18">
        <v>46082</v>
      </c>
      <c r="C13881" t="s">
        <v>416</v>
      </c>
      <c r="D13881" t="s">
        <v>375</v>
      </c>
      <c r="E13881">
        <v>1.0027777777777778</v>
      </c>
      <c r="F13881">
        <v>1805</v>
      </c>
      <c r="G13881">
        <v>1800</v>
      </c>
    </row>
    <row r="13882" spans="1:7" x14ac:dyDescent="0.3">
      <c r="A13882">
        <v>100</v>
      </c>
      <c r="B13882" s="18">
        <v>46113</v>
      </c>
      <c r="C13882" t="s">
        <v>416</v>
      </c>
      <c r="D13882" t="s">
        <v>373</v>
      </c>
      <c r="E13882">
        <v>1</v>
      </c>
    </row>
    <row r="13883" spans="1:7" x14ac:dyDescent="0.3">
      <c r="A13883">
        <v>121</v>
      </c>
      <c r="B13883" s="18">
        <v>46082</v>
      </c>
      <c r="C13883" t="s">
        <v>416</v>
      </c>
      <c r="D13883" t="s">
        <v>21</v>
      </c>
      <c r="E13883">
        <v>0</v>
      </c>
    </row>
    <row r="13884" spans="1:7" x14ac:dyDescent="0.3">
      <c r="A13884">
        <v>129</v>
      </c>
      <c r="B13884" s="18">
        <v>46143</v>
      </c>
      <c r="C13884" t="s">
        <v>416</v>
      </c>
      <c r="D13884" t="s">
        <v>355</v>
      </c>
      <c r="E13884">
        <v>138</v>
      </c>
    </row>
    <row r="13885" spans="1:7" x14ac:dyDescent="0.3">
      <c r="A13885">
        <v>116</v>
      </c>
      <c r="B13885" s="18">
        <v>46143</v>
      </c>
      <c r="C13885" t="s">
        <v>416</v>
      </c>
      <c r="D13885" t="s">
        <v>387</v>
      </c>
      <c r="E13885">
        <v>21</v>
      </c>
    </row>
    <row r="13886" spans="1:7" x14ac:dyDescent="0.3">
      <c r="A13886">
        <v>120</v>
      </c>
      <c r="B13886" s="18">
        <v>46143</v>
      </c>
      <c r="C13886" t="s">
        <v>416</v>
      </c>
      <c r="D13886" t="s">
        <v>20</v>
      </c>
      <c r="E13886">
        <v>560</v>
      </c>
    </row>
    <row r="13887" spans="1:7" x14ac:dyDescent="0.3">
      <c r="A13887">
        <v>104</v>
      </c>
      <c r="B13887" s="18">
        <v>46143</v>
      </c>
      <c r="C13887" t="s">
        <v>416</v>
      </c>
      <c r="D13887" t="s">
        <v>346</v>
      </c>
      <c r="E13887">
        <v>31</v>
      </c>
    </row>
    <row r="13888" spans="1:7" x14ac:dyDescent="0.3">
      <c r="A13888">
        <v>107</v>
      </c>
      <c r="B13888" s="18">
        <v>46143</v>
      </c>
      <c r="C13888" t="s">
        <v>416</v>
      </c>
      <c r="D13888" t="s">
        <v>354</v>
      </c>
      <c r="E13888">
        <v>258</v>
      </c>
    </row>
    <row r="13889" spans="1:5" x14ac:dyDescent="0.3">
      <c r="A13889">
        <v>134</v>
      </c>
      <c r="B13889" s="18">
        <v>46143</v>
      </c>
      <c r="C13889" t="s">
        <v>416</v>
      </c>
      <c r="D13889" t="s">
        <v>349</v>
      </c>
      <c r="E13889">
        <v>3</v>
      </c>
    </row>
    <row r="13890" spans="1:5" x14ac:dyDescent="0.3">
      <c r="A13890">
        <v>111</v>
      </c>
      <c r="B13890" s="18">
        <v>46143</v>
      </c>
      <c r="C13890" t="s">
        <v>416</v>
      </c>
      <c r="D13890" t="s">
        <v>358</v>
      </c>
      <c r="E13890">
        <v>280</v>
      </c>
    </row>
    <row r="13891" spans="1:5" x14ac:dyDescent="0.3">
      <c r="A13891">
        <v>114</v>
      </c>
      <c r="B13891" s="18">
        <v>46143</v>
      </c>
      <c r="C13891" t="s">
        <v>416</v>
      </c>
      <c r="D13891" t="s">
        <v>389</v>
      </c>
      <c r="E13891">
        <v>562</v>
      </c>
    </row>
    <row r="13892" spans="1:5" x14ac:dyDescent="0.3">
      <c r="A13892">
        <v>109</v>
      </c>
      <c r="B13892" s="18">
        <v>46143</v>
      </c>
      <c r="C13892" t="s">
        <v>416</v>
      </c>
      <c r="D13892" t="s">
        <v>395</v>
      </c>
      <c r="E13892">
        <v>38</v>
      </c>
    </row>
    <row r="13893" spans="1:5" x14ac:dyDescent="0.3">
      <c r="A13893">
        <v>131</v>
      </c>
      <c r="B13893" s="18">
        <v>46143</v>
      </c>
      <c r="C13893" t="s">
        <v>416</v>
      </c>
      <c r="D13893" t="s">
        <v>344</v>
      </c>
      <c r="E13893">
        <v>4</v>
      </c>
    </row>
    <row r="13894" spans="1:5" x14ac:dyDescent="0.3">
      <c r="A13894">
        <v>106</v>
      </c>
      <c r="B13894" s="18">
        <v>46143</v>
      </c>
      <c r="C13894" t="s">
        <v>416</v>
      </c>
      <c r="D13894" t="s">
        <v>360</v>
      </c>
      <c r="E13894">
        <v>263</v>
      </c>
    </row>
    <row r="13895" spans="1:5" x14ac:dyDescent="0.3">
      <c r="A13895">
        <v>127</v>
      </c>
      <c r="B13895" s="18">
        <v>46143</v>
      </c>
      <c r="C13895" t="s">
        <v>416</v>
      </c>
      <c r="D13895" t="s">
        <v>357</v>
      </c>
      <c r="E13895">
        <v>253</v>
      </c>
    </row>
    <row r="13896" spans="1:5" x14ac:dyDescent="0.3">
      <c r="A13896">
        <v>115</v>
      </c>
      <c r="B13896" s="18">
        <v>46143</v>
      </c>
      <c r="C13896" t="s">
        <v>416</v>
      </c>
      <c r="D13896" t="s">
        <v>388</v>
      </c>
      <c r="E13896">
        <v>159</v>
      </c>
    </row>
    <row r="13897" spans="1:5" x14ac:dyDescent="0.3">
      <c r="A13897">
        <v>128</v>
      </c>
      <c r="B13897" s="18">
        <v>46143</v>
      </c>
      <c r="C13897" t="s">
        <v>416</v>
      </c>
      <c r="D13897" t="s">
        <v>348</v>
      </c>
      <c r="E13897">
        <v>90</v>
      </c>
    </row>
    <row r="13898" spans="1:5" x14ac:dyDescent="0.3">
      <c r="A13898">
        <v>132</v>
      </c>
      <c r="B13898" s="18">
        <v>46143</v>
      </c>
      <c r="C13898" t="s">
        <v>416</v>
      </c>
      <c r="D13898" t="s">
        <v>359</v>
      </c>
      <c r="E13898">
        <v>0</v>
      </c>
    </row>
    <row r="13899" spans="1:5" x14ac:dyDescent="0.3">
      <c r="A13899">
        <v>130</v>
      </c>
      <c r="B13899" s="18">
        <v>46143</v>
      </c>
      <c r="C13899" t="s">
        <v>416</v>
      </c>
      <c r="D13899" t="s">
        <v>343</v>
      </c>
      <c r="E13899">
        <v>18</v>
      </c>
    </row>
    <row r="13900" spans="1:5" x14ac:dyDescent="0.3">
      <c r="A13900">
        <v>108</v>
      </c>
      <c r="B13900" s="18">
        <v>46143</v>
      </c>
      <c r="C13900" t="s">
        <v>416</v>
      </c>
      <c r="D13900" t="s">
        <v>342</v>
      </c>
      <c r="E13900">
        <v>78</v>
      </c>
    </row>
    <row r="13901" spans="1:5" x14ac:dyDescent="0.3">
      <c r="A13901">
        <v>113</v>
      </c>
      <c r="B13901" s="18">
        <v>46143</v>
      </c>
      <c r="C13901" t="s">
        <v>416</v>
      </c>
      <c r="D13901" t="s">
        <v>345</v>
      </c>
      <c r="E13901">
        <v>162</v>
      </c>
    </row>
    <row r="13902" spans="1:5" x14ac:dyDescent="0.3">
      <c r="A13902">
        <v>110</v>
      </c>
      <c r="B13902" s="18">
        <v>46143</v>
      </c>
      <c r="C13902" t="s">
        <v>416</v>
      </c>
      <c r="D13902" t="s">
        <v>352</v>
      </c>
      <c r="E13902">
        <v>177</v>
      </c>
    </row>
    <row r="13903" spans="1:5" x14ac:dyDescent="0.3">
      <c r="A13903">
        <v>105</v>
      </c>
      <c r="B13903" s="18">
        <v>46143</v>
      </c>
      <c r="C13903" t="s">
        <v>416</v>
      </c>
      <c r="D13903" t="s">
        <v>350</v>
      </c>
      <c r="E13903">
        <v>188</v>
      </c>
    </row>
    <row r="13904" spans="1:5" x14ac:dyDescent="0.3">
      <c r="A13904">
        <v>133</v>
      </c>
      <c r="B13904" s="18">
        <v>46143</v>
      </c>
      <c r="C13904" t="s">
        <v>416</v>
      </c>
      <c r="D13904" t="s">
        <v>347</v>
      </c>
      <c r="E13904">
        <v>0</v>
      </c>
    </row>
    <row r="13905" spans="1:5" x14ac:dyDescent="0.3">
      <c r="A13905">
        <v>108</v>
      </c>
      <c r="B13905" s="18">
        <v>45931</v>
      </c>
      <c r="C13905" t="s">
        <v>416</v>
      </c>
      <c r="D13905" t="s">
        <v>342</v>
      </c>
      <c r="E13905">
        <v>73</v>
      </c>
    </row>
    <row r="13906" spans="1:5" x14ac:dyDescent="0.3">
      <c r="A13906">
        <v>121</v>
      </c>
      <c r="B13906" s="18">
        <v>45931</v>
      </c>
      <c r="C13906" t="s">
        <v>416</v>
      </c>
      <c r="D13906" t="s">
        <v>21</v>
      </c>
      <c r="E13906">
        <v>0</v>
      </c>
    </row>
    <row r="13907" spans="1:5" x14ac:dyDescent="0.3">
      <c r="A13907">
        <v>129</v>
      </c>
      <c r="B13907" s="18">
        <v>45931</v>
      </c>
      <c r="C13907" t="s">
        <v>416</v>
      </c>
      <c r="D13907" t="s">
        <v>355</v>
      </c>
      <c r="E13907">
        <v>142</v>
      </c>
    </row>
    <row r="13908" spans="1:5" x14ac:dyDescent="0.3">
      <c r="A13908">
        <v>122</v>
      </c>
      <c r="B13908" s="18">
        <v>45931</v>
      </c>
      <c r="C13908" t="s">
        <v>416</v>
      </c>
      <c r="D13908" t="s">
        <v>22</v>
      </c>
      <c r="E13908">
        <v>0</v>
      </c>
    </row>
    <row r="13909" spans="1:5" x14ac:dyDescent="0.3">
      <c r="A13909">
        <v>132</v>
      </c>
      <c r="B13909" s="18">
        <v>45931</v>
      </c>
      <c r="C13909" t="s">
        <v>416</v>
      </c>
      <c r="D13909" t="s">
        <v>359</v>
      </c>
      <c r="E13909">
        <v>0</v>
      </c>
    </row>
    <row r="13910" spans="1:5" x14ac:dyDescent="0.3">
      <c r="A13910">
        <v>130</v>
      </c>
      <c r="B13910" s="18">
        <v>45931</v>
      </c>
      <c r="C13910" t="s">
        <v>416</v>
      </c>
      <c r="D13910" t="s">
        <v>343</v>
      </c>
      <c r="E13910">
        <v>0</v>
      </c>
    </row>
    <row r="13911" spans="1:5" x14ac:dyDescent="0.3">
      <c r="A13911">
        <v>113</v>
      </c>
      <c r="B13911" s="18">
        <v>45931</v>
      </c>
      <c r="C13911" t="s">
        <v>416</v>
      </c>
      <c r="D13911" t="s">
        <v>345</v>
      </c>
      <c r="E13911">
        <v>164</v>
      </c>
    </row>
    <row r="13912" spans="1:5" x14ac:dyDescent="0.3">
      <c r="A13912">
        <v>120</v>
      </c>
      <c r="B13912" s="18">
        <v>45931</v>
      </c>
      <c r="C13912" t="s">
        <v>416</v>
      </c>
      <c r="D13912" t="s">
        <v>20</v>
      </c>
      <c r="E13912">
        <v>417</v>
      </c>
    </row>
    <row r="13913" spans="1:5" x14ac:dyDescent="0.3">
      <c r="A13913">
        <v>114</v>
      </c>
      <c r="B13913" s="18">
        <v>45931</v>
      </c>
      <c r="C13913" t="s">
        <v>416</v>
      </c>
      <c r="D13913" t="s">
        <v>389</v>
      </c>
      <c r="E13913">
        <v>417</v>
      </c>
    </row>
    <row r="13914" spans="1:5" x14ac:dyDescent="0.3">
      <c r="A13914">
        <v>105</v>
      </c>
      <c r="B13914" s="18">
        <v>45931</v>
      </c>
      <c r="C13914" t="s">
        <v>416</v>
      </c>
      <c r="D13914" t="s">
        <v>350</v>
      </c>
      <c r="E13914">
        <v>192</v>
      </c>
    </row>
    <row r="13915" spans="1:5" x14ac:dyDescent="0.3">
      <c r="A13915">
        <v>133</v>
      </c>
      <c r="B13915" s="18">
        <v>45931</v>
      </c>
      <c r="C13915" t="s">
        <v>416</v>
      </c>
      <c r="D13915" t="s">
        <v>347</v>
      </c>
      <c r="E13915">
        <v>0</v>
      </c>
    </row>
    <row r="13916" spans="1:5" x14ac:dyDescent="0.3">
      <c r="A13916">
        <v>131</v>
      </c>
      <c r="B13916" s="18">
        <v>45931</v>
      </c>
      <c r="C13916" t="s">
        <v>416</v>
      </c>
      <c r="D13916" t="s">
        <v>344</v>
      </c>
      <c r="E13916">
        <v>0</v>
      </c>
    </row>
    <row r="13917" spans="1:5" x14ac:dyDescent="0.3">
      <c r="A13917">
        <v>128</v>
      </c>
      <c r="B13917" s="18">
        <v>45931</v>
      </c>
      <c r="C13917" t="s">
        <v>416</v>
      </c>
      <c r="D13917" t="s">
        <v>348</v>
      </c>
      <c r="E13917">
        <v>16</v>
      </c>
    </row>
    <row r="13918" spans="1:5" x14ac:dyDescent="0.3">
      <c r="A13918">
        <v>127</v>
      </c>
      <c r="B13918" s="18">
        <v>45931</v>
      </c>
      <c r="C13918" t="s">
        <v>416</v>
      </c>
      <c r="D13918" t="s">
        <v>357</v>
      </c>
      <c r="E13918">
        <v>161</v>
      </c>
    </row>
    <row r="13919" spans="1:5" x14ac:dyDescent="0.3">
      <c r="A13919">
        <v>107</v>
      </c>
      <c r="B13919" s="18">
        <v>45931</v>
      </c>
      <c r="C13919" t="s">
        <v>416</v>
      </c>
      <c r="D13919" t="s">
        <v>354</v>
      </c>
      <c r="E13919">
        <v>260</v>
      </c>
    </row>
    <row r="13920" spans="1:5" x14ac:dyDescent="0.3">
      <c r="A13920">
        <v>104</v>
      </c>
      <c r="B13920" s="18">
        <v>45931</v>
      </c>
      <c r="C13920" t="s">
        <v>416</v>
      </c>
      <c r="D13920" t="s">
        <v>346</v>
      </c>
      <c r="E13920">
        <v>33</v>
      </c>
    </row>
    <row r="13921" spans="1:7" x14ac:dyDescent="0.3">
      <c r="A13921">
        <v>106</v>
      </c>
      <c r="B13921" s="18">
        <v>45931</v>
      </c>
      <c r="C13921" t="s">
        <v>416</v>
      </c>
      <c r="D13921" t="s">
        <v>360</v>
      </c>
      <c r="E13921">
        <v>265</v>
      </c>
    </row>
    <row r="13922" spans="1:7" x14ac:dyDescent="0.3">
      <c r="A13922">
        <v>116</v>
      </c>
      <c r="B13922" s="18">
        <v>45931</v>
      </c>
      <c r="C13922" t="s">
        <v>416</v>
      </c>
      <c r="D13922" t="s">
        <v>387</v>
      </c>
      <c r="E13922">
        <v>1</v>
      </c>
    </row>
    <row r="13923" spans="1:7" x14ac:dyDescent="0.3">
      <c r="A13923">
        <v>134</v>
      </c>
      <c r="B13923" s="18">
        <v>45931</v>
      </c>
      <c r="C13923" t="s">
        <v>416</v>
      </c>
      <c r="D13923" t="s">
        <v>349</v>
      </c>
      <c r="E13923">
        <v>3</v>
      </c>
    </row>
    <row r="13924" spans="1:7" x14ac:dyDescent="0.3">
      <c r="A13924">
        <v>115</v>
      </c>
      <c r="B13924" s="18">
        <v>45931</v>
      </c>
      <c r="C13924" t="s">
        <v>416</v>
      </c>
      <c r="D13924" t="s">
        <v>388</v>
      </c>
      <c r="E13924">
        <v>72</v>
      </c>
    </row>
    <row r="13925" spans="1:7" x14ac:dyDescent="0.3">
      <c r="A13925">
        <v>6</v>
      </c>
      <c r="B13925" s="18">
        <v>46082</v>
      </c>
      <c r="C13925" t="s">
        <v>416</v>
      </c>
      <c r="D13925" t="s">
        <v>398</v>
      </c>
      <c r="E13925">
        <v>1</v>
      </c>
      <c r="F13925">
        <v>9</v>
      </c>
      <c r="G13925">
        <v>9</v>
      </c>
    </row>
    <row r="13926" spans="1:7" x14ac:dyDescent="0.3">
      <c r="A13926">
        <v>116</v>
      </c>
      <c r="B13926" s="18">
        <v>46054</v>
      </c>
      <c r="C13926" t="s">
        <v>416</v>
      </c>
      <c r="D13926" t="s">
        <v>387</v>
      </c>
      <c r="E13926">
        <v>9</v>
      </c>
    </row>
    <row r="13927" spans="1:7" x14ac:dyDescent="0.3">
      <c r="A13927">
        <v>36</v>
      </c>
      <c r="B13927" s="18">
        <v>46054</v>
      </c>
      <c r="C13927" t="s">
        <v>416</v>
      </c>
      <c r="D13927" t="s">
        <v>351</v>
      </c>
      <c r="E13927">
        <v>0.98450470392916434</v>
      </c>
      <c r="F13927">
        <v>1779</v>
      </c>
      <c r="G13927">
        <v>1807</v>
      </c>
    </row>
    <row r="13928" spans="1:7" x14ac:dyDescent="0.3">
      <c r="A13928">
        <v>9</v>
      </c>
      <c r="B13928" s="18">
        <v>46082</v>
      </c>
      <c r="C13928" t="s">
        <v>416</v>
      </c>
      <c r="D13928" t="s">
        <v>372</v>
      </c>
      <c r="E13928">
        <v>0.65738161559888575</v>
      </c>
      <c r="F13928">
        <v>236</v>
      </c>
      <c r="G13928">
        <v>359</v>
      </c>
    </row>
    <row r="13929" spans="1:7" x14ac:dyDescent="0.3">
      <c r="A13929">
        <v>125</v>
      </c>
      <c r="B13929" s="18">
        <v>46054</v>
      </c>
      <c r="C13929" t="s">
        <v>416</v>
      </c>
      <c r="D13929" t="s">
        <v>25</v>
      </c>
      <c r="E13929">
        <v>0</v>
      </c>
    </row>
    <row r="13930" spans="1:7" x14ac:dyDescent="0.3">
      <c r="A13930">
        <v>3</v>
      </c>
      <c r="B13930" s="18">
        <v>46082</v>
      </c>
      <c r="C13930" t="s">
        <v>416</v>
      </c>
      <c r="D13930" t="s">
        <v>370</v>
      </c>
      <c r="E13930">
        <v>1.0781163434903047</v>
      </c>
      <c r="F13930">
        <v>1946</v>
      </c>
      <c r="G13930">
        <v>1805</v>
      </c>
    </row>
    <row r="13931" spans="1:7" x14ac:dyDescent="0.3">
      <c r="A13931">
        <v>115</v>
      </c>
      <c r="B13931" s="18">
        <v>46054</v>
      </c>
      <c r="C13931" t="s">
        <v>416</v>
      </c>
      <c r="D13931" t="s">
        <v>388</v>
      </c>
      <c r="E13931">
        <v>24</v>
      </c>
    </row>
    <row r="13932" spans="1:7" x14ac:dyDescent="0.3">
      <c r="A13932">
        <v>124</v>
      </c>
      <c r="B13932" s="18">
        <v>46054</v>
      </c>
      <c r="C13932" t="s">
        <v>416</v>
      </c>
      <c r="D13932" t="s">
        <v>24</v>
      </c>
      <c r="E13932">
        <v>0</v>
      </c>
    </row>
    <row r="13933" spans="1:7" x14ac:dyDescent="0.3">
      <c r="A13933">
        <v>4</v>
      </c>
      <c r="B13933" s="18">
        <v>46082</v>
      </c>
      <c r="C13933" t="s">
        <v>416</v>
      </c>
      <c r="D13933" t="s">
        <v>378</v>
      </c>
      <c r="E13933">
        <v>0.83656509695290859</v>
      </c>
      <c r="F13933">
        <v>302</v>
      </c>
      <c r="G13933">
        <v>361</v>
      </c>
    </row>
    <row r="13934" spans="1:7" x14ac:dyDescent="0.3">
      <c r="A13934">
        <v>121</v>
      </c>
      <c r="B13934" s="18">
        <v>46054</v>
      </c>
      <c r="C13934" t="s">
        <v>416</v>
      </c>
      <c r="D13934" t="s">
        <v>21</v>
      </c>
      <c r="E13934">
        <v>0</v>
      </c>
    </row>
    <row r="13935" spans="1:7" x14ac:dyDescent="0.3">
      <c r="A13935">
        <v>5</v>
      </c>
      <c r="B13935" s="18">
        <v>46082</v>
      </c>
      <c r="C13935" t="s">
        <v>416</v>
      </c>
      <c r="D13935" t="s">
        <v>366</v>
      </c>
      <c r="E13935">
        <v>24</v>
      </c>
      <c r="F13935">
        <v>480</v>
      </c>
      <c r="G13935">
        <v>20</v>
      </c>
    </row>
    <row r="13936" spans="1:7" x14ac:dyDescent="0.3">
      <c r="A13936">
        <v>133</v>
      </c>
      <c r="B13936" s="18">
        <v>46054</v>
      </c>
      <c r="C13936" t="s">
        <v>416</v>
      </c>
      <c r="D13936" t="s">
        <v>347</v>
      </c>
      <c r="E13936">
        <v>0</v>
      </c>
    </row>
    <row r="13937" spans="1:7" x14ac:dyDescent="0.3">
      <c r="A13937">
        <v>126</v>
      </c>
      <c r="B13937" s="18">
        <v>46054</v>
      </c>
      <c r="C13937" t="s">
        <v>416</v>
      </c>
      <c r="D13937" t="s">
        <v>26</v>
      </c>
      <c r="E13937">
        <v>3</v>
      </c>
    </row>
    <row r="13938" spans="1:7" x14ac:dyDescent="0.3">
      <c r="A13938">
        <v>120</v>
      </c>
      <c r="B13938" s="18">
        <v>46054</v>
      </c>
      <c r="C13938" t="s">
        <v>416</v>
      </c>
      <c r="D13938" t="s">
        <v>20</v>
      </c>
      <c r="E13938">
        <v>487</v>
      </c>
    </row>
    <row r="13939" spans="1:7" x14ac:dyDescent="0.3">
      <c r="A13939">
        <v>122</v>
      </c>
      <c r="B13939" s="18">
        <v>46054</v>
      </c>
      <c r="C13939" t="s">
        <v>416</v>
      </c>
      <c r="D13939" t="s">
        <v>22</v>
      </c>
      <c r="E13939">
        <v>1</v>
      </c>
    </row>
    <row r="13940" spans="1:7" x14ac:dyDescent="0.3">
      <c r="A13940">
        <v>114</v>
      </c>
      <c r="B13940" s="18">
        <v>46054</v>
      </c>
      <c r="C13940" t="s">
        <v>416</v>
      </c>
      <c r="D13940" t="s">
        <v>389</v>
      </c>
      <c r="E13940">
        <v>487</v>
      </c>
    </row>
    <row r="13941" spans="1:7" x14ac:dyDescent="0.3">
      <c r="A13941">
        <v>7</v>
      </c>
      <c r="B13941" s="18">
        <v>46082</v>
      </c>
      <c r="C13941" t="s">
        <v>416</v>
      </c>
      <c r="D13941" t="s">
        <v>397</v>
      </c>
      <c r="E13941">
        <v>0.8571428571428571</v>
      </c>
      <c r="F13941">
        <v>12</v>
      </c>
      <c r="G13941">
        <v>14</v>
      </c>
    </row>
    <row r="13942" spans="1:7" x14ac:dyDescent="0.3">
      <c r="A13942">
        <v>123</v>
      </c>
      <c r="B13942" s="18">
        <v>46054</v>
      </c>
      <c r="C13942" t="s">
        <v>416</v>
      </c>
      <c r="D13942" t="s">
        <v>23</v>
      </c>
      <c r="E13942">
        <v>0</v>
      </c>
    </row>
    <row r="13943" spans="1:7" x14ac:dyDescent="0.3">
      <c r="A13943">
        <v>8</v>
      </c>
      <c r="B13943" s="18">
        <v>46082</v>
      </c>
      <c r="C13943" t="s">
        <v>416</v>
      </c>
      <c r="D13943" t="s">
        <v>369</v>
      </c>
      <c r="E13943">
        <v>0.50588235294117645</v>
      </c>
      <c r="F13943">
        <v>43</v>
      </c>
      <c r="G13943">
        <v>85</v>
      </c>
    </row>
    <row r="13944" spans="1:7" x14ac:dyDescent="0.3">
      <c r="A13944">
        <v>38</v>
      </c>
      <c r="B13944" s="18">
        <v>46054</v>
      </c>
      <c r="C13944" t="s">
        <v>416</v>
      </c>
      <c r="D13944" t="s">
        <v>356</v>
      </c>
      <c r="E13944">
        <v>0.1366906474820144</v>
      </c>
      <c r="F13944">
        <v>247</v>
      </c>
      <c r="G13944">
        <v>1807</v>
      </c>
    </row>
    <row r="13945" spans="1:7" x14ac:dyDescent="0.3">
      <c r="A13945">
        <v>124</v>
      </c>
      <c r="B13945" s="18">
        <v>46204</v>
      </c>
      <c r="C13945" t="s">
        <v>416</v>
      </c>
      <c r="D13945" t="s">
        <v>24</v>
      </c>
      <c r="E13945">
        <v>0</v>
      </c>
    </row>
    <row r="13946" spans="1:7" x14ac:dyDescent="0.3">
      <c r="A13946">
        <v>125</v>
      </c>
      <c r="B13946" s="18">
        <v>46204</v>
      </c>
      <c r="C13946" t="s">
        <v>416</v>
      </c>
      <c r="D13946" t="s">
        <v>25</v>
      </c>
      <c r="E13946">
        <v>0</v>
      </c>
    </row>
    <row r="13947" spans="1:7" x14ac:dyDescent="0.3">
      <c r="A13947">
        <v>126</v>
      </c>
      <c r="B13947" s="18">
        <v>46204</v>
      </c>
      <c r="C13947" t="s">
        <v>416</v>
      </c>
      <c r="D13947" t="s">
        <v>26</v>
      </c>
      <c r="E13947">
        <v>1</v>
      </c>
    </row>
    <row r="13948" spans="1:7" x14ac:dyDescent="0.3">
      <c r="A13948">
        <v>123</v>
      </c>
      <c r="B13948" s="18">
        <v>46204</v>
      </c>
      <c r="C13948" t="s">
        <v>416</v>
      </c>
      <c r="D13948" t="s">
        <v>23</v>
      </c>
      <c r="E13948">
        <v>0</v>
      </c>
    </row>
    <row r="13949" spans="1:7" x14ac:dyDescent="0.3">
      <c r="A13949">
        <v>27</v>
      </c>
      <c r="B13949" s="18">
        <v>45931</v>
      </c>
      <c r="C13949" t="s">
        <v>416</v>
      </c>
      <c r="D13949" t="s">
        <v>145</v>
      </c>
      <c r="E13949">
        <v>0.90789473684210531</v>
      </c>
      <c r="F13949">
        <v>207</v>
      </c>
      <c r="G13949">
        <v>228</v>
      </c>
    </row>
    <row r="13950" spans="1:7" x14ac:dyDescent="0.3">
      <c r="A13950">
        <v>26</v>
      </c>
      <c r="B13950" s="18">
        <v>45931</v>
      </c>
      <c r="C13950" t="s">
        <v>416</v>
      </c>
      <c r="D13950" t="s">
        <v>144</v>
      </c>
      <c r="E13950">
        <v>0.63667820069204151</v>
      </c>
      <c r="F13950">
        <v>368</v>
      </c>
      <c r="G13950">
        <v>578</v>
      </c>
    </row>
    <row r="13951" spans="1:7" x14ac:dyDescent="0.3">
      <c r="A13951">
        <v>29</v>
      </c>
      <c r="B13951" s="18">
        <v>45931</v>
      </c>
      <c r="C13951" t="s">
        <v>416</v>
      </c>
      <c r="D13951" t="s">
        <v>394</v>
      </c>
      <c r="E13951">
        <v>1</v>
      </c>
      <c r="F13951">
        <v>73</v>
      </c>
      <c r="G13951">
        <v>73</v>
      </c>
    </row>
    <row r="13952" spans="1:7" x14ac:dyDescent="0.3">
      <c r="A13952">
        <v>110</v>
      </c>
      <c r="B13952" s="18">
        <v>45931</v>
      </c>
      <c r="C13952" t="s">
        <v>416</v>
      </c>
      <c r="D13952" t="s">
        <v>352</v>
      </c>
      <c r="E13952">
        <v>180</v>
      </c>
    </row>
    <row r="13953" spans="1:7" x14ac:dyDescent="0.3">
      <c r="A13953">
        <v>32</v>
      </c>
      <c r="B13953" s="18">
        <v>45931</v>
      </c>
      <c r="C13953" t="s">
        <v>416</v>
      </c>
      <c r="D13953" t="s">
        <v>362</v>
      </c>
      <c r="E13953">
        <v>0.97517730496453903</v>
      </c>
      <c r="F13953">
        <v>275</v>
      </c>
      <c r="G13953">
        <v>282</v>
      </c>
    </row>
    <row r="13954" spans="1:7" x14ac:dyDescent="0.3">
      <c r="A13954">
        <v>23</v>
      </c>
      <c r="B13954" s="18">
        <v>45931</v>
      </c>
      <c r="C13954" t="s">
        <v>416</v>
      </c>
      <c r="D13954" t="s">
        <v>383</v>
      </c>
      <c r="E13954">
        <v>4.0220385674931129E-2</v>
      </c>
      <c r="F13954">
        <v>73</v>
      </c>
      <c r="G13954">
        <v>1815</v>
      </c>
    </row>
    <row r="13955" spans="1:7" x14ac:dyDescent="0.3">
      <c r="A13955">
        <v>33</v>
      </c>
      <c r="B13955" s="18">
        <v>45931</v>
      </c>
      <c r="C13955" t="s">
        <v>416</v>
      </c>
      <c r="D13955" t="s">
        <v>363</v>
      </c>
      <c r="E13955">
        <v>0.99132321041214755</v>
      </c>
      <c r="F13955">
        <v>914</v>
      </c>
      <c r="G13955">
        <v>922</v>
      </c>
    </row>
    <row r="13956" spans="1:7" x14ac:dyDescent="0.3">
      <c r="A13956">
        <v>31</v>
      </c>
      <c r="B13956" s="18">
        <v>45931</v>
      </c>
      <c r="C13956" t="s">
        <v>416</v>
      </c>
      <c r="D13956" t="s">
        <v>361</v>
      </c>
      <c r="E13956">
        <v>0.98333333333333328</v>
      </c>
      <c r="F13956">
        <v>177</v>
      </c>
      <c r="G13956">
        <v>180</v>
      </c>
    </row>
    <row r="13957" spans="1:7" x14ac:dyDescent="0.3">
      <c r="A13957">
        <v>36</v>
      </c>
      <c r="B13957" s="18">
        <v>45931</v>
      </c>
      <c r="C13957" t="s">
        <v>416</v>
      </c>
      <c r="D13957" t="s">
        <v>351</v>
      </c>
      <c r="E13957">
        <v>0.981225842076201</v>
      </c>
      <c r="F13957">
        <v>1777</v>
      </c>
      <c r="G13957">
        <v>1811</v>
      </c>
    </row>
    <row r="13958" spans="1:7" x14ac:dyDescent="0.3">
      <c r="A13958">
        <v>34</v>
      </c>
      <c r="B13958" s="18">
        <v>45931</v>
      </c>
      <c r="C13958" t="s">
        <v>416</v>
      </c>
      <c r="D13958" t="s">
        <v>353</v>
      </c>
      <c r="E13958">
        <v>0.98173849525200874</v>
      </c>
      <c r="F13958">
        <v>1344</v>
      </c>
      <c r="G13958">
        <v>1369</v>
      </c>
    </row>
    <row r="13959" spans="1:7" x14ac:dyDescent="0.3">
      <c r="A13959">
        <v>18</v>
      </c>
      <c r="B13959" s="18">
        <v>45931</v>
      </c>
      <c r="C13959" t="s">
        <v>416</v>
      </c>
      <c r="D13959" t="s">
        <v>381</v>
      </c>
      <c r="E13959">
        <v>0</v>
      </c>
      <c r="F13959">
        <v>0</v>
      </c>
      <c r="G13959">
        <v>9</v>
      </c>
    </row>
    <row r="13960" spans="1:7" x14ac:dyDescent="0.3">
      <c r="A13960">
        <v>37</v>
      </c>
      <c r="B13960" s="18">
        <v>45931</v>
      </c>
      <c r="C13960" t="s">
        <v>416</v>
      </c>
      <c r="D13960" t="s">
        <v>385</v>
      </c>
      <c r="E13960">
        <v>0.25862068965517243</v>
      </c>
      <c r="F13960">
        <v>15</v>
      </c>
      <c r="G13960">
        <v>58</v>
      </c>
    </row>
    <row r="13961" spans="1:7" x14ac:dyDescent="0.3">
      <c r="A13961">
        <v>35</v>
      </c>
      <c r="B13961" s="18">
        <v>45931</v>
      </c>
      <c r="C13961" t="s">
        <v>416</v>
      </c>
      <c r="D13961" t="s">
        <v>341</v>
      </c>
      <c r="E13961">
        <v>0.81674208144796379</v>
      </c>
      <c r="F13961">
        <v>361</v>
      </c>
      <c r="G13961">
        <v>442</v>
      </c>
    </row>
    <row r="13962" spans="1:7" x14ac:dyDescent="0.3">
      <c r="A13962">
        <v>20</v>
      </c>
      <c r="B13962" s="18">
        <v>45931</v>
      </c>
      <c r="C13962" t="s">
        <v>416</v>
      </c>
      <c r="D13962" t="s">
        <v>391</v>
      </c>
      <c r="E13962">
        <v>0</v>
      </c>
      <c r="F13962">
        <v>0</v>
      </c>
      <c r="G13962">
        <v>3</v>
      </c>
    </row>
    <row r="13963" spans="1:7" x14ac:dyDescent="0.3">
      <c r="A13963">
        <v>30</v>
      </c>
      <c r="B13963" s="18">
        <v>45931</v>
      </c>
      <c r="C13963" t="s">
        <v>416</v>
      </c>
      <c r="D13963" t="s">
        <v>390</v>
      </c>
      <c r="E13963">
        <v>1</v>
      </c>
      <c r="F13963">
        <v>387</v>
      </c>
      <c r="G13963">
        <v>387</v>
      </c>
    </row>
    <row r="13964" spans="1:7" x14ac:dyDescent="0.3">
      <c r="A13964">
        <v>28</v>
      </c>
      <c r="B13964" s="18">
        <v>45931</v>
      </c>
      <c r="C13964" t="s">
        <v>416</v>
      </c>
      <c r="D13964" t="s">
        <v>393</v>
      </c>
      <c r="E13964">
        <v>0.98905680041688382</v>
      </c>
      <c r="F13964">
        <v>1898</v>
      </c>
      <c r="G13964">
        <v>1919</v>
      </c>
    </row>
    <row r="13965" spans="1:7" x14ac:dyDescent="0.3">
      <c r="A13965">
        <v>111</v>
      </c>
      <c r="B13965" s="18">
        <v>45931</v>
      </c>
      <c r="C13965" t="s">
        <v>416</v>
      </c>
      <c r="D13965" t="s">
        <v>358</v>
      </c>
      <c r="E13965">
        <v>285</v>
      </c>
    </row>
    <row r="13966" spans="1:7" x14ac:dyDescent="0.3">
      <c r="A13966">
        <v>24</v>
      </c>
      <c r="B13966" s="18">
        <v>45931</v>
      </c>
      <c r="C13966" t="s">
        <v>416</v>
      </c>
      <c r="D13966" t="s">
        <v>382</v>
      </c>
      <c r="E13966">
        <v>0.90410958904109584</v>
      </c>
      <c r="F13966">
        <v>66</v>
      </c>
      <c r="G13966">
        <v>73</v>
      </c>
    </row>
    <row r="13967" spans="1:7" x14ac:dyDescent="0.3">
      <c r="A13967">
        <v>109</v>
      </c>
      <c r="B13967" s="18">
        <v>45931</v>
      </c>
      <c r="C13967" t="s">
        <v>416</v>
      </c>
      <c r="D13967" t="s">
        <v>395</v>
      </c>
      <c r="E13967">
        <v>37</v>
      </c>
    </row>
    <row r="13968" spans="1:7" x14ac:dyDescent="0.3">
      <c r="A13968">
        <v>112</v>
      </c>
      <c r="B13968" s="18">
        <v>45931</v>
      </c>
      <c r="C13968" t="s">
        <v>416</v>
      </c>
      <c r="D13968" t="s">
        <v>340</v>
      </c>
      <c r="E13968">
        <v>322</v>
      </c>
    </row>
    <row r="13969" spans="1:7" x14ac:dyDescent="0.3">
      <c r="A13969">
        <v>9</v>
      </c>
      <c r="B13969" s="18">
        <v>45901</v>
      </c>
      <c r="C13969" t="s">
        <v>416</v>
      </c>
      <c r="D13969" t="s">
        <v>372</v>
      </c>
      <c r="E13969">
        <v>0.53908355795148244</v>
      </c>
      <c r="F13969">
        <v>200</v>
      </c>
      <c r="G13969">
        <v>371</v>
      </c>
    </row>
    <row r="13970" spans="1:7" x14ac:dyDescent="0.3">
      <c r="A13970">
        <v>14</v>
      </c>
      <c r="B13970" s="18">
        <v>45901</v>
      </c>
      <c r="C13970" t="s">
        <v>416</v>
      </c>
      <c r="D13970" t="s">
        <v>376</v>
      </c>
      <c r="E13970">
        <v>0</v>
      </c>
      <c r="F13970">
        <v>0</v>
      </c>
      <c r="G13970">
        <v>481</v>
      </c>
    </row>
    <row r="13971" spans="1:7" x14ac:dyDescent="0.3">
      <c r="A13971">
        <v>102</v>
      </c>
      <c r="B13971" s="18">
        <v>45901</v>
      </c>
      <c r="C13971" t="s">
        <v>416</v>
      </c>
      <c r="D13971" t="s">
        <v>364</v>
      </c>
      <c r="E13971">
        <v>0</v>
      </c>
    </row>
    <row r="13972" spans="1:7" x14ac:dyDescent="0.3">
      <c r="A13972">
        <v>2</v>
      </c>
      <c r="B13972" s="18">
        <v>45901</v>
      </c>
      <c r="C13972" t="s">
        <v>416</v>
      </c>
      <c r="D13972" t="s">
        <v>375</v>
      </c>
      <c r="E13972">
        <v>1.0061111111111112</v>
      </c>
      <c r="F13972">
        <v>1811</v>
      </c>
      <c r="G13972">
        <v>1800</v>
      </c>
    </row>
    <row r="13973" spans="1:7" x14ac:dyDescent="0.3">
      <c r="A13973">
        <v>5</v>
      </c>
      <c r="B13973" s="18">
        <v>45901</v>
      </c>
      <c r="C13973" t="s">
        <v>416</v>
      </c>
      <c r="D13973" t="s">
        <v>366</v>
      </c>
      <c r="E13973">
        <v>21.666666666666668</v>
      </c>
      <c r="F13973">
        <v>260</v>
      </c>
      <c r="G13973">
        <v>12</v>
      </c>
    </row>
    <row r="13974" spans="1:7" x14ac:dyDescent="0.3">
      <c r="A13974">
        <v>13</v>
      </c>
      <c r="B13974" s="18">
        <v>45901</v>
      </c>
      <c r="C13974" t="s">
        <v>416</v>
      </c>
      <c r="D13974" t="s">
        <v>374</v>
      </c>
      <c r="E13974">
        <v>0</v>
      </c>
      <c r="F13974">
        <v>0</v>
      </c>
      <c r="G13974">
        <v>42</v>
      </c>
    </row>
    <row r="13975" spans="1:7" x14ac:dyDescent="0.3">
      <c r="A13975">
        <v>3</v>
      </c>
      <c r="B13975" s="18">
        <v>45901</v>
      </c>
      <c r="C13975" t="s">
        <v>416</v>
      </c>
      <c r="D13975" t="s">
        <v>370</v>
      </c>
      <c r="E13975">
        <v>1.0585311982330203</v>
      </c>
      <c r="F13975">
        <v>1917</v>
      </c>
      <c r="G13975">
        <v>1811</v>
      </c>
    </row>
    <row r="13976" spans="1:7" x14ac:dyDescent="0.3">
      <c r="A13976">
        <v>24</v>
      </c>
      <c r="B13976" s="18">
        <v>45901</v>
      </c>
      <c r="C13976" t="s">
        <v>416</v>
      </c>
      <c r="D13976" t="s">
        <v>382</v>
      </c>
      <c r="E13976">
        <v>0.91549295774647887</v>
      </c>
      <c r="F13976">
        <v>65</v>
      </c>
      <c r="G13976">
        <v>71</v>
      </c>
    </row>
    <row r="13977" spans="1:7" x14ac:dyDescent="0.3">
      <c r="A13977">
        <v>16</v>
      </c>
      <c r="B13977" s="18">
        <v>45901</v>
      </c>
      <c r="C13977" t="s">
        <v>416</v>
      </c>
      <c r="D13977" t="s">
        <v>380</v>
      </c>
      <c r="E13977">
        <v>0.31277533039647576</v>
      </c>
      <c r="F13977">
        <v>71</v>
      </c>
      <c r="G13977">
        <v>227</v>
      </c>
    </row>
    <row r="13978" spans="1:7" x14ac:dyDescent="0.3">
      <c r="A13978">
        <v>10</v>
      </c>
      <c r="B13978" s="18">
        <v>45901</v>
      </c>
      <c r="C13978" t="s">
        <v>416</v>
      </c>
      <c r="D13978" t="s">
        <v>377</v>
      </c>
      <c r="E13978">
        <v>0.31372549019607843</v>
      </c>
      <c r="F13978">
        <v>48</v>
      </c>
      <c r="G13978">
        <v>153</v>
      </c>
    </row>
    <row r="13979" spans="1:7" x14ac:dyDescent="0.3">
      <c r="A13979">
        <v>101</v>
      </c>
      <c r="B13979" s="18">
        <v>45901</v>
      </c>
      <c r="C13979" t="s">
        <v>416</v>
      </c>
      <c r="D13979" t="s">
        <v>368</v>
      </c>
      <c r="E13979">
        <v>1</v>
      </c>
    </row>
    <row r="13980" spans="1:7" x14ac:dyDescent="0.3">
      <c r="A13980">
        <v>11</v>
      </c>
      <c r="B13980" s="18">
        <v>45901</v>
      </c>
      <c r="C13980" t="s">
        <v>416</v>
      </c>
      <c r="D13980" t="s">
        <v>371</v>
      </c>
      <c r="E13980">
        <v>0.71104387291981841</v>
      </c>
      <c r="F13980">
        <v>470</v>
      </c>
      <c r="G13980">
        <v>661</v>
      </c>
    </row>
    <row r="13981" spans="1:7" x14ac:dyDescent="0.3">
      <c r="A13981">
        <v>4</v>
      </c>
      <c r="B13981" s="18">
        <v>45901</v>
      </c>
      <c r="C13981" t="s">
        <v>416</v>
      </c>
      <c r="D13981" t="s">
        <v>378</v>
      </c>
      <c r="E13981">
        <v>0.77966101694915257</v>
      </c>
      <c r="F13981">
        <v>184</v>
      </c>
      <c r="G13981">
        <v>236</v>
      </c>
    </row>
    <row r="13982" spans="1:7" x14ac:dyDescent="0.3">
      <c r="A13982">
        <v>37</v>
      </c>
      <c r="B13982" s="18">
        <v>45870</v>
      </c>
      <c r="C13982" t="s">
        <v>416</v>
      </c>
      <c r="D13982" t="s">
        <v>385</v>
      </c>
      <c r="E13982">
        <v>0.26229508196721313</v>
      </c>
      <c r="F13982">
        <v>16</v>
      </c>
      <c r="G13982">
        <v>61</v>
      </c>
    </row>
    <row r="13983" spans="1:7" x14ac:dyDescent="0.3">
      <c r="A13983">
        <v>20</v>
      </c>
      <c r="B13983" s="18">
        <v>45901</v>
      </c>
      <c r="C13983" t="s">
        <v>416</v>
      </c>
      <c r="D13983" t="s">
        <v>391</v>
      </c>
      <c r="E13983">
        <v>0</v>
      </c>
      <c r="F13983">
        <v>0</v>
      </c>
      <c r="G13983">
        <v>4</v>
      </c>
    </row>
    <row r="13984" spans="1:7" x14ac:dyDescent="0.3">
      <c r="A13984">
        <v>18</v>
      </c>
      <c r="B13984" s="18">
        <v>45901</v>
      </c>
      <c r="C13984" t="s">
        <v>416</v>
      </c>
      <c r="D13984" t="s">
        <v>381</v>
      </c>
      <c r="E13984">
        <v>0.05</v>
      </c>
      <c r="F13984">
        <v>1</v>
      </c>
      <c r="G13984">
        <v>20</v>
      </c>
    </row>
    <row r="13985" spans="1:7" x14ac:dyDescent="0.3">
      <c r="A13985">
        <v>12</v>
      </c>
      <c r="B13985" s="18">
        <v>45901</v>
      </c>
      <c r="C13985" t="s">
        <v>416</v>
      </c>
      <c r="D13985" t="s">
        <v>367</v>
      </c>
      <c r="E13985">
        <v>0.19004524886877827</v>
      </c>
      <c r="F13985">
        <v>42</v>
      </c>
      <c r="G13985">
        <v>221</v>
      </c>
    </row>
    <row r="13986" spans="1:7" x14ac:dyDescent="0.3">
      <c r="A13986">
        <v>17</v>
      </c>
      <c r="B13986" s="18">
        <v>45901</v>
      </c>
      <c r="C13986" t="s">
        <v>416</v>
      </c>
      <c r="D13986" t="s">
        <v>384</v>
      </c>
      <c r="E13986">
        <v>4.2253521126760563E-2</v>
      </c>
      <c r="F13986">
        <v>3</v>
      </c>
      <c r="G13986">
        <v>71</v>
      </c>
    </row>
    <row r="13987" spans="1:7" x14ac:dyDescent="0.3">
      <c r="A13987">
        <v>100</v>
      </c>
      <c r="B13987" s="18">
        <v>45901</v>
      </c>
      <c r="C13987" t="s">
        <v>416</v>
      </c>
      <c r="D13987" t="s">
        <v>373</v>
      </c>
      <c r="E13987">
        <v>1</v>
      </c>
    </row>
    <row r="13988" spans="1:7" x14ac:dyDescent="0.3">
      <c r="A13988">
        <v>103</v>
      </c>
      <c r="B13988" s="18">
        <v>45901</v>
      </c>
      <c r="C13988" t="s">
        <v>416</v>
      </c>
      <c r="D13988" t="s">
        <v>365</v>
      </c>
      <c r="E13988">
        <v>0</v>
      </c>
    </row>
    <row r="13989" spans="1:7" x14ac:dyDescent="0.3">
      <c r="A13989">
        <v>2</v>
      </c>
      <c r="B13989" s="18">
        <v>46204</v>
      </c>
      <c r="C13989" t="s">
        <v>416</v>
      </c>
      <c r="D13989" t="s">
        <v>375</v>
      </c>
      <c r="E13989">
        <v>0.99777777777777776</v>
      </c>
      <c r="F13989">
        <v>1796</v>
      </c>
      <c r="G13989">
        <v>1800</v>
      </c>
    </row>
    <row r="13990" spans="1:7" x14ac:dyDescent="0.3">
      <c r="A13990">
        <v>4</v>
      </c>
      <c r="B13990" s="18">
        <v>46204</v>
      </c>
      <c r="C13990" t="s">
        <v>416</v>
      </c>
      <c r="D13990" t="s">
        <v>378</v>
      </c>
      <c r="E13990">
        <v>0.75</v>
      </c>
      <c r="F13990">
        <v>330</v>
      </c>
      <c r="G13990">
        <v>440</v>
      </c>
    </row>
    <row r="13991" spans="1:7" x14ac:dyDescent="0.3">
      <c r="A13991">
        <v>11</v>
      </c>
      <c r="B13991" s="18">
        <v>46204</v>
      </c>
      <c r="C13991" t="s">
        <v>416</v>
      </c>
      <c r="D13991" t="s">
        <v>371</v>
      </c>
      <c r="E13991">
        <v>0.8958652373660031</v>
      </c>
      <c r="F13991">
        <v>585</v>
      </c>
      <c r="G13991">
        <v>653</v>
      </c>
    </row>
    <row r="13992" spans="1:7" x14ac:dyDescent="0.3">
      <c r="A13992">
        <v>23</v>
      </c>
      <c r="B13992" s="18">
        <v>46204</v>
      </c>
      <c r="C13992" t="s">
        <v>416</v>
      </c>
      <c r="D13992" t="s">
        <v>383</v>
      </c>
      <c r="E13992">
        <v>5.4756637168141595E-2</v>
      </c>
      <c r="F13992">
        <v>99</v>
      </c>
      <c r="G13992">
        <v>1808</v>
      </c>
    </row>
    <row r="13993" spans="1:7" x14ac:dyDescent="0.3">
      <c r="A13993">
        <v>5</v>
      </c>
      <c r="B13993" s="18">
        <v>46204</v>
      </c>
      <c r="C13993" t="s">
        <v>416</v>
      </c>
      <c r="D13993" t="s">
        <v>366</v>
      </c>
      <c r="E13993">
        <v>23.181818181818183</v>
      </c>
      <c r="F13993">
        <v>510</v>
      </c>
      <c r="G13993">
        <v>22</v>
      </c>
    </row>
    <row r="13994" spans="1:7" x14ac:dyDescent="0.3">
      <c r="A13994">
        <v>6</v>
      </c>
      <c r="B13994" s="18">
        <v>46204</v>
      </c>
      <c r="C13994" t="s">
        <v>416</v>
      </c>
      <c r="D13994" t="s">
        <v>398</v>
      </c>
      <c r="E13994">
        <v>0.83333333333333337</v>
      </c>
      <c r="F13994">
        <v>5</v>
      </c>
      <c r="G13994">
        <v>6</v>
      </c>
    </row>
    <row r="13995" spans="1:7" x14ac:dyDescent="0.3">
      <c r="A13995">
        <v>12</v>
      </c>
      <c r="B13995" s="18">
        <v>46204</v>
      </c>
      <c r="C13995" t="s">
        <v>416</v>
      </c>
      <c r="D13995" t="s">
        <v>367</v>
      </c>
      <c r="E13995">
        <v>0.60909090909090913</v>
      </c>
      <c r="F13995">
        <v>134</v>
      </c>
      <c r="G13995">
        <v>220</v>
      </c>
    </row>
    <row r="13996" spans="1:7" x14ac:dyDescent="0.3">
      <c r="A13996">
        <v>13</v>
      </c>
      <c r="B13996" s="18">
        <v>46204</v>
      </c>
      <c r="C13996" t="s">
        <v>416</v>
      </c>
      <c r="D13996" t="s">
        <v>374</v>
      </c>
      <c r="E13996">
        <v>7.462686567164179E-3</v>
      </c>
      <c r="F13996">
        <v>1</v>
      </c>
      <c r="G13996">
        <v>134</v>
      </c>
    </row>
    <row r="13997" spans="1:7" x14ac:dyDescent="0.3">
      <c r="A13997">
        <v>17</v>
      </c>
      <c r="B13997" s="18">
        <v>46204</v>
      </c>
      <c r="C13997" t="s">
        <v>416</v>
      </c>
      <c r="D13997" t="s">
        <v>384</v>
      </c>
      <c r="E13997">
        <v>1.935483870967742E-2</v>
      </c>
      <c r="F13997">
        <v>3</v>
      </c>
      <c r="G13997">
        <v>155</v>
      </c>
    </row>
    <row r="13998" spans="1:7" x14ac:dyDescent="0.3">
      <c r="A13998">
        <v>20</v>
      </c>
      <c r="B13998" s="18">
        <v>46204</v>
      </c>
      <c r="C13998" t="s">
        <v>416</v>
      </c>
      <c r="D13998" t="s">
        <v>391</v>
      </c>
      <c r="E13998">
        <v>0</v>
      </c>
      <c r="F13998">
        <v>0</v>
      </c>
      <c r="G13998">
        <v>4</v>
      </c>
    </row>
    <row r="13999" spans="1:7" x14ac:dyDescent="0.3">
      <c r="A13999">
        <v>8</v>
      </c>
      <c r="B13999" s="18">
        <v>46204</v>
      </c>
      <c r="C13999" t="s">
        <v>416</v>
      </c>
      <c r="D13999" t="s">
        <v>369</v>
      </c>
      <c r="E13999">
        <v>0.55555555555555558</v>
      </c>
      <c r="F13999">
        <v>45</v>
      </c>
      <c r="G13999">
        <v>81</v>
      </c>
    </row>
    <row r="14000" spans="1:7" x14ac:dyDescent="0.3">
      <c r="A14000">
        <v>7</v>
      </c>
      <c r="B14000" s="18">
        <v>46204</v>
      </c>
      <c r="C14000" t="s">
        <v>416</v>
      </c>
      <c r="D14000" t="s">
        <v>397</v>
      </c>
      <c r="E14000">
        <v>0.84615384615384615</v>
      </c>
      <c r="F14000">
        <v>11</v>
      </c>
      <c r="G14000">
        <v>13</v>
      </c>
    </row>
    <row r="14001" spans="1:7" x14ac:dyDescent="0.3">
      <c r="A14001">
        <v>3</v>
      </c>
      <c r="B14001" s="18">
        <v>46204</v>
      </c>
      <c r="C14001" t="s">
        <v>416</v>
      </c>
      <c r="D14001" t="s">
        <v>370</v>
      </c>
      <c r="E14001">
        <v>1.0373051224944321</v>
      </c>
      <c r="F14001">
        <v>1863</v>
      </c>
      <c r="G14001">
        <v>1796</v>
      </c>
    </row>
    <row r="14002" spans="1:7" x14ac:dyDescent="0.3">
      <c r="A14002">
        <v>18</v>
      </c>
      <c r="B14002" s="18">
        <v>46204</v>
      </c>
      <c r="C14002" t="s">
        <v>416</v>
      </c>
      <c r="D14002" t="s">
        <v>381</v>
      </c>
      <c r="E14002">
        <v>5.8823529411764705E-2</v>
      </c>
      <c r="F14002">
        <v>1</v>
      </c>
      <c r="G14002">
        <v>17</v>
      </c>
    </row>
    <row r="14003" spans="1:7" x14ac:dyDescent="0.3">
      <c r="A14003">
        <v>14</v>
      </c>
      <c r="B14003" s="18">
        <v>46204</v>
      </c>
      <c r="C14003" t="s">
        <v>416</v>
      </c>
      <c r="D14003" t="s">
        <v>376</v>
      </c>
      <c r="E14003">
        <v>2.05761316872428E-3</v>
      </c>
      <c r="F14003">
        <v>1</v>
      </c>
      <c r="G14003">
        <v>486</v>
      </c>
    </row>
    <row r="14004" spans="1:7" x14ac:dyDescent="0.3">
      <c r="A14004">
        <v>103</v>
      </c>
      <c r="B14004" s="18">
        <v>46204</v>
      </c>
      <c r="C14004" t="s">
        <v>416</v>
      </c>
      <c r="D14004" t="s">
        <v>365</v>
      </c>
      <c r="E14004">
        <v>0</v>
      </c>
    </row>
    <row r="14005" spans="1:7" x14ac:dyDescent="0.3">
      <c r="A14005">
        <v>9</v>
      </c>
      <c r="B14005" s="18">
        <v>46204</v>
      </c>
      <c r="C14005" t="s">
        <v>416</v>
      </c>
      <c r="D14005" t="s">
        <v>372</v>
      </c>
      <c r="E14005">
        <v>0.84313725490196079</v>
      </c>
      <c r="F14005">
        <v>301</v>
      </c>
      <c r="G14005">
        <v>357</v>
      </c>
    </row>
    <row r="14006" spans="1:7" x14ac:dyDescent="0.3">
      <c r="A14006">
        <v>10</v>
      </c>
      <c r="B14006" s="18">
        <v>46204</v>
      </c>
      <c r="C14006" t="s">
        <v>416</v>
      </c>
      <c r="D14006" t="s">
        <v>377</v>
      </c>
      <c r="E14006">
        <v>0.36123348017621143</v>
      </c>
      <c r="F14006">
        <v>82</v>
      </c>
      <c r="G14006">
        <v>227</v>
      </c>
    </row>
    <row r="14007" spans="1:7" x14ac:dyDescent="0.3">
      <c r="A14007">
        <v>16</v>
      </c>
      <c r="B14007" s="18">
        <v>46204</v>
      </c>
      <c r="C14007" t="s">
        <v>416</v>
      </c>
      <c r="D14007" t="s">
        <v>380</v>
      </c>
      <c r="E14007">
        <v>0.65126050420168069</v>
      </c>
      <c r="F14007">
        <v>155</v>
      </c>
      <c r="G14007">
        <v>238</v>
      </c>
    </row>
    <row r="14008" spans="1:7" x14ac:dyDescent="0.3">
      <c r="A14008">
        <v>15</v>
      </c>
      <c r="B14008" s="18">
        <v>46204</v>
      </c>
      <c r="C14008" t="s">
        <v>416</v>
      </c>
      <c r="D14008" t="s">
        <v>379</v>
      </c>
      <c r="E14008">
        <v>0</v>
      </c>
      <c r="F14008">
        <v>0</v>
      </c>
      <c r="G14008">
        <v>1</v>
      </c>
    </row>
    <row r="14009" spans="1:7" x14ac:dyDescent="0.3">
      <c r="A14009">
        <v>122</v>
      </c>
      <c r="B14009" s="18">
        <v>46143</v>
      </c>
      <c r="C14009" t="s">
        <v>416</v>
      </c>
      <c r="D14009" t="s">
        <v>22</v>
      </c>
      <c r="E14009">
        <v>2</v>
      </c>
    </row>
    <row r="14010" spans="1:7" x14ac:dyDescent="0.3">
      <c r="A14010">
        <v>123</v>
      </c>
      <c r="B14010" s="18">
        <v>46143</v>
      </c>
      <c r="C14010" t="s">
        <v>416</v>
      </c>
      <c r="D14010" t="s">
        <v>23</v>
      </c>
      <c r="E14010">
        <v>0</v>
      </c>
    </row>
    <row r="14011" spans="1:7" x14ac:dyDescent="0.3">
      <c r="A14011">
        <v>101</v>
      </c>
      <c r="B14011" s="18">
        <v>46174</v>
      </c>
      <c r="C14011" t="s">
        <v>416</v>
      </c>
      <c r="D14011" t="s">
        <v>368</v>
      </c>
      <c r="E14011">
        <v>1</v>
      </c>
    </row>
    <row r="14012" spans="1:7" x14ac:dyDescent="0.3">
      <c r="A14012">
        <v>125</v>
      </c>
      <c r="B14012" s="18">
        <v>46143</v>
      </c>
      <c r="C14012" t="s">
        <v>416</v>
      </c>
      <c r="D14012" t="s">
        <v>25</v>
      </c>
      <c r="E14012">
        <v>0</v>
      </c>
    </row>
    <row r="14013" spans="1:7" x14ac:dyDescent="0.3">
      <c r="A14013">
        <v>36</v>
      </c>
      <c r="B14013" s="18">
        <v>46143</v>
      </c>
      <c r="C14013" t="s">
        <v>416</v>
      </c>
      <c r="D14013" t="s">
        <v>351</v>
      </c>
      <c r="E14013">
        <v>0.98888271261812122</v>
      </c>
      <c r="F14013">
        <v>1779</v>
      </c>
      <c r="G14013">
        <v>1799</v>
      </c>
    </row>
    <row r="14014" spans="1:7" x14ac:dyDescent="0.3">
      <c r="A14014">
        <v>3</v>
      </c>
      <c r="B14014" s="18">
        <v>46174</v>
      </c>
      <c r="C14014" t="s">
        <v>416</v>
      </c>
      <c r="D14014" t="s">
        <v>370</v>
      </c>
      <c r="E14014">
        <v>1.0344827586206897</v>
      </c>
      <c r="F14014">
        <v>1860</v>
      </c>
      <c r="G14014">
        <v>1798</v>
      </c>
    </row>
    <row r="14015" spans="1:7" x14ac:dyDescent="0.3">
      <c r="A14015">
        <v>126</v>
      </c>
      <c r="B14015" s="18">
        <v>46143</v>
      </c>
      <c r="C14015" t="s">
        <v>416</v>
      </c>
      <c r="D14015" t="s">
        <v>26</v>
      </c>
      <c r="E14015">
        <v>5</v>
      </c>
    </row>
    <row r="14016" spans="1:7" x14ac:dyDescent="0.3">
      <c r="A14016">
        <v>100</v>
      </c>
      <c r="B14016" s="18">
        <v>46174</v>
      </c>
      <c r="C14016" t="s">
        <v>416</v>
      </c>
      <c r="D14016" t="s">
        <v>373</v>
      </c>
      <c r="E14016">
        <v>1</v>
      </c>
    </row>
    <row r="14017" spans="1:7" x14ac:dyDescent="0.3">
      <c r="A14017">
        <v>121</v>
      </c>
      <c r="B14017" s="18">
        <v>46143</v>
      </c>
      <c r="C14017" t="s">
        <v>416</v>
      </c>
      <c r="D14017" t="s">
        <v>21</v>
      </c>
      <c r="E14017">
        <v>0</v>
      </c>
    </row>
    <row r="14018" spans="1:7" x14ac:dyDescent="0.3">
      <c r="A14018">
        <v>39</v>
      </c>
      <c r="B14018" s="18">
        <v>46143</v>
      </c>
      <c r="C14018" t="s">
        <v>416</v>
      </c>
      <c r="D14018" t="s">
        <v>386</v>
      </c>
      <c r="E14018">
        <v>0.32851584213451918</v>
      </c>
      <c r="F14018">
        <v>591</v>
      </c>
      <c r="G14018">
        <v>1799</v>
      </c>
    </row>
    <row r="14019" spans="1:7" x14ac:dyDescent="0.3">
      <c r="A14019">
        <v>2</v>
      </c>
      <c r="B14019" s="18">
        <v>46174</v>
      </c>
      <c r="C14019" t="s">
        <v>416</v>
      </c>
      <c r="D14019" t="s">
        <v>375</v>
      </c>
      <c r="E14019">
        <v>0.99888888888888894</v>
      </c>
      <c r="F14019">
        <v>1798</v>
      </c>
      <c r="G14019">
        <v>1800</v>
      </c>
    </row>
    <row r="14020" spans="1:7" x14ac:dyDescent="0.3">
      <c r="A14020">
        <v>124</v>
      </c>
      <c r="B14020" s="18">
        <v>46143</v>
      </c>
      <c r="C14020" t="s">
        <v>416</v>
      </c>
      <c r="D14020" t="s">
        <v>24</v>
      </c>
      <c r="E14020">
        <v>0</v>
      </c>
    </row>
    <row r="14021" spans="1:7" x14ac:dyDescent="0.3">
      <c r="A14021">
        <v>102</v>
      </c>
      <c r="B14021" s="18">
        <v>46174</v>
      </c>
      <c r="C14021" t="s">
        <v>416</v>
      </c>
      <c r="D14021" t="s">
        <v>364</v>
      </c>
      <c r="E14021">
        <v>0</v>
      </c>
    </row>
    <row r="14022" spans="1:7" x14ac:dyDescent="0.3">
      <c r="A14022">
        <v>4</v>
      </c>
      <c r="B14022" s="18">
        <v>46174</v>
      </c>
      <c r="C14022" t="s">
        <v>416</v>
      </c>
      <c r="D14022" t="s">
        <v>378</v>
      </c>
      <c r="E14022">
        <v>0.79268292682926833</v>
      </c>
      <c r="F14022">
        <v>195</v>
      </c>
      <c r="G14022">
        <v>246</v>
      </c>
    </row>
    <row r="14023" spans="1:7" x14ac:dyDescent="0.3">
      <c r="A14023">
        <v>5</v>
      </c>
      <c r="B14023" s="18">
        <v>46174</v>
      </c>
      <c r="C14023" t="s">
        <v>416</v>
      </c>
      <c r="D14023" t="s">
        <v>366</v>
      </c>
      <c r="E14023">
        <v>21.307692307692307</v>
      </c>
      <c r="F14023">
        <v>277</v>
      </c>
      <c r="G14023">
        <v>13</v>
      </c>
    </row>
    <row r="14024" spans="1:7" x14ac:dyDescent="0.3">
      <c r="A14024">
        <v>103</v>
      </c>
      <c r="B14024" s="18">
        <v>46174</v>
      </c>
      <c r="C14024" t="s">
        <v>416</v>
      </c>
      <c r="D14024" t="s">
        <v>365</v>
      </c>
      <c r="E14024">
        <v>0</v>
      </c>
    </row>
    <row r="14025" spans="1:7" x14ac:dyDescent="0.3">
      <c r="A14025">
        <v>36</v>
      </c>
      <c r="B14025" s="18">
        <v>45870</v>
      </c>
      <c r="C14025" t="s">
        <v>416</v>
      </c>
      <c r="D14025" t="s">
        <v>351</v>
      </c>
      <c r="E14025">
        <v>0.97956929872998344</v>
      </c>
      <c r="F14025">
        <v>1774</v>
      </c>
      <c r="G14025">
        <v>1811</v>
      </c>
    </row>
    <row r="14026" spans="1:7" x14ac:dyDescent="0.3">
      <c r="A14026">
        <v>102</v>
      </c>
      <c r="B14026" s="18">
        <v>45870</v>
      </c>
      <c r="C14026" t="s">
        <v>416</v>
      </c>
      <c r="D14026" t="s">
        <v>364</v>
      </c>
      <c r="E14026">
        <v>0</v>
      </c>
    </row>
    <row r="14027" spans="1:7" x14ac:dyDescent="0.3">
      <c r="A14027">
        <v>107</v>
      </c>
      <c r="B14027" s="18">
        <v>45870</v>
      </c>
      <c r="C14027" t="s">
        <v>416</v>
      </c>
      <c r="D14027" t="s">
        <v>354</v>
      </c>
      <c r="E14027">
        <v>261</v>
      </c>
    </row>
    <row r="14028" spans="1:7" x14ac:dyDescent="0.3">
      <c r="A14028">
        <v>121</v>
      </c>
      <c r="B14028" s="18">
        <v>45870</v>
      </c>
      <c r="C14028" t="s">
        <v>416</v>
      </c>
      <c r="D14028" t="s">
        <v>21</v>
      </c>
      <c r="E14028">
        <v>0</v>
      </c>
    </row>
    <row r="14029" spans="1:7" x14ac:dyDescent="0.3">
      <c r="A14029">
        <v>112</v>
      </c>
      <c r="B14029" s="18">
        <v>45870</v>
      </c>
      <c r="C14029" t="s">
        <v>416</v>
      </c>
      <c r="D14029" t="s">
        <v>340</v>
      </c>
      <c r="E14029">
        <v>321</v>
      </c>
    </row>
    <row r="14030" spans="1:7" x14ac:dyDescent="0.3">
      <c r="A14030">
        <v>110</v>
      </c>
      <c r="B14030" s="18">
        <v>45870</v>
      </c>
      <c r="C14030" t="s">
        <v>416</v>
      </c>
      <c r="D14030" t="s">
        <v>352</v>
      </c>
      <c r="E14030">
        <v>185</v>
      </c>
    </row>
    <row r="14031" spans="1:7" x14ac:dyDescent="0.3">
      <c r="A14031">
        <v>103</v>
      </c>
      <c r="B14031" s="18">
        <v>45870</v>
      </c>
      <c r="C14031" t="s">
        <v>416</v>
      </c>
      <c r="D14031" t="s">
        <v>365</v>
      </c>
      <c r="E14031">
        <v>0</v>
      </c>
    </row>
    <row r="14032" spans="1:7" x14ac:dyDescent="0.3">
      <c r="A14032">
        <v>101</v>
      </c>
      <c r="B14032" s="18">
        <v>45870</v>
      </c>
      <c r="C14032" t="s">
        <v>416</v>
      </c>
      <c r="D14032" t="s">
        <v>368</v>
      </c>
      <c r="E14032">
        <v>1</v>
      </c>
    </row>
    <row r="14033" spans="1:7" x14ac:dyDescent="0.3">
      <c r="A14033">
        <v>115</v>
      </c>
      <c r="B14033" s="18">
        <v>45870</v>
      </c>
      <c r="C14033" t="s">
        <v>416</v>
      </c>
      <c r="D14033" t="s">
        <v>388</v>
      </c>
      <c r="E14033">
        <v>30</v>
      </c>
    </row>
    <row r="14034" spans="1:7" x14ac:dyDescent="0.3">
      <c r="A14034">
        <v>106</v>
      </c>
      <c r="B14034" s="18">
        <v>45870</v>
      </c>
      <c r="C14034" t="s">
        <v>416</v>
      </c>
      <c r="D14034" t="s">
        <v>360</v>
      </c>
      <c r="E14034">
        <v>263</v>
      </c>
    </row>
    <row r="14035" spans="1:7" x14ac:dyDescent="0.3">
      <c r="A14035">
        <v>105</v>
      </c>
      <c r="B14035" s="18">
        <v>45870</v>
      </c>
      <c r="C14035" t="s">
        <v>416</v>
      </c>
      <c r="D14035" t="s">
        <v>350</v>
      </c>
      <c r="E14035">
        <v>193</v>
      </c>
    </row>
    <row r="14036" spans="1:7" x14ac:dyDescent="0.3">
      <c r="A14036">
        <v>35</v>
      </c>
      <c r="B14036" s="18">
        <v>45870</v>
      </c>
      <c r="C14036" t="s">
        <v>416</v>
      </c>
      <c r="D14036" t="s">
        <v>341</v>
      </c>
      <c r="E14036">
        <v>0.80178173719376389</v>
      </c>
      <c r="F14036">
        <v>360</v>
      </c>
      <c r="G14036">
        <v>449</v>
      </c>
    </row>
    <row r="14037" spans="1:7" x14ac:dyDescent="0.3">
      <c r="A14037">
        <v>109</v>
      </c>
      <c r="B14037" s="18">
        <v>45870</v>
      </c>
      <c r="C14037" t="s">
        <v>416</v>
      </c>
      <c r="D14037" t="s">
        <v>395</v>
      </c>
      <c r="E14037">
        <v>36</v>
      </c>
    </row>
    <row r="14038" spans="1:7" x14ac:dyDescent="0.3">
      <c r="A14038">
        <v>116</v>
      </c>
      <c r="B14038" s="18">
        <v>45870</v>
      </c>
      <c r="C14038" t="s">
        <v>416</v>
      </c>
      <c r="D14038" t="s">
        <v>387</v>
      </c>
      <c r="E14038">
        <v>0</v>
      </c>
    </row>
    <row r="14039" spans="1:7" x14ac:dyDescent="0.3">
      <c r="A14039">
        <v>122</v>
      </c>
      <c r="B14039" s="18">
        <v>45870</v>
      </c>
      <c r="C14039" t="s">
        <v>416</v>
      </c>
      <c r="D14039" t="s">
        <v>22</v>
      </c>
      <c r="E14039">
        <v>0</v>
      </c>
    </row>
    <row r="14040" spans="1:7" x14ac:dyDescent="0.3">
      <c r="A14040">
        <v>104</v>
      </c>
      <c r="B14040" s="18">
        <v>45870</v>
      </c>
      <c r="C14040" t="s">
        <v>416</v>
      </c>
      <c r="D14040" t="s">
        <v>346</v>
      </c>
      <c r="E14040">
        <v>35</v>
      </c>
    </row>
    <row r="14041" spans="1:7" x14ac:dyDescent="0.3">
      <c r="A14041">
        <v>34</v>
      </c>
      <c r="B14041" s="18">
        <v>45870</v>
      </c>
      <c r="C14041" t="s">
        <v>416</v>
      </c>
      <c r="D14041" t="s">
        <v>353</v>
      </c>
      <c r="E14041">
        <v>0.98164464023494857</v>
      </c>
      <c r="F14041">
        <v>1337</v>
      </c>
      <c r="G14041">
        <v>1362</v>
      </c>
    </row>
    <row r="14042" spans="1:7" x14ac:dyDescent="0.3">
      <c r="A14042">
        <v>108</v>
      </c>
      <c r="B14042" s="18">
        <v>45870</v>
      </c>
      <c r="C14042" t="s">
        <v>416</v>
      </c>
      <c r="D14042" t="s">
        <v>342</v>
      </c>
      <c r="E14042">
        <v>72</v>
      </c>
    </row>
    <row r="14043" spans="1:7" x14ac:dyDescent="0.3">
      <c r="A14043">
        <v>114</v>
      </c>
      <c r="B14043" s="18">
        <v>45870</v>
      </c>
      <c r="C14043" t="s">
        <v>416</v>
      </c>
      <c r="D14043" t="s">
        <v>389</v>
      </c>
      <c r="E14043">
        <v>209</v>
      </c>
    </row>
    <row r="14044" spans="1:7" x14ac:dyDescent="0.3">
      <c r="A14044">
        <v>113</v>
      </c>
      <c r="B14044" s="18">
        <v>45870</v>
      </c>
      <c r="C14044" t="s">
        <v>416</v>
      </c>
      <c r="D14044" t="s">
        <v>345</v>
      </c>
      <c r="E14044">
        <v>163</v>
      </c>
    </row>
    <row r="14045" spans="1:7" x14ac:dyDescent="0.3">
      <c r="A14045">
        <v>111</v>
      </c>
      <c r="B14045" s="18">
        <v>45870</v>
      </c>
      <c r="C14045" t="s">
        <v>416</v>
      </c>
      <c r="D14045" t="s">
        <v>358</v>
      </c>
      <c r="E14045">
        <v>282</v>
      </c>
    </row>
    <row r="14046" spans="1:7" x14ac:dyDescent="0.3">
      <c r="A14046">
        <v>121</v>
      </c>
      <c r="B14046" s="18">
        <v>45992</v>
      </c>
      <c r="C14046" t="s">
        <v>416</v>
      </c>
      <c r="D14046" t="s">
        <v>21</v>
      </c>
      <c r="E14046">
        <v>0</v>
      </c>
    </row>
    <row r="14047" spans="1:7" x14ac:dyDescent="0.3">
      <c r="A14047">
        <v>2</v>
      </c>
      <c r="B14047" s="18">
        <v>46023</v>
      </c>
      <c r="C14047" t="s">
        <v>416</v>
      </c>
      <c r="D14047" t="s">
        <v>375</v>
      </c>
      <c r="E14047">
        <v>1.0038888888888888</v>
      </c>
      <c r="F14047">
        <v>1807</v>
      </c>
      <c r="G14047">
        <v>1800</v>
      </c>
    </row>
    <row r="14048" spans="1:7" x14ac:dyDescent="0.3">
      <c r="A14048">
        <v>9</v>
      </c>
      <c r="B14048" s="18">
        <v>46023</v>
      </c>
      <c r="C14048" t="s">
        <v>416</v>
      </c>
      <c r="D14048" t="s">
        <v>372</v>
      </c>
      <c r="E14048">
        <v>0.6391184573002755</v>
      </c>
      <c r="F14048">
        <v>232</v>
      </c>
      <c r="G14048">
        <v>363</v>
      </c>
    </row>
    <row r="14049" spans="1:7" x14ac:dyDescent="0.3">
      <c r="A14049">
        <v>103</v>
      </c>
      <c r="B14049" s="18">
        <v>46023</v>
      </c>
      <c r="C14049" t="s">
        <v>416</v>
      </c>
      <c r="D14049" t="s">
        <v>365</v>
      </c>
      <c r="E14049">
        <v>0</v>
      </c>
    </row>
    <row r="14050" spans="1:7" x14ac:dyDescent="0.3">
      <c r="A14050">
        <v>116</v>
      </c>
      <c r="B14050" s="18">
        <v>45992</v>
      </c>
      <c r="C14050" t="s">
        <v>416</v>
      </c>
      <c r="D14050" t="s">
        <v>387</v>
      </c>
      <c r="E14050">
        <v>9</v>
      </c>
    </row>
    <row r="14051" spans="1:7" x14ac:dyDescent="0.3">
      <c r="A14051">
        <v>5</v>
      </c>
      <c r="B14051" s="18">
        <v>46023</v>
      </c>
      <c r="C14051" t="s">
        <v>416</v>
      </c>
      <c r="D14051" t="s">
        <v>366</v>
      </c>
      <c r="E14051">
        <v>18.454545454545453</v>
      </c>
      <c r="F14051">
        <v>406</v>
      </c>
      <c r="G14051">
        <v>22</v>
      </c>
    </row>
    <row r="14052" spans="1:7" x14ac:dyDescent="0.3">
      <c r="A14052">
        <v>124</v>
      </c>
      <c r="B14052" s="18">
        <v>45992</v>
      </c>
      <c r="C14052" t="s">
        <v>416</v>
      </c>
      <c r="D14052" t="s">
        <v>24</v>
      </c>
      <c r="E14052">
        <v>0</v>
      </c>
    </row>
    <row r="14053" spans="1:7" x14ac:dyDescent="0.3">
      <c r="A14053">
        <v>123</v>
      </c>
      <c r="B14053" s="18">
        <v>45992</v>
      </c>
      <c r="C14053" t="s">
        <v>416</v>
      </c>
      <c r="D14053" t="s">
        <v>23</v>
      </c>
      <c r="E14053">
        <v>0</v>
      </c>
    </row>
    <row r="14054" spans="1:7" x14ac:dyDescent="0.3">
      <c r="A14054">
        <v>100</v>
      </c>
      <c r="B14054" s="18">
        <v>46023</v>
      </c>
      <c r="C14054" t="s">
        <v>416</v>
      </c>
      <c r="D14054" t="s">
        <v>373</v>
      </c>
      <c r="E14054">
        <v>1</v>
      </c>
    </row>
    <row r="14055" spans="1:7" x14ac:dyDescent="0.3">
      <c r="A14055">
        <v>4</v>
      </c>
      <c r="B14055" s="18">
        <v>46023</v>
      </c>
      <c r="C14055" t="s">
        <v>416</v>
      </c>
      <c r="D14055" t="s">
        <v>378</v>
      </c>
      <c r="E14055">
        <v>0.79819277108433739</v>
      </c>
      <c r="F14055">
        <v>265</v>
      </c>
      <c r="G14055">
        <v>332</v>
      </c>
    </row>
    <row r="14056" spans="1:7" x14ac:dyDescent="0.3">
      <c r="A14056">
        <v>122</v>
      </c>
      <c r="B14056" s="18">
        <v>45992</v>
      </c>
      <c r="C14056" t="s">
        <v>416</v>
      </c>
      <c r="D14056" t="s">
        <v>22</v>
      </c>
      <c r="E14056">
        <v>0</v>
      </c>
    </row>
    <row r="14057" spans="1:7" x14ac:dyDescent="0.3">
      <c r="A14057">
        <v>102</v>
      </c>
      <c r="B14057" s="18">
        <v>46023</v>
      </c>
      <c r="C14057" t="s">
        <v>416</v>
      </c>
      <c r="D14057" t="s">
        <v>364</v>
      </c>
      <c r="E14057">
        <v>0</v>
      </c>
    </row>
    <row r="14058" spans="1:7" x14ac:dyDescent="0.3">
      <c r="A14058">
        <v>125</v>
      </c>
      <c r="B14058" s="18">
        <v>45992</v>
      </c>
      <c r="C14058" t="s">
        <v>416</v>
      </c>
      <c r="D14058" t="s">
        <v>25</v>
      </c>
      <c r="E14058">
        <v>0</v>
      </c>
    </row>
    <row r="14059" spans="1:7" x14ac:dyDescent="0.3">
      <c r="A14059">
        <v>3</v>
      </c>
      <c r="B14059" s="18">
        <v>46023</v>
      </c>
      <c r="C14059" t="s">
        <v>416</v>
      </c>
      <c r="D14059" t="s">
        <v>370</v>
      </c>
      <c r="E14059">
        <v>1.1040398450470392</v>
      </c>
      <c r="F14059">
        <v>1995</v>
      </c>
      <c r="G14059">
        <v>1807</v>
      </c>
    </row>
    <row r="14060" spans="1:7" x14ac:dyDescent="0.3">
      <c r="A14060">
        <v>6</v>
      </c>
      <c r="B14060" s="18">
        <v>46023</v>
      </c>
      <c r="C14060" t="s">
        <v>416</v>
      </c>
      <c r="D14060" t="s">
        <v>398</v>
      </c>
      <c r="E14060">
        <v>0.9</v>
      </c>
      <c r="F14060">
        <v>9</v>
      </c>
      <c r="G14060">
        <v>10</v>
      </c>
    </row>
    <row r="14061" spans="1:7" x14ac:dyDescent="0.3">
      <c r="A14061">
        <v>101</v>
      </c>
      <c r="B14061" s="18">
        <v>46023</v>
      </c>
      <c r="C14061" t="s">
        <v>416</v>
      </c>
      <c r="D14061" t="s">
        <v>368</v>
      </c>
      <c r="E14061">
        <v>1</v>
      </c>
    </row>
    <row r="14062" spans="1:7" x14ac:dyDescent="0.3">
      <c r="A14062">
        <v>126</v>
      </c>
      <c r="B14062" s="18">
        <v>45992</v>
      </c>
      <c r="C14062" t="s">
        <v>416</v>
      </c>
      <c r="D14062" t="s">
        <v>26</v>
      </c>
      <c r="E14062">
        <v>4</v>
      </c>
    </row>
    <row r="14063" spans="1:7" x14ac:dyDescent="0.3">
      <c r="A14063">
        <v>120</v>
      </c>
      <c r="B14063" s="18">
        <v>45992</v>
      </c>
      <c r="C14063" t="s">
        <v>416</v>
      </c>
      <c r="D14063" t="s">
        <v>20</v>
      </c>
      <c r="E14063">
        <v>404</v>
      </c>
    </row>
    <row r="14064" spans="1:7" x14ac:dyDescent="0.3">
      <c r="A14064">
        <v>134</v>
      </c>
      <c r="B14064" s="18">
        <v>45962</v>
      </c>
      <c r="C14064" t="s">
        <v>416</v>
      </c>
      <c r="D14064" t="s">
        <v>349</v>
      </c>
      <c r="E14064">
        <v>1</v>
      </c>
    </row>
    <row r="14065" spans="1:5" x14ac:dyDescent="0.3">
      <c r="A14065">
        <v>120</v>
      </c>
      <c r="B14065" s="18">
        <v>45962</v>
      </c>
      <c r="C14065" t="s">
        <v>416</v>
      </c>
      <c r="D14065" t="s">
        <v>20</v>
      </c>
      <c r="E14065">
        <v>350</v>
      </c>
    </row>
    <row r="14066" spans="1:5" x14ac:dyDescent="0.3">
      <c r="A14066">
        <v>115</v>
      </c>
      <c r="B14066" s="18">
        <v>45962</v>
      </c>
      <c r="C14066" t="s">
        <v>416</v>
      </c>
      <c r="D14066" t="s">
        <v>388</v>
      </c>
      <c r="E14066">
        <v>86</v>
      </c>
    </row>
    <row r="14067" spans="1:5" x14ac:dyDescent="0.3">
      <c r="A14067">
        <v>105</v>
      </c>
      <c r="B14067" s="18">
        <v>45962</v>
      </c>
      <c r="C14067" t="s">
        <v>416</v>
      </c>
      <c r="D14067" t="s">
        <v>350</v>
      </c>
      <c r="E14067">
        <v>192</v>
      </c>
    </row>
    <row r="14068" spans="1:5" x14ac:dyDescent="0.3">
      <c r="A14068">
        <v>114</v>
      </c>
      <c r="B14068" s="18">
        <v>45962</v>
      </c>
      <c r="C14068" t="s">
        <v>416</v>
      </c>
      <c r="D14068" t="s">
        <v>389</v>
      </c>
      <c r="E14068">
        <v>350</v>
      </c>
    </row>
    <row r="14069" spans="1:5" x14ac:dyDescent="0.3">
      <c r="A14069">
        <v>107</v>
      </c>
      <c r="B14069" s="18">
        <v>45962</v>
      </c>
      <c r="C14069" t="s">
        <v>416</v>
      </c>
      <c r="D14069" t="s">
        <v>354</v>
      </c>
      <c r="E14069">
        <v>260</v>
      </c>
    </row>
    <row r="14070" spans="1:5" x14ac:dyDescent="0.3">
      <c r="A14070">
        <v>104</v>
      </c>
      <c r="B14070" s="18">
        <v>45962</v>
      </c>
      <c r="C14070" t="s">
        <v>416</v>
      </c>
      <c r="D14070" t="s">
        <v>346</v>
      </c>
      <c r="E14070">
        <v>32</v>
      </c>
    </row>
    <row r="14071" spans="1:5" x14ac:dyDescent="0.3">
      <c r="A14071">
        <v>122</v>
      </c>
      <c r="B14071" s="18">
        <v>45962</v>
      </c>
      <c r="C14071" t="s">
        <v>416</v>
      </c>
      <c r="D14071" t="s">
        <v>22</v>
      </c>
      <c r="E14071">
        <v>0</v>
      </c>
    </row>
    <row r="14072" spans="1:5" x14ac:dyDescent="0.3">
      <c r="A14072">
        <v>127</v>
      </c>
      <c r="B14072" s="18">
        <v>45962</v>
      </c>
      <c r="C14072" t="s">
        <v>416</v>
      </c>
      <c r="D14072" t="s">
        <v>357</v>
      </c>
      <c r="E14072">
        <v>132</v>
      </c>
    </row>
    <row r="14073" spans="1:5" x14ac:dyDescent="0.3">
      <c r="A14073">
        <v>121</v>
      </c>
      <c r="B14073" s="18">
        <v>45962</v>
      </c>
      <c r="C14073" t="s">
        <v>416</v>
      </c>
      <c r="D14073" t="s">
        <v>21</v>
      </c>
      <c r="E14073">
        <v>0</v>
      </c>
    </row>
    <row r="14074" spans="1:5" x14ac:dyDescent="0.3">
      <c r="A14074">
        <v>129</v>
      </c>
      <c r="B14074" s="18">
        <v>45962</v>
      </c>
      <c r="C14074" t="s">
        <v>416</v>
      </c>
      <c r="D14074" t="s">
        <v>355</v>
      </c>
      <c r="E14074">
        <v>115</v>
      </c>
    </row>
    <row r="14075" spans="1:5" x14ac:dyDescent="0.3">
      <c r="A14075">
        <v>130</v>
      </c>
      <c r="B14075" s="18">
        <v>45962</v>
      </c>
      <c r="C14075" t="s">
        <v>416</v>
      </c>
      <c r="D14075" t="s">
        <v>343</v>
      </c>
      <c r="E14075">
        <v>2</v>
      </c>
    </row>
    <row r="14076" spans="1:5" x14ac:dyDescent="0.3">
      <c r="A14076">
        <v>132</v>
      </c>
      <c r="B14076" s="18">
        <v>45962</v>
      </c>
      <c r="C14076" t="s">
        <v>416</v>
      </c>
      <c r="D14076" t="s">
        <v>359</v>
      </c>
      <c r="E14076">
        <v>0</v>
      </c>
    </row>
    <row r="14077" spans="1:5" x14ac:dyDescent="0.3">
      <c r="A14077">
        <v>133</v>
      </c>
      <c r="B14077" s="18">
        <v>45962</v>
      </c>
      <c r="C14077" t="s">
        <v>416</v>
      </c>
      <c r="D14077" t="s">
        <v>347</v>
      </c>
      <c r="E14077">
        <v>0</v>
      </c>
    </row>
    <row r="14078" spans="1:5" x14ac:dyDescent="0.3">
      <c r="A14078">
        <v>116</v>
      </c>
      <c r="B14078" s="18">
        <v>45962</v>
      </c>
      <c r="C14078" t="s">
        <v>416</v>
      </c>
      <c r="D14078" t="s">
        <v>387</v>
      </c>
      <c r="E14078">
        <v>4</v>
      </c>
    </row>
    <row r="14079" spans="1:5" x14ac:dyDescent="0.3">
      <c r="A14079">
        <v>131</v>
      </c>
      <c r="B14079" s="18">
        <v>45962</v>
      </c>
      <c r="C14079" t="s">
        <v>416</v>
      </c>
      <c r="D14079" t="s">
        <v>344</v>
      </c>
      <c r="E14079">
        <v>0</v>
      </c>
    </row>
    <row r="14080" spans="1:5" x14ac:dyDescent="0.3">
      <c r="A14080">
        <v>108</v>
      </c>
      <c r="B14080" s="18">
        <v>45962</v>
      </c>
      <c r="C14080" t="s">
        <v>416</v>
      </c>
      <c r="D14080" t="s">
        <v>342</v>
      </c>
      <c r="E14080">
        <v>73</v>
      </c>
    </row>
    <row r="14081" spans="1:7" x14ac:dyDescent="0.3">
      <c r="A14081">
        <v>106</v>
      </c>
      <c r="B14081" s="18">
        <v>45962</v>
      </c>
      <c r="C14081" t="s">
        <v>416</v>
      </c>
      <c r="D14081" t="s">
        <v>360</v>
      </c>
      <c r="E14081">
        <v>265</v>
      </c>
    </row>
    <row r="14082" spans="1:7" x14ac:dyDescent="0.3">
      <c r="A14082">
        <v>113</v>
      </c>
      <c r="B14082" s="18">
        <v>45962</v>
      </c>
      <c r="C14082" t="s">
        <v>416</v>
      </c>
      <c r="D14082" t="s">
        <v>345</v>
      </c>
      <c r="E14082">
        <v>163</v>
      </c>
    </row>
    <row r="14083" spans="1:7" x14ac:dyDescent="0.3">
      <c r="A14083">
        <v>128</v>
      </c>
      <c r="B14083" s="18">
        <v>45962</v>
      </c>
      <c r="C14083" t="s">
        <v>416</v>
      </c>
      <c r="D14083" t="s">
        <v>348</v>
      </c>
      <c r="E14083">
        <v>14</v>
      </c>
    </row>
    <row r="14084" spans="1:7" x14ac:dyDescent="0.3">
      <c r="A14084">
        <v>28</v>
      </c>
      <c r="B14084" s="18">
        <v>46174</v>
      </c>
      <c r="C14084" t="s">
        <v>416</v>
      </c>
      <c r="D14084" t="s">
        <v>393</v>
      </c>
      <c r="E14084">
        <v>0.9853249475890985</v>
      </c>
      <c r="F14084">
        <v>1880</v>
      </c>
      <c r="G14084">
        <v>1908</v>
      </c>
    </row>
    <row r="14085" spans="1:7" x14ac:dyDescent="0.3">
      <c r="A14085">
        <v>7</v>
      </c>
      <c r="B14085" s="18">
        <v>46174</v>
      </c>
      <c r="C14085" t="s">
        <v>416</v>
      </c>
      <c r="D14085" t="s">
        <v>397</v>
      </c>
      <c r="E14085">
        <v>0.8571428571428571</v>
      </c>
      <c r="F14085">
        <v>12</v>
      </c>
      <c r="G14085">
        <v>14</v>
      </c>
    </row>
    <row r="14086" spans="1:7" x14ac:dyDescent="0.3">
      <c r="A14086">
        <v>10</v>
      </c>
      <c r="B14086" s="18">
        <v>46174</v>
      </c>
      <c r="C14086" t="s">
        <v>416</v>
      </c>
      <c r="D14086" t="s">
        <v>377</v>
      </c>
      <c r="E14086">
        <v>0.51773049645390068</v>
      </c>
      <c r="F14086">
        <v>146</v>
      </c>
      <c r="G14086">
        <v>282</v>
      </c>
    </row>
    <row r="14087" spans="1:7" x14ac:dyDescent="0.3">
      <c r="A14087">
        <v>17</v>
      </c>
      <c r="B14087" s="18">
        <v>46174</v>
      </c>
      <c r="C14087" t="s">
        <v>416</v>
      </c>
      <c r="D14087" t="s">
        <v>384</v>
      </c>
      <c r="E14087">
        <v>1.948051948051948E-2</v>
      </c>
      <c r="F14087">
        <v>3</v>
      </c>
      <c r="G14087">
        <v>154</v>
      </c>
    </row>
    <row r="14088" spans="1:7" x14ac:dyDescent="0.3">
      <c r="A14088">
        <v>26</v>
      </c>
      <c r="B14088" s="18">
        <v>46174</v>
      </c>
      <c r="C14088" t="s">
        <v>416</v>
      </c>
      <c r="D14088" t="s">
        <v>144</v>
      </c>
      <c r="E14088">
        <v>0.81415929203539827</v>
      </c>
      <c r="F14088">
        <v>460</v>
      </c>
      <c r="G14088">
        <v>565</v>
      </c>
    </row>
    <row r="14089" spans="1:7" x14ac:dyDescent="0.3">
      <c r="A14089">
        <v>23</v>
      </c>
      <c r="B14089" s="18">
        <v>46174</v>
      </c>
      <c r="C14089" t="s">
        <v>416</v>
      </c>
      <c r="D14089" t="s">
        <v>383</v>
      </c>
      <c r="E14089">
        <v>6.0840707964601767E-2</v>
      </c>
      <c r="F14089">
        <v>110</v>
      </c>
      <c r="G14089">
        <v>1808</v>
      </c>
    </row>
    <row r="14090" spans="1:7" x14ac:dyDescent="0.3">
      <c r="A14090">
        <v>15</v>
      </c>
      <c r="B14090" s="18">
        <v>46174</v>
      </c>
      <c r="C14090" t="s">
        <v>416</v>
      </c>
      <c r="D14090" t="s">
        <v>379</v>
      </c>
      <c r="E14090">
        <v>0</v>
      </c>
      <c r="F14090">
        <v>0</v>
      </c>
      <c r="G14090">
        <v>1</v>
      </c>
    </row>
    <row r="14091" spans="1:7" x14ac:dyDescent="0.3">
      <c r="A14091">
        <v>30</v>
      </c>
      <c r="B14091" s="18">
        <v>46174</v>
      </c>
      <c r="C14091" t="s">
        <v>416</v>
      </c>
      <c r="D14091" t="s">
        <v>390</v>
      </c>
      <c r="E14091">
        <v>0.98941798941798942</v>
      </c>
      <c r="F14091">
        <v>374</v>
      </c>
      <c r="G14091">
        <v>378</v>
      </c>
    </row>
    <row r="14092" spans="1:7" x14ac:dyDescent="0.3">
      <c r="A14092">
        <v>6</v>
      </c>
      <c r="B14092" s="18">
        <v>46174</v>
      </c>
      <c r="C14092" t="s">
        <v>416</v>
      </c>
      <c r="D14092" t="s">
        <v>398</v>
      </c>
      <c r="E14092">
        <v>0.8571428571428571</v>
      </c>
      <c r="F14092">
        <v>6</v>
      </c>
      <c r="G14092">
        <v>7</v>
      </c>
    </row>
    <row r="14093" spans="1:7" x14ac:dyDescent="0.3">
      <c r="A14093">
        <v>16</v>
      </c>
      <c r="B14093" s="18">
        <v>46174</v>
      </c>
      <c r="C14093" t="s">
        <v>416</v>
      </c>
      <c r="D14093" t="s">
        <v>380</v>
      </c>
      <c r="E14093">
        <v>0.64435146443514646</v>
      </c>
      <c r="F14093">
        <v>154</v>
      </c>
      <c r="G14093">
        <v>239</v>
      </c>
    </row>
    <row r="14094" spans="1:7" x14ac:dyDescent="0.3">
      <c r="A14094">
        <v>20</v>
      </c>
      <c r="B14094" s="18">
        <v>46174</v>
      </c>
      <c r="C14094" t="s">
        <v>416</v>
      </c>
      <c r="D14094" t="s">
        <v>391</v>
      </c>
      <c r="E14094">
        <v>0</v>
      </c>
      <c r="F14094">
        <v>0</v>
      </c>
      <c r="G14094">
        <v>6</v>
      </c>
    </row>
    <row r="14095" spans="1:7" x14ac:dyDescent="0.3">
      <c r="A14095">
        <v>8</v>
      </c>
      <c r="B14095" s="18">
        <v>46174</v>
      </c>
      <c r="C14095" t="s">
        <v>416</v>
      </c>
      <c r="D14095" t="s">
        <v>369</v>
      </c>
      <c r="E14095">
        <v>0.57831325301204817</v>
      </c>
      <c r="F14095">
        <v>48</v>
      </c>
      <c r="G14095">
        <v>83</v>
      </c>
    </row>
    <row r="14096" spans="1:7" x14ac:dyDescent="0.3">
      <c r="A14096">
        <v>24</v>
      </c>
      <c r="B14096" s="18">
        <v>46174</v>
      </c>
      <c r="C14096" t="s">
        <v>416</v>
      </c>
      <c r="D14096" t="s">
        <v>382</v>
      </c>
      <c r="E14096">
        <v>0.8545454545454545</v>
      </c>
      <c r="F14096">
        <v>94</v>
      </c>
      <c r="G14096">
        <v>110</v>
      </c>
    </row>
    <row r="14097" spans="1:7" x14ac:dyDescent="0.3">
      <c r="A14097">
        <v>11</v>
      </c>
      <c r="B14097" s="18">
        <v>46174</v>
      </c>
      <c r="C14097" t="s">
        <v>416</v>
      </c>
      <c r="D14097" t="s">
        <v>371</v>
      </c>
      <c r="E14097">
        <v>0.85053929121725735</v>
      </c>
      <c r="F14097">
        <v>552</v>
      </c>
      <c r="G14097">
        <v>649</v>
      </c>
    </row>
    <row r="14098" spans="1:7" x14ac:dyDescent="0.3">
      <c r="A14098">
        <v>14</v>
      </c>
      <c r="B14098" s="18">
        <v>46174</v>
      </c>
      <c r="C14098" t="s">
        <v>416</v>
      </c>
      <c r="D14098" t="s">
        <v>376</v>
      </c>
      <c r="E14098">
        <v>2.0661157024793389E-3</v>
      </c>
      <c r="F14098">
        <v>1</v>
      </c>
      <c r="G14098">
        <v>484</v>
      </c>
    </row>
    <row r="14099" spans="1:7" x14ac:dyDescent="0.3">
      <c r="A14099">
        <v>18</v>
      </c>
      <c r="B14099" s="18">
        <v>46174</v>
      </c>
      <c r="C14099" t="s">
        <v>416</v>
      </c>
      <c r="D14099" t="s">
        <v>381</v>
      </c>
      <c r="E14099">
        <v>0</v>
      </c>
      <c r="F14099">
        <v>0</v>
      </c>
      <c r="G14099">
        <v>17</v>
      </c>
    </row>
    <row r="14100" spans="1:7" x14ac:dyDescent="0.3">
      <c r="A14100">
        <v>27</v>
      </c>
      <c r="B14100" s="18">
        <v>46174</v>
      </c>
      <c r="C14100" t="s">
        <v>416</v>
      </c>
      <c r="D14100" t="s">
        <v>145</v>
      </c>
      <c r="E14100">
        <v>0.97033898305084743</v>
      </c>
      <c r="F14100">
        <v>229</v>
      </c>
      <c r="G14100">
        <v>236</v>
      </c>
    </row>
    <row r="14101" spans="1:7" x14ac:dyDescent="0.3">
      <c r="A14101">
        <v>9</v>
      </c>
      <c r="B14101" s="18">
        <v>46174</v>
      </c>
      <c r="C14101" t="s">
        <v>416</v>
      </c>
      <c r="D14101" t="s">
        <v>372</v>
      </c>
      <c r="E14101">
        <v>0.73463687150837986</v>
      </c>
      <c r="F14101">
        <v>263</v>
      </c>
      <c r="G14101">
        <v>358</v>
      </c>
    </row>
    <row r="14102" spans="1:7" x14ac:dyDescent="0.3">
      <c r="A14102">
        <v>12</v>
      </c>
      <c r="B14102" s="18">
        <v>46174</v>
      </c>
      <c r="C14102" t="s">
        <v>416</v>
      </c>
      <c r="D14102" t="s">
        <v>367</v>
      </c>
      <c r="E14102">
        <v>0.61009174311926606</v>
      </c>
      <c r="F14102">
        <v>133</v>
      </c>
      <c r="G14102">
        <v>218</v>
      </c>
    </row>
    <row r="14103" spans="1:7" x14ac:dyDescent="0.3">
      <c r="A14103">
        <v>31</v>
      </c>
      <c r="B14103" s="18">
        <v>46174</v>
      </c>
      <c r="C14103" t="s">
        <v>416</v>
      </c>
      <c r="D14103" t="s">
        <v>361</v>
      </c>
      <c r="E14103">
        <v>0.98882681564245811</v>
      </c>
      <c r="F14103">
        <v>177</v>
      </c>
      <c r="G14103">
        <v>179</v>
      </c>
    </row>
    <row r="14104" spans="1:7" x14ac:dyDescent="0.3">
      <c r="A14104">
        <v>13</v>
      </c>
      <c r="B14104" s="18">
        <v>46174</v>
      </c>
      <c r="C14104" t="s">
        <v>416</v>
      </c>
      <c r="D14104" t="s">
        <v>374</v>
      </c>
      <c r="E14104">
        <v>7.5187969924812026E-3</v>
      </c>
      <c r="F14104">
        <v>1</v>
      </c>
      <c r="G14104">
        <v>133</v>
      </c>
    </row>
    <row r="14105" spans="1:7" x14ac:dyDescent="0.3">
      <c r="A14105">
        <v>29</v>
      </c>
      <c r="B14105" s="18">
        <v>46174</v>
      </c>
      <c r="C14105" t="s">
        <v>416</v>
      </c>
      <c r="D14105" t="s">
        <v>394</v>
      </c>
      <c r="E14105">
        <v>0.971830985915493</v>
      </c>
      <c r="F14105">
        <v>69</v>
      </c>
      <c r="G14105">
        <v>71</v>
      </c>
    </row>
    <row r="14106" spans="1:7" x14ac:dyDescent="0.3">
      <c r="A14106">
        <v>30</v>
      </c>
      <c r="B14106" s="18">
        <v>46054</v>
      </c>
      <c r="C14106" t="s">
        <v>416</v>
      </c>
      <c r="D14106" t="s">
        <v>390</v>
      </c>
      <c r="E14106">
        <v>1</v>
      </c>
      <c r="F14106">
        <v>382</v>
      </c>
      <c r="G14106">
        <v>382</v>
      </c>
    </row>
    <row r="14107" spans="1:7" x14ac:dyDescent="0.3">
      <c r="A14107">
        <v>27</v>
      </c>
      <c r="B14107" s="18">
        <v>46054</v>
      </c>
      <c r="C14107" t="s">
        <v>416</v>
      </c>
      <c r="D14107" t="s">
        <v>145</v>
      </c>
      <c r="E14107">
        <v>0.93805309734513276</v>
      </c>
      <c r="F14107">
        <v>212</v>
      </c>
      <c r="G14107">
        <v>226</v>
      </c>
    </row>
    <row r="14108" spans="1:7" x14ac:dyDescent="0.3">
      <c r="A14108">
        <v>14</v>
      </c>
      <c r="B14108" s="18">
        <v>46054</v>
      </c>
      <c r="C14108" t="s">
        <v>416</v>
      </c>
      <c r="D14108" t="s">
        <v>376</v>
      </c>
      <c r="E14108">
        <v>2.0661157024793389E-3</v>
      </c>
      <c r="F14108">
        <v>1</v>
      </c>
      <c r="G14108">
        <v>484</v>
      </c>
    </row>
    <row r="14109" spans="1:7" x14ac:dyDescent="0.3">
      <c r="A14109">
        <v>12</v>
      </c>
      <c r="B14109" s="18">
        <v>46054</v>
      </c>
      <c r="C14109" t="s">
        <v>416</v>
      </c>
      <c r="D14109" t="s">
        <v>367</v>
      </c>
      <c r="E14109">
        <v>0.27981651376146788</v>
      </c>
      <c r="F14109">
        <v>61</v>
      </c>
      <c r="G14109">
        <v>218</v>
      </c>
    </row>
    <row r="14110" spans="1:7" x14ac:dyDescent="0.3">
      <c r="A14110">
        <v>20</v>
      </c>
      <c r="B14110" s="18">
        <v>46054</v>
      </c>
      <c r="C14110" t="s">
        <v>416</v>
      </c>
      <c r="D14110" t="s">
        <v>391</v>
      </c>
      <c r="E14110">
        <v>0</v>
      </c>
      <c r="F14110">
        <v>0</v>
      </c>
      <c r="G14110">
        <v>2</v>
      </c>
    </row>
    <row r="14111" spans="1:7" x14ac:dyDescent="0.3">
      <c r="A14111">
        <v>32</v>
      </c>
      <c r="B14111" s="18">
        <v>46054</v>
      </c>
      <c r="C14111" t="s">
        <v>416</v>
      </c>
      <c r="D14111" t="s">
        <v>362</v>
      </c>
      <c r="E14111">
        <v>0.97560975609756095</v>
      </c>
      <c r="F14111">
        <v>280</v>
      </c>
      <c r="G14111">
        <v>287</v>
      </c>
    </row>
    <row r="14112" spans="1:7" x14ac:dyDescent="0.3">
      <c r="A14112">
        <v>26</v>
      </c>
      <c r="B14112" s="18">
        <v>46054</v>
      </c>
      <c r="C14112" t="s">
        <v>416</v>
      </c>
      <c r="D14112" t="s">
        <v>144</v>
      </c>
      <c r="E14112">
        <v>0.72307692307692306</v>
      </c>
      <c r="F14112">
        <v>423</v>
      </c>
      <c r="G14112">
        <v>585</v>
      </c>
    </row>
    <row r="14113" spans="1:7" x14ac:dyDescent="0.3">
      <c r="A14113">
        <v>18</v>
      </c>
      <c r="B14113" s="18">
        <v>46054</v>
      </c>
      <c r="C14113" t="s">
        <v>416</v>
      </c>
      <c r="D14113" t="s">
        <v>381</v>
      </c>
      <c r="E14113">
        <v>0</v>
      </c>
      <c r="F14113">
        <v>0</v>
      </c>
      <c r="G14113">
        <v>12</v>
      </c>
    </row>
    <row r="14114" spans="1:7" x14ac:dyDescent="0.3">
      <c r="A14114">
        <v>28</v>
      </c>
      <c r="B14114" s="18">
        <v>46054</v>
      </c>
      <c r="C14114" t="s">
        <v>416</v>
      </c>
      <c r="D14114" t="s">
        <v>393</v>
      </c>
      <c r="E14114">
        <v>0.98905680041688382</v>
      </c>
      <c r="F14114">
        <v>1898</v>
      </c>
      <c r="G14114">
        <v>1919</v>
      </c>
    </row>
    <row r="14115" spans="1:7" x14ac:dyDescent="0.3">
      <c r="A14115">
        <v>23</v>
      </c>
      <c r="B14115" s="18">
        <v>46054</v>
      </c>
      <c r="C14115" t="s">
        <v>416</v>
      </c>
      <c r="D14115" t="s">
        <v>383</v>
      </c>
      <c r="E14115">
        <v>5.567805953693495E-2</v>
      </c>
      <c r="F14115">
        <v>101</v>
      </c>
      <c r="G14115">
        <v>1814</v>
      </c>
    </row>
    <row r="14116" spans="1:7" x14ac:dyDescent="0.3">
      <c r="A14116">
        <v>13</v>
      </c>
      <c r="B14116" s="18">
        <v>46054</v>
      </c>
      <c r="C14116" t="s">
        <v>416</v>
      </c>
      <c r="D14116" t="s">
        <v>374</v>
      </c>
      <c r="E14116">
        <v>1.6393442622950821E-2</v>
      </c>
      <c r="F14116">
        <v>1</v>
      </c>
      <c r="G14116">
        <v>61</v>
      </c>
    </row>
    <row r="14117" spans="1:7" x14ac:dyDescent="0.3">
      <c r="A14117">
        <v>24</v>
      </c>
      <c r="B14117" s="18">
        <v>46054</v>
      </c>
      <c r="C14117" t="s">
        <v>416</v>
      </c>
      <c r="D14117" t="s">
        <v>382</v>
      </c>
      <c r="E14117">
        <v>0.87128712871287128</v>
      </c>
      <c r="F14117">
        <v>88</v>
      </c>
      <c r="G14117">
        <v>101</v>
      </c>
    </row>
    <row r="14118" spans="1:7" x14ac:dyDescent="0.3">
      <c r="A14118">
        <v>11</v>
      </c>
      <c r="B14118" s="18">
        <v>46054</v>
      </c>
      <c r="C14118" t="s">
        <v>416</v>
      </c>
      <c r="D14118" t="s">
        <v>371</v>
      </c>
      <c r="E14118">
        <v>0.77286585365853655</v>
      </c>
      <c r="F14118">
        <v>507</v>
      </c>
      <c r="G14118">
        <v>656</v>
      </c>
    </row>
    <row r="14119" spans="1:7" x14ac:dyDescent="0.3">
      <c r="A14119">
        <v>15</v>
      </c>
      <c r="B14119" s="18">
        <v>46054</v>
      </c>
      <c r="C14119" t="s">
        <v>416</v>
      </c>
      <c r="D14119" t="s">
        <v>379</v>
      </c>
      <c r="E14119">
        <v>0</v>
      </c>
      <c r="F14119">
        <v>0</v>
      </c>
      <c r="G14119">
        <v>1</v>
      </c>
    </row>
    <row r="14120" spans="1:7" x14ac:dyDescent="0.3">
      <c r="A14120">
        <v>10</v>
      </c>
      <c r="B14120" s="18">
        <v>46054</v>
      </c>
      <c r="C14120" t="s">
        <v>416</v>
      </c>
      <c r="D14120" t="s">
        <v>377</v>
      </c>
      <c r="E14120">
        <v>0.55327868852459017</v>
      </c>
      <c r="F14120">
        <v>135</v>
      </c>
      <c r="G14120">
        <v>244</v>
      </c>
    </row>
    <row r="14121" spans="1:7" x14ac:dyDescent="0.3">
      <c r="A14121">
        <v>6</v>
      </c>
      <c r="B14121" s="18">
        <v>46054</v>
      </c>
      <c r="C14121" t="s">
        <v>416</v>
      </c>
      <c r="D14121" t="s">
        <v>398</v>
      </c>
      <c r="E14121">
        <v>0.88888888888888884</v>
      </c>
      <c r="F14121">
        <v>8</v>
      </c>
      <c r="G14121">
        <v>9</v>
      </c>
    </row>
    <row r="14122" spans="1:7" x14ac:dyDescent="0.3">
      <c r="A14122">
        <v>9</v>
      </c>
      <c r="B14122" s="18">
        <v>46054</v>
      </c>
      <c r="C14122" t="s">
        <v>416</v>
      </c>
      <c r="D14122" t="s">
        <v>372</v>
      </c>
      <c r="E14122">
        <v>0.65753424657534243</v>
      </c>
      <c r="F14122">
        <v>240</v>
      </c>
      <c r="G14122">
        <v>365</v>
      </c>
    </row>
    <row r="14123" spans="1:7" x14ac:dyDescent="0.3">
      <c r="A14123">
        <v>31</v>
      </c>
      <c r="B14123" s="18">
        <v>46054</v>
      </c>
      <c r="C14123" t="s">
        <v>416</v>
      </c>
      <c r="D14123" t="s">
        <v>361</v>
      </c>
      <c r="E14123">
        <v>0.98870056497175141</v>
      </c>
      <c r="F14123">
        <v>175</v>
      </c>
      <c r="G14123">
        <v>177</v>
      </c>
    </row>
    <row r="14124" spans="1:7" x14ac:dyDescent="0.3">
      <c r="A14124">
        <v>16</v>
      </c>
      <c r="B14124" s="18">
        <v>46054</v>
      </c>
      <c r="C14124" t="s">
        <v>416</v>
      </c>
      <c r="D14124" t="s">
        <v>380</v>
      </c>
      <c r="E14124">
        <v>0.36016949152542371</v>
      </c>
      <c r="F14124">
        <v>85</v>
      </c>
      <c r="G14124">
        <v>236</v>
      </c>
    </row>
    <row r="14125" spans="1:7" x14ac:dyDescent="0.3">
      <c r="A14125">
        <v>29</v>
      </c>
      <c r="B14125" s="18">
        <v>46054</v>
      </c>
      <c r="C14125" t="s">
        <v>416</v>
      </c>
      <c r="D14125" t="s">
        <v>394</v>
      </c>
      <c r="E14125">
        <v>1</v>
      </c>
      <c r="F14125">
        <v>74</v>
      </c>
      <c r="G14125">
        <v>74</v>
      </c>
    </row>
    <row r="14126" spans="1:7" x14ac:dyDescent="0.3">
      <c r="A14126">
        <v>17</v>
      </c>
      <c r="B14126" s="18">
        <v>46054</v>
      </c>
      <c r="C14126" t="s">
        <v>416</v>
      </c>
      <c r="D14126" t="s">
        <v>384</v>
      </c>
      <c r="E14126">
        <v>3.5294117647058823E-2</v>
      </c>
      <c r="F14126">
        <v>3</v>
      </c>
      <c r="G14126">
        <v>85</v>
      </c>
    </row>
    <row r="14127" spans="1:7" x14ac:dyDescent="0.3">
      <c r="A14127">
        <v>30</v>
      </c>
      <c r="B14127" s="18">
        <v>46204</v>
      </c>
      <c r="C14127" t="s">
        <v>416</v>
      </c>
      <c r="D14127" t="s">
        <v>390</v>
      </c>
      <c r="E14127">
        <v>0.98670212765957444</v>
      </c>
      <c r="F14127">
        <v>371</v>
      </c>
      <c r="G14127">
        <v>376</v>
      </c>
    </row>
    <row r="14128" spans="1:7" x14ac:dyDescent="0.3">
      <c r="A14128">
        <v>26</v>
      </c>
      <c r="B14128" s="18">
        <v>46204</v>
      </c>
      <c r="C14128" t="s">
        <v>416</v>
      </c>
      <c r="D14128" t="s">
        <v>144</v>
      </c>
      <c r="E14128">
        <v>0.8951048951048951</v>
      </c>
      <c r="F14128">
        <v>512</v>
      </c>
      <c r="G14128">
        <v>572</v>
      </c>
    </row>
    <row r="14129" spans="1:7" x14ac:dyDescent="0.3">
      <c r="A14129">
        <v>36</v>
      </c>
      <c r="B14129" s="18">
        <v>46204</v>
      </c>
      <c r="C14129" t="s">
        <v>416</v>
      </c>
      <c r="D14129" t="s">
        <v>351</v>
      </c>
      <c r="E14129">
        <v>0.98942093541202669</v>
      </c>
      <c r="F14129">
        <v>1777</v>
      </c>
      <c r="G14129">
        <v>1796</v>
      </c>
    </row>
    <row r="14130" spans="1:7" x14ac:dyDescent="0.3">
      <c r="A14130">
        <v>110</v>
      </c>
      <c r="B14130" s="18">
        <v>46204</v>
      </c>
      <c r="C14130" t="s">
        <v>416</v>
      </c>
      <c r="D14130" t="s">
        <v>352</v>
      </c>
      <c r="E14130">
        <v>177</v>
      </c>
    </row>
    <row r="14131" spans="1:7" x14ac:dyDescent="0.3">
      <c r="A14131">
        <v>33</v>
      </c>
      <c r="B14131" s="18">
        <v>46204</v>
      </c>
      <c r="C14131" t="s">
        <v>416</v>
      </c>
      <c r="D14131" t="s">
        <v>363</v>
      </c>
      <c r="E14131">
        <v>0.98032786885245904</v>
      </c>
      <c r="F14131">
        <v>897</v>
      </c>
      <c r="G14131">
        <v>915</v>
      </c>
    </row>
    <row r="14132" spans="1:7" x14ac:dyDescent="0.3">
      <c r="A14132">
        <v>31</v>
      </c>
      <c r="B14132" s="18">
        <v>46204</v>
      </c>
      <c r="C14132" t="s">
        <v>416</v>
      </c>
      <c r="D14132" t="s">
        <v>361</v>
      </c>
      <c r="E14132">
        <v>0.98333333333333328</v>
      </c>
      <c r="F14132">
        <v>177</v>
      </c>
      <c r="G14132">
        <v>180</v>
      </c>
    </row>
    <row r="14133" spans="1:7" x14ac:dyDescent="0.3">
      <c r="A14133">
        <v>29</v>
      </c>
      <c r="B14133" s="18">
        <v>46204</v>
      </c>
      <c r="C14133" t="s">
        <v>416</v>
      </c>
      <c r="D14133" t="s">
        <v>394</v>
      </c>
      <c r="E14133">
        <v>0.9859154929577465</v>
      </c>
      <c r="F14133">
        <v>70</v>
      </c>
      <c r="G14133">
        <v>71</v>
      </c>
    </row>
    <row r="14134" spans="1:7" x14ac:dyDescent="0.3">
      <c r="A14134">
        <v>34</v>
      </c>
      <c r="B14134" s="18">
        <v>46204</v>
      </c>
      <c r="C14134" t="s">
        <v>416</v>
      </c>
      <c r="D14134" t="s">
        <v>353</v>
      </c>
      <c r="E14134">
        <v>0.98462664714494874</v>
      </c>
      <c r="F14134">
        <v>1345</v>
      </c>
      <c r="G14134">
        <v>1366</v>
      </c>
    </row>
    <row r="14135" spans="1:7" x14ac:dyDescent="0.3">
      <c r="A14135">
        <v>38</v>
      </c>
      <c r="B14135" s="18">
        <v>46204</v>
      </c>
      <c r="C14135" t="s">
        <v>416</v>
      </c>
      <c r="D14135" t="s">
        <v>356</v>
      </c>
      <c r="E14135">
        <v>0.14420935412026725</v>
      </c>
      <c r="F14135">
        <v>259</v>
      </c>
      <c r="G14135">
        <v>1796</v>
      </c>
    </row>
    <row r="14136" spans="1:7" x14ac:dyDescent="0.3">
      <c r="A14136">
        <v>32</v>
      </c>
      <c r="B14136" s="18">
        <v>46204</v>
      </c>
      <c r="C14136" t="s">
        <v>416</v>
      </c>
      <c r="D14136" t="s">
        <v>362</v>
      </c>
      <c r="E14136">
        <v>0.96875</v>
      </c>
      <c r="F14136">
        <v>279</v>
      </c>
      <c r="G14136">
        <v>288</v>
      </c>
    </row>
    <row r="14137" spans="1:7" x14ac:dyDescent="0.3">
      <c r="A14137">
        <v>27</v>
      </c>
      <c r="B14137" s="18">
        <v>46204</v>
      </c>
      <c r="C14137" t="s">
        <v>416</v>
      </c>
      <c r="D14137" t="s">
        <v>145</v>
      </c>
      <c r="E14137">
        <v>0.97021276595744677</v>
      </c>
      <c r="F14137">
        <v>228</v>
      </c>
      <c r="G14137">
        <v>235</v>
      </c>
    </row>
    <row r="14138" spans="1:7" x14ac:dyDescent="0.3">
      <c r="A14138">
        <v>28</v>
      </c>
      <c r="B14138" s="18">
        <v>46204</v>
      </c>
      <c r="C14138" t="s">
        <v>416</v>
      </c>
      <c r="D14138" t="s">
        <v>393</v>
      </c>
      <c r="E14138">
        <v>0.98480083857442346</v>
      </c>
      <c r="F14138">
        <v>1879</v>
      </c>
      <c r="G14138">
        <v>1908</v>
      </c>
    </row>
    <row r="14139" spans="1:7" x14ac:dyDescent="0.3">
      <c r="A14139">
        <v>37</v>
      </c>
      <c r="B14139" s="18">
        <v>46204</v>
      </c>
      <c r="C14139" t="s">
        <v>416</v>
      </c>
      <c r="D14139" t="s">
        <v>385</v>
      </c>
      <c r="E14139">
        <v>0.30379746835443039</v>
      </c>
      <c r="F14139">
        <v>24</v>
      </c>
      <c r="G14139">
        <v>79</v>
      </c>
    </row>
    <row r="14140" spans="1:7" x14ac:dyDescent="0.3">
      <c r="A14140">
        <v>112</v>
      </c>
      <c r="B14140" s="18">
        <v>46204</v>
      </c>
      <c r="C14140" t="s">
        <v>416</v>
      </c>
      <c r="D14140" t="s">
        <v>340</v>
      </c>
      <c r="E14140">
        <v>324</v>
      </c>
    </row>
    <row r="14141" spans="1:7" x14ac:dyDescent="0.3">
      <c r="A14141">
        <v>111</v>
      </c>
      <c r="B14141" s="18">
        <v>46204</v>
      </c>
      <c r="C14141" t="s">
        <v>416</v>
      </c>
      <c r="D14141" t="s">
        <v>358</v>
      </c>
      <c r="E14141">
        <v>275</v>
      </c>
    </row>
    <row r="14142" spans="1:7" x14ac:dyDescent="0.3">
      <c r="A14142">
        <v>109</v>
      </c>
      <c r="B14142" s="18">
        <v>46204</v>
      </c>
      <c r="C14142" t="s">
        <v>416</v>
      </c>
      <c r="D14142" t="s">
        <v>395</v>
      </c>
      <c r="E14142">
        <v>37</v>
      </c>
    </row>
    <row r="14143" spans="1:7" x14ac:dyDescent="0.3">
      <c r="A14143">
        <v>24</v>
      </c>
      <c r="B14143" s="18">
        <v>46204</v>
      </c>
      <c r="C14143" t="s">
        <v>416</v>
      </c>
      <c r="D14143" t="s">
        <v>382</v>
      </c>
      <c r="E14143">
        <v>0.91919191919191923</v>
      </c>
      <c r="F14143">
        <v>91</v>
      </c>
      <c r="G14143">
        <v>99</v>
      </c>
    </row>
    <row r="14144" spans="1:7" x14ac:dyDescent="0.3">
      <c r="A14144">
        <v>39</v>
      </c>
      <c r="B14144" s="18">
        <v>46204</v>
      </c>
      <c r="C14144" t="s">
        <v>416</v>
      </c>
      <c r="D14144" t="s">
        <v>386</v>
      </c>
      <c r="E14144">
        <v>0.44654788418708241</v>
      </c>
      <c r="F14144">
        <v>802</v>
      </c>
      <c r="G14144">
        <v>1796</v>
      </c>
    </row>
    <row r="14145" spans="1:7" x14ac:dyDescent="0.3">
      <c r="A14145">
        <v>35</v>
      </c>
      <c r="B14145" s="18">
        <v>46204</v>
      </c>
      <c r="C14145" t="s">
        <v>416</v>
      </c>
      <c r="D14145" t="s">
        <v>341</v>
      </c>
      <c r="E14145">
        <v>0.82790697674418601</v>
      </c>
      <c r="F14145">
        <v>356</v>
      </c>
      <c r="G14145">
        <v>430</v>
      </c>
    </row>
    <row r="14146" spans="1:7" x14ac:dyDescent="0.3">
      <c r="A14146">
        <v>5</v>
      </c>
      <c r="B14146" s="18">
        <v>45870</v>
      </c>
      <c r="C14146" t="s">
        <v>416</v>
      </c>
      <c r="D14146" t="s">
        <v>366</v>
      </c>
      <c r="E14146">
        <v>20.666666666666668</v>
      </c>
      <c r="F14146">
        <v>186</v>
      </c>
      <c r="G14146">
        <v>9</v>
      </c>
    </row>
    <row r="14147" spans="1:7" x14ac:dyDescent="0.3">
      <c r="A14147">
        <v>24</v>
      </c>
      <c r="B14147" s="18">
        <v>45870</v>
      </c>
      <c r="C14147" t="s">
        <v>416</v>
      </c>
      <c r="D14147" t="s">
        <v>382</v>
      </c>
      <c r="E14147">
        <v>0.87804878048780488</v>
      </c>
      <c r="F14147">
        <v>72</v>
      </c>
      <c r="G14147">
        <v>82</v>
      </c>
    </row>
    <row r="14148" spans="1:7" x14ac:dyDescent="0.3">
      <c r="A14148">
        <v>3</v>
      </c>
      <c r="B14148" s="18">
        <v>45870</v>
      </c>
      <c r="C14148" t="s">
        <v>416</v>
      </c>
      <c r="D14148" t="s">
        <v>370</v>
      </c>
      <c r="E14148">
        <v>1.0508006626173385</v>
      </c>
      <c r="F14148">
        <v>1903</v>
      </c>
      <c r="G14148">
        <v>1811</v>
      </c>
    </row>
    <row r="14149" spans="1:7" x14ac:dyDescent="0.3">
      <c r="A14149">
        <v>26</v>
      </c>
      <c r="B14149" s="18">
        <v>45870</v>
      </c>
      <c r="C14149" t="s">
        <v>416</v>
      </c>
      <c r="D14149" t="s">
        <v>144</v>
      </c>
      <c r="E14149">
        <v>0.62911611785095323</v>
      </c>
      <c r="F14149">
        <v>363</v>
      </c>
      <c r="G14149">
        <v>577</v>
      </c>
    </row>
    <row r="14150" spans="1:7" x14ac:dyDescent="0.3">
      <c r="A14150">
        <v>16</v>
      </c>
      <c r="B14150" s="18">
        <v>45870</v>
      </c>
      <c r="C14150" t="s">
        <v>416</v>
      </c>
      <c r="D14150" t="s">
        <v>380</v>
      </c>
      <c r="E14150">
        <v>0.30837004405286345</v>
      </c>
      <c r="F14150">
        <v>70</v>
      </c>
      <c r="G14150">
        <v>227</v>
      </c>
    </row>
    <row r="14151" spans="1:7" x14ac:dyDescent="0.3">
      <c r="A14151">
        <v>17</v>
      </c>
      <c r="B14151" s="18">
        <v>45870</v>
      </c>
      <c r="C14151" t="s">
        <v>416</v>
      </c>
      <c r="D14151" t="s">
        <v>384</v>
      </c>
      <c r="E14151">
        <v>4.2857142857142858E-2</v>
      </c>
      <c r="F14151">
        <v>3</v>
      </c>
      <c r="G14151">
        <v>70</v>
      </c>
    </row>
    <row r="14152" spans="1:7" x14ac:dyDescent="0.3">
      <c r="A14152">
        <v>27</v>
      </c>
      <c r="B14152" s="18">
        <v>45870</v>
      </c>
      <c r="C14152" t="s">
        <v>416</v>
      </c>
      <c r="D14152" t="s">
        <v>145</v>
      </c>
      <c r="E14152">
        <v>0.90748898678414092</v>
      </c>
      <c r="F14152">
        <v>206</v>
      </c>
      <c r="G14152">
        <v>227</v>
      </c>
    </row>
    <row r="14153" spans="1:7" x14ac:dyDescent="0.3">
      <c r="A14153">
        <v>13</v>
      </c>
      <c r="B14153" s="18">
        <v>45870</v>
      </c>
      <c r="C14153" t="s">
        <v>416</v>
      </c>
      <c r="D14153" t="s">
        <v>374</v>
      </c>
      <c r="E14153">
        <v>0</v>
      </c>
      <c r="F14153">
        <v>0</v>
      </c>
      <c r="G14153">
        <v>42</v>
      </c>
    </row>
    <row r="14154" spans="1:7" x14ac:dyDescent="0.3">
      <c r="A14154">
        <v>9</v>
      </c>
      <c r="B14154" s="18">
        <v>45870</v>
      </c>
      <c r="C14154" t="s">
        <v>416</v>
      </c>
      <c r="D14154" t="s">
        <v>372</v>
      </c>
      <c r="E14154">
        <v>0.53243243243243243</v>
      </c>
      <c r="F14154">
        <v>197</v>
      </c>
      <c r="G14154">
        <v>370</v>
      </c>
    </row>
    <row r="14155" spans="1:7" x14ac:dyDescent="0.3">
      <c r="A14155">
        <v>6</v>
      </c>
      <c r="B14155" s="18">
        <v>45870</v>
      </c>
      <c r="C14155" t="s">
        <v>416</v>
      </c>
      <c r="D14155" t="s">
        <v>398</v>
      </c>
      <c r="E14155">
        <v>0.92307692307692313</v>
      </c>
      <c r="F14155">
        <v>12</v>
      </c>
      <c r="G14155">
        <v>13</v>
      </c>
    </row>
    <row r="14156" spans="1:7" x14ac:dyDescent="0.3">
      <c r="A14156">
        <v>18</v>
      </c>
      <c r="B14156" s="18">
        <v>45870</v>
      </c>
      <c r="C14156" t="s">
        <v>416</v>
      </c>
      <c r="D14156" t="s">
        <v>381</v>
      </c>
      <c r="E14156">
        <v>4.7619047619047616E-2</v>
      </c>
      <c r="F14156">
        <v>1</v>
      </c>
      <c r="G14156">
        <v>21</v>
      </c>
    </row>
    <row r="14157" spans="1:7" x14ac:dyDescent="0.3">
      <c r="A14157">
        <v>23</v>
      </c>
      <c r="B14157" s="18">
        <v>45870</v>
      </c>
      <c r="C14157" t="s">
        <v>416</v>
      </c>
      <c r="D14157" t="s">
        <v>383</v>
      </c>
      <c r="E14157">
        <v>4.4980800877674164E-2</v>
      </c>
      <c r="F14157">
        <v>82</v>
      </c>
      <c r="G14157">
        <v>1823</v>
      </c>
    </row>
    <row r="14158" spans="1:7" x14ac:dyDescent="0.3">
      <c r="A14158">
        <v>14</v>
      </c>
      <c r="B14158" s="18">
        <v>45870</v>
      </c>
      <c r="C14158" t="s">
        <v>416</v>
      </c>
      <c r="D14158" t="s">
        <v>376</v>
      </c>
      <c r="E14158">
        <v>0</v>
      </c>
      <c r="F14158">
        <v>0</v>
      </c>
      <c r="G14158">
        <v>480</v>
      </c>
    </row>
    <row r="14159" spans="1:7" x14ac:dyDescent="0.3">
      <c r="A14159">
        <v>11</v>
      </c>
      <c r="B14159" s="18">
        <v>45870</v>
      </c>
      <c r="C14159" t="s">
        <v>416</v>
      </c>
      <c r="D14159" t="s">
        <v>371</v>
      </c>
      <c r="E14159">
        <v>0.70757575757575752</v>
      </c>
      <c r="F14159">
        <v>467</v>
      </c>
      <c r="G14159">
        <v>660</v>
      </c>
    </row>
    <row r="14160" spans="1:7" x14ac:dyDescent="0.3">
      <c r="A14160">
        <v>100</v>
      </c>
      <c r="B14160" s="18">
        <v>45870</v>
      </c>
      <c r="C14160" t="s">
        <v>416</v>
      </c>
      <c r="D14160" t="s">
        <v>373</v>
      </c>
      <c r="E14160">
        <v>1</v>
      </c>
    </row>
    <row r="14161" spans="1:7" x14ac:dyDescent="0.3">
      <c r="A14161">
        <v>2</v>
      </c>
      <c r="B14161" s="18">
        <v>45870</v>
      </c>
      <c r="C14161" t="s">
        <v>416</v>
      </c>
      <c r="D14161" t="s">
        <v>375</v>
      </c>
      <c r="E14161">
        <v>1.0061111111111112</v>
      </c>
      <c r="F14161">
        <v>1811</v>
      </c>
      <c r="G14161">
        <v>1800</v>
      </c>
    </row>
    <row r="14162" spans="1:7" x14ac:dyDescent="0.3">
      <c r="A14162">
        <v>10</v>
      </c>
      <c r="B14162" s="18">
        <v>45870</v>
      </c>
      <c r="C14162" t="s">
        <v>416</v>
      </c>
      <c r="D14162" t="s">
        <v>377</v>
      </c>
      <c r="E14162">
        <v>0.31318681318681318</v>
      </c>
      <c r="F14162">
        <v>57</v>
      </c>
      <c r="G14162">
        <v>182</v>
      </c>
    </row>
    <row r="14163" spans="1:7" x14ac:dyDescent="0.3">
      <c r="A14163">
        <v>7</v>
      </c>
      <c r="B14163" s="18">
        <v>45870</v>
      </c>
      <c r="C14163" t="s">
        <v>416</v>
      </c>
      <c r="D14163" t="s">
        <v>397</v>
      </c>
      <c r="E14163">
        <v>0.75</v>
      </c>
      <c r="F14163">
        <v>12</v>
      </c>
      <c r="G14163">
        <v>16</v>
      </c>
    </row>
    <row r="14164" spans="1:7" x14ac:dyDescent="0.3">
      <c r="A14164">
        <v>8</v>
      </c>
      <c r="B14164" s="18">
        <v>45870</v>
      </c>
      <c r="C14164" t="s">
        <v>416</v>
      </c>
      <c r="D14164" t="s">
        <v>369</v>
      </c>
      <c r="E14164">
        <v>0.3888888888888889</v>
      </c>
      <c r="F14164">
        <v>35</v>
      </c>
      <c r="G14164">
        <v>90</v>
      </c>
    </row>
    <row r="14165" spans="1:7" x14ac:dyDescent="0.3">
      <c r="A14165">
        <v>4</v>
      </c>
      <c r="B14165" s="18">
        <v>45870</v>
      </c>
      <c r="C14165" t="s">
        <v>416</v>
      </c>
      <c r="D14165" t="s">
        <v>378</v>
      </c>
      <c r="E14165">
        <v>0.79629629629629628</v>
      </c>
      <c r="F14165">
        <v>129</v>
      </c>
      <c r="G14165">
        <v>162</v>
      </c>
    </row>
    <row r="14166" spans="1:7" x14ac:dyDescent="0.3">
      <c r="A14166">
        <v>12</v>
      </c>
      <c r="B14166" s="18">
        <v>45870</v>
      </c>
      <c r="C14166" t="s">
        <v>416</v>
      </c>
      <c r="D14166" t="s">
        <v>367</v>
      </c>
      <c r="E14166">
        <v>0.19004524886877827</v>
      </c>
      <c r="F14166">
        <v>42</v>
      </c>
      <c r="G14166">
        <v>221</v>
      </c>
    </row>
    <row r="14167" spans="1:7" x14ac:dyDescent="0.3">
      <c r="A14167">
        <v>34</v>
      </c>
      <c r="B14167" s="18">
        <v>46054</v>
      </c>
      <c r="C14167" t="s">
        <v>416</v>
      </c>
      <c r="D14167" t="s">
        <v>353</v>
      </c>
      <c r="E14167">
        <v>0.9832116788321168</v>
      </c>
      <c r="F14167">
        <v>1347</v>
      </c>
      <c r="G14167">
        <v>1370</v>
      </c>
    </row>
    <row r="14168" spans="1:7" x14ac:dyDescent="0.3">
      <c r="A14168">
        <v>130</v>
      </c>
      <c r="B14168" s="18">
        <v>46054</v>
      </c>
      <c r="C14168" t="s">
        <v>416</v>
      </c>
      <c r="D14168" t="s">
        <v>343</v>
      </c>
      <c r="E14168">
        <v>39</v>
      </c>
    </row>
    <row r="14169" spans="1:7" x14ac:dyDescent="0.3">
      <c r="A14169">
        <v>107</v>
      </c>
      <c r="B14169" s="18">
        <v>46054</v>
      </c>
      <c r="C14169" t="s">
        <v>416</v>
      </c>
      <c r="D14169" t="s">
        <v>354</v>
      </c>
      <c r="E14169">
        <v>260</v>
      </c>
    </row>
    <row r="14170" spans="1:7" x14ac:dyDescent="0.3">
      <c r="A14170">
        <v>127</v>
      </c>
      <c r="B14170" s="18">
        <v>46054</v>
      </c>
      <c r="C14170" t="s">
        <v>416</v>
      </c>
      <c r="D14170" t="s">
        <v>357</v>
      </c>
      <c r="E14170">
        <v>300</v>
      </c>
    </row>
    <row r="14171" spans="1:7" x14ac:dyDescent="0.3">
      <c r="A14171">
        <v>35</v>
      </c>
      <c r="B14171" s="18">
        <v>46054</v>
      </c>
      <c r="C14171" t="s">
        <v>416</v>
      </c>
      <c r="D14171" t="s">
        <v>341</v>
      </c>
      <c r="E14171">
        <v>0.82837528604118993</v>
      </c>
      <c r="F14171">
        <v>362</v>
      </c>
      <c r="G14171">
        <v>437</v>
      </c>
    </row>
    <row r="14172" spans="1:7" x14ac:dyDescent="0.3">
      <c r="A14172">
        <v>111</v>
      </c>
      <c r="B14172" s="18">
        <v>46054</v>
      </c>
      <c r="C14172" t="s">
        <v>416</v>
      </c>
      <c r="D14172" t="s">
        <v>358</v>
      </c>
      <c r="E14172">
        <v>282</v>
      </c>
    </row>
    <row r="14173" spans="1:7" x14ac:dyDescent="0.3">
      <c r="A14173">
        <v>112</v>
      </c>
      <c r="B14173" s="18">
        <v>46054</v>
      </c>
      <c r="C14173" t="s">
        <v>416</v>
      </c>
      <c r="D14173" t="s">
        <v>340</v>
      </c>
      <c r="E14173">
        <v>324</v>
      </c>
    </row>
    <row r="14174" spans="1:7" x14ac:dyDescent="0.3">
      <c r="A14174">
        <v>128</v>
      </c>
      <c r="B14174" s="18">
        <v>46054</v>
      </c>
      <c r="C14174" t="s">
        <v>416</v>
      </c>
      <c r="D14174" t="s">
        <v>348</v>
      </c>
      <c r="E14174">
        <v>155</v>
      </c>
    </row>
    <row r="14175" spans="1:7" x14ac:dyDescent="0.3">
      <c r="A14175">
        <v>129</v>
      </c>
      <c r="B14175" s="18">
        <v>46054</v>
      </c>
      <c r="C14175" t="s">
        <v>416</v>
      </c>
      <c r="D14175" t="s">
        <v>355</v>
      </c>
      <c r="E14175">
        <v>100</v>
      </c>
    </row>
    <row r="14176" spans="1:7" x14ac:dyDescent="0.3">
      <c r="A14176">
        <v>110</v>
      </c>
      <c r="B14176" s="18">
        <v>46054</v>
      </c>
      <c r="C14176" t="s">
        <v>416</v>
      </c>
      <c r="D14176" t="s">
        <v>352</v>
      </c>
      <c r="E14176">
        <v>176</v>
      </c>
    </row>
    <row r="14177" spans="1:7" x14ac:dyDescent="0.3">
      <c r="A14177">
        <v>106</v>
      </c>
      <c r="B14177" s="18">
        <v>46054</v>
      </c>
      <c r="C14177" t="s">
        <v>416</v>
      </c>
      <c r="D14177" t="s">
        <v>360</v>
      </c>
      <c r="E14177">
        <v>263</v>
      </c>
    </row>
    <row r="14178" spans="1:7" x14ac:dyDescent="0.3">
      <c r="A14178">
        <v>134</v>
      </c>
      <c r="B14178" s="18">
        <v>46054</v>
      </c>
      <c r="C14178" t="s">
        <v>416</v>
      </c>
      <c r="D14178" t="s">
        <v>349</v>
      </c>
      <c r="E14178">
        <v>1</v>
      </c>
    </row>
    <row r="14179" spans="1:7" x14ac:dyDescent="0.3">
      <c r="A14179">
        <v>37</v>
      </c>
      <c r="B14179" s="18">
        <v>46054</v>
      </c>
      <c r="C14179" t="s">
        <v>416</v>
      </c>
      <c r="D14179" t="s">
        <v>385</v>
      </c>
      <c r="E14179">
        <v>0.13333333333333333</v>
      </c>
      <c r="F14179">
        <v>18</v>
      </c>
      <c r="G14179">
        <v>135</v>
      </c>
    </row>
    <row r="14180" spans="1:7" x14ac:dyDescent="0.3">
      <c r="A14180">
        <v>33</v>
      </c>
      <c r="B14180" s="18">
        <v>46054</v>
      </c>
      <c r="C14180" t="s">
        <v>416</v>
      </c>
      <c r="D14180" t="s">
        <v>363</v>
      </c>
      <c r="E14180">
        <v>0.99130434782608701</v>
      </c>
      <c r="F14180">
        <v>912</v>
      </c>
      <c r="G14180">
        <v>920</v>
      </c>
    </row>
    <row r="14181" spans="1:7" x14ac:dyDescent="0.3">
      <c r="A14181">
        <v>105</v>
      </c>
      <c r="B14181" s="18">
        <v>46054</v>
      </c>
      <c r="C14181" t="s">
        <v>416</v>
      </c>
      <c r="D14181" t="s">
        <v>350</v>
      </c>
      <c r="E14181">
        <v>190</v>
      </c>
    </row>
    <row r="14182" spans="1:7" x14ac:dyDescent="0.3">
      <c r="A14182">
        <v>104</v>
      </c>
      <c r="B14182" s="18">
        <v>46054</v>
      </c>
      <c r="C14182" t="s">
        <v>416</v>
      </c>
      <c r="D14182" t="s">
        <v>346</v>
      </c>
      <c r="E14182">
        <v>33</v>
      </c>
    </row>
    <row r="14183" spans="1:7" x14ac:dyDescent="0.3">
      <c r="A14183">
        <v>113</v>
      </c>
      <c r="B14183" s="18">
        <v>46054</v>
      </c>
      <c r="C14183" t="s">
        <v>416</v>
      </c>
      <c r="D14183" t="s">
        <v>345</v>
      </c>
      <c r="E14183">
        <v>165</v>
      </c>
    </row>
    <row r="14184" spans="1:7" x14ac:dyDescent="0.3">
      <c r="A14184">
        <v>109</v>
      </c>
      <c r="B14184" s="18">
        <v>46054</v>
      </c>
      <c r="C14184" t="s">
        <v>416</v>
      </c>
      <c r="D14184" t="s">
        <v>395</v>
      </c>
      <c r="E14184">
        <v>38</v>
      </c>
    </row>
    <row r="14185" spans="1:7" x14ac:dyDescent="0.3">
      <c r="A14185">
        <v>131</v>
      </c>
      <c r="B14185" s="18">
        <v>46054</v>
      </c>
      <c r="C14185" t="s">
        <v>416</v>
      </c>
      <c r="D14185" t="s">
        <v>344</v>
      </c>
      <c r="E14185">
        <v>5</v>
      </c>
    </row>
    <row r="14186" spans="1:7" x14ac:dyDescent="0.3">
      <c r="A14186">
        <v>132</v>
      </c>
      <c r="B14186" s="18">
        <v>46054</v>
      </c>
      <c r="C14186" t="s">
        <v>416</v>
      </c>
      <c r="D14186" t="s">
        <v>359</v>
      </c>
      <c r="E14186">
        <v>0</v>
      </c>
    </row>
    <row r="14187" spans="1:7" x14ac:dyDescent="0.3">
      <c r="A14187">
        <v>108</v>
      </c>
      <c r="B14187" s="18">
        <v>46054</v>
      </c>
      <c r="C14187" t="s">
        <v>416</v>
      </c>
      <c r="D14187" t="s">
        <v>342</v>
      </c>
      <c r="E14187">
        <v>76</v>
      </c>
    </row>
    <row r="14188" spans="1:7" x14ac:dyDescent="0.3">
      <c r="A14188">
        <v>27</v>
      </c>
      <c r="B14188" s="18">
        <v>46082</v>
      </c>
      <c r="C14188" t="s">
        <v>416</v>
      </c>
      <c r="D14188" t="s">
        <v>145</v>
      </c>
      <c r="E14188">
        <v>0.94736842105263153</v>
      </c>
      <c r="F14188">
        <v>216</v>
      </c>
      <c r="G14188">
        <v>228</v>
      </c>
    </row>
    <row r="14189" spans="1:7" x14ac:dyDescent="0.3">
      <c r="A14189">
        <v>12</v>
      </c>
      <c r="B14189" s="18">
        <v>46082</v>
      </c>
      <c r="C14189" t="s">
        <v>416</v>
      </c>
      <c r="D14189" t="s">
        <v>367</v>
      </c>
      <c r="E14189">
        <v>0.40825688073394495</v>
      </c>
      <c r="F14189">
        <v>89</v>
      </c>
      <c r="G14189">
        <v>218</v>
      </c>
    </row>
    <row r="14190" spans="1:7" x14ac:dyDescent="0.3">
      <c r="A14190">
        <v>30</v>
      </c>
      <c r="B14190" s="18">
        <v>46082</v>
      </c>
      <c r="C14190" t="s">
        <v>416</v>
      </c>
      <c r="D14190" t="s">
        <v>390</v>
      </c>
      <c r="E14190">
        <v>0.99737532808398954</v>
      </c>
      <c r="F14190">
        <v>380</v>
      </c>
      <c r="G14190">
        <v>381</v>
      </c>
    </row>
    <row r="14191" spans="1:7" x14ac:dyDescent="0.3">
      <c r="A14191">
        <v>23</v>
      </c>
      <c r="B14191" s="18">
        <v>46082</v>
      </c>
      <c r="C14191" t="s">
        <v>416</v>
      </c>
      <c r="D14191" t="s">
        <v>383</v>
      </c>
      <c r="E14191">
        <v>6.1776061776061778E-2</v>
      </c>
      <c r="F14191">
        <v>112</v>
      </c>
      <c r="G14191">
        <v>1813</v>
      </c>
    </row>
    <row r="14192" spans="1:7" x14ac:dyDescent="0.3">
      <c r="A14192">
        <v>28</v>
      </c>
      <c r="B14192" s="18">
        <v>46082</v>
      </c>
      <c r="C14192" t="s">
        <v>416</v>
      </c>
      <c r="D14192" t="s">
        <v>393</v>
      </c>
      <c r="E14192">
        <v>0.98800834202294052</v>
      </c>
      <c r="F14192">
        <v>1895</v>
      </c>
      <c r="G14192">
        <v>1918</v>
      </c>
    </row>
    <row r="14193" spans="1:7" x14ac:dyDescent="0.3">
      <c r="A14193">
        <v>32</v>
      </c>
      <c r="B14193" s="18">
        <v>46082</v>
      </c>
      <c r="C14193" t="s">
        <v>416</v>
      </c>
      <c r="D14193" t="s">
        <v>362</v>
      </c>
      <c r="E14193">
        <v>0.97560975609756095</v>
      </c>
      <c r="F14193">
        <v>280</v>
      </c>
      <c r="G14193">
        <v>287</v>
      </c>
    </row>
    <row r="14194" spans="1:7" x14ac:dyDescent="0.3">
      <c r="A14194">
        <v>33</v>
      </c>
      <c r="B14194" s="18">
        <v>46082</v>
      </c>
      <c r="C14194" t="s">
        <v>416</v>
      </c>
      <c r="D14194" t="s">
        <v>363</v>
      </c>
      <c r="E14194">
        <v>0.98804347826086958</v>
      </c>
      <c r="F14194">
        <v>909</v>
      </c>
      <c r="G14194">
        <v>920</v>
      </c>
    </row>
    <row r="14195" spans="1:7" x14ac:dyDescent="0.3">
      <c r="A14195">
        <v>26</v>
      </c>
      <c r="B14195" s="18">
        <v>46082</v>
      </c>
      <c r="C14195" t="s">
        <v>416</v>
      </c>
      <c r="D14195" t="s">
        <v>144</v>
      </c>
      <c r="E14195">
        <v>0.72695652173913039</v>
      </c>
      <c r="F14195">
        <v>418</v>
      </c>
      <c r="G14195">
        <v>575</v>
      </c>
    </row>
    <row r="14196" spans="1:7" x14ac:dyDescent="0.3">
      <c r="A14196">
        <v>15</v>
      </c>
      <c r="B14196" s="18">
        <v>46082</v>
      </c>
      <c r="C14196" t="s">
        <v>416</v>
      </c>
      <c r="D14196" t="s">
        <v>379</v>
      </c>
      <c r="E14196">
        <v>0</v>
      </c>
      <c r="F14196">
        <v>0</v>
      </c>
      <c r="G14196">
        <v>1</v>
      </c>
    </row>
    <row r="14197" spans="1:7" x14ac:dyDescent="0.3">
      <c r="A14197">
        <v>16</v>
      </c>
      <c r="B14197" s="18">
        <v>46082</v>
      </c>
      <c r="C14197" t="s">
        <v>416</v>
      </c>
      <c r="D14197" t="s">
        <v>380</v>
      </c>
      <c r="E14197">
        <v>0.41596638655462187</v>
      </c>
      <c r="F14197">
        <v>99</v>
      </c>
      <c r="G14197">
        <v>238</v>
      </c>
    </row>
    <row r="14198" spans="1:7" x14ac:dyDescent="0.3">
      <c r="A14198">
        <v>10</v>
      </c>
      <c r="B14198" s="18">
        <v>46082</v>
      </c>
      <c r="C14198" t="s">
        <v>416</v>
      </c>
      <c r="D14198" t="s">
        <v>377</v>
      </c>
      <c r="E14198">
        <v>0.59566787003610111</v>
      </c>
      <c r="F14198">
        <v>165</v>
      </c>
      <c r="G14198">
        <v>277</v>
      </c>
    </row>
    <row r="14199" spans="1:7" x14ac:dyDescent="0.3">
      <c r="A14199">
        <v>29</v>
      </c>
      <c r="B14199" s="18">
        <v>46082</v>
      </c>
      <c r="C14199" t="s">
        <v>416</v>
      </c>
      <c r="D14199" t="s">
        <v>394</v>
      </c>
      <c r="E14199">
        <v>0.98630136986301364</v>
      </c>
      <c r="F14199">
        <v>72</v>
      </c>
      <c r="G14199">
        <v>73</v>
      </c>
    </row>
    <row r="14200" spans="1:7" x14ac:dyDescent="0.3">
      <c r="A14200">
        <v>24</v>
      </c>
      <c r="B14200" s="18">
        <v>46082</v>
      </c>
      <c r="C14200" t="s">
        <v>416</v>
      </c>
      <c r="D14200" t="s">
        <v>382</v>
      </c>
      <c r="E14200">
        <v>0.8839285714285714</v>
      </c>
      <c r="F14200">
        <v>99</v>
      </c>
      <c r="G14200">
        <v>112</v>
      </c>
    </row>
    <row r="14201" spans="1:7" x14ac:dyDescent="0.3">
      <c r="A14201">
        <v>31</v>
      </c>
      <c r="B14201" s="18">
        <v>46082</v>
      </c>
      <c r="C14201" t="s">
        <v>416</v>
      </c>
      <c r="D14201" t="s">
        <v>361</v>
      </c>
      <c r="E14201">
        <v>0.98882681564245811</v>
      </c>
      <c r="F14201">
        <v>177</v>
      </c>
      <c r="G14201">
        <v>179</v>
      </c>
    </row>
    <row r="14202" spans="1:7" x14ac:dyDescent="0.3">
      <c r="A14202">
        <v>20</v>
      </c>
      <c r="B14202" s="18">
        <v>46082</v>
      </c>
      <c r="C14202" t="s">
        <v>416</v>
      </c>
      <c r="D14202" t="s">
        <v>391</v>
      </c>
      <c r="E14202">
        <v>0</v>
      </c>
      <c r="F14202">
        <v>0</v>
      </c>
      <c r="G14202">
        <v>2</v>
      </c>
    </row>
    <row r="14203" spans="1:7" x14ac:dyDescent="0.3">
      <c r="A14203">
        <v>13</v>
      </c>
      <c r="B14203" s="18">
        <v>46082</v>
      </c>
      <c r="C14203" t="s">
        <v>416</v>
      </c>
      <c r="D14203" t="s">
        <v>374</v>
      </c>
      <c r="E14203">
        <v>1.1235955056179775E-2</v>
      </c>
      <c r="F14203">
        <v>1</v>
      </c>
      <c r="G14203">
        <v>89</v>
      </c>
    </row>
    <row r="14204" spans="1:7" x14ac:dyDescent="0.3">
      <c r="A14204">
        <v>11</v>
      </c>
      <c r="B14204" s="18">
        <v>46082</v>
      </c>
      <c r="C14204" t="s">
        <v>416</v>
      </c>
      <c r="D14204" t="s">
        <v>371</v>
      </c>
      <c r="E14204">
        <v>0.78173374613003099</v>
      </c>
      <c r="F14204">
        <v>505</v>
      </c>
      <c r="G14204">
        <v>646</v>
      </c>
    </row>
    <row r="14205" spans="1:7" x14ac:dyDescent="0.3">
      <c r="A14205">
        <v>17</v>
      </c>
      <c r="B14205" s="18">
        <v>46082</v>
      </c>
      <c r="C14205" t="s">
        <v>416</v>
      </c>
      <c r="D14205" t="s">
        <v>384</v>
      </c>
      <c r="E14205">
        <v>3.0303030303030304E-2</v>
      </c>
      <c r="F14205">
        <v>3</v>
      </c>
      <c r="G14205">
        <v>99</v>
      </c>
    </row>
    <row r="14206" spans="1:7" x14ac:dyDescent="0.3">
      <c r="A14206">
        <v>18</v>
      </c>
      <c r="B14206" s="18">
        <v>46082</v>
      </c>
      <c r="C14206" t="s">
        <v>416</v>
      </c>
      <c r="D14206" t="s">
        <v>381</v>
      </c>
      <c r="E14206">
        <v>0</v>
      </c>
      <c r="F14206">
        <v>0</v>
      </c>
      <c r="G14206">
        <v>16</v>
      </c>
    </row>
    <row r="14207" spans="1:7" x14ac:dyDescent="0.3">
      <c r="A14207">
        <v>14</v>
      </c>
      <c r="B14207" s="18">
        <v>46082</v>
      </c>
      <c r="C14207" t="s">
        <v>416</v>
      </c>
      <c r="D14207" t="s">
        <v>376</v>
      </c>
      <c r="E14207">
        <v>2.0618556701030928E-3</v>
      </c>
      <c r="F14207">
        <v>1</v>
      </c>
      <c r="G14207">
        <v>485</v>
      </c>
    </row>
    <row r="14208" spans="1:7" x14ac:dyDescent="0.3">
      <c r="A14208">
        <v>130</v>
      </c>
      <c r="B14208" s="18">
        <v>45992</v>
      </c>
      <c r="C14208" t="s">
        <v>416</v>
      </c>
      <c r="D14208" t="s">
        <v>343</v>
      </c>
      <c r="E14208">
        <v>4</v>
      </c>
    </row>
    <row r="14209" spans="1:5" x14ac:dyDescent="0.3">
      <c r="A14209">
        <v>134</v>
      </c>
      <c r="B14209" s="18">
        <v>45992</v>
      </c>
      <c r="C14209" t="s">
        <v>416</v>
      </c>
      <c r="D14209" t="s">
        <v>349</v>
      </c>
      <c r="E14209">
        <v>1</v>
      </c>
    </row>
    <row r="14210" spans="1:5" x14ac:dyDescent="0.3">
      <c r="A14210">
        <v>111</v>
      </c>
      <c r="B14210" s="18">
        <v>45992</v>
      </c>
      <c r="C14210" t="s">
        <v>416</v>
      </c>
      <c r="D14210" t="s">
        <v>358</v>
      </c>
      <c r="E14210">
        <v>284</v>
      </c>
    </row>
    <row r="14211" spans="1:5" x14ac:dyDescent="0.3">
      <c r="A14211">
        <v>104</v>
      </c>
      <c r="B14211" s="18">
        <v>45992</v>
      </c>
      <c r="C14211" t="s">
        <v>416</v>
      </c>
      <c r="D14211" t="s">
        <v>346</v>
      </c>
      <c r="E14211">
        <v>33</v>
      </c>
    </row>
    <row r="14212" spans="1:5" x14ac:dyDescent="0.3">
      <c r="A14212">
        <v>109</v>
      </c>
      <c r="B14212" s="18">
        <v>45992</v>
      </c>
      <c r="C14212" t="s">
        <v>416</v>
      </c>
      <c r="D14212" t="s">
        <v>395</v>
      </c>
      <c r="E14212">
        <v>38</v>
      </c>
    </row>
    <row r="14213" spans="1:5" x14ac:dyDescent="0.3">
      <c r="A14213">
        <v>108</v>
      </c>
      <c r="B14213" s="18">
        <v>45992</v>
      </c>
      <c r="C14213" t="s">
        <v>416</v>
      </c>
      <c r="D14213" t="s">
        <v>342</v>
      </c>
      <c r="E14213">
        <v>73</v>
      </c>
    </row>
    <row r="14214" spans="1:5" x14ac:dyDescent="0.3">
      <c r="A14214">
        <v>112</v>
      </c>
      <c r="B14214" s="18">
        <v>45992</v>
      </c>
      <c r="C14214" t="s">
        <v>416</v>
      </c>
      <c r="D14214" t="s">
        <v>340</v>
      </c>
      <c r="E14214">
        <v>324</v>
      </c>
    </row>
    <row r="14215" spans="1:5" x14ac:dyDescent="0.3">
      <c r="A14215">
        <v>110</v>
      </c>
      <c r="B14215" s="18">
        <v>45992</v>
      </c>
      <c r="C14215" t="s">
        <v>416</v>
      </c>
      <c r="D14215" t="s">
        <v>352</v>
      </c>
      <c r="E14215">
        <v>178</v>
      </c>
    </row>
    <row r="14216" spans="1:5" x14ac:dyDescent="0.3">
      <c r="A14216">
        <v>106</v>
      </c>
      <c r="B14216" s="18">
        <v>45992</v>
      </c>
      <c r="C14216" t="s">
        <v>416</v>
      </c>
      <c r="D14216" t="s">
        <v>360</v>
      </c>
      <c r="E14216">
        <v>266</v>
      </c>
    </row>
    <row r="14217" spans="1:5" x14ac:dyDescent="0.3">
      <c r="A14217">
        <v>132</v>
      </c>
      <c r="B14217" s="18">
        <v>45992</v>
      </c>
      <c r="C14217" t="s">
        <v>416</v>
      </c>
      <c r="D14217" t="s">
        <v>359</v>
      </c>
      <c r="E14217">
        <v>0</v>
      </c>
    </row>
    <row r="14218" spans="1:5" x14ac:dyDescent="0.3">
      <c r="A14218">
        <v>128</v>
      </c>
      <c r="B14218" s="18">
        <v>45992</v>
      </c>
      <c r="C14218" t="s">
        <v>416</v>
      </c>
      <c r="D14218" t="s">
        <v>348</v>
      </c>
      <c r="E14218">
        <v>17</v>
      </c>
    </row>
    <row r="14219" spans="1:5" x14ac:dyDescent="0.3">
      <c r="A14219">
        <v>133</v>
      </c>
      <c r="B14219" s="18">
        <v>45992</v>
      </c>
      <c r="C14219" t="s">
        <v>416</v>
      </c>
      <c r="D14219" t="s">
        <v>347</v>
      </c>
      <c r="E14219">
        <v>0</v>
      </c>
    </row>
    <row r="14220" spans="1:5" x14ac:dyDescent="0.3">
      <c r="A14220">
        <v>127</v>
      </c>
      <c r="B14220" s="18">
        <v>45992</v>
      </c>
      <c r="C14220" t="s">
        <v>416</v>
      </c>
      <c r="D14220" t="s">
        <v>357</v>
      </c>
      <c r="E14220">
        <v>126</v>
      </c>
    </row>
    <row r="14221" spans="1:5" x14ac:dyDescent="0.3">
      <c r="A14221">
        <v>129</v>
      </c>
      <c r="B14221" s="18">
        <v>45992</v>
      </c>
      <c r="C14221" t="s">
        <v>416</v>
      </c>
      <c r="D14221" t="s">
        <v>355</v>
      </c>
      <c r="E14221">
        <v>104</v>
      </c>
    </row>
    <row r="14222" spans="1:5" x14ac:dyDescent="0.3">
      <c r="A14222">
        <v>115</v>
      </c>
      <c r="B14222" s="18">
        <v>45992</v>
      </c>
      <c r="C14222" t="s">
        <v>416</v>
      </c>
      <c r="D14222" t="s">
        <v>388</v>
      </c>
      <c r="E14222">
        <v>113</v>
      </c>
    </row>
    <row r="14223" spans="1:5" x14ac:dyDescent="0.3">
      <c r="A14223">
        <v>113</v>
      </c>
      <c r="B14223" s="18">
        <v>45992</v>
      </c>
      <c r="C14223" t="s">
        <v>416</v>
      </c>
      <c r="D14223" t="s">
        <v>345</v>
      </c>
      <c r="E14223">
        <v>162</v>
      </c>
    </row>
    <row r="14224" spans="1:5" x14ac:dyDescent="0.3">
      <c r="A14224">
        <v>131</v>
      </c>
      <c r="B14224" s="18">
        <v>45992</v>
      </c>
      <c r="C14224" t="s">
        <v>416</v>
      </c>
      <c r="D14224" t="s">
        <v>344</v>
      </c>
      <c r="E14224">
        <v>0</v>
      </c>
    </row>
    <row r="14225" spans="1:7" x14ac:dyDescent="0.3">
      <c r="A14225">
        <v>114</v>
      </c>
      <c r="B14225" s="18">
        <v>45992</v>
      </c>
      <c r="C14225" t="s">
        <v>416</v>
      </c>
      <c r="D14225" t="s">
        <v>389</v>
      </c>
      <c r="E14225">
        <v>404</v>
      </c>
    </row>
    <row r="14226" spans="1:7" x14ac:dyDescent="0.3">
      <c r="A14226">
        <v>105</v>
      </c>
      <c r="B14226" s="18">
        <v>45992</v>
      </c>
      <c r="C14226" t="s">
        <v>416</v>
      </c>
      <c r="D14226" t="s">
        <v>350</v>
      </c>
      <c r="E14226">
        <v>190</v>
      </c>
    </row>
    <row r="14227" spans="1:7" x14ac:dyDescent="0.3">
      <c r="A14227">
        <v>107</v>
      </c>
      <c r="B14227" s="18">
        <v>45992</v>
      </c>
      <c r="C14227" t="s">
        <v>416</v>
      </c>
      <c r="D14227" t="s">
        <v>354</v>
      </c>
      <c r="E14227">
        <v>260</v>
      </c>
    </row>
    <row r="14228" spans="1:7" x14ac:dyDescent="0.3">
      <c r="A14228">
        <v>38</v>
      </c>
      <c r="B14228" s="18">
        <v>46113</v>
      </c>
      <c r="C14228" t="s">
        <v>416</v>
      </c>
      <c r="D14228" t="s">
        <v>356</v>
      </c>
      <c r="E14228">
        <v>0.13953488372093023</v>
      </c>
      <c r="F14228">
        <v>252</v>
      </c>
      <c r="G14228">
        <v>1806</v>
      </c>
    </row>
    <row r="14229" spans="1:7" x14ac:dyDescent="0.3">
      <c r="A14229">
        <v>35</v>
      </c>
      <c r="B14229" s="18">
        <v>46113</v>
      </c>
      <c r="C14229" t="s">
        <v>416</v>
      </c>
      <c r="D14229" t="s">
        <v>341</v>
      </c>
      <c r="E14229">
        <v>0.83295194508009152</v>
      </c>
      <c r="F14229">
        <v>364</v>
      </c>
      <c r="G14229">
        <v>437</v>
      </c>
    </row>
    <row r="14230" spans="1:7" x14ac:dyDescent="0.3">
      <c r="A14230">
        <v>32</v>
      </c>
      <c r="B14230" s="18">
        <v>46113</v>
      </c>
      <c r="C14230" t="s">
        <v>416</v>
      </c>
      <c r="D14230" t="s">
        <v>362</v>
      </c>
      <c r="E14230">
        <v>0.96539792387543255</v>
      </c>
      <c r="F14230">
        <v>279</v>
      </c>
      <c r="G14230">
        <v>289</v>
      </c>
    </row>
    <row r="14231" spans="1:7" x14ac:dyDescent="0.3">
      <c r="A14231">
        <v>29</v>
      </c>
      <c r="B14231" s="18">
        <v>46113</v>
      </c>
      <c r="C14231" t="s">
        <v>416</v>
      </c>
      <c r="D14231" t="s">
        <v>394</v>
      </c>
      <c r="E14231">
        <v>0.98666666666666669</v>
      </c>
      <c r="F14231">
        <v>74</v>
      </c>
      <c r="G14231">
        <v>75</v>
      </c>
    </row>
    <row r="14232" spans="1:7" x14ac:dyDescent="0.3">
      <c r="A14232">
        <v>26</v>
      </c>
      <c r="B14232" s="18">
        <v>46113</v>
      </c>
      <c r="C14232" t="s">
        <v>416</v>
      </c>
      <c r="D14232" t="s">
        <v>144</v>
      </c>
      <c r="E14232">
        <v>0.73035714285714282</v>
      </c>
      <c r="F14232">
        <v>409</v>
      </c>
      <c r="G14232">
        <v>560</v>
      </c>
    </row>
    <row r="14233" spans="1:7" x14ac:dyDescent="0.3">
      <c r="A14233">
        <v>109</v>
      </c>
      <c r="B14233" s="18">
        <v>46113</v>
      </c>
      <c r="C14233" t="s">
        <v>416</v>
      </c>
      <c r="D14233" t="s">
        <v>395</v>
      </c>
      <c r="E14233">
        <v>39</v>
      </c>
    </row>
    <row r="14234" spans="1:7" x14ac:dyDescent="0.3">
      <c r="A14234">
        <v>113</v>
      </c>
      <c r="B14234" s="18">
        <v>46113</v>
      </c>
      <c r="C14234" t="s">
        <v>416</v>
      </c>
      <c r="D14234" t="s">
        <v>345</v>
      </c>
      <c r="E14234">
        <v>164</v>
      </c>
    </row>
    <row r="14235" spans="1:7" x14ac:dyDescent="0.3">
      <c r="A14235">
        <v>23</v>
      </c>
      <c r="B14235" s="18">
        <v>46113</v>
      </c>
      <c r="C14235" t="s">
        <v>416</v>
      </c>
      <c r="D14235" t="s">
        <v>383</v>
      </c>
      <c r="E14235">
        <v>6.1258278145695365E-2</v>
      </c>
      <c r="F14235">
        <v>111</v>
      </c>
      <c r="G14235">
        <v>1812</v>
      </c>
    </row>
    <row r="14236" spans="1:7" x14ac:dyDescent="0.3">
      <c r="A14236">
        <v>36</v>
      </c>
      <c r="B14236" s="18">
        <v>46113</v>
      </c>
      <c r="C14236" t="s">
        <v>416</v>
      </c>
      <c r="D14236" t="s">
        <v>351</v>
      </c>
      <c r="E14236">
        <v>0.98449612403100772</v>
      </c>
      <c r="F14236">
        <v>1778</v>
      </c>
      <c r="G14236">
        <v>1806</v>
      </c>
    </row>
    <row r="14237" spans="1:7" x14ac:dyDescent="0.3">
      <c r="A14237">
        <v>28</v>
      </c>
      <c r="B14237" s="18">
        <v>46113</v>
      </c>
      <c r="C14237" t="s">
        <v>416</v>
      </c>
      <c r="D14237" t="s">
        <v>393</v>
      </c>
      <c r="E14237">
        <v>0.98852373500260826</v>
      </c>
      <c r="F14237">
        <v>1895</v>
      </c>
      <c r="G14237">
        <v>1917</v>
      </c>
    </row>
    <row r="14238" spans="1:7" x14ac:dyDescent="0.3">
      <c r="A14238">
        <v>30</v>
      </c>
      <c r="B14238" s="18">
        <v>46113</v>
      </c>
      <c r="C14238" t="s">
        <v>416</v>
      </c>
      <c r="D14238" t="s">
        <v>390</v>
      </c>
      <c r="E14238">
        <v>0.99212598425196852</v>
      </c>
      <c r="F14238">
        <v>378</v>
      </c>
      <c r="G14238">
        <v>381</v>
      </c>
    </row>
    <row r="14239" spans="1:7" x14ac:dyDescent="0.3">
      <c r="A14239">
        <v>27</v>
      </c>
      <c r="B14239" s="18">
        <v>46113</v>
      </c>
      <c r="C14239" t="s">
        <v>416</v>
      </c>
      <c r="D14239" t="s">
        <v>145</v>
      </c>
      <c r="E14239">
        <v>0.95258620689655171</v>
      </c>
      <c r="F14239">
        <v>221</v>
      </c>
      <c r="G14239">
        <v>232</v>
      </c>
    </row>
    <row r="14240" spans="1:7" x14ac:dyDescent="0.3">
      <c r="A14240">
        <v>112</v>
      </c>
      <c r="B14240" s="18">
        <v>46113</v>
      </c>
      <c r="C14240" t="s">
        <v>416</v>
      </c>
      <c r="D14240" t="s">
        <v>340</v>
      </c>
      <c r="E14240">
        <v>325</v>
      </c>
    </row>
    <row r="14241" spans="1:7" x14ac:dyDescent="0.3">
      <c r="A14241">
        <v>31</v>
      </c>
      <c r="B14241" s="18">
        <v>46113</v>
      </c>
      <c r="C14241" t="s">
        <v>416</v>
      </c>
      <c r="D14241" t="s">
        <v>361</v>
      </c>
      <c r="E14241">
        <v>1</v>
      </c>
      <c r="F14241">
        <v>180</v>
      </c>
      <c r="G14241">
        <v>180</v>
      </c>
    </row>
    <row r="14242" spans="1:7" x14ac:dyDescent="0.3">
      <c r="A14242">
        <v>24</v>
      </c>
      <c r="B14242" s="18">
        <v>46113</v>
      </c>
      <c r="C14242" t="s">
        <v>416</v>
      </c>
      <c r="D14242" t="s">
        <v>382</v>
      </c>
      <c r="E14242">
        <v>0.86486486486486491</v>
      </c>
      <c r="F14242">
        <v>96</v>
      </c>
      <c r="G14242">
        <v>111</v>
      </c>
    </row>
    <row r="14243" spans="1:7" x14ac:dyDescent="0.3">
      <c r="A14243">
        <v>110</v>
      </c>
      <c r="B14243" s="18">
        <v>46113</v>
      </c>
      <c r="C14243" t="s">
        <v>416</v>
      </c>
      <c r="D14243" t="s">
        <v>352</v>
      </c>
      <c r="E14243">
        <v>176</v>
      </c>
    </row>
    <row r="14244" spans="1:7" x14ac:dyDescent="0.3">
      <c r="A14244">
        <v>111</v>
      </c>
      <c r="B14244" s="18">
        <v>46113</v>
      </c>
      <c r="C14244" t="s">
        <v>416</v>
      </c>
      <c r="D14244" t="s">
        <v>358</v>
      </c>
      <c r="E14244">
        <v>281</v>
      </c>
    </row>
    <row r="14245" spans="1:7" x14ac:dyDescent="0.3">
      <c r="A14245">
        <v>34</v>
      </c>
      <c r="B14245" s="18">
        <v>46113</v>
      </c>
      <c r="C14245" t="s">
        <v>416</v>
      </c>
      <c r="D14245" t="s">
        <v>353</v>
      </c>
      <c r="E14245">
        <v>0.98392987582176772</v>
      </c>
      <c r="F14245">
        <v>1347</v>
      </c>
      <c r="G14245">
        <v>1369</v>
      </c>
    </row>
    <row r="14246" spans="1:7" x14ac:dyDescent="0.3">
      <c r="A14246">
        <v>33</v>
      </c>
      <c r="B14246" s="18">
        <v>46113</v>
      </c>
      <c r="C14246" t="s">
        <v>416</v>
      </c>
      <c r="D14246" t="s">
        <v>363</v>
      </c>
      <c r="E14246">
        <v>0.98594594594594598</v>
      </c>
      <c r="F14246">
        <v>912</v>
      </c>
      <c r="G14246">
        <v>925</v>
      </c>
    </row>
    <row r="14247" spans="1:7" x14ac:dyDescent="0.3">
      <c r="A14247">
        <v>104</v>
      </c>
      <c r="B14247" s="18">
        <v>46113</v>
      </c>
      <c r="C14247" t="s">
        <v>416</v>
      </c>
      <c r="D14247" t="s">
        <v>346</v>
      </c>
      <c r="E14247">
        <v>33</v>
      </c>
    </row>
    <row r="14248" spans="1:7" x14ac:dyDescent="0.3">
      <c r="A14248">
        <v>37</v>
      </c>
      <c r="B14248" s="18">
        <v>46113</v>
      </c>
      <c r="C14248" t="s">
        <v>416</v>
      </c>
      <c r="D14248" t="s">
        <v>385</v>
      </c>
      <c r="E14248">
        <v>0.18181818181818182</v>
      </c>
      <c r="F14248">
        <v>24</v>
      </c>
      <c r="G14248">
        <v>132</v>
      </c>
    </row>
    <row r="14249" spans="1:7" x14ac:dyDescent="0.3">
      <c r="A14249">
        <v>101</v>
      </c>
      <c r="B14249" s="18">
        <v>45931</v>
      </c>
      <c r="C14249" t="s">
        <v>416</v>
      </c>
      <c r="D14249" t="s">
        <v>368</v>
      </c>
      <c r="E14249">
        <v>1</v>
      </c>
    </row>
    <row r="14250" spans="1:7" x14ac:dyDescent="0.3">
      <c r="A14250">
        <v>7</v>
      </c>
      <c r="B14250" s="18">
        <v>45931</v>
      </c>
      <c r="C14250" t="s">
        <v>416</v>
      </c>
      <c r="D14250" t="s">
        <v>397</v>
      </c>
      <c r="E14250">
        <v>0.73333333333333328</v>
      </c>
      <c r="F14250">
        <v>11</v>
      </c>
      <c r="G14250">
        <v>15</v>
      </c>
    </row>
    <row r="14251" spans="1:7" x14ac:dyDescent="0.3">
      <c r="A14251">
        <v>103</v>
      </c>
      <c r="B14251" s="18">
        <v>45931</v>
      </c>
      <c r="C14251" t="s">
        <v>416</v>
      </c>
      <c r="D14251" t="s">
        <v>365</v>
      </c>
      <c r="E14251">
        <v>0</v>
      </c>
    </row>
    <row r="14252" spans="1:7" x14ac:dyDescent="0.3">
      <c r="A14252">
        <v>8</v>
      </c>
      <c r="B14252" s="18">
        <v>45931</v>
      </c>
      <c r="C14252" t="s">
        <v>416</v>
      </c>
      <c r="D14252" t="s">
        <v>369</v>
      </c>
      <c r="E14252">
        <v>0.44705882352941179</v>
      </c>
      <c r="F14252">
        <v>38</v>
      </c>
      <c r="G14252">
        <v>85</v>
      </c>
    </row>
    <row r="14253" spans="1:7" x14ac:dyDescent="0.3">
      <c r="A14253">
        <v>6</v>
      </c>
      <c r="B14253" s="18">
        <v>45901</v>
      </c>
      <c r="C14253" t="s">
        <v>416</v>
      </c>
      <c r="D14253" t="s">
        <v>398</v>
      </c>
      <c r="E14253">
        <v>0.90909090909090906</v>
      </c>
      <c r="F14253">
        <v>10</v>
      </c>
      <c r="G14253">
        <v>11</v>
      </c>
    </row>
    <row r="14254" spans="1:7" x14ac:dyDescent="0.3">
      <c r="A14254">
        <v>9</v>
      </c>
      <c r="B14254" s="18">
        <v>45931</v>
      </c>
      <c r="C14254" t="s">
        <v>416</v>
      </c>
      <c r="D14254" t="s">
        <v>372</v>
      </c>
      <c r="E14254">
        <v>0.54742547425474253</v>
      </c>
      <c r="F14254">
        <v>202</v>
      </c>
      <c r="G14254">
        <v>369</v>
      </c>
    </row>
    <row r="14255" spans="1:7" x14ac:dyDescent="0.3">
      <c r="A14255">
        <v>17</v>
      </c>
      <c r="B14255" s="18">
        <v>45931</v>
      </c>
      <c r="C14255" t="s">
        <v>416</v>
      </c>
      <c r="D14255" t="s">
        <v>384</v>
      </c>
      <c r="E14255">
        <v>4.2253521126760563E-2</v>
      </c>
      <c r="F14255">
        <v>3</v>
      </c>
      <c r="G14255">
        <v>71</v>
      </c>
    </row>
    <row r="14256" spans="1:7" x14ac:dyDescent="0.3">
      <c r="A14256">
        <v>13</v>
      </c>
      <c r="B14256" s="18">
        <v>45931</v>
      </c>
      <c r="C14256" t="s">
        <v>416</v>
      </c>
      <c r="D14256" t="s">
        <v>374</v>
      </c>
      <c r="E14256">
        <v>0</v>
      </c>
      <c r="F14256">
        <v>0</v>
      </c>
      <c r="G14256">
        <v>42</v>
      </c>
    </row>
    <row r="14257" spans="1:7" x14ac:dyDescent="0.3">
      <c r="A14257">
        <v>14</v>
      </c>
      <c r="B14257" s="18">
        <v>45931</v>
      </c>
      <c r="C14257" t="s">
        <v>416</v>
      </c>
      <c r="D14257" t="s">
        <v>376</v>
      </c>
      <c r="E14257">
        <v>0</v>
      </c>
      <c r="F14257">
        <v>0</v>
      </c>
      <c r="G14257">
        <v>479</v>
      </c>
    </row>
    <row r="14258" spans="1:7" x14ac:dyDescent="0.3">
      <c r="A14258">
        <v>3</v>
      </c>
      <c r="B14258" s="18">
        <v>45931</v>
      </c>
      <c r="C14258" t="s">
        <v>416</v>
      </c>
      <c r="D14258" t="s">
        <v>370</v>
      </c>
      <c r="E14258">
        <v>1.093870789618995</v>
      </c>
      <c r="F14258">
        <v>1981</v>
      </c>
      <c r="G14258">
        <v>1811</v>
      </c>
    </row>
    <row r="14259" spans="1:7" x14ac:dyDescent="0.3">
      <c r="A14259">
        <v>10</v>
      </c>
      <c r="B14259" s="18">
        <v>45931</v>
      </c>
      <c r="C14259" t="s">
        <v>416</v>
      </c>
      <c r="D14259" t="s">
        <v>377</v>
      </c>
      <c r="E14259">
        <v>0.34965034965034963</v>
      </c>
      <c r="F14259">
        <v>50</v>
      </c>
      <c r="G14259">
        <v>143</v>
      </c>
    </row>
    <row r="14260" spans="1:7" x14ac:dyDescent="0.3">
      <c r="A14260">
        <v>5</v>
      </c>
      <c r="B14260" s="18">
        <v>45931</v>
      </c>
      <c r="C14260" t="s">
        <v>416</v>
      </c>
      <c r="D14260" t="s">
        <v>366</v>
      </c>
      <c r="E14260">
        <v>18.09090909090909</v>
      </c>
      <c r="F14260">
        <v>398</v>
      </c>
      <c r="G14260">
        <v>22</v>
      </c>
    </row>
    <row r="14261" spans="1:7" x14ac:dyDescent="0.3">
      <c r="A14261">
        <v>100</v>
      </c>
      <c r="B14261" s="18">
        <v>45931</v>
      </c>
      <c r="C14261" t="s">
        <v>416</v>
      </c>
      <c r="D14261" t="s">
        <v>373</v>
      </c>
      <c r="E14261">
        <v>1</v>
      </c>
    </row>
    <row r="14262" spans="1:7" x14ac:dyDescent="0.3">
      <c r="A14262">
        <v>16</v>
      </c>
      <c r="B14262" s="18">
        <v>45931</v>
      </c>
      <c r="C14262" t="s">
        <v>416</v>
      </c>
      <c r="D14262" t="s">
        <v>380</v>
      </c>
      <c r="E14262">
        <v>0.31140350877192985</v>
      </c>
      <c r="F14262">
        <v>71</v>
      </c>
      <c r="G14262">
        <v>228</v>
      </c>
    </row>
    <row r="14263" spans="1:7" x14ac:dyDescent="0.3">
      <c r="A14263">
        <v>6</v>
      </c>
      <c r="B14263" s="18">
        <v>45931</v>
      </c>
      <c r="C14263" t="s">
        <v>416</v>
      </c>
      <c r="D14263" t="s">
        <v>398</v>
      </c>
      <c r="E14263">
        <v>0.91666666666666663</v>
      </c>
      <c r="F14263">
        <v>11</v>
      </c>
      <c r="G14263">
        <v>12</v>
      </c>
    </row>
    <row r="14264" spans="1:7" x14ac:dyDescent="0.3">
      <c r="A14264">
        <v>8</v>
      </c>
      <c r="B14264" s="18">
        <v>45901</v>
      </c>
      <c r="C14264" t="s">
        <v>416</v>
      </c>
      <c r="D14264" t="s">
        <v>369</v>
      </c>
      <c r="E14264">
        <v>0.41379310344827586</v>
      </c>
      <c r="F14264">
        <v>36</v>
      </c>
      <c r="G14264">
        <v>87</v>
      </c>
    </row>
    <row r="14265" spans="1:7" x14ac:dyDescent="0.3">
      <c r="A14265">
        <v>11</v>
      </c>
      <c r="B14265" s="18">
        <v>45931</v>
      </c>
      <c r="C14265" t="s">
        <v>416</v>
      </c>
      <c r="D14265" t="s">
        <v>371</v>
      </c>
      <c r="E14265">
        <v>0.7151515151515152</v>
      </c>
      <c r="F14265">
        <v>472</v>
      </c>
      <c r="G14265">
        <v>660</v>
      </c>
    </row>
    <row r="14266" spans="1:7" x14ac:dyDescent="0.3">
      <c r="A14266">
        <v>4</v>
      </c>
      <c r="B14266" s="18">
        <v>45931</v>
      </c>
      <c r="C14266" t="s">
        <v>416</v>
      </c>
      <c r="D14266" t="s">
        <v>378</v>
      </c>
      <c r="E14266">
        <v>0.69281045751633985</v>
      </c>
      <c r="F14266">
        <v>212</v>
      </c>
      <c r="G14266">
        <v>306</v>
      </c>
    </row>
    <row r="14267" spans="1:7" x14ac:dyDescent="0.3">
      <c r="A14267">
        <v>2</v>
      </c>
      <c r="B14267" s="18">
        <v>45931</v>
      </c>
      <c r="C14267" t="s">
        <v>416</v>
      </c>
      <c r="D14267" t="s">
        <v>375</v>
      </c>
      <c r="E14267">
        <v>1.0061111111111112</v>
      </c>
      <c r="F14267">
        <v>1811</v>
      </c>
      <c r="G14267">
        <v>1800</v>
      </c>
    </row>
    <row r="14268" spans="1:7" x14ac:dyDescent="0.3">
      <c r="A14268">
        <v>102</v>
      </c>
      <c r="B14268" s="18">
        <v>45931</v>
      </c>
      <c r="C14268" t="s">
        <v>416</v>
      </c>
      <c r="D14268" t="s">
        <v>364</v>
      </c>
      <c r="E14268">
        <v>0</v>
      </c>
    </row>
    <row r="14269" spans="1:7" x14ac:dyDescent="0.3">
      <c r="A14269">
        <v>7</v>
      </c>
      <c r="B14269" s="18">
        <v>45901</v>
      </c>
      <c r="C14269" t="s">
        <v>416</v>
      </c>
      <c r="D14269" t="s">
        <v>397</v>
      </c>
      <c r="E14269">
        <v>0.73333333333333328</v>
      </c>
      <c r="F14269">
        <v>11</v>
      </c>
      <c r="G14269">
        <v>15</v>
      </c>
    </row>
    <row r="14270" spans="1:7" x14ac:dyDescent="0.3">
      <c r="A14270">
        <v>12</v>
      </c>
      <c r="B14270" s="18">
        <v>45931</v>
      </c>
      <c r="C14270" t="s">
        <v>416</v>
      </c>
      <c r="D14270" t="s">
        <v>367</v>
      </c>
      <c r="E14270">
        <v>0.19266055045871561</v>
      </c>
      <c r="F14270">
        <v>42</v>
      </c>
      <c r="G14270">
        <v>218</v>
      </c>
    </row>
    <row r="14271" spans="1:7" x14ac:dyDescent="0.3">
      <c r="A14271">
        <v>101</v>
      </c>
      <c r="B14271" s="18">
        <v>46204</v>
      </c>
      <c r="C14271" t="s">
        <v>416</v>
      </c>
      <c r="D14271" t="s">
        <v>368</v>
      </c>
      <c r="E14271">
        <v>1</v>
      </c>
    </row>
    <row r="14272" spans="1:7" x14ac:dyDescent="0.3">
      <c r="A14272">
        <v>120</v>
      </c>
      <c r="B14272" s="18">
        <v>46174</v>
      </c>
      <c r="C14272" t="s">
        <v>416</v>
      </c>
      <c r="D14272" t="s">
        <v>20</v>
      </c>
      <c r="E14272">
        <v>297</v>
      </c>
    </row>
    <row r="14273" spans="1:5" x14ac:dyDescent="0.3">
      <c r="A14273">
        <v>133</v>
      </c>
      <c r="B14273" s="18">
        <v>46174</v>
      </c>
      <c r="C14273" t="s">
        <v>416</v>
      </c>
      <c r="D14273" t="s">
        <v>347</v>
      </c>
      <c r="E14273">
        <v>0</v>
      </c>
    </row>
    <row r="14274" spans="1:5" x14ac:dyDescent="0.3">
      <c r="A14274">
        <v>115</v>
      </c>
      <c r="B14274" s="18">
        <v>46174</v>
      </c>
      <c r="C14274" t="s">
        <v>416</v>
      </c>
      <c r="D14274" t="s">
        <v>388</v>
      </c>
      <c r="E14274">
        <v>127</v>
      </c>
    </row>
    <row r="14275" spans="1:5" x14ac:dyDescent="0.3">
      <c r="A14275">
        <v>124</v>
      </c>
      <c r="B14275" s="18">
        <v>46174</v>
      </c>
      <c r="C14275" t="s">
        <v>416</v>
      </c>
      <c r="D14275" t="s">
        <v>24</v>
      </c>
      <c r="E14275">
        <v>0</v>
      </c>
    </row>
    <row r="14276" spans="1:5" x14ac:dyDescent="0.3">
      <c r="A14276">
        <v>121</v>
      </c>
      <c r="B14276" s="18">
        <v>46174</v>
      </c>
      <c r="C14276" t="s">
        <v>416</v>
      </c>
      <c r="D14276" t="s">
        <v>21</v>
      </c>
      <c r="E14276">
        <v>0</v>
      </c>
    </row>
    <row r="14277" spans="1:5" x14ac:dyDescent="0.3">
      <c r="A14277">
        <v>125</v>
      </c>
      <c r="B14277" s="18">
        <v>46174</v>
      </c>
      <c r="C14277" t="s">
        <v>416</v>
      </c>
      <c r="D14277" t="s">
        <v>25</v>
      </c>
      <c r="E14277">
        <v>0</v>
      </c>
    </row>
    <row r="14278" spans="1:5" x14ac:dyDescent="0.3">
      <c r="A14278">
        <v>123</v>
      </c>
      <c r="B14278" s="18">
        <v>46174</v>
      </c>
      <c r="C14278" t="s">
        <v>416</v>
      </c>
      <c r="D14278" t="s">
        <v>23</v>
      </c>
      <c r="E14278">
        <v>0</v>
      </c>
    </row>
    <row r="14279" spans="1:5" x14ac:dyDescent="0.3">
      <c r="A14279">
        <v>102</v>
      </c>
      <c r="B14279" s="18">
        <v>46204</v>
      </c>
      <c r="C14279" t="s">
        <v>416</v>
      </c>
      <c r="D14279" t="s">
        <v>364</v>
      </c>
      <c r="E14279">
        <v>0</v>
      </c>
    </row>
    <row r="14280" spans="1:5" x14ac:dyDescent="0.3">
      <c r="A14280">
        <v>114</v>
      </c>
      <c r="B14280" s="18">
        <v>46174</v>
      </c>
      <c r="C14280" t="s">
        <v>416</v>
      </c>
      <c r="D14280" t="s">
        <v>389</v>
      </c>
      <c r="E14280">
        <v>297</v>
      </c>
    </row>
    <row r="14281" spans="1:5" x14ac:dyDescent="0.3">
      <c r="A14281">
        <v>131</v>
      </c>
      <c r="B14281" s="18">
        <v>46174</v>
      </c>
      <c r="C14281" t="s">
        <v>416</v>
      </c>
      <c r="D14281" t="s">
        <v>344</v>
      </c>
      <c r="E14281">
        <v>2</v>
      </c>
    </row>
    <row r="14282" spans="1:5" x14ac:dyDescent="0.3">
      <c r="A14282">
        <v>132</v>
      </c>
      <c r="B14282" s="18">
        <v>46174</v>
      </c>
      <c r="C14282" t="s">
        <v>416</v>
      </c>
      <c r="D14282" t="s">
        <v>359</v>
      </c>
      <c r="E14282">
        <v>0</v>
      </c>
    </row>
    <row r="14283" spans="1:5" x14ac:dyDescent="0.3">
      <c r="A14283">
        <v>129</v>
      </c>
      <c r="B14283" s="18">
        <v>46174</v>
      </c>
      <c r="C14283" t="s">
        <v>416</v>
      </c>
      <c r="D14283" t="s">
        <v>355</v>
      </c>
      <c r="E14283">
        <v>70</v>
      </c>
    </row>
    <row r="14284" spans="1:5" x14ac:dyDescent="0.3">
      <c r="A14284">
        <v>134</v>
      </c>
      <c r="B14284" s="18">
        <v>46174</v>
      </c>
      <c r="C14284" t="s">
        <v>416</v>
      </c>
      <c r="D14284" t="s">
        <v>349</v>
      </c>
      <c r="E14284">
        <v>2</v>
      </c>
    </row>
    <row r="14285" spans="1:5" x14ac:dyDescent="0.3">
      <c r="A14285">
        <v>130</v>
      </c>
      <c r="B14285" s="18">
        <v>46174</v>
      </c>
      <c r="C14285" t="s">
        <v>416</v>
      </c>
      <c r="D14285" t="s">
        <v>343</v>
      </c>
      <c r="E14285">
        <v>8</v>
      </c>
    </row>
    <row r="14286" spans="1:5" x14ac:dyDescent="0.3">
      <c r="A14286">
        <v>100</v>
      </c>
      <c r="B14286" s="18">
        <v>46204</v>
      </c>
      <c r="C14286" t="s">
        <v>416</v>
      </c>
      <c r="D14286" t="s">
        <v>373</v>
      </c>
      <c r="E14286">
        <v>1</v>
      </c>
    </row>
    <row r="14287" spans="1:5" x14ac:dyDescent="0.3">
      <c r="A14287">
        <v>122</v>
      </c>
      <c r="B14287" s="18">
        <v>46174</v>
      </c>
      <c r="C14287" t="s">
        <v>416</v>
      </c>
      <c r="D14287" t="s">
        <v>22</v>
      </c>
      <c r="E14287">
        <v>0</v>
      </c>
    </row>
    <row r="14288" spans="1:5" x14ac:dyDescent="0.3">
      <c r="A14288">
        <v>116</v>
      </c>
      <c r="B14288" s="18">
        <v>46174</v>
      </c>
      <c r="C14288" t="s">
        <v>416</v>
      </c>
      <c r="D14288" t="s">
        <v>387</v>
      </c>
      <c r="E14288">
        <v>1</v>
      </c>
    </row>
    <row r="14289" spans="1:7" x14ac:dyDescent="0.3">
      <c r="A14289">
        <v>126</v>
      </c>
      <c r="B14289" s="18">
        <v>46174</v>
      </c>
      <c r="C14289" t="s">
        <v>416</v>
      </c>
      <c r="D14289" t="s">
        <v>26</v>
      </c>
      <c r="E14289">
        <v>0</v>
      </c>
    </row>
    <row r="14290" spans="1:7" x14ac:dyDescent="0.3">
      <c r="A14290">
        <v>125</v>
      </c>
      <c r="B14290" s="18">
        <v>46023</v>
      </c>
      <c r="C14290" t="s">
        <v>416</v>
      </c>
      <c r="D14290" t="s">
        <v>25</v>
      </c>
      <c r="E14290">
        <v>0</v>
      </c>
    </row>
    <row r="14291" spans="1:7" x14ac:dyDescent="0.3">
      <c r="A14291">
        <v>115</v>
      </c>
      <c r="B14291" s="18">
        <v>46023</v>
      </c>
      <c r="C14291" t="s">
        <v>416</v>
      </c>
      <c r="D14291" t="s">
        <v>388</v>
      </c>
      <c r="E14291">
        <v>139</v>
      </c>
    </row>
    <row r="14292" spans="1:7" x14ac:dyDescent="0.3">
      <c r="A14292">
        <v>114</v>
      </c>
      <c r="B14292" s="18">
        <v>46023</v>
      </c>
      <c r="C14292" t="s">
        <v>416</v>
      </c>
      <c r="D14292" t="s">
        <v>389</v>
      </c>
      <c r="E14292">
        <v>430</v>
      </c>
    </row>
    <row r="14293" spans="1:7" x14ac:dyDescent="0.3">
      <c r="A14293">
        <v>5</v>
      </c>
      <c r="B14293" s="18">
        <v>46054</v>
      </c>
      <c r="C14293" t="s">
        <v>416</v>
      </c>
      <c r="D14293" t="s">
        <v>366</v>
      </c>
      <c r="E14293">
        <v>20.428571428571427</v>
      </c>
      <c r="F14293">
        <v>429</v>
      </c>
      <c r="G14293">
        <v>21</v>
      </c>
    </row>
    <row r="14294" spans="1:7" x14ac:dyDescent="0.3">
      <c r="A14294">
        <v>3</v>
      </c>
      <c r="B14294" s="18">
        <v>46054</v>
      </c>
      <c r="C14294" t="s">
        <v>416</v>
      </c>
      <c r="D14294" t="s">
        <v>370</v>
      </c>
      <c r="E14294">
        <v>1.1012728278915329</v>
      </c>
      <c r="F14294">
        <v>1990</v>
      </c>
      <c r="G14294">
        <v>1807</v>
      </c>
    </row>
    <row r="14295" spans="1:7" x14ac:dyDescent="0.3">
      <c r="A14295">
        <v>124</v>
      </c>
      <c r="B14295" s="18">
        <v>46023</v>
      </c>
      <c r="C14295" t="s">
        <v>416</v>
      </c>
      <c r="D14295" t="s">
        <v>24</v>
      </c>
      <c r="E14295">
        <v>0</v>
      </c>
    </row>
    <row r="14296" spans="1:7" x14ac:dyDescent="0.3">
      <c r="A14296">
        <v>100</v>
      </c>
      <c r="B14296" s="18">
        <v>46054</v>
      </c>
      <c r="C14296" t="s">
        <v>416</v>
      </c>
      <c r="D14296" t="s">
        <v>373</v>
      </c>
      <c r="E14296">
        <v>1</v>
      </c>
    </row>
    <row r="14297" spans="1:7" x14ac:dyDescent="0.3">
      <c r="A14297">
        <v>123</v>
      </c>
      <c r="B14297" s="18">
        <v>46023</v>
      </c>
      <c r="C14297" t="s">
        <v>416</v>
      </c>
      <c r="D14297" t="s">
        <v>23</v>
      </c>
      <c r="E14297">
        <v>0</v>
      </c>
    </row>
    <row r="14298" spans="1:7" x14ac:dyDescent="0.3">
      <c r="A14298">
        <v>121</v>
      </c>
      <c r="B14298" s="18">
        <v>46023</v>
      </c>
      <c r="C14298" t="s">
        <v>416</v>
      </c>
      <c r="D14298" t="s">
        <v>21</v>
      </c>
      <c r="E14298">
        <v>0</v>
      </c>
    </row>
    <row r="14299" spans="1:7" x14ac:dyDescent="0.3">
      <c r="A14299">
        <v>122</v>
      </c>
      <c r="B14299" s="18">
        <v>46023</v>
      </c>
      <c r="C14299" t="s">
        <v>416</v>
      </c>
      <c r="D14299" t="s">
        <v>22</v>
      </c>
      <c r="E14299">
        <v>1</v>
      </c>
    </row>
    <row r="14300" spans="1:7" x14ac:dyDescent="0.3">
      <c r="A14300">
        <v>4</v>
      </c>
      <c r="B14300" s="18">
        <v>46054</v>
      </c>
      <c r="C14300" t="s">
        <v>416</v>
      </c>
      <c r="D14300" t="s">
        <v>378</v>
      </c>
      <c r="E14300">
        <v>0.84520123839009287</v>
      </c>
      <c r="F14300">
        <v>273</v>
      </c>
      <c r="G14300">
        <v>323</v>
      </c>
    </row>
    <row r="14301" spans="1:7" x14ac:dyDescent="0.3">
      <c r="A14301">
        <v>126</v>
      </c>
      <c r="B14301" s="18">
        <v>46023</v>
      </c>
      <c r="C14301" t="s">
        <v>416</v>
      </c>
      <c r="D14301" t="s">
        <v>26</v>
      </c>
      <c r="E14301">
        <v>1</v>
      </c>
    </row>
    <row r="14302" spans="1:7" x14ac:dyDescent="0.3">
      <c r="A14302">
        <v>2</v>
      </c>
      <c r="B14302" s="18">
        <v>46054</v>
      </c>
      <c r="C14302" t="s">
        <v>416</v>
      </c>
      <c r="D14302" t="s">
        <v>375</v>
      </c>
      <c r="E14302">
        <v>1.0038888888888888</v>
      </c>
      <c r="F14302">
        <v>1807</v>
      </c>
      <c r="G14302">
        <v>1800</v>
      </c>
    </row>
    <row r="14303" spans="1:7" x14ac:dyDescent="0.3">
      <c r="A14303">
        <v>8</v>
      </c>
      <c r="B14303" s="18">
        <v>46054</v>
      </c>
      <c r="C14303" t="s">
        <v>416</v>
      </c>
      <c r="D14303" t="s">
        <v>369</v>
      </c>
      <c r="E14303">
        <v>0.48275862068965519</v>
      </c>
      <c r="F14303">
        <v>42</v>
      </c>
      <c r="G14303">
        <v>87</v>
      </c>
    </row>
    <row r="14304" spans="1:7" x14ac:dyDescent="0.3">
      <c r="A14304">
        <v>101</v>
      </c>
      <c r="B14304" s="18">
        <v>46054</v>
      </c>
      <c r="C14304" t="s">
        <v>416</v>
      </c>
      <c r="D14304" t="s">
        <v>368</v>
      </c>
      <c r="E14304">
        <v>1</v>
      </c>
    </row>
    <row r="14305" spans="1:7" x14ac:dyDescent="0.3">
      <c r="A14305">
        <v>102</v>
      </c>
      <c r="B14305" s="18">
        <v>46054</v>
      </c>
      <c r="C14305" t="s">
        <v>416</v>
      </c>
      <c r="D14305" t="s">
        <v>364</v>
      </c>
      <c r="E14305">
        <v>0</v>
      </c>
    </row>
    <row r="14306" spans="1:7" x14ac:dyDescent="0.3">
      <c r="A14306">
        <v>7</v>
      </c>
      <c r="B14306" s="18">
        <v>46054</v>
      </c>
      <c r="C14306" t="s">
        <v>416</v>
      </c>
      <c r="D14306" t="s">
        <v>397</v>
      </c>
      <c r="E14306">
        <v>0.875</v>
      </c>
      <c r="F14306">
        <v>14</v>
      </c>
      <c r="G14306">
        <v>16</v>
      </c>
    </row>
    <row r="14307" spans="1:7" x14ac:dyDescent="0.3">
      <c r="A14307">
        <v>116</v>
      </c>
      <c r="B14307" s="18">
        <v>46023</v>
      </c>
      <c r="C14307" t="s">
        <v>416</v>
      </c>
      <c r="D14307" t="s">
        <v>387</v>
      </c>
      <c r="E14307">
        <v>6</v>
      </c>
    </row>
    <row r="14308" spans="1:7" x14ac:dyDescent="0.3">
      <c r="A14308">
        <v>103</v>
      </c>
      <c r="B14308" s="18">
        <v>46054</v>
      </c>
      <c r="C14308" t="s">
        <v>416</v>
      </c>
      <c r="D14308" t="s">
        <v>365</v>
      </c>
      <c r="E14308">
        <v>0</v>
      </c>
    </row>
    <row r="14309" spans="1:7" x14ac:dyDescent="0.3">
      <c r="A14309">
        <v>120</v>
      </c>
      <c r="B14309" s="18">
        <v>46023</v>
      </c>
      <c r="C14309" t="s">
        <v>416</v>
      </c>
      <c r="D14309" t="s">
        <v>20</v>
      </c>
      <c r="E14309">
        <v>429</v>
      </c>
    </row>
    <row r="14310" spans="1:7" x14ac:dyDescent="0.3">
      <c r="A14310">
        <v>125</v>
      </c>
      <c r="B14310" s="18">
        <v>46113</v>
      </c>
      <c r="C14310" t="s">
        <v>416</v>
      </c>
      <c r="D14310" t="s">
        <v>25</v>
      </c>
      <c r="E14310">
        <v>0</v>
      </c>
    </row>
    <row r="14311" spans="1:7" x14ac:dyDescent="0.3">
      <c r="A14311">
        <v>8</v>
      </c>
      <c r="B14311" s="18">
        <v>46143</v>
      </c>
      <c r="C14311" t="s">
        <v>416</v>
      </c>
      <c r="D14311" t="s">
        <v>369</v>
      </c>
      <c r="E14311">
        <v>0.55421686746987953</v>
      </c>
      <c r="F14311">
        <v>46</v>
      </c>
      <c r="G14311">
        <v>83</v>
      </c>
    </row>
    <row r="14312" spans="1:7" x14ac:dyDescent="0.3">
      <c r="A14312">
        <v>10</v>
      </c>
      <c r="B14312" s="18">
        <v>46143</v>
      </c>
      <c r="C14312" t="s">
        <v>416</v>
      </c>
      <c r="D14312" t="s">
        <v>377</v>
      </c>
      <c r="E14312">
        <v>0.55045871559633031</v>
      </c>
      <c r="F14312">
        <v>180</v>
      </c>
      <c r="G14312">
        <v>327</v>
      </c>
    </row>
    <row r="14313" spans="1:7" x14ac:dyDescent="0.3">
      <c r="A14313">
        <v>12</v>
      </c>
      <c r="B14313" s="18">
        <v>46143</v>
      </c>
      <c r="C14313" t="s">
        <v>416</v>
      </c>
      <c r="D14313" t="s">
        <v>367</v>
      </c>
      <c r="E14313">
        <v>0.58447488584474883</v>
      </c>
      <c r="F14313">
        <v>128</v>
      </c>
      <c r="G14313">
        <v>219</v>
      </c>
    </row>
    <row r="14314" spans="1:7" x14ac:dyDescent="0.3">
      <c r="A14314">
        <v>7</v>
      </c>
      <c r="B14314" s="18">
        <v>46143</v>
      </c>
      <c r="C14314" t="s">
        <v>416</v>
      </c>
      <c r="D14314" t="s">
        <v>397</v>
      </c>
      <c r="E14314">
        <v>0.92307692307692313</v>
      </c>
      <c r="F14314">
        <v>12</v>
      </c>
      <c r="G14314">
        <v>13</v>
      </c>
    </row>
    <row r="14315" spans="1:7" x14ac:dyDescent="0.3">
      <c r="A14315">
        <v>102</v>
      </c>
      <c r="B14315" s="18">
        <v>46143</v>
      </c>
      <c r="C14315" t="s">
        <v>416</v>
      </c>
      <c r="D14315" t="s">
        <v>364</v>
      </c>
      <c r="E14315">
        <v>0</v>
      </c>
    </row>
    <row r="14316" spans="1:7" x14ac:dyDescent="0.3">
      <c r="A14316">
        <v>14</v>
      </c>
      <c r="B14316" s="18">
        <v>46143</v>
      </c>
      <c r="C14316" t="s">
        <v>416</v>
      </c>
      <c r="D14316" t="s">
        <v>376</v>
      </c>
      <c r="E14316">
        <v>2.0618556701030928E-3</v>
      </c>
      <c r="F14316">
        <v>1</v>
      </c>
      <c r="G14316">
        <v>485</v>
      </c>
    </row>
    <row r="14317" spans="1:7" x14ac:dyDescent="0.3">
      <c r="A14317">
        <v>124</v>
      </c>
      <c r="B14317" s="18">
        <v>46113</v>
      </c>
      <c r="C14317" t="s">
        <v>416</v>
      </c>
      <c r="D14317" t="s">
        <v>24</v>
      </c>
      <c r="E14317">
        <v>0</v>
      </c>
    </row>
    <row r="14318" spans="1:7" x14ac:dyDescent="0.3">
      <c r="A14318">
        <v>2</v>
      </c>
      <c r="B14318" s="18">
        <v>46143</v>
      </c>
      <c r="C14318" t="s">
        <v>416</v>
      </c>
      <c r="D14318" t="s">
        <v>375</v>
      </c>
      <c r="E14318">
        <v>0.99944444444444447</v>
      </c>
      <c r="F14318">
        <v>1799</v>
      </c>
      <c r="G14318">
        <v>1800</v>
      </c>
    </row>
    <row r="14319" spans="1:7" x14ac:dyDescent="0.3">
      <c r="A14319">
        <v>11</v>
      </c>
      <c r="B14319" s="18">
        <v>46143</v>
      </c>
      <c r="C14319" t="s">
        <v>416</v>
      </c>
      <c r="D14319" t="s">
        <v>371</v>
      </c>
      <c r="E14319">
        <v>0.78979907264296756</v>
      </c>
      <c r="F14319">
        <v>511</v>
      </c>
      <c r="G14319">
        <v>647</v>
      </c>
    </row>
    <row r="14320" spans="1:7" x14ac:dyDescent="0.3">
      <c r="A14320">
        <v>103</v>
      </c>
      <c r="B14320" s="18">
        <v>46143</v>
      </c>
      <c r="C14320" t="s">
        <v>416</v>
      </c>
      <c r="D14320" t="s">
        <v>365</v>
      </c>
      <c r="E14320">
        <v>0</v>
      </c>
    </row>
    <row r="14321" spans="1:7" x14ac:dyDescent="0.3">
      <c r="A14321">
        <v>3</v>
      </c>
      <c r="B14321" s="18">
        <v>46143</v>
      </c>
      <c r="C14321" t="s">
        <v>416</v>
      </c>
      <c r="D14321" t="s">
        <v>370</v>
      </c>
      <c r="E14321">
        <v>1.0678154530294608</v>
      </c>
      <c r="F14321">
        <v>1921</v>
      </c>
      <c r="G14321">
        <v>1799</v>
      </c>
    </row>
    <row r="14322" spans="1:7" x14ac:dyDescent="0.3">
      <c r="A14322">
        <v>126</v>
      </c>
      <c r="B14322" s="18">
        <v>46113</v>
      </c>
      <c r="C14322" t="s">
        <v>416</v>
      </c>
      <c r="D14322" t="s">
        <v>26</v>
      </c>
      <c r="E14322">
        <v>2</v>
      </c>
    </row>
    <row r="14323" spans="1:7" x14ac:dyDescent="0.3">
      <c r="A14323">
        <v>6</v>
      </c>
      <c r="B14323" s="18">
        <v>46143</v>
      </c>
      <c r="C14323" t="s">
        <v>416</v>
      </c>
      <c r="D14323" t="s">
        <v>398</v>
      </c>
      <c r="E14323">
        <v>1</v>
      </c>
      <c r="F14323">
        <v>5</v>
      </c>
      <c r="G14323">
        <v>5</v>
      </c>
    </row>
    <row r="14324" spans="1:7" x14ac:dyDescent="0.3">
      <c r="A14324">
        <v>13</v>
      </c>
      <c r="B14324" s="18">
        <v>46143</v>
      </c>
      <c r="C14324" t="s">
        <v>416</v>
      </c>
      <c r="D14324" t="s">
        <v>374</v>
      </c>
      <c r="E14324">
        <v>7.8125E-3</v>
      </c>
      <c r="F14324">
        <v>1</v>
      </c>
      <c r="G14324">
        <v>128</v>
      </c>
    </row>
    <row r="14325" spans="1:7" x14ac:dyDescent="0.3">
      <c r="A14325">
        <v>100</v>
      </c>
      <c r="B14325" s="18">
        <v>46143</v>
      </c>
      <c r="C14325" t="s">
        <v>416</v>
      </c>
      <c r="D14325" t="s">
        <v>373</v>
      </c>
      <c r="E14325">
        <v>1</v>
      </c>
    </row>
    <row r="14326" spans="1:7" x14ac:dyDescent="0.3">
      <c r="A14326">
        <v>9</v>
      </c>
      <c r="B14326" s="18">
        <v>46143</v>
      </c>
      <c r="C14326" t="s">
        <v>416</v>
      </c>
      <c r="D14326" t="s">
        <v>372</v>
      </c>
      <c r="E14326">
        <v>0.67500000000000004</v>
      </c>
      <c r="F14326">
        <v>243</v>
      </c>
      <c r="G14326">
        <v>360</v>
      </c>
    </row>
    <row r="14327" spans="1:7" x14ac:dyDescent="0.3">
      <c r="A14327">
        <v>5</v>
      </c>
      <c r="B14327" s="18">
        <v>46143</v>
      </c>
      <c r="C14327" t="s">
        <v>416</v>
      </c>
      <c r="D14327" t="s">
        <v>366</v>
      </c>
      <c r="E14327">
        <v>22.727272727272727</v>
      </c>
      <c r="F14327">
        <v>500</v>
      </c>
      <c r="G14327">
        <v>22</v>
      </c>
    </row>
    <row r="14328" spans="1:7" x14ac:dyDescent="0.3">
      <c r="A14328">
        <v>4</v>
      </c>
      <c r="B14328" s="18">
        <v>46143</v>
      </c>
      <c r="C14328" t="s">
        <v>416</v>
      </c>
      <c r="D14328" t="s">
        <v>378</v>
      </c>
      <c r="E14328">
        <v>0.83816425120772942</v>
      </c>
      <c r="F14328">
        <v>347</v>
      </c>
      <c r="G14328">
        <v>414</v>
      </c>
    </row>
    <row r="14329" spans="1:7" x14ac:dyDescent="0.3">
      <c r="A14329">
        <v>101</v>
      </c>
      <c r="B14329" s="18">
        <v>46143</v>
      </c>
      <c r="C14329" t="s">
        <v>416</v>
      </c>
      <c r="D14329" t="s">
        <v>368</v>
      </c>
      <c r="E14329">
        <v>1</v>
      </c>
    </row>
    <row r="14330" spans="1:7" x14ac:dyDescent="0.3">
      <c r="A14330">
        <v>15</v>
      </c>
      <c r="B14330" s="18">
        <v>46143</v>
      </c>
      <c r="C14330" t="s">
        <v>416</v>
      </c>
      <c r="D14330" t="s">
        <v>379</v>
      </c>
      <c r="E14330">
        <v>0</v>
      </c>
      <c r="F14330">
        <v>0</v>
      </c>
      <c r="G14330">
        <v>1</v>
      </c>
    </row>
    <row r="14331" spans="1:7" x14ac:dyDescent="0.3">
      <c r="A14331">
        <v>7</v>
      </c>
      <c r="B14331" s="18">
        <v>46113</v>
      </c>
      <c r="C14331" t="s">
        <v>416</v>
      </c>
      <c r="D14331" t="s">
        <v>397</v>
      </c>
      <c r="E14331">
        <v>0.73333333333333328</v>
      </c>
      <c r="F14331">
        <v>11</v>
      </c>
      <c r="G14331">
        <v>15</v>
      </c>
    </row>
    <row r="14332" spans="1:7" x14ac:dyDescent="0.3">
      <c r="A14332">
        <v>16</v>
      </c>
      <c r="B14332" s="18">
        <v>46113</v>
      </c>
      <c r="C14332" t="s">
        <v>416</v>
      </c>
      <c r="D14332" t="s">
        <v>380</v>
      </c>
      <c r="E14332">
        <v>0.59832635983263593</v>
      </c>
      <c r="F14332">
        <v>143</v>
      </c>
      <c r="G14332">
        <v>239</v>
      </c>
    </row>
    <row r="14333" spans="1:7" x14ac:dyDescent="0.3">
      <c r="A14333">
        <v>10</v>
      </c>
      <c r="B14333" s="18">
        <v>46113</v>
      </c>
      <c r="C14333" t="s">
        <v>416</v>
      </c>
      <c r="D14333" t="s">
        <v>377</v>
      </c>
      <c r="E14333">
        <v>0.63636363636363635</v>
      </c>
      <c r="F14333">
        <v>210</v>
      </c>
      <c r="G14333">
        <v>330</v>
      </c>
    </row>
    <row r="14334" spans="1:7" x14ac:dyDescent="0.3">
      <c r="A14334">
        <v>102</v>
      </c>
      <c r="B14334" s="18">
        <v>46113</v>
      </c>
      <c r="C14334" t="s">
        <v>416</v>
      </c>
      <c r="D14334" t="s">
        <v>364</v>
      </c>
      <c r="E14334">
        <v>0</v>
      </c>
    </row>
    <row r="14335" spans="1:7" x14ac:dyDescent="0.3">
      <c r="A14335">
        <v>103</v>
      </c>
      <c r="B14335" s="18">
        <v>46113</v>
      </c>
      <c r="C14335" t="s">
        <v>416</v>
      </c>
      <c r="D14335" t="s">
        <v>365</v>
      </c>
      <c r="E14335">
        <v>0</v>
      </c>
    </row>
    <row r="14336" spans="1:7" x14ac:dyDescent="0.3">
      <c r="A14336">
        <v>11</v>
      </c>
      <c r="B14336" s="18">
        <v>46113</v>
      </c>
      <c r="C14336" t="s">
        <v>416</v>
      </c>
      <c r="D14336" t="s">
        <v>371</v>
      </c>
      <c r="E14336">
        <v>0.78267716535433074</v>
      </c>
      <c r="F14336">
        <v>497</v>
      </c>
      <c r="G14336">
        <v>635</v>
      </c>
    </row>
    <row r="14337" spans="1:7" x14ac:dyDescent="0.3">
      <c r="A14337">
        <v>9</v>
      </c>
      <c r="B14337" s="18">
        <v>46113</v>
      </c>
      <c r="C14337" t="s">
        <v>416</v>
      </c>
      <c r="D14337" t="s">
        <v>372</v>
      </c>
      <c r="E14337">
        <v>0.66298342541436461</v>
      </c>
      <c r="F14337">
        <v>240</v>
      </c>
      <c r="G14337">
        <v>362</v>
      </c>
    </row>
    <row r="14338" spans="1:7" x14ac:dyDescent="0.3">
      <c r="A14338">
        <v>20</v>
      </c>
      <c r="B14338" s="18">
        <v>46113</v>
      </c>
      <c r="C14338" t="s">
        <v>416</v>
      </c>
      <c r="D14338" t="s">
        <v>391</v>
      </c>
      <c r="E14338">
        <v>0</v>
      </c>
      <c r="F14338">
        <v>0</v>
      </c>
      <c r="G14338">
        <v>5</v>
      </c>
    </row>
    <row r="14339" spans="1:7" x14ac:dyDescent="0.3">
      <c r="A14339">
        <v>6</v>
      </c>
      <c r="B14339" s="18">
        <v>46113</v>
      </c>
      <c r="C14339" t="s">
        <v>416</v>
      </c>
      <c r="D14339" t="s">
        <v>398</v>
      </c>
      <c r="E14339">
        <v>1</v>
      </c>
      <c r="F14339">
        <v>7</v>
      </c>
      <c r="G14339">
        <v>7</v>
      </c>
    </row>
    <row r="14340" spans="1:7" x14ac:dyDescent="0.3">
      <c r="A14340">
        <v>8</v>
      </c>
      <c r="B14340" s="18">
        <v>46113</v>
      </c>
      <c r="C14340" t="s">
        <v>416</v>
      </c>
      <c r="D14340" t="s">
        <v>369</v>
      </c>
      <c r="E14340">
        <v>0.51162790697674421</v>
      </c>
      <c r="F14340">
        <v>44</v>
      </c>
      <c r="G14340">
        <v>86</v>
      </c>
    </row>
    <row r="14341" spans="1:7" x14ac:dyDescent="0.3">
      <c r="A14341">
        <v>12</v>
      </c>
      <c r="B14341" s="18">
        <v>46113</v>
      </c>
      <c r="C14341" t="s">
        <v>416</v>
      </c>
      <c r="D14341" t="s">
        <v>367</v>
      </c>
      <c r="E14341">
        <v>0.54587155963302747</v>
      </c>
      <c r="F14341">
        <v>119</v>
      </c>
      <c r="G14341">
        <v>218</v>
      </c>
    </row>
    <row r="14342" spans="1:7" x14ac:dyDescent="0.3">
      <c r="A14342">
        <v>18</v>
      </c>
      <c r="B14342" s="18">
        <v>46113</v>
      </c>
      <c r="C14342" t="s">
        <v>416</v>
      </c>
      <c r="D14342" t="s">
        <v>381</v>
      </c>
      <c r="E14342">
        <v>0</v>
      </c>
      <c r="F14342">
        <v>0</v>
      </c>
      <c r="G14342">
        <v>15</v>
      </c>
    </row>
    <row r="14343" spans="1:7" x14ac:dyDescent="0.3">
      <c r="A14343">
        <v>5</v>
      </c>
      <c r="B14343" s="18">
        <v>46113</v>
      </c>
      <c r="C14343" t="s">
        <v>416</v>
      </c>
      <c r="D14343" t="s">
        <v>366</v>
      </c>
      <c r="E14343">
        <v>23.90909090909091</v>
      </c>
      <c r="F14343">
        <v>526</v>
      </c>
      <c r="G14343">
        <v>22</v>
      </c>
    </row>
    <row r="14344" spans="1:7" x14ac:dyDescent="0.3">
      <c r="A14344">
        <v>3</v>
      </c>
      <c r="B14344" s="18">
        <v>46113</v>
      </c>
      <c r="C14344" t="s">
        <v>416</v>
      </c>
      <c r="D14344" t="s">
        <v>370</v>
      </c>
      <c r="E14344">
        <v>1.0487264673311185</v>
      </c>
      <c r="F14344">
        <v>1894</v>
      </c>
      <c r="G14344">
        <v>1806</v>
      </c>
    </row>
    <row r="14345" spans="1:7" x14ac:dyDescent="0.3">
      <c r="A14345">
        <v>17</v>
      </c>
      <c r="B14345" s="18">
        <v>46113</v>
      </c>
      <c r="C14345" t="s">
        <v>416</v>
      </c>
      <c r="D14345" t="s">
        <v>384</v>
      </c>
      <c r="E14345">
        <v>1.3986013986013986E-2</v>
      </c>
      <c r="F14345">
        <v>2</v>
      </c>
      <c r="G14345">
        <v>143</v>
      </c>
    </row>
    <row r="14346" spans="1:7" x14ac:dyDescent="0.3">
      <c r="A14346">
        <v>2</v>
      </c>
      <c r="B14346" s="18">
        <v>46113</v>
      </c>
      <c r="C14346" t="s">
        <v>416</v>
      </c>
      <c r="D14346" t="s">
        <v>375</v>
      </c>
      <c r="E14346">
        <v>1.0033333333333334</v>
      </c>
      <c r="F14346">
        <v>1806</v>
      </c>
      <c r="G14346">
        <v>1800</v>
      </c>
    </row>
    <row r="14347" spans="1:7" x14ac:dyDescent="0.3">
      <c r="A14347">
        <v>4</v>
      </c>
      <c r="B14347" s="18">
        <v>46113</v>
      </c>
      <c r="C14347" t="s">
        <v>416</v>
      </c>
      <c r="D14347" t="s">
        <v>378</v>
      </c>
      <c r="E14347">
        <v>0.85450346420323331</v>
      </c>
      <c r="F14347">
        <v>370</v>
      </c>
      <c r="G14347">
        <v>433</v>
      </c>
    </row>
    <row r="14348" spans="1:7" x14ac:dyDescent="0.3">
      <c r="A14348">
        <v>13</v>
      </c>
      <c r="B14348" s="18">
        <v>46113</v>
      </c>
      <c r="C14348" t="s">
        <v>416</v>
      </c>
      <c r="D14348" t="s">
        <v>374</v>
      </c>
      <c r="E14348">
        <v>8.4033613445378148E-3</v>
      </c>
      <c r="F14348">
        <v>1</v>
      </c>
      <c r="G14348">
        <v>119</v>
      </c>
    </row>
    <row r="14349" spans="1:7" x14ac:dyDescent="0.3">
      <c r="A14349">
        <v>14</v>
      </c>
      <c r="B14349" s="18">
        <v>46113</v>
      </c>
      <c r="C14349" t="s">
        <v>416</v>
      </c>
      <c r="D14349" t="s">
        <v>376</v>
      </c>
      <c r="E14349">
        <v>2.0618556701030928E-3</v>
      </c>
      <c r="F14349">
        <v>1</v>
      </c>
      <c r="G14349">
        <v>485</v>
      </c>
    </row>
    <row r="14350" spans="1:7" x14ac:dyDescent="0.3">
      <c r="A14350">
        <v>15</v>
      </c>
      <c r="B14350" s="18">
        <v>46113</v>
      </c>
      <c r="C14350" t="s">
        <v>416</v>
      </c>
      <c r="D14350" t="s">
        <v>379</v>
      </c>
      <c r="E14350">
        <v>0</v>
      </c>
      <c r="F14350">
        <v>0</v>
      </c>
      <c r="G14350">
        <v>1</v>
      </c>
    </row>
    <row r="14351" spans="1:7" x14ac:dyDescent="0.3">
      <c r="A14351">
        <v>36</v>
      </c>
      <c r="B14351" s="18">
        <v>45901</v>
      </c>
      <c r="C14351" t="s">
        <v>416</v>
      </c>
      <c r="D14351" t="s">
        <v>351</v>
      </c>
      <c r="E14351">
        <v>0.98067366096079511</v>
      </c>
      <c r="F14351">
        <v>1776</v>
      </c>
      <c r="G14351">
        <v>1811</v>
      </c>
    </row>
    <row r="14352" spans="1:7" x14ac:dyDescent="0.3">
      <c r="A14352">
        <v>107</v>
      </c>
      <c r="B14352" s="18">
        <v>45901</v>
      </c>
      <c r="C14352" t="s">
        <v>416</v>
      </c>
      <c r="D14352" t="s">
        <v>354</v>
      </c>
      <c r="E14352">
        <v>260</v>
      </c>
    </row>
    <row r="14353" spans="1:7" x14ac:dyDescent="0.3">
      <c r="A14353">
        <v>23</v>
      </c>
      <c r="B14353" s="18">
        <v>45901</v>
      </c>
      <c r="C14353" t="s">
        <v>416</v>
      </c>
      <c r="D14353" t="s">
        <v>383</v>
      </c>
      <c r="E14353">
        <v>3.8946791003839826E-2</v>
      </c>
      <c r="F14353">
        <v>71</v>
      </c>
      <c r="G14353">
        <v>1823</v>
      </c>
    </row>
    <row r="14354" spans="1:7" x14ac:dyDescent="0.3">
      <c r="A14354">
        <v>26</v>
      </c>
      <c r="B14354" s="18">
        <v>45901</v>
      </c>
      <c r="C14354" t="s">
        <v>416</v>
      </c>
      <c r="D14354" t="s">
        <v>144</v>
      </c>
      <c r="E14354">
        <v>0.63148788927335642</v>
      </c>
      <c r="F14354">
        <v>365</v>
      </c>
      <c r="G14354">
        <v>578</v>
      </c>
    </row>
    <row r="14355" spans="1:7" x14ac:dyDescent="0.3">
      <c r="A14355">
        <v>105</v>
      </c>
      <c r="B14355" s="18">
        <v>45901</v>
      </c>
      <c r="C14355" t="s">
        <v>416</v>
      </c>
      <c r="D14355" t="s">
        <v>350</v>
      </c>
      <c r="E14355">
        <v>193</v>
      </c>
    </row>
    <row r="14356" spans="1:7" x14ac:dyDescent="0.3">
      <c r="A14356">
        <v>104</v>
      </c>
      <c r="B14356" s="18">
        <v>45901</v>
      </c>
      <c r="C14356" t="s">
        <v>416</v>
      </c>
      <c r="D14356" t="s">
        <v>346</v>
      </c>
      <c r="E14356">
        <v>34</v>
      </c>
    </row>
    <row r="14357" spans="1:7" x14ac:dyDescent="0.3">
      <c r="A14357">
        <v>111</v>
      </c>
      <c r="B14357" s="18">
        <v>45901</v>
      </c>
      <c r="C14357" t="s">
        <v>416</v>
      </c>
      <c r="D14357" t="s">
        <v>358</v>
      </c>
      <c r="E14357">
        <v>282</v>
      </c>
    </row>
    <row r="14358" spans="1:7" x14ac:dyDescent="0.3">
      <c r="A14358">
        <v>30</v>
      </c>
      <c r="B14358" s="18">
        <v>45901</v>
      </c>
      <c r="C14358" t="s">
        <v>416</v>
      </c>
      <c r="D14358" t="s">
        <v>390</v>
      </c>
      <c r="E14358">
        <v>0.98992443324937029</v>
      </c>
      <c r="F14358">
        <v>393</v>
      </c>
      <c r="G14358">
        <v>397</v>
      </c>
    </row>
    <row r="14359" spans="1:7" x14ac:dyDescent="0.3">
      <c r="A14359">
        <v>32</v>
      </c>
      <c r="B14359" s="18">
        <v>45901</v>
      </c>
      <c r="C14359" t="s">
        <v>416</v>
      </c>
      <c r="D14359" t="s">
        <v>362</v>
      </c>
      <c r="E14359">
        <v>0.97864768683274017</v>
      </c>
      <c r="F14359">
        <v>275</v>
      </c>
      <c r="G14359">
        <v>281</v>
      </c>
    </row>
    <row r="14360" spans="1:7" x14ac:dyDescent="0.3">
      <c r="A14360">
        <v>113</v>
      </c>
      <c r="B14360" s="18">
        <v>45901</v>
      </c>
      <c r="C14360" t="s">
        <v>416</v>
      </c>
      <c r="D14360" t="s">
        <v>345</v>
      </c>
      <c r="E14360">
        <v>162</v>
      </c>
    </row>
    <row r="14361" spans="1:7" x14ac:dyDescent="0.3">
      <c r="A14361">
        <v>110</v>
      </c>
      <c r="B14361" s="18">
        <v>45901</v>
      </c>
      <c r="C14361" t="s">
        <v>416</v>
      </c>
      <c r="D14361" t="s">
        <v>352</v>
      </c>
      <c r="E14361">
        <v>184</v>
      </c>
    </row>
    <row r="14362" spans="1:7" x14ac:dyDescent="0.3">
      <c r="A14362">
        <v>109</v>
      </c>
      <c r="B14362" s="18">
        <v>45901</v>
      </c>
      <c r="C14362" t="s">
        <v>416</v>
      </c>
      <c r="D14362" t="s">
        <v>395</v>
      </c>
      <c r="E14362">
        <v>37</v>
      </c>
    </row>
    <row r="14363" spans="1:7" x14ac:dyDescent="0.3">
      <c r="A14363">
        <v>27</v>
      </c>
      <c r="B14363" s="18">
        <v>45901</v>
      </c>
      <c r="C14363" t="s">
        <v>416</v>
      </c>
      <c r="D14363" t="s">
        <v>145</v>
      </c>
      <c r="E14363">
        <v>0.90789473684210531</v>
      </c>
      <c r="F14363">
        <v>207</v>
      </c>
      <c r="G14363">
        <v>228</v>
      </c>
    </row>
    <row r="14364" spans="1:7" x14ac:dyDescent="0.3">
      <c r="A14364">
        <v>106</v>
      </c>
      <c r="B14364" s="18">
        <v>45901</v>
      </c>
      <c r="C14364" t="s">
        <v>416</v>
      </c>
      <c r="D14364" t="s">
        <v>360</v>
      </c>
      <c r="E14364">
        <v>263</v>
      </c>
    </row>
    <row r="14365" spans="1:7" x14ac:dyDescent="0.3">
      <c r="A14365">
        <v>37</v>
      </c>
      <c r="B14365" s="18">
        <v>45901</v>
      </c>
      <c r="C14365" t="s">
        <v>416</v>
      </c>
      <c r="D14365" t="s">
        <v>385</v>
      </c>
      <c r="E14365">
        <v>0.33870967741935482</v>
      </c>
      <c r="F14365">
        <v>21</v>
      </c>
      <c r="G14365">
        <v>62</v>
      </c>
    </row>
    <row r="14366" spans="1:7" x14ac:dyDescent="0.3">
      <c r="A14366">
        <v>28</v>
      </c>
      <c r="B14366" s="18">
        <v>45901</v>
      </c>
      <c r="C14366" t="s">
        <v>416</v>
      </c>
      <c r="D14366" t="s">
        <v>393</v>
      </c>
      <c r="E14366">
        <v>0.98755186721991706</v>
      </c>
      <c r="F14366">
        <v>1904</v>
      </c>
      <c r="G14366">
        <v>1928</v>
      </c>
    </row>
    <row r="14367" spans="1:7" x14ac:dyDescent="0.3">
      <c r="A14367">
        <v>31</v>
      </c>
      <c r="B14367" s="18">
        <v>45901</v>
      </c>
      <c r="C14367" t="s">
        <v>416</v>
      </c>
      <c r="D14367" t="s">
        <v>361</v>
      </c>
      <c r="E14367">
        <v>0.98888888888888893</v>
      </c>
      <c r="F14367">
        <v>178</v>
      </c>
      <c r="G14367">
        <v>180</v>
      </c>
    </row>
    <row r="14368" spans="1:7" x14ac:dyDescent="0.3">
      <c r="A14368">
        <v>33</v>
      </c>
      <c r="B14368" s="18">
        <v>45901</v>
      </c>
      <c r="C14368" t="s">
        <v>416</v>
      </c>
      <c r="D14368" t="s">
        <v>363</v>
      </c>
      <c r="E14368">
        <v>0.98712446351931327</v>
      </c>
      <c r="F14368">
        <v>920</v>
      </c>
      <c r="G14368">
        <v>932</v>
      </c>
    </row>
    <row r="14369" spans="1:7" x14ac:dyDescent="0.3">
      <c r="A14369">
        <v>29</v>
      </c>
      <c r="B14369" s="18">
        <v>45901</v>
      </c>
      <c r="C14369" t="s">
        <v>416</v>
      </c>
      <c r="D14369" t="s">
        <v>394</v>
      </c>
      <c r="E14369">
        <v>1</v>
      </c>
      <c r="F14369">
        <v>74</v>
      </c>
      <c r="G14369">
        <v>74</v>
      </c>
    </row>
    <row r="14370" spans="1:7" x14ac:dyDescent="0.3">
      <c r="A14370">
        <v>112</v>
      </c>
      <c r="B14370" s="18">
        <v>45901</v>
      </c>
      <c r="C14370" t="s">
        <v>416</v>
      </c>
      <c r="D14370" t="s">
        <v>340</v>
      </c>
      <c r="E14370">
        <v>323</v>
      </c>
    </row>
    <row r="14371" spans="1:7" x14ac:dyDescent="0.3">
      <c r="A14371">
        <v>34</v>
      </c>
      <c r="B14371" s="18">
        <v>45901</v>
      </c>
      <c r="C14371" t="s">
        <v>416</v>
      </c>
      <c r="D14371" t="s">
        <v>353</v>
      </c>
      <c r="E14371">
        <v>0.98165810711665447</v>
      </c>
      <c r="F14371">
        <v>1338</v>
      </c>
      <c r="G14371">
        <v>1363</v>
      </c>
    </row>
    <row r="14372" spans="1:7" x14ac:dyDescent="0.3">
      <c r="A14372">
        <v>35</v>
      </c>
      <c r="B14372" s="18">
        <v>45901</v>
      </c>
      <c r="C14372" t="s">
        <v>416</v>
      </c>
      <c r="D14372" t="s">
        <v>341</v>
      </c>
      <c r="E14372">
        <v>0.8058035714285714</v>
      </c>
      <c r="F14372">
        <v>361</v>
      </c>
      <c r="G14372">
        <v>448</v>
      </c>
    </row>
    <row r="14373" spans="1:7" x14ac:dyDescent="0.3">
      <c r="A14373">
        <v>20</v>
      </c>
      <c r="B14373" s="18">
        <v>45870</v>
      </c>
      <c r="C14373" t="s">
        <v>416</v>
      </c>
      <c r="D14373" t="s">
        <v>391</v>
      </c>
      <c r="E14373">
        <v>0</v>
      </c>
      <c r="F14373">
        <v>0</v>
      </c>
      <c r="G14373">
        <v>7</v>
      </c>
    </row>
    <row r="14374" spans="1:7" x14ac:dyDescent="0.3">
      <c r="A14374">
        <v>123</v>
      </c>
      <c r="B14374" s="18">
        <v>45870</v>
      </c>
      <c r="C14374" t="s">
        <v>416</v>
      </c>
      <c r="D14374" t="s">
        <v>23</v>
      </c>
      <c r="E14374">
        <v>0</v>
      </c>
    </row>
    <row r="14375" spans="1:7" x14ac:dyDescent="0.3">
      <c r="A14375">
        <v>129</v>
      </c>
      <c r="B14375" s="18">
        <v>45870</v>
      </c>
      <c r="C14375" t="s">
        <v>416</v>
      </c>
      <c r="D14375" t="s">
        <v>355</v>
      </c>
      <c r="E14375">
        <v>76</v>
      </c>
    </row>
    <row r="14376" spans="1:7" x14ac:dyDescent="0.3">
      <c r="A14376">
        <v>132</v>
      </c>
      <c r="B14376" s="18">
        <v>45870</v>
      </c>
      <c r="C14376" t="s">
        <v>416</v>
      </c>
      <c r="D14376" t="s">
        <v>359</v>
      </c>
      <c r="E14376">
        <v>0</v>
      </c>
    </row>
    <row r="14377" spans="1:7" x14ac:dyDescent="0.3">
      <c r="A14377">
        <v>109</v>
      </c>
      <c r="B14377" s="18">
        <v>46023</v>
      </c>
      <c r="C14377" t="s">
        <v>416</v>
      </c>
      <c r="D14377" t="s">
        <v>395</v>
      </c>
      <c r="E14377">
        <v>38</v>
      </c>
    </row>
    <row r="14378" spans="1:7" x14ac:dyDescent="0.3">
      <c r="A14378">
        <v>111</v>
      </c>
      <c r="B14378" s="18">
        <v>46023</v>
      </c>
      <c r="C14378" t="s">
        <v>416</v>
      </c>
      <c r="D14378" t="s">
        <v>358</v>
      </c>
      <c r="E14378">
        <v>284</v>
      </c>
    </row>
    <row r="14379" spans="1:7" x14ac:dyDescent="0.3">
      <c r="A14379">
        <v>34</v>
      </c>
      <c r="B14379" s="18">
        <v>46023</v>
      </c>
      <c r="C14379" t="s">
        <v>416</v>
      </c>
      <c r="D14379" t="s">
        <v>353</v>
      </c>
      <c r="E14379">
        <v>0.98318713450292394</v>
      </c>
      <c r="F14379">
        <v>1345</v>
      </c>
      <c r="G14379">
        <v>1368</v>
      </c>
    </row>
    <row r="14380" spans="1:7" x14ac:dyDescent="0.3">
      <c r="A14380">
        <v>133</v>
      </c>
      <c r="B14380" s="18">
        <v>45870</v>
      </c>
      <c r="C14380" t="s">
        <v>416</v>
      </c>
      <c r="D14380" t="s">
        <v>347</v>
      </c>
      <c r="E14380">
        <v>0</v>
      </c>
    </row>
    <row r="14381" spans="1:7" x14ac:dyDescent="0.3">
      <c r="A14381">
        <v>120</v>
      </c>
      <c r="B14381" s="18">
        <v>45870</v>
      </c>
      <c r="C14381" t="s">
        <v>416</v>
      </c>
      <c r="D14381" t="s">
        <v>20</v>
      </c>
      <c r="E14381">
        <v>209</v>
      </c>
    </row>
    <row r="14382" spans="1:7" x14ac:dyDescent="0.3">
      <c r="A14382">
        <v>29</v>
      </c>
      <c r="B14382" s="18">
        <v>45870</v>
      </c>
      <c r="C14382" t="s">
        <v>416</v>
      </c>
      <c r="D14382" t="s">
        <v>394</v>
      </c>
      <c r="E14382">
        <v>1</v>
      </c>
      <c r="F14382">
        <v>74</v>
      </c>
      <c r="G14382">
        <v>74</v>
      </c>
    </row>
    <row r="14383" spans="1:7" x14ac:dyDescent="0.3">
      <c r="A14383">
        <v>126</v>
      </c>
      <c r="B14383" s="18">
        <v>45870</v>
      </c>
      <c r="C14383" t="s">
        <v>416</v>
      </c>
      <c r="D14383" t="s">
        <v>26</v>
      </c>
      <c r="E14383">
        <v>0</v>
      </c>
    </row>
    <row r="14384" spans="1:7" x14ac:dyDescent="0.3">
      <c r="A14384">
        <v>127</v>
      </c>
      <c r="B14384" s="18">
        <v>45870</v>
      </c>
      <c r="C14384" t="s">
        <v>416</v>
      </c>
      <c r="D14384" t="s">
        <v>357</v>
      </c>
      <c r="E14384">
        <v>86</v>
      </c>
    </row>
    <row r="14385" spans="1:7" x14ac:dyDescent="0.3">
      <c r="A14385">
        <v>125</v>
      </c>
      <c r="B14385" s="18">
        <v>45870</v>
      </c>
      <c r="C14385" t="s">
        <v>416</v>
      </c>
      <c r="D14385" t="s">
        <v>25</v>
      </c>
      <c r="E14385">
        <v>0</v>
      </c>
    </row>
    <row r="14386" spans="1:7" x14ac:dyDescent="0.3">
      <c r="A14386">
        <v>128</v>
      </c>
      <c r="B14386" s="18">
        <v>45870</v>
      </c>
      <c r="C14386" t="s">
        <v>416</v>
      </c>
      <c r="D14386" t="s">
        <v>348</v>
      </c>
      <c r="E14386">
        <v>10</v>
      </c>
    </row>
    <row r="14387" spans="1:7" x14ac:dyDescent="0.3">
      <c r="A14387">
        <v>35</v>
      </c>
      <c r="B14387" s="18">
        <v>46023</v>
      </c>
      <c r="C14387" t="s">
        <v>416</v>
      </c>
      <c r="D14387" t="s">
        <v>341</v>
      </c>
      <c r="E14387">
        <v>0.82460136674259676</v>
      </c>
      <c r="F14387">
        <v>362</v>
      </c>
      <c r="G14387">
        <v>439</v>
      </c>
    </row>
    <row r="14388" spans="1:7" x14ac:dyDescent="0.3">
      <c r="A14388">
        <v>36</v>
      </c>
      <c r="B14388" s="18">
        <v>46023</v>
      </c>
      <c r="C14388" t="s">
        <v>416</v>
      </c>
      <c r="D14388" t="s">
        <v>351</v>
      </c>
      <c r="E14388">
        <v>0.98284449363586057</v>
      </c>
      <c r="F14388">
        <v>1776</v>
      </c>
      <c r="G14388">
        <v>1807</v>
      </c>
    </row>
    <row r="14389" spans="1:7" x14ac:dyDescent="0.3">
      <c r="A14389">
        <v>134</v>
      </c>
      <c r="B14389" s="18">
        <v>45870</v>
      </c>
      <c r="C14389" t="s">
        <v>416</v>
      </c>
      <c r="D14389" t="s">
        <v>349</v>
      </c>
      <c r="E14389">
        <v>0</v>
      </c>
    </row>
    <row r="14390" spans="1:7" x14ac:dyDescent="0.3">
      <c r="A14390">
        <v>130</v>
      </c>
      <c r="B14390" s="18">
        <v>45870</v>
      </c>
      <c r="C14390" t="s">
        <v>416</v>
      </c>
      <c r="D14390" t="s">
        <v>343</v>
      </c>
      <c r="E14390">
        <v>0</v>
      </c>
    </row>
    <row r="14391" spans="1:7" x14ac:dyDescent="0.3">
      <c r="A14391">
        <v>131</v>
      </c>
      <c r="B14391" s="18">
        <v>45870</v>
      </c>
      <c r="C14391" t="s">
        <v>416</v>
      </c>
      <c r="D14391" t="s">
        <v>344</v>
      </c>
      <c r="E14391">
        <v>0</v>
      </c>
    </row>
    <row r="14392" spans="1:7" x14ac:dyDescent="0.3">
      <c r="A14392">
        <v>124</v>
      </c>
      <c r="B14392" s="18">
        <v>45870</v>
      </c>
      <c r="C14392" t="s">
        <v>416</v>
      </c>
      <c r="D14392" t="s">
        <v>24</v>
      </c>
      <c r="E14392">
        <v>0</v>
      </c>
    </row>
    <row r="14393" spans="1:7" x14ac:dyDescent="0.3">
      <c r="A14393">
        <v>30</v>
      </c>
      <c r="B14393" s="18">
        <v>45870</v>
      </c>
      <c r="C14393" t="s">
        <v>416</v>
      </c>
      <c r="D14393" t="s">
        <v>390</v>
      </c>
      <c r="E14393">
        <v>0.99246231155778897</v>
      </c>
      <c r="F14393">
        <v>395</v>
      </c>
      <c r="G14393">
        <v>398</v>
      </c>
    </row>
    <row r="14394" spans="1:7" x14ac:dyDescent="0.3">
      <c r="A14394">
        <v>28</v>
      </c>
      <c r="B14394" s="18">
        <v>45870</v>
      </c>
      <c r="C14394" t="s">
        <v>416</v>
      </c>
      <c r="D14394" t="s">
        <v>393</v>
      </c>
      <c r="E14394">
        <v>0.98910223144784637</v>
      </c>
      <c r="F14394">
        <v>1906</v>
      </c>
      <c r="G14394">
        <v>1927</v>
      </c>
    </row>
    <row r="14395" spans="1:7" x14ac:dyDescent="0.3">
      <c r="A14395">
        <v>37</v>
      </c>
      <c r="B14395" s="18">
        <v>46023</v>
      </c>
      <c r="C14395" t="s">
        <v>416</v>
      </c>
      <c r="D14395" t="s">
        <v>385</v>
      </c>
      <c r="E14395">
        <v>0.2696629213483146</v>
      </c>
      <c r="F14395">
        <v>24</v>
      </c>
      <c r="G14395">
        <v>89</v>
      </c>
    </row>
    <row r="14396" spans="1:7" x14ac:dyDescent="0.3">
      <c r="A14396">
        <v>133</v>
      </c>
      <c r="B14396" s="18">
        <v>45901</v>
      </c>
      <c r="C14396" t="s">
        <v>416</v>
      </c>
      <c r="D14396" t="s">
        <v>347</v>
      </c>
      <c r="E14396">
        <v>0</v>
      </c>
    </row>
    <row r="14397" spans="1:7" x14ac:dyDescent="0.3">
      <c r="A14397">
        <v>116</v>
      </c>
      <c r="B14397" s="18">
        <v>45901</v>
      </c>
      <c r="C14397" t="s">
        <v>416</v>
      </c>
      <c r="D14397" t="s">
        <v>387</v>
      </c>
      <c r="E14397">
        <v>1</v>
      </c>
    </row>
    <row r="14398" spans="1:7" x14ac:dyDescent="0.3">
      <c r="A14398">
        <v>114</v>
      </c>
      <c r="B14398" s="18">
        <v>45901</v>
      </c>
      <c r="C14398" t="s">
        <v>416</v>
      </c>
      <c r="D14398" t="s">
        <v>389</v>
      </c>
      <c r="E14398">
        <v>279</v>
      </c>
    </row>
    <row r="14399" spans="1:7" x14ac:dyDescent="0.3">
      <c r="A14399">
        <v>120</v>
      </c>
      <c r="B14399" s="18">
        <v>45901</v>
      </c>
      <c r="C14399" t="s">
        <v>416</v>
      </c>
      <c r="D14399" t="s">
        <v>20</v>
      </c>
      <c r="E14399">
        <v>279</v>
      </c>
    </row>
    <row r="14400" spans="1:7" x14ac:dyDescent="0.3">
      <c r="A14400">
        <v>127</v>
      </c>
      <c r="B14400" s="18">
        <v>45901</v>
      </c>
      <c r="C14400" t="s">
        <v>416</v>
      </c>
      <c r="D14400" t="s">
        <v>357</v>
      </c>
      <c r="E14400">
        <v>123</v>
      </c>
    </row>
    <row r="14401" spans="1:5" x14ac:dyDescent="0.3">
      <c r="A14401">
        <v>126</v>
      </c>
      <c r="B14401" s="18">
        <v>45901</v>
      </c>
      <c r="C14401" t="s">
        <v>416</v>
      </c>
      <c r="D14401" t="s">
        <v>26</v>
      </c>
      <c r="E14401">
        <v>1</v>
      </c>
    </row>
    <row r="14402" spans="1:5" x14ac:dyDescent="0.3">
      <c r="A14402">
        <v>130</v>
      </c>
      <c r="B14402" s="18">
        <v>45901</v>
      </c>
      <c r="C14402" t="s">
        <v>416</v>
      </c>
      <c r="D14402" t="s">
        <v>343</v>
      </c>
      <c r="E14402">
        <v>0</v>
      </c>
    </row>
    <row r="14403" spans="1:5" x14ac:dyDescent="0.3">
      <c r="A14403">
        <v>123</v>
      </c>
      <c r="B14403" s="18">
        <v>45901</v>
      </c>
      <c r="C14403" t="s">
        <v>416</v>
      </c>
      <c r="D14403" t="s">
        <v>23</v>
      </c>
      <c r="E14403">
        <v>0</v>
      </c>
    </row>
    <row r="14404" spans="1:5" x14ac:dyDescent="0.3">
      <c r="A14404">
        <v>134</v>
      </c>
      <c r="B14404" s="18">
        <v>45901</v>
      </c>
      <c r="C14404" t="s">
        <v>416</v>
      </c>
      <c r="D14404" t="s">
        <v>349</v>
      </c>
      <c r="E14404">
        <v>0</v>
      </c>
    </row>
    <row r="14405" spans="1:5" x14ac:dyDescent="0.3">
      <c r="A14405">
        <v>108</v>
      </c>
      <c r="B14405" s="18">
        <v>45901</v>
      </c>
      <c r="C14405" t="s">
        <v>416</v>
      </c>
      <c r="D14405" t="s">
        <v>342</v>
      </c>
      <c r="E14405">
        <v>73</v>
      </c>
    </row>
    <row r="14406" spans="1:5" x14ac:dyDescent="0.3">
      <c r="A14406">
        <v>132</v>
      </c>
      <c r="B14406" s="18">
        <v>45901</v>
      </c>
      <c r="C14406" t="s">
        <v>416</v>
      </c>
      <c r="D14406" t="s">
        <v>359</v>
      </c>
      <c r="E14406">
        <v>0</v>
      </c>
    </row>
    <row r="14407" spans="1:5" x14ac:dyDescent="0.3">
      <c r="A14407">
        <v>131</v>
      </c>
      <c r="B14407" s="18">
        <v>45901</v>
      </c>
      <c r="C14407" t="s">
        <v>416</v>
      </c>
      <c r="D14407" t="s">
        <v>344</v>
      </c>
      <c r="E14407">
        <v>0</v>
      </c>
    </row>
    <row r="14408" spans="1:5" x14ac:dyDescent="0.3">
      <c r="A14408">
        <v>122</v>
      </c>
      <c r="B14408" s="18">
        <v>45901</v>
      </c>
      <c r="C14408" t="s">
        <v>416</v>
      </c>
      <c r="D14408" t="s">
        <v>22</v>
      </c>
      <c r="E14408">
        <v>0</v>
      </c>
    </row>
    <row r="14409" spans="1:5" x14ac:dyDescent="0.3">
      <c r="A14409">
        <v>125</v>
      </c>
      <c r="B14409" s="18">
        <v>45901</v>
      </c>
      <c r="C14409" t="s">
        <v>416</v>
      </c>
      <c r="D14409" t="s">
        <v>25</v>
      </c>
      <c r="E14409">
        <v>0</v>
      </c>
    </row>
    <row r="14410" spans="1:5" x14ac:dyDescent="0.3">
      <c r="A14410">
        <v>124</v>
      </c>
      <c r="B14410" s="18">
        <v>45901</v>
      </c>
      <c r="C14410" t="s">
        <v>416</v>
      </c>
      <c r="D14410" t="s">
        <v>24</v>
      </c>
      <c r="E14410">
        <v>0</v>
      </c>
    </row>
    <row r="14411" spans="1:5" x14ac:dyDescent="0.3">
      <c r="A14411">
        <v>121</v>
      </c>
      <c r="B14411" s="18">
        <v>45901</v>
      </c>
      <c r="C14411" t="s">
        <v>416</v>
      </c>
      <c r="D14411" t="s">
        <v>21</v>
      </c>
      <c r="E14411">
        <v>0</v>
      </c>
    </row>
    <row r="14412" spans="1:5" x14ac:dyDescent="0.3">
      <c r="A14412">
        <v>128</v>
      </c>
      <c r="B14412" s="18">
        <v>45901</v>
      </c>
      <c r="C14412" t="s">
        <v>416</v>
      </c>
      <c r="D14412" t="s">
        <v>348</v>
      </c>
      <c r="E14412">
        <v>21</v>
      </c>
    </row>
    <row r="14413" spans="1:5" x14ac:dyDescent="0.3">
      <c r="A14413">
        <v>129</v>
      </c>
      <c r="B14413" s="18">
        <v>45901</v>
      </c>
      <c r="C14413" t="s">
        <v>416</v>
      </c>
      <c r="D14413" t="s">
        <v>355</v>
      </c>
      <c r="E14413">
        <v>102</v>
      </c>
    </row>
    <row r="14414" spans="1:5" x14ac:dyDescent="0.3">
      <c r="A14414">
        <v>115</v>
      </c>
      <c r="B14414" s="18">
        <v>45901</v>
      </c>
      <c r="C14414" t="s">
        <v>416</v>
      </c>
      <c r="D14414" t="s">
        <v>388</v>
      </c>
      <c r="E14414">
        <v>47</v>
      </c>
    </row>
    <row r="14415" spans="1:5" x14ac:dyDescent="0.3">
      <c r="A14415">
        <v>104</v>
      </c>
      <c r="B14415" s="18">
        <v>46204</v>
      </c>
      <c r="C14415" t="s">
        <v>416</v>
      </c>
      <c r="D14415" t="s">
        <v>346</v>
      </c>
      <c r="E14415">
        <v>31</v>
      </c>
    </row>
    <row r="14416" spans="1:5" x14ac:dyDescent="0.3">
      <c r="A14416">
        <v>113</v>
      </c>
      <c r="B14416" s="18">
        <v>46204</v>
      </c>
      <c r="C14416" t="s">
        <v>416</v>
      </c>
      <c r="D14416" t="s">
        <v>345</v>
      </c>
      <c r="E14416">
        <v>166</v>
      </c>
    </row>
    <row r="14417" spans="1:5" x14ac:dyDescent="0.3">
      <c r="A14417">
        <v>121</v>
      </c>
      <c r="B14417" s="18">
        <v>46204</v>
      </c>
      <c r="C14417" t="s">
        <v>416</v>
      </c>
      <c r="D14417" t="s">
        <v>21</v>
      </c>
      <c r="E14417">
        <v>0</v>
      </c>
    </row>
    <row r="14418" spans="1:5" x14ac:dyDescent="0.3">
      <c r="A14418">
        <v>127</v>
      </c>
      <c r="B14418" s="18">
        <v>46204</v>
      </c>
      <c r="C14418" t="s">
        <v>416</v>
      </c>
      <c r="D14418" t="s">
        <v>357</v>
      </c>
      <c r="E14418">
        <v>225</v>
      </c>
    </row>
    <row r="14419" spans="1:5" x14ac:dyDescent="0.3">
      <c r="A14419">
        <v>129</v>
      </c>
      <c r="B14419" s="18">
        <v>46204</v>
      </c>
      <c r="C14419" t="s">
        <v>416</v>
      </c>
      <c r="D14419" t="s">
        <v>355</v>
      </c>
      <c r="E14419">
        <v>203</v>
      </c>
    </row>
    <row r="14420" spans="1:5" x14ac:dyDescent="0.3">
      <c r="A14420">
        <v>108</v>
      </c>
      <c r="B14420" s="18">
        <v>46204</v>
      </c>
      <c r="C14420" t="s">
        <v>416</v>
      </c>
      <c r="D14420" t="s">
        <v>342</v>
      </c>
      <c r="E14420">
        <v>77</v>
      </c>
    </row>
    <row r="14421" spans="1:5" x14ac:dyDescent="0.3">
      <c r="A14421">
        <v>133</v>
      </c>
      <c r="B14421" s="18">
        <v>46204</v>
      </c>
      <c r="C14421" t="s">
        <v>416</v>
      </c>
      <c r="D14421" t="s">
        <v>347</v>
      </c>
      <c r="E14421">
        <v>0</v>
      </c>
    </row>
    <row r="14422" spans="1:5" x14ac:dyDescent="0.3">
      <c r="A14422">
        <v>115</v>
      </c>
      <c r="B14422" s="18">
        <v>46204</v>
      </c>
      <c r="C14422" t="s">
        <v>416</v>
      </c>
      <c r="D14422" t="s">
        <v>388</v>
      </c>
      <c r="E14422">
        <v>158</v>
      </c>
    </row>
    <row r="14423" spans="1:5" x14ac:dyDescent="0.3">
      <c r="A14423">
        <v>116</v>
      </c>
      <c r="B14423" s="18">
        <v>46204</v>
      </c>
      <c r="C14423" t="s">
        <v>416</v>
      </c>
      <c r="D14423" t="s">
        <v>387</v>
      </c>
      <c r="E14423">
        <v>5</v>
      </c>
    </row>
    <row r="14424" spans="1:5" x14ac:dyDescent="0.3">
      <c r="A14424">
        <v>106</v>
      </c>
      <c r="B14424" s="18">
        <v>46204</v>
      </c>
      <c r="C14424" t="s">
        <v>416</v>
      </c>
      <c r="D14424" t="s">
        <v>360</v>
      </c>
      <c r="E14424">
        <v>264</v>
      </c>
    </row>
    <row r="14425" spans="1:5" x14ac:dyDescent="0.3">
      <c r="A14425">
        <v>114</v>
      </c>
      <c r="B14425" s="18">
        <v>46204</v>
      </c>
      <c r="C14425" t="s">
        <v>416</v>
      </c>
      <c r="D14425" t="s">
        <v>389</v>
      </c>
      <c r="E14425">
        <v>536</v>
      </c>
    </row>
    <row r="14426" spans="1:5" x14ac:dyDescent="0.3">
      <c r="A14426">
        <v>128</v>
      </c>
      <c r="B14426" s="18">
        <v>46204</v>
      </c>
      <c r="C14426" t="s">
        <v>416</v>
      </c>
      <c r="D14426" t="s">
        <v>348</v>
      </c>
      <c r="E14426">
        <v>16</v>
      </c>
    </row>
    <row r="14427" spans="1:5" x14ac:dyDescent="0.3">
      <c r="A14427">
        <v>122</v>
      </c>
      <c r="B14427" s="18">
        <v>46204</v>
      </c>
      <c r="C14427" t="s">
        <v>416</v>
      </c>
      <c r="D14427" t="s">
        <v>22</v>
      </c>
      <c r="E14427">
        <v>1</v>
      </c>
    </row>
    <row r="14428" spans="1:5" x14ac:dyDescent="0.3">
      <c r="A14428">
        <v>130</v>
      </c>
      <c r="B14428" s="18">
        <v>46204</v>
      </c>
      <c r="C14428" t="s">
        <v>416</v>
      </c>
      <c r="D14428" t="s">
        <v>343</v>
      </c>
      <c r="E14428">
        <v>2</v>
      </c>
    </row>
    <row r="14429" spans="1:5" x14ac:dyDescent="0.3">
      <c r="A14429">
        <v>120</v>
      </c>
      <c r="B14429" s="18">
        <v>46204</v>
      </c>
      <c r="C14429" t="s">
        <v>416</v>
      </c>
      <c r="D14429" t="s">
        <v>20</v>
      </c>
      <c r="E14429">
        <v>535</v>
      </c>
    </row>
    <row r="14430" spans="1:5" x14ac:dyDescent="0.3">
      <c r="A14430">
        <v>107</v>
      </c>
      <c r="B14430" s="18">
        <v>46204</v>
      </c>
      <c r="C14430" t="s">
        <v>416</v>
      </c>
      <c r="D14430" t="s">
        <v>354</v>
      </c>
      <c r="E14430">
        <v>260</v>
      </c>
    </row>
    <row r="14431" spans="1:5" x14ac:dyDescent="0.3">
      <c r="A14431">
        <v>131</v>
      </c>
      <c r="B14431" s="18">
        <v>46204</v>
      </c>
      <c r="C14431" t="s">
        <v>416</v>
      </c>
      <c r="D14431" t="s">
        <v>344</v>
      </c>
      <c r="E14431">
        <v>3</v>
      </c>
    </row>
    <row r="14432" spans="1:5" x14ac:dyDescent="0.3">
      <c r="A14432">
        <v>134</v>
      </c>
      <c r="B14432" s="18">
        <v>46204</v>
      </c>
      <c r="C14432" t="s">
        <v>416</v>
      </c>
      <c r="D14432" t="s">
        <v>349</v>
      </c>
      <c r="E14432">
        <v>1</v>
      </c>
    </row>
    <row r="14433" spans="1:7" x14ac:dyDescent="0.3">
      <c r="A14433">
        <v>132</v>
      </c>
      <c r="B14433" s="18">
        <v>46204</v>
      </c>
      <c r="C14433" t="s">
        <v>416</v>
      </c>
      <c r="D14433" t="s">
        <v>359</v>
      </c>
      <c r="E14433">
        <v>0</v>
      </c>
    </row>
    <row r="14434" spans="1:7" x14ac:dyDescent="0.3">
      <c r="A14434">
        <v>105</v>
      </c>
      <c r="B14434" s="18">
        <v>46204</v>
      </c>
      <c r="C14434" t="s">
        <v>416</v>
      </c>
      <c r="D14434" t="s">
        <v>350</v>
      </c>
      <c r="E14434">
        <v>185</v>
      </c>
    </row>
    <row r="14435" spans="1:7" x14ac:dyDescent="0.3">
      <c r="A14435">
        <v>2</v>
      </c>
      <c r="B14435" s="18">
        <v>45962</v>
      </c>
      <c r="C14435" t="s">
        <v>416</v>
      </c>
      <c r="D14435" t="s">
        <v>375</v>
      </c>
      <c r="E14435">
        <v>1.0044444444444445</v>
      </c>
      <c r="F14435">
        <v>1808</v>
      </c>
      <c r="G14435">
        <v>1800</v>
      </c>
    </row>
    <row r="14436" spans="1:7" x14ac:dyDescent="0.3">
      <c r="A14436">
        <v>126</v>
      </c>
      <c r="B14436" s="18">
        <v>45931</v>
      </c>
      <c r="C14436" t="s">
        <v>416</v>
      </c>
      <c r="D14436" t="s">
        <v>26</v>
      </c>
      <c r="E14436">
        <v>5</v>
      </c>
    </row>
    <row r="14437" spans="1:7" x14ac:dyDescent="0.3">
      <c r="A14437">
        <v>8</v>
      </c>
      <c r="B14437" s="18">
        <v>45962</v>
      </c>
      <c r="C14437" t="s">
        <v>416</v>
      </c>
      <c r="D14437" t="s">
        <v>369</v>
      </c>
      <c r="E14437">
        <v>0.47058823529411764</v>
      </c>
      <c r="F14437">
        <v>40</v>
      </c>
      <c r="G14437">
        <v>85</v>
      </c>
    </row>
    <row r="14438" spans="1:7" x14ac:dyDescent="0.3">
      <c r="A14438">
        <v>7</v>
      </c>
      <c r="B14438" s="18">
        <v>45962</v>
      </c>
      <c r="C14438" t="s">
        <v>416</v>
      </c>
      <c r="D14438" t="s">
        <v>397</v>
      </c>
      <c r="E14438">
        <v>0.8666666666666667</v>
      </c>
      <c r="F14438">
        <v>13</v>
      </c>
      <c r="G14438">
        <v>15</v>
      </c>
    </row>
    <row r="14439" spans="1:7" x14ac:dyDescent="0.3">
      <c r="A14439">
        <v>100</v>
      </c>
      <c r="B14439" s="18">
        <v>45962</v>
      </c>
      <c r="C14439" t="s">
        <v>416</v>
      </c>
      <c r="D14439" t="s">
        <v>373</v>
      </c>
      <c r="E14439">
        <v>1</v>
      </c>
    </row>
    <row r="14440" spans="1:7" x14ac:dyDescent="0.3">
      <c r="A14440">
        <v>9</v>
      </c>
      <c r="B14440" s="18">
        <v>45962</v>
      </c>
      <c r="C14440" t="s">
        <v>416</v>
      </c>
      <c r="D14440" t="s">
        <v>372</v>
      </c>
      <c r="E14440">
        <v>0.59228650137741046</v>
      </c>
      <c r="F14440">
        <v>215</v>
      </c>
      <c r="G14440">
        <v>363</v>
      </c>
    </row>
    <row r="14441" spans="1:7" x14ac:dyDescent="0.3">
      <c r="A14441">
        <v>123</v>
      </c>
      <c r="B14441" s="18">
        <v>45931</v>
      </c>
      <c r="C14441" t="s">
        <v>416</v>
      </c>
      <c r="D14441" t="s">
        <v>23</v>
      </c>
      <c r="E14441">
        <v>0</v>
      </c>
    </row>
    <row r="14442" spans="1:7" x14ac:dyDescent="0.3">
      <c r="A14442">
        <v>101</v>
      </c>
      <c r="B14442" s="18">
        <v>45962</v>
      </c>
      <c r="C14442" t="s">
        <v>416</v>
      </c>
      <c r="D14442" t="s">
        <v>368</v>
      </c>
      <c r="E14442">
        <v>1</v>
      </c>
    </row>
    <row r="14443" spans="1:7" x14ac:dyDescent="0.3">
      <c r="A14443">
        <v>14</v>
      </c>
      <c r="B14443" s="18">
        <v>45962</v>
      </c>
      <c r="C14443" t="s">
        <v>416</v>
      </c>
      <c r="D14443" t="s">
        <v>376</v>
      </c>
      <c r="E14443">
        <v>2.0920502092050207E-3</v>
      </c>
      <c r="F14443">
        <v>1</v>
      </c>
      <c r="G14443">
        <v>478</v>
      </c>
    </row>
    <row r="14444" spans="1:7" x14ac:dyDescent="0.3">
      <c r="A14444">
        <v>12</v>
      </c>
      <c r="B14444" s="18">
        <v>45962</v>
      </c>
      <c r="C14444" t="s">
        <v>416</v>
      </c>
      <c r="D14444" t="s">
        <v>367</v>
      </c>
      <c r="E14444">
        <v>0.19354838709677419</v>
      </c>
      <c r="F14444">
        <v>42</v>
      </c>
      <c r="G14444">
        <v>217</v>
      </c>
    </row>
    <row r="14445" spans="1:7" x14ac:dyDescent="0.3">
      <c r="A14445">
        <v>103</v>
      </c>
      <c r="B14445" s="18">
        <v>45962</v>
      </c>
      <c r="C14445" t="s">
        <v>416</v>
      </c>
      <c r="D14445" t="s">
        <v>365</v>
      </c>
      <c r="E14445">
        <v>0</v>
      </c>
    </row>
    <row r="14446" spans="1:7" x14ac:dyDescent="0.3">
      <c r="A14446">
        <v>102</v>
      </c>
      <c r="B14446" s="18">
        <v>45962</v>
      </c>
      <c r="C14446" t="s">
        <v>416</v>
      </c>
      <c r="D14446" t="s">
        <v>364</v>
      </c>
      <c r="E14446">
        <v>0</v>
      </c>
    </row>
    <row r="14447" spans="1:7" x14ac:dyDescent="0.3">
      <c r="A14447">
        <v>13</v>
      </c>
      <c r="B14447" s="18">
        <v>45962</v>
      </c>
      <c r="C14447" t="s">
        <v>416</v>
      </c>
      <c r="D14447" t="s">
        <v>374</v>
      </c>
      <c r="E14447">
        <v>0</v>
      </c>
      <c r="F14447">
        <v>0</v>
      </c>
      <c r="G14447">
        <v>42</v>
      </c>
    </row>
    <row r="14448" spans="1:7" x14ac:dyDescent="0.3">
      <c r="A14448">
        <v>11</v>
      </c>
      <c r="B14448" s="18">
        <v>45962</v>
      </c>
      <c r="C14448" t="s">
        <v>416</v>
      </c>
      <c r="D14448" t="s">
        <v>371</v>
      </c>
      <c r="E14448">
        <v>0.76479514415781491</v>
      </c>
      <c r="F14448">
        <v>504</v>
      </c>
      <c r="G14448">
        <v>659</v>
      </c>
    </row>
    <row r="14449" spans="1:7" x14ac:dyDescent="0.3">
      <c r="A14449">
        <v>3</v>
      </c>
      <c r="B14449" s="18">
        <v>45962</v>
      </c>
      <c r="C14449" t="s">
        <v>416</v>
      </c>
      <c r="D14449" t="s">
        <v>370</v>
      </c>
      <c r="E14449">
        <v>1.1001106194690264</v>
      </c>
      <c r="F14449">
        <v>1989</v>
      </c>
      <c r="G14449">
        <v>1808</v>
      </c>
    </row>
    <row r="14450" spans="1:7" x14ac:dyDescent="0.3">
      <c r="A14450">
        <v>124</v>
      </c>
      <c r="B14450" s="18">
        <v>45931</v>
      </c>
      <c r="C14450" t="s">
        <v>416</v>
      </c>
      <c r="D14450" t="s">
        <v>24</v>
      </c>
      <c r="E14450">
        <v>0</v>
      </c>
    </row>
    <row r="14451" spans="1:7" x14ac:dyDescent="0.3">
      <c r="A14451">
        <v>125</v>
      </c>
      <c r="B14451" s="18">
        <v>45931</v>
      </c>
      <c r="C14451" t="s">
        <v>416</v>
      </c>
      <c r="D14451" t="s">
        <v>25</v>
      </c>
      <c r="E14451">
        <v>0</v>
      </c>
    </row>
    <row r="14452" spans="1:7" x14ac:dyDescent="0.3">
      <c r="A14452">
        <v>10</v>
      </c>
      <c r="B14452" s="18">
        <v>45962</v>
      </c>
      <c r="C14452" t="s">
        <v>416</v>
      </c>
      <c r="D14452" t="s">
        <v>377</v>
      </c>
      <c r="E14452">
        <v>0.45930232558139533</v>
      </c>
      <c r="F14452">
        <v>79</v>
      </c>
      <c r="G14452">
        <v>172</v>
      </c>
    </row>
    <row r="14453" spans="1:7" x14ac:dyDescent="0.3">
      <c r="A14453">
        <v>4</v>
      </c>
      <c r="B14453" s="18">
        <v>45962</v>
      </c>
      <c r="C14453" t="s">
        <v>416</v>
      </c>
      <c r="D14453" t="s">
        <v>378</v>
      </c>
      <c r="E14453">
        <v>0.79725085910652926</v>
      </c>
      <c r="F14453">
        <v>232</v>
      </c>
      <c r="G14453">
        <v>291</v>
      </c>
    </row>
    <row r="14454" spans="1:7" x14ac:dyDescent="0.3">
      <c r="A14454">
        <v>5</v>
      </c>
      <c r="B14454" s="18">
        <v>45962</v>
      </c>
      <c r="C14454" t="s">
        <v>416</v>
      </c>
      <c r="D14454" t="s">
        <v>366</v>
      </c>
      <c r="E14454">
        <v>21.1875</v>
      </c>
      <c r="F14454">
        <v>339</v>
      </c>
      <c r="G14454">
        <v>16</v>
      </c>
    </row>
    <row r="14455" spans="1:7" x14ac:dyDescent="0.3">
      <c r="A14455">
        <v>6</v>
      </c>
      <c r="B14455" s="18">
        <v>45962</v>
      </c>
      <c r="C14455" t="s">
        <v>416</v>
      </c>
      <c r="D14455" t="s">
        <v>398</v>
      </c>
      <c r="E14455">
        <v>0.90909090909090906</v>
      </c>
      <c r="F14455">
        <v>10</v>
      </c>
      <c r="G14455">
        <v>11</v>
      </c>
    </row>
    <row r="14456" spans="1:7" x14ac:dyDescent="0.3">
      <c r="A14456">
        <v>26</v>
      </c>
      <c r="B14456" s="18">
        <v>46143</v>
      </c>
      <c r="C14456" t="s">
        <v>416</v>
      </c>
      <c r="D14456" t="s">
        <v>144</v>
      </c>
      <c r="E14456">
        <v>0.73274336283185837</v>
      </c>
      <c r="F14456">
        <v>414</v>
      </c>
      <c r="G14456">
        <v>565</v>
      </c>
    </row>
    <row r="14457" spans="1:7" x14ac:dyDescent="0.3">
      <c r="A14457">
        <v>112</v>
      </c>
      <c r="B14457" s="18">
        <v>46143</v>
      </c>
      <c r="C14457" t="s">
        <v>416</v>
      </c>
      <c r="D14457" t="s">
        <v>340</v>
      </c>
      <c r="E14457">
        <v>324</v>
      </c>
    </row>
    <row r="14458" spans="1:7" x14ac:dyDescent="0.3">
      <c r="A14458">
        <v>30</v>
      </c>
      <c r="B14458" s="18">
        <v>46143</v>
      </c>
      <c r="C14458" t="s">
        <v>416</v>
      </c>
      <c r="D14458" t="s">
        <v>390</v>
      </c>
      <c r="E14458">
        <v>0.98687664041994749</v>
      </c>
      <c r="F14458">
        <v>376</v>
      </c>
      <c r="G14458">
        <v>381</v>
      </c>
    </row>
    <row r="14459" spans="1:7" x14ac:dyDescent="0.3">
      <c r="A14459">
        <v>18</v>
      </c>
      <c r="B14459" s="18">
        <v>46143</v>
      </c>
      <c r="C14459" t="s">
        <v>416</v>
      </c>
      <c r="D14459" t="s">
        <v>381</v>
      </c>
      <c r="E14459">
        <v>6.6666666666666666E-2</v>
      </c>
      <c r="F14459">
        <v>1</v>
      </c>
      <c r="G14459">
        <v>15</v>
      </c>
    </row>
    <row r="14460" spans="1:7" x14ac:dyDescent="0.3">
      <c r="A14460">
        <v>31</v>
      </c>
      <c r="B14460" s="18">
        <v>46143</v>
      </c>
      <c r="C14460" t="s">
        <v>416</v>
      </c>
      <c r="D14460" t="s">
        <v>361</v>
      </c>
      <c r="E14460">
        <v>1</v>
      </c>
      <c r="F14460">
        <v>181</v>
      </c>
      <c r="G14460">
        <v>181</v>
      </c>
    </row>
    <row r="14461" spans="1:7" x14ac:dyDescent="0.3">
      <c r="A14461">
        <v>27</v>
      </c>
      <c r="B14461" s="18">
        <v>46143</v>
      </c>
      <c r="C14461" t="s">
        <v>416</v>
      </c>
      <c r="D14461" t="s">
        <v>145</v>
      </c>
      <c r="E14461">
        <v>0.97435897435897434</v>
      </c>
      <c r="F14461">
        <v>228</v>
      </c>
      <c r="G14461">
        <v>234</v>
      </c>
    </row>
    <row r="14462" spans="1:7" x14ac:dyDescent="0.3">
      <c r="A14462">
        <v>28</v>
      </c>
      <c r="B14462" s="18">
        <v>46143</v>
      </c>
      <c r="C14462" t="s">
        <v>416</v>
      </c>
      <c r="D14462" t="s">
        <v>393</v>
      </c>
      <c r="E14462">
        <v>0.98744113029827318</v>
      </c>
      <c r="F14462">
        <v>1887</v>
      </c>
      <c r="G14462">
        <v>1911</v>
      </c>
    </row>
    <row r="14463" spans="1:7" x14ac:dyDescent="0.3">
      <c r="A14463">
        <v>16</v>
      </c>
      <c r="B14463" s="18">
        <v>46143</v>
      </c>
      <c r="C14463" t="s">
        <v>416</v>
      </c>
      <c r="D14463" t="s">
        <v>380</v>
      </c>
      <c r="E14463">
        <v>0.62761506276150625</v>
      </c>
      <c r="F14463">
        <v>150</v>
      </c>
      <c r="G14463">
        <v>239</v>
      </c>
    </row>
    <row r="14464" spans="1:7" x14ac:dyDescent="0.3">
      <c r="A14464">
        <v>17</v>
      </c>
      <c r="B14464" s="18">
        <v>46143</v>
      </c>
      <c r="C14464" t="s">
        <v>416</v>
      </c>
      <c r="D14464" t="s">
        <v>384</v>
      </c>
      <c r="E14464">
        <v>0.02</v>
      </c>
      <c r="F14464">
        <v>3</v>
      </c>
      <c r="G14464">
        <v>150</v>
      </c>
    </row>
    <row r="14465" spans="1:7" x14ac:dyDescent="0.3">
      <c r="A14465">
        <v>32</v>
      </c>
      <c r="B14465" s="18">
        <v>46143</v>
      </c>
      <c r="C14465" t="s">
        <v>416</v>
      </c>
      <c r="D14465" t="s">
        <v>362</v>
      </c>
      <c r="E14465">
        <v>0.96864111498257843</v>
      </c>
      <c r="F14465">
        <v>278</v>
      </c>
      <c r="G14465">
        <v>287</v>
      </c>
    </row>
    <row r="14466" spans="1:7" x14ac:dyDescent="0.3">
      <c r="A14466">
        <v>20</v>
      </c>
      <c r="B14466" s="18">
        <v>46143</v>
      </c>
      <c r="C14466" t="s">
        <v>416</v>
      </c>
      <c r="D14466" t="s">
        <v>391</v>
      </c>
      <c r="E14466">
        <v>0</v>
      </c>
      <c r="F14466">
        <v>0</v>
      </c>
      <c r="G14466">
        <v>7</v>
      </c>
    </row>
    <row r="14467" spans="1:7" x14ac:dyDescent="0.3">
      <c r="A14467">
        <v>24</v>
      </c>
      <c r="B14467" s="18">
        <v>46143</v>
      </c>
      <c r="C14467" t="s">
        <v>416</v>
      </c>
      <c r="D14467" t="s">
        <v>382</v>
      </c>
      <c r="E14467">
        <v>0.85585585585585588</v>
      </c>
      <c r="F14467">
        <v>95</v>
      </c>
      <c r="G14467">
        <v>111</v>
      </c>
    </row>
    <row r="14468" spans="1:7" x14ac:dyDescent="0.3">
      <c r="A14468">
        <v>35</v>
      </c>
      <c r="B14468" s="18">
        <v>46143</v>
      </c>
      <c r="C14468" t="s">
        <v>416</v>
      </c>
      <c r="D14468" t="s">
        <v>341</v>
      </c>
      <c r="E14468">
        <v>0.82949308755760365</v>
      </c>
      <c r="F14468">
        <v>360</v>
      </c>
      <c r="G14468">
        <v>434</v>
      </c>
    </row>
    <row r="14469" spans="1:7" x14ac:dyDescent="0.3">
      <c r="A14469">
        <v>34</v>
      </c>
      <c r="B14469" s="18">
        <v>46143</v>
      </c>
      <c r="C14469" t="s">
        <v>416</v>
      </c>
      <c r="D14469" t="s">
        <v>353</v>
      </c>
      <c r="E14469">
        <v>0.98461538461538467</v>
      </c>
      <c r="F14469">
        <v>1344</v>
      </c>
      <c r="G14469">
        <v>1365</v>
      </c>
    </row>
    <row r="14470" spans="1:7" x14ac:dyDescent="0.3">
      <c r="A14470">
        <v>23</v>
      </c>
      <c r="B14470" s="18">
        <v>46143</v>
      </c>
      <c r="C14470" t="s">
        <v>416</v>
      </c>
      <c r="D14470" t="s">
        <v>383</v>
      </c>
      <c r="E14470">
        <v>6.132596685082873E-2</v>
      </c>
      <c r="F14470">
        <v>111</v>
      </c>
      <c r="G14470">
        <v>1810</v>
      </c>
    </row>
    <row r="14471" spans="1:7" x14ac:dyDescent="0.3">
      <c r="A14471">
        <v>38</v>
      </c>
      <c r="B14471" s="18">
        <v>46143</v>
      </c>
      <c r="C14471" t="s">
        <v>416</v>
      </c>
      <c r="D14471" t="s">
        <v>356</v>
      </c>
      <c r="E14471">
        <v>0.14063368538076709</v>
      </c>
      <c r="F14471">
        <v>253</v>
      </c>
      <c r="G14471">
        <v>1799</v>
      </c>
    </row>
    <row r="14472" spans="1:7" x14ac:dyDescent="0.3">
      <c r="A14472">
        <v>33</v>
      </c>
      <c r="B14472" s="18">
        <v>46143</v>
      </c>
      <c r="C14472" t="s">
        <v>416</v>
      </c>
      <c r="D14472" t="s">
        <v>363</v>
      </c>
      <c r="E14472">
        <v>0.98478260869565215</v>
      </c>
      <c r="F14472">
        <v>906</v>
      </c>
      <c r="G14472">
        <v>920</v>
      </c>
    </row>
    <row r="14473" spans="1:7" x14ac:dyDescent="0.3">
      <c r="A14473">
        <v>29</v>
      </c>
      <c r="B14473" s="18">
        <v>46143</v>
      </c>
      <c r="C14473" t="s">
        <v>416</v>
      </c>
      <c r="D14473" t="s">
        <v>394</v>
      </c>
      <c r="E14473">
        <v>1</v>
      </c>
      <c r="F14473">
        <v>71</v>
      </c>
      <c r="G14473">
        <v>71</v>
      </c>
    </row>
    <row r="14474" spans="1:7" x14ac:dyDescent="0.3">
      <c r="A14474">
        <v>37</v>
      </c>
      <c r="B14474" s="18">
        <v>46143</v>
      </c>
      <c r="C14474" t="s">
        <v>416</v>
      </c>
      <c r="D14474" t="s">
        <v>385</v>
      </c>
      <c r="E14474">
        <v>0.25</v>
      </c>
      <c r="F14474">
        <v>25</v>
      </c>
      <c r="G14474">
        <v>100</v>
      </c>
    </row>
    <row r="14475" spans="1:7" x14ac:dyDescent="0.3">
      <c r="A14475">
        <v>101</v>
      </c>
      <c r="B14475" s="18">
        <v>46143</v>
      </c>
      <c r="C14475" t="s">
        <v>417</v>
      </c>
      <c r="D14475" t="s">
        <v>368</v>
      </c>
      <c r="E14475">
        <v>1</v>
      </c>
    </row>
    <row r="14476" spans="1:7" x14ac:dyDescent="0.3">
      <c r="A14476">
        <v>9</v>
      </c>
      <c r="B14476" s="18">
        <v>46143</v>
      </c>
      <c r="C14476" t="s">
        <v>417</v>
      </c>
      <c r="D14476" t="s">
        <v>372</v>
      </c>
      <c r="E14476">
        <v>0.68794326241134751</v>
      </c>
      <c r="F14476">
        <v>291</v>
      </c>
      <c r="G14476">
        <v>423</v>
      </c>
    </row>
    <row r="14477" spans="1:7" x14ac:dyDescent="0.3">
      <c r="A14477">
        <v>2</v>
      </c>
      <c r="B14477" s="18">
        <v>46143</v>
      </c>
      <c r="C14477" t="s">
        <v>417</v>
      </c>
      <c r="D14477" t="s">
        <v>375</v>
      </c>
      <c r="E14477">
        <v>0.99055555555555552</v>
      </c>
      <c r="F14477">
        <v>1783</v>
      </c>
      <c r="G14477">
        <v>1800</v>
      </c>
    </row>
    <row r="14478" spans="1:7" x14ac:dyDescent="0.3">
      <c r="A14478">
        <v>15</v>
      </c>
      <c r="B14478" s="18">
        <v>46143</v>
      </c>
      <c r="C14478" t="s">
        <v>417</v>
      </c>
      <c r="D14478" t="s">
        <v>379</v>
      </c>
      <c r="E14478">
        <v>0</v>
      </c>
      <c r="F14478">
        <v>0</v>
      </c>
      <c r="G14478">
        <v>4</v>
      </c>
    </row>
    <row r="14479" spans="1:7" x14ac:dyDescent="0.3">
      <c r="A14479">
        <v>11</v>
      </c>
      <c r="B14479" s="18">
        <v>46143</v>
      </c>
      <c r="C14479" t="s">
        <v>417</v>
      </c>
      <c r="D14479" t="s">
        <v>371</v>
      </c>
      <c r="E14479">
        <v>0.73790322580645162</v>
      </c>
      <c r="F14479">
        <v>549</v>
      </c>
      <c r="G14479">
        <v>744</v>
      </c>
    </row>
    <row r="14480" spans="1:7" x14ac:dyDescent="0.3">
      <c r="A14480">
        <v>12</v>
      </c>
      <c r="B14480" s="18">
        <v>46143</v>
      </c>
      <c r="C14480" t="s">
        <v>417</v>
      </c>
      <c r="D14480" t="s">
        <v>367</v>
      </c>
      <c r="E14480">
        <v>0.21705426356589147</v>
      </c>
      <c r="F14480">
        <v>56</v>
      </c>
      <c r="G14480">
        <v>258</v>
      </c>
    </row>
    <row r="14481" spans="1:7" x14ac:dyDescent="0.3">
      <c r="A14481">
        <v>6</v>
      </c>
      <c r="B14481" s="18">
        <v>46143</v>
      </c>
      <c r="C14481" t="s">
        <v>417</v>
      </c>
      <c r="D14481" t="s">
        <v>398</v>
      </c>
      <c r="E14481">
        <v>1</v>
      </c>
      <c r="F14481">
        <v>7</v>
      </c>
      <c r="G14481">
        <v>7</v>
      </c>
    </row>
    <row r="14482" spans="1:7" x14ac:dyDescent="0.3">
      <c r="A14482">
        <v>4</v>
      </c>
      <c r="B14482" s="18">
        <v>46143</v>
      </c>
      <c r="C14482" t="s">
        <v>417</v>
      </c>
      <c r="D14482" t="s">
        <v>378</v>
      </c>
      <c r="E14482">
        <v>0.89329268292682928</v>
      </c>
      <c r="F14482">
        <v>293</v>
      </c>
      <c r="G14482">
        <v>328</v>
      </c>
    </row>
    <row r="14483" spans="1:7" x14ac:dyDescent="0.3">
      <c r="A14483">
        <v>124</v>
      </c>
      <c r="B14483" s="18">
        <v>46113</v>
      </c>
      <c r="C14483" t="s">
        <v>417</v>
      </c>
      <c r="D14483" t="s">
        <v>24</v>
      </c>
      <c r="E14483">
        <v>0</v>
      </c>
    </row>
    <row r="14484" spans="1:7" x14ac:dyDescent="0.3">
      <c r="A14484">
        <v>125</v>
      </c>
      <c r="B14484" s="18">
        <v>46113</v>
      </c>
      <c r="C14484" t="s">
        <v>417</v>
      </c>
      <c r="D14484" t="s">
        <v>25</v>
      </c>
      <c r="E14484">
        <v>0</v>
      </c>
    </row>
    <row r="14485" spans="1:7" x14ac:dyDescent="0.3">
      <c r="A14485">
        <v>102</v>
      </c>
      <c r="B14485" s="18">
        <v>46143</v>
      </c>
      <c r="C14485" t="s">
        <v>417</v>
      </c>
      <c r="D14485" t="s">
        <v>364</v>
      </c>
      <c r="E14485">
        <v>0</v>
      </c>
    </row>
    <row r="14486" spans="1:7" x14ac:dyDescent="0.3">
      <c r="A14486">
        <v>3</v>
      </c>
      <c r="B14486" s="18">
        <v>46143</v>
      </c>
      <c r="C14486" t="s">
        <v>417</v>
      </c>
      <c r="D14486" t="s">
        <v>370</v>
      </c>
      <c r="E14486">
        <v>1.0600112170499159</v>
      </c>
      <c r="F14486">
        <v>1890</v>
      </c>
      <c r="G14486">
        <v>1783</v>
      </c>
    </row>
    <row r="14487" spans="1:7" x14ac:dyDescent="0.3">
      <c r="A14487">
        <v>103</v>
      </c>
      <c r="B14487" s="18">
        <v>46143</v>
      </c>
      <c r="C14487" t="s">
        <v>417</v>
      </c>
      <c r="D14487" t="s">
        <v>365</v>
      </c>
      <c r="E14487">
        <v>0</v>
      </c>
    </row>
    <row r="14488" spans="1:7" x14ac:dyDescent="0.3">
      <c r="A14488">
        <v>5</v>
      </c>
      <c r="B14488" s="18">
        <v>46143</v>
      </c>
      <c r="C14488" t="s">
        <v>417</v>
      </c>
      <c r="D14488" t="s">
        <v>366</v>
      </c>
      <c r="E14488">
        <v>19.772727272727273</v>
      </c>
      <c r="F14488">
        <v>435</v>
      </c>
      <c r="G14488">
        <v>22</v>
      </c>
    </row>
    <row r="14489" spans="1:7" x14ac:dyDescent="0.3">
      <c r="A14489">
        <v>13</v>
      </c>
      <c r="B14489" s="18">
        <v>46143</v>
      </c>
      <c r="C14489" t="s">
        <v>417</v>
      </c>
      <c r="D14489" t="s">
        <v>374</v>
      </c>
      <c r="E14489">
        <v>0.5535714285714286</v>
      </c>
      <c r="F14489">
        <v>31</v>
      </c>
      <c r="G14489">
        <v>56</v>
      </c>
    </row>
    <row r="14490" spans="1:7" x14ac:dyDescent="0.3">
      <c r="A14490">
        <v>100</v>
      </c>
      <c r="B14490" s="18">
        <v>46143</v>
      </c>
      <c r="C14490" t="s">
        <v>417</v>
      </c>
      <c r="D14490" t="s">
        <v>373</v>
      </c>
      <c r="E14490">
        <v>1</v>
      </c>
    </row>
    <row r="14491" spans="1:7" x14ac:dyDescent="0.3">
      <c r="A14491">
        <v>10</v>
      </c>
      <c r="B14491" s="18">
        <v>46143</v>
      </c>
      <c r="C14491" t="s">
        <v>417</v>
      </c>
      <c r="D14491" t="s">
        <v>377</v>
      </c>
      <c r="E14491">
        <v>0.21621621621621623</v>
      </c>
      <c r="F14491">
        <v>56</v>
      </c>
      <c r="G14491">
        <v>259</v>
      </c>
    </row>
    <row r="14492" spans="1:7" x14ac:dyDescent="0.3">
      <c r="A14492">
        <v>126</v>
      </c>
      <c r="B14492" s="18">
        <v>46113</v>
      </c>
      <c r="C14492" t="s">
        <v>417</v>
      </c>
      <c r="D14492" t="s">
        <v>26</v>
      </c>
      <c r="E14492">
        <v>5</v>
      </c>
    </row>
    <row r="14493" spans="1:7" x14ac:dyDescent="0.3">
      <c r="A14493">
        <v>8</v>
      </c>
      <c r="B14493" s="18">
        <v>46143</v>
      </c>
      <c r="C14493" t="s">
        <v>417</v>
      </c>
      <c r="D14493" t="s">
        <v>369</v>
      </c>
      <c r="E14493">
        <v>0.65957446808510634</v>
      </c>
      <c r="F14493">
        <v>31</v>
      </c>
      <c r="G14493">
        <v>47</v>
      </c>
    </row>
    <row r="14494" spans="1:7" x14ac:dyDescent="0.3">
      <c r="A14494">
        <v>7</v>
      </c>
      <c r="B14494" s="18">
        <v>46143</v>
      </c>
      <c r="C14494" t="s">
        <v>417</v>
      </c>
      <c r="D14494" t="s">
        <v>397</v>
      </c>
      <c r="E14494">
        <v>1</v>
      </c>
      <c r="F14494">
        <v>10</v>
      </c>
      <c r="G14494">
        <v>10</v>
      </c>
    </row>
    <row r="14495" spans="1:7" x14ac:dyDescent="0.3">
      <c r="A14495">
        <v>2</v>
      </c>
      <c r="B14495" s="18">
        <v>46113</v>
      </c>
      <c r="C14495" t="s">
        <v>417</v>
      </c>
      <c r="D14495" t="s">
        <v>375</v>
      </c>
      <c r="E14495">
        <v>0.98888888888888893</v>
      </c>
      <c r="F14495">
        <v>1780</v>
      </c>
      <c r="G14495">
        <v>1800</v>
      </c>
    </row>
    <row r="14496" spans="1:7" x14ac:dyDescent="0.3">
      <c r="A14496">
        <v>16</v>
      </c>
      <c r="B14496" s="18">
        <v>46113</v>
      </c>
      <c r="C14496" t="s">
        <v>417</v>
      </c>
      <c r="D14496" t="s">
        <v>380</v>
      </c>
      <c r="E14496">
        <v>0.19485294117647059</v>
      </c>
      <c r="F14496">
        <v>53</v>
      </c>
      <c r="G14496">
        <v>272</v>
      </c>
    </row>
    <row r="14497" spans="1:7" x14ac:dyDescent="0.3">
      <c r="A14497">
        <v>11</v>
      </c>
      <c r="B14497" s="18">
        <v>46113</v>
      </c>
      <c r="C14497" t="s">
        <v>417</v>
      </c>
      <c r="D14497" t="s">
        <v>371</v>
      </c>
      <c r="E14497">
        <v>0.74309392265193375</v>
      </c>
      <c r="F14497">
        <v>538</v>
      </c>
      <c r="G14497">
        <v>724</v>
      </c>
    </row>
    <row r="14498" spans="1:7" x14ac:dyDescent="0.3">
      <c r="A14498">
        <v>23</v>
      </c>
      <c r="B14498" s="18">
        <v>46113</v>
      </c>
      <c r="C14498" t="s">
        <v>417</v>
      </c>
      <c r="D14498" t="s">
        <v>383</v>
      </c>
      <c r="E14498">
        <v>9.0555555555555556E-2</v>
      </c>
      <c r="F14498">
        <v>163</v>
      </c>
      <c r="G14498">
        <v>1800</v>
      </c>
    </row>
    <row r="14499" spans="1:7" x14ac:dyDescent="0.3">
      <c r="A14499">
        <v>20</v>
      </c>
      <c r="B14499" s="18">
        <v>46113</v>
      </c>
      <c r="C14499" t="s">
        <v>417</v>
      </c>
      <c r="D14499" t="s">
        <v>391</v>
      </c>
      <c r="E14499">
        <v>0.16666666666666666</v>
      </c>
      <c r="F14499">
        <v>1</v>
      </c>
      <c r="G14499">
        <v>6</v>
      </c>
    </row>
    <row r="14500" spans="1:7" x14ac:dyDescent="0.3">
      <c r="A14500">
        <v>18</v>
      </c>
      <c r="B14500" s="18">
        <v>46113</v>
      </c>
      <c r="C14500" t="s">
        <v>417</v>
      </c>
      <c r="D14500" t="s">
        <v>381</v>
      </c>
      <c r="E14500">
        <v>0.10344827586206896</v>
      </c>
      <c r="F14500">
        <v>3</v>
      </c>
      <c r="G14500">
        <v>29</v>
      </c>
    </row>
    <row r="14501" spans="1:7" x14ac:dyDescent="0.3">
      <c r="A14501">
        <v>12</v>
      </c>
      <c r="B14501" s="18">
        <v>46113</v>
      </c>
      <c r="C14501" t="s">
        <v>417</v>
      </c>
      <c r="D14501" t="s">
        <v>367</v>
      </c>
      <c r="E14501">
        <v>0.21789883268482491</v>
      </c>
      <c r="F14501">
        <v>56</v>
      </c>
      <c r="G14501">
        <v>257</v>
      </c>
    </row>
    <row r="14502" spans="1:7" x14ac:dyDescent="0.3">
      <c r="A14502">
        <v>8</v>
      </c>
      <c r="B14502" s="18">
        <v>46113</v>
      </c>
      <c r="C14502" t="s">
        <v>417</v>
      </c>
      <c r="D14502" t="s">
        <v>369</v>
      </c>
      <c r="E14502">
        <v>0.71739130434782605</v>
      </c>
      <c r="F14502">
        <v>33</v>
      </c>
      <c r="G14502">
        <v>46</v>
      </c>
    </row>
    <row r="14503" spans="1:7" x14ac:dyDescent="0.3">
      <c r="A14503">
        <v>9</v>
      </c>
      <c r="B14503" s="18">
        <v>46113</v>
      </c>
      <c r="C14503" t="s">
        <v>417</v>
      </c>
      <c r="D14503" t="s">
        <v>372</v>
      </c>
      <c r="E14503">
        <v>0.66587677725118488</v>
      </c>
      <c r="F14503">
        <v>281</v>
      </c>
      <c r="G14503">
        <v>422</v>
      </c>
    </row>
    <row r="14504" spans="1:7" x14ac:dyDescent="0.3">
      <c r="A14504">
        <v>10</v>
      </c>
      <c r="B14504" s="18">
        <v>46113</v>
      </c>
      <c r="C14504" t="s">
        <v>417</v>
      </c>
      <c r="D14504" t="s">
        <v>377</v>
      </c>
      <c r="E14504">
        <v>0.27881040892193309</v>
      </c>
      <c r="F14504">
        <v>75</v>
      </c>
      <c r="G14504">
        <v>269</v>
      </c>
    </row>
    <row r="14505" spans="1:7" x14ac:dyDescent="0.3">
      <c r="A14505">
        <v>5</v>
      </c>
      <c r="B14505" s="18">
        <v>46113</v>
      </c>
      <c r="C14505" t="s">
        <v>417</v>
      </c>
      <c r="D14505" t="s">
        <v>366</v>
      </c>
      <c r="E14505">
        <v>21.5</v>
      </c>
      <c r="F14505">
        <v>473</v>
      </c>
      <c r="G14505">
        <v>22</v>
      </c>
    </row>
    <row r="14506" spans="1:7" x14ac:dyDescent="0.3">
      <c r="A14506">
        <v>17</v>
      </c>
      <c r="B14506" s="18">
        <v>46113</v>
      </c>
      <c r="C14506" t="s">
        <v>417</v>
      </c>
      <c r="D14506" t="s">
        <v>384</v>
      </c>
      <c r="E14506">
        <v>5.6603773584905662E-2</v>
      </c>
      <c r="F14506">
        <v>3</v>
      </c>
      <c r="G14506">
        <v>53</v>
      </c>
    </row>
    <row r="14507" spans="1:7" x14ac:dyDescent="0.3">
      <c r="A14507">
        <v>14</v>
      </c>
      <c r="B14507" s="18">
        <v>46113</v>
      </c>
      <c r="C14507" t="s">
        <v>417</v>
      </c>
      <c r="D14507" t="s">
        <v>376</v>
      </c>
      <c r="E14507">
        <v>3.4965034965034965E-3</v>
      </c>
      <c r="F14507">
        <v>2</v>
      </c>
      <c r="G14507">
        <v>572</v>
      </c>
    </row>
    <row r="14508" spans="1:7" x14ac:dyDescent="0.3">
      <c r="A14508">
        <v>102</v>
      </c>
      <c r="B14508" s="18">
        <v>46113</v>
      </c>
      <c r="C14508" t="s">
        <v>417</v>
      </c>
      <c r="D14508" t="s">
        <v>364</v>
      </c>
      <c r="E14508">
        <v>0</v>
      </c>
    </row>
    <row r="14509" spans="1:7" x14ac:dyDescent="0.3">
      <c r="A14509">
        <v>3</v>
      </c>
      <c r="B14509" s="18">
        <v>46113</v>
      </c>
      <c r="C14509" t="s">
        <v>417</v>
      </c>
      <c r="D14509" t="s">
        <v>370</v>
      </c>
      <c r="E14509">
        <v>1.0314606741573034</v>
      </c>
      <c r="F14509">
        <v>1836</v>
      </c>
      <c r="G14509">
        <v>1780</v>
      </c>
    </row>
    <row r="14510" spans="1:7" x14ac:dyDescent="0.3">
      <c r="A14510">
        <v>13</v>
      </c>
      <c r="B14510" s="18">
        <v>46113</v>
      </c>
      <c r="C14510" t="s">
        <v>417</v>
      </c>
      <c r="D14510" t="s">
        <v>374</v>
      </c>
      <c r="E14510">
        <v>0.5357142857142857</v>
      </c>
      <c r="F14510">
        <v>30</v>
      </c>
      <c r="G14510">
        <v>56</v>
      </c>
    </row>
    <row r="14511" spans="1:7" x14ac:dyDescent="0.3">
      <c r="A14511">
        <v>103</v>
      </c>
      <c r="B14511" s="18">
        <v>46113</v>
      </c>
      <c r="C14511" t="s">
        <v>417</v>
      </c>
      <c r="D14511" t="s">
        <v>365</v>
      </c>
      <c r="E14511">
        <v>0</v>
      </c>
    </row>
    <row r="14512" spans="1:7" x14ac:dyDescent="0.3">
      <c r="A14512">
        <v>6</v>
      </c>
      <c r="B14512" s="18">
        <v>46113</v>
      </c>
      <c r="C14512" t="s">
        <v>417</v>
      </c>
      <c r="D14512" t="s">
        <v>398</v>
      </c>
      <c r="E14512">
        <v>1</v>
      </c>
      <c r="F14512">
        <v>7</v>
      </c>
      <c r="G14512">
        <v>7</v>
      </c>
    </row>
    <row r="14513" spans="1:7" x14ac:dyDescent="0.3">
      <c r="A14513">
        <v>4</v>
      </c>
      <c r="B14513" s="18">
        <v>46113</v>
      </c>
      <c r="C14513" t="s">
        <v>417</v>
      </c>
      <c r="D14513" t="s">
        <v>378</v>
      </c>
      <c r="E14513">
        <v>0.80779220779220784</v>
      </c>
      <c r="F14513">
        <v>311</v>
      </c>
      <c r="G14513">
        <v>385</v>
      </c>
    </row>
    <row r="14514" spans="1:7" x14ac:dyDescent="0.3">
      <c r="A14514">
        <v>15</v>
      </c>
      <c r="B14514" s="18">
        <v>46113</v>
      </c>
      <c r="C14514" t="s">
        <v>417</v>
      </c>
      <c r="D14514" t="s">
        <v>379</v>
      </c>
      <c r="E14514">
        <v>0</v>
      </c>
      <c r="F14514">
        <v>0</v>
      </c>
      <c r="G14514">
        <v>2</v>
      </c>
    </row>
    <row r="14515" spans="1:7" x14ac:dyDescent="0.3">
      <c r="A14515">
        <v>7</v>
      </c>
      <c r="B14515" s="18">
        <v>46113</v>
      </c>
      <c r="C14515" t="s">
        <v>417</v>
      </c>
      <c r="D14515" t="s">
        <v>397</v>
      </c>
      <c r="E14515">
        <v>1</v>
      </c>
      <c r="F14515">
        <v>10</v>
      </c>
      <c r="G14515">
        <v>10</v>
      </c>
    </row>
    <row r="14516" spans="1:7" x14ac:dyDescent="0.3">
      <c r="A14516">
        <v>123</v>
      </c>
      <c r="B14516" s="18">
        <v>46054</v>
      </c>
      <c r="C14516" t="s">
        <v>417</v>
      </c>
      <c r="D14516" t="s">
        <v>23</v>
      </c>
      <c r="E14516">
        <v>0</v>
      </c>
    </row>
    <row r="14517" spans="1:7" x14ac:dyDescent="0.3">
      <c r="A14517">
        <v>9</v>
      </c>
      <c r="B14517" s="18">
        <v>46082</v>
      </c>
      <c r="C14517" t="s">
        <v>417</v>
      </c>
      <c r="D14517" t="s">
        <v>372</v>
      </c>
      <c r="E14517">
        <v>0.69072164948453607</v>
      </c>
      <c r="F14517">
        <v>268</v>
      </c>
      <c r="G14517">
        <v>388</v>
      </c>
    </row>
    <row r="14518" spans="1:7" x14ac:dyDescent="0.3">
      <c r="A14518">
        <v>5</v>
      </c>
      <c r="B14518" s="18">
        <v>46082</v>
      </c>
      <c r="C14518" t="s">
        <v>417</v>
      </c>
      <c r="D14518" t="s">
        <v>366</v>
      </c>
      <c r="E14518">
        <v>25.25</v>
      </c>
      <c r="F14518">
        <v>505</v>
      </c>
      <c r="G14518">
        <v>20</v>
      </c>
    </row>
    <row r="14519" spans="1:7" x14ac:dyDescent="0.3">
      <c r="A14519">
        <v>125</v>
      </c>
      <c r="B14519" s="18">
        <v>46054</v>
      </c>
      <c r="C14519" t="s">
        <v>417</v>
      </c>
      <c r="D14519" t="s">
        <v>25</v>
      </c>
      <c r="E14519">
        <v>0</v>
      </c>
    </row>
    <row r="14520" spans="1:7" x14ac:dyDescent="0.3">
      <c r="A14520">
        <v>124</v>
      </c>
      <c r="B14520" s="18">
        <v>46054</v>
      </c>
      <c r="C14520" t="s">
        <v>417</v>
      </c>
      <c r="D14520" t="s">
        <v>24</v>
      </c>
      <c r="E14520">
        <v>0</v>
      </c>
    </row>
    <row r="14521" spans="1:7" x14ac:dyDescent="0.3">
      <c r="A14521">
        <v>6</v>
      </c>
      <c r="B14521" s="18">
        <v>46082</v>
      </c>
      <c r="C14521" t="s">
        <v>417</v>
      </c>
      <c r="D14521" t="s">
        <v>398</v>
      </c>
      <c r="E14521">
        <v>1</v>
      </c>
      <c r="F14521">
        <v>8</v>
      </c>
      <c r="G14521">
        <v>8</v>
      </c>
    </row>
    <row r="14522" spans="1:7" x14ac:dyDescent="0.3">
      <c r="A14522">
        <v>8</v>
      </c>
      <c r="B14522" s="18">
        <v>46082</v>
      </c>
      <c r="C14522" t="s">
        <v>417</v>
      </c>
      <c r="D14522" t="s">
        <v>369</v>
      </c>
      <c r="E14522">
        <v>0.68085106382978722</v>
      </c>
      <c r="F14522">
        <v>32</v>
      </c>
      <c r="G14522">
        <v>47</v>
      </c>
    </row>
    <row r="14523" spans="1:7" x14ac:dyDescent="0.3">
      <c r="A14523">
        <v>116</v>
      </c>
      <c r="B14523" s="18">
        <v>46054</v>
      </c>
      <c r="C14523" t="s">
        <v>417</v>
      </c>
      <c r="D14523" t="s">
        <v>387</v>
      </c>
      <c r="E14523">
        <v>2</v>
      </c>
    </row>
    <row r="14524" spans="1:7" x14ac:dyDescent="0.3">
      <c r="A14524">
        <v>36</v>
      </c>
      <c r="B14524" s="18">
        <v>46054</v>
      </c>
      <c r="C14524" t="s">
        <v>417</v>
      </c>
      <c r="D14524" t="s">
        <v>351</v>
      </c>
      <c r="E14524">
        <v>0.97747747747747749</v>
      </c>
      <c r="F14524">
        <v>1736</v>
      </c>
      <c r="G14524">
        <v>1776</v>
      </c>
    </row>
    <row r="14525" spans="1:7" x14ac:dyDescent="0.3">
      <c r="A14525">
        <v>121</v>
      </c>
      <c r="B14525" s="18">
        <v>46054</v>
      </c>
      <c r="C14525" t="s">
        <v>417</v>
      </c>
      <c r="D14525" t="s">
        <v>21</v>
      </c>
      <c r="E14525">
        <v>2</v>
      </c>
    </row>
    <row r="14526" spans="1:7" x14ac:dyDescent="0.3">
      <c r="A14526">
        <v>38</v>
      </c>
      <c r="B14526" s="18">
        <v>46054</v>
      </c>
      <c r="C14526" t="s">
        <v>417</v>
      </c>
      <c r="D14526" t="s">
        <v>356</v>
      </c>
      <c r="E14526">
        <v>0.12387387387387387</v>
      </c>
      <c r="F14526">
        <v>220</v>
      </c>
      <c r="G14526">
        <v>1776</v>
      </c>
    </row>
    <row r="14527" spans="1:7" x14ac:dyDescent="0.3">
      <c r="A14527">
        <v>133</v>
      </c>
      <c r="B14527" s="18">
        <v>46054</v>
      </c>
      <c r="C14527" t="s">
        <v>417</v>
      </c>
      <c r="D14527" t="s">
        <v>347</v>
      </c>
      <c r="E14527">
        <v>1</v>
      </c>
    </row>
    <row r="14528" spans="1:7" x14ac:dyDescent="0.3">
      <c r="A14528">
        <v>114</v>
      </c>
      <c r="B14528" s="18">
        <v>46054</v>
      </c>
      <c r="C14528" t="s">
        <v>417</v>
      </c>
      <c r="D14528" t="s">
        <v>389</v>
      </c>
      <c r="E14528">
        <v>558</v>
      </c>
    </row>
    <row r="14529" spans="1:7" x14ac:dyDescent="0.3">
      <c r="A14529">
        <v>3</v>
      </c>
      <c r="B14529" s="18">
        <v>46082</v>
      </c>
      <c r="C14529" t="s">
        <v>417</v>
      </c>
      <c r="D14529" t="s">
        <v>370</v>
      </c>
      <c r="E14529">
        <v>0.99213041034288929</v>
      </c>
      <c r="F14529">
        <v>1765</v>
      </c>
      <c r="G14529">
        <v>1779</v>
      </c>
    </row>
    <row r="14530" spans="1:7" x14ac:dyDescent="0.3">
      <c r="A14530">
        <v>115</v>
      </c>
      <c r="B14530" s="18">
        <v>46054</v>
      </c>
      <c r="C14530" t="s">
        <v>417</v>
      </c>
      <c r="D14530" t="s">
        <v>388</v>
      </c>
      <c r="E14530">
        <v>21</v>
      </c>
    </row>
    <row r="14531" spans="1:7" x14ac:dyDescent="0.3">
      <c r="A14531">
        <v>120</v>
      </c>
      <c r="B14531" s="18">
        <v>46054</v>
      </c>
      <c r="C14531" t="s">
        <v>417</v>
      </c>
      <c r="D14531" t="s">
        <v>20</v>
      </c>
      <c r="E14531">
        <v>556</v>
      </c>
    </row>
    <row r="14532" spans="1:7" x14ac:dyDescent="0.3">
      <c r="A14532">
        <v>122</v>
      </c>
      <c r="B14532" s="18">
        <v>46054</v>
      </c>
      <c r="C14532" t="s">
        <v>417</v>
      </c>
      <c r="D14532" t="s">
        <v>22</v>
      </c>
      <c r="E14532">
        <v>0</v>
      </c>
    </row>
    <row r="14533" spans="1:7" x14ac:dyDescent="0.3">
      <c r="A14533">
        <v>126</v>
      </c>
      <c r="B14533" s="18">
        <v>46054</v>
      </c>
      <c r="C14533" t="s">
        <v>417</v>
      </c>
      <c r="D14533" t="s">
        <v>26</v>
      </c>
      <c r="E14533">
        <v>3</v>
      </c>
    </row>
    <row r="14534" spans="1:7" x14ac:dyDescent="0.3">
      <c r="A14534">
        <v>4</v>
      </c>
      <c r="B14534" s="18">
        <v>46082</v>
      </c>
      <c r="C14534" t="s">
        <v>417</v>
      </c>
      <c r="D14534" t="s">
        <v>378</v>
      </c>
      <c r="E14534">
        <v>0.88888888888888884</v>
      </c>
      <c r="F14534">
        <v>336</v>
      </c>
      <c r="G14534">
        <v>378</v>
      </c>
    </row>
    <row r="14535" spans="1:7" x14ac:dyDescent="0.3">
      <c r="A14535">
        <v>7</v>
      </c>
      <c r="B14535" s="18">
        <v>46082</v>
      </c>
      <c r="C14535" t="s">
        <v>417</v>
      </c>
      <c r="D14535" t="s">
        <v>397</v>
      </c>
      <c r="E14535">
        <v>0.91666666666666663</v>
      </c>
      <c r="F14535">
        <v>11</v>
      </c>
      <c r="G14535">
        <v>12</v>
      </c>
    </row>
    <row r="14536" spans="1:7" x14ac:dyDescent="0.3">
      <c r="A14536">
        <v>114</v>
      </c>
      <c r="B14536" s="18">
        <v>46082</v>
      </c>
      <c r="C14536" t="s">
        <v>417</v>
      </c>
      <c r="D14536" t="s">
        <v>389</v>
      </c>
      <c r="E14536">
        <v>659</v>
      </c>
    </row>
    <row r="14537" spans="1:7" x14ac:dyDescent="0.3">
      <c r="A14537">
        <v>122</v>
      </c>
      <c r="B14537" s="18">
        <v>46082</v>
      </c>
      <c r="C14537" t="s">
        <v>417</v>
      </c>
      <c r="D14537" t="s">
        <v>22</v>
      </c>
      <c r="E14537">
        <v>2</v>
      </c>
    </row>
    <row r="14538" spans="1:7" x14ac:dyDescent="0.3">
      <c r="A14538">
        <v>2</v>
      </c>
      <c r="B14538" s="18">
        <v>46082</v>
      </c>
      <c r="C14538" t="s">
        <v>417</v>
      </c>
      <c r="D14538" t="s">
        <v>375</v>
      </c>
      <c r="E14538">
        <v>0.98833333333333329</v>
      </c>
      <c r="F14538">
        <v>1779</v>
      </c>
      <c r="G14538">
        <v>1800</v>
      </c>
    </row>
    <row r="14539" spans="1:7" x14ac:dyDescent="0.3">
      <c r="A14539">
        <v>102</v>
      </c>
      <c r="B14539" s="18">
        <v>46082</v>
      </c>
      <c r="C14539" t="s">
        <v>417</v>
      </c>
      <c r="D14539" t="s">
        <v>364</v>
      </c>
      <c r="E14539">
        <v>0</v>
      </c>
    </row>
    <row r="14540" spans="1:7" x14ac:dyDescent="0.3">
      <c r="A14540">
        <v>103</v>
      </c>
      <c r="B14540" s="18">
        <v>46082</v>
      </c>
      <c r="C14540" t="s">
        <v>417</v>
      </c>
      <c r="D14540" t="s">
        <v>365</v>
      </c>
      <c r="E14540">
        <v>0</v>
      </c>
    </row>
    <row r="14541" spans="1:7" x14ac:dyDescent="0.3">
      <c r="A14541">
        <v>126</v>
      </c>
      <c r="B14541" s="18">
        <v>46082</v>
      </c>
      <c r="C14541" t="s">
        <v>417</v>
      </c>
      <c r="D14541" t="s">
        <v>26</v>
      </c>
      <c r="E14541">
        <v>3</v>
      </c>
    </row>
    <row r="14542" spans="1:7" x14ac:dyDescent="0.3">
      <c r="A14542">
        <v>100</v>
      </c>
      <c r="B14542" s="18">
        <v>46082</v>
      </c>
      <c r="C14542" t="s">
        <v>417</v>
      </c>
      <c r="D14542" t="s">
        <v>373</v>
      </c>
      <c r="E14542">
        <v>1</v>
      </c>
    </row>
    <row r="14543" spans="1:7" x14ac:dyDescent="0.3">
      <c r="A14543">
        <v>120</v>
      </c>
      <c r="B14543" s="18">
        <v>46082</v>
      </c>
      <c r="C14543" t="s">
        <v>417</v>
      </c>
      <c r="D14543" t="s">
        <v>20</v>
      </c>
      <c r="E14543">
        <v>657</v>
      </c>
    </row>
    <row r="14544" spans="1:7" x14ac:dyDescent="0.3">
      <c r="A14544">
        <v>125</v>
      </c>
      <c r="B14544" s="18">
        <v>46082</v>
      </c>
      <c r="C14544" t="s">
        <v>417</v>
      </c>
      <c r="D14544" t="s">
        <v>25</v>
      </c>
      <c r="E14544">
        <v>0</v>
      </c>
    </row>
    <row r="14545" spans="1:7" x14ac:dyDescent="0.3">
      <c r="A14545">
        <v>115</v>
      </c>
      <c r="B14545" s="18">
        <v>46082</v>
      </c>
      <c r="C14545" t="s">
        <v>417</v>
      </c>
      <c r="D14545" t="s">
        <v>388</v>
      </c>
      <c r="E14545">
        <v>63</v>
      </c>
    </row>
    <row r="14546" spans="1:7" x14ac:dyDescent="0.3">
      <c r="A14546">
        <v>124</v>
      </c>
      <c r="B14546" s="18">
        <v>46082</v>
      </c>
      <c r="C14546" t="s">
        <v>417</v>
      </c>
      <c r="D14546" t="s">
        <v>24</v>
      </c>
      <c r="E14546">
        <v>0</v>
      </c>
    </row>
    <row r="14547" spans="1:7" x14ac:dyDescent="0.3">
      <c r="A14547">
        <v>116</v>
      </c>
      <c r="B14547" s="18">
        <v>46082</v>
      </c>
      <c r="C14547" t="s">
        <v>417</v>
      </c>
      <c r="D14547" t="s">
        <v>387</v>
      </c>
      <c r="E14547">
        <v>2</v>
      </c>
    </row>
    <row r="14548" spans="1:7" x14ac:dyDescent="0.3">
      <c r="A14548">
        <v>123</v>
      </c>
      <c r="B14548" s="18">
        <v>46082</v>
      </c>
      <c r="C14548" t="s">
        <v>417</v>
      </c>
      <c r="D14548" t="s">
        <v>23</v>
      </c>
      <c r="E14548">
        <v>0</v>
      </c>
    </row>
    <row r="14549" spans="1:7" x14ac:dyDescent="0.3">
      <c r="A14549">
        <v>100</v>
      </c>
      <c r="B14549" s="18">
        <v>46113</v>
      </c>
      <c r="C14549" t="s">
        <v>417</v>
      </c>
      <c r="D14549" t="s">
        <v>373</v>
      </c>
      <c r="E14549">
        <v>1</v>
      </c>
    </row>
    <row r="14550" spans="1:7" x14ac:dyDescent="0.3">
      <c r="A14550">
        <v>101</v>
      </c>
      <c r="B14550" s="18">
        <v>46113</v>
      </c>
      <c r="C14550" t="s">
        <v>417</v>
      </c>
      <c r="D14550" t="s">
        <v>368</v>
      </c>
      <c r="E14550">
        <v>1</v>
      </c>
    </row>
    <row r="14551" spans="1:7" x14ac:dyDescent="0.3">
      <c r="A14551">
        <v>101</v>
      </c>
      <c r="B14551" s="18">
        <v>46082</v>
      </c>
      <c r="C14551" t="s">
        <v>417</v>
      </c>
      <c r="D14551" t="s">
        <v>368</v>
      </c>
      <c r="E14551">
        <v>1</v>
      </c>
    </row>
    <row r="14552" spans="1:7" x14ac:dyDescent="0.3">
      <c r="A14552">
        <v>121</v>
      </c>
      <c r="B14552" s="18">
        <v>46082</v>
      </c>
      <c r="C14552" t="s">
        <v>417</v>
      </c>
      <c r="D14552" t="s">
        <v>21</v>
      </c>
      <c r="E14552">
        <v>0</v>
      </c>
    </row>
    <row r="14553" spans="1:7" x14ac:dyDescent="0.3">
      <c r="A14553">
        <v>20</v>
      </c>
      <c r="B14553" s="18">
        <v>45992</v>
      </c>
      <c r="C14553" t="s">
        <v>417</v>
      </c>
      <c r="D14553" t="s">
        <v>391</v>
      </c>
      <c r="E14553">
        <v>0.75</v>
      </c>
      <c r="F14553">
        <v>3</v>
      </c>
      <c r="G14553">
        <v>4</v>
      </c>
    </row>
    <row r="14554" spans="1:7" x14ac:dyDescent="0.3">
      <c r="A14554">
        <v>11</v>
      </c>
      <c r="B14554" s="18">
        <v>45992</v>
      </c>
      <c r="C14554" t="s">
        <v>417</v>
      </c>
      <c r="D14554" t="s">
        <v>371</v>
      </c>
      <c r="E14554">
        <v>0.76080246913580252</v>
      </c>
      <c r="F14554">
        <v>493</v>
      </c>
      <c r="G14554">
        <v>648</v>
      </c>
    </row>
    <row r="14555" spans="1:7" x14ac:dyDescent="0.3">
      <c r="A14555">
        <v>12</v>
      </c>
      <c r="B14555" s="18">
        <v>45992</v>
      </c>
      <c r="C14555" t="s">
        <v>417</v>
      </c>
      <c r="D14555" t="s">
        <v>367</v>
      </c>
      <c r="E14555">
        <v>0.29166666666666669</v>
      </c>
      <c r="F14555">
        <v>70</v>
      </c>
      <c r="G14555">
        <v>240</v>
      </c>
    </row>
    <row r="14556" spans="1:7" x14ac:dyDescent="0.3">
      <c r="A14556">
        <v>16</v>
      </c>
      <c r="B14556" s="18">
        <v>45992</v>
      </c>
      <c r="C14556" t="s">
        <v>417</v>
      </c>
      <c r="D14556" t="s">
        <v>380</v>
      </c>
      <c r="E14556">
        <v>0.30711610486891383</v>
      </c>
      <c r="F14556">
        <v>82</v>
      </c>
      <c r="G14556">
        <v>267</v>
      </c>
    </row>
    <row r="14557" spans="1:7" x14ac:dyDescent="0.3">
      <c r="A14557">
        <v>33</v>
      </c>
      <c r="B14557" s="18">
        <v>45992</v>
      </c>
      <c r="C14557" t="s">
        <v>417</v>
      </c>
      <c r="D14557" t="s">
        <v>363</v>
      </c>
      <c r="E14557">
        <v>0.9715789473684211</v>
      </c>
      <c r="F14557">
        <v>923</v>
      </c>
      <c r="G14557">
        <v>950</v>
      </c>
    </row>
    <row r="14558" spans="1:7" x14ac:dyDescent="0.3">
      <c r="A14558">
        <v>17</v>
      </c>
      <c r="B14558" s="18">
        <v>45992</v>
      </c>
      <c r="C14558" t="s">
        <v>417</v>
      </c>
      <c r="D14558" t="s">
        <v>384</v>
      </c>
      <c r="E14558">
        <v>3.6585365853658534E-2</v>
      </c>
      <c r="F14558">
        <v>3</v>
      </c>
      <c r="G14558">
        <v>82</v>
      </c>
    </row>
    <row r="14559" spans="1:7" x14ac:dyDescent="0.3">
      <c r="A14559">
        <v>34</v>
      </c>
      <c r="B14559" s="18">
        <v>45992</v>
      </c>
      <c r="C14559" t="s">
        <v>417</v>
      </c>
      <c r="D14559" t="s">
        <v>353</v>
      </c>
      <c r="E14559">
        <v>0.97410776766969909</v>
      </c>
      <c r="F14559">
        <v>1392</v>
      </c>
      <c r="G14559">
        <v>1429</v>
      </c>
    </row>
    <row r="14560" spans="1:7" x14ac:dyDescent="0.3">
      <c r="A14560">
        <v>36</v>
      </c>
      <c r="B14560" s="18">
        <v>45992</v>
      </c>
      <c r="C14560" t="s">
        <v>417</v>
      </c>
      <c r="D14560" t="s">
        <v>351</v>
      </c>
      <c r="E14560">
        <v>0.97291196388261847</v>
      </c>
      <c r="F14560">
        <v>1724</v>
      </c>
      <c r="G14560">
        <v>1772</v>
      </c>
    </row>
    <row r="14561" spans="1:7" x14ac:dyDescent="0.3">
      <c r="A14561">
        <v>30</v>
      </c>
      <c r="B14561" s="18">
        <v>45992</v>
      </c>
      <c r="C14561" t="s">
        <v>417</v>
      </c>
      <c r="D14561" t="s">
        <v>390</v>
      </c>
      <c r="E14561">
        <v>0.98757763975155277</v>
      </c>
      <c r="F14561">
        <v>318</v>
      </c>
      <c r="G14561">
        <v>322</v>
      </c>
    </row>
    <row r="14562" spans="1:7" x14ac:dyDescent="0.3">
      <c r="A14562">
        <v>35</v>
      </c>
      <c r="B14562" s="18">
        <v>45992</v>
      </c>
      <c r="C14562" t="s">
        <v>417</v>
      </c>
      <c r="D14562" t="s">
        <v>341</v>
      </c>
      <c r="E14562">
        <v>0.89504373177842567</v>
      </c>
      <c r="F14562">
        <v>307</v>
      </c>
      <c r="G14562">
        <v>343</v>
      </c>
    </row>
    <row r="14563" spans="1:7" x14ac:dyDescent="0.3">
      <c r="A14563">
        <v>14</v>
      </c>
      <c r="B14563" s="18">
        <v>45992</v>
      </c>
      <c r="C14563" t="s">
        <v>417</v>
      </c>
      <c r="D14563" t="s">
        <v>376</v>
      </c>
      <c r="E14563">
        <v>3.6563071297989031E-3</v>
      </c>
      <c r="F14563">
        <v>2</v>
      </c>
      <c r="G14563">
        <v>547</v>
      </c>
    </row>
    <row r="14564" spans="1:7" x14ac:dyDescent="0.3">
      <c r="A14564">
        <v>18</v>
      </c>
      <c r="B14564" s="18">
        <v>45992</v>
      </c>
      <c r="C14564" t="s">
        <v>417</v>
      </c>
      <c r="D14564" t="s">
        <v>381</v>
      </c>
      <c r="E14564">
        <v>5.8823529411764705E-2</v>
      </c>
      <c r="F14564">
        <v>1</v>
      </c>
      <c r="G14564">
        <v>17</v>
      </c>
    </row>
    <row r="14565" spans="1:7" x14ac:dyDescent="0.3">
      <c r="A14565">
        <v>25</v>
      </c>
      <c r="B14565" s="18">
        <v>45992</v>
      </c>
      <c r="C14565" t="s">
        <v>417</v>
      </c>
      <c r="D14565" t="s">
        <v>392</v>
      </c>
      <c r="E14565">
        <v>0.33333333333333331</v>
      </c>
      <c r="F14565">
        <v>1</v>
      </c>
      <c r="G14565">
        <v>3</v>
      </c>
    </row>
    <row r="14566" spans="1:7" x14ac:dyDescent="0.3">
      <c r="A14566">
        <v>15</v>
      </c>
      <c r="B14566" s="18">
        <v>45992</v>
      </c>
      <c r="C14566" t="s">
        <v>417</v>
      </c>
      <c r="D14566" t="s">
        <v>379</v>
      </c>
      <c r="E14566">
        <v>0</v>
      </c>
      <c r="F14566">
        <v>0</v>
      </c>
      <c r="G14566">
        <v>2</v>
      </c>
    </row>
    <row r="14567" spans="1:7" x14ac:dyDescent="0.3">
      <c r="A14567">
        <v>23</v>
      </c>
      <c r="B14567" s="18">
        <v>45992</v>
      </c>
      <c r="C14567" t="s">
        <v>417</v>
      </c>
      <c r="D14567" t="s">
        <v>383</v>
      </c>
      <c r="E14567">
        <v>9.1722595078299773E-2</v>
      </c>
      <c r="F14567">
        <v>164</v>
      </c>
      <c r="G14567">
        <v>1788</v>
      </c>
    </row>
    <row r="14568" spans="1:7" x14ac:dyDescent="0.3">
      <c r="A14568">
        <v>29</v>
      </c>
      <c r="B14568" s="18">
        <v>45992</v>
      </c>
      <c r="C14568" t="s">
        <v>417</v>
      </c>
      <c r="D14568" t="s">
        <v>394</v>
      </c>
      <c r="E14568">
        <v>1</v>
      </c>
      <c r="F14568">
        <v>39</v>
      </c>
      <c r="G14568">
        <v>39</v>
      </c>
    </row>
    <row r="14569" spans="1:7" x14ac:dyDescent="0.3">
      <c r="A14569">
        <v>32</v>
      </c>
      <c r="B14569" s="18">
        <v>45992</v>
      </c>
      <c r="C14569" t="s">
        <v>417</v>
      </c>
      <c r="D14569" t="s">
        <v>362</v>
      </c>
      <c r="E14569">
        <v>0.94387755102040816</v>
      </c>
      <c r="F14569">
        <v>370</v>
      </c>
      <c r="G14569">
        <v>392</v>
      </c>
    </row>
    <row r="14570" spans="1:7" x14ac:dyDescent="0.3">
      <c r="A14570">
        <v>24</v>
      </c>
      <c r="B14570" s="18">
        <v>45992</v>
      </c>
      <c r="C14570" t="s">
        <v>417</v>
      </c>
      <c r="D14570" t="s">
        <v>382</v>
      </c>
      <c r="E14570">
        <v>0.87804878048780488</v>
      </c>
      <c r="F14570">
        <v>144</v>
      </c>
      <c r="G14570">
        <v>164</v>
      </c>
    </row>
    <row r="14571" spans="1:7" x14ac:dyDescent="0.3">
      <c r="A14571">
        <v>13</v>
      </c>
      <c r="B14571" s="18">
        <v>45992</v>
      </c>
      <c r="C14571" t="s">
        <v>417</v>
      </c>
      <c r="D14571" t="s">
        <v>374</v>
      </c>
      <c r="E14571">
        <v>0.25714285714285712</v>
      </c>
      <c r="F14571">
        <v>18</v>
      </c>
      <c r="G14571">
        <v>70</v>
      </c>
    </row>
    <row r="14572" spans="1:7" x14ac:dyDescent="0.3">
      <c r="A14572">
        <v>31</v>
      </c>
      <c r="B14572" s="18">
        <v>45992</v>
      </c>
      <c r="C14572" t="s">
        <v>417</v>
      </c>
      <c r="D14572" t="s">
        <v>361</v>
      </c>
      <c r="E14572">
        <v>0.98984771573604058</v>
      </c>
      <c r="F14572">
        <v>195</v>
      </c>
      <c r="G14572">
        <v>197</v>
      </c>
    </row>
    <row r="14573" spans="1:7" x14ac:dyDescent="0.3">
      <c r="A14573">
        <v>28</v>
      </c>
      <c r="B14573" s="18">
        <v>45992</v>
      </c>
      <c r="C14573" t="s">
        <v>417</v>
      </c>
      <c r="D14573" t="s">
        <v>393</v>
      </c>
      <c r="E14573">
        <v>0.96506777893639206</v>
      </c>
      <c r="F14573">
        <v>1851</v>
      </c>
      <c r="G14573">
        <v>1918</v>
      </c>
    </row>
    <row r="14574" spans="1:7" x14ac:dyDescent="0.3">
      <c r="A14574">
        <v>115</v>
      </c>
      <c r="B14574" s="18">
        <v>46113</v>
      </c>
      <c r="C14574" t="s">
        <v>417</v>
      </c>
      <c r="D14574" t="s">
        <v>388</v>
      </c>
      <c r="E14574">
        <v>57</v>
      </c>
    </row>
    <row r="14575" spans="1:7" x14ac:dyDescent="0.3">
      <c r="A14575">
        <v>128</v>
      </c>
      <c r="B14575" s="18">
        <v>46113</v>
      </c>
      <c r="C14575" t="s">
        <v>417</v>
      </c>
      <c r="D14575" t="s">
        <v>348</v>
      </c>
      <c r="E14575">
        <v>33</v>
      </c>
    </row>
    <row r="14576" spans="1:7" x14ac:dyDescent="0.3">
      <c r="A14576">
        <v>106</v>
      </c>
      <c r="B14576" s="18">
        <v>46113</v>
      </c>
      <c r="C14576" t="s">
        <v>417</v>
      </c>
      <c r="D14576" t="s">
        <v>360</v>
      </c>
      <c r="E14576">
        <v>214</v>
      </c>
    </row>
    <row r="14577" spans="1:5" x14ac:dyDescent="0.3">
      <c r="A14577">
        <v>130</v>
      </c>
      <c r="B14577" s="18">
        <v>46113</v>
      </c>
      <c r="C14577" t="s">
        <v>417</v>
      </c>
      <c r="D14577" t="s">
        <v>343</v>
      </c>
      <c r="E14577">
        <v>29</v>
      </c>
    </row>
    <row r="14578" spans="1:5" x14ac:dyDescent="0.3">
      <c r="A14578">
        <v>132</v>
      </c>
      <c r="B14578" s="18">
        <v>46113</v>
      </c>
      <c r="C14578" t="s">
        <v>417</v>
      </c>
      <c r="D14578" t="s">
        <v>359</v>
      </c>
      <c r="E14578">
        <v>0</v>
      </c>
    </row>
    <row r="14579" spans="1:5" x14ac:dyDescent="0.3">
      <c r="A14579">
        <v>105</v>
      </c>
      <c r="B14579" s="18">
        <v>46113</v>
      </c>
      <c r="C14579" t="s">
        <v>417</v>
      </c>
      <c r="D14579" t="s">
        <v>350</v>
      </c>
      <c r="E14579">
        <v>165</v>
      </c>
    </row>
    <row r="14580" spans="1:5" x14ac:dyDescent="0.3">
      <c r="A14580">
        <v>127</v>
      </c>
      <c r="B14580" s="18">
        <v>46113</v>
      </c>
      <c r="C14580" t="s">
        <v>417</v>
      </c>
      <c r="D14580" t="s">
        <v>357</v>
      </c>
      <c r="E14580">
        <v>240</v>
      </c>
    </row>
    <row r="14581" spans="1:5" x14ac:dyDescent="0.3">
      <c r="A14581">
        <v>122</v>
      </c>
      <c r="B14581" s="18">
        <v>46113</v>
      </c>
      <c r="C14581" t="s">
        <v>417</v>
      </c>
      <c r="D14581" t="s">
        <v>22</v>
      </c>
      <c r="E14581">
        <v>0</v>
      </c>
    </row>
    <row r="14582" spans="1:5" x14ac:dyDescent="0.3">
      <c r="A14582">
        <v>114</v>
      </c>
      <c r="B14582" s="18">
        <v>46113</v>
      </c>
      <c r="C14582" t="s">
        <v>417</v>
      </c>
      <c r="D14582" t="s">
        <v>389</v>
      </c>
      <c r="E14582">
        <v>611</v>
      </c>
    </row>
    <row r="14583" spans="1:5" x14ac:dyDescent="0.3">
      <c r="A14583">
        <v>131</v>
      </c>
      <c r="B14583" s="18">
        <v>46113</v>
      </c>
      <c r="C14583" t="s">
        <v>417</v>
      </c>
      <c r="D14583" t="s">
        <v>344</v>
      </c>
      <c r="E14583">
        <v>6</v>
      </c>
    </row>
    <row r="14584" spans="1:5" x14ac:dyDescent="0.3">
      <c r="A14584">
        <v>129</v>
      </c>
      <c r="B14584" s="18">
        <v>46113</v>
      </c>
      <c r="C14584" t="s">
        <v>417</v>
      </c>
      <c r="D14584" t="s">
        <v>355</v>
      </c>
      <c r="E14584">
        <v>170</v>
      </c>
    </row>
    <row r="14585" spans="1:5" x14ac:dyDescent="0.3">
      <c r="A14585">
        <v>133</v>
      </c>
      <c r="B14585" s="18">
        <v>46113</v>
      </c>
      <c r="C14585" t="s">
        <v>417</v>
      </c>
      <c r="D14585" t="s">
        <v>347</v>
      </c>
      <c r="E14585">
        <v>0</v>
      </c>
    </row>
    <row r="14586" spans="1:5" x14ac:dyDescent="0.3">
      <c r="A14586">
        <v>134</v>
      </c>
      <c r="B14586" s="18">
        <v>46113</v>
      </c>
      <c r="C14586" t="s">
        <v>417</v>
      </c>
      <c r="D14586" t="s">
        <v>349</v>
      </c>
      <c r="E14586">
        <v>2</v>
      </c>
    </row>
    <row r="14587" spans="1:5" x14ac:dyDescent="0.3">
      <c r="A14587">
        <v>121</v>
      </c>
      <c r="B14587" s="18">
        <v>46113</v>
      </c>
      <c r="C14587" t="s">
        <v>417</v>
      </c>
      <c r="D14587" t="s">
        <v>21</v>
      </c>
      <c r="E14587">
        <v>0</v>
      </c>
    </row>
    <row r="14588" spans="1:5" x14ac:dyDescent="0.3">
      <c r="A14588">
        <v>108</v>
      </c>
      <c r="B14588" s="18">
        <v>46113</v>
      </c>
      <c r="C14588" t="s">
        <v>417</v>
      </c>
      <c r="D14588" t="s">
        <v>342</v>
      </c>
      <c r="E14588">
        <v>115</v>
      </c>
    </row>
    <row r="14589" spans="1:5" x14ac:dyDescent="0.3">
      <c r="A14589">
        <v>120</v>
      </c>
      <c r="B14589" s="18">
        <v>46113</v>
      </c>
      <c r="C14589" t="s">
        <v>417</v>
      </c>
      <c r="D14589" t="s">
        <v>20</v>
      </c>
      <c r="E14589">
        <v>611</v>
      </c>
    </row>
    <row r="14590" spans="1:5" x14ac:dyDescent="0.3">
      <c r="A14590">
        <v>116</v>
      </c>
      <c r="B14590" s="18">
        <v>46113</v>
      </c>
      <c r="C14590" t="s">
        <v>417</v>
      </c>
      <c r="D14590" t="s">
        <v>387</v>
      </c>
      <c r="E14590">
        <v>4</v>
      </c>
    </row>
    <row r="14591" spans="1:5" x14ac:dyDescent="0.3">
      <c r="A14591">
        <v>107</v>
      </c>
      <c r="B14591" s="18">
        <v>46113</v>
      </c>
      <c r="C14591" t="s">
        <v>417</v>
      </c>
      <c r="D14591" t="s">
        <v>354</v>
      </c>
      <c r="E14591">
        <v>284</v>
      </c>
    </row>
    <row r="14592" spans="1:5" x14ac:dyDescent="0.3">
      <c r="A14592">
        <v>123</v>
      </c>
      <c r="B14592" s="18">
        <v>46113</v>
      </c>
      <c r="C14592" t="s">
        <v>417</v>
      </c>
      <c r="D14592" t="s">
        <v>23</v>
      </c>
      <c r="E14592">
        <v>0</v>
      </c>
    </row>
    <row r="14593" spans="1:7" x14ac:dyDescent="0.3">
      <c r="A14593">
        <v>10</v>
      </c>
      <c r="B14593" s="18">
        <v>46174</v>
      </c>
      <c r="C14593" t="s">
        <v>417</v>
      </c>
      <c r="D14593" t="s">
        <v>377</v>
      </c>
      <c r="E14593">
        <v>0.30483271375464682</v>
      </c>
      <c r="F14593">
        <v>82</v>
      </c>
      <c r="G14593">
        <v>269</v>
      </c>
    </row>
    <row r="14594" spans="1:7" x14ac:dyDescent="0.3">
      <c r="A14594">
        <v>9</v>
      </c>
      <c r="B14594" s="18">
        <v>46174</v>
      </c>
      <c r="C14594" t="s">
        <v>417</v>
      </c>
      <c r="D14594" t="s">
        <v>372</v>
      </c>
      <c r="E14594">
        <v>0.69833729216152018</v>
      </c>
      <c r="F14594">
        <v>294</v>
      </c>
      <c r="G14594">
        <v>421</v>
      </c>
    </row>
    <row r="14595" spans="1:7" x14ac:dyDescent="0.3">
      <c r="A14595">
        <v>28</v>
      </c>
      <c r="B14595" s="18">
        <v>46174</v>
      </c>
      <c r="C14595" t="s">
        <v>417</v>
      </c>
      <c r="D14595" t="s">
        <v>393</v>
      </c>
      <c r="E14595">
        <v>0.97206414899120541</v>
      </c>
      <c r="F14595">
        <v>1879</v>
      </c>
      <c r="G14595">
        <v>1933</v>
      </c>
    </row>
    <row r="14596" spans="1:7" x14ac:dyDescent="0.3">
      <c r="A14596">
        <v>7</v>
      </c>
      <c r="B14596" s="18">
        <v>46174</v>
      </c>
      <c r="C14596" t="s">
        <v>417</v>
      </c>
      <c r="D14596" t="s">
        <v>397</v>
      </c>
      <c r="E14596">
        <v>1</v>
      </c>
      <c r="F14596">
        <v>10</v>
      </c>
      <c r="G14596">
        <v>10</v>
      </c>
    </row>
    <row r="14597" spans="1:7" x14ac:dyDescent="0.3">
      <c r="A14597">
        <v>17</v>
      </c>
      <c r="B14597" s="18">
        <v>46174</v>
      </c>
      <c r="C14597" t="s">
        <v>417</v>
      </c>
      <c r="D14597" t="s">
        <v>384</v>
      </c>
      <c r="E14597">
        <v>2.2222222222222223E-2</v>
      </c>
      <c r="F14597">
        <v>1</v>
      </c>
      <c r="G14597">
        <v>45</v>
      </c>
    </row>
    <row r="14598" spans="1:7" x14ac:dyDescent="0.3">
      <c r="A14598">
        <v>31</v>
      </c>
      <c r="B14598" s="18">
        <v>46174</v>
      </c>
      <c r="C14598" t="s">
        <v>417</v>
      </c>
      <c r="D14598" t="s">
        <v>361</v>
      </c>
      <c r="E14598">
        <v>0.98571428571428577</v>
      </c>
      <c r="F14598">
        <v>207</v>
      </c>
      <c r="G14598">
        <v>210</v>
      </c>
    </row>
    <row r="14599" spans="1:7" x14ac:dyDescent="0.3">
      <c r="A14599">
        <v>16</v>
      </c>
      <c r="B14599" s="18">
        <v>46174</v>
      </c>
      <c r="C14599" t="s">
        <v>417</v>
      </c>
      <c r="D14599" t="s">
        <v>380</v>
      </c>
      <c r="E14599">
        <v>0.16483516483516483</v>
      </c>
      <c r="F14599">
        <v>45</v>
      </c>
      <c r="G14599">
        <v>273</v>
      </c>
    </row>
    <row r="14600" spans="1:7" x14ac:dyDescent="0.3">
      <c r="A14600">
        <v>14</v>
      </c>
      <c r="B14600" s="18">
        <v>46174</v>
      </c>
      <c r="C14600" t="s">
        <v>417</v>
      </c>
      <c r="D14600" t="s">
        <v>376</v>
      </c>
      <c r="E14600">
        <v>5.2264808362369342E-3</v>
      </c>
      <c r="F14600">
        <v>3</v>
      </c>
      <c r="G14600">
        <v>574</v>
      </c>
    </row>
    <row r="14601" spans="1:7" x14ac:dyDescent="0.3">
      <c r="A14601">
        <v>24</v>
      </c>
      <c r="B14601" s="18">
        <v>46174</v>
      </c>
      <c r="C14601" t="s">
        <v>417</v>
      </c>
      <c r="D14601" t="s">
        <v>382</v>
      </c>
      <c r="E14601">
        <v>0.88709677419354838</v>
      </c>
      <c r="F14601">
        <v>165</v>
      </c>
      <c r="G14601">
        <v>186</v>
      </c>
    </row>
    <row r="14602" spans="1:7" x14ac:dyDescent="0.3">
      <c r="A14602">
        <v>29</v>
      </c>
      <c r="B14602" s="18">
        <v>46174</v>
      </c>
      <c r="C14602" t="s">
        <v>417</v>
      </c>
      <c r="D14602" t="s">
        <v>394</v>
      </c>
      <c r="E14602">
        <v>1</v>
      </c>
      <c r="F14602">
        <v>38</v>
      </c>
      <c r="G14602">
        <v>38</v>
      </c>
    </row>
    <row r="14603" spans="1:7" x14ac:dyDescent="0.3">
      <c r="A14603">
        <v>20</v>
      </c>
      <c r="B14603" s="18">
        <v>46174</v>
      </c>
      <c r="C14603" t="s">
        <v>417</v>
      </c>
      <c r="D14603" t="s">
        <v>391</v>
      </c>
      <c r="E14603">
        <v>0</v>
      </c>
      <c r="F14603">
        <v>0</v>
      </c>
      <c r="G14603">
        <v>1</v>
      </c>
    </row>
    <row r="14604" spans="1:7" x14ac:dyDescent="0.3">
      <c r="A14604">
        <v>15</v>
      </c>
      <c r="B14604" s="18">
        <v>46174</v>
      </c>
      <c r="C14604" t="s">
        <v>417</v>
      </c>
      <c r="D14604" t="s">
        <v>379</v>
      </c>
      <c r="E14604">
        <v>0</v>
      </c>
      <c r="F14604">
        <v>0</v>
      </c>
      <c r="G14604">
        <v>3</v>
      </c>
    </row>
    <row r="14605" spans="1:7" x14ac:dyDescent="0.3">
      <c r="A14605">
        <v>23</v>
      </c>
      <c r="B14605" s="18">
        <v>46174</v>
      </c>
      <c r="C14605" t="s">
        <v>417</v>
      </c>
      <c r="D14605" t="s">
        <v>383</v>
      </c>
      <c r="E14605">
        <v>0.10373675404350251</v>
      </c>
      <c r="F14605">
        <v>186</v>
      </c>
      <c r="G14605">
        <v>1793</v>
      </c>
    </row>
    <row r="14606" spans="1:7" x14ac:dyDescent="0.3">
      <c r="A14606">
        <v>26</v>
      </c>
      <c r="B14606" s="18">
        <v>46174</v>
      </c>
      <c r="C14606" t="s">
        <v>417</v>
      </c>
      <c r="D14606" t="s">
        <v>144</v>
      </c>
      <c r="E14606">
        <v>0.69854132901134525</v>
      </c>
      <c r="F14606">
        <v>431</v>
      </c>
      <c r="G14606">
        <v>617</v>
      </c>
    </row>
    <row r="14607" spans="1:7" x14ac:dyDescent="0.3">
      <c r="A14607">
        <v>30</v>
      </c>
      <c r="B14607" s="18">
        <v>46174</v>
      </c>
      <c r="C14607" t="s">
        <v>417</v>
      </c>
      <c r="D14607" t="s">
        <v>390</v>
      </c>
      <c r="E14607">
        <v>0.99685534591194969</v>
      </c>
      <c r="F14607">
        <v>317</v>
      </c>
      <c r="G14607">
        <v>318</v>
      </c>
    </row>
    <row r="14608" spans="1:7" x14ac:dyDescent="0.3">
      <c r="A14608">
        <v>11</v>
      </c>
      <c r="B14608" s="18">
        <v>46174</v>
      </c>
      <c r="C14608" t="s">
        <v>417</v>
      </c>
      <c r="D14608" t="s">
        <v>371</v>
      </c>
      <c r="E14608">
        <v>0.74355495251017634</v>
      </c>
      <c r="F14608">
        <v>548</v>
      </c>
      <c r="G14608">
        <v>737</v>
      </c>
    </row>
    <row r="14609" spans="1:7" x14ac:dyDescent="0.3">
      <c r="A14609">
        <v>12</v>
      </c>
      <c r="B14609" s="18">
        <v>46174</v>
      </c>
      <c r="C14609" t="s">
        <v>417</v>
      </c>
      <c r="D14609" t="s">
        <v>367</v>
      </c>
      <c r="E14609">
        <v>0.23137254901960785</v>
      </c>
      <c r="F14609">
        <v>59</v>
      </c>
      <c r="G14609">
        <v>255</v>
      </c>
    </row>
    <row r="14610" spans="1:7" x14ac:dyDescent="0.3">
      <c r="A14610">
        <v>13</v>
      </c>
      <c r="B14610" s="18">
        <v>46174</v>
      </c>
      <c r="C14610" t="s">
        <v>417</v>
      </c>
      <c r="D14610" t="s">
        <v>374</v>
      </c>
      <c r="E14610">
        <v>0.59322033898305082</v>
      </c>
      <c r="F14610">
        <v>35</v>
      </c>
      <c r="G14610">
        <v>59</v>
      </c>
    </row>
    <row r="14611" spans="1:7" x14ac:dyDescent="0.3">
      <c r="A14611">
        <v>6</v>
      </c>
      <c r="B14611" s="18">
        <v>46174</v>
      </c>
      <c r="C14611" t="s">
        <v>417</v>
      </c>
      <c r="D14611" t="s">
        <v>398</v>
      </c>
      <c r="E14611">
        <v>1</v>
      </c>
      <c r="F14611">
        <v>6</v>
      </c>
      <c r="G14611">
        <v>6</v>
      </c>
    </row>
    <row r="14612" spans="1:7" x14ac:dyDescent="0.3">
      <c r="A14612">
        <v>25</v>
      </c>
      <c r="B14612" s="18">
        <v>46174</v>
      </c>
      <c r="C14612" t="s">
        <v>417</v>
      </c>
      <c r="D14612" t="s">
        <v>392</v>
      </c>
      <c r="E14612">
        <v>0.625</v>
      </c>
      <c r="F14612">
        <v>5</v>
      </c>
      <c r="G14612">
        <v>8</v>
      </c>
    </row>
    <row r="14613" spans="1:7" x14ac:dyDescent="0.3">
      <c r="A14613">
        <v>27</v>
      </c>
      <c r="B14613" s="18">
        <v>46174</v>
      </c>
      <c r="C14613" t="s">
        <v>417</v>
      </c>
      <c r="D14613" t="s">
        <v>145</v>
      </c>
      <c r="E14613">
        <v>0.8424908424908425</v>
      </c>
      <c r="F14613">
        <v>230</v>
      </c>
      <c r="G14613">
        <v>273</v>
      </c>
    </row>
    <row r="14614" spans="1:7" x14ac:dyDescent="0.3">
      <c r="A14614">
        <v>18</v>
      </c>
      <c r="B14614" s="18">
        <v>46174</v>
      </c>
      <c r="C14614" t="s">
        <v>417</v>
      </c>
      <c r="D14614" t="s">
        <v>381</v>
      </c>
      <c r="E14614">
        <v>4.7619047619047616E-2</v>
      </c>
      <c r="F14614">
        <v>1</v>
      </c>
      <c r="G14614">
        <v>21</v>
      </c>
    </row>
    <row r="14615" spans="1:7" x14ac:dyDescent="0.3">
      <c r="A14615">
        <v>125</v>
      </c>
      <c r="B14615" s="18">
        <v>46204</v>
      </c>
      <c r="C14615" t="s">
        <v>417</v>
      </c>
      <c r="D14615" t="s">
        <v>25</v>
      </c>
      <c r="E14615">
        <v>0</v>
      </c>
    </row>
    <row r="14616" spans="1:7" x14ac:dyDescent="0.3">
      <c r="A14616">
        <v>123</v>
      </c>
      <c r="B14616" s="18">
        <v>46204</v>
      </c>
      <c r="C14616" t="s">
        <v>417</v>
      </c>
      <c r="D14616" t="s">
        <v>23</v>
      </c>
      <c r="E14616">
        <v>0</v>
      </c>
    </row>
    <row r="14617" spans="1:7" x14ac:dyDescent="0.3">
      <c r="A14617">
        <v>124</v>
      </c>
      <c r="B14617" s="18">
        <v>46204</v>
      </c>
      <c r="C14617" t="s">
        <v>417</v>
      </c>
      <c r="D14617" t="s">
        <v>24</v>
      </c>
      <c r="E14617">
        <v>0</v>
      </c>
    </row>
    <row r="14618" spans="1:7" x14ac:dyDescent="0.3">
      <c r="A14618">
        <v>126</v>
      </c>
      <c r="B14618" s="18">
        <v>46204</v>
      </c>
      <c r="C14618" t="s">
        <v>417</v>
      </c>
      <c r="D14618" t="s">
        <v>26</v>
      </c>
      <c r="E14618">
        <v>5</v>
      </c>
    </row>
    <row r="14619" spans="1:7" x14ac:dyDescent="0.3">
      <c r="A14619">
        <v>26</v>
      </c>
      <c r="B14619" s="18">
        <v>46204</v>
      </c>
      <c r="C14619" t="s">
        <v>417</v>
      </c>
      <c r="D14619" t="s">
        <v>144</v>
      </c>
      <c r="E14619">
        <v>0.69180327868852454</v>
      </c>
      <c r="F14619">
        <v>422</v>
      </c>
      <c r="G14619">
        <v>610</v>
      </c>
    </row>
    <row r="14620" spans="1:7" x14ac:dyDescent="0.3">
      <c r="A14620">
        <v>112</v>
      </c>
      <c r="B14620" s="18">
        <v>46204</v>
      </c>
      <c r="C14620" t="s">
        <v>417</v>
      </c>
      <c r="D14620" t="s">
        <v>340</v>
      </c>
      <c r="E14620">
        <v>344</v>
      </c>
    </row>
    <row r="14621" spans="1:7" x14ac:dyDescent="0.3">
      <c r="A14621">
        <v>36</v>
      </c>
      <c r="B14621" s="18">
        <v>46204</v>
      </c>
      <c r="C14621" t="s">
        <v>417</v>
      </c>
      <c r="D14621" t="s">
        <v>351</v>
      </c>
      <c r="E14621">
        <v>0.98709315375982043</v>
      </c>
      <c r="F14621">
        <v>1759</v>
      </c>
      <c r="G14621">
        <v>1782</v>
      </c>
    </row>
    <row r="14622" spans="1:7" x14ac:dyDescent="0.3">
      <c r="A14622">
        <v>111</v>
      </c>
      <c r="B14622" s="18">
        <v>46204</v>
      </c>
      <c r="C14622" t="s">
        <v>417</v>
      </c>
      <c r="D14622" t="s">
        <v>358</v>
      </c>
      <c r="E14622">
        <v>263</v>
      </c>
    </row>
    <row r="14623" spans="1:7" x14ac:dyDescent="0.3">
      <c r="A14623">
        <v>33</v>
      </c>
      <c r="B14623" s="18">
        <v>46204</v>
      </c>
      <c r="C14623" t="s">
        <v>417</v>
      </c>
      <c r="D14623" t="s">
        <v>363</v>
      </c>
      <c r="E14623">
        <v>0.98225469728601256</v>
      </c>
      <c r="F14623">
        <v>941</v>
      </c>
      <c r="G14623">
        <v>958</v>
      </c>
    </row>
    <row r="14624" spans="1:7" x14ac:dyDescent="0.3">
      <c r="A14624">
        <v>31</v>
      </c>
      <c r="B14624" s="18">
        <v>46204</v>
      </c>
      <c r="C14624" t="s">
        <v>417</v>
      </c>
      <c r="D14624" t="s">
        <v>361</v>
      </c>
      <c r="E14624">
        <v>0.99033816425120769</v>
      </c>
      <c r="F14624">
        <v>205</v>
      </c>
      <c r="G14624">
        <v>207</v>
      </c>
    </row>
    <row r="14625" spans="1:7" x14ac:dyDescent="0.3">
      <c r="A14625">
        <v>30</v>
      </c>
      <c r="B14625" s="18">
        <v>46204</v>
      </c>
      <c r="C14625" t="s">
        <v>417</v>
      </c>
      <c r="D14625" t="s">
        <v>390</v>
      </c>
      <c r="E14625">
        <v>0.99681528662420382</v>
      </c>
      <c r="F14625">
        <v>313</v>
      </c>
      <c r="G14625">
        <v>314</v>
      </c>
    </row>
    <row r="14626" spans="1:7" x14ac:dyDescent="0.3">
      <c r="A14626">
        <v>37</v>
      </c>
      <c r="B14626" s="18">
        <v>46204</v>
      </c>
      <c r="C14626" t="s">
        <v>417</v>
      </c>
      <c r="D14626" t="s">
        <v>385</v>
      </c>
      <c r="E14626">
        <v>0.36363636363636365</v>
      </c>
      <c r="F14626">
        <v>36</v>
      </c>
      <c r="G14626">
        <v>99</v>
      </c>
    </row>
    <row r="14627" spans="1:7" x14ac:dyDescent="0.3">
      <c r="A14627">
        <v>28</v>
      </c>
      <c r="B14627" s="18">
        <v>46204</v>
      </c>
      <c r="C14627" t="s">
        <v>417</v>
      </c>
      <c r="D14627" t="s">
        <v>393</v>
      </c>
      <c r="E14627">
        <v>0.97360248447204967</v>
      </c>
      <c r="F14627">
        <v>1881</v>
      </c>
      <c r="G14627">
        <v>1932</v>
      </c>
    </row>
    <row r="14628" spans="1:7" x14ac:dyDescent="0.3">
      <c r="A14628">
        <v>35</v>
      </c>
      <c r="B14628" s="18">
        <v>46204</v>
      </c>
      <c r="C14628" t="s">
        <v>417</v>
      </c>
      <c r="D14628" t="s">
        <v>341</v>
      </c>
      <c r="E14628">
        <v>0.9107142857142857</v>
      </c>
      <c r="F14628">
        <v>306</v>
      </c>
      <c r="G14628">
        <v>336</v>
      </c>
    </row>
    <row r="14629" spans="1:7" x14ac:dyDescent="0.3">
      <c r="A14629">
        <v>23</v>
      </c>
      <c r="B14629" s="18">
        <v>46204</v>
      </c>
      <c r="C14629" t="s">
        <v>417</v>
      </c>
      <c r="D14629" t="s">
        <v>383</v>
      </c>
      <c r="E14629">
        <v>0.10285075461151481</v>
      </c>
      <c r="F14629">
        <v>184</v>
      </c>
      <c r="G14629">
        <v>1789</v>
      </c>
    </row>
    <row r="14630" spans="1:7" x14ac:dyDescent="0.3">
      <c r="A14630">
        <v>25</v>
      </c>
      <c r="B14630" s="18">
        <v>46204</v>
      </c>
      <c r="C14630" t="s">
        <v>417</v>
      </c>
      <c r="D14630" t="s">
        <v>392</v>
      </c>
      <c r="E14630">
        <v>0.63636363636363635</v>
      </c>
      <c r="F14630">
        <v>7</v>
      </c>
      <c r="G14630">
        <v>11</v>
      </c>
    </row>
    <row r="14631" spans="1:7" x14ac:dyDescent="0.3">
      <c r="A14631">
        <v>29</v>
      </c>
      <c r="B14631" s="18">
        <v>46204</v>
      </c>
      <c r="C14631" t="s">
        <v>417</v>
      </c>
      <c r="D14631" t="s">
        <v>394</v>
      </c>
      <c r="E14631">
        <v>1</v>
      </c>
      <c r="F14631">
        <v>38</v>
      </c>
      <c r="G14631">
        <v>38</v>
      </c>
    </row>
    <row r="14632" spans="1:7" x14ac:dyDescent="0.3">
      <c r="A14632">
        <v>109</v>
      </c>
      <c r="B14632" s="18">
        <v>46204</v>
      </c>
      <c r="C14632" t="s">
        <v>417</v>
      </c>
      <c r="D14632" t="s">
        <v>395</v>
      </c>
      <c r="E14632">
        <v>20</v>
      </c>
    </row>
    <row r="14633" spans="1:7" x14ac:dyDescent="0.3">
      <c r="A14633">
        <v>39</v>
      </c>
      <c r="B14633" s="18">
        <v>46204</v>
      </c>
      <c r="C14633" t="s">
        <v>417</v>
      </c>
      <c r="D14633" t="s">
        <v>386</v>
      </c>
      <c r="E14633">
        <v>0.42760942760942761</v>
      </c>
      <c r="F14633">
        <v>762</v>
      </c>
      <c r="G14633">
        <v>1782</v>
      </c>
    </row>
    <row r="14634" spans="1:7" x14ac:dyDescent="0.3">
      <c r="A14634">
        <v>38</v>
      </c>
      <c r="B14634" s="18">
        <v>46204</v>
      </c>
      <c r="C14634" t="s">
        <v>417</v>
      </c>
      <c r="D14634" t="s">
        <v>356</v>
      </c>
      <c r="E14634">
        <v>0.13075196408529741</v>
      </c>
      <c r="F14634">
        <v>233</v>
      </c>
      <c r="G14634">
        <v>1782</v>
      </c>
    </row>
    <row r="14635" spans="1:7" x14ac:dyDescent="0.3">
      <c r="A14635">
        <v>24</v>
      </c>
      <c r="B14635" s="18">
        <v>46204</v>
      </c>
      <c r="C14635" t="s">
        <v>417</v>
      </c>
      <c r="D14635" t="s">
        <v>382</v>
      </c>
      <c r="E14635">
        <v>0.88586956521739135</v>
      </c>
      <c r="F14635">
        <v>163</v>
      </c>
      <c r="G14635">
        <v>184</v>
      </c>
    </row>
    <row r="14636" spans="1:7" x14ac:dyDescent="0.3">
      <c r="A14636">
        <v>32</v>
      </c>
      <c r="B14636" s="18">
        <v>46204</v>
      </c>
      <c r="C14636" t="s">
        <v>417</v>
      </c>
      <c r="D14636" t="s">
        <v>362</v>
      </c>
      <c r="E14636">
        <v>0.96491228070175439</v>
      </c>
      <c r="F14636">
        <v>385</v>
      </c>
      <c r="G14636">
        <v>399</v>
      </c>
    </row>
    <row r="14637" spans="1:7" x14ac:dyDescent="0.3">
      <c r="A14637">
        <v>110</v>
      </c>
      <c r="B14637" s="18">
        <v>46204</v>
      </c>
      <c r="C14637" t="s">
        <v>417</v>
      </c>
      <c r="D14637" t="s">
        <v>352</v>
      </c>
      <c r="E14637">
        <v>139</v>
      </c>
    </row>
    <row r="14638" spans="1:7" x14ac:dyDescent="0.3">
      <c r="A14638">
        <v>34</v>
      </c>
      <c r="B14638" s="18">
        <v>46204</v>
      </c>
      <c r="C14638" t="s">
        <v>417</v>
      </c>
      <c r="D14638" t="s">
        <v>353</v>
      </c>
      <c r="E14638">
        <v>0.97925311203319498</v>
      </c>
      <c r="F14638">
        <v>1416</v>
      </c>
      <c r="G14638">
        <v>1446</v>
      </c>
    </row>
    <row r="14639" spans="1:7" x14ac:dyDescent="0.3">
      <c r="A14639">
        <v>27</v>
      </c>
      <c r="B14639" s="18">
        <v>46204</v>
      </c>
      <c r="C14639" t="s">
        <v>417</v>
      </c>
      <c r="D14639" t="s">
        <v>145</v>
      </c>
      <c r="E14639">
        <v>0.87453874538745391</v>
      </c>
      <c r="F14639">
        <v>237</v>
      </c>
      <c r="G14639">
        <v>271</v>
      </c>
    </row>
    <row r="14640" spans="1:7" x14ac:dyDescent="0.3">
      <c r="A14640">
        <v>37</v>
      </c>
      <c r="B14640" s="18">
        <v>46082</v>
      </c>
      <c r="C14640" t="s">
        <v>417</v>
      </c>
      <c r="D14640" t="s">
        <v>385</v>
      </c>
      <c r="E14640">
        <v>0.42156862745098039</v>
      </c>
      <c r="F14640">
        <v>43</v>
      </c>
      <c r="G14640">
        <v>102</v>
      </c>
    </row>
    <row r="14641" spans="1:7" x14ac:dyDescent="0.3">
      <c r="A14641">
        <v>131</v>
      </c>
      <c r="B14641" s="18">
        <v>46082</v>
      </c>
      <c r="C14641" t="s">
        <v>417</v>
      </c>
      <c r="D14641" t="s">
        <v>344</v>
      </c>
      <c r="E14641">
        <v>5</v>
      </c>
    </row>
    <row r="14642" spans="1:7" x14ac:dyDescent="0.3">
      <c r="A14642">
        <v>134</v>
      </c>
      <c r="B14642" s="18">
        <v>46082</v>
      </c>
      <c r="C14642" t="s">
        <v>417</v>
      </c>
      <c r="D14642" t="s">
        <v>349</v>
      </c>
      <c r="E14642">
        <v>5</v>
      </c>
    </row>
    <row r="14643" spans="1:7" x14ac:dyDescent="0.3">
      <c r="A14643">
        <v>108</v>
      </c>
      <c r="B14643" s="18">
        <v>46082</v>
      </c>
      <c r="C14643" t="s">
        <v>417</v>
      </c>
      <c r="D14643" t="s">
        <v>342</v>
      </c>
      <c r="E14643">
        <v>115</v>
      </c>
    </row>
    <row r="14644" spans="1:7" x14ac:dyDescent="0.3">
      <c r="A14644">
        <v>129</v>
      </c>
      <c r="B14644" s="18">
        <v>46082</v>
      </c>
      <c r="C14644" t="s">
        <v>417</v>
      </c>
      <c r="D14644" t="s">
        <v>355</v>
      </c>
      <c r="E14644">
        <v>140</v>
      </c>
    </row>
    <row r="14645" spans="1:7" x14ac:dyDescent="0.3">
      <c r="A14645">
        <v>128</v>
      </c>
      <c r="B14645" s="18">
        <v>46082</v>
      </c>
      <c r="C14645" t="s">
        <v>417</v>
      </c>
      <c r="D14645" t="s">
        <v>348</v>
      </c>
      <c r="E14645">
        <v>29</v>
      </c>
    </row>
    <row r="14646" spans="1:7" x14ac:dyDescent="0.3">
      <c r="A14646">
        <v>130</v>
      </c>
      <c r="B14646" s="18">
        <v>46082</v>
      </c>
      <c r="C14646" t="s">
        <v>417</v>
      </c>
      <c r="D14646" t="s">
        <v>343</v>
      </c>
      <c r="E14646">
        <v>16</v>
      </c>
    </row>
    <row r="14647" spans="1:7" x14ac:dyDescent="0.3">
      <c r="A14647">
        <v>36</v>
      </c>
      <c r="B14647" s="18">
        <v>46082</v>
      </c>
      <c r="C14647" t="s">
        <v>417</v>
      </c>
      <c r="D14647" t="s">
        <v>351</v>
      </c>
      <c r="E14647">
        <v>0.9775154581225407</v>
      </c>
      <c r="F14647">
        <v>1739</v>
      </c>
      <c r="G14647">
        <v>1779</v>
      </c>
    </row>
    <row r="14648" spans="1:7" x14ac:dyDescent="0.3">
      <c r="A14648">
        <v>112</v>
      </c>
      <c r="B14648" s="18">
        <v>46082</v>
      </c>
      <c r="C14648" t="s">
        <v>417</v>
      </c>
      <c r="D14648" t="s">
        <v>340</v>
      </c>
      <c r="E14648">
        <v>346</v>
      </c>
    </row>
    <row r="14649" spans="1:7" x14ac:dyDescent="0.3">
      <c r="A14649">
        <v>104</v>
      </c>
      <c r="B14649" s="18">
        <v>46082</v>
      </c>
      <c r="C14649" t="s">
        <v>417</v>
      </c>
      <c r="D14649" t="s">
        <v>346</v>
      </c>
      <c r="E14649">
        <v>17</v>
      </c>
    </row>
    <row r="14650" spans="1:7" x14ac:dyDescent="0.3">
      <c r="A14650">
        <v>132</v>
      </c>
      <c r="B14650" s="18">
        <v>46082</v>
      </c>
      <c r="C14650" t="s">
        <v>417</v>
      </c>
      <c r="D14650" t="s">
        <v>359</v>
      </c>
      <c r="E14650">
        <v>0</v>
      </c>
    </row>
    <row r="14651" spans="1:7" x14ac:dyDescent="0.3">
      <c r="A14651">
        <v>133</v>
      </c>
      <c r="B14651" s="18">
        <v>46082</v>
      </c>
      <c r="C14651" t="s">
        <v>417</v>
      </c>
      <c r="D14651" t="s">
        <v>347</v>
      </c>
      <c r="E14651">
        <v>0</v>
      </c>
    </row>
    <row r="14652" spans="1:7" x14ac:dyDescent="0.3">
      <c r="A14652">
        <v>113</v>
      </c>
      <c r="B14652" s="18">
        <v>46082</v>
      </c>
      <c r="C14652" t="s">
        <v>417</v>
      </c>
      <c r="D14652" t="s">
        <v>345</v>
      </c>
      <c r="E14652">
        <v>211</v>
      </c>
    </row>
    <row r="14653" spans="1:7" x14ac:dyDescent="0.3">
      <c r="A14653">
        <v>111</v>
      </c>
      <c r="B14653" s="18">
        <v>46082</v>
      </c>
      <c r="C14653" t="s">
        <v>417</v>
      </c>
      <c r="D14653" t="s">
        <v>358</v>
      </c>
      <c r="E14653">
        <v>267</v>
      </c>
    </row>
    <row r="14654" spans="1:7" x14ac:dyDescent="0.3">
      <c r="A14654">
        <v>35</v>
      </c>
      <c r="B14654" s="18">
        <v>46082</v>
      </c>
      <c r="C14654" t="s">
        <v>417</v>
      </c>
      <c r="D14654" t="s">
        <v>341</v>
      </c>
      <c r="E14654">
        <v>0.89825581395348841</v>
      </c>
      <c r="F14654">
        <v>309</v>
      </c>
      <c r="G14654">
        <v>344</v>
      </c>
    </row>
    <row r="14655" spans="1:7" x14ac:dyDescent="0.3">
      <c r="A14655">
        <v>105</v>
      </c>
      <c r="B14655" s="18">
        <v>46082</v>
      </c>
      <c r="C14655" t="s">
        <v>417</v>
      </c>
      <c r="D14655" t="s">
        <v>350</v>
      </c>
      <c r="E14655">
        <v>168</v>
      </c>
    </row>
    <row r="14656" spans="1:7" x14ac:dyDescent="0.3">
      <c r="A14656">
        <v>127</v>
      </c>
      <c r="B14656" s="18">
        <v>46082</v>
      </c>
      <c r="C14656" t="s">
        <v>417</v>
      </c>
      <c r="D14656" t="s">
        <v>357</v>
      </c>
      <c r="E14656">
        <v>195</v>
      </c>
    </row>
    <row r="14657" spans="1:7" x14ac:dyDescent="0.3">
      <c r="A14657">
        <v>107</v>
      </c>
      <c r="B14657" s="18">
        <v>46082</v>
      </c>
      <c r="C14657" t="s">
        <v>417</v>
      </c>
      <c r="D14657" t="s">
        <v>354</v>
      </c>
      <c r="E14657">
        <v>282</v>
      </c>
    </row>
    <row r="14658" spans="1:7" x14ac:dyDescent="0.3">
      <c r="A14658">
        <v>34</v>
      </c>
      <c r="B14658" s="18">
        <v>46082</v>
      </c>
      <c r="C14658" t="s">
        <v>417</v>
      </c>
      <c r="D14658" t="s">
        <v>353</v>
      </c>
      <c r="E14658">
        <v>0.97839721254355405</v>
      </c>
      <c r="F14658">
        <v>1404</v>
      </c>
      <c r="G14658">
        <v>1435</v>
      </c>
    </row>
    <row r="14659" spans="1:7" x14ac:dyDescent="0.3">
      <c r="A14659">
        <v>106</v>
      </c>
      <c r="B14659" s="18">
        <v>46082</v>
      </c>
      <c r="C14659" t="s">
        <v>417</v>
      </c>
      <c r="D14659" t="s">
        <v>360</v>
      </c>
      <c r="E14659">
        <v>214</v>
      </c>
    </row>
    <row r="14660" spans="1:7" x14ac:dyDescent="0.3">
      <c r="A14660">
        <v>109</v>
      </c>
      <c r="B14660" s="18">
        <v>46082</v>
      </c>
      <c r="C14660" t="s">
        <v>417</v>
      </c>
      <c r="D14660" t="s">
        <v>395</v>
      </c>
      <c r="E14660">
        <v>19</v>
      </c>
    </row>
    <row r="14661" spans="1:7" x14ac:dyDescent="0.3">
      <c r="A14661">
        <v>110</v>
      </c>
      <c r="B14661" s="18">
        <v>46082</v>
      </c>
      <c r="C14661" t="s">
        <v>417</v>
      </c>
      <c r="D14661" t="s">
        <v>352</v>
      </c>
      <c r="E14661">
        <v>140</v>
      </c>
    </row>
    <row r="14662" spans="1:7" x14ac:dyDescent="0.3">
      <c r="A14662">
        <v>38</v>
      </c>
      <c r="B14662" s="18">
        <v>46082</v>
      </c>
      <c r="C14662" t="s">
        <v>417</v>
      </c>
      <c r="D14662" t="s">
        <v>356</v>
      </c>
      <c r="E14662">
        <v>0.12535132096683529</v>
      </c>
      <c r="F14662">
        <v>223</v>
      </c>
      <c r="G14662">
        <v>1779</v>
      </c>
    </row>
    <row r="14663" spans="1:7" x14ac:dyDescent="0.3">
      <c r="A14663">
        <v>123</v>
      </c>
      <c r="B14663" s="18">
        <v>45931</v>
      </c>
      <c r="C14663" t="s">
        <v>417</v>
      </c>
      <c r="D14663" t="s">
        <v>23</v>
      </c>
      <c r="E14663">
        <v>0</v>
      </c>
    </row>
    <row r="14664" spans="1:7" x14ac:dyDescent="0.3">
      <c r="A14664">
        <v>8</v>
      </c>
      <c r="B14664" s="18">
        <v>45962</v>
      </c>
      <c r="C14664" t="s">
        <v>417</v>
      </c>
      <c r="D14664" t="s">
        <v>369</v>
      </c>
      <c r="E14664">
        <v>0.70588235294117652</v>
      </c>
      <c r="F14664">
        <v>36</v>
      </c>
      <c r="G14664">
        <v>51</v>
      </c>
    </row>
    <row r="14665" spans="1:7" x14ac:dyDescent="0.3">
      <c r="A14665">
        <v>101</v>
      </c>
      <c r="B14665" s="18">
        <v>45962</v>
      </c>
      <c r="C14665" t="s">
        <v>417</v>
      </c>
      <c r="D14665" t="s">
        <v>368</v>
      </c>
      <c r="E14665">
        <v>1</v>
      </c>
    </row>
    <row r="14666" spans="1:7" x14ac:dyDescent="0.3">
      <c r="A14666">
        <v>3</v>
      </c>
      <c r="B14666" s="18">
        <v>45962</v>
      </c>
      <c r="C14666" t="s">
        <v>417</v>
      </c>
      <c r="D14666" t="s">
        <v>370</v>
      </c>
      <c r="E14666">
        <v>0.95431472081218272</v>
      </c>
      <c r="F14666">
        <v>1692</v>
      </c>
      <c r="G14666">
        <v>1773</v>
      </c>
    </row>
    <row r="14667" spans="1:7" x14ac:dyDescent="0.3">
      <c r="A14667">
        <v>13</v>
      </c>
      <c r="B14667" s="18">
        <v>45962</v>
      </c>
      <c r="C14667" t="s">
        <v>417</v>
      </c>
      <c r="D14667" t="s">
        <v>374</v>
      </c>
      <c r="E14667">
        <v>0.21739130434782608</v>
      </c>
      <c r="F14667">
        <v>15</v>
      </c>
      <c r="G14667">
        <v>69</v>
      </c>
    </row>
    <row r="14668" spans="1:7" x14ac:dyDescent="0.3">
      <c r="A14668">
        <v>124</v>
      </c>
      <c r="B14668" s="18">
        <v>45931</v>
      </c>
      <c r="C14668" t="s">
        <v>417</v>
      </c>
      <c r="D14668" t="s">
        <v>24</v>
      </c>
      <c r="E14668">
        <v>0</v>
      </c>
    </row>
    <row r="14669" spans="1:7" x14ac:dyDescent="0.3">
      <c r="A14669">
        <v>4</v>
      </c>
      <c r="B14669" s="18">
        <v>45962</v>
      </c>
      <c r="C14669" t="s">
        <v>417</v>
      </c>
      <c r="D14669" t="s">
        <v>378</v>
      </c>
      <c r="E14669">
        <v>0.90441176470588236</v>
      </c>
      <c r="F14669">
        <v>369</v>
      </c>
      <c r="G14669">
        <v>408</v>
      </c>
    </row>
    <row r="14670" spans="1:7" x14ac:dyDescent="0.3">
      <c r="A14670">
        <v>100</v>
      </c>
      <c r="B14670" s="18">
        <v>45962</v>
      </c>
      <c r="C14670" t="s">
        <v>417</v>
      </c>
      <c r="D14670" t="s">
        <v>373</v>
      </c>
      <c r="E14670">
        <v>1</v>
      </c>
    </row>
    <row r="14671" spans="1:7" x14ac:dyDescent="0.3">
      <c r="A14671">
        <v>103</v>
      </c>
      <c r="B14671" s="18">
        <v>45962</v>
      </c>
      <c r="C14671" t="s">
        <v>417</v>
      </c>
      <c r="D14671" t="s">
        <v>365</v>
      </c>
      <c r="E14671">
        <v>0</v>
      </c>
    </row>
    <row r="14672" spans="1:7" x14ac:dyDescent="0.3">
      <c r="A14672">
        <v>14</v>
      </c>
      <c r="B14672" s="18">
        <v>45962</v>
      </c>
      <c r="C14672" t="s">
        <v>417</v>
      </c>
      <c r="D14672" t="s">
        <v>376</v>
      </c>
      <c r="E14672">
        <v>3.6563071297989031E-3</v>
      </c>
      <c r="F14672">
        <v>2</v>
      </c>
      <c r="G14672">
        <v>547</v>
      </c>
    </row>
    <row r="14673" spans="1:7" x14ac:dyDescent="0.3">
      <c r="A14673">
        <v>125</v>
      </c>
      <c r="B14673" s="18">
        <v>45931</v>
      </c>
      <c r="C14673" t="s">
        <v>417</v>
      </c>
      <c r="D14673" t="s">
        <v>25</v>
      </c>
      <c r="E14673">
        <v>0</v>
      </c>
    </row>
    <row r="14674" spans="1:7" x14ac:dyDescent="0.3">
      <c r="A14674">
        <v>12</v>
      </c>
      <c r="B14674" s="18">
        <v>45962</v>
      </c>
      <c r="C14674" t="s">
        <v>417</v>
      </c>
      <c r="D14674" t="s">
        <v>367</v>
      </c>
      <c r="E14674">
        <v>0.28870292887029286</v>
      </c>
      <c r="F14674">
        <v>69</v>
      </c>
      <c r="G14674">
        <v>239</v>
      </c>
    </row>
    <row r="14675" spans="1:7" x14ac:dyDescent="0.3">
      <c r="A14675">
        <v>9</v>
      </c>
      <c r="B14675" s="18">
        <v>45962</v>
      </c>
      <c r="C14675" t="s">
        <v>417</v>
      </c>
      <c r="D14675" t="s">
        <v>372</v>
      </c>
      <c r="E14675">
        <v>0.54952830188679247</v>
      </c>
      <c r="F14675">
        <v>233</v>
      </c>
      <c r="G14675">
        <v>424</v>
      </c>
    </row>
    <row r="14676" spans="1:7" x14ac:dyDescent="0.3">
      <c r="A14676">
        <v>6</v>
      </c>
      <c r="B14676" s="18">
        <v>45962</v>
      </c>
      <c r="C14676" t="s">
        <v>417</v>
      </c>
      <c r="D14676" t="s">
        <v>398</v>
      </c>
      <c r="E14676">
        <v>1</v>
      </c>
      <c r="F14676">
        <v>9</v>
      </c>
      <c r="G14676">
        <v>9</v>
      </c>
    </row>
    <row r="14677" spans="1:7" x14ac:dyDescent="0.3">
      <c r="A14677">
        <v>5</v>
      </c>
      <c r="B14677" s="18">
        <v>45962</v>
      </c>
      <c r="C14677" t="s">
        <v>417</v>
      </c>
      <c r="D14677" t="s">
        <v>366</v>
      </c>
      <c r="E14677">
        <v>23.695652173913043</v>
      </c>
      <c r="F14677">
        <v>545</v>
      </c>
      <c r="G14677">
        <v>23</v>
      </c>
    </row>
    <row r="14678" spans="1:7" x14ac:dyDescent="0.3">
      <c r="A14678">
        <v>102</v>
      </c>
      <c r="B14678" s="18">
        <v>45962</v>
      </c>
      <c r="C14678" t="s">
        <v>417</v>
      </c>
      <c r="D14678" t="s">
        <v>364</v>
      </c>
      <c r="E14678">
        <v>0</v>
      </c>
    </row>
    <row r="14679" spans="1:7" x14ac:dyDescent="0.3">
      <c r="A14679">
        <v>11</v>
      </c>
      <c r="B14679" s="18">
        <v>45962</v>
      </c>
      <c r="C14679" t="s">
        <v>417</v>
      </c>
      <c r="D14679" t="s">
        <v>371</v>
      </c>
      <c r="E14679">
        <v>0.72143974960876367</v>
      </c>
      <c r="F14679">
        <v>461</v>
      </c>
      <c r="G14679">
        <v>639</v>
      </c>
    </row>
    <row r="14680" spans="1:7" x14ac:dyDescent="0.3">
      <c r="A14680">
        <v>7</v>
      </c>
      <c r="B14680" s="18">
        <v>45962</v>
      </c>
      <c r="C14680" t="s">
        <v>417</v>
      </c>
      <c r="D14680" t="s">
        <v>397</v>
      </c>
      <c r="E14680">
        <v>1</v>
      </c>
      <c r="F14680">
        <v>11</v>
      </c>
      <c r="G14680">
        <v>11</v>
      </c>
    </row>
    <row r="14681" spans="1:7" x14ac:dyDescent="0.3">
      <c r="A14681">
        <v>126</v>
      </c>
      <c r="B14681" s="18">
        <v>45931</v>
      </c>
      <c r="C14681" t="s">
        <v>417</v>
      </c>
      <c r="D14681" t="s">
        <v>26</v>
      </c>
      <c r="E14681">
        <v>2</v>
      </c>
    </row>
    <row r="14682" spans="1:7" x14ac:dyDescent="0.3">
      <c r="A14682">
        <v>2</v>
      </c>
      <c r="B14682" s="18">
        <v>45962</v>
      </c>
      <c r="C14682" t="s">
        <v>417</v>
      </c>
      <c r="D14682" t="s">
        <v>375</v>
      </c>
      <c r="E14682">
        <v>0.98499999999999999</v>
      </c>
      <c r="F14682">
        <v>1773</v>
      </c>
      <c r="G14682">
        <v>1800</v>
      </c>
    </row>
    <row r="14683" spans="1:7" x14ac:dyDescent="0.3">
      <c r="A14683">
        <v>10</v>
      </c>
      <c r="B14683" s="18">
        <v>45962</v>
      </c>
      <c r="C14683" t="s">
        <v>417</v>
      </c>
      <c r="D14683" t="s">
        <v>377</v>
      </c>
      <c r="E14683">
        <v>0.26865671641791045</v>
      </c>
      <c r="F14683">
        <v>72</v>
      </c>
      <c r="G14683">
        <v>268</v>
      </c>
    </row>
    <row r="14684" spans="1:7" x14ac:dyDescent="0.3">
      <c r="A14684">
        <v>12</v>
      </c>
      <c r="B14684" s="18">
        <v>45931</v>
      </c>
      <c r="C14684" t="s">
        <v>417</v>
      </c>
      <c r="D14684" t="s">
        <v>367</v>
      </c>
      <c r="E14684">
        <v>0.28691983122362869</v>
      </c>
      <c r="F14684">
        <v>68</v>
      </c>
      <c r="G14684">
        <v>237</v>
      </c>
    </row>
    <row r="14685" spans="1:7" x14ac:dyDescent="0.3">
      <c r="A14685">
        <v>4</v>
      </c>
      <c r="B14685" s="18">
        <v>45931</v>
      </c>
      <c r="C14685" t="s">
        <v>417</v>
      </c>
      <c r="D14685" t="s">
        <v>378</v>
      </c>
      <c r="E14685">
        <v>0.88557213930348255</v>
      </c>
      <c r="F14685">
        <v>178</v>
      </c>
      <c r="G14685">
        <v>201</v>
      </c>
    </row>
    <row r="14686" spans="1:7" x14ac:dyDescent="0.3">
      <c r="A14686">
        <v>102</v>
      </c>
      <c r="B14686" s="18">
        <v>45931</v>
      </c>
      <c r="C14686" t="s">
        <v>417</v>
      </c>
      <c r="D14686" t="s">
        <v>364</v>
      </c>
      <c r="E14686">
        <v>0</v>
      </c>
    </row>
    <row r="14687" spans="1:7" x14ac:dyDescent="0.3">
      <c r="A14687">
        <v>8</v>
      </c>
      <c r="B14687" s="18">
        <v>45931</v>
      </c>
      <c r="C14687" t="s">
        <v>417</v>
      </c>
      <c r="D14687" t="s">
        <v>369</v>
      </c>
      <c r="E14687">
        <v>0.70588235294117652</v>
      </c>
      <c r="F14687">
        <v>36</v>
      </c>
      <c r="G14687">
        <v>51</v>
      </c>
    </row>
    <row r="14688" spans="1:7" x14ac:dyDescent="0.3">
      <c r="A14688">
        <v>15</v>
      </c>
      <c r="B14688" s="18">
        <v>45931</v>
      </c>
      <c r="C14688" t="s">
        <v>417</v>
      </c>
      <c r="D14688" t="s">
        <v>379</v>
      </c>
      <c r="E14688">
        <v>0</v>
      </c>
      <c r="F14688">
        <v>0</v>
      </c>
      <c r="G14688">
        <v>2</v>
      </c>
    </row>
    <row r="14689" spans="1:7" x14ac:dyDescent="0.3">
      <c r="A14689">
        <v>14</v>
      </c>
      <c r="B14689" s="18">
        <v>45931</v>
      </c>
      <c r="C14689" t="s">
        <v>417</v>
      </c>
      <c r="D14689" t="s">
        <v>376</v>
      </c>
      <c r="E14689">
        <v>3.6832412523020259E-3</v>
      </c>
      <c r="F14689">
        <v>2</v>
      </c>
      <c r="G14689">
        <v>543</v>
      </c>
    </row>
    <row r="14690" spans="1:7" x14ac:dyDescent="0.3">
      <c r="A14690">
        <v>10</v>
      </c>
      <c r="B14690" s="18">
        <v>45931</v>
      </c>
      <c r="C14690" t="s">
        <v>417</v>
      </c>
      <c r="D14690" t="s">
        <v>377</v>
      </c>
      <c r="E14690">
        <v>0.30493273542600896</v>
      </c>
      <c r="F14690">
        <v>68</v>
      </c>
      <c r="G14690">
        <v>223</v>
      </c>
    </row>
    <row r="14691" spans="1:7" x14ac:dyDescent="0.3">
      <c r="A14691">
        <v>11</v>
      </c>
      <c r="B14691" s="18">
        <v>45931</v>
      </c>
      <c r="C14691" t="s">
        <v>417</v>
      </c>
      <c r="D14691" t="s">
        <v>371</v>
      </c>
      <c r="E14691">
        <v>0.52531645569620256</v>
      </c>
      <c r="F14691">
        <v>332</v>
      </c>
      <c r="G14691">
        <v>632</v>
      </c>
    </row>
    <row r="14692" spans="1:7" x14ac:dyDescent="0.3">
      <c r="A14692">
        <v>100</v>
      </c>
      <c r="B14692" s="18">
        <v>45931</v>
      </c>
      <c r="C14692" t="s">
        <v>417</v>
      </c>
      <c r="D14692" t="s">
        <v>373</v>
      </c>
      <c r="E14692">
        <v>1</v>
      </c>
    </row>
    <row r="14693" spans="1:7" x14ac:dyDescent="0.3">
      <c r="A14693">
        <v>2</v>
      </c>
      <c r="B14693" s="18">
        <v>45931</v>
      </c>
      <c r="C14693" t="s">
        <v>417</v>
      </c>
      <c r="D14693" t="s">
        <v>375</v>
      </c>
      <c r="E14693">
        <v>0.98555555555555552</v>
      </c>
      <c r="F14693">
        <v>1774</v>
      </c>
      <c r="G14693">
        <v>1800</v>
      </c>
    </row>
    <row r="14694" spans="1:7" x14ac:dyDescent="0.3">
      <c r="A14694">
        <v>103</v>
      </c>
      <c r="B14694" s="18">
        <v>45931</v>
      </c>
      <c r="C14694" t="s">
        <v>417</v>
      </c>
      <c r="D14694" t="s">
        <v>365</v>
      </c>
      <c r="E14694">
        <v>0</v>
      </c>
    </row>
    <row r="14695" spans="1:7" x14ac:dyDescent="0.3">
      <c r="A14695">
        <v>6</v>
      </c>
      <c r="B14695" s="18">
        <v>45901</v>
      </c>
      <c r="C14695" t="s">
        <v>417</v>
      </c>
      <c r="D14695" t="s">
        <v>398</v>
      </c>
      <c r="E14695">
        <v>1</v>
      </c>
      <c r="F14695">
        <v>8</v>
      </c>
      <c r="G14695">
        <v>8</v>
      </c>
    </row>
    <row r="14696" spans="1:7" x14ac:dyDescent="0.3">
      <c r="A14696">
        <v>9</v>
      </c>
      <c r="B14696" s="18">
        <v>45931</v>
      </c>
      <c r="C14696" t="s">
        <v>417</v>
      </c>
      <c r="D14696" t="s">
        <v>372</v>
      </c>
      <c r="E14696">
        <v>0.37939110070257609</v>
      </c>
      <c r="F14696">
        <v>162</v>
      </c>
      <c r="G14696">
        <v>427</v>
      </c>
    </row>
    <row r="14697" spans="1:7" x14ac:dyDescent="0.3">
      <c r="A14697">
        <v>5</v>
      </c>
      <c r="B14697" s="18">
        <v>45931</v>
      </c>
      <c r="C14697" t="s">
        <v>417</v>
      </c>
      <c r="D14697" t="s">
        <v>366</v>
      </c>
      <c r="E14697">
        <v>21.7</v>
      </c>
      <c r="F14697">
        <v>217</v>
      </c>
      <c r="G14697">
        <v>10</v>
      </c>
    </row>
    <row r="14698" spans="1:7" x14ac:dyDescent="0.3">
      <c r="A14698">
        <v>16</v>
      </c>
      <c r="B14698" s="18">
        <v>45931</v>
      </c>
      <c r="C14698" t="s">
        <v>417</v>
      </c>
      <c r="D14698" t="s">
        <v>380</v>
      </c>
      <c r="E14698">
        <v>0.31320754716981131</v>
      </c>
      <c r="F14698">
        <v>83</v>
      </c>
      <c r="G14698">
        <v>265</v>
      </c>
    </row>
    <row r="14699" spans="1:7" x14ac:dyDescent="0.3">
      <c r="A14699">
        <v>3</v>
      </c>
      <c r="B14699" s="18">
        <v>45931</v>
      </c>
      <c r="C14699" t="s">
        <v>417</v>
      </c>
      <c r="D14699" t="s">
        <v>370</v>
      </c>
      <c r="E14699">
        <v>0.9532130777903044</v>
      </c>
      <c r="F14699">
        <v>1691</v>
      </c>
      <c r="G14699">
        <v>1774</v>
      </c>
    </row>
    <row r="14700" spans="1:7" x14ac:dyDescent="0.3">
      <c r="A14700">
        <v>101</v>
      </c>
      <c r="B14700" s="18">
        <v>45931</v>
      </c>
      <c r="C14700" t="s">
        <v>417</v>
      </c>
      <c r="D14700" t="s">
        <v>368</v>
      </c>
      <c r="E14700">
        <v>1</v>
      </c>
    </row>
    <row r="14701" spans="1:7" x14ac:dyDescent="0.3">
      <c r="A14701">
        <v>7</v>
      </c>
      <c r="B14701" s="18">
        <v>45931</v>
      </c>
      <c r="C14701" t="s">
        <v>417</v>
      </c>
      <c r="D14701" t="s">
        <v>397</v>
      </c>
      <c r="E14701">
        <v>1</v>
      </c>
      <c r="F14701">
        <v>12</v>
      </c>
      <c r="G14701">
        <v>12</v>
      </c>
    </row>
    <row r="14702" spans="1:7" x14ac:dyDescent="0.3">
      <c r="A14702">
        <v>7</v>
      </c>
      <c r="B14702" s="18">
        <v>45901</v>
      </c>
      <c r="C14702" t="s">
        <v>417</v>
      </c>
      <c r="D14702" t="s">
        <v>397</v>
      </c>
      <c r="E14702">
        <v>1</v>
      </c>
      <c r="F14702">
        <v>12</v>
      </c>
      <c r="G14702">
        <v>12</v>
      </c>
    </row>
    <row r="14703" spans="1:7" x14ac:dyDescent="0.3">
      <c r="A14703">
        <v>8</v>
      </c>
      <c r="B14703" s="18">
        <v>45901</v>
      </c>
      <c r="C14703" t="s">
        <v>417</v>
      </c>
      <c r="D14703" t="s">
        <v>369</v>
      </c>
      <c r="E14703">
        <v>0.70370370370370372</v>
      </c>
      <c r="F14703">
        <v>38</v>
      </c>
      <c r="G14703">
        <v>54</v>
      </c>
    </row>
    <row r="14704" spans="1:7" x14ac:dyDescent="0.3">
      <c r="A14704">
        <v>6</v>
      </c>
      <c r="B14704" s="18">
        <v>45931</v>
      </c>
      <c r="C14704" t="s">
        <v>417</v>
      </c>
      <c r="D14704" t="s">
        <v>398</v>
      </c>
      <c r="E14704">
        <v>1</v>
      </c>
      <c r="F14704">
        <v>9</v>
      </c>
      <c r="G14704">
        <v>9</v>
      </c>
    </row>
    <row r="14705" spans="1:7" x14ac:dyDescent="0.3">
      <c r="A14705">
        <v>13</v>
      </c>
      <c r="B14705" s="18">
        <v>45931</v>
      </c>
      <c r="C14705" t="s">
        <v>417</v>
      </c>
      <c r="D14705" t="s">
        <v>374</v>
      </c>
      <c r="E14705">
        <v>0.22058823529411764</v>
      </c>
      <c r="F14705">
        <v>15</v>
      </c>
      <c r="G14705">
        <v>68</v>
      </c>
    </row>
    <row r="14706" spans="1:7" x14ac:dyDescent="0.3">
      <c r="A14706">
        <v>27</v>
      </c>
      <c r="B14706" s="18">
        <v>46082</v>
      </c>
      <c r="C14706" t="s">
        <v>417</v>
      </c>
      <c r="D14706" t="s">
        <v>145</v>
      </c>
      <c r="E14706">
        <v>0.77289377289377292</v>
      </c>
      <c r="F14706">
        <v>211</v>
      </c>
      <c r="G14706">
        <v>273</v>
      </c>
    </row>
    <row r="14707" spans="1:7" x14ac:dyDescent="0.3">
      <c r="A14707">
        <v>12</v>
      </c>
      <c r="B14707" s="18">
        <v>46082</v>
      </c>
      <c r="C14707" t="s">
        <v>417</v>
      </c>
      <c r="D14707" t="s">
        <v>367</v>
      </c>
      <c r="E14707">
        <v>0.24034334763948498</v>
      </c>
      <c r="F14707">
        <v>56</v>
      </c>
      <c r="G14707">
        <v>233</v>
      </c>
    </row>
    <row r="14708" spans="1:7" x14ac:dyDescent="0.3">
      <c r="A14708">
        <v>18</v>
      </c>
      <c r="B14708" s="18">
        <v>46082</v>
      </c>
      <c r="C14708" t="s">
        <v>417</v>
      </c>
      <c r="D14708" t="s">
        <v>381</v>
      </c>
      <c r="E14708">
        <v>0.12</v>
      </c>
      <c r="F14708">
        <v>3</v>
      </c>
      <c r="G14708">
        <v>25</v>
      </c>
    </row>
    <row r="14709" spans="1:7" x14ac:dyDescent="0.3">
      <c r="A14709">
        <v>30</v>
      </c>
      <c r="B14709" s="18">
        <v>46082</v>
      </c>
      <c r="C14709" t="s">
        <v>417</v>
      </c>
      <c r="D14709" t="s">
        <v>390</v>
      </c>
      <c r="E14709">
        <v>0.99382716049382713</v>
      </c>
      <c r="F14709">
        <v>322</v>
      </c>
      <c r="G14709">
        <v>324</v>
      </c>
    </row>
    <row r="14710" spans="1:7" x14ac:dyDescent="0.3">
      <c r="A14710">
        <v>28</v>
      </c>
      <c r="B14710" s="18">
        <v>46082</v>
      </c>
      <c r="C14710" t="s">
        <v>417</v>
      </c>
      <c r="D14710" t="s">
        <v>393</v>
      </c>
      <c r="E14710">
        <v>0.97356143079315705</v>
      </c>
      <c r="F14710">
        <v>1878</v>
      </c>
      <c r="G14710">
        <v>1929</v>
      </c>
    </row>
    <row r="14711" spans="1:7" x14ac:dyDescent="0.3">
      <c r="A14711">
        <v>32</v>
      </c>
      <c r="B14711" s="18">
        <v>46082</v>
      </c>
      <c r="C14711" t="s">
        <v>417</v>
      </c>
      <c r="D14711" t="s">
        <v>362</v>
      </c>
      <c r="E14711">
        <v>0.96153846153846156</v>
      </c>
      <c r="F14711">
        <v>375</v>
      </c>
      <c r="G14711">
        <v>390</v>
      </c>
    </row>
    <row r="14712" spans="1:7" x14ac:dyDescent="0.3">
      <c r="A14712">
        <v>23</v>
      </c>
      <c r="B14712" s="18">
        <v>46082</v>
      </c>
      <c r="C14712" t="s">
        <v>417</v>
      </c>
      <c r="D14712" t="s">
        <v>383</v>
      </c>
      <c r="E14712">
        <v>9.2479108635097493E-2</v>
      </c>
      <c r="F14712">
        <v>166</v>
      </c>
      <c r="G14712">
        <v>1795</v>
      </c>
    </row>
    <row r="14713" spans="1:7" x14ac:dyDescent="0.3">
      <c r="A14713">
        <v>14</v>
      </c>
      <c r="B14713" s="18">
        <v>46082</v>
      </c>
      <c r="C14713" t="s">
        <v>417</v>
      </c>
      <c r="D14713" t="s">
        <v>376</v>
      </c>
      <c r="E14713">
        <v>3.7174721189591076E-3</v>
      </c>
      <c r="F14713">
        <v>2</v>
      </c>
      <c r="G14713">
        <v>538</v>
      </c>
    </row>
    <row r="14714" spans="1:7" x14ac:dyDescent="0.3">
      <c r="A14714">
        <v>33</v>
      </c>
      <c r="B14714" s="18">
        <v>46082</v>
      </c>
      <c r="C14714" t="s">
        <v>417</v>
      </c>
      <c r="D14714" t="s">
        <v>363</v>
      </c>
      <c r="E14714">
        <v>0.98002103049421663</v>
      </c>
      <c r="F14714">
        <v>932</v>
      </c>
      <c r="G14714">
        <v>951</v>
      </c>
    </row>
    <row r="14715" spans="1:7" x14ac:dyDescent="0.3">
      <c r="A14715">
        <v>16</v>
      </c>
      <c r="B14715" s="18">
        <v>46082</v>
      </c>
      <c r="C14715" t="s">
        <v>417</v>
      </c>
      <c r="D14715" t="s">
        <v>380</v>
      </c>
      <c r="E14715">
        <v>0.22519083969465647</v>
      </c>
      <c r="F14715">
        <v>59</v>
      </c>
      <c r="G14715">
        <v>262</v>
      </c>
    </row>
    <row r="14716" spans="1:7" x14ac:dyDescent="0.3">
      <c r="A14716">
        <v>31</v>
      </c>
      <c r="B14716" s="18">
        <v>46082</v>
      </c>
      <c r="C14716" t="s">
        <v>417</v>
      </c>
      <c r="D14716" t="s">
        <v>361</v>
      </c>
      <c r="E14716">
        <v>0.99</v>
      </c>
      <c r="F14716">
        <v>198</v>
      </c>
      <c r="G14716">
        <v>200</v>
      </c>
    </row>
    <row r="14717" spans="1:7" x14ac:dyDescent="0.3">
      <c r="A14717">
        <v>20</v>
      </c>
      <c r="B14717" s="18">
        <v>46082</v>
      </c>
      <c r="C14717" t="s">
        <v>417</v>
      </c>
      <c r="D14717" t="s">
        <v>391</v>
      </c>
      <c r="E14717">
        <v>0.14285714285714285</v>
      </c>
      <c r="F14717">
        <v>1</v>
      </c>
      <c r="G14717">
        <v>7</v>
      </c>
    </row>
    <row r="14718" spans="1:7" x14ac:dyDescent="0.3">
      <c r="A14718">
        <v>25</v>
      </c>
      <c r="B14718" s="18">
        <v>46082</v>
      </c>
      <c r="C14718" t="s">
        <v>417</v>
      </c>
      <c r="D14718" t="s">
        <v>392</v>
      </c>
      <c r="E14718">
        <v>1</v>
      </c>
      <c r="F14718">
        <v>10</v>
      </c>
      <c r="G14718">
        <v>10</v>
      </c>
    </row>
    <row r="14719" spans="1:7" x14ac:dyDescent="0.3">
      <c r="A14719">
        <v>29</v>
      </c>
      <c r="B14719" s="18">
        <v>46082</v>
      </c>
      <c r="C14719" t="s">
        <v>417</v>
      </c>
      <c r="D14719" t="s">
        <v>394</v>
      </c>
      <c r="E14719">
        <v>1</v>
      </c>
      <c r="F14719">
        <v>37</v>
      </c>
      <c r="G14719">
        <v>37</v>
      </c>
    </row>
    <row r="14720" spans="1:7" x14ac:dyDescent="0.3">
      <c r="A14720">
        <v>17</v>
      </c>
      <c r="B14720" s="18">
        <v>46082</v>
      </c>
      <c r="C14720" t="s">
        <v>417</v>
      </c>
      <c r="D14720" t="s">
        <v>384</v>
      </c>
      <c r="E14720">
        <v>6.7796610169491525E-2</v>
      </c>
      <c r="F14720">
        <v>4</v>
      </c>
      <c r="G14720">
        <v>59</v>
      </c>
    </row>
    <row r="14721" spans="1:7" x14ac:dyDescent="0.3">
      <c r="A14721">
        <v>24</v>
      </c>
      <c r="B14721" s="18">
        <v>46082</v>
      </c>
      <c r="C14721" t="s">
        <v>417</v>
      </c>
      <c r="D14721" t="s">
        <v>382</v>
      </c>
      <c r="E14721">
        <v>0.86144578313253017</v>
      </c>
      <c r="F14721">
        <v>143</v>
      </c>
      <c r="G14721">
        <v>166</v>
      </c>
    </row>
    <row r="14722" spans="1:7" x14ac:dyDescent="0.3">
      <c r="A14722">
        <v>26</v>
      </c>
      <c r="B14722" s="18">
        <v>46082</v>
      </c>
      <c r="C14722" t="s">
        <v>417</v>
      </c>
      <c r="D14722" t="s">
        <v>144</v>
      </c>
      <c r="E14722">
        <v>0.77737226277372262</v>
      </c>
      <c r="F14722">
        <v>426</v>
      </c>
      <c r="G14722">
        <v>548</v>
      </c>
    </row>
    <row r="14723" spans="1:7" x14ac:dyDescent="0.3">
      <c r="A14723">
        <v>15</v>
      </c>
      <c r="B14723" s="18">
        <v>46082</v>
      </c>
      <c r="C14723" t="s">
        <v>417</v>
      </c>
      <c r="D14723" t="s">
        <v>379</v>
      </c>
      <c r="E14723">
        <v>0</v>
      </c>
      <c r="F14723">
        <v>0</v>
      </c>
      <c r="G14723">
        <v>2</v>
      </c>
    </row>
    <row r="14724" spans="1:7" x14ac:dyDescent="0.3">
      <c r="A14724">
        <v>10</v>
      </c>
      <c r="B14724" s="18">
        <v>46082</v>
      </c>
      <c r="C14724" t="s">
        <v>417</v>
      </c>
      <c r="D14724" t="s">
        <v>377</v>
      </c>
      <c r="E14724">
        <v>0.38175675675675674</v>
      </c>
      <c r="F14724">
        <v>113</v>
      </c>
      <c r="G14724">
        <v>296</v>
      </c>
    </row>
    <row r="14725" spans="1:7" x14ac:dyDescent="0.3">
      <c r="A14725">
        <v>11</v>
      </c>
      <c r="B14725" s="18">
        <v>46082</v>
      </c>
      <c r="C14725" t="s">
        <v>417</v>
      </c>
      <c r="D14725" t="s">
        <v>371</v>
      </c>
      <c r="E14725">
        <v>0.78686131386861313</v>
      </c>
      <c r="F14725">
        <v>539</v>
      </c>
      <c r="G14725">
        <v>685</v>
      </c>
    </row>
    <row r="14726" spans="1:7" x14ac:dyDescent="0.3">
      <c r="A14726">
        <v>13</v>
      </c>
      <c r="B14726" s="18">
        <v>46082</v>
      </c>
      <c r="C14726" t="s">
        <v>417</v>
      </c>
      <c r="D14726" t="s">
        <v>374</v>
      </c>
      <c r="E14726">
        <v>0.44642857142857145</v>
      </c>
      <c r="F14726">
        <v>25</v>
      </c>
      <c r="G14726">
        <v>56</v>
      </c>
    </row>
    <row r="14727" spans="1:7" x14ac:dyDescent="0.3">
      <c r="A14727">
        <v>25</v>
      </c>
      <c r="B14727" s="18">
        <v>46023</v>
      </c>
      <c r="C14727" t="s">
        <v>417</v>
      </c>
      <c r="D14727" t="s">
        <v>392</v>
      </c>
      <c r="E14727">
        <v>0.66666666666666663</v>
      </c>
      <c r="F14727">
        <v>4</v>
      </c>
      <c r="G14727">
        <v>6</v>
      </c>
    </row>
    <row r="14728" spans="1:7" x14ac:dyDescent="0.3">
      <c r="A14728">
        <v>24</v>
      </c>
      <c r="B14728" s="18">
        <v>46023</v>
      </c>
      <c r="C14728" t="s">
        <v>417</v>
      </c>
      <c r="D14728" t="s">
        <v>382</v>
      </c>
      <c r="E14728">
        <v>0.85869565217391308</v>
      </c>
      <c r="F14728">
        <v>158</v>
      </c>
      <c r="G14728">
        <v>184</v>
      </c>
    </row>
    <row r="14729" spans="1:7" x14ac:dyDescent="0.3">
      <c r="A14729">
        <v>12</v>
      </c>
      <c r="B14729" s="18">
        <v>46023</v>
      </c>
      <c r="C14729" t="s">
        <v>417</v>
      </c>
      <c r="D14729" t="s">
        <v>367</v>
      </c>
      <c r="E14729">
        <v>0.28017241379310343</v>
      </c>
      <c r="F14729">
        <v>65</v>
      </c>
      <c r="G14729">
        <v>232</v>
      </c>
    </row>
    <row r="14730" spans="1:7" x14ac:dyDescent="0.3">
      <c r="A14730">
        <v>23</v>
      </c>
      <c r="B14730" s="18">
        <v>46023</v>
      </c>
      <c r="C14730" t="s">
        <v>417</v>
      </c>
      <c r="D14730" t="s">
        <v>383</v>
      </c>
      <c r="E14730">
        <v>0.1029082774049217</v>
      </c>
      <c r="F14730">
        <v>184</v>
      </c>
      <c r="G14730">
        <v>1788</v>
      </c>
    </row>
    <row r="14731" spans="1:7" x14ac:dyDescent="0.3">
      <c r="A14731">
        <v>17</v>
      </c>
      <c r="B14731" s="18">
        <v>46023</v>
      </c>
      <c r="C14731" t="s">
        <v>417</v>
      </c>
      <c r="D14731" t="s">
        <v>384</v>
      </c>
      <c r="E14731">
        <v>3.9473684210526314E-2</v>
      </c>
      <c r="F14731">
        <v>3</v>
      </c>
      <c r="G14731">
        <v>76</v>
      </c>
    </row>
    <row r="14732" spans="1:7" x14ac:dyDescent="0.3">
      <c r="A14732">
        <v>32</v>
      </c>
      <c r="B14732" s="18">
        <v>46023</v>
      </c>
      <c r="C14732" t="s">
        <v>417</v>
      </c>
      <c r="D14732" t="s">
        <v>362</v>
      </c>
      <c r="E14732">
        <v>0.95886889460154245</v>
      </c>
      <c r="F14732">
        <v>373</v>
      </c>
      <c r="G14732">
        <v>389</v>
      </c>
    </row>
    <row r="14733" spans="1:7" x14ac:dyDescent="0.3">
      <c r="A14733">
        <v>29</v>
      </c>
      <c r="B14733" s="18">
        <v>46023</v>
      </c>
      <c r="C14733" t="s">
        <v>417</v>
      </c>
      <c r="D14733" t="s">
        <v>394</v>
      </c>
      <c r="E14733">
        <v>0.97499999999999998</v>
      </c>
      <c r="F14733">
        <v>39</v>
      </c>
      <c r="G14733">
        <v>40</v>
      </c>
    </row>
    <row r="14734" spans="1:7" x14ac:dyDescent="0.3">
      <c r="A14734">
        <v>27</v>
      </c>
      <c r="B14734" s="18">
        <v>46023</v>
      </c>
      <c r="C14734" t="s">
        <v>417</v>
      </c>
      <c r="D14734" t="s">
        <v>145</v>
      </c>
      <c r="E14734">
        <v>0.63468634686346859</v>
      </c>
      <c r="F14734">
        <v>172</v>
      </c>
      <c r="G14734">
        <v>271</v>
      </c>
    </row>
    <row r="14735" spans="1:7" x14ac:dyDescent="0.3">
      <c r="A14735">
        <v>34</v>
      </c>
      <c r="B14735" s="18">
        <v>46023</v>
      </c>
      <c r="C14735" t="s">
        <v>417</v>
      </c>
      <c r="D14735" t="s">
        <v>353</v>
      </c>
      <c r="E14735">
        <v>0.97554157931516428</v>
      </c>
      <c r="F14735">
        <v>1396</v>
      </c>
      <c r="G14735">
        <v>1431</v>
      </c>
    </row>
    <row r="14736" spans="1:7" x14ac:dyDescent="0.3">
      <c r="A14736">
        <v>14</v>
      </c>
      <c r="B14736" s="18">
        <v>46023</v>
      </c>
      <c r="C14736" t="s">
        <v>417</v>
      </c>
      <c r="D14736" t="s">
        <v>376</v>
      </c>
      <c r="E14736">
        <v>3.7383177570093459E-3</v>
      </c>
      <c r="F14736">
        <v>2</v>
      </c>
      <c r="G14736">
        <v>535</v>
      </c>
    </row>
    <row r="14737" spans="1:7" x14ac:dyDescent="0.3">
      <c r="A14737">
        <v>33</v>
      </c>
      <c r="B14737" s="18">
        <v>46023</v>
      </c>
      <c r="C14737" t="s">
        <v>417</v>
      </c>
      <c r="D14737" t="s">
        <v>363</v>
      </c>
      <c r="E14737">
        <v>0.97780126849894289</v>
      </c>
      <c r="F14737">
        <v>925</v>
      </c>
      <c r="G14737">
        <v>946</v>
      </c>
    </row>
    <row r="14738" spans="1:7" x14ac:dyDescent="0.3">
      <c r="A14738">
        <v>28</v>
      </c>
      <c r="B14738" s="18">
        <v>46023</v>
      </c>
      <c r="C14738" t="s">
        <v>417</v>
      </c>
      <c r="D14738" t="s">
        <v>393</v>
      </c>
      <c r="E14738">
        <v>0.9670846394984326</v>
      </c>
      <c r="F14738">
        <v>1851</v>
      </c>
      <c r="G14738">
        <v>1914</v>
      </c>
    </row>
    <row r="14739" spans="1:7" x14ac:dyDescent="0.3">
      <c r="A14739">
        <v>13</v>
      </c>
      <c r="B14739" s="18">
        <v>46023</v>
      </c>
      <c r="C14739" t="s">
        <v>417</v>
      </c>
      <c r="D14739" t="s">
        <v>374</v>
      </c>
      <c r="E14739">
        <v>0.30769230769230771</v>
      </c>
      <c r="F14739">
        <v>20</v>
      </c>
      <c r="G14739">
        <v>65</v>
      </c>
    </row>
    <row r="14740" spans="1:7" x14ac:dyDescent="0.3">
      <c r="A14740">
        <v>16</v>
      </c>
      <c r="B14740" s="18">
        <v>46023</v>
      </c>
      <c r="C14740" t="s">
        <v>417</v>
      </c>
      <c r="D14740" t="s">
        <v>380</v>
      </c>
      <c r="E14740">
        <v>0.28897338403041822</v>
      </c>
      <c r="F14740">
        <v>76</v>
      </c>
      <c r="G14740">
        <v>263</v>
      </c>
    </row>
    <row r="14741" spans="1:7" x14ac:dyDescent="0.3">
      <c r="A14741">
        <v>20</v>
      </c>
      <c r="B14741" s="18">
        <v>46023</v>
      </c>
      <c r="C14741" t="s">
        <v>417</v>
      </c>
      <c r="D14741" t="s">
        <v>391</v>
      </c>
      <c r="E14741">
        <v>0.75</v>
      </c>
      <c r="F14741">
        <v>3</v>
      </c>
      <c r="G14741">
        <v>4</v>
      </c>
    </row>
    <row r="14742" spans="1:7" x14ac:dyDescent="0.3">
      <c r="A14742">
        <v>18</v>
      </c>
      <c r="B14742" s="18">
        <v>46023</v>
      </c>
      <c r="C14742" t="s">
        <v>417</v>
      </c>
      <c r="D14742" t="s">
        <v>381</v>
      </c>
      <c r="E14742">
        <v>0.10526315789473684</v>
      </c>
      <c r="F14742">
        <v>2</v>
      </c>
      <c r="G14742">
        <v>19</v>
      </c>
    </row>
    <row r="14743" spans="1:7" x14ac:dyDescent="0.3">
      <c r="A14743">
        <v>15</v>
      </c>
      <c r="B14743" s="18">
        <v>46023</v>
      </c>
      <c r="C14743" t="s">
        <v>417</v>
      </c>
      <c r="D14743" t="s">
        <v>379</v>
      </c>
      <c r="E14743">
        <v>0</v>
      </c>
      <c r="F14743">
        <v>0</v>
      </c>
      <c r="G14743">
        <v>2</v>
      </c>
    </row>
    <row r="14744" spans="1:7" x14ac:dyDescent="0.3">
      <c r="A14744">
        <v>26</v>
      </c>
      <c r="B14744" s="18">
        <v>46023</v>
      </c>
      <c r="C14744" t="s">
        <v>417</v>
      </c>
      <c r="D14744" t="s">
        <v>144</v>
      </c>
      <c r="E14744">
        <v>0.89527720739219707</v>
      </c>
      <c r="F14744">
        <v>436</v>
      </c>
      <c r="G14744">
        <v>487</v>
      </c>
    </row>
    <row r="14745" spans="1:7" x14ac:dyDescent="0.3">
      <c r="A14745">
        <v>30</v>
      </c>
      <c r="B14745" s="18">
        <v>46023</v>
      </c>
      <c r="C14745" t="s">
        <v>417</v>
      </c>
      <c r="D14745" t="s">
        <v>390</v>
      </c>
      <c r="E14745">
        <v>0.99065420560747663</v>
      </c>
      <c r="F14745">
        <v>318</v>
      </c>
      <c r="G14745">
        <v>321</v>
      </c>
    </row>
    <row r="14746" spans="1:7" x14ac:dyDescent="0.3">
      <c r="A14746">
        <v>31</v>
      </c>
      <c r="B14746" s="18">
        <v>46023</v>
      </c>
      <c r="C14746" t="s">
        <v>417</v>
      </c>
      <c r="D14746" t="s">
        <v>361</v>
      </c>
      <c r="E14746">
        <v>0.99489795918367352</v>
      </c>
      <c r="F14746">
        <v>195</v>
      </c>
      <c r="G14746">
        <v>196</v>
      </c>
    </row>
    <row r="14747" spans="1:7" x14ac:dyDescent="0.3">
      <c r="A14747">
        <v>11</v>
      </c>
      <c r="B14747" s="18">
        <v>46023</v>
      </c>
      <c r="C14747" t="s">
        <v>417</v>
      </c>
      <c r="D14747" t="s">
        <v>371</v>
      </c>
      <c r="E14747">
        <v>0.82998454404945909</v>
      </c>
      <c r="F14747">
        <v>537</v>
      </c>
      <c r="G14747">
        <v>647</v>
      </c>
    </row>
    <row r="14748" spans="1:7" x14ac:dyDescent="0.3">
      <c r="A14748">
        <v>33</v>
      </c>
      <c r="B14748" s="18">
        <v>46113</v>
      </c>
      <c r="C14748" t="s">
        <v>417</v>
      </c>
      <c r="D14748" t="s">
        <v>363</v>
      </c>
      <c r="E14748">
        <v>0.97914494264859231</v>
      </c>
      <c r="F14748">
        <v>939</v>
      </c>
      <c r="G14748">
        <v>959</v>
      </c>
    </row>
    <row r="14749" spans="1:7" x14ac:dyDescent="0.3">
      <c r="A14749">
        <v>26</v>
      </c>
      <c r="B14749" s="18">
        <v>46113</v>
      </c>
      <c r="C14749" t="s">
        <v>417</v>
      </c>
      <c r="D14749" t="s">
        <v>144</v>
      </c>
      <c r="E14749">
        <v>0.72194304857621439</v>
      </c>
      <c r="F14749">
        <v>431</v>
      </c>
      <c r="G14749">
        <v>597</v>
      </c>
    </row>
    <row r="14750" spans="1:7" x14ac:dyDescent="0.3">
      <c r="A14750">
        <v>24</v>
      </c>
      <c r="B14750" s="18">
        <v>46113</v>
      </c>
      <c r="C14750" t="s">
        <v>417</v>
      </c>
      <c r="D14750" t="s">
        <v>382</v>
      </c>
      <c r="E14750">
        <v>0.89570552147239269</v>
      </c>
      <c r="F14750">
        <v>146</v>
      </c>
      <c r="G14750">
        <v>163</v>
      </c>
    </row>
    <row r="14751" spans="1:7" x14ac:dyDescent="0.3">
      <c r="A14751">
        <v>28</v>
      </c>
      <c r="B14751" s="18">
        <v>46113</v>
      </c>
      <c r="C14751" t="s">
        <v>417</v>
      </c>
      <c r="D14751" t="s">
        <v>393</v>
      </c>
      <c r="E14751">
        <v>0.97465080186239006</v>
      </c>
      <c r="F14751">
        <v>1884</v>
      </c>
      <c r="G14751">
        <v>1933</v>
      </c>
    </row>
    <row r="14752" spans="1:7" x14ac:dyDescent="0.3">
      <c r="A14752">
        <v>35</v>
      </c>
      <c r="B14752" s="18">
        <v>46113</v>
      </c>
      <c r="C14752" t="s">
        <v>417</v>
      </c>
      <c r="D14752" t="s">
        <v>341</v>
      </c>
      <c r="E14752">
        <v>0.8973607038123167</v>
      </c>
      <c r="F14752">
        <v>306</v>
      </c>
      <c r="G14752">
        <v>341</v>
      </c>
    </row>
    <row r="14753" spans="1:7" x14ac:dyDescent="0.3">
      <c r="A14753">
        <v>36</v>
      </c>
      <c r="B14753" s="18">
        <v>46113</v>
      </c>
      <c r="C14753" t="s">
        <v>417</v>
      </c>
      <c r="D14753" t="s">
        <v>351</v>
      </c>
      <c r="E14753">
        <v>0.97865168539325842</v>
      </c>
      <c r="F14753">
        <v>1742</v>
      </c>
      <c r="G14753">
        <v>1780</v>
      </c>
    </row>
    <row r="14754" spans="1:7" x14ac:dyDescent="0.3">
      <c r="A14754">
        <v>27</v>
      </c>
      <c r="B14754" s="18">
        <v>46113</v>
      </c>
      <c r="C14754" t="s">
        <v>417</v>
      </c>
      <c r="D14754" t="s">
        <v>145</v>
      </c>
      <c r="E14754">
        <v>0.79259259259259263</v>
      </c>
      <c r="F14754">
        <v>214</v>
      </c>
      <c r="G14754">
        <v>270</v>
      </c>
    </row>
    <row r="14755" spans="1:7" x14ac:dyDescent="0.3">
      <c r="A14755">
        <v>30</v>
      </c>
      <c r="B14755" s="18">
        <v>46113</v>
      </c>
      <c r="C14755" t="s">
        <v>417</v>
      </c>
      <c r="D14755" t="s">
        <v>390</v>
      </c>
      <c r="E14755">
        <v>0.99687499999999996</v>
      </c>
      <c r="F14755">
        <v>319</v>
      </c>
      <c r="G14755">
        <v>320</v>
      </c>
    </row>
    <row r="14756" spans="1:7" x14ac:dyDescent="0.3">
      <c r="A14756">
        <v>31</v>
      </c>
      <c r="B14756" s="18">
        <v>46113</v>
      </c>
      <c r="C14756" t="s">
        <v>417</v>
      </c>
      <c r="D14756" t="s">
        <v>361</v>
      </c>
      <c r="E14756">
        <v>0.98048780487804876</v>
      </c>
      <c r="F14756">
        <v>201</v>
      </c>
      <c r="G14756">
        <v>205</v>
      </c>
    </row>
    <row r="14757" spans="1:7" x14ac:dyDescent="0.3">
      <c r="A14757">
        <v>25</v>
      </c>
      <c r="B14757" s="18">
        <v>46113</v>
      </c>
      <c r="C14757" t="s">
        <v>417</v>
      </c>
      <c r="D14757" t="s">
        <v>392</v>
      </c>
      <c r="E14757">
        <v>0.9</v>
      </c>
      <c r="F14757">
        <v>9</v>
      </c>
      <c r="G14757">
        <v>10</v>
      </c>
    </row>
    <row r="14758" spans="1:7" x14ac:dyDescent="0.3">
      <c r="A14758">
        <v>112</v>
      </c>
      <c r="B14758" s="18">
        <v>46113</v>
      </c>
      <c r="C14758" t="s">
        <v>417</v>
      </c>
      <c r="D14758" t="s">
        <v>340</v>
      </c>
      <c r="E14758">
        <v>346</v>
      </c>
    </row>
    <row r="14759" spans="1:7" x14ac:dyDescent="0.3">
      <c r="A14759">
        <v>29</v>
      </c>
      <c r="B14759" s="18">
        <v>46113</v>
      </c>
      <c r="C14759" t="s">
        <v>417</v>
      </c>
      <c r="D14759" t="s">
        <v>394</v>
      </c>
      <c r="E14759">
        <v>1</v>
      </c>
      <c r="F14759">
        <v>37</v>
      </c>
      <c r="G14759">
        <v>37</v>
      </c>
    </row>
    <row r="14760" spans="1:7" x14ac:dyDescent="0.3">
      <c r="A14760">
        <v>104</v>
      </c>
      <c r="B14760" s="18">
        <v>46113</v>
      </c>
      <c r="C14760" t="s">
        <v>417</v>
      </c>
      <c r="D14760" t="s">
        <v>346</v>
      </c>
      <c r="E14760">
        <v>17</v>
      </c>
    </row>
    <row r="14761" spans="1:7" x14ac:dyDescent="0.3">
      <c r="A14761">
        <v>109</v>
      </c>
      <c r="B14761" s="18">
        <v>46113</v>
      </c>
      <c r="C14761" t="s">
        <v>417</v>
      </c>
      <c r="D14761" t="s">
        <v>395</v>
      </c>
      <c r="E14761">
        <v>19</v>
      </c>
    </row>
    <row r="14762" spans="1:7" x14ac:dyDescent="0.3">
      <c r="A14762">
        <v>34</v>
      </c>
      <c r="B14762" s="18">
        <v>46113</v>
      </c>
      <c r="C14762" t="s">
        <v>417</v>
      </c>
      <c r="D14762" t="s">
        <v>353</v>
      </c>
      <c r="E14762">
        <v>0.97915218902015289</v>
      </c>
      <c r="F14762">
        <v>1409</v>
      </c>
      <c r="G14762">
        <v>1439</v>
      </c>
    </row>
    <row r="14763" spans="1:7" x14ac:dyDescent="0.3">
      <c r="A14763">
        <v>110</v>
      </c>
      <c r="B14763" s="18">
        <v>46113</v>
      </c>
      <c r="C14763" t="s">
        <v>417</v>
      </c>
      <c r="D14763" t="s">
        <v>352</v>
      </c>
      <c r="E14763">
        <v>140</v>
      </c>
    </row>
    <row r="14764" spans="1:7" x14ac:dyDescent="0.3">
      <c r="A14764">
        <v>111</v>
      </c>
      <c r="B14764" s="18">
        <v>46113</v>
      </c>
      <c r="C14764" t="s">
        <v>417</v>
      </c>
      <c r="D14764" t="s">
        <v>358</v>
      </c>
      <c r="E14764">
        <v>265</v>
      </c>
    </row>
    <row r="14765" spans="1:7" x14ac:dyDescent="0.3">
      <c r="A14765">
        <v>32</v>
      </c>
      <c r="B14765" s="18">
        <v>46113</v>
      </c>
      <c r="C14765" t="s">
        <v>417</v>
      </c>
      <c r="D14765" t="s">
        <v>362</v>
      </c>
      <c r="E14765">
        <v>0.96221662468513858</v>
      </c>
      <c r="F14765">
        <v>382</v>
      </c>
      <c r="G14765">
        <v>397</v>
      </c>
    </row>
    <row r="14766" spans="1:7" x14ac:dyDescent="0.3">
      <c r="A14766">
        <v>113</v>
      </c>
      <c r="B14766" s="18">
        <v>46113</v>
      </c>
      <c r="C14766" t="s">
        <v>417</v>
      </c>
      <c r="D14766" t="s">
        <v>345</v>
      </c>
      <c r="E14766">
        <v>215</v>
      </c>
    </row>
    <row r="14767" spans="1:7" x14ac:dyDescent="0.3">
      <c r="A14767">
        <v>37</v>
      </c>
      <c r="B14767" s="18">
        <v>46113</v>
      </c>
      <c r="C14767" t="s">
        <v>417</v>
      </c>
      <c r="D14767" t="s">
        <v>385</v>
      </c>
      <c r="E14767">
        <v>0.38095238095238093</v>
      </c>
      <c r="F14767">
        <v>40</v>
      </c>
      <c r="G14767">
        <v>105</v>
      </c>
    </row>
    <row r="14768" spans="1:7" x14ac:dyDescent="0.3">
      <c r="A14768">
        <v>38</v>
      </c>
      <c r="B14768" s="18">
        <v>46113</v>
      </c>
      <c r="C14768" t="s">
        <v>417</v>
      </c>
      <c r="D14768" t="s">
        <v>356</v>
      </c>
      <c r="E14768">
        <v>0.12584269662921349</v>
      </c>
      <c r="F14768">
        <v>224</v>
      </c>
      <c r="G14768">
        <v>1780</v>
      </c>
    </row>
    <row r="14769" spans="1:7" x14ac:dyDescent="0.3">
      <c r="A14769">
        <v>25</v>
      </c>
      <c r="B14769" s="18">
        <v>45901</v>
      </c>
      <c r="C14769" t="s">
        <v>417</v>
      </c>
      <c r="D14769" t="s">
        <v>392</v>
      </c>
      <c r="E14769">
        <v>0.16666666666666666</v>
      </c>
      <c r="F14769">
        <v>1</v>
      </c>
      <c r="G14769">
        <v>6</v>
      </c>
    </row>
    <row r="14770" spans="1:7" x14ac:dyDescent="0.3">
      <c r="A14770">
        <v>112</v>
      </c>
      <c r="B14770" s="18">
        <v>45901</v>
      </c>
      <c r="C14770" t="s">
        <v>417</v>
      </c>
      <c r="D14770" t="s">
        <v>340</v>
      </c>
      <c r="E14770">
        <v>332</v>
      </c>
    </row>
    <row r="14771" spans="1:7" x14ac:dyDescent="0.3">
      <c r="A14771">
        <v>32</v>
      </c>
      <c r="B14771" s="18">
        <v>45901</v>
      </c>
      <c r="C14771" t="s">
        <v>417</v>
      </c>
      <c r="D14771" t="s">
        <v>362</v>
      </c>
      <c r="E14771">
        <v>0.95090439276485783</v>
      </c>
      <c r="F14771">
        <v>368</v>
      </c>
      <c r="G14771">
        <v>387</v>
      </c>
    </row>
    <row r="14772" spans="1:7" x14ac:dyDescent="0.3">
      <c r="A14772">
        <v>31</v>
      </c>
      <c r="B14772" s="18">
        <v>45901</v>
      </c>
      <c r="C14772" t="s">
        <v>417</v>
      </c>
      <c r="D14772" t="s">
        <v>361</v>
      </c>
      <c r="E14772">
        <v>0.99497487437185927</v>
      </c>
      <c r="F14772">
        <v>198</v>
      </c>
      <c r="G14772">
        <v>199</v>
      </c>
    </row>
    <row r="14773" spans="1:7" x14ac:dyDescent="0.3">
      <c r="A14773">
        <v>34</v>
      </c>
      <c r="B14773" s="18">
        <v>45901</v>
      </c>
      <c r="C14773" t="s">
        <v>417</v>
      </c>
      <c r="D14773" t="s">
        <v>353</v>
      </c>
      <c r="E14773">
        <v>0.96846531184302731</v>
      </c>
      <c r="F14773">
        <v>1382</v>
      </c>
      <c r="G14773">
        <v>1427</v>
      </c>
    </row>
    <row r="14774" spans="1:7" x14ac:dyDescent="0.3">
      <c r="A14774">
        <v>104</v>
      </c>
      <c r="B14774" s="18">
        <v>45901</v>
      </c>
      <c r="C14774" t="s">
        <v>417</v>
      </c>
      <c r="D14774" t="s">
        <v>346</v>
      </c>
      <c r="E14774">
        <v>19</v>
      </c>
    </row>
    <row r="14775" spans="1:7" x14ac:dyDescent="0.3">
      <c r="A14775">
        <v>33</v>
      </c>
      <c r="B14775" s="18">
        <v>45901</v>
      </c>
      <c r="C14775" t="s">
        <v>417</v>
      </c>
      <c r="D14775" t="s">
        <v>363</v>
      </c>
      <c r="E14775">
        <v>0.97594142259414229</v>
      </c>
      <c r="F14775">
        <v>933</v>
      </c>
      <c r="G14775">
        <v>956</v>
      </c>
    </row>
    <row r="14776" spans="1:7" x14ac:dyDescent="0.3">
      <c r="A14776">
        <v>28</v>
      </c>
      <c r="B14776" s="18">
        <v>45901</v>
      </c>
      <c r="C14776" t="s">
        <v>417</v>
      </c>
      <c r="D14776" t="s">
        <v>393</v>
      </c>
      <c r="E14776">
        <v>0.95473465140478664</v>
      </c>
      <c r="F14776">
        <v>1835</v>
      </c>
      <c r="G14776">
        <v>1922</v>
      </c>
    </row>
    <row r="14777" spans="1:7" x14ac:dyDescent="0.3">
      <c r="A14777">
        <v>110</v>
      </c>
      <c r="B14777" s="18">
        <v>45901</v>
      </c>
      <c r="C14777" t="s">
        <v>417</v>
      </c>
      <c r="D14777" t="s">
        <v>352</v>
      </c>
      <c r="E14777">
        <v>142</v>
      </c>
    </row>
    <row r="14778" spans="1:7" x14ac:dyDescent="0.3">
      <c r="A14778">
        <v>109</v>
      </c>
      <c r="B14778" s="18">
        <v>45901</v>
      </c>
      <c r="C14778" t="s">
        <v>417</v>
      </c>
      <c r="D14778" t="s">
        <v>395</v>
      </c>
      <c r="E14778">
        <v>22</v>
      </c>
    </row>
    <row r="14779" spans="1:7" x14ac:dyDescent="0.3">
      <c r="A14779">
        <v>26</v>
      </c>
      <c r="B14779" s="18">
        <v>45901</v>
      </c>
      <c r="C14779" t="s">
        <v>417</v>
      </c>
      <c r="D14779" t="s">
        <v>144</v>
      </c>
      <c r="E14779">
        <v>0.38852097130242824</v>
      </c>
      <c r="F14779">
        <v>176</v>
      </c>
      <c r="G14779">
        <v>453</v>
      </c>
    </row>
    <row r="14780" spans="1:7" x14ac:dyDescent="0.3">
      <c r="A14780">
        <v>35</v>
      </c>
      <c r="B14780" s="18">
        <v>45901</v>
      </c>
      <c r="C14780" t="s">
        <v>417</v>
      </c>
      <c r="D14780" t="s">
        <v>341</v>
      </c>
      <c r="E14780">
        <v>0.87749287749287752</v>
      </c>
      <c r="F14780">
        <v>308</v>
      </c>
      <c r="G14780">
        <v>351</v>
      </c>
    </row>
    <row r="14781" spans="1:7" x14ac:dyDescent="0.3">
      <c r="A14781">
        <v>29</v>
      </c>
      <c r="B14781" s="18">
        <v>45901</v>
      </c>
      <c r="C14781" t="s">
        <v>417</v>
      </c>
      <c r="D14781" t="s">
        <v>394</v>
      </c>
      <c r="E14781">
        <v>1</v>
      </c>
      <c r="F14781">
        <v>42</v>
      </c>
      <c r="G14781">
        <v>42</v>
      </c>
    </row>
    <row r="14782" spans="1:7" x14ac:dyDescent="0.3">
      <c r="A14782">
        <v>30</v>
      </c>
      <c r="B14782" s="18">
        <v>45901</v>
      </c>
      <c r="C14782" t="s">
        <v>417</v>
      </c>
      <c r="D14782" t="s">
        <v>390</v>
      </c>
      <c r="E14782">
        <v>0.99085365853658536</v>
      </c>
      <c r="F14782">
        <v>325</v>
      </c>
      <c r="G14782">
        <v>328</v>
      </c>
    </row>
    <row r="14783" spans="1:7" x14ac:dyDescent="0.3">
      <c r="A14783">
        <v>111</v>
      </c>
      <c r="B14783" s="18">
        <v>45901</v>
      </c>
      <c r="C14783" t="s">
        <v>417</v>
      </c>
      <c r="D14783" t="s">
        <v>358</v>
      </c>
      <c r="E14783">
        <v>276</v>
      </c>
    </row>
    <row r="14784" spans="1:7" x14ac:dyDescent="0.3">
      <c r="A14784">
        <v>105</v>
      </c>
      <c r="B14784" s="18">
        <v>45901</v>
      </c>
      <c r="C14784" t="s">
        <v>417</v>
      </c>
      <c r="D14784" t="s">
        <v>350</v>
      </c>
      <c r="E14784">
        <v>168</v>
      </c>
    </row>
    <row r="14785" spans="1:7" x14ac:dyDescent="0.3">
      <c r="A14785">
        <v>107</v>
      </c>
      <c r="B14785" s="18">
        <v>45901</v>
      </c>
      <c r="C14785" t="s">
        <v>417</v>
      </c>
      <c r="D14785" t="s">
        <v>354</v>
      </c>
      <c r="E14785">
        <v>272</v>
      </c>
    </row>
    <row r="14786" spans="1:7" x14ac:dyDescent="0.3">
      <c r="A14786">
        <v>24</v>
      </c>
      <c r="B14786" s="18">
        <v>45901</v>
      </c>
      <c r="C14786" t="s">
        <v>417</v>
      </c>
      <c r="D14786" t="s">
        <v>382</v>
      </c>
      <c r="E14786">
        <v>0.84827586206896555</v>
      </c>
      <c r="F14786">
        <v>123</v>
      </c>
      <c r="G14786">
        <v>145</v>
      </c>
    </row>
    <row r="14787" spans="1:7" x14ac:dyDescent="0.3">
      <c r="A14787">
        <v>36</v>
      </c>
      <c r="B14787" s="18">
        <v>45901</v>
      </c>
      <c r="C14787" t="s">
        <v>417</v>
      </c>
      <c r="D14787" t="s">
        <v>351</v>
      </c>
      <c r="E14787">
        <v>0.96681664791901012</v>
      </c>
      <c r="F14787">
        <v>1719</v>
      </c>
      <c r="G14787">
        <v>1778</v>
      </c>
    </row>
    <row r="14788" spans="1:7" x14ac:dyDescent="0.3">
      <c r="A14788">
        <v>113</v>
      </c>
      <c r="B14788" s="18">
        <v>45901</v>
      </c>
      <c r="C14788" t="s">
        <v>417</v>
      </c>
      <c r="D14788" t="s">
        <v>345</v>
      </c>
      <c r="E14788">
        <v>215</v>
      </c>
    </row>
    <row r="14789" spans="1:7" x14ac:dyDescent="0.3">
      <c r="A14789">
        <v>27</v>
      </c>
      <c r="B14789" s="18">
        <v>45901</v>
      </c>
      <c r="C14789" t="s">
        <v>417</v>
      </c>
      <c r="D14789" t="s">
        <v>145</v>
      </c>
      <c r="E14789">
        <v>0.28838951310861421</v>
      </c>
      <c r="F14789">
        <v>77</v>
      </c>
      <c r="G14789">
        <v>267</v>
      </c>
    </row>
    <row r="14790" spans="1:7" x14ac:dyDescent="0.3">
      <c r="A14790">
        <v>37</v>
      </c>
      <c r="B14790" s="18">
        <v>45901</v>
      </c>
      <c r="C14790" t="s">
        <v>417</v>
      </c>
      <c r="D14790" t="s">
        <v>385</v>
      </c>
      <c r="E14790">
        <v>0.29896907216494845</v>
      </c>
      <c r="F14790">
        <v>29</v>
      </c>
      <c r="G14790">
        <v>97</v>
      </c>
    </row>
    <row r="14791" spans="1:7" x14ac:dyDescent="0.3">
      <c r="A14791">
        <v>106</v>
      </c>
      <c r="B14791" s="18">
        <v>45901</v>
      </c>
      <c r="C14791" t="s">
        <v>417</v>
      </c>
      <c r="D14791" t="s">
        <v>360</v>
      </c>
      <c r="E14791">
        <v>216</v>
      </c>
    </row>
    <row r="14792" spans="1:7" x14ac:dyDescent="0.3">
      <c r="A14792">
        <v>36</v>
      </c>
      <c r="B14792" s="18">
        <v>46023</v>
      </c>
      <c r="C14792" t="s">
        <v>417</v>
      </c>
      <c r="D14792" t="s">
        <v>351</v>
      </c>
      <c r="E14792">
        <v>0.9746478873239437</v>
      </c>
      <c r="F14792">
        <v>1730</v>
      </c>
      <c r="G14792">
        <v>1775</v>
      </c>
    </row>
    <row r="14793" spans="1:7" x14ac:dyDescent="0.3">
      <c r="A14793">
        <v>124</v>
      </c>
      <c r="B14793" s="18">
        <v>45870</v>
      </c>
      <c r="C14793" t="s">
        <v>417</v>
      </c>
      <c r="D14793" t="s">
        <v>24</v>
      </c>
      <c r="E14793">
        <v>0</v>
      </c>
    </row>
    <row r="14794" spans="1:7" x14ac:dyDescent="0.3">
      <c r="A14794">
        <v>126</v>
      </c>
      <c r="B14794" s="18">
        <v>45870</v>
      </c>
      <c r="C14794" t="s">
        <v>417</v>
      </c>
      <c r="D14794" t="s">
        <v>26</v>
      </c>
      <c r="E14794">
        <v>4</v>
      </c>
    </row>
    <row r="14795" spans="1:7" x14ac:dyDescent="0.3">
      <c r="A14795">
        <v>111</v>
      </c>
      <c r="B14795" s="18">
        <v>46023</v>
      </c>
      <c r="C14795" t="s">
        <v>417</v>
      </c>
      <c r="D14795" t="s">
        <v>358</v>
      </c>
      <c r="E14795">
        <v>271</v>
      </c>
    </row>
    <row r="14796" spans="1:7" x14ac:dyDescent="0.3">
      <c r="A14796">
        <v>130</v>
      </c>
      <c r="B14796" s="18">
        <v>45870</v>
      </c>
      <c r="C14796" t="s">
        <v>417</v>
      </c>
      <c r="D14796" t="s">
        <v>343</v>
      </c>
      <c r="E14796">
        <v>32</v>
      </c>
    </row>
    <row r="14797" spans="1:7" x14ac:dyDescent="0.3">
      <c r="A14797">
        <v>35</v>
      </c>
      <c r="B14797" s="18">
        <v>46023</v>
      </c>
      <c r="C14797" t="s">
        <v>417</v>
      </c>
      <c r="D14797" t="s">
        <v>341</v>
      </c>
      <c r="E14797">
        <v>0.89825581395348841</v>
      </c>
      <c r="F14797">
        <v>309</v>
      </c>
      <c r="G14797">
        <v>344</v>
      </c>
    </row>
    <row r="14798" spans="1:7" x14ac:dyDescent="0.3">
      <c r="A14798">
        <v>125</v>
      </c>
      <c r="B14798" s="18">
        <v>45870</v>
      </c>
      <c r="C14798" t="s">
        <v>417</v>
      </c>
      <c r="D14798" t="s">
        <v>25</v>
      </c>
      <c r="E14798">
        <v>0</v>
      </c>
    </row>
    <row r="14799" spans="1:7" x14ac:dyDescent="0.3">
      <c r="A14799">
        <v>30</v>
      </c>
      <c r="B14799" s="18">
        <v>45870</v>
      </c>
      <c r="C14799" t="s">
        <v>417</v>
      </c>
      <c r="D14799" t="s">
        <v>390</v>
      </c>
      <c r="E14799">
        <v>0.99397590361445787</v>
      </c>
      <c r="F14799">
        <v>330</v>
      </c>
      <c r="G14799">
        <v>332</v>
      </c>
    </row>
    <row r="14800" spans="1:7" x14ac:dyDescent="0.3">
      <c r="A14800">
        <v>120</v>
      </c>
      <c r="B14800" s="18">
        <v>45870</v>
      </c>
      <c r="C14800" t="s">
        <v>417</v>
      </c>
      <c r="D14800" t="s">
        <v>20</v>
      </c>
      <c r="E14800">
        <v>723</v>
      </c>
    </row>
    <row r="14801" spans="1:7" x14ac:dyDescent="0.3">
      <c r="A14801">
        <v>123</v>
      </c>
      <c r="B14801" s="18">
        <v>45870</v>
      </c>
      <c r="C14801" t="s">
        <v>417</v>
      </c>
      <c r="D14801" t="s">
        <v>23</v>
      </c>
      <c r="E14801">
        <v>0</v>
      </c>
    </row>
    <row r="14802" spans="1:7" x14ac:dyDescent="0.3">
      <c r="A14802">
        <v>128</v>
      </c>
      <c r="B14802" s="18">
        <v>45870</v>
      </c>
      <c r="C14802" t="s">
        <v>417</v>
      </c>
      <c r="D14802" t="s">
        <v>348</v>
      </c>
      <c r="E14802">
        <v>56</v>
      </c>
    </row>
    <row r="14803" spans="1:7" x14ac:dyDescent="0.3">
      <c r="A14803">
        <v>37</v>
      </c>
      <c r="B14803" s="18">
        <v>46023</v>
      </c>
      <c r="C14803" t="s">
        <v>417</v>
      </c>
      <c r="D14803" t="s">
        <v>385</v>
      </c>
      <c r="E14803">
        <v>0.34146341463414637</v>
      </c>
      <c r="F14803">
        <v>42</v>
      </c>
      <c r="G14803">
        <v>123</v>
      </c>
    </row>
    <row r="14804" spans="1:7" x14ac:dyDescent="0.3">
      <c r="A14804">
        <v>29</v>
      </c>
      <c r="B14804" s="18">
        <v>45870</v>
      </c>
      <c r="C14804" t="s">
        <v>417</v>
      </c>
      <c r="D14804" t="s">
        <v>394</v>
      </c>
      <c r="E14804">
        <v>1</v>
      </c>
      <c r="F14804">
        <v>44</v>
      </c>
      <c r="G14804">
        <v>44</v>
      </c>
    </row>
    <row r="14805" spans="1:7" x14ac:dyDescent="0.3">
      <c r="A14805">
        <v>134</v>
      </c>
      <c r="B14805" s="18">
        <v>45870</v>
      </c>
      <c r="C14805" t="s">
        <v>417</v>
      </c>
      <c r="D14805" t="s">
        <v>349</v>
      </c>
      <c r="E14805">
        <v>1</v>
      </c>
    </row>
    <row r="14806" spans="1:7" x14ac:dyDescent="0.3">
      <c r="A14806">
        <v>109</v>
      </c>
      <c r="B14806" s="18">
        <v>46023</v>
      </c>
      <c r="C14806" t="s">
        <v>417</v>
      </c>
      <c r="D14806" t="s">
        <v>395</v>
      </c>
      <c r="E14806">
        <v>20</v>
      </c>
    </row>
    <row r="14807" spans="1:7" x14ac:dyDescent="0.3">
      <c r="A14807">
        <v>132</v>
      </c>
      <c r="B14807" s="18">
        <v>45870</v>
      </c>
      <c r="C14807" t="s">
        <v>417</v>
      </c>
      <c r="D14807" t="s">
        <v>359</v>
      </c>
      <c r="E14807">
        <v>0</v>
      </c>
    </row>
    <row r="14808" spans="1:7" x14ac:dyDescent="0.3">
      <c r="A14808">
        <v>129</v>
      </c>
      <c r="B14808" s="18">
        <v>45870</v>
      </c>
      <c r="C14808" t="s">
        <v>417</v>
      </c>
      <c r="D14808" t="s">
        <v>355</v>
      </c>
      <c r="E14808">
        <v>209</v>
      </c>
    </row>
    <row r="14809" spans="1:7" x14ac:dyDescent="0.3">
      <c r="A14809">
        <v>127</v>
      </c>
      <c r="B14809" s="18">
        <v>45870</v>
      </c>
      <c r="C14809" t="s">
        <v>417</v>
      </c>
      <c r="D14809" t="s">
        <v>357</v>
      </c>
      <c r="E14809">
        <v>303</v>
      </c>
    </row>
    <row r="14810" spans="1:7" x14ac:dyDescent="0.3">
      <c r="A14810">
        <v>133</v>
      </c>
      <c r="B14810" s="18">
        <v>45870</v>
      </c>
      <c r="C14810" t="s">
        <v>417</v>
      </c>
      <c r="D14810" t="s">
        <v>347</v>
      </c>
      <c r="E14810">
        <v>1</v>
      </c>
    </row>
    <row r="14811" spans="1:7" x14ac:dyDescent="0.3">
      <c r="A14811">
        <v>28</v>
      </c>
      <c r="B14811" s="18">
        <v>45870</v>
      </c>
      <c r="C14811" t="s">
        <v>417</v>
      </c>
      <c r="D14811" t="s">
        <v>393</v>
      </c>
      <c r="E14811">
        <v>0.95729166666666665</v>
      </c>
      <c r="F14811">
        <v>1838</v>
      </c>
      <c r="G14811">
        <v>1920</v>
      </c>
    </row>
    <row r="14812" spans="1:7" x14ac:dyDescent="0.3">
      <c r="A14812">
        <v>20</v>
      </c>
      <c r="B14812" s="18">
        <v>45870</v>
      </c>
      <c r="C14812" t="s">
        <v>417</v>
      </c>
      <c r="D14812" t="s">
        <v>391</v>
      </c>
      <c r="E14812">
        <v>0</v>
      </c>
      <c r="F14812">
        <v>0</v>
      </c>
      <c r="G14812">
        <v>4</v>
      </c>
    </row>
    <row r="14813" spans="1:7" x14ac:dyDescent="0.3">
      <c r="A14813">
        <v>131</v>
      </c>
      <c r="B14813" s="18">
        <v>45870</v>
      </c>
      <c r="C14813" t="s">
        <v>417</v>
      </c>
      <c r="D14813" t="s">
        <v>344</v>
      </c>
      <c r="E14813">
        <v>4</v>
      </c>
    </row>
    <row r="14814" spans="1:7" x14ac:dyDescent="0.3">
      <c r="A14814">
        <v>133</v>
      </c>
      <c r="B14814" s="18">
        <v>46174</v>
      </c>
      <c r="C14814" t="s">
        <v>417</v>
      </c>
      <c r="D14814" t="s">
        <v>347</v>
      </c>
      <c r="E14814">
        <v>0</v>
      </c>
    </row>
    <row r="14815" spans="1:7" x14ac:dyDescent="0.3">
      <c r="A14815">
        <v>114</v>
      </c>
      <c r="B14815" s="18">
        <v>46174</v>
      </c>
      <c r="C14815" t="s">
        <v>417</v>
      </c>
      <c r="D14815" t="s">
        <v>389</v>
      </c>
      <c r="E14815">
        <v>548</v>
      </c>
    </row>
    <row r="14816" spans="1:7" x14ac:dyDescent="0.3">
      <c r="A14816">
        <v>124</v>
      </c>
      <c r="B14816" s="18">
        <v>46174</v>
      </c>
      <c r="C14816" t="s">
        <v>417</v>
      </c>
      <c r="D14816" t="s">
        <v>24</v>
      </c>
      <c r="E14816">
        <v>0</v>
      </c>
    </row>
    <row r="14817" spans="1:5" x14ac:dyDescent="0.3">
      <c r="A14817">
        <v>131</v>
      </c>
      <c r="B14817" s="18">
        <v>46174</v>
      </c>
      <c r="C14817" t="s">
        <v>417</v>
      </c>
      <c r="D14817" t="s">
        <v>344</v>
      </c>
      <c r="E14817">
        <v>1</v>
      </c>
    </row>
    <row r="14818" spans="1:5" x14ac:dyDescent="0.3">
      <c r="A14818">
        <v>100</v>
      </c>
      <c r="B14818" s="18">
        <v>46204</v>
      </c>
      <c r="C14818" t="s">
        <v>417</v>
      </c>
      <c r="D14818" t="s">
        <v>373</v>
      </c>
      <c r="E14818">
        <v>1</v>
      </c>
    </row>
    <row r="14819" spans="1:5" x14ac:dyDescent="0.3">
      <c r="A14819">
        <v>126</v>
      </c>
      <c r="B14819" s="18">
        <v>46174</v>
      </c>
      <c r="C14819" t="s">
        <v>417</v>
      </c>
      <c r="D14819" t="s">
        <v>26</v>
      </c>
      <c r="E14819">
        <v>2</v>
      </c>
    </row>
    <row r="14820" spans="1:5" x14ac:dyDescent="0.3">
      <c r="A14820">
        <v>134</v>
      </c>
      <c r="B14820" s="18">
        <v>46174</v>
      </c>
      <c r="C14820" t="s">
        <v>417</v>
      </c>
      <c r="D14820" t="s">
        <v>349</v>
      </c>
      <c r="E14820">
        <v>3</v>
      </c>
    </row>
    <row r="14821" spans="1:5" x14ac:dyDescent="0.3">
      <c r="A14821">
        <v>101</v>
      </c>
      <c r="B14821" s="18">
        <v>46204</v>
      </c>
      <c r="C14821" t="s">
        <v>417</v>
      </c>
      <c r="D14821" t="s">
        <v>368</v>
      </c>
      <c r="E14821">
        <v>1</v>
      </c>
    </row>
    <row r="14822" spans="1:5" x14ac:dyDescent="0.3">
      <c r="A14822">
        <v>129</v>
      </c>
      <c r="B14822" s="18">
        <v>46174</v>
      </c>
      <c r="C14822" t="s">
        <v>417</v>
      </c>
      <c r="D14822" t="s">
        <v>355</v>
      </c>
      <c r="E14822">
        <v>116</v>
      </c>
    </row>
    <row r="14823" spans="1:5" x14ac:dyDescent="0.3">
      <c r="A14823">
        <v>123</v>
      </c>
      <c r="B14823" s="18">
        <v>46174</v>
      </c>
      <c r="C14823" t="s">
        <v>417</v>
      </c>
      <c r="D14823" t="s">
        <v>23</v>
      </c>
      <c r="E14823">
        <v>0</v>
      </c>
    </row>
    <row r="14824" spans="1:5" x14ac:dyDescent="0.3">
      <c r="A14824">
        <v>120</v>
      </c>
      <c r="B14824" s="18">
        <v>46174</v>
      </c>
      <c r="C14824" t="s">
        <v>417</v>
      </c>
      <c r="D14824" t="s">
        <v>20</v>
      </c>
      <c r="E14824">
        <v>548</v>
      </c>
    </row>
    <row r="14825" spans="1:5" x14ac:dyDescent="0.3">
      <c r="A14825">
        <v>115</v>
      </c>
      <c r="B14825" s="18">
        <v>46174</v>
      </c>
      <c r="C14825" t="s">
        <v>417</v>
      </c>
      <c r="D14825" t="s">
        <v>388</v>
      </c>
      <c r="E14825">
        <v>56</v>
      </c>
    </row>
    <row r="14826" spans="1:5" x14ac:dyDescent="0.3">
      <c r="A14826">
        <v>125</v>
      </c>
      <c r="B14826" s="18">
        <v>46174</v>
      </c>
      <c r="C14826" t="s">
        <v>417</v>
      </c>
      <c r="D14826" t="s">
        <v>25</v>
      </c>
      <c r="E14826">
        <v>0</v>
      </c>
    </row>
    <row r="14827" spans="1:5" x14ac:dyDescent="0.3">
      <c r="A14827">
        <v>130</v>
      </c>
      <c r="B14827" s="18">
        <v>46174</v>
      </c>
      <c r="C14827" t="s">
        <v>417</v>
      </c>
      <c r="D14827" t="s">
        <v>343</v>
      </c>
      <c r="E14827">
        <v>25</v>
      </c>
    </row>
    <row r="14828" spans="1:5" x14ac:dyDescent="0.3">
      <c r="A14828">
        <v>122</v>
      </c>
      <c r="B14828" s="18">
        <v>46174</v>
      </c>
      <c r="C14828" t="s">
        <v>417</v>
      </c>
      <c r="D14828" t="s">
        <v>22</v>
      </c>
      <c r="E14828">
        <v>0</v>
      </c>
    </row>
    <row r="14829" spans="1:5" x14ac:dyDescent="0.3">
      <c r="A14829">
        <v>116</v>
      </c>
      <c r="B14829" s="18">
        <v>46174</v>
      </c>
      <c r="C14829" t="s">
        <v>417</v>
      </c>
      <c r="D14829" t="s">
        <v>387</v>
      </c>
      <c r="E14829">
        <v>7</v>
      </c>
    </row>
    <row r="14830" spans="1:5" x14ac:dyDescent="0.3">
      <c r="A14830">
        <v>121</v>
      </c>
      <c r="B14830" s="18">
        <v>46174</v>
      </c>
      <c r="C14830" t="s">
        <v>417</v>
      </c>
      <c r="D14830" t="s">
        <v>21</v>
      </c>
      <c r="E14830">
        <v>0</v>
      </c>
    </row>
    <row r="14831" spans="1:5" x14ac:dyDescent="0.3">
      <c r="A14831">
        <v>132</v>
      </c>
      <c r="B14831" s="18">
        <v>46174</v>
      </c>
      <c r="C14831" t="s">
        <v>417</v>
      </c>
      <c r="D14831" t="s">
        <v>359</v>
      </c>
      <c r="E14831">
        <v>1</v>
      </c>
    </row>
    <row r="14832" spans="1:5" x14ac:dyDescent="0.3">
      <c r="A14832">
        <v>113</v>
      </c>
      <c r="B14832" s="18">
        <v>46023</v>
      </c>
      <c r="C14832" t="s">
        <v>417</v>
      </c>
      <c r="D14832" t="s">
        <v>345</v>
      </c>
      <c r="E14832">
        <v>218</v>
      </c>
    </row>
    <row r="14833" spans="1:7" x14ac:dyDescent="0.3">
      <c r="A14833">
        <v>32</v>
      </c>
      <c r="B14833" s="18">
        <v>45870</v>
      </c>
      <c r="C14833" t="s">
        <v>417</v>
      </c>
      <c r="D14833" t="s">
        <v>362</v>
      </c>
      <c r="E14833">
        <v>0.95052083333333337</v>
      </c>
      <c r="F14833">
        <v>365</v>
      </c>
      <c r="G14833">
        <v>384</v>
      </c>
    </row>
    <row r="14834" spans="1:7" x14ac:dyDescent="0.3">
      <c r="A14834">
        <v>133</v>
      </c>
      <c r="B14834" s="18">
        <v>46023</v>
      </c>
      <c r="C14834" t="s">
        <v>417</v>
      </c>
      <c r="D14834" t="s">
        <v>347</v>
      </c>
      <c r="E14834">
        <v>1</v>
      </c>
    </row>
    <row r="14835" spans="1:7" x14ac:dyDescent="0.3">
      <c r="A14835">
        <v>134</v>
      </c>
      <c r="B14835" s="18">
        <v>46023</v>
      </c>
      <c r="C14835" t="s">
        <v>417</v>
      </c>
      <c r="D14835" t="s">
        <v>349</v>
      </c>
      <c r="E14835">
        <v>1</v>
      </c>
    </row>
    <row r="14836" spans="1:7" x14ac:dyDescent="0.3">
      <c r="A14836">
        <v>105</v>
      </c>
      <c r="B14836" s="18">
        <v>46023</v>
      </c>
      <c r="C14836" t="s">
        <v>417</v>
      </c>
      <c r="D14836" t="s">
        <v>350</v>
      </c>
      <c r="E14836">
        <v>165</v>
      </c>
    </row>
    <row r="14837" spans="1:7" x14ac:dyDescent="0.3">
      <c r="A14837">
        <v>31</v>
      </c>
      <c r="B14837" s="18">
        <v>45870</v>
      </c>
      <c r="C14837" t="s">
        <v>417</v>
      </c>
      <c r="D14837" t="s">
        <v>361</v>
      </c>
      <c r="E14837">
        <v>0.99009900990099009</v>
      </c>
      <c r="F14837">
        <v>200</v>
      </c>
      <c r="G14837">
        <v>202</v>
      </c>
    </row>
    <row r="14838" spans="1:7" x14ac:dyDescent="0.3">
      <c r="A14838">
        <v>130</v>
      </c>
      <c r="B14838" s="18">
        <v>46023</v>
      </c>
      <c r="C14838" t="s">
        <v>417</v>
      </c>
      <c r="D14838" t="s">
        <v>343</v>
      </c>
      <c r="E14838">
        <v>20</v>
      </c>
    </row>
    <row r="14839" spans="1:7" x14ac:dyDescent="0.3">
      <c r="A14839">
        <v>104</v>
      </c>
      <c r="B14839" s="18">
        <v>46023</v>
      </c>
      <c r="C14839" t="s">
        <v>417</v>
      </c>
      <c r="D14839" t="s">
        <v>346</v>
      </c>
      <c r="E14839">
        <v>19</v>
      </c>
    </row>
    <row r="14840" spans="1:7" x14ac:dyDescent="0.3">
      <c r="A14840">
        <v>132</v>
      </c>
      <c r="B14840" s="18">
        <v>46023</v>
      </c>
      <c r="C14840" t="s">
        <v>417</v>
      </c>
      <c r="D14840" t="s">
        <v>359</v>
      </c>
      <c r="E14840">
        <v>0</v>
      </c>
    </row>
    <row r="14841" spans="1:7" x14ac:dyDescent="0.3">
      <c r="A14841">
        <v>127</v>
      </c>
      <c r="B14841" s="18">
        <v>46023</v>
      </c>
      <c r="C14841" t="s">
        <v>417</v>
      </c>
      <c r="D14841" t="s">
        <v>357</v>
      </c>
      <c r="E14841">
        <v>151</v>
      </c>
    </row>
    <row r="14842" spans="1:7" x14ac:dyDescent="0.3">
      <c r="A14842">
        <v>112</v>
      </c>
      <c r="B14842" s="18">
        <v>46023</v>
      </c>
      <c r="C14842" t="s">
        <v>417</v>
      </c>
      <c r="D14842" t="s">
        <v>340</v>
      </c>
      <c r="E14842">
        <v>338</v>
      </c>
    </row>
    <row r="14843" spans="1:7" x14ac:dyDescent="0.3">
      <c r="A14843">
        <v>129</v>
      </c>
      <c r="B14843" s="18">
        <v>46023</v>
      </c>
      <c r="C14843" t="s">
        <v>417</v>
      </c>
      <c r="D14843" t="s">
        <v>355</v>
      </c>
      <c r="E14843">
        <v>106</v>
      </c>
    </row>
    <row r="14844" spans="1:7" x14ac:dyDescent="0.3">
      <c r="A14844">
        <v>106</v>
      </c>
      <c r="B14844" s="18">
        <v>46023</v>
      </c>
      <c r="C14844" t="s">
        <v>417</v>
      </c>
      <c r="D14844" t="s">
        <v>360</v>
      </c>
      <c r="E14844">
        <v>212</v>
      </c>
    </row>
    <row r="14845" spans="1:7" x14ac:dyDescent="0.3">
      <c r="A14845">
        <v>107</v>
      </c>
      <c r="B14845" s="18">
        <v>46023</v>
      </c>
      <c r="C14845" t="s">
        <v>417</v>
      </c>
      <c r="D14845" t="s">
        <v>354</v>
      </c>
      <c r="E14845">
        <v>276</v>
      </c>
    </row>
    <row r="14846" spans="1:7" x14ac:dyDescent="0.3">
      <c r="A14846">
        <v>128</v>
      </c>
      <c r="B14846" s="18">
        <v>46023</v>
      </c>
      <c r="C14846" t="s">
        <v>417</v>
      </c>
      <c r="D14846" t="s">
        <v>348</v>
      </c>
      <c r="E14846">
        <v>19</v>
      </c>
    </row>
    <row r="14847" spans="1:7" x14ac:dyDescent="0.3">
      <c r="A14847">
        <v>110</v>
      </c>
      <c r="B14847" s="18">
        <v>46023</v>
      </c>
      <c r="C14847" t="s">
        <v>417</v>
      </c>
      <c r="D14847" t="s">
        <v>352</v>
      </c>
      <c r="E14847">
        <v>140</v>
      </c>
    </row>
    <row r="14848" spans="1:7" x14ac:dyDescent="0.3">
      <c r="A14848">
        <v>33</v>
      </c>
      <c r="B14848" s="18">
        <v>45870</v>
      </c>
      <c r="C14848" t="s">
        <v>417</v>
      </c>
      <c r="D14848" t="s">
        <v>363</v>
      </c>
      <c r="E14848">
        <v>0.97609147609147606</v>
      </c>
      <c r="F14848">
        <v>939</v>
      </c>
      <c r="G14848">
        <v>962</v>
      </c>
    </row>
    <row r="14849" spans="1:7" x14ac:dyDescent="0.3">
      <c r="A14849">
        <v>108</v>
      </c>
      <c r="B14849" s="18">
        <v>46023</v>
      </c>
      <c r="C14849" t="s">
        <v>417</v>
      </c>
      <c r="D14849" t="s">
        <v>342</v>
      </c>
      <c r="E14849">
        <v>116</v>
      </c>
    </row>
    <row r="14850" spans="1:7" x14ac:dyDescent="0.3">
      <c r="A14850">
        <v>131</v>
      </c>
      <c r="B14850" s="18">
        <v>46023</v>
      </c>
      <c r="C14850" t="s">
        <v>417</v>
      </c>
      <c r="D14850" t="s">
        <v>344</v>
      </c>
      <c r="E14850">
        <v>4</v>
      </c>
    </row>
    <row r="14851" spans="1:7" x14ac:dyDescent="0.3">
      <c r="A14851">
        <v>33</v>
      </c>
      <c r="B14851" s="18">
        <v>46143</v>
      </c>
      <c r="C14851" t="s">
        <v>417</v>
      </c>
      <c r="D14851" t="s">
        <v>363</v>
      </c>
      <c r="E14851">
        <v>0.98020833333333335</v>
      </c>
      <c r="F14851">
        <v>941</v>
      </c>
      <c r="G14851">
        <v>960</v>
      </c>
    </row>
    <row r="14852" spans="1:7" x14ac:dyDescent="0.3">
      <c r="A14852">
        <v>31</v>
      </c>
      <c r="B14852" s="18">
        <v>46143</v>
      </c>
      <c r="C14852" t="s">
        <v>417</v>
      </c>
      <c r="D14852" t="s">
        <v>361</v>
      </c>
      <c r="E14852">
        <v>0.98557692307692313</v>
      </c>
      <c r="F14852">
        <v>205</v>
      </c>
      <c r="G14852">
        <v>208</v>
      </c>
    </row>
    <row r="14853" spans="1:7" x14ac:dyDescent="0.3">
      <c r="A14853">
        <v>18</v>
      </c>
      <c r="B14853" s="18">
        <v>46143</v>
      </c>
      <c r="C14853" t="s">
        <v>417</v>
      </c>
      <c r="D14853" t="s">
        <v>381</v>
      </c>
      <c r="E14853">
        <v>4.3478260869565216E-2</v>
      </c>
      <c r="F14853">
        <v>1</v>
      </c>
      <c r="G14853">
        <v>23</v>
      </c>
    </row>
    <row r="14854" spans="1:7" x14ac:dyDescent="0.3">
      <c r="A14854">
        <v>38</v>
      </c>
      <c r="B14854" s="18">
        <v>46143</v>
      </c>
      <c r="C14854" t="s">
        <v>417</v>
      </c>
      <c r="D14854" t="s">
        <v>356</v>
      </c>
      <c r="E14854">
        <v>0.12731351654514864</v>
      </c>
      <c r="F14854">
        <v>227</v>
      </c>
      <c r="G14854">
        <v>1783</v>
      </c>
    </row>
    <row r="14855" spans="1:7" x14ac:dyDescent="0.3">
      <c r="A14855">
        <v>112</v>
      </c>
      <c r="B14855" s="18">
        <v>46143</v>
      </c>
      <c r="C14855" t="s">
        <v>417</v>
      </c>
      <c r="D14855" t="s">
        <v>340</v>
      </c>
      <c r="E14855">
        <v>346</v>
      </c>
    </row>
    <row r="14856" spans="1:7" x14ac:dyDescent="0.3">
      <c r="A14856">
        <v>28</v>
      </c>
      <c r="B14856" s="18">
        <v>46143</v>
      </c>
      <c r="C14856" t="s">
        <v>417</v>
      </c>
      <c r="D14856" t="s">
        <v>393</v>
      </c>
      <c r="E14856">
        <v>0.97209302325581393</v>
      </c>
      <c r="F14856">
        <v>1881</v>
      </c>
      <c r="G14856">
        <v>1935</v>
      </c>
    </row>
    <row r="14857" spans="1:7" x14ac:dyDescent="0.3">
      <c r="A14857">
        <v>35</v>
      </c>
      <c r="B14857" s="18">
        <v>46143</v>
      </c>
      <c r="C14857" t="s">
        <v>417</v>
      </c>
      <c r="D14857" t="s">
        <v>341</v>
      </c>
      <c r="E14857">
        <v>0.9056047197640118</v>
      </c>
      <c r="F14857">
        <v>307</v>
      </c>
      <c r="G14857">
        <v>339</v>
      </c>
    </row>
    <row r="14858" spans="1:7" x14ac:dyDescent="0.3">
      <c r="A14858">
        <v>32</v>
      </c>
      <c r="B14858" s="18">
        <v>46143</v>
      </c>
      <c r="C14858" t="s">
        <v>417</v>
      </c>
      <c r="D14858" t="s">
        <v>362</v>
      </c>
      <c r="E14858">
        <v>0.95969773299748107</v>
      </c>
      <c r="F14858">
        <v>381</v>
      </c>
      <c r="G14858">
        <v>397</v>
      </c>
    </row>
    <row r="14859" spans="1:7" x14ac:dyDescent="0.3">
      <c r="A14859">
        <v>29</v>
      </c>
      <c r="B14859" s="18">
        <v>46143</v>
      </c>
      <c r="C14859" t="s">
        <v>417</v>
      </c>
      <c r="D14859" t="s">
        <v>394</v>
      </c>
      <c r="E14859">
        <v>0.97368421052631582</v>
      </c>
      <c r="F14859">
        <v>37</v>
      </c>
      <c r="G14859">
        <v>38</v>
      </c>
    </row>
    <row r="14860" spans="1:7" x14ac:dyDescent="0.3">
      <c r="A14860">
        <v>27</v>
      </c>
      <c r="B14860" s="18">
        <v>46143</v>
      </c>
      <c r="C14860" t="s">
        <v>417</v>
      </c>
      <c r="D14860" t="s">
        <v>145</v>
      </c>
      <c r="E14860">
        <v>0.81318681318681318</v>
      </c>
      <c r="F14860">
        <v>222</v>
      </c>
      <c r="G14860">
        <v>273</v>
      </c>
    </row>
    <row r="14861" spans="1:7" x14ac:dyDescent="0.3">
      <c r="A14861">
        <v>16</v>
      </c>
      <c r="B14861" s="18">
        <v>46143</v>
      </c>
      <c r="C14861" t="s">
        <v>417</v>
      </c>
      <c r="D14861" t="s">
        <v>380</v>
      </c>
      <c r="E14861">
        <v>0.19047619047619047</v>
      </c>
      <c r="F14861">
        <v>52</v>
      </c>
      <c r="G14861">
        <v>273</v>
      </c>
    </row>
    <row r="14862" spans="1:7" x14ac:dyDescent="0.3">
      <c r="A14862">
        <v>26</v>
      </c>
      <c r="B14862" s="18">
        <v>46143</v>
      </c>
      <c r="C14862" t="s">
        <v>417</v>
      </c>
      <c r="D14862" t="s">
        <v>144</v>
      </c>
      <c r="E14862">
        <v>0.69951534733441034</v>
      </c>
      <c r="F14862">
        <v>433</v>
      </c>
      <c r="G14862">
        <v>619</v>
      </c>
    </row>
    <row r="14863" spans="1:7" x14ac:dyDescent="0.3">
      <c r="A14863">
        <v>24</v>
      </c>
      <c r="B14863" s="18">
        <v>46143</v>
      </c>
      <c r="C14863" t="s">
        <v>417</v>
      </c>
      <c r="D14863" t="s">
        <v>382</v>
      </c>
      <c r="E14863">
        <v>0.9101123595505618</v>
      </c>
      <c r="F14863">
        <v>162</v>
      </c>
      <c r="G14863">
        <v>178</v>
      </c>
    </row>
    <row r="14864" spans="1:7" x14ac:dyDescent="0.3">
      <c r="A14864">
        <v>14</v>
      </c>
      <c r="B14864" s="18">
        <v>46143</v>
      </c>
      <c r="C14864" t="s">
        <v>417</v>
      </c>
      <c r="D14864" t="s">
        <v>376</v>
      </c>
      <c r="E14864">
        <v>6.9324090121317154E-3</v>
      </c>
      <c r="F14864">
        <v>4</v>
      </c>
      <c r="G14864">
        <v>577</v>
      </c>
    </row>
    <row r="14865" spans="1:7" x14ac:dyDescent="0.3">
      <c r="A14865">
        <v>17</v>
      </c>
      <c r="B14865" s="18">
        <v>46143</v>
      </c>
      <c r="C14865" t="s">
        <v>417</v>
      </c>
      <c r="D14865" t="s">
        <v>384</v>
      </c>
      <c r="E14865">
        <v>3.8461538461538464E-2</v>
      </c>
      <c r="F14865">
        <v>2</v>
      </c>
      <c r="G14865">
        <v>52</v>
      </c>
    </row>
    <row r="14866" spans="1:7" x14ac:dyDescent="0.3">
      <c r="A14866">
        <v>30</v>
      </c>
      <c r="B14866" s="18">
        <v>46143</v>
      </c>
      <c r="C14866" t="s">
        <v>417</v>
      </c>
      <c r="D14866" t="s">
        <v>390</v>
      </c>
      <c r="E14866">
        <v>1</v>
      </c>
      <c r="F14866">
        <v>317</v>
      </c>
      <c r="G14866">
        <v>317</v>
      </c>
    </row>
    <row r="14867" spans="1:7" x14ac:dyDescent="0.3">
      <c r="A14867">
        <v>25</v>
      </c>
      <c r="B14867" s="18">
        <v>46143</v>
      </c>
      <c r="C14867" t="s">
        <v>417</v>
      </c>
      <c r="D14867" t="s">
        <v>392</v>
      </c>
      <c r="E14867">
        <v>0.88888888888888884</v>
      </c>
      <c r="F14867">
        <v>8</v>
      </c>
      <c r="G14867">
        <v>9</v>
      </c>
    </row>
    <row r="14868" spans="1:7" x14ac:dyDescent="0.3">
      <c r="A14868">
        <v>34</v>
      </c>
      <c r="B14868" s="18">
        <v>46143</v>
      </c>
      <c r="C14868" t="s">
        <v>417</v>
      </c>
      <c r="D14868" t="s">
        <v>353</v>
      </c>
      <c r="E14868">
        <v>0.97922437673130192</v>
      </c>
      <c r="F14868">
        <v>1414</v>
      </c>
      <c r="G14868">
        <v>1444</v>
      </c>
    </row>
    <row r="14869" spans="1:7" x14ac:dyDescent="0.3">
      <c r="A14869">
        <v>23</v>
      </c>
      <c r="B14869" s="18">
        <v>46143</v>
      </c>
      <c r="C14869" t="s">
        <v>417</v>
      </c>
      <c r="D14869" t="s">
        <v>383</v>
      </c>
      <c r="E14869">
        <v>9.9109131403118042E-2</v>
      </c>
      <c r="F14869">
        <v>178</v>
      </c>
      <c r="G14869">
        <v>1796</v>
      </c>
    </row>
    <row r="14870" spans="1:7" x14ac:dyDescent="0.3">
      <c r="A14870">
        <v>115</v>
      </c>
      <c r="B14870" s="18">
        <v>46204</v>
      </c>
      <c r="C14870" t="s">
        <v>417</v>
      </c>
      <c r="D14870" t="s">
        <v>388</v>
      </c>
      <c r="E14870">
        <v>15</v>
      </c>
    </row>
    <row r="14871" spans="1:7" x14ac:dyDescent="0.3">
      <c r="A14871">
        <v>131</v>
      </c>
      <c r="B14871" s="18">
        <v>46204</v>
      </c>
      <c r="C14871" t="s">
        <v>417</v>
      </c>
      <c r="D14871" t="s">
        <v>344</v>
      </c>
      <c r="E14871">
        <v>2</v>
      </c>
    </row>
    <row r="14872" spans="1:7" x14ac:dyDescent="0.3">
      <c r="A14872">
        <v>105</v>
      </c>
      <c r="B14872" s="18">
        <v>46204</v>
      </c>
      <c r="C14872" t="s">
        <v>417</v>
      </c>
      <c r="D14872" t="s">
        <v>350</v>
      </c>
      <c r="E14872">
        <v>160</v>
      </c>
    </row>
    <row r="14873" spans="1:7" x14ac:dyDescent="0.3">
      <c r="A14873">
        <v>108</v>
      </c>
      <c r="B14873" s="18">
        <v>46204</v>
      </c>
      <c r="C14873" t="s">
        <v>417</v>
      </c>
      <c r="D14873" t="s">
        <v>342</v>
      </c>
      <c r="E14873">
        <v>115</v>
      </c>
    </row>
    <row r="14874" spans="1:7" x14ac:dyDescent="0.3">
      <c r="A14874">
        <v>107</v>
      </c>
      <c r="B14874" s="18">
        <v>46204</v>
      </c>
      <c r="C14874" t="s">
        <v>417</v>
      </c>
      <c r="D14874" t="s">
        <v>354</v>
      </c>
      <c r="E14874">
        <v>286</v>
      </c>
    </row>
    <row r="14875" spans="1:7" x14ac:dyDescent="0.3">
      <c r="A14875">
        <v>106</v>
      </c>
      <c r="B14875" s="18">
        <v>46204</v>
      </c>
      <c r="C14875" t="s">
        <v>417</v>
      </c>
      <c r="D14875" t="s">
        <v>360</v>
      </c>
      <c r="E14875">
        <v>215</v>
      </c>
    </row>
    <row r="14876" spans="1:7" x14ac:dyDescent="0.3">
      <c r="A14876">
        <v>116</v>
      </c>
      <c r="B14876" s="18">
        <v>46204</v>
      </c>
      <c r="C14876" t="s">
        <v>417</v>
      </c>
      <c r="D14876" t="s">
        <v>387</v>
      </c>
      <c r="E14876">
        <v>1</v>
      </c>
    </row>
    <row r="14877" spans="1:7" x14ac:dyDescent="0.3">
      <c r="A14877">
        <v>134</v>
      </c>
      <c r="B14877" s="18">
        <v>46204</v>
      </c>
      <c r="C14877" t="s">
        <v>417</v>
      </c>
      <c r="D14877" t="s">
        <v>349</v>
      </c>
      <c r="E14877">
        <v>2</v>
      </c>
    </row>
    <row r="14878" spans="1:7" x14ac:dyDescent="0.3">
      <c r="A14878">
        <v>130</v>
      </c>
      <c r="B14878" s="18">
        <v>46204</v>
      </c>
      <c r="C14878" t="s">
        <v>417</v>
      </c>
      <c r="D14878" t="s">
        <v>343</v>
      </c>
      <c r="E14878">
        <v>29</v>
      </c>
    </row>
    <row r="14879" spans="1:7" x14ac:dyDescent="0.3">
      <c r="A14879">
        <v>132</v>
      </c>
      <c r="B14879" s="18">
        <v>46204</v>
      </c>
      <c r="C14879" t="s">
        <v>417</v>
      </c>
      <c r="D14879" t="s">
        <v>359</v>
      </c>
      <c r="E14879">
        <v>0</v>
      </c>
    </row>
    <row r="14880" spans="1:7" x14ac:dyDescent="0.3">
      <c r="A14880">
        <v>114</v>
      </c>
      <c r="B14880" s="18">
        <v>46204</v>
      </c>
      <c r="C14880" t="s">
        <v>417</v>
      </c>
      <c r="D14880" t="s">
        <v>389</v>
      </c>
      <c r="E14880">
        <v>500</v>
      </c>
    </row>
    <row r="14881" spans="1:7" x14ac:dyDescent="0.3">
      <c r="A14881">
        <v>121</v>
      </c>
      <c r="B14881" s="18">
        <v>46204</v>
      </c>
      <c r="C14881" t="s">
        <v>417</v>
      </c>
      <c r="D14881" t="s">
        <v>21</v>
      </c>
      <c r="E14881">
        <v>0</v>
      </c>
    </row>
    <row r="14882" spans="1:7" x14ac:dyDescent="0.3">
      <c r="A14882">
        <v>129</v>
      </c>
      <c r="B14882" s="18">
        <v>46204</v>
      </c>
      <c r="C14882" t="s">
        <v>417</v>
      </c>
      <c r="D14882" t="s">
        <v>355</v>
      </c>
      <c r="E14882">
        <v>153</v>
      </c>
    </row>
    <row r="14883" spans="1:7" x14ac:dyDescent="0.3">
      <c r="A14883">
        <v>128</v>
      </c>
      <c r="B14883" s="18">
        <v>46204</v>
      </c>
      <c r="C14883" t="s">
        <v>417</v>
      </c>
      <c r="D14883" t="s">
        <v>348</v>
      </c>
      <c r="E14883">
        <v>19</v>
      </c>
    </row>
    <row r="14884" spans="1:7" x14ac:dyDescent="0.3">
      <c r="A14884">
        <v>120</v>
      </c>
      <c r="B14884" s="18">
        <v>46204</v>
      </c>
      <c r="C14884" t="s">
        <v>417</v>
      </c>
      <c r="D14884" t="s">
        <v>20</v>
      </c>
      <c r="E14884">
        <v>499</v>
      </c>
    </row>
    <row r="14885" spans="1:7" x14ac:dyDescent="0.3">
      <c r="A14885">
        <v>127</v>
      </c>
      <c r="B14885" s="18">
        <v>46204</v>
      </c>
      <c r="C14885" t="s">
        <v>417</v>
      </c>
      <c r="D14885" t="s">
        <v>357</v>
      </c>
      <c r="E14885">
        <v>205</v>
      </c>
    </row>
    <row r="14886" spans="1:7" x14ac:dyDescent="0.3">
      <c r="A14886">
        <v>113</v>
      </c>
      <c r="B14886" s="18">
        <v>46204</v>
      </c>
      <c r="C14886" t="s">
        <v>417</v>
      </c>
      <c r="D14886" t="s">
        <v>345</v>
      </c>
      <c r="E14886">
        <v>223</v>
      </c>
    </row>
    <row r="14887" spans="1:7" x14ac:dyDescent="0.3">
      <c r="A14887">
        <v>122</v>
      </c>
      <c r="B14887" s="18">
        <v>46204</v>
      </c>
      <c r="C14887" t="s">
        <v>417</v>
      </c>
      <c r="D14887" t="s">
        <v>22</v>
      </c>
      <c r="E14887">
        <v>1</v>
      </c>
    </row>
    <row r="14888" spans="1:7" x14ac:dyDescent="0.3">
      <c r="A14888">
        <v>104</v>
      </c>
      <c r="B14888" s="18">
        <v>46204</v>
      </c>
      <c r="C14888" t="s">
        <v>417</v>
      </c>
      <c r="D14888" t="s">
        <v>346</v>
      </c>
      <c r="E14888">
        <v>17</v>
      </c>
    </row>
    <row r="14889" spans="1:7" x14ac:dyDescent="0.3">
      <c r="A14889">
        <v>133</v>
      </c>
      <c r="B14889" s="18">
        <v>46204</v>
      </c>
      <c r="C14889" t="s">
        <v>417</v>
      </c>
      <c r="D14889" t="s">
        <v>347</v>
      </c>
      <c r="E14889">
        <v>0</v>
      </c>
    </row>
    <row r="14890" spans="1:7" x14ac:dyDescent="0.3">
      <c r="A14890">
        <v>37</v>
      </c>
      <c r="B14890" s="18">
        <v>45870</v>
      </c>
      <c r="C14890" t="s">
        <v>417</v>
      </c>
      <c r="D14890" t="s">
        <v>385</v>
      </c>
      <c r="E14890">
        <v>0.36263736263736263</v>
      </c>
      <c r="F14890">
        <v>33</v>
      </c>
      <c r="G14890">
        <v>91</v>
      </c>
    </row>
    <row r="14891" spans="1:7" x14ac:dyDescent="0.3">
      <c r="A14891">
        <v>15</v>
      </c>
      <c r="B14891" s="18">
        <v>45901</v>
      </c>
      <c r="C14891" t="s">
        <v>417</v>
      </c>
      <c r="D14891" t="s">
        <v>379</v>
      </c>
      <c r="E14891">
        <v>0</v>
      </c>
      <c r="F14891">
        <v>0</v>
      </c>
      <c r="G14891">
        <v>2</v>
      </c>
    </row>
    <row r="14892" spans="1:7" x14ac:dyDescent="0.3">
      <c r="A14892">
        <v>23</v>
      </c>
      <c r="B14892" s="18">
        <v>45901</v>
      </c>
      <c r="C14892" t="s">
        <v>417</v>
      </c>
      <c r="D14892" t="s">
        <v>383</v>
      </c>
      <c r="E14892">
        <v>8.1187010078387453E-2</v>
      </c>
      <c r="F14892">
        <v>145</v>
      </c>
      <c r="G14892">
        <v>1786</v>
      </c>
    </row>
    <row r="14893" spans="1:7" x14ac:dyDescent="0.3">
      <c r="A14893">
        <v>16</v>
      </c>
      <c r="B14893" s="18">
        <v>45901</v>
      </c>
      <c r="C14893" t="s">
        <v>417</v>
      </c>
      <c r="D14893" t="s">
        <v>380</v>
      </c>
      <c r="E14893">
        <v>0.31203007518796994</v>
      </c>
      <c r="F14893">
        <v>83</v>
      </c>
      <c r="G14893">
        <v>266</v>
      </c>
    </row>
    <row r="14894" spans="1:7" x14ac:dyDescent="0.3">
      <c r="A14894">
        <v>103</v>
      </c>
      <c r="B14894" s="18">
        <v>45901</v>
      </c>
      <c r="C14894" t="s">
        <v>417</v>
      </c>
      <c r="D14894" t="s">
        <v>365</v>
      </c>
      <c r="E14894">
        <v>0</v>
      </c>
    </row>
    <row r="14895" spans="1:7" x14ac:dyDescent="0.3">
      <c r="A14895">
        <v>10</v>
      </c>
      <c r="B14895" s="18">
        <v>45901</v>
      </c>
      <c r="C14895" t="s">
        <v>417</v>
      </c>
      <c r="D14895" t="s">
        <v>377</v>
      </c>
      <c r="E14895">
        <v>0.34297520661157027</v>
      </c>
      <c r="F14895">
        <v>83</v>
      </c>
      <c r="G14895">
        <v>242</v>
      </c>
    </row>
    <row r="14896" spans="1:7" x14ac:dyDescent="0.3">
      <c r="A14896">
        <v>3</v>
      </c>
      <c r="B14896" s="18">
        <v>45901</v>
      </c>
      <c r="C14896" t="s">
        <v>417</v>
      </c>
      <c r="D14896" t="s">
        <v>370</v>
      </c>
      <c r="E14896">
        <v>0.95725534308211468</v>
      </c>
      <c r="F14896">
        <v>1702</v>
      </c>
      <c r="G14896">
        <v>1778</v>
      </c>
    </row>
    <row r="14897" spans="1:7" x14ac:dyDescent="0.3">
      <c r="A14897">
        <v>11</v>
      </c>
      <c r="B14897" s="18">
        <v>45901</v>
      </c>
      <c r="C14897" t="s">
        <v>417</v>
      </c>
      <c r="D14897" t="s">
        <v>371</v>
      </c>
      <c r="E14897">
        <v>0.45382165605095542</v>
      </c>
      <c r="F14897">
        <v>285</v>
      </c>
      <c r="G14897">
        <v>628</v>
      </c>
    </row>
    <row r="14898" spans="1:7" x14ac:dyDescent="0.3">
      <c r="A14898">
        <v>102</v>
      </c>
      <c r="B14898" s="18">
        <v>45901</v>
      </c>
      <c r="C14898" t="s">
        <v>417</v>
      </c>
      <c r="D14898" t="s">
        <v>364</v>
      </c>
      <c r="E14898">
        <v>0</v>
      </c>
    </row>
    <row r="14899" spans="1:7" x14ac:dyDescent="0.3">
      <c r="A14899">
        <v>13</v>
      </c>
      <c r="B14899" s="18">
        <v>45901</v>
      </c>
      <c r="C14899" t="s">
        <v>417</v>
      </c>
      <c r="D14899" t="s">
        <v>374</v>
      </c>
      <c r="E14899">
        <v>0.20895522388059701</v>
      </c>
      <c r="F14899">
        <v>14</v>
      </c>
      <c r="G14899">
        <v>67</v>
      </c>
    </row>
    <row r="14900" spans="1:7" x14ac:dyDescent="0.3">
      <c r="A14900">
        <v>4</v>
      </c>
      <c r="B14900" s="18">
        <v>45901</v>
      </c>
      <c r="C14900" t="s">
        <v>417</v>
      </c>
      <c r="D14900" t="s">
        <v>378</v>
      </c>
      <c r="E14900">
        <v>0.94059405940594054</v>
      </c>
      <c r="F14900">
        <v>380</v>
      </c>
      <c r="G14900">
        <v>404</v>
      </c>
    </row>
    <row r="14901" spans="1:7" x14ac:dyDescent="0.3">
      <c r="A14901">
        <v>20</v>
      </c>
      <c r="B14901" s="18">
        <v>45901</v>
      </c>
      <c r="C14901" t="s">
        <v>417</v>
      </c>
      <c r="D14901" t="s">
        <v>391</v>
      </c>
      <c r="E14901">
        <v>0</v>
      </c>
      <c r="F14901">
        <v>0</v>
      </c>
      <c r="G14901">
        <v>4</v>
      </c>
    </row>
    <row r="14902" spans="1:7" x14ac:dyDescent="0.3">
      <c r="A14902">
        <v>100</v>
      </c>
      <c r="B14902" s="18">
        <v>45901</v>
      </c>
      <c r="C14902" t="s">
        <v>417</v>
      </c>
      <c r="D14902" t="s">
        <v>373</v>
      </c>
      <c r="E14902">
        <v>1</v>
      </c>
    </row>
    <row r="14903" spans="1:7" x14ac:dyDescent="0.3">
      <c r="A14903">
        <v>12</v>
      </c>
      <c r="B14903" s="18">
        <v>45901</v>
      </c>
      <c r="C14903" t="s">
        <v>417</v>
      </c>
      <c r="D14903" t="s">
        <v>367</v>
      </c>
      <c r="E14903">
        <v>0.28270042194092826</v>
      </c>
      <c r="F14903">
        <v>67</v>
      </c>
      <c r="G14903">
        <v>237</v>
      </c>
    </row>
    <row r="14904" spans="1:7" x14ac:dyDescent="0.3">
      <c r="A14904">
        <v>18</v>
      </c>
      <c r="B14904" s="18">
        <v>45901</v>
      </c>
      <c r="C14904" t="s">
        <v>417</v>
      </c>
      <c r="D14904" t="s">
        <v>381</v>
      </c>
      <c r="E14904">
        <v>0.23809523809523808</v>
      </c>
      <c r="F14904">
        <v>5</v>
      </c>
      <c r="G14904">
        <v>21</v>
      </c>
    </row>
    <row r="14905" spans="1:7" x14ac:dyDescent="0.3">
      <c r="A14905">
        <v>101</v>
      </c>
      <c r="B14905" s="18">
        <v>45901</v>
      </c>
      <c r="C14905" t="s">
        <v>417</v>
      </c>
      <c r="D14905" t="s">
        <v>368</v>
      </c>
      <c r="E14905">
        <v>1</v>
      </c>
    </row>
    <row r="14906" spans="1:7" x14ac:dyDescent="0.3">
      <c r="A14906">
        <v>2</v>
      </c>
      <c r="B14906" s="18">
        <v>45901</v>
      </c>
      <c r="C14906" t="s">
        <v>417</v>
      </c>
      <c r="D14906" t="s">
        <v>375</v>
      </c>
      <c r="E14906">
        <v>0.98777777777777775</v>
      </c>
      <c r="F14906">
        <v>1778</v>
      </c>
      <c r="G14906">
        <v>1800</v>
      </c>
    </row>
    <row r="14907" spans="1:7" x14ac:dyDescent="0.3">
      <c r="A14907">
        <v>9</v>
      </c>
      <c r="B14907" s="18">
        <v>45901</v>
      </c>
      <c r="C14907" t="s">
        <v>417</v>
      </c>
      <c r="D14907" t="s">
        <v>372</v>
      </c>
      <c r="E14907">
        <v>0.2780373831775701</v>
      </c>
      <c r="F14907">
        <v>119</v>
      </c>
      <c r="G14907">
        <v>428</v>
      </c>
    </row>
    <row r="14908" spans="1:7" x14ac:dyDescent="0.3">
      <c r="A14908">
        <v>5</v>
      </c>
      <c r="B14908" s="18">
        <v>45901</v>
      </c>
      <c r="C14908" t="s">
        <v>417</v>
      </c>
      <c r="D14908" t="s">
        <v>366</v>
      </c>
      <c r="E14908">
        <v>25.047619047619047</v>
      </c>
      <c r="F14908">
        <v>526</v>
      </c>
      <c r="G14908">
        <v>21</v>
      </c>
    </row>
    <row r="14909" spans="1:7" x14ac:dyDescent="0.3">
      <c r="A14909">
        <v>17</v>
      </c>
      <c r="B14909" s="18">
        <v>45901</v>
      </c>
      <c r="C14909" t="s">
        <v>417</v>
      </c>
      <c r="D14909" t="s">
        <v>384</v>
      </c>
      <c r="E14909">
        <v>3.614457831325301E-2</v>
      </c>
      <c r="F14909">
        <v>3</v>
      </c>
      <c r="G14909">
        <v>83</v>
      </c>
    </row>
    <row r="14910" spans="1:7" x14ac:dyDescent="0.3">
      <c r="A14910">
        <v>14</v>
      </c>
      <c r="B14910" s="18">
        <v>45901</v>
      </c>
      <c r="C14910" t="s">
        <v>417</v>
      </c>
      <c r="D14910" t="s">
        <v>376</v>
      </c>
      <c r="E14910">
        <v>3.663003663003663E-3</v>
      </c>
      <c r="F14910">
        <v>2</v>
      </c>
      <c r="G14910">
        <v>546</v>
      </c>
    </row>
    <row r="14911" spans="1:7" x14ac:dyDescent="0.3">
      <c r="A14911">
        <v>114</v>
      </c>
      <c r="B14911" s="18">
        <v>45992</v>
      </c>
      <c r="C14911" t="s">
        <v>417</v>
      </c>
      <c r="D14911" t="s">
        <v>389</v>
      </c>
      <c r="E14911">
        <v>556</v>
      </c>
    </row>
    <row r="14912" spans="1:7" x14ac:dyDescent="0.3">
      <c r="A14912">
        <v>109</v>
      </c>
      <c r="B14912" s="18">
        <v>45992</v>
      </c>
      <c r="C14912" t="s">
        <v>417</v>
      </c>
      <c r="D14912" t="s">
        <v>395</v>
      </c>
      <c r="E14912">
        <v>20</v>
      </c>
    </row>
    <row r="14913" spans="1:7" x14ac:dyDescent="0.3">
      <c r="A14913">
        <v>111</v>
      </c>
      <c r="B14913" s="18">
        <v>45992</v>
      </c>
      <c r="C14913" t="s">
        <v>417</v>
      </c>
      <c r="D14913" t="s">
        <v>358</v>
      </c>
      <c r="E14913">
        <v>274</v>
      </c>
    </row>
    <row r="14914" spans="1:7" x14ac:dyDescent="0.3">
      <c r="A14914">
        <v>106</v>
      </c>
      <c r="B14914" s="18">
        <v>45992</v>
      </c>
      <c r="C14914" t="s">
        <v>417</v>
      </c>
      <c r="D14914" t="s">
        <v>360</v>
      </c>
      <c r="E14914">
        <v>213</v>
      </c>
    </row>
    <row r="14915" spans="1:7" x14ac:dyDescent="0.3">
      <c r="A14915">
        <v>105</v>
      </c>
      <c r="B14915" s="18">
        <v>45992</v>
      </c>
      <c r="C14915" t="s">
        <v>417</v>
      </c>
      <c r="D14915" t="s">
        <v>350</v>
      </c>
      <c r="E14915">
        <v>165</v>
      </c>
    </row>
    <row r="14916" spans="1:7" x14ac:dyDescent="0.3">
      <c r="A14916">
        <v>108</v>
      </c>
      <c r="B14916" s="18">
        <v>45992</v>
      </c>
      <c r="C14916" t="s">
        <v>417</v>
      </c>
      <c r="D14916" t="s">
        <v>342</v>
      </c>
      <c r="E14916">
        <v>116</v>
      </c>
    </row>
    <row r="14917" spans="1:7" x14ac:dyDescent="0.3">
      <c r="A14917">
        <v>131</v>
      </c>
      <c r="B14917" s="18">
        <v>45992</v>
      </c>
      <c r="C14917" t="s">
        <v>417</v>
      </c>
      <c r="D14917" t="s">
        <v>344</v>
      </c>
      <c r="E14917">
        <v>5</v>
      </c>
    </row>
    <row r="14918" spans="1:7" x14ac:dyDescent="0.3">
      <c r="A14918">
        <v>134</v>
      </c>
      <c r="B14918" s="18">
        <v>45992</v>
      </c>
      <c r="C14918" t="s">
        <v>417</v>
      </c>
      <c r="D14918" t="s">
        <v>349</v>
      </c>
      <c r="E14918">
        <v>2</v>
      </c>
    </row>
    <row r="14919" spans="1:7" x14ac:dyDescent="0.3">
      <c r="A14919">
        <v>107</v>
      </c>
      <c r="B14919" s="18">
        <v>45992</v>
      </c>
      <c r="C14919" t="s">
        <v>417</v>
      </c>
      <c r="D14919" t="s">
        <v>354</v>
      </c>
      <c r="E14919">
        <v>273</v>
      </c>
    </row>
    <row r="14920" spans="1:7" x14ac:dyDescent="0.3">
      <c r="A14920">
        <v>129</v>
      </c>
      <c r="B14920" s="18">
        <v>45992</v>
      </c>
      <c r="C14920" t="s">
        <v>417</v>
      </c>
      <c r="D14920" t="s">
        <v>355</v>
      </c>
      <c r="E14920">
        <v>103</v>
      </c>
    </row>
    <row r="14921" spans="1:7" x14ac:dyDescent="0.3">
      <c r="A14921">
        <v>37</v>
      </c>
      <c r="B14921" s="18">
        <v>45992</v>
      </c>
      <c r="C14921" t="s">
        <v>417</v>
      </c>
      <c r="D14921" t="s">
        <v>385</v>
      </c>
      <c r="E14921">
        <v>0.38260869565217392</v>
      </c>
      <c r="F14921">
        <v>44</v>
      </c>
      <c r="G14921">
        <v>115</v>
      </c>
    </row>
    <row r="14922" spans="1:7" x14ac:dyDescent="0.3">
      <c r="A14922">
        <v>132</v>
      </c>
      <c r="B14922" s="18">
        <v>45992</v>
      </c>
      <c r="C14922" t="s">
        <v>417</v>
      </c>
      <c r="D14922" t="s">
        <v>359</v>
      </c>
      <c r="E14922">
        <v>0</v>
      </c>
    </row>
    <row r="14923" spans="1:7" x14ac:dyDescent="0.3">
      <c r="A14923">
        <v>104</v>
      </c>
      <c r="B14923" s="18">
        <v>45992</v>
      </c>
      <c r="C14923" t="s">
        <v>417</v>
      </c>
      <c r="D14923" t="s">
        <v>346</v>
      </c>
      <c r="E14923">
        <v>18</v>
      </c>
    </row>
    <row r="14924" spans="1:7" x14ac:dyDescent="0.3">
      <c r="A14924">
        <v>110</v>
      </c>
      <c r="B14924" s="18">
        <v>45992</v>
      </c>
      <c r="C14924" t="s">
        <v>417</v>
      </c>
      <c r="D14924" t="s">
        <v>352</v>
      </c>
      <c r="E14924">
        <v>140</v>
      </c>
    </row>
    <row r="14925" spans="1:7" x14ac:dyDescent="0.3">
      <c r="A14925">
        <v>133</v>
      </c>
      <c r="B14925" s="18">
        <v>45992</v>
      </c>
      <c r="C14925" t="s">
        <v>417</v>
      </c>
      <c r="D14925" t="s">
        <v>347</v>
      </c>
      <c r="E14925">
        <v>1</v>
      </c>
    </row>
    <row r="14926" spans="1:7" x14ac:dyDescent="0.3">
      <c r="A14926">
        <v>130</v>
      </c>
      <c r="B14926" s="18">
        <v>45992</v>
      </c>
      <c r="C14926" t="s">
        <v>417</v>
      </c>
      <c r="D14926" t="s">
        <v>343</v>
      </c>
      <c r="E14926">
        <v>18</v>
      </c>
    </row>
    <row r="14927" spans="1:7" x14ac:dyDescent="0.3">
      <c r="A14927">
        <v>112</v>
      </c>
      <c r="B14927" s="18">
        <v>45992</v>
      </c>
      <c r="C14927" t="s">
        <v>417</v>
      </c>
      <c r="D14927" t="s">
        <v>340</v>
      </c>
      <c r="E14927">
        <v>336</v>
      </c>
    </row>
    <row r="14928" spans="1:7" x14ac:dyDescent="0.3">
      <c r="A14928">
        <v>128</v>
      </c>
      <c r="B14928" s="18">
        <v>45992</v>
      </c>
      <c r="C14928" t="s">
        <v>417</v>
      </c>
      <c r="D14928" t="s">
        <v>348</v>
      </c>
      <c r="E14928">
        <v>21</v>
      </c>
    </row>
    <row r="14929" spans="1:7" x14ac:dyDescent="0.3">
      <c r="A14929">
        <v>127</v>
      </c>
      <c r="B14929" s="18">
        <v>45992</v>
      </c>
      <c r="C14929" t="s">
        <v>417</v>
      </c>
      <c r="D14929" t="s">
        <v>357</v>
      </c>
      <c r="E14929">
        <v>150</v>
      </c>
    </row>
    <row r="14930" spans="1:7" x14ac:dyDescent="0.3">
      <c r="A14930">
        <v>115</v>
      </c>
      <c r="B14930" s="18">
        <v>45992</v>
      </c>
      <c r="C14930" t="s">
        <v>417</v>
      </c>
      <c r="D14930" t="s">
        <v>388</v>
      </c>
      <c r="E14930">
        <v>58</v>
      </c>
    </row>
    <row r="14931" spans="1:7" x14ac:dyDescent="0.3">
      <c r="A14931">
        <v>113</v>
      </c>
      <c r="B14931" s="18">
        <v>45992</v>
      </c>
      <c r="C14931" t="s">
        <v>417</v>
      </c>
      <c r="D14931" t="s">
        <v>345</v>
      </c>
      <c r="E14931">
        <v>217</v>
      </c>
    </row>
    <row r="14932" spans="1:7" x14ac:dyDescent="0.3">
      <c r="A14932">
        <v>103</v>
      </c>
      <c r="B14932" s="18">
        <v>46204</v>
      </c>
      <c r="C14932" t="s">
        <v>417</v>
      </c>
      <c r="D14932" t="s">
        <v>365</v>
      </c>
      <c r="E14932">
        <v>0</v>
      </c>
    </row>
    <row r="14933" spans="1:7" x14ac:dyDescent="0.3">
      <c r="A14933">
        <v>18</v>
      </c>
      <c r="B14933" s="18">
        <v>46204</v>
      </c>
      <c r="C14933" t="s">
        <v>417</v>
      </c>
      <c r="D14933" t="s">
        <v>381</v>
      </c>
      <c r="E14933">
        <v>0</v>
      </c>
      <c r="F14933">
        <v>0</v>
      </c>
      <c r="G14933">
        <v>21</v>
      </c>
    </row>
    <row r="14934" spans="1:7" x14ac:dyDescent="0.3">
      <c r="A14934">
        <v>3</v>
      </c>
      <c r="B14934" s="18">
        <v>46204</v>
      </c>
      <c r="C14934" t="s">
        <v>417</v>
      </c>
      <c r="D14934" t="s">
        <v>370</v>
      </c>
      <c r="E14934">
        <v>1.0398428731762066</v>
      </c>
      <c r="F14934">
        <v>1853</v>
      </c>
      <c r="G14934">
        <v>1782</v>
      </c>
    </row>
    <row r="14935" spans="1:7" x14ac:dyDescent="0.3">
      <c r="A14935">
        <v>2</v>
      </c>
      <c r="B14935" s="18">
        <v>46204</v>
      </c>
      <c r="C14935" t="s">
        <v>417</v>
      </c>
      <c r="D14935" t="s">
        <v>375</v>
      </c>
      <c r="E14935">
        <v>0.99</v>
      </c>
      <c r="F14935">
        <v>1782</v>
      </c>
      <c r="G14935">
        <v>1800</v>
      </c>
    </row>
    <row r="14936" spans="1:7" x14ac:dyDescent="0.3">
      <c r="A14936">
        <v>102</v>
      </c>
      <c r="B14936" s="18">
        <v>46204</v>
      </c>
      <c r="C14936" t="s">
        <v>417</v>
      </c>
      <c r="D14936" t="s">
        <v>364</v>
      </c>
      <c r="E14936">
        <v>0</v>
      </c>
    </row>
    <row r="14937" spans="1:7" x14ac:dyDescent="0.3">
      <c r="A14937">
        <v>14</v>
      </c>
      <c r="B14937" s="18">
        <v>46204</v>
      </c>
      <c r="C14937" t="s">
        <v>417</v>
      </c>
      <c r="D14937" t="s">
        <v>376</v>
      </c>
      <c r="E14937">
        <v>5.2264808362369342E-3</v>
      </c>
      <c r="F14937">
        <v>3</v>
      </c>
      <c r="G14937">
        <v>574</v>
      </c>
    </row>
    <row r="14938" spans="1:7" x14ac:dyDescent="0.3">
      <c r="A14938">
        <v>17</v>
      </c>
      <c r="B14938" s="18">
        <v>46204</v>
      </c>
      <c r="C14938" t="s">
        <v>417</v>
      </c>
      <c r="D14938" t="s">
        <v>384</v>
      </c>
      <c r="E14938">
        <v>2.2222222222222223E-2</v>
      </c>
      <c r="F14938">
        <v>1</v>
      </c>
      <c r="G14938">
        <v>45</v>
      </c>
    </row>
    <row r="14939" spans="1:7" x14ac:dyDescent="0.3">
      <c r="A14939">
        <v>13</v>
      </c>
      <c r="B14939" s="18">
        <v>46204</v>
      </c>
      <c r="C14939" t="s">
        <v>417</v>
      </c>
      <c r="D14939" t="s">
        <v>374</v>
      </c>
      <c r="E14939">
        <v>0.60655737704918034</v>
      </c>
      <c r="F14939">
        <v>37</v>
      </c>
      <c r="G14939">
        <v>61</v>
      </c>
    </row>
    <row r="14940" spans="1:7" x14ac:dyDescent="0.3">
      <c r="A14940">
        <v>12</v>
      </c>
      <c r="B14940" s="18">
        <v>46204</v>
      </c>
      <c r="C14940" t="s">
        <v>417</v>
      </c>
      <c r="D14940" t="s">
        <v>367</v>
      </c>
      <c r="E14940">
        <v>0.23921568627450981</v>
      </c>
      <c r="F14940">
        <v>61</v>
      </c>
      <c r="G14940">
        <v>255</v>
      </c>
    </row>
    <row r="14941" spans="1:7" x14ac:dyDescent="0.3">
      <c r="A14941">
        <v>10</v>
      </c>
      <c r="B14941" s="18">
        <v>46204</v>
      </c>
      <c r="C14941" t="s">
        <v>417</v>
      </c>
      <c r="D14941" t="s">
        <v>377</v>
      </c>
      <c r="E14941">
        <v>0.3978102189781022</v>
      </c>
      <c r="F14941">
        <v>109</v>
      </c>
      <c r="G14941">
        <v>274</v>
      </c>
    </row>
    <row r="14942" spans="1:7" x14ac:dyDescent="0.3">
      <c r="A14942">
        <v>6</v>
      </c>
      <c r="B14942" s="18">
        <v>46204</v>
      </c>
      <c r="C14942" t="s">
        <v>417</v>
      </c>
      <c r="D14942" t="s">
        <v>398</v>
      </c>
      <c r="E14942">
        <v>1</v>
      </c>
      <c r="F14942">
        <v>6</v>
      </c>
      <c r="G14942">
        <v>6</v>
      </c>
    </row>
    <row r="14943" spans="1:7" x14ac:dyDescent="0.3">
      <c r="A14943">
        <v>5</v>
      </c>
      <c r="B14943" s="18">
        <v>46204</v>
      </c>
      <c r="C14943" t="s">
        <v>417</v>
      </c>
      <c r="D14943" t="s">
        <v>366</v>
      </c>
      <c r="E14943">
        <v>21.227272727272727</v>
      </c>
      <c r="F14943">
        <v>467</v>
      </c>
      <c r="G14943">
        <v>22</v>
      </c>
    </row>
    <row r="14944" spans="1:7" x14ac:dyDescent="0.3">
      <c r="A14944">
        <v>4</v>
      </c>
      <c r="B14944" s="18">
        <v>46204</v>
      </c>
      <c r="C14944" t="s">
        <v>417</v>
      </c>
      <c r="D14944" t="s">
        <v>378</v>
      </c>
      <c r="E14944">
        <v>0.81677018633540377</v>
      </c>
      <c r="F14944">
        <v>263</v>
      </c>
      <c r="G14944">
        <v>322</v>
      </c>
    </row>
    <row r="14945" spans="1:7" x14ac:dyDescent="0.3">
      <c r="A14945">
        <v>16</v>
      </c>
      <c r="B14945" s="18">
        <v>46204</v>
      </c>
      <c r="C14945" t="s">
        <v>417</v>
      </c>
      <c r="D14945" t="s">
        <v>380</v>
      </c>
      <c r="E14945">
        <v>0.16483516483516483</v>
      </c>
      <c r="F14945">
        <v>45</v>
      </c>
      <c r="G14945">
        <v>273</v>
      </c>
    </row>
    <row r="14946" spans="1:7" x14ac:dyDescent="0.3">
      <c r="A14946">
        <v>20</v>
      </c>
      <c r="B14946" s="18">
        <v>46204</v>
      </c>
      <c r="C14946" t="s">
        <v>417</v>
      </c>
      <c r="D14946" t="s">
        <v>391</v>
      </c>
      <c r="E14946">
        <v>0</v>
      </c>
      <c r="F14946">
        <v>0</v>
      </c>
      <c r="G14946">
        <v>3</v>
      </c>
    </row>
    <row r="14947" spans="1:7" x14ac:dyDescent="0.3">
      <c r="A14947">
        <v>15</v>
      </c>
      <c r="B14947" s="18">
        <v>46204</v>
      </c>
      <c r="C14947" t="s">
        <v>417</v>
      </c>
      <c r="D14947" t="s">
        <v>379</v>
      </c>
      <c r="E14947">
        <v>0</v>
      </c>
      <c r="F14947">
        <v>0</v>
      </c>
      <c r="G14947">
        <v>3</v>
      </c>
    </row>
    <row r="14948" spans="1:7" x14ac:dyDescent="0.3">
      <c r="A14948">
        <v>7</v>
      </c>
      <c r="B14948" s="18">
        <v>46204</v>
      </c>
      <c r="C14948" t="s">
        <v>417</v>
      </c>
      <c r="D14948" t="s">
        <v>397</v>
      </c>
      <c r="E14948">
        <v>0.88888888888888884</v>
      </c>
      <c r="F14948">
        <v>8</v>
      </c>
      <c r="G14948">
        <v>9</v>
      </c>
    </row>
    <row r="14949" spans="1:7" x14ac:dyDescent="0.3">
      <c r="A14949">
        <v>9</v>
      </c>
      <c r="B14949" s="18">
        <v>46204</v>
      </c>
      <c r="C14949" t="s">
        <v>417</v>
      </c>
      <c r="D14949" t="s">
        <v>372</v>
      </c>
      <c r="E14949">
        <v>0.70142180094786732</v>
      </c>
      <c r="F14949">
        <v>296</v>
      </c>
      <c r="G14949">
        <v>422</v>
      </c>
    </row>
    <row r="14950" spans="1:7" x14ac:dyDescent="0.3">
      <c r="A14950">
        <v>8</v>
      </c>
      <c r="B14950" s="18">
        <v>46204</v>
      </c>
      <c r="C14950" t="s">
        <v>417</v>
      </c>
      <c r="D14950" t="s">
        <v>369</v>
      </c>
      <c r="E14950">
        <v>0.68085106382978722</v>
      </c>
      <c r="F14950">
        <v>32</v>
      </c>
      <c r="G14950">
        <v>47</v>
      </c>
    </row>
    <row r="14951" spans="1:7" x14ac:dyDescent="0.3">
      <c r="A14951">
        <v>11</v>
      </c>
      <c r="B14951" s="18">
        <v>46204</v>
      </c>
      <c r="C14951" t="s">
        <v>417</v>
      </c>
      <c r="D14951" t="s">
        <v>371</v>
      </c>
      <c r="E14951">
        <v>0.75276243093922657</v>
      </c>
      <c r="F14951">
        <v>545</v>
      </c>
      <c r="G14951">
        <v>724</v>
      </c>
    </row>
    <row r="14952" spans="1:7" x14ac:dyDescent="0.3">
      <c r="A14952">
        <v>4</v>
      </c>
      <c r="B14952" s="18">
        <v>46054</v>
      </c>
      <c r="C14952" t="s">
        <v>417</v>
      </c>
      <c r="D14952" t="s">
        <v>378</v>
      </c>
      <c r="E14952">
        <v>0.93421052631578949</v>
      </c>
      <c r="F14952">
        <v>284</v>
      </c>
      <c r="G14952">
        <v>304</v>
      </c>
    </row>
    <row r="14953" spans="1:7" x14ac:dyDescent="0.3">
      <c r="A14953">
        <v>101</v>
      </c>
      <c r="B14953" s="18">
        <v>46054</v>
      </c>
      <c r="C14953" t="s">
        <v>417</v>
      </c>
      <c r="D14953" t="s">
        <v>368</v>
      </c>
      <c r="E14953">
        <v>1</v>
      </c>
    </row>
    <row r="14954" spans="1:7" x14ac:dyDescent="0.3">
      <c r="A14954">
        <v>103</v>
      </c>
      <c r="B14954" s="18">
        <v>46054</v>
      </c>
      <c r="C14954" t="s">
        <v>417</v>
      </c>
      <c r="D14954" t="s">
        <v>365</v>
      </c>
      <c r="E14954">
        <v>0</v>
      </c>
    </row>
    <row r="14955" spans="1:7" x14ac:dyDescent="0.3">
      <c r="A14955">
        <v>114</v>
      </c>
      <c r="B14955" s="18">
        <v>46023</v>
      </c>
      <c r="C14955" t="s">
        <v>417</v>
      </c>
      <c r="D14955" t="s">
        <v>389</v>
      </c>
      <c r="E14955">
        <v>559</v>
      </c>
    </row>
    <row r="14956" spans="1:7" x14ac:dyDescent="0.3">
      <c r="A14956">
        <v>121</v>
      </c>
      <c r="B14956" s="18">
        <v>46023</v>
      </c>
      <c r="C14956" t="s">
        <v>417</v>
      </c>
      <c r="D14956" t="s">
        <v>21</v>
      </c>
      <c r="E14956">
        <v>0</v>
      </c>
    </row>
    <row r="14957" spans="1:7" x14ac:dyDescent="0.3">
      <c r="A14957">
        <v>122</v>
      </c>
      <c r="B14957" s="18">
        <v>46023</v>
      </c>
      <c r="C14957" t="s">
        <v>417</v>
      </c>
      <c r="D14957" t="s">
        <v>22</v>
      </c>
      <c r="E14957">
        <v>0</v>
      </c>
    </row>
    <row r="14958" spans="1:7" x14ac:dyDescent="0.3">
      <c r="A14958">
        <v>125</v>
      </c>
      <c r="B14958" s="18">
        <v>46023</v>
      </c>
      <c r="C14958" t="s">
        <v>417</v>
      </c>
      <c r="D14958" t="s">
        <v>25</v>
      </c>
      <c r="E14958">
        <v>0</v>
      </c>
    </row>
    <row r="14959" spans="1:7" x14ac:dyDescent="0.3">
      <c r="A14959">
        <v>116</v>
      </c>
      <c r="B14959" s="18">
        <v>46023</v>
      </c>
      <c r="C14959" t="s">
        <v>417</v>
      </c>
      <c r="D14959" t="s">
        <v>387</v>
      </c>
      <c r="E14959">
        <v>5</v>
      </c>
    </row>
    <row r="14960" spans="1:7" x14ac:dyDescent="0.3">
      <c r="A14960">
        <v>123</v>
      </c>
      <c r="B14960" s="18">
        <v>46023</v>
      </c>
      <c r="C14960" t="s">
        <v>417</v>
      </c>
      <c r="D14960" t="s">
        <v>23</v>
      </c>
      <c r="E14960">
        <v>0</v>
      </c>
    </row>
    <row r="14961" spans="1:7" x14ac:dyDescent="0.3">
      <c r="A14961">
        <v>5</v>
      </c>
      <c r="B14961" s="18">
        <v>46054</v>
      </c>
      <c r="C14961" t="s">
        <v>417</v>
      </c>
      <c r="D14961" t="s">
        <v>366</v>
      </c>
      <c r="E14961">
        <v>17.086956521739129</v>
      </c>
      <c r="F14961">
        <v>393</v>
      </c>
      <c r="G14961">
        <v>23</v>
      </c>
    </row>
    <row r="14962" spans="1:7" x14ac:dyDescent="0.3">
      <c r="A14962">
        <v>6</v>
      </c>
      <c r="B14962" s="18">
        <v>46054</v>
      </c>
      <c r="C14962" t="s">
        <v>417</v>
      </c>
      <c r="D14962" t="s">
        <v>398</v>
      </c>
      <c r="E14962">
        <v>1</v>
      </c>
      <c r="F14962">
        <v>9</v>
      </c>
      <c r="G14962">
        <v>9</v>
      </c>
    </row>
    <row r="14963" spans="1:7" x14ac:dyDescent="0.3">
      <c r="A14963">
        <v>126</v>
      </c>
      <c r="B14963" s="18">
        <v>46023</v>
      </c>
      <c r="C14963" t="s">
        <v>417</v>
      </c>
      <c r="D14963" t="s">
        <v>26</v>
      </c>
      <c r="E14963">
        <v>8</v>
      </c>
    </row>
    <row r="14964" spans="1:7" x14ac:dyDescent="0.3">
      <c r="A14964">
        <v>7</v>
      </c>
      <c r="B14964" s="18">
        <v>46054</v>
      </c>
      <c r="C14964" t="s">
        <v>417</v>
      </c>
      <c r="D14964" t="s">
        <v>397</v>
      </c>
      <c r="E14964">
        <v>1</v>
      </c>
      <c r="F14964">
        <v>12</v>
      </c>
      <c r="G14964">
        <v>12</v>
      </c>
    </row>
    <row r="14965" spans="1:7" x14ac:dyDescent="0.3">
      <c r="A14965">
        <v>102</v>
      </c>
      <c r="B14965" s="18">
        <v>46054</v>
      </c>
      <c r="C14965" t="s">
        <v>417</v>
      </c>
      <c r="D14965" t="s">
        <v>364</v>
      </c>
      <c r="E14965">
        <v>0</v>
      </c>
    </row>
    <row r="14966" spans="1:7" x14ac:dyDescent="0.3">
      <c r="A14966">
        <v>115</v>
      </c>
      <c r="B14966" s="18">
        <v>46023</v>
      </c>
      <c r="C14966" t="s">
        <v>417</v>
      </c>
      <c r="D14966" t="s">
        <v>388</v>
      </c>
      <c r="E14966">
        <v>5</v>
      </c>
    </row>
    <row r="14967" spans="1:7" x14ac:dyDescent="0.3">
      <c r="A14967">
        <v>8</v>
      </c>
      <c r="B14967" s="18">
        <v>46054</v>
      </c>
      <c r="C14967" t="s">
        <v>417</v>
      </c>
      <c r="D14967" t="s">
        <v>369</v>
      </c>
      <c r="E14967">
        <v>0.65957446808510634</v>
      </c>
      <c r="F14967">
        <v>31</v>
      </c>
      <c r="G14967">
        <v>47</v>
      </c>
    </row>
    <row r="14968" spans="1:7" x14ac:dyDescent="0.3">
      <c r="A14968">
        <v>3</v>
      </c>
      <c r="B14968" s="18">
        <v>46054</v>
      </c>
      <c r="C14968" t="s">
        <v>417</v>
      </c>
      <c r="D14968" t="s">
        <v>370</v>
      </c>
      <c r="E14968">
        <v>0.97522522522522526</v>
      </c>
      <c r="F14968">
        <v>1732</v>
      </c>
      <c r="G14968">
        <v>1776</v>
      </c>
    </row>
    <row r="14969" spans="1:7" x14ac:dyDescent="0.3">
      <c r="A14969">
        <v>100</v>
      </c>
      <c r="B14969" s="18">
        <v>46054</v>
      </c>
      <c r="C14969" t="s">
        <v>417</v>
      </c>
      <c r="D14969" t="s">
        <v>373</v>
      </c>
      <c r="E14969">
        <v>1</v>
      </c>
    </row>
    <row r="14970" spans="1:7" x14ac:dyDescent="0.3">
      <c r="A14970">
        <v>124</v>
      </c>
      <c r="B14970" s="18">
        <v>46023</v>
      </c>
      <c r="C14970" t="s">
        <v>417</v>
      </c>
      <c r="D14970" t="s">
        <v>24</v>
      </c>
      <c r="E14970">
        <v>0</v>
      </c>
    </row>
    <row r="14971" spans="1:7" x14ac:dyDescent="0.3">
      <c r="A14971">
        <v>2</v>
      </c>
      <c r="B14971" s="18">
        <v>46054</v>
      </c>
      <c r="C14971" t="s">
        <v>417</v>
      </c>
      <c r="D14971" t="s">
        <v>375</v>
      </c>
      <c r="E14971">
        <v>0.98666666666666669</v>
      </c>
      <c r="F14971">
        <v>1776</v>
      </c>
      <c r="G14971">
        <v>1800</v>
      </c>
    </row>
    <row r="14972" spans="1:7" x14ac:dyDescent="0.3">
      <c r="A14972">
        <v>120</v>
      </c>
      <c r="B14972" s="18">
        <v>46023</v>
      </c>
      <c r="C14972" t="s">
        <v>417</v>
      </c>
      <c r="D14972" t="s">
        <v>20</v>
      </c>
      <c r="E14972">
        <v>559</v>
      </c>
    </row>
    <row r="14973" spans="1:7" x14ac:dyDescent="0.3">
      <c r="A14973">
        <v>8</v>
      </c>
      <c r="B14973" s="18">
        <v>46174</v>
      </c>
      <c r="C14973" t="s">
        <v>417</v>
      </c>
      <c r="D14973" t="s">
        <v>369</v>
      </c>
      <c r="E14973">
        <v>0.72916666666666663</v>
      </c>
      <c r="F14973">
        <v>35</v>
      </c>
      <c r="G14973">
        <v>48</v>
      </c>
    </row>
    <row r="14974" spans="1:7" x14ac:dyDescent="0.3">
      <c r="A14974">
        <v>100</v>
      </c>
      <c r="B14974" s="18">
        <v>46174</v>
      </c>
      <c r="C14974" t="s">
        <v>417</v>
      </c>
      <c r="D14974" t="s">
        <v>373</v>
      </c>
      <c r="E14974">
        <v>1</v>
      </c>
    </row>
    <row r="14975" spans="1:7" x14ac:dyDescent="0.3">
      <c r="A14975">
        <v>5</v>
      </c>
      <c r="B14975" s="18">
        <v>46174</v>
      </c>
      <c r="C14975" t="s">
        <v>417</v>
      </c>
      <c r="D14975" t="s">
        <v>366</v>
      </c>
      <c r="E14975">
        <v>22.38095238095238</v>
      </c>
      <c r="F14975">
        <v>470</v>
      </c>
      <c r="G14975">
        <v>21</v>
      </c>
    </row>
    <row r="14976" spans="1:7" x14ac:dyDescent="0.3">
      <c r="A14976">
        <v>102</v>
      </c>
      <c r="B14976" s="18">
        <v>46174</v>
      </c>
      <c r="C14976" t="s">
        <v>417</v>
      </c>
      <c r="D14976" t="s">
        <v>364</v>
      </c>
      <c r="E14976">
        <v>0</v>
      </c>
    </row>
    <row r="14977" spans="1:7" x14ac:dyDescent="0.3">
      <c r="A14977">
        <v>3</v>
      </c>
      <c r="B14977" s="18">
        <v>46174</v>
      </c>
      <c r="C14977" t="s">
        <v>417</v>
      </c>
      <c r="D14977" t="s">
        <v>370</v>
      </c>
      <c r="E14977">
        <v>1.0752386299831556</v>
      </c>
      <c r="F14977">
        <v>1915</v>
      </c>
      <c r="G14977">
        <v>1781</v>
      </c>
    </row>
    <row r="14978" spans="1:7" x14ac:dyDescent="0.3">
      <c r="A14978">
        <v>125</v>
      </c>
      <c r="B14978" s="18">
        <v>46143</v>
      </c>
      <c r="C14978" t="s">
        <v>417</v>
      </c>
      <c r="D14978" t="s">
        <v>25</v>
      </c>
      <c r="E14978">
        <v>0</v>
      </c>
    </row>
    <row r="14979" spans="1:7" x14ac:dyDescent="0.3">
      <c r="A14979">
        <v>39</v>
      </c>
      <c r="B14979" s="18">
        <v>46143</v>
      </c>
      <c r="C14979" t="s">
        <v>417</v>
      </c>
      <c r="D14979" t="s">
        <v>386</v>
      </c>
      <c r="E14979">
        <v>0.30678631519910265</v>
      </c>
      <c r="F14979">
        <v>547</v>
      </c>
      <c r="G14979">
        <v>1783</v>
      </c>
    </row>
    <row r="14980" spans="1:7" x14ac:dyDescent="0.3">
      <c r="A14980">
        <v>2</v>
      </c>
      <c r="B14980" s="18">
        <v>46174</v>
      </c>
      <c r="C14980" t="s">
        <v>417</v>
      </c>
      <c r="D14980" t="s">
        <v>375</v>
      </c>
      <c r="E14980">
        <v>0.98944444444444446</v>
      </c>
      <c r="F14980">
        <v>1781</v>
      </c>
      <c r="G14980">
        <v>1800</v>
      </c>
    </row>
    <row r="14981" spans="1:7" x14ac:dyDescent="0.3">
      <c r="A14981">
        <v>121</v>
      </c>
      <c r="B14981" s="18">
        <v>46143</v>
      </c>
      <c r="C14981" t="s">
        <v>417</v>
      </c>
      <c r="D14981" t="s">
        <v>21</v>
      </c>
      <c r="E14981">
        <v>0</v>
      </c>
    </row>
    <row r="14982" spans="1:7" x14ac:dyDescent="0.3">
      <c r="A14982">
        <v>124</v>
      </c>
      <c r="B14982" s="18">
        <v>46143</v>
      </c>
      <c r="C14982" t="s">
        <v>417</v>
      </c>
      <c r="D14982" t="s">
        <v>24</v>
      </c>
      <c r="E14982">
        <v>0</v>
      </c>
    </row>
    <row r="14983" spans="1:7" x14ac:dyDescent="0.3">
      <c r="A14983">
        <v>103</v>
      </c>
      <c r="B14983" s="18">
        <v>46174</v>
      </c>
      <c r="C14983" t="s">
        <v>417</v>
      </c>
      <c r="D14983" t="s">
        <v>365</v>
      </c>
      <c r="E14983">
        <v>0</v>
      </c>
    </row>
    <row r="14984" spans="1:7" x14ac:dyDescent="0.3">
      <c r="A14984">
        <v>36</v>
      </c>
      <c r="B14984" s="18">
        <v>46143</v>
      </c>
      <c r="C14984" t="s">
        <v>417</v>
      </c>
      <c r="D14984" t="s">
        <v>351</v>
      </c>
      <c r="E14984">
        <v>0.98597868760515983</v>
      </c>
      <c r="F14984">
        <v>1758</v>
      </c>
      <c r="G14984">
        <v>1783</v>
      </c>
    </row>
    <row r="14985" spans="1:7" x14ac:dyDescent="0.3">
      <c r="A14985">
        <v>123</v>
      </c>
      <c r="B14985" s="18">
        <v>46143</v>
      </c>
      <c r="C14985" t="s">
        <v>417</v>
      </c>
      <c r="D14985" t="s">
        <v>23</v>
      </c>
      <c r="E14985">
        <v>0</v>
      </c>
    </row>
    <row r="14986" spans="1:7" x14ac:dyDescent="0.3">
      <c r="A14986">
        <v>4</v>
      </c>
      <c r="B14986" s="18">
        <v>46174</v>
      </c>
      <c r="C14986" t="s">
        <v>417</v>
      </c>
      <c r="D14986" t="s">
        <v>378</v>
      </c>
      <c r="E14986">
        <v>0.84403669724770647</v>
      </c>
      <c r="F14986">
        <v>276</v>
      </c>
      <c r="G14986">
        <v>327</v>
      </c>
    </row>
    <row r="14987" spans="1:7" x14ac:dyDescent="0.3">
      <c r="A14987">
        <v>126</v>
      </c>
      <c r="B14987" s="18">
        <v>46143</v>
      </c>
      <c r="C14987" t="s">
        <v>417</v>
      </c>
      <c r="D14987" t="s">
        <v>26</v>
      </c>
      <c r="E14987">
        <v>6</v>
      </c>
    </row>
    <row r="14988" spans="1:7" x14ac:dyDescent="0.3">
      <c r="A14988">
        <v>101</v>
      </c>
      <c r="B14988" s="18">
        <v>46174</v>
      </c>
      <c r="C14988" t="s">
        <v>417</v>
      </c>
      <c r="D14988" t="s">
        <v>368</v>
      </c>
      <c r="E14988">
        <v>1</v>
      </c>
    </row>
    <row r="14989" spans="1:7" x14ac:dyDescent="0.3">
      <c r="A14989">
        <v>122</v>
      </c>
      <c r="B14989" s="18">
        <v>46143</v>
      </c>
      <c r="C14989" t="s">
        <v>417</v>
      </c>
      <c r="D14989" t="s">
        <v>22</v>
      </c>
      <c r="E14989">
        <v>2</v>
      </c>
    </row>
    <row r="14990" spans="1:7" x14ac:dyDescent="0.3">
      <c r="A14990">
        <v>26</v>
      </c>
      <c r="B14990" s="18">
        <v>45992</v>
      </c>
      <c r="C14990" t="s">
        <v>417</v>
      </c>
      <c r="D14990" t="s">
        <v>144</v>
      </c>
      <c r="E14990">
        <v>0.87809917355371903</v>
      </c>
      <c r="F14990">
        <v>425</v>
      </c>
      <c r="G14990">
        <v>484</v>
      </c>
    </row>
    <row r="14991" spans="1:7" x14ac:dyDescent="0.3">
      <c r="A14991">
        <v>2</v>
      </c>
      <c r="B14991" s="18">
        <v>45992</v>
      </c>
      <c r="C14991" t="s">
        <v>417</v>
      </c>
      <c r="D14991" t="s">
        <v>375</v>
      </c>
      <c r="E14991">
        <v>0.98444444444444446</v>
      </c>
      <c r="F14991">
        <v>1772</v>
      </c>
      <c r="G14991">
        <v>1800</v>
      </c>
    </row>
    <row r="14992" spans="1:7" x14ac:dyDescent="0.3">
      <c r="A14992">
        <v>7</v>
      </c>
      <c r="B14992" s="18">
        <v>45992</v>
      </c>
      <c r="C14992" t="s">
        <v>417</v>
      </c>
      <c r="D14992" t="s">
        <v>397</v>
      </c>
      <c r="E14992">
        <v>1</v>
      </c>
      <c r="F14992">
        <v>11</v>
      </c>
      <c r="G14992">
        <v>11</v>
      </c>
    </row>
    <row r="14993" spans="1:7" x14ac:dyDescent="0.3">
      <c r="A14993">
        <v>8</v>
      </c>
      <c r="B14993" s="18">
        <v>45992</v>
      </c>
      <c r="C14993" t="s">
        <v>417</v>
      </c>
      <c r="D14993" t="s">
        <v>369</v>
      </c>
      <c r="E14993">
        <v>0.7</v>
      </c>
      <c r="F14993">
        <v>35</v>
      </c>
      <c r="G14993">
        <v>50</v>
      </c>
    </row>
    <row r="14994" spans="1:7" x14ac:dyDescent="0.3">
      <c r="A14994">
        <v>6</v>
      </c>
      <c r="B14994" s="18">
        <v>45992</v>
      </c>
      <c r="C14994" t="s">
        <v>417</v>
      </c>
      <c r="D14994" t="s">
        <v>398</v>
      </c>
      <c r="E14994">
        <v>1</v>
      </c>
      <c r="F14994">
        <v>9</v>
      </c>
      <c r="G14994">
        <v>9</v>
      </c>
    </row>
    <row r="14995" spans="1:7" x14ac:dyDescent="0.3">
      <c r="A14995">
        <v>100</v>
      </c>
      <c r="B14995" s="18">
        <v>45992</v>
      </c>
      <c r="C14995" t="s">
        <v>417</v>
      </c>
      <c r="D14995" t="s">
        <v>373</v>
      </c>
      <c r="E14995">
        <v>1</v>
      </c>
    </row>
    <row r="14996" spans="1:7" x14ac:dyDescent="0.3">
      <c r="A14996">
        <v>102</v>
      </c>
      <c r="B14996" s="18">
        <v>45992</v>
      </c>
      <c r="C14996" t="s">
        <v>417</v>
      </c>
      <c r="D14996" t="s">
        <v>364</v>
      </c>
      <c r="E14996">
        <v>0</v>
      </c>
    </row>
    <row r="14997" spans="1:7" x14ac:dyDescent="0.3">
      <c r="A14997">
        <v>124</v>
      </c>
      <c r="B14997" s="18">
        <v>45962</v>
      </c>
      <c r="C14997" t="s">
        <v>417</v>
      </c>
      <c r="D14997" t="s">
        <v>24</v>
      </c>
      <c r="E14997">
        <v>0</v>
      </c>
    </row>
    <row r="14998" spans="1:7" x14ac:dyDescent="0.3">
      <c r="A14998">
        <v>3</v>
      </c>
      <c r="B14998" s="18">
        <v>45992</v>
      </c>
      <c r="C14998" t="s">
        <v>417</v>
      </c>
      <c r="D14998" t="s">
        <v>370</v>
      </c>
      <c r="E14998">
        <v>0.98814898419864561</v>
      </c>
      <c r="F14998">
        <v>1751</v>
      </c>
      <c r="G14998">
        <v>1772</v>
      </c>
    </row>
    <row r="14999" spans="1:7" x14ac:dyDescent="0.3">
      <c r="A14999">
        <v>4</v>
      </c>
      <c r="B14999" s="18">
        <v>45992</v>
      </c>
      <c r="C14999" t="s">
        <v>417</v>
      </c>
      <c r="D14999" t="s">
        <v>378</v>
      </c>
      <c r="E14999">
        <v>0.86554621848739499</v>
      </c>
      <c r="F14999">
        <v>309</v>
      </c>
      <c r="G14999">
        <v>357</v>
      </c>
    </row>
    <row r="15000" spans="1:7" x14ac:dyDescent="0.3">
      <c r="A15000">
        <v>101</v>
      </c>
      <c r="B15000" s="18">
        <v>45992</v>
      </c>
      <c r="C15000" t="s">
        <v>417</v>
      </c>
      <c r="D15000" t="s">
        <v>368</v>
      </c>
      <c r="E15000">
        <v>1</v>
      </c>
    </row>
    <row r="15001" spans="1:7" x14ac:dyDescent="0.3">
      <c r="A15001">
        <v>10</v>
      </c>
      <c r="B15001" s="18">
        <v>45992</v>
      </c>
      <c r="C15001" t="s">
        <v>417</v>
      </c>
      <c r="D15001" t="s">
        <v>377</v>
      </c>
      <c r="E15001">
        <v>0.17437722419928825</v>
      </c>
      <c r="F15001">
        <v>49</v>
      </c>
      <c r="G15001">
        <v>281</v>
      </c>
    </row>
    <row r="15002" spans="1:7" x14ac:dyDescent="0.3">
      <c r="A15002">
        <v>103</v>
      </c>
      <c r="B15002" s="18">
        <v>45992</v>
      </c>
      <c r="C15002" t="s">
        <v>417</v>
      </c>
      <c r="D15002" t="s">
        <v>365</v>
      </c>
      <c r="E15002">
        <v>0</v>
      </c>
    </row>
    <row r="15003" spans="1:7" x14ac:dyDescent="0.3">
      <c r="A15003">
        <v>9</v>
      </c>
      <c r="B15003" s="18">
        <v>45992</v>
      </c>
      <c r="C15003" t="s">
        <v>417</v>
      </c>
      <c r="D15003" t="s">
        <v>372</v>
      </c>
      <c r="E15003">
        <v>0.58894230769230771</v>
      </c>
      <c r="F15003">
        <v>245</v>
      </c>
      <c r="G15003">
        <v>416</v>
      </c>
    </row>
    <row r="15004" spans="1:7" x14ac:dyDescent="0.3">
      <c r="A15004">
        <v>123</v>
      </c>
      <c r="B15004" s="18">
        <v>45962</v>
      </c>
      <c r="C15004" t="s">
        <v>417</v>
      </c>
      <c r="D15004" t="s">
        <v>23</v>
      </c>
      <c r="E15004">
        <v>0</v>
      </c>
    </row>
    <row r="15005" spans="1:7" x14ac:dyDescent="0.3">
      <c r="A15005">
        <v>5</v>
      </c>
      <c r="B15005" s="18">
        <v>45992</v>
      </c>
      <c r="C15005" t="s">
        <v>417</v>
      </c>
      <c r="D15005" t="s">
        <v>366</v>
      </c>
      <c r="E15005">
        <v>22.142857142857142</v>
      </c>
      <c r="F15005">
        <v>465</v>
      </c>
      <c r="G15005">
        <v>21</v>
      </c>
    </row>
    <row r="15006" spans="1:7" x14ac:dyDescent="0.3">
      <c r="A15006">
        <v>125</v>
      </c>
      <c r="B15006" s="18">
        <v>45962</v>
      </c>
      <c r="C15006" t="s">
        <v>417</v>
      </c>
      <c r="D15006" t="s">
        <v>25</v>
      </c>
      <c r="E15006">
        <v>0</v>
      </c>
    </row>
    <row r="15007" spans="1:7" x14ac:dyDescent="0.3">
      <c r="A15007">
        <v>27</v>
      </c>
      <c r="B15007" s="18">
        <v>45992</v>
      </c>
      <c r="C15007" t="s">
        <v>417</v>
      </c>
      <c r="D15007" t="s">
        <v>145</v>
      </c>
      <c r="E15007">
        <v>0.35687732342007433</v>
      </c>
      <c r="F15007">
        <v>96</v>
      </c>
      <c r="G15007">
        <v>269</v>
      </c>
    </row>
    <row r="15008" spans="1:7" x14ac:dyDescent="0.3">
      <c r="A15008">
        <v>37</v>
      </c>
      <c r="B15008" s="18">
        <v>45962</v>
      </c>
      <c r="C15008" t="s">
        <v>417</v>
      </c>
      <c r="D15008" t="s">
        <v>385</v>
      </c>
      <c r="E15008">
        <v>0.33082706766917291</v>
      </c>
      <c r="F15008">
        <v>44</v>
      </c>
      <c r="G15008">
        <v>133</v>
      </c>
    </row>
    <row r="15009" spans="1:7" x14ac:dyDescent="0.3">
      <c r="A15009">
        <v>126</v>
      </c>
      <c r="B15009" s="18">
        <v>45962</v>
      </c>
      <c r="C15009" t="s">
        <v>417</v>
      </c>
      <c r="D15009" t="s">
        <v>26</v>
      </c>
      <c r="E15009">
        <v>3</v>
      </c>
    </row>
    <row r="15010" spans="1:7" x14ac:dyDescent="0.3">
      <c r="A15010">
        <v>7</v>
      </c>
      <c r="B15010" s="18">
        <v>46023</v>
      </c>
      <c r="C15010" t="s">
        <v>417</v>
      </c>
      <c r="D15010" t="s">
        <v>397</v>
      </c>
      <c r="E15010">
        <v>1</v>
      </c>
      <c r="F15010">
        <v>12</v>
      </c>
      <c r="G15010">
        <v>12</v>
      </c>
    </row>
    <row r="15011" spans="1:7" x14ac:dyDescent="0.3">
      <c r="A15011">
        <v>124</v>
      </c>
      <c r="B15011" s="18">
        <v>45992</v>
      </c>
      <c r="C15011" t="s">
        <v>417</v>
      </c>
      <c r="D15011" t="s">
        <v>24</v>
      </c>
      <c r="E15011">
        <v>0</v>
      </c>
    </row>
    <row r="15012" spans="1:7" x14ac:dyDescent="0.3">
      <c r="A15012">
        <v>4</v>
      </c>
      <c r="B15012" s="18">
        <v>46023</v>
      </c>
      <c r="C15012" t="s">
        <v>417</v>
      </c>
      <c r="D15012" t="s">
        <v>378</v>
      </c>
      <c r="E15012">
        <v>0.875</v>
      </c>
      <c r="F15012">
        <v>280</v>
      </c>
      <c r="G15012">
        <v>320</v>
      </c>
    </row>
    <row r="15013" spans="1:7" x14ac:dyDescent="0.3">
      <c r="A15013">
        <v>126</v>
      </c>
      <c r="B15013" s="18">
        <v>45992</v>
      </c>
      <c r="C15013" t="s">
        <v>417</v>
      </c>
      <c r="D15013" t="s">
        <v>26</v>
      </c>
      <c r="E15013">
        <v>4</v>
      </c>
    </row>
    <row r="15014" spans="1:7" x14ac:dyDescent="0.3">
      <c r="A15014">
        <v>123</v>
      </c>
      <c r="B15014" s="18">
        <v>45992</v>
      </c>
      <c r="C15014" t="s">
        <v>417</v>
      </c>
      <c r="D15014" t="s">
        <v>23</v>
      </c>
      <c r="E15014">
        <v>0</v>
      </c>
    </row>
    <row r="15015" spans="1:7" x14ac:dyDescent="0.3">
      <c r="A15015">
        <v>5</v>
      </c>
      <c r="B15015" s="18">
        <v>46023</v>
      </c>
      <c r="C15015" t="s">
        <v>417</v>
      </c>
      <c r="D15015" t="s">
        <v>366</v>
      </c>
      <c r="E15015">
        <v>18.416666666666668</v>
      </c>
      <c r="F15015">
        <v>442</v>
      </c>
      <c r="G15015">
        <v>24</v>
      </c>
    </row>
    <row r="15016" spans="1:7" x14ac:dyDescent="0.3">
      <c r="A15016">
        <v>102</v>
      </c>
      <c r="B15016" s="18">
        <v>46023</v>
      </c>
      <c r="C15016" t="s">
        <v>417</v>
      </c>
      <c r="D15016" t="s">
        <v>364</v>
      </c>
      <c r="E15016">
        <v>0</v>
      </c>
    </row>
    <row r="15017" spans="1:7" x14ac:dyDescent="0.3">
      <c r="A15017">
        <v>3</v>
      </c>
      <c r="B15017" s="18">
        <v>46023</v>
      </c>
      <c r="C15017" t="s">
        <v>417</v>
      </c>
      <c r="D15017" t="s">
        <v>370</v>
      </c>
      <c r="E15017">
        <v>0.99323943661971836</v>
      </c>
      <c r="F15017">
        <v>1763</v>
      </c>
      <c r="G15017">
        <v>1775</v>
      </c>
    </row>
    <row r="15018" spans="1:7" x14ac:dyDescent="0.3">
      <c r="A15018">
        <v>6</v>
      </c>
      <c r="B15018" s="18">
        <v>46023</v>
      </c>
      <c r="C15018" t="s">
        <v>417</v>
      </c>
      <c r="D15018" t="s">
        <v>398</v>
      </c>
      <c r="E15018">
        <v>1</v>
      </c>
      <c r="F15018">
        <v>9</v>
      </c>
      <c r="G15018">
        <v>9</v>
      </c>
    </row>
    <row r="15019" spans="1:7" x14ac:dyDescent="0.3">
      <c r="A15019">
        <v>100</v>
      </c>
      <c r="B15019" s="18">
        <v>46023</v>
      </c>
      <c r="C15019" t="s">
        <v>417</v>
      </c>
      <c r="D15019" t="s">
        <v>373</v>
      </c>
      <c r="E15019">
        <v>1</v>
      </c>
    </row>
    <row r="15020" spans="1:7" x14ac:dyDescent="0.3">
      <c r="A15020">
        <v>122</v>
      </c>
      <c r="B15020" s="18">
        <v>45992</v>
      </c>
      <c r="C15020" t="s">
        <v>417</v>
      </c>
      <c r="D15020" t="s">
        <v>22</v>
      </c>
      <c r="E15020">
        <v>2</v>
      </c>
    </row>
    <row r="15021" spans="1:7" x14ac:dyDescent="0.3">
      <c r="A15021">
        <v>8</v>
      </c>
      <c r="B15021" s="18">
        <v>46023</v>
      </c>
      <c r="C15021" t="s">
        <v>417</v>
      </c>
      <c r="D15021" t="s">
        <v>369</v>
      </c>
      <c r="E15021">
        <v>0.66666666666666663</v>
      </c>
      <c r="F15021">
        <v>32</v>
      </c>
      <c r="G15021">
        <v>48</v>
      </c>
    </row>
    <row r="15022" spans="1:7" x14ac:dyDescent="0.3">
      <c r="A15022">
        <v>125</v>
      </c>
      <c r="B15022" s="18">
        <v>45992</v>
      </c>
      <c r="C15022" t="s">
        <v>417</v>
      </c>
      <c r="D15022" t="s">
        <v>25</v>
      </c>
      <c r="E15022">
        <v>0</v>
      </c>
    </row>
    <row r="15023" spans="1:7" x14ac:dyDescent="0.3">
      <c r="A15023">
        <v>121</v>
      </c>
      <c r="B15023" s="18">
        <v>45992</v>
      </c>
      <c r="C15023" t="s">
        <v>417</v>
      </c>
      <c r="D15023" t="s">
        <v>21</v>
      </c>
      <c r="E15023">
        <v>0</v>
      </c>
    </row>
    <row r="15024" spans="1:7" x14ac:dyDescent="0.3">
      <c r="A15024">
        <v>101</v>
      </c>
      <c r="B15024" s="18">
        <v>46023</v>
      </c>
      <c r="C15024" t="s">
        <v>417</v>
      </c>
      <c r="D15024" t="s">
        <v>368</v>
      </c>
      <c r="E15024">
        <v>1</v>
      </c>
    </row>
    <row r="15025" spans="1:7" x14ac:dyDescent="0.3">
      <c r="A15025">
        <v>103</v>
      </c>
      <c r="B15025" s="18">
        <v>46023</v>
      </c>
      <c r="C15025" t="s">
        <v>417</v>
      </c>
      <c r="D15025" t="s">
        <v>365</v>
      </c>
      <c r="E15025">
        <v>0</v>
      </c>
    </row>
    <row r="15026" spans="1:7" x14ac:dyDescent="0.3">
      <c r="A15026">
        <v>10</v>
      </c>
      <c r="B15026" s="18">
        <v>46023</v>
      </c>
      <c r="C15026" t="s">
        <v>417</v>
      </c>
      <c r="D15026" t="s">
        <v>377</v>
      </c>
      <c r="E15026">
        <v>0.38364779874213839</v>
      </c>
      <c r="F15026">
        <v>122</v>
      </c>
      <c r="G15026">
        <v>318</v>
      </c>
    </row>
    <row r="15027" spans="1:7" x14ac:dyDescent="0.3">
      <c r="A15027">
        <v>120</v>
      </c>
      <c r="B15027" s="18">
        <v>45992</v>
      </c>
      <c r="C15027" t="s">
        <v>417</v>
      </c>
      <c r="D15027" t="s">
        <v>20</v>
      </c>
      <c r="E15027">
        <v>554</v>
      </c>
    </row>
    <row r="15028" spans="1:7" x14ac:dyDescent="0.3">
      <c r="A15028">
        <v>9</v>
      </c>
      <c r="B15028" s="18">
        <v>46023</v>
      </c>
      <c r="C15028" t="s">
        <v>417</v>
      </c>
      <c r="D15028" t="s">
        <v>372</v>
      </c>
      <c r="E15028">
        <v>0.67724867724867721</v>
      </c>
      <c r="F15028">
        <v>256</v>
      </c>
      <c r="G15028">
        <v>378</v>
      </c>
    </row>
    <row r="15029" spans="1:7" x14ac:dyDescent="0.3">
      <c r="A15029">
        <v>116</v>
      </c>
      <c r="B15029" s="18">
        <v>45992</v>
      </c>
      <c r="C15029" t="s">
        <v>417</v>
      </c>
      <c r="D15029" t="s">
        <v>387</v>
      </c>
      <c r="E15029">
        <v>3</v>
      </c>
    </row>
    <row r="15030" spans="1:7" x14ac:dyDescent="0.3">
      <c r="A15030">
        <v>2</v>
      </c>
      <c r="B15030" s="18">
        <v>46023</v>
      </c>
      <c r="C15030" t="s">
        <v>417</v>
      </c>
      <c r="D15030" t="s">
        <v>375</v>
      </c>
      <c r="E15030">
        <v>0.98611111111111116</v>
      </c>
      <c r="F15030">
        <v>1775</v>
      </c>
      <c r="G15030">
        <v>1800</v>
      </c>
    </row>
    <row r="15031" spans="1:7" x14ac:dyDescent="0.3">
      <c r="A15031">
        <v>36</v>
      </c>
      <c r="B15031" s="18">
        <v>46174</v>
      </c>
      <c r="C15031" t="s">
        <v>417</v>
      </c>
      <c r="D15031" t="s">
        <v>351</v>
      </c>
      <c r="E15031">
        <v>0.98708590679393604</v>
      </c>
      <c r="F15031">
        <v>1758</v>
      </c>
      <c r="G15031">
        <v>1781</v>
      </c>
    </row>
    <row r="15032" spans="1:7" x14ac:dyDescent="0.3">
      <c r="A15032">
        <v>39</v>
      </c>
      <c r="B15032" s="18">
        <v>46174</v>
      </c>
      <c r="C15032" t="s">
        <v>417</v>
      </c>
      <c r="D15032" t="s">
        <v>386</v>
      </c>
      <c r="E15032">
        <v>0.35822571588994945</v>
      </c>
      <c r="F15032">
        <v>638</v>
      </c>
      <c r="G15032">
        <v>1781</v>
      </c>
    </row>
    <row r="15033" spans="1:7" x14ac:dyDescent="0.3">
      <c r="A15033">
        <v>34</v>
      </c>
      <c r="B15033" s="18">
        <v>46174</v>
      </c>
      <c r="C15033" t="s">
        <v>417</v>
      </c>
      <c r="D15033" t="s">
        <v>353</v>
      </c>
      <c r="E15033">
        <v>0.97919556171983357</v>
      </c>
      <c r="F15033">
        <v>1412</v>
      </c>
      <c r="G15033">
        <v>1442</v>
      </c>
    </row>
    <row r="15034" spans="1:7" x14ac:dyDescent="0.3">
      <c r="A15034">
        <v>112</v>
      </c>
      <c r="B15034" s="18">
        <v>46174</v>
      </c>
      <c r="C15034" t="s">
        <v>417</v>
      </c>
      <c r="D15034" t="s">
        <v>340</v>
      </c>
      <c r="E15034">
        <v>343</v>
      </c>
    </row>
    <row r="15035" spans="1:7" x14ac:dyDescent="0.3">
      <c r="A15035">
        <v>37</v>
      </c>
      <c r="B15035" s="18">
        <v>46174</v>
      </c>
      <c r="C15035" t="s">
        <v>417</v>
      </c>
      <c r="D15035" t="s">
        <v>385</v>
      </c>
      <c r="E15035">
        <v>0.45370370370370372</v>
      </c>
      <c r="F15035">
        <v>49</v>
      </c>
      <c r="G15035">
        <v>108</v>
      </c>
    </row>
    <row r="15036" spans="1:7" x14ac:dyDescent="0.3">
      <c r="A15036">
        <v>109</v>
      </c>
      <c r="B15036" s="18">
        <v>46174</v>
      </c>
      <c r="C15036" t="s">
        <v>417</v>
      </c>
      <c r="D15036" t="s">
        <v>395</v>
      </c>
      <c r="E15036">
        <v>20</v>
      </c>
    </row>
    <row r="15037" spans="1:7" x14ac:dyDescent="0.3">
      <c r="A15037">
        <v>106</v>
      </c>
      <c r="B15037" s="18">
        <v>46174</v>
      </c>
      <c r="C15037" t="s">
        <v>417</v>
      </c>
      <c r="D15037" t="s">
        <v>360</v>
      </c>
      <c r="E15037">
        <v>214</v>
      </c>
    </row>
    <row r="15038" spans="1:7" x14ac:dyDescent="0.3">
      <c r="A15038">
        <v>105</v>
      </c>
      <c r="B15038" s="18">
        <v>46174</v>
      </c>
      <c r="C15038" t="s">
        <v>417</v>
      </c>
      <c r="D15038" t="s">
        <v>350</v>
      </c>
      <c r="E15038">
        <v>163</v>
      </c>
    </row>
    <row r="15039" spans="1:7" x14ac:dyDescent="0.3">
      <c r="A15039">
        <v>108</v>
      </c>
      <c r="B15039" s="18">
        <v>46174</v>
      </c>
      <c r="C15039" t="s">
        <v>417</v>
      </c>
      <c r="D15039" t="s">
        <v>342</v>
      </c>
      <c r="E15039">
        <v>115</v>
      </c>
    </row>
    <row r="15040" spans="1:7" x14ac:dyDescent="0.3">
      <c r="A15040">
        <v>32</v>
      </c>
      <c r="B15040" s="18">
        <v>46174</v>
      </c>
      <c r="C15040" t="s">
        <v>417</v>
      </c>
      <c r="D15040" t="s">
        <v>362</v>
      </c>
      <c r="E15040">
        <v>0.96221662468513858</v>
      </c>
      <c r="F15040">
        <v>382</v>
      </c>
      <c r="G15040">
        <v>397</v>
      </c>
    </row>
    <row r="15041" spans="1:7" x14ac:dyDescent="0.3">
      <c r="A15041">
        <v>104</v>
      </c>
      <c r="B15041" s="18">
        <v>46174</v>
      </c>
      <c r="C15041" t="s">
        <v>417</v>
      </c>
      <c r="D15041" t="s">
        <v>346</v>
      </c>
      <c r="E15041">
        <v>17</v>
      </c>
    </row>
    <row r="15042" spans="1:7" x14ac:dyDescent="0.3">
      <c r="A15042">
        <v>113</v>
      </c>
      <c r="B15042" s="18">
        <v>46174</v>
      </c>
      <c r="C15042" t="s">
        <v>417</v>
      </c>
      <c r="D15042" t="s">
        <v>345</v>
      </c>
      <c r="E15042">
        <v>218</v>
      </c>
    </row>
    <row r="15043" spans="1:7" x14ac:dyDescent="0.3">
      <c r="A15043">
        <v>110</v>
      </c>
      <c r="B15043" s="18">
        <v>46174</v>
      </c>
      <c r="C15043" t="s">
        <v>417</v>
      </c>
      <c r="D15043" t="s">
        <v>352</v>
      </c>
      <c r="E15043">
        <v>139</v>
      </c>
    </row>
    <row r="15044" spans="1:7" x14ac:dyDescent="0.3">
      <c r="A15044">
        <v>33</v>
      </c>
      <c r="B15044" s="18">
        <v>46174</v>
      </c>
      <c r="C15044" t="s">
        <v>417</v>
      </c>
      <c r="D15044" t="s">
        <v>363</v>
      </c>
      <c r="E15044">
        <v>0.98026998961578404</v>
      </c>
      <c r="F15044">
        <v>944</v>
      </c>
      <c r="G15044">
        <v>963</v>
      </c>
    </row>
    <row r="15045" spans="1:7" x14ac:dyDescent="0.3">
      <c r="A15045">
        <v>35</v>
      </c>
      <c r="B15045" s="18">
        <v>46174</v>
      </c>
      <c r="C15045" t="s">
        <v>417</v>
      </c>
      <c r="D15045" t="s">
        <v>341</v>
      </c>
      <c r="E15045">
        <v>0.9056047197640118</v>
      </c>
      <c r="F15045">
        <v>307</v>
      </c>
      <c r="G15045">
        <v>339</v>
      </c>
    </row>
    <row r="15046" spans="1:7" x14ac:dyDescent="0.3">
      <c r="A15046">
        <v>128</v>
      </c>
      <c r="B15046" s="18">
        <v>46174</v>
      </c>
      <c r="C15046" t="s">
        <v>417</v>
      </c>
      <c r="D15046" t="s">
        <v>348</v>
      </c>
      <c r="E15046">
        <v>21</v>
      </c>
    </row>
    <row r="15047" spans="1:7" x14ac:dyDescent="0.3">
      <c r="A15047">
        <v>111</v>
      </c>
      <c r="B15047" s="18">
        <v>46174</v>
      </c>
      <c r="C15047" t="s">
        <v>417</v>
      </c>
      <c r="D15047" t="s">
        <v>358</v>
      </c>
      <c r="E15047">
        <v>267</v>
      </c>
    </row>
    <row r="15048" spans="1:7" x14ac:dyDescent="0.3">
      <c r="A15048">
        <v>107</v>
      </c>
      <c r="B15048" s="18">
        <v>46174</v>
      </c>
      <c r="C15048" t="s">
        <v>417</v>
      </c>
      <c r="D15048" t="s">
        <v>354</v>
      </c>
      <c r="E15048">
        <v>285</v>
      </c>
    </row>
    <row r="15049" spans="1:7" x14ac:dyDescent="0.3">
      <c r="A15049">
        <v>127</v>
      </c>
      <c r="B15049" s="18">
        <v>46174</v>
      </c>
      <c r="C15049" t="s">
        <v>417</v>
      </c>
      <c r="D15049" t="s">
        <v>357</v>
      </c>
      <c r="E15049">
        <v>167</v>
      </c>
    </row>
    <row r="15050" spans="1:7" x14ac:dyDescent="0.3">
      <c r="A15050">
        <v>38</v>
      </c>
      <c r="B15050" s="18">
        <v>46174</v>
      </c>
      <c r="C15050" t="s">
        <v>417</v>
      </c>
      <c r="D15050" t="s">
        <v>356</v>
      </c>
      <c r="E15050">
        <v>0.12914093206064009</v>
      </c>
      <c r="F15050">
        <v>230</v>
      </c>
      <c r="G15050">
        <v>1781</v>
      </c>
    </row>
    <row r="15051" spans="1:7" x14ac:dyDescent="0.3">
      <c r="A15051">
        <v>32</v>
      </c>
      <c r="B15051" s="18">
        <v>45962</v>
      </c>
      <c r="C15051" t="s">
        <v>417</v>
      </c>
      <c r="D15051" t="s">
        <v>362</v>
      </c>
      <c r="E15051">
        <v>0.95115681233933158</v>
      </c>
      <c r="F15051">
        <v>370</v>
      </c>
      <c r="G15051">
        <v>389</v>
      </c>
    </row>
    <row r="15052" spans="1:7" x14ac:dyDescent="0.3">
      <c r="A15052">
        <v>28</v>
      </c>
      <c r="B15052" s="18">
        <v>45962</v>
      </c>
      <c r="C15052" t="s">
        <v>417</v>
      </c>
      <c r="D15052" t="s">
        <v>393</v>
      </c>
      <c r="E15052">
        <v>0.95297805642633227</v>
      </c>
      <c r="F15052">
        <v>1824</v>
      </c>
      <c r="G15052">
        <v>1914</v>
      </c>
    </row>
    <row r="15053" spans="1:7" x14ac:dyDescent="0.3">
      <c r="A15053">
        <v>15</v>
      </c>
      <c r="B15053" s="18">
        <v>45962</v>
      </c>
      <c r="C15053" t="s">
        <v>417</v>
      </c>
      <c r="D15053" t="s">
        <v>379</v>
      </c>
      <c r="E15053">
        <v>0</v>
      </c>
      <c r="F15053">
        <v>0</v>
      </c>
      <c r="G15053">
        <v>2</v>
      </c>
    </row>
    <row r="15054" spans="1:7" x14ac:dyDescent="0.3">
      <c r="A15054">
        <v>23</v>
      </c>
      <c r="B15054" s="18">
        <v>45962</v>
      </c>
      <c r="C15054" t="s">
        <v>417</v>
      </c>
      <c r="D15054" t="s">
        <v>383</v>
      </c>
      <c r="E15054">
        <v>8.174692049272117E-2</v>
      </c>
      <c r="F15054">
        <v>146</v>
      </c>
      <c r="G15054">
        <v>1786</v>
      </c>
    </row>
    <row r="15055" spans="1:7" x14ac:dyDescent="0.3">
      <c r="A15055">
        <v>24</v>
      </c>
      <c r="B15055" s="18">
        <v>45962</v>
      </c>
      <c r="C15055" t="s">
        <v>417</v>
      </c>
      <c r="D15055" t="s">
        <v>382</v>
      </c>
      <c r="E15055">
        <v>0.89726027397260277</v>
      </c>
      <c r="F15055">
        <v>131</v>
      </c>
      <c r="G15055">
        <v>146</v>
      </c>
    </row>
    <row r="15056" spans="1:7" x14ac:dyDescent="0.3">
      <c r="A15056">
        <v>110</v>
      </c>
      <c r="B15056" s="18">
        <v>45962</v>
      </c>
      <c r="C15056" t="s">
        <v>417</v>
      </c>
      <c r="D15056" t="s">
        <v>352</v>
      </c>
      <c r="E15056">
        <v>141</v>
      </c>
    </row>
    <row r="15057" spans="1:7" x14ac:dyDescent="0.3">
      <c r="A15057">
        <v>34</v>
      </c>
      <c r="B15057" s="18">
        <v>45962</v>
      </c>
      <c r="C15057" t="s">
        <v>417</v>
      </c>
      <c r="D15057" t="s">
        <v>353</v>
      </c>
      <c r="E15057">
        <v>0.97198879551820727</v>
      </c>
      <c r="F15057">
        <v>1388</v>
      </c>
      <c r="G15057">
        <v>1428</v>
      </c>
    </row>
    <row r="15058" spans="1:7" x14ac:dyDescent="0.3">
      <c r="A15058">
        <v>18</v>
      </c>
      <c r="B15058" s="18">
        <v>45962</v>
      </c>
      <c r="C15058" t="s">
        <v>417</v>
      </c>
      <c r="D15058" t="s">
        <v>381</v>
      </c>
      <c r="E15058">
        <v>0.21428571428571427</v>
      </c>
      <c r="F15058">
        <v>3</v>
      </c>
      <c r="G15058">
        <v>14</v>
      </c>
    </row>
    <row r="15059" spans="1:7" x14ac:dyDescent="0.3">
      <c r="A15059">
        <v>109</v>
      </c>
      <c r="B15059" s="18">
        <v>45962</v>
      </c>
      <c r="C15059" t="s">
        <v>417</v>
      </c>
      <c r="D15059" t="s">
        <v>395</v>
      </c>
      <c r="E15059">
        <v>20</v>
      </c>
    </row>
    <row r="15060" spans="1:7" x14ac:dyDescent="0.3">
      <c r="A15060">
        <v>25</v>
      </c>
      <c r="B15060" s="18">
        <v>45962</v>
      </c>
      <c r="C15060" t="s">
        <v>417</v>
      </c>
      <c r="D15060" t="s">
        <v>392</v>
      </c>
      <c r="E15060">
        <v>0.25</v>
      </c>
      <c r="F15060">
        <v>1</v>
      </c>
      <c r="G15060">
        <v>4</v>
      </c>
    </row>
    <row r="15061" spans="1:7" x14ac:dyDescent="0.3">
      <c r="A15061">
        <v>29</v>
      </c>
      <c r="B15061" s="18">
        <v>45962</v>
      </c>
      <c r="C15061" t="s">
        <v>417</v>
      </c>
      <c r="D15061" t="s">
        <v>394</v>
      </c>
      <c r="E15061">
        <v>1</v>
      </c>
      <c r="F15061">
        <v>39</v>
      </c>
      <c r="G15061">
        <v>39</v>
      </c>
    </row>
    <row r="15062" spans="1:7" x14ac:dyDescent="0.3">
      <c r="A15062">
        <v>30</v>
      </c>
      <c r="B15062" s="18">
        <v>45962</v>
      </c>
      <c r="C15062" t="s">
        <v>417</v>
      </c>
      <c r="D15062" t="s">
        <v>390</v>
      </c>
      <c r="E15062">
        <v>0.9876160990712074</v>
      </c>
      <c r="F15062">
        <v>319</v>
      </c>
      <c r="G15062">
        <v>323</v>
      </c>
    </row>
    <row r="15063" spans="1:7" x14ac:dyDescent="0.3">
      <c r="A15063">
        <v>36</v>
      </c>
      <c r="B15063" s="18">
        <v>45962</v>
      </c>
      <c r="C15063" t="s">
        <v>417</v>
      </c>
      <c r="D15063" t="s">
        <v>351</v>
      </c>
      <c r="E15063">
        <v>0.97010716300056399</v>
      </c>
      <c r="F15063">
        <v>1720</v>
      </c>
      <c r="G15063">
        <v>1773</v>
      </c>
    </row>
    <row r="15064" spans="1:7" x14ac:dyDescent="0.3">
      <c r="A15064">
        <v>35</v>
      </c>
      <c r="B15064" s="18">
        <v>45962</v>
      </c>
      <c r="C15064" t="s">
        <v>417</v>
      </c>
      <c r="D15064" t="s">
        <v>341</v>
      </c>
      <c r="E15064">
        <v>0.88985507246376816</v>
      </c>
      <c r="F15064">
        <v>307</v>
      </c>
      <c r="G15064">
        <v>345</v>
      </c>
    </row>
    <row r="15065" spans="1:7" x14ac:dyDescent="0.3">
      <c r="A15065">
        <v>112</v>
      </c>
      <c r="B15065" s="18">
        <v>45962</v>
      </c>
      <c r="C15065" t="s">
        <v>417</v>
      </c>
      <c r="D15065" t="s">
        <v>340</v>
      </c>
      <c r="E15065">
        <v>331</v>
      </c>
    </row>
    <row r="15066" spans="1:7" x14ac:dyDescent="0.3">
      <c r="A15066">
        <v>20</v>
      </c>
      <c r="B15066" s="18">
        <v>45962</v>
      </c>
      <c r="C15066" t="s">
        <v>417</v>
      </c>
      <c r="D15066" t="s">
        <v>391</v>
      </c>
      <c r="E15066">
        <v>0</v>
      </c>
      <c r="F15066">
        <v>0</v>
      </c>
      <c r="G15066">
        <v>2</v>
      </c>
    </row>
    <row r="15067" spans="1:7" x14ac:dyDescent="0.3">
      <c r="A15067">
        <v>111</v>
      </c>
      <c r="B15067" s="18">
        <v>45962</v>
      </c>
      <c r="C15067" t="s">
        <v>417</v>
      </c>
      <c r="D15067" t="s">
        <v>358</v>
      </c>
      <c r="E15067">
        <v>279</v>
      </c>
    </row>
    <row r="15068" spans="1:7" x14ac:dyDescent="0.3">
      <c r="A15068">
        <v>27</v>
      </c>
      <c r="B15068" s="18">
        <v>45962</v>
      </c>
      <c r="C15068" t="s">
        <v>417</v>
      </c>
      <c r="D15068" t="s">
        <v>145</v>
      </c>
      <c r="E15068">
        <v>0.32089552238805968</v>
      </c>
      <c r="F15068">
        <v>86</v>
      </c>
      <c r="G15068">
        <v>268</v>
      </c>
    </row>
    <row r="15069" spans="1:7" x14ac:dyDescent="0.3">
      <c r="A15069">
        <v>31</v>
      </c>
      <c r="B15069" s="18">
        <v>45962</v>
      </c>
      <c r="C15069" t="s">
        <v>417</v>
      </c>
      <c r="D15069" t="s">
        <v>361</v>
      </c>
      <c r="E15069">
        <v>1</v>
      </c>
      <c r="F15069">
        <v>195</v>
      </c>
      <c r="G15069">
        <v>195</v>
      </c>
    </row>
    <row r="15070" spans="1:7" x14ac:dyDescent="0.3">
      <c r="A15070">
        <v>26</v>
      </c>
      <c r="B15070" s="18">
        <v>45962</v>
      </c>
      <c r="C15070" t="s">
        <v>417</v>
      </c>
      <c r="D15070" t="s">
        <v>144</v>
      </c>
      <c r="E15070">
        <v>0.85376344086021505</v>
      </c>
      <c r="F15070">
        <v>397</v>
      </c>
      <c r="G15070">
        <v>465</v>
      </c>
    </row>
    <row r="15071" spans="1:7" x14ac:dyDescent="0.3">
      <c r="A15071">
        <v>16</v>
      </c>
      <c r="B15071" s="18">
        <v>45962</v>
      </c>
      <c r="C15071" t="s">
        <v>417</v>
      </c>
      <c r="D15071" t="s">
        <v>380</v>
      </c>
      <c r="E15071">
        <v>0.31835205992509363</v>
      </c>
      <c r="F15071">
        <v>85</v>
      </c>
      <c r="G15071">
        <v>267</v>
      </c>
    </row>
    <row r="15072" spans="1:7" x14ac:dyDescent="0.3">
      <c r="A15072">
        <v>33</v>
      </c>
      <c r="B15072" s="18">
        <v>45962</v>
      </c>
      <c r="C15072" t="s">
        <v>417</v>
      </c>
      <c r="D15072" t="s">
        <v>363</v>
      </c>
      <c r="E15072">
        <v>0.97674418604651159</v>
      </c>
      <c r="F15072">
        <v>924</v>
      </c>
      <c r="G15072">
        <v>946</v>
      </c>
    </row>
    <row r="15073" spans="1:7" x14ac:dyDescent="0.3">
      <c r="A15073">
        <v>17</v>
      </c>
      <c r="B15073" s="18">
        <v>45962</v>
      </c>
      <c r="C15073" t="s">
        <v>417</v>
      </c>
      <c r="D15073" t="s">
        <v>384</v>
      </c>
      <c r="E15073">
        <v>3.5294117647058823E-2</v>
      </c>
      <c r="F15073">
        <v>3</v>
      </c>
      <c r="G15073">
        <v>85</v>
      </c>
    </row>
    <row r="15074" spans="1:7" x14ac:dyDescent="0.3">
      <c r="A15074">
        <v>112</v>
      </c>
      <c r="B15074" s="18">
        <v>46054</v>
      </c>
      <c r="C15074" t="s">
        <v>417</v>
      </c>
      <c r="D15074" t="s">
        <v>340</v>
      </c>
      <c r="E15074">
        <v>341</v>
      </c>
    </row>
    <row r="15075" spans="1:7" x14ac:dyDescent="0.3">
      <c r="A15075">
        <v>35</v>
      </c>
      <c r="B15075" s="18">
        <v>46054</v>
      </c>
      <c r="C15075" t="s">
        <v>417</v>
      </c>
      <c r="D15075" t="s">
        <v>341</v>
      </c>
      <c r="E15075">
        <v>0.89795918367346939</v>
      </c>
      <c r="F15075">
        <v>308</v>
      </c>
      <c r="G15075">
        <v>343</v>
      </c>
    </row>
    <row r="15076" spans="1:7" x14ac:dyDescent="0.3">
      <c r="A15076">
        <v>128</v>
      </c>
      <c r="B15076" s="18">
        <v>46054</v>
      </c>
      <c r="C15076" t="s">
        <v>417</v>
      </c>
      <c r="D15076" t="s">
        <v>348</v>
      </c>
      <c r="E15076">
        <v>38</v>
      </c>
    </row>
    <row r="15077" spans="1:7" x14ac:dyDescent="0.3">
      <c r="A15077">
        <v>111</v>
      </c>
      <c r="B15077" s="18">
        <v>46054</v>
      </c>
      <c r="C15077" t="s">
        <v>417</v>
      </c>
      <c r="D15077" t="s">
        <v>358</v>
      </c>
      <c r="E15077">
        <v>269</v>
      </c>
    </row>
    <row r="15078" spans="1:7" x14ac:dyDescent="0.3">
      <c r="A15078">
        <v>127</v>
      </c>
      <c r="B15078" s="18">
        <v>46054</v>
      </c>
      <c r="C15078" t="s">
        <v>417</v>
      </c>
      <c r="D15078" t="s">
        <v>357</v>
      </c>
      <c r="E15078">
        <v>169</v>
      </c>
    </row>
    <row r="15079" spans="1:7" x14ac:dyDescent="0.3">
      <c r="A15079">
        <v>34</v>
      </c>
      <c r="B15079" s="18">
        <v>46054</v>
      </c>
      <c r="C15079" t="s">
        <v>417</v>
      </c>
      <c r="D15079" t="s">
        <v>353</v>
      </c>
      <c r="E15079">
        <v>0.97906489881367764</v>
      </c>
      <c r="F15079">
        <v>1403</v>
      </c>
      <c r="G15079">
        <v>1433</v>
      </c>
    </row>
    <row r="15080" spans="1:7" x14ac:dyDescent="0.3">
      <c r="A15080">
        <v>108</v>
      </c>
      <c r="B15080" s="18">
        <v>46054</v>
      </c>
      <c r="C15080" t="s">
        <v>417</v>
      </c>
      <c r="D15080" t="s">
        <v>342</v>
      </c>
      <c r="E15080">
        <v>115</v>
      </c>
    </row>
    <row r="15081" spans="1:7" x14ac:dyDescent="0.3">
      <c r="A15081">
        <v>106</v>
      </c>
      <c r="B15081" s="18">
        <v>46054</v>
      </c>
      <c r="C15081" t="s">
        <v>417</v>
      </c>
      <c r="D15081" t="s">
        <v>360</v>
      </c>
      <c r="E15081">
        <v>216</v>
      </c>
    </row>
    <row r="15082" spans="1:7" x14ac:dyDescent="0.3">
      <c r="A15082">
        <v>104</v>
      </c>
      <c r="B15082" s="18">
        <v>46054</v>
      </c>
      <c r="C15082" t="s">
        <v>417</v>
      </c>
      <c r="D15082" t="s">
        <v>346</v>
      </c>
      <c r="E15082">
        <v>17</v>
      </c>
    </row>
    <row r="15083" spans="1:7" x14ac:dyDescent="0.3">
      <c r="A15083">
        <v>109</v>
      </c>
      <c r="B15083" s="18">
        <v>46054</v>
      </c>
      <c r="C15083" t="s">
        <v>417</v>
      </c>
      <c r="D15083" t="s">
        <v>395</v>
      </c>
      <c r="E15083">
        <v>19</v>
      </c>
    </row>
    <row r="15084" spans="1:7" x14ac:dyDescent="0.3">
      <c r="A15084">
        <v>107</v>
      </c>
      <c r="B15084" s="18">
        <v>46054</v>
      </c>
      <c r="C15084" t="s">
        <v>417</v>
      </c>
      <c r="D15084" t="s">
        <v>354</v>
      </c>
      <c r="E15084">
        <v>280</v>
      </c>
    </row>
    <row r="15085" spans="1:7" x14ac:dyDescent="0.3">
      <c r="A15085">
        <v>110</v>
      </c>
      <c r="B15085" s="18">
        <v>46054</v>
      </c>
      <c r="C15085" t="s">
        <v>417</v>
      </c>
      <c r="D15085" t="s">
        <v>352</v>
      </c>
      <c r="E15085">
        <v>141</v>
      </c>
    </row>
    <row r="15086" spans="1:7" x14ac:dyDescent="0.3">
      <c r="A15086">
        <v>134</v>
      </c>
      <c r="B15086" s="18">
        <v>46054</v>
      </c>
      <c r="C15086" t="s">
        <v>417</v>
      </c>
      <c r="D15086" t="s">
        <v>349</v>
      </c>
      <c r="E15086">
        <v>2</v>
      </c>
    </row>
    <row r="15087" spans="1:7" x14ac:dyDescent="0.3">
      <c r="A15087">
        <v>130</v>
      </c>
      <c r="B15087" s="18">
        <v>46054</v>
      </c>
      <c r="C15087" t="s">
        <v>417</v>
      </c>
      <c r="D15087" t="s">
        <v>343</v>
      </c>
      <c r="E15087">
        <v>31</v>
      </c>
    </row>
    <row r="15088" spans="1:7" x14ac:dyDescent="0.3">
      <c r="A15088">
        <v>132</v>
      </c>
      <c r="B15088" s="18">
        <v>46054</v>
      </c>
      <c r="C15088" t="s">
        <v>417</v>
      </c>
      <c r="D15088" t="s">
        <v>359</v>
      </c>
      <c r="E15088">
        <v>0</v>
      </c>
    </row>
    <row r="15089" spans="1:7" x14ac:dyDescent="0.3">
      <c r="A15089">
        <v>131</v>
      </c>
      <c r="B15089" s="18">
        <v>46054</v>
      </c>
      <c r="C15089" t="s">
        <v>417</v>
      </c>
      <c r="D15089" t="s">
        <v>344</v>
      </c>
      <c r="E15089">
        <v>2</v>
      </c>
    </row>
    <row r="15090" spans="1:7" x14ac:dyDescent="0.3">
      <c r="A15090">
        <v>105</v>
      </c>
      <c r="B15090" s="18">
        <v>46054</v>
      </c>
      <c r="C15090" t="s">
        <v>417</v>
      </c>
      <c r="D15090" t="s">
        <v>350</v>
      </c>
      <c r="E15090">
        <v>166</v>
      </c>
    </row>
    <row r="15091" spans="1:7" x14ac:dyDescent="0.3">
      <c r="A15091">
        <v>113</v>
      </c>
      <c r="B15091" s="18">
        <v>46054</v>
      </c>
      <c r="C15091" t="s">
        <v>417</v>
      </c>
      <c r="D15091" t="s">
        <v>345</v>
      </c>
      <c r="E15091">
        <v>212</v>
      </c>
    </row>
    <row r="15092" spans="1:7" x14ac:dyDescent="0.3">
      <c r="A15092">
        <v>33</v>
      </c>
      <c r="B15092" s="18">
        <v>46054</v>
      </c>
      <c r="C15092" t="s">
        <v>417</v>
      </c>
      <c r="D15092" t="s">
        <v>363</v>
      </c>
      <c r="E15092">
        <v>0.97686645636172453</v>
      </c>
      <c r="F15092">
        <v>929</v>
      </c>
      <c r="G15092">
        <v>951</v>
      </c>
    </row>
    <row r="15093" spans="1:7" x14ac:dyDescent="0.3">
      <c r="A15093">
        <v>129</v>
      </c>
      <c r="B15093" s="18">
        <v>46054</v>
      </c>
      <c r="C15093" t="s">
        <v>417</v>
      </c>
      <c r="D15093" t="s">
        <v>355</v>
      </c>
      <c r="E15093">
        <v>95</v>
      </c>
    </row>
    <row r="15094" spans="1:7" x14ac:dyDescent="0.3">
      <c r="A15094">
        <v>37</v>
      </c>
      <c r="B15094" s="18">
        <v>46054</v>
      </c>
      <c r="C15094" t="s">
        <v>417</v>
      </c>
      <c r="D15094" t="s">
        <v>385</v>
      </c>
      <c r="E15094">
        <v>0.36274509803921567</v>
      </c>
      <c r="F15094">
        <v>37</v>
      </c>
      <c r="G15094">
        <v>102</v>
      </c>
    </row>
    <row r="15095" spans="1:7" x14ac:dyDescent="0.3">
      <c r="A15095">
        <v>131</v>
      </c>
      <c r="B15095" s="18">
        <v>45901</v>
      </c>
      <c r="C15095" t="s">
        <v>417</v>
      </c>
      <c r="D15095" t="s">
        <v>344</v>
      </c>
      <c r="E15095">
        <v>3</v>
      </c>
    </row>
    <row r="15096" spans="1:7" x14ac:dyDescent="0.3">
      <c r="A15096">
        <v>123</v>
      </c>
      <c r="B15096" s="18">
        <v>45901</v>
      </c>
      <c r="C15096" t="s">
        <v>417</v>
      </c>
      <c r="D15096" t="s">
        <v>23</v>
      </c>
      <c r="E15096">
        <v>0</v>
      </c>
    </row>
    <row r="15097" spans="1:7" x14ac:dyDescent="0.3">
      <c r="A15097">
        <v>128</v>
      </c>
      <c r="B15097" s="18">
        <v>45901</v>
      </c>
      <c r="C15097" t="s">
        <v>417</v>
      </c>
      <c r="D15097" t="s">
        <v>348</v>
      </c>
      <c r="E15097">
        <v>41</v>
      </c>
    </row>
    <row r="15098" spans="1:7" x14ac:dyDescent="0.3">
      <c r="A15098">
        <v>115</v>
      </c>
      <c r="B15098" s="18">
        <v>45901</v>
      </c>
      <c r="C15098" t="s">
        <v>417</v>
      </c>
      <c r="D15098" t="s">
        <v>388</v>
      </c>
      <c r="E15098">
        <v>17</v>
      </c>
    </row>
    <row r="15099" spans="1:7" x14ac:dyDescent="0.3">
      <c r="A15099">
        <v>125</v>
      </c>
      <c r="B15099" s="18">
        <v>45901</v>
      </c>
      <c r="C15099" t="s">
        <v>417</v>
      </c>
      <c r="D15099" t="s">
        <v>25</v>
      </c>
      <c r="E15099">
        <v>0</v>
      </c>
    </row>
    <row r="15100" spans="1:7" x14ac:dyDescent="0.3">
      <c r="A15100">
        <v>120</v>
      </c>
      <c r="B15100" s="18">
        <v>45901</v>
      </c>
      <c r="C15100" t="s">
        <v>417</v>
      </c>
      <c r="D15100" t="s">
        <v>20</v>
      </c>
      <c r="E15100">
        <v>704</v>
      </c>
    </row>
    <row r="15101" spans="1:7" x14ac:dyDescent="0.3">
      <c r="A15101">
        <v>108</v>
      </c>
      <c r="B15101" s="18">
        <v>45901</v>
      </c>
      <c r="C15101" t="s">
        <v>417</v>
      </c>
      <c r="D15101" t="s">
        <v>342</v>
      </c>
      <c r="E15101">
        <v>116</v>
      </c>
    </row>
    <row r="15102" spans="1:7" x14ac:dyDescent="0.3">
      <c r="A15102">
        <v>114</v>
      </c>
      <c r="B15102" s="18">
        <v>45901</v>
      </c>
      <c r="C15102" t="s">
        <v>417</v>
      </c>
      <c r="D15102" t="s">
        <v>389</v>
      </c>
      <c r="E15102">
        <v>704</v>
      </c>
    </row>
    <row r="15103" spans="1:7" x14ac:dyDescent="0.3">
      <c r="A15103">
        <v>129</v>
      </c>
      <c r="B15103" s="18">
        <v>45901</v>
      </c>
      <c r="C15103" t="s">
        <v>417</v>
      </c>
      <c r="D15103" t="s">
        <v>355</v>
      </c>
      <c r="E15103">
        <v>185</v>
      </c>
    </row>
    <row r="15104" spans="1:7" x14ac:dyDescent="0.3">
      <c r="A15104">
        <v>122</v>
      </c>
      <c r="B15104" s="18">
        <v>45901</v>
      </c>
      <c r="C15104" t="s">
        <v>417</v>
      </c>
      <c r="D15104" t="s">
        <v>22</v>
      </c>
      <c r="E15104">
        <v>0</v>
      </c>
    </row>
    <row r="15105" spans="1:5" x14ac:dyDescent="0.3">
      <c r="A15105">
        <v>116</v>
      </c>
      <c r="B15105" s="18">
        <v>45901</v>
      </c>
      <c r="C15105" t="s">
        <v>417</v>
      </c>
      <c r="D15105" t="s">
        <v>387</v>
      </c>
      <c r="E15105">
        <v>14</v>
      </c>
    </row>
    <row r="15106" spans="1:5" x14ac:dyDescent="0.3">
      <c r="A15106">
        <v>126</v>
      </c>
      <c r="B15106" s="18">
        <v>45901</v>
      </c>
      <c r="C15106" t="s">
        <v>417</v>
      </c>
      <c r="D15106" t="s">
        <v>26</v>
      </c>
      <c r="E15106">
        <v>5</v>
      </c>
    </row>
    <row r="15107" spans="1:5" x14ac:dyDescent="0.3">
      <c r="A15107">
        <v>127</v>
      </c>
      <c r="B15107" s="18">
        <v>45901</v>
      </c>
      <c r="C15107" t="s">
        <v>417</v>
      </c>
      <c r="D15107" t="s">
        <v>357</v>
      </c>
      <c r="E15107">
        <v>240</v>
      </c>
    </row>
    <row r="15108" spans="1:5" x14ac:dyDescent="0.3">
      <c r="A15108">
        <v>133</v>
      </c>
      <c r="B15108" s="18">
        <v>45901</v>
      </c>
      <c r="C15108" t="s">
        <v>417</v>
      </c>
      <c r="D15108" t="s">
        <v>347</v>
      </c>
      <c r="E15108">
        <v>0</v>
      </c>
    </row>
    <row r="15109" spans="1:5" x14ac:dyDescent="0.3">
      <c r="A15109">
        <v>124</v>
      </c>
      <c r="B15109" s="18">
        <v>45901</v>
      </c>
      <c r="C15109" t="s">
        <v>417</v>
      </c>
      <c r="D15109" t="s">
        <v>24</v>
      </c>
      <c r="E15109">
        <v>0</v>
      </c>
    </row>
    <row r="15110" spans="1:5" x14ac:dyDescent="0.3">
      <c r="A15110">
        <v>132</v>
      </c>
      <c r="B15110" s="18">
        <v>45901</v>
      </c>
      <c r="C15110" t="s">
        <v>417</v>
      </c>
      <c r="D15110" t="s">
        <v>359</v>
      </c>
      <c r="E15110">
        <v>0</v>
      </c>
    </row>
    <row r="15111" spans="1:5" x14ac:dyDescent="0.3">
      <c r="A15111">
        <v>121</v>
      </c>
      <c r="B15111" s="18">
        <v>45901</v>
      </c>
      <c r="C15111" t="s">
        <v>417</v>
      </c>
      <c r="D15111" t="s">
        <v>21</v>
      </c>
      <c r="E15111">
        <v>0</v>
      </c>
    </row>
    <row r="15112" spans="1:5" x14ac:dyDescent="0.3">
      <c r="A15112">
        <v>134</v>
      </c>
      <c r="B15112" s="18">
        <v>45901</v>
      </c>
      <c r="C15112" t="s">
        <v>417</v>
      </c>
      <c r="D15112" t="s">
        <v>349</v>
      </c>
      <c r="E15112">
        <v>2</v>
      </c>
    </row>
    <row r="15113" spans="1:5" x14ac:dyDescent="0.3">
      <c r="A15113">
        <v>130</v>
      </c>
      <c r="B15113" s="18">
        <v>45901</v>
      </c>
      <c r="C15113" t="s">
        <v>417</v>
      </c>
      <c r="D15113" t="s">
        <v>343</v>
      </c>
      <c r="E15113">
        <v>9</v>
      </c>
    </row>
    <row r="15114" spans="1:5" x14ac:dyDescent="0.3">
      <c r="A15114">
        <v>114</v>
      </c>
      <c r="B15114" s="18">
        <v>45931</v>
      </c>
      <c r="C15114" t="s">
        <v>417</v>
      </c>
      <c r="D15114" t="s">
        <v>389</v>
      </c>
      <c r="E15114">
        <v>257</v>
      </c>
    </row>
    <row r="15115" spans="1:5" x14ac:dyDescent="0.3">
      <c r="A15115">
        <v>108</v>
      </c>
      <c r="B15115" s="18">
        <v>45931</v>
      </c>
      <c r="C15115" t="s">
        <v>417</v>
      </c>
      <c r="D15115" t="s">
        <v>342</v>
      </c>
      <c r="E15115">
        <v>117</v>
      </c>
    </row>
    <row r="15116" spans="1:5" x14ac:dyDescent="0.3">
      <c r="A15116">
        <v>121</v>
      </c>
      <c r="B15116" s="18">
        <v>45931</v>
      </c>
      <c r="C15116" t="s">
        <v>417</v>
      </c>
      <c r="D15116" t="s">
        <v>21</v>
      </c>
      <c r="E15116">
        <v>0</v>
      </c>
    </row>
    <row r="15117" spans="1:5" x14ac:dyDescent="0.3">
      <c r="A15117">
        <v>132</v>
      </c>
      <c r="B15117" s="18">
        <v>45931</v>
      </c>
      <c r="C15117" t="s">
        <v>417</v>
      </c>
      <c r="D15117" t="s">
        <v>359</v>
      </c>
      <c r="E15117">
        <v>0</v>
      </c>
    </row>
    <row r="15118" spans="1:5" x14ac:dyDescent="0.3">
      <c r="A15118">
        <v>133</v>
      </c>
      <c r="B15118" s="18">
        <v>45931</v>
      </c>
      <c r="C15118" t="s">
        <v>417</v>
      </c>
      <c r="D15118" t="s">
        <v>347</v>
      </c>
      <c r="E15118">
        <v>0</v>
      </c>
    </row>
    <row r="15119" spans="1:5" x14ac:dyDescent="0.3">
      <c r="A15119">
        <v>107</v>
      </c>
      <c r="B15119" s="18">
        <v>45931</v>
      </c>
      <c r="C15119" t="s">
        <v>417</v>
      </c>
      <c r="D15119" t="s">
        <v>354</v>
      </c>
      <c r="E15119">
        <v>272</v>
      </c>
    </row>
    <row r="15120" spans="1:5" x14ac:dyDescent="0.3">
      <c r="A15120">
        <v>120</v>
      </c>
      <c r="B15120" s="18">
        <v>45931</v>
      </c>
      <c r="C15120" t="s">
        <v>417</v>
      </c>
      <c r="D15120" t="s">
        <v>20</v>
      </c>
      <c r="E15120">
        <v>257</v>
      </c>
    </row>
    <row r="15121" spans="1:5" x14ac:dyDescent="0.3">
      <c r="A15121">
        <v>116</v>
      </c>
      <c r="B15121" s="18">
        <v>45931</v>
      </c>
      <c r="C15121" t="s">
        <v>417</v>
      </c>
      <c r="D15121" t="s">
        <v>387</v>
      </c>
      <c r="E15121">
        <v>2</v>
      </c>
    </row>
    <row r="15122" spans="1:5" x14ac:dyDescent="0.3">
      <c r="A15122">
        <v>131</v>
      </c>
      <c r="B15122" s="18">
        <v>45931</v>
      </c>
      <c r="C15122" t="s">
        <v>417</v>
      </c>
      <c r="D15122" t="s">
        <v>344</v>
      </c>
      <c r="E15122">
        <v>0</v>
      </c>
    </row>
    <row r="15123" spans="1:5" x14ac:dyDescent="0.3">
      <c r="A15123">
        <v>128</v>
      </c>
      <c r="B15123" s="18">
        <v>45931</v>
      </c>
      <c r="C15123" t="s">
        <v>417</v>
      </c>
      <c r="D15123" t="s">
        <v>348</v>
      </c>
      <c r="E15123">
        <v>15</v>
      </c>
    </row>
    <row r="15124" spans="1:5" x14ac:dyDescent="0.3">
      <c r="A15124">
        <v>113</v>
      </c>
      <c r="B15124" s="18">
        <v>45931</v>
      </c>
      <c r="C15124" t="s">
        <v>417</v>
      </c>
      <c r="D15124" t="s">
        <v>345</v>
      </c>
      <c r="E15124">
        <v>215</v>
      </c>
    </row>
    <row r="15125" spans="1:5" x14ac:dyDescent="0.3">
      <c r="A15125">
        <v>122</v>
      </c>
      <c r="B15125" s="18">
        <v>45931</v>
      </c>
      <c r="C15125" t="s">
        <v>417</v>
      </c>
      <c r="D15125" t="s">
        <v>22</v>
      </c>
      <c r="E15125">
        <v>0</v>
      </c>
    </row>
    <row r="15126" spans="1:5" x14ac:dyDescent="0.3">
      <c r="A15126">
        <v>104</v>
      </c>
      <c r="B15126" s="18">
        <v>45931</v>
      </c>
      <c r="C15126" t="s">
        <v>417</v>
      </c>
      <c r="D15126" t="s">
        <v>346</v>
      </c>
      <c r="E15126">
        <v>19</v>
      </c>
    </row>
    <row r="15127" spans="1:5" x14ac:dyDescent="0.3">
      <c r="A15127">
        <v>105</v>
      </c>
      <c r="B15127" s="18">
        <v>45931</v>
      </c>
      <c r="C15127" t="s">
        <v>417</v>
      </c>
      <c r="D15127" t="s">
        <v>350</v>
      </c>
      <c r="E15127">
        <v>165</v>
      </c>
    </row>
    <row r="15128" spans="1:5" x14ac:dyDescent="0.3">
      <c r="A15128">
        <v>127</v>
      </c>
      <c r="B15128" s="18">
        <v>45931</v>
      </c>
      <c r="C15128" t="s">
        <v>417</v>
      </c>
      <c r="D15128" t="s">
        <v>357</v>
      </c>
      <c r="E15128">
        <v>60</v>
      </c>
    </row>
    <row r="15129" spans="1:5" x14ac:dyDescent="0.3">
      <c r="A15129">
        <v>115</v>
      </c>
      <c r="B15129" s="18">
        <v>45931</v>
      </c>
      <c r="C15129" t="s">
        <v>417</v>
      </c>
      <c r="D15129" t="s">
        <v>388</v>
      </c>
      <c r="E15129">
        <v>4</v>
      </c>
    </row>
    <row r="15130" spans="1:5" x14ac:dyDescent="0.3">
      <c r="A15130">
        <v>134</v>
      </c>
      <c r="B15130" s="18">
        <v>45931</v>
      </c>
      <c r="C15130" t="s">
        <v>417</v>
      </c>
      <c r="D15130" t="s">
        <v>349</v>
      </c>
      <c r="E15130">
        <v>0</v>
      </c>
    </row>
    <row r="15131" spans="1:5" x14ac:dyDescent="0.3">
      <c r="A15131">
        <v>106</v>
      </c>
      <c r="B15131" s="18">
        <v>45931</v>
      </c>
      <c r="C15131" t="s">
        <v>417</v>
      </c>
      <c r="D15131" t="s">
        <v>360</v>
      </c>
      <c r="E15131">
        <v>215</v>
      </c>
    </row>
    <row r="15132" spans="1:5" x14ac:dyDescent="0.3">
      <c r="A15132">
        <v>129</v>
      </c>
      <c r="B15132" s="18">
        <v>45931</v>
      </c>
      <c r="C15132" t="s">
        <v>417</v>
      </c>
      <c r="D15132" t="s">
        <v>355</v>
      </c>
      <c r="E15132">
        <v>42</v>
      </c>
    </row>
    <row r="15133" spans="1:5" x14ac:dyDescent="0.3">
      <c r="A15133">
        <v>130</v>
      </c>
      <c r="B15133" s="18">
        <v>45931</v>
      </c>
      <c r="C15133" t="s">
        <v>417</v>
      </c>
      <c r="D15133" t="s">
        <v>343</v>
      </c>
      <c r="E15133">
        <v>3</v>
      </c>
    </row>
    <row r="15134" spans="1:5" x14ac:dyDescent="0.3">
      <c r="A15134">
        <v>114</v>
      </c>
      <c r="B15134" s="18">
        <v>45962</v>
      </c>
      <c r="C15134" t="s">
        <v>417</v>
      </c>
      <c r="D15134" t="s">
        <v>389</v>
      </c>
      <c r="E15134">
        <v>678</v>
      </c>
    </row>
    <row r="15135" spans="1:5" x14ac:dyDescent="0.3">
      <c r="A15135">
        <v>128</v>
      </c>
      <c r="B15135" s="18">
        <v>45962</v>
      </c>
      <c r="C15135" t="s">
        <v>417</v>
      </c>
      <c r="D15135" t="s">
        <v>348</v>
      </c>
      <c r="E15135">
        <v>24</v>
      </c>
    </row>
    <row r="15136" spans="1:5" x14ac:dyDescent="0.3">
      <c r="A15136">
        <v>115</v>
      </c>
      <c r="B15136" s="18">
        <v>45962</v>
      </c>
      <c r="C15136" t="s">
        <v>417</v>
      </c>
      <c r="D15136" t="s">
        <v>388</v>
      </c>
      <c r="E15136">
        <v>16</v>
      </c>
    </row>
    <row r="15137" spans="1:5" x14ac:dyDescent="0.3">
      <c r="A15137">
        <v>134</v>
      </c>
      <c r="B15137" s="18">
        <v>45962</v>
      </c>
      <c r="C15137" t="s">
        <v>417</v>
      </c>
      <c r="D15137" t="s">
        <v>349</v>
      </c>
      <c r="E15137">
        <v>2</v>
      </c>
    </row>
    <row r="15138" spans="1:5" x14ac:dyDescent="0.3">
      <c r="A15138">
        <v>113</v>
      </c>
      <c r="B15138" s="18">
        <v>45962</v>
      </c>
      <c r="C15138" t="s">
        <v>417</v>
      </c>
      <c r="D15138" t="s">
        <v>345</v>
      </c>
      <c r="E15138">
        <v>216</v>
      </c>
    </row>
    <row r="15139" spans="1:5" x14ac:dyDescent="0.3">
      <c r="A15139">
        <v>130</v>
      </c>
      <c r="B15139" s="18">
        <v>45962</v>
      </c>
      <c r="C15139" t="s">
        <v>417</v>
      </c>
      <c r="D15139" t="s">
        <v>343</v>
      </c>
      <c r="E15139">
        <v>30</v>
      </c>
    </row>
    <row r="15140" spans="1:5" x14ac:dyDescent="0.3">
      <c r="A15140">
        <v>132</v>
      </c>
      <c r="B15140" s="18">
        <v>45962</v>
      </c>
      <c r="C15140" t="s">
        <v>417</v>
      </c>
      <c r="D15140" t="s">
        <v>359</v>
      </c>
      <c r="E15140">
        <v>0</v>
      </c>
    </row>
    <row r="15141" spans="1:5" x14ac:dyDescent="0.3">
      <c r="A15141">
        <v>131</v>
      </c>
      <c r="B15141" s="18">
        <v>45962</v>
      </c>
      <c r="C15141" t="s">
        <v>417</v>
      </c>
      <c r="D15141" t="s">
        <v>344</v>
      </c>
      <c r="E15141">
        <v>6</v>
      </c>
    </row>
    <row r="15142" spans="1:5" x14ac:dyDescent="0.3">
      <c r="A15142">
        <v>127</v>
      </c>
      <c r="B15142" s="18">
        <v>45962</v>
      </c>
      <c r="C15142" t="s">
        <v>417</v>
      </c>
      <c r="D15142" t="s">
        <v>357</v>
      </c>
      <c r="E15142">
        <v>183</v>
      </c>
    </row>
    <row r="15143" spans="1:5" x14ac:dyDescent="0.3">
      <c r="A15143">
        <v>108</v>
      </c>
      <c r="B15143" s="18">
        <v>45962</v>
      </c>
      <c r="C15143" t="s">
        <v>417</v>
      </c>
      <c r="D15143" t="s">
        <v>342</v>
      </c>
      <c r="E15143">
        <v>116</v>
      </c>
    </row>
    <row r="15144" spans="1:5" x14ac:dyDescent="0.3">
      <c r="A15144">
        <v>106</v>
      </c>
      <c r="B15144" s="18">
        <v>45962</v>
      </c>
      <c r="C15144" t="s">
        <v>417</v>
      </c>
      <c r="D15144" t="s">
        <v>360</v>
      </c>
      <c r="E15144">
        <v>212</v>
      </c>
    </row>
    <row r="15145" spans="1:5" x14ac:dyDescent="0.3">
      <c r="A15145">
        <v>129</v>
      </c>
      <c r="B15145" s="18">
        <v>45962</v>
      </c>
      <c r="C15145" t="s">
        <v>417</v>
      </c>
      <c r="D15145" t="s">
        <v>355</v>
      </c>
      <c r="E15145">
        <v>121</v>
      </c>
    </row>
    <row r="15146" spans="1:5" x14ac:dyDescent="0.3">
      <c r="A15146">
        <v>133</v>
      </c>
      <c r="B15146" s="18">
        <v>45962</v>
      </c>
      <c r="C15146" t="s">
        <v>417</v>
      </c>
      <c r="D15146" t="s">
        <v>347</v>
      </c>
      <c r="E15146">
        <v>0</v>
      </c>
    </row>
    <row r="15147" spans="1:5" x14ac:dyDescent="0.3">
      <c r="A15147">
        <v>121</v>
      </c>
      <c r="B15147" s="18">
        <v>45962</v>
      </c>
      <c r="C15147" t="s">
        <v>417</v>
      </c>
      <c r="D15147" t="s">
        <v>21</v>
      </c>
      <c r="E15147">
        <v>0</v>
      </c>
    </row>
    <row r="15148" spans="1:5" x14ac:dyDescent="0.3">
      <c r="A15148">
        <v>122</v>
      </c>
      <c r="B15148" s="18">
        <v>45962</v>
      </c>
      <c r="C15148" t="s">
        <v>417</v>
      </c>
      <c r="D15148" t="s">
        <v>22</v>
      </c>
      <c r="E15148">
        <v>2</v>
      </c>
    </row>
    <row r="15149" spans="1:5" x14ac:dyDescent="0.3">
      <c r="A15149">
        <v>105</v>
      </c>
      <c r="B15149" s="18">
        <v>45962</v>
      </c>
      <c r="C15149" t="s">
        <v>417</v>
      </c>
      <c r="D15149" t="s">
        <v>350</v>
      </c>
      <c r="E15149">
        <v>166</v>
      </c>
    </row>
    <row r="15150" spans="1:5" x14ac:dyDescent="0.3">
      <c r="A15150">
        <v>116</v>
      </c>
      <c r="B15150" s="18">
        <v>45962</v>
      </c>
      <c r="C15150" t="s">
        <v>417</v>
      </c>
      <c r="D15150" t="s">
        <v>387</v>
      </c>
      <c r="E15150">
        <v>7</v>
      </c>
    </row>
    <row r="15151" spans="1:5" x14ac:dyDescent="0.3">
      <c r="A15151">
        <v>104</v>
      </c>
      <c r="B15151" s="18">
        <v>45962</v>
      </c>
      <c r="C15151" t="s">
        <v>417</v>
      </c>
      <c r="D15151" t="s">
        <v>346</v>
      </c>
      <c r="E15151">
        <v>18</v>
      </c>
    </row>
    <row r="15152" spans="1:5" x14ac:dyDescent="0.3">
      <c r="A15152">
        <v>107</v>
      </c>
      <c r="B15152" s="18">
        <v>45962</v>
      </c>
      <c r="C15152" t="s">
        <v>417</v>
      </c>
      <c r="D15152" t="s">
        <v>354</v>
      </c>
      <c r="E15152">
        <v>274</v>
      </c>
    </row>
    <row r="15153" spans="1:7" x14ac:dyDescent="0.3">
      <c r="A15153">
        <v>120</v>
      </c>
      <c r="B15153" s="18">
        <v>45962</v>
      </c>
      <c r="C15153" t="s">
        <v>417</v>
      </c>
      <c r="D15153" t="s">
        <v>20</v>
      </c>
      <c r="E15153">
        <v>676</v>
      </c>
    </row>
    <row r="15154" spans="1:7" x14ac:dyDescent="0.3">
      <c r="A15154">
        <v>36</v>
      </c>
      <c r="B15154" s="18">
        <v>45931</v>
      </c>
      <c r="C15154" t="s">
        <v>417</v>
      </c>
      <c r="D15154" t="s">
        <v>351</v>
      </c>
      <c r="E15154">
        <v>0.96786922209695603</v>
      </c>
      <c r="F15154">
        <v>1717</v>
      </c>
      <c r="G15154">
        <v>1774</v>
      </c>
    </row>
    <row r="15155" spans="1:7" x14ac:dyDescent="0.3">
      <c r="A15155">
        <v>109</v>
      </c>
      <c r="B15155" s="18">
        <v>45931</v>
      </c>
      <c r="C15155" t="s">
        <v>417</v>
      </c>
      <c r="D15155" t="s">
        <v>395</v>
      </c>
      <c r="E15155">
        <v>20</v>
      </c>
    </row>
    <row r="15156" spans="1:7" x14ac:dyDescent="0.3">
      <c r="A15156">
        <v>37</v>
      </c>
      <c r="B15156" s="18">
        <v>45931</v>
      </c>
      <c r="C15156" t="s">
        <v>417</v>
      </c>
      <c r="D15156" t="s">
        <v>385</v>
      </c>
      <c r="E15156">
        <v>0.2878787878787879</v>
      </c>
      <c r="F15156">
        <v>19</v>
      </c>
      <c r="G15156">
        <v>66</v>
      </c>
    </row>
    <row r="15157" spans="1:7" x14ac:dyDescent="0.3">
      <c r="A15157">
        <v>23</v>
      </c>
      <c r="B15157" s="18">
        <v>45931</v>
      </c>
      <c r="C15157" t="s">
        <v>417</v>
      </c>
      <c r="D15157" t="s">
        <v>383</v>
      </c>
      <c r="E15157">
        <v>7.0548712206047026E-2</v>
      </c>
      <c r="F15157">
        <v>126</v>
      </c>
      <c r="G15157">
        <v>1786</v>
      </c>
    </row>
    <row r="15158" spans="1:7" x14ac:dyDescent="0.3">
      <c r="A15158">
        <v>31</v>
      </c>
      <c r="B15158" s="18">
        <v>45931</v>
      </c>
      <c r="C15158" t="s">
        <v>417</v>
      </c>
      <c r="D15158" t="s">
        <v>361</v>
      </c>
      <c r="E15158">
        <v>0.99489795918367352</v>
      </c>
      <c r="F15158">
        <v>195</v>
      </c>
      <c r="G15158">
        <v>196</v>
      </c>
    </row>
    <row r="15159" spans="1:7" x14ac:dyDescent="0.3">
      <c r="A15159">
        <v>27</v>
      </c>
      <c r="B15159" s="18">
        <v>45931</v>
      </c>
      <c r="C15159" t="s">
        <v>417</v>
      </c>
      <c r="D15159" t="s">
        <v>145</v>
      </c>
      <c r="E15159">
        <v>0.29962546816479402</v>
      </c>
      <c r="F15159">
        <v>80</v>
      </c>
      <c r="G15159">
        <v>267</v>
      </c>
    </row>
    <row r="15160" spans="1:7" x14ac:dyDescent="0.3">
      <c r="A15160">
        <v>32</v>
      </c>
      <c r="B15160" s="18">
        <v>45931</v>
      </c>
      <c r="C15160" t="s">
        <v>417</v>
      </c>
      <c r="D15160" t="s">
        <v>362</v>
      </c>
      <c r="E15160">
        <v>0.95348837209302328</v>
      </c>
      <c r="F15160">
        <v>369</v>
      </c>
      <c r="G15160">
        <v>387</v>
      </c>
    </row>
    <row r="15161" spans="1:7" x14ac:dyDescent="0.3">
      <c r="A15161">
        <v>24</v>
      </c>
      <c r="B15161" s="18">
        <v>45931</v>
      </c>
      <c r="C15161" t="s">
        <v>417</v>
      </c>
      <c r="D15161" t="s">
        <v>382</v>
      </c>
      <c r="E15161">
        <v>0.88888888888888884</v>
      </c>
      <c r="F15161">
        <v>112</v>
      </c>
      <c r="G15161">
        <v>126</v>
      </c>
    </row>
    <row r="15162" spans="1:7" x14ac:dyDescent="0.3">
      <c r="A15162">
        <v>110</v>
      </c>
      <c r="B15162" s="18">
        <v>45931</v>
      </c>
      <c r="C15162" t="s">
        <v>417</v>
      </c>
      <c r="D15162" t="s">
        <v>352</v>
      </c>
      <c r="E15162">
        <v>142</v>
      </c>
    </row>
    <row r="15163" spans="1:7" x14ac:dyDescent="0.3">
      <c r="A15163">
        <v>34</v>
      </c>
      <c r="B15163" s="18">
        <v>45931</v>
      </c>
      <c r="C15163" t="s">
        <v>417</v>
      </c>
      <c r="D15163" t="s">
        <v>353</v>
      </c>
      <c r="E15163">
        <v>0.96918767507002801</v>
      </c>
      <c r="F15163">
        <v>1384</v>
      </c>
      <c r="G15163">
        <v>1428</v>
      </c>
    </row>
    <row r="15164" spans="1:7" x14ac:dyDescent="0.3">
      <c r="A15164">
        <v>111</v>
      </c>
      <c r="B15164" s="18">
        <v>45931</v>
      </c>
      <c r="C15164" t="s">
        <v>417</v>
      </c>
      <c r="D15164" t="s">
        <v>358</v>
      </c>
      <c r="E15164">
        <v>277</v>
      </c>
    </row>
    <row r="15165" spans="1:7" x14ac:dyDescent="0.3">
      <c r="A15165">
        <v>26</v>
      </c>
      <c r="B15165" s="18">
        <v>45931</v>
      </c>
      <c r="C15165" t="s">
        <v>417</v>
      </c>
      <c r="D15165" t="s">
        <v>144</v>
      </c>
      <c r="E15165">
        <v>0.51422319474835887</v>
      </c>
      <c r="F15165">
        <v>235</v>
      </c>
      <c r="G15165">
        <v>457</v>
      </c>
    </row>
    <row r="15166" spans="1:7" x14ac:dyDescent="0.3">
      <c r="A15166">
        <v>18</v>
      </c>
      <c r="B15166" s="18">
        <v>45931</v>
      </c>
      <c r="C15166" t="s">
        <v>417</v>
      </c>
      <c r="D15166" t="s">
        <v>381</v>
      </c>
      <c r="E15166">
        <v>0.26666666666666666</v>
      </c>
      <c r="F15166">
        <v>4</v>
      </c>
      <c r="G15166">
        <v>15</v>
      </c>
    </row>
    <row r="15167" spans="1:7" x14ac:dyDescent="0.3">
      <c r="A15167">
        <v>20</v>
      </c>
      <c r="B15167" s="18">
        <v>45931</v>
      </c>
      <c r="C15167" t="s">
        <v>417</v>
      </c>
      <c r="D15167" t="s">
        <v>391</v>
      </c>
      <c r="E15167">
        <v>0</v>
      </c>
      <c r="F15167">
        <v>0</v>
      </c>
      <c r="G15167">
        <v>2</v>
      </c>
    </row>
    <row r="15168" spans="1:7" x14ac:dyDescent="0.3">
      <c r="A15168">
        <v>25</v>
      </c>
      <c r="B15168" s="18">
        <v>45931</v>
      </c>
      <c r="C15168" t="s">
        <v>417</v>
      </c>
      <c r="D15168" t="s">
        <v>392</v>
      </c>
      <c r="E15168">
        <v>0</v>
      </c>
      <c r="F15168">
        <v>0</v>
      </c>
      <c r="G15168">
        <v>1</v>
      </c>
    </row>
    <row r="15169" spans="1:7" x14ac:dyDescent="0.3">
      <c r="A15169">
        <v>28</v>
      </c>
      <c r="B15169" s="18">
        <v>45931</v>
      </c>
      <c r="C15169" t="s">
        <v>417</v>
      </c>
      <c r="D15169" t="s">
        <v>393</v>
      </c>
      <c r="E15169">
        <v>0.9535248041775457</v>
      </c>
      <c r="F15169">
        <v>1826</v>
      </c>
      <c r="G15169">
        <v>1915</v>
      </c>
    </row>
    <row r="15170" spans="1:7" x14ac:dyDescent="0.3">
      <c r="A15170">
        <v>33</v>
      </c>
      <c r="B15170" s="18">
        <v>45931</v>
      </c>
      <c r="C15170" t="s">
        <v>417</v>
      </c>
      <c r="D15170" t="s">
        <v>363</v>
      </c>
      <c r="E15170">
        <v>0.97782470960929246</v>
      </c>
      <c r="F15170">
        <v>926</v>
      </c>
      <c r="G15170">
        <v>947</v>
      </c>
    </row>
    <row r="15171" spans="1:7" x14ac:dyDescent="0.3">
      <c r="A15171">
        <v>17</v>
      </c>
      <c r="B15171" s="18">
        <v>45931</v>
      </c>
      <c r="C15171" t="s">
        <v>417</v>
      </c>
      <c r="D15171" t="s">
        <v>384</v>
      </c>
      <c r="E15171">
        <v>3.614457831325301E-2</v>
      </c>
      <c r="F15171">
        <v>3</v>
      </c>
      <c r="G15171">
        <v>83</v>
      </c>
    </row>
    <row r="15172" spans="1:7" x14ac:dyDescent="0.3">
      <c r="A15172">
        <v>30</v>
      </c>
      <c r="B15172" s="18">
        <v>45931</v>
      </c>
      <c r="C15172" t="s">
        <v>417</v>
      </c>
      <c r="D15172" t="s">
        <v>390</v>
      </c>
      <c r="E15172">
        <v>0.99382716049382713</v>
      </c>
      <c r="F15172">
        <v>322</v>
      </c>
      <c r="G15172">
        <v>324</v>
      </c>
    </row>
    <row r="15173" spans="1:7" x14ac:dyDescent="0.3">
      <c r="A15173">
        <v>35</v>
      </c>
      <c r="B15173" s="18">
        <v>45931</v>
      </c>
      <c r="C15173" t="s">
        <v>417</v>
      </c>
      <c r="D15173" t="s">
        <v>341</v>
      </c>
      <c r="E15173">
        <v>0.89017341040462428</v>
      </c>
      <c r="F15173">
        <v>308</v>
      </c>
      <c r="G15173">
        <v>346</v>
      </c>
    </row>
    <row r="15174" spans="1:7" x14ac:dyDescent="0.3">
      <c r="A15174">
        <v>112</v>
      </c>
      <c r="B15174" s="18">
        <v>45931</v>
      </c>
      <c r="C15174" t="s">
        <v>417</v>
      </c>
      <c r="D15174" t="s">
        <v>340</v>
      </c>
      <c r="E15174">
        <v>332</v>
      </c>
    </row>
    <row r="15175" spans="1:7" x14ac:dyDescent="0.3">
      <c r="A15175">
        <v>29</v>
      </c>
      <c r="B15175" s="18">
        <v>45931</v>
      </c>
      <c r="C15175" t="s">
        <v>417</v>
      </c>
      <c r="D15175" t="s">
        <v>394</v>
      </c>
      <c r="E15175">
        <v>1</v>
      </c>
      <c r="F15175">
        <v>40</v>
      </c>
      <c r="G15175">
        <v>40</v>
      </c>
    </row>
    <row r="15176" spans="1:7" x14ac:dyDescent="0.3">
      <c r="A15176">
        <v>28</v>
      </c>
      <c r="B15176" s="18">
        <v>46054</v>
      </c>
      <c r="C15176" t="s">
        <v>417</v>
      </c>
      <c r="D15176" t="s">
        <v>393</v>
      </c>
      <c r="E15176">
        <v>0.96463858554342174</v>
      </c>
      <c r="F15176">
        <v>1855</v>
      </c>
      <c r="G15176">
        <v>1923</v>
      </c>
    </row>
    <row r="15177" spans="1:7" x14ac:dyDescent="0.3">
      <c r="A15177">
        <v>13</v>
      </c>
      <c r="B15177" s="18">
        <v>46054</v>
      </c>
      <c r="C15177" t="s">
        <v>417</v>
      </c>
      <c r="D15177" t="s">
        <v>374</v>
      </c>
      <c r="E15177">
        <v>0.35</v>
      </c>
      <c r="F15177">
        <v>21</v>
      </c>
      <c r="G15177">
        <v>60</v>
      </c>
    </row>
    <row r="15178" spans="1:7" x14ac:dyDescent="0.3">
      <c r="A15178">
        <v>11</v>
      </c>
      <c r="B15178" s="18">
        <v>46054</v>
      </c>
      <c r="C15178" t="s">
        <v>417</v>
      </c>
      <c r="D15178" t="s">
        <v>371</v>
      </c>
      <c r="E15178">
        <v>0.82461538461538464</v>
      </c>
      <c r="F15178">
        <v>536</v>
      </c>
      <c r="G15178">
        <v>650</v>
      </c>
    </row>
    <row r="15179" spans="1:7" x14ac:dyDescent="0.3">
      <c r="A15179">
        <v>26</v>
      </c>
      <c r="B15179" s="18">
        <v>46054</v>
      </c>
      <c r="C15179" t="s">
        <v>417</v>
      </c>
      <c r="D15179" t="s">
        <v>144</v>
      </c>
      <c r="E15179">
        <v>0.85229540918163671</v>
      </c>
      <c r="F15179">
        <v>427</v>
      </c>
      <c r="G15179">
        <v>501</v>
      </c>
    </row>
    <row r="15180" spans="1:7" x14ac:dyDescent="0.3">
      <c r="A15180">
        <v>32</v>
      </c>
      <c r="B15180" s="18">
        <v>46054</v>
      </c>
      <c r="C15180" t="s">
        <v>417</v>
      </c>
      <c r="D15180" t="s">
        <v>362</v>
      </c>
      <c r="E15180">
        <v>0.95641025641025645</v>
      </c>
      <c r="F15180">
        <v>373</v>
      </c>
      <c r="G15180">
        <v>390</v>
      </c>
    </row>
    <row r="15181" spans="1:7" x14ac:dyDescent="0.3">
      <c r="A15181">
        <v>25</v>
      </c>
      <c r="B15181" s="18">
        <v>46054</v>
      </c>
      <c r="C15181" t="s">
        <v>417</v>
      </c>
      <c r="D15181" t="s">
        <v>392</v>
      </c>
      <c r="E15181">
        <v>1</v>
      </c>
      <c r="F15181">
        <v>6</v>
      </c>
      <c r="G15181">
        <v>6</v>
      </c>
    </row>
    <row r="15182" spans="1:7" x14ac:dyDescent="0.3">
      <c r="A15182">
        <v>30</v>
      </c>
      <c r="B15182" s="18">
        <v>46054</v>
      </c>
      <c r="C15182" t="s">
        <v>417</v>
      </c>
      <c r="D15182" t="s">
        <v>390</v>
      </c>
      <c r="E15182">
        <v>0.99380804953560375</v>
      </c>
      <c r="F15182">
        <v>321</v>
      </c>
      <c r="G15182">
        <v>323</v>
      </c>
    </row>
    <row r="15183" spans="1:7" x14ac:dyDescent="0.3">
      <c r="A15183">
        <v>23</v>
      </c>
      <c r="B15183" s="18">
        <v>46054</v>
      </c>
      <c r="C15183" t="s">
        <v>417</v>
      </c>
      <c r="D15183" t="s">
        <v>383</v>
      </c>
      <c r="E15183">
        <v>9.0909090909090912E-2</v>
      </c>
      <c r="F15183">
        <v>163</v>
      </c>
      <c r="G15183">
        <v>1793</v>
      </c>
    </row>
    <row r="15184" spans="1:7" x14ac:dyDescent="0.3">
      <c r="A15184">
        <v>18</v>
      </c>
      <c r="B15184" s="18">
        <v>46054</v>
      </c>
      <c r="C15184" t="s">
        <v>417</v>
      </c>
      <c r="D15184" t="s">
        <v>381</v>
      </c>
      <c r="E15184">
        <v>0.16</v>
      </c>
      <c r="F15184">
        <v>4</v>
      </c>
      <c r="G15184">
        <v>25</v>
      </c>
    </row>
    <row r="15185" spans="1:7" x14ac:dyDescent="0.3">
      <c r="A15185">
        <v>29</v>
      </c>
      <c r="B15185" s="18">
        <v>46054</v>
      </c>
      <c r="C15185" t="s">
        <v>417</v>
      </c>
      <c r="D15185" t="s">
        <v>394</v>
      </c>
      <c r="E15185">
        <v>0.97297297297297303</v>
      </c>
      <c r="F15185">
        <v>36</v>
      </c>
      <c r="G15185">
        <v>37</v>
      </c>
    </row>
    <row r="15186" spans="1:7" x14ac:dyDescent="0.3">
      <c r="A15186">
        <v>12</v>
      </c>
      <c r="B15186" s="18">
        <v>46054</v>
      </c>
      <c r="C15186" t="s">
        <v>417</v>
      </c>
      <c r="D15186" t="s">
        <v>367</v>
      </c>
      <c r="E15186">
        <v>0.26315789473684209</v>
      </c>
      <c r="F15186">
        <v>60</v>
      </c>
      <c r="G15186">
        <v>228</v>
      </c>
    </row>
    <row r="15187" spans="1:7" x14ac:dyDescent="0.3">
      <c r="A15187">
        <v>14</v>
      </c>
      <c r="B15187" s="18">
        <v>46054</v>
      </c>
      <c r="C15187" t="s">
        <v>417</v>
      </c>
      <c r="D15187" t="s">
        <v>376</v>
      </c>
      <c r="E15187">
        <v>3.7950664136622392E-3</v>
      </c>
      <c r="F15187">
        <v>2</v>
      </c>
      <c r="G15187">
        <v>527</v>
      </c>
    </row>
    <row r="15188" spans="1:7" x14ac:dyDescent="0.3">
      <c r="A15188">
        <v>31</v>
      </c>
      <c r="B15188" s="18">
        <v>46054</v>
      </c>
      <c r="C15188" t="s">
        <v>417</v>
      </c>
      <c r="D15188" t="s">
        <v>361</v>
      </c>
      <c r="E15188">
        <v>0.99004975124378114</v>
      </c>
      <c r="F15188">
        <v>199</v>
      </c>
      <c r="G15188">
        <v>201</v>
      </c>
    </row>
    <row r="15189" spans="1:7" x14ac:dyDescent="0.3">
      <c r="A15189">
        <v>15</v>
      </c>
      <c r="B15189" s="18">
        <v>46054</v>
      </c>
      <c r="C15189" t="s">
        <v>417</v>
      </c>
      <c r="D15189" t="s">
        <v>379</v>
      </c>
      <c r="E15189">
        <v>0</v>
      </c>
      <c r="F15189">
        <v>0</v>
      </c>
      <c r="G15189">
        <v>2</v>
      </c>
    </row>
    <row r="15190" spans="1:7" x14ac:dyDescent="0.3">
      <c r="A15190">
        <v>17</v>
      </c>
      <c r="B15190" s="18">
        <v>46054</v>
      </c>
      <c r="C15190" t="s">
        <v>417</v>
      </c>
      <c r="D15190" t="s">
        <v>384</v>
      </c>
      <c r="E15190">
        <v>4.6153846153846156E-2</v>
      </c>
      <c r="F15190">
        <v>3</v>
      </c>
      <c r="G15190">
        <v>65</v>
      </c>
    </row>
    <row r="15191" spans="1:7" x14ac:dyDescent="0.3">
      <c r="A15191">
        <v>10</v>
      </c>
      <c r="B15191" s="18">
        <v>46054</v>
      </c>
      <c r="C15191" t="s">
        <v>417</v>
      </c>
      <c r="D15191" t="s">
        <v>377</v>
      </c>
      <c r="E15191">
        <v>0.47440273037542663</v>
      </c>
      <c r="F15191">
        <v>139</v>
      </c>
      <c r="G15191">
        <v>293</v>
      </c>
    </row>
    <row r="15192" spans="1:7" x14ac:dyDescent="0.3">
      <c r="A15192">
        <v>27</v>
      </c>
      <c r="B15192" s="18">
        <v>46054</v>
      </c>
      <c r="C15192" t="s">
        <v>417</v>
      </c>
      <c r="D15192" t="s">
        <v>145</v>
      </c>
      <c r="E15192">
        <v>0.74632352941176472</v>
      </c>
      <c r="F15192">
        <v>203</v>
      </c>
      <c r="G15192">
        <v>272</v>
      </c>
    </row>
    <row r="15193" spans="1:7" x14ac:dyDescent="0.3">
      <c r="A15193">
        <v>9</v>
      </c>
      <c r="B15193" s="18">
        <v>46054</v>
      </c>
      <c r="C15193" t="s">
        <v>417</v>
      </c>
      <c r="D15193" t="s">
        <v>372</v>
      </c>
      <c r="E15193">
        <v>0.71232876712328763</v>
      </c>
      <c r="F15193">
        <v>260</v>
      </c>
      <c r="G15193">
        <v>365</v>
      </c>
    </row>
    <row r="15194" spans="1:7" x14ac:dyDescent="0.3">
      <c r="A15194">
        <v>24</v>
      </c>
      <c r="B15194" s="18">
        <v>46054</v>
      </c>
      <c r="C15194" t="s">
        <v>417</v>
      </c>
      <c r="D15194" t="s">
        <v>382</v>
      </c>
      <c r="E15194">
        <v>0.87116564417177911</v>
      </c>
      <c r="F15194">
        <v>142</v>
      </c>
      <c r="G15194">
        <v>163</v>
      </c>
    </row>
    <row r="15195" spans="1:7" x14ac:dyDescent="0.3">
      <c r="A15195">
        <v>16</v>
      </c>
      <c r="B15195" s="18">
        <v>46054</v>
      </c>
      <c r="C15195" t="s">
        <v>417</v>
      </c>
      <c r="D15195" t="s">
        <v>380</v>
      </c>
      <c r="E15195">
        <v>0.25</v>
      </c>
      <c r="F15195">
        <v>65</v>
      </c>
      <c r="G15195">
        <v>260</v>
      </c>
    </row>
    <row r="15196" spans="1:7" x14ac:dyDescent="0.3">
      <c r="A15196">
        <v>20</v>
      </c>
      <c r="B15196" s="18">
        <v>46054</v>
      </c>
      <c r="C15196" t="s">
        <v>417</v>
      </c>
      <c r="D15196" t="s">
        <v>391</v>
      </c>
      <c r="E15196">
        <v>0.44444444444444442</v>
      </c>
      <c r="F15196">
        <v>4</v>
      </c>
      <c r="G15196">
        <v>9</v>
      </c>
    </row>
    <row r="15197" spans="1:7" x14ac:dyDescent="0.3">
      <c r="A15197">
        <v>121</v>
      </c>
      <c r="B15197" s="18">
        <v>45870</v>
      </c>
      <c r="C15197" t="s">
        <v>417</v>
      </c>
      <c r="D15197" t="s">
        <v>21</v>
      </c>
      <c r="E15197">
        <v>0</v>
      </c>
    </row>
    <row r="15198" spans="1:7" x14ac:dyDescent="0.3">
      <c r="A15198">
        <v>102</v>
      </c>
      <c r="B15198" s="18">
        <v>45870</v>
      </c>
      <c r="C15198" t="s">
        <v>417</v>
      </c>
      <c r="D15198" t="s">
        <v>364</v>
      </c>
      <c r="E15198">
        <v>0</v>
      </c>
    </row>
    <row r="15199" spans="1:7" x14ac:dyDescent="0.3">
      <c r="A15199">
        <v>104</v>
      </c>
      <c r="B15199" s="18">
        <v>45870</v>
      </c>
      <c r="C15199" t="s">
        <v>417</v>
      </c>
      <c r="D15199" t="s">
        <v>346</v>
      </c>
      <c r="E15199">
        <v>19</v>
      </c>
    </row>
    <row r="15200" spans="1:7" x14ac:dyDescent="0.3">
      <c r="A15200">
        <v>34</v>
      </c>
      <c r="B15200" s="18">
        <v>45870</v>
      </c>
      <c r="C15200" t="s">
        <v>417</v>
      </c>
      <c r="D15200" t="s">
        <v>353</v>
      </c>
      <c r="E15200">
        <v>0.96903589021815628</v>
      </c>
      <c r="F15200">
        <v>1377</v>
      </c>
      <c r="G15200">
        <v>1421</v>
      </c>
    </row>
    <row r="15201" spans="1:7" x14ac:dyDescent="0.3">
      <c r="A15201">
        <v>113</v>
      </c>
      <c r="B15201" s="18">
        <v>45870</v>
      </c>
      <c r="C15201" t="s">
        <v>417</v>
      </c>
      <c r="D15201" t="s">
        <v>345</v>
      </c>
      <c r="E15201">
        <v>215</v>
      </c>
    </row>
    <row r="15202" spans="1:7" x14ac:dyDescent="0.3">
      <c r="A15202">
        <v>122</v>
      </c>
      <c r="B15202" s="18">
        <v>45870</v>
      </c>
      <c r="C15202" t="s">
        <v>417</v>
      </c>
      <c r="D15202" t="s">
        <v>22</v>
      </c>
      <c r="E15202">
        <v>0</v>
      </c>
    </row>
    <row r="15203" spans="1:7" x14ac:dyDescent="0.3">
      <c r="A15203">
        <v>35</v>
      </c>
      <c r="B15203" s="18">
        <v>45870</v>
      </c>
      <c r="C15203" t="s">
        <v>417</v>
      </c>
      <c r="D15203" t="s">
        <v>341</v>
      </c>
      <c r="E15203">
        <v>0.83798882681564246</v>
      </c>
      <c r="F15203">
        <v>300</v>
      </c>
      <c r="G15203">
        <v>358</v>
      </c>
    </row>
    <row r="15204" spans="1:7" x14ac:dyDescent="0.3">
      <c r="A15204">
        <v>114</v>
      </c>
      <c r="B15204" s="18">
        <v>45870</v>
      </c>
      <c r="C15204" t="s">
        <v>417</v>
      </c>
      <c r="D15204" t="s">
        <v>389</v>
      </c>
      <c r="E15204">
        <v>723</v>
      </c>
    </row>
    <row r="15205" spans="1:7" x14ac:dyDescent="0.3">
      <c r="A15205">
        <v>116</v>
      </c>
      <c r="B15205" s="18">
        <v>45870</v>
      </c>
      <c r="C15205" t="s">
        <v>417</v>
      </c>
      <c r="D15205" t="s">
        <v>387</v>
      </c>
      <c r="E15205">
        <v>16</v>
      </c>
    </row>
    <row r="15206" spans="1:7" x14ac:dyDescent="0.3">
      <c r="A15206">
        <v>108</v>
      </c>
      <c r="B15206" s="18">
        <v>45870</v>
      </c>
      <c r="C15206" t="s">
        <v>417</v>
      </c>
      <c r="D15206" t="s">
        <v>342</v>
      </c>
      <c r="E15206">
        <v>115</v>
      </c>
    </row>
    <row r="15207" spans="1:7" x14ac:dyDescent="0.3">
      <c r="A15207">
        <v>105</v>
      </c>
      <c r="B15207" s="18">
        <v>45870</v>
      </c>
      <c r="C15207" t="s">
        <v>417</v>
      </c>
      <c r="D15207" t="s">
        <v>350</v>
      </c>
      <c r="E15207">
        <v>172</v>
      </c>
    </row>
    <row r="15208" spans="1:7" x14ac:dyDescent="0.3">
      <c r="A15208">
        <v>111</v>
      </c>
      <c r="B15208" s="18">
        <v>45870</v>
      </c>
      <c r="C15208" t="s">
        <v>417</v>
      </c>
      <c r="D15208" t="s">
        <v>358</v>
      </c>
      <c r="E15208">
        <v>273</v>
      </c>
    </row>
    <row r="15209" spans="1:7" x14ac:dyDescent="0.3">
      <c r="A15209">
        <v>115</v>
      </c>
      <c r="B15209" s="18">
        <v>45870</v>
      </c>
      <c r="C15209" t="s">
        <v>417</v>
      </c>
      <c r="D15209" t="s">
        <v>388</v>
      </c>
      <c r="E15209">
        <v>66</v>
      </c>
    </row>
    <row r="15210" spans="1:7" x14ac:dyDescent="0.3">
      <c r="A15210">
        <v>112</v>
      </c>
      <c r="B15210" s="18">
        <v>45870</v>
      </c>
      <c r="C15210" t="s">
        <v>417</v>
      </c>
      <c r="D15210" t="s">
        <v>340</v>
      </c>
      <c r="E15210">
        <v>333</v>
      </c>
    </row>
    <row r="15211" spans="1:7" x14ac:dyDescent="0.3">
      <c r="A15211">
        <v>107</v>
      </c>
      <c r="B15211" s="18">
        <v>45870</v>
      </c>
      <c r="C15211" t="s">
        <v>417</v>
      </c>
      <c r="D15211" t="s">
        <v>354</v>
      </c>
      <c r="E15211">
        <v>272</v>
      </c>
    </row>
    <row r="15212" spans="1:7" x14ac:dyDescent="0.3">
      <c r="A15212">
        <v>106</v>
      </c>
      <c r="B15212" s="18">
        <v>45870</v>
      </c>
      <c r="C15212" t="s">
        <v>417</v>
      </c>
      <c r="D15212" t="s">
        <v>360</v>
      </c>
      <c r="E15212">
        <v>213</v>
      </c>
    </row>
    <row r="15213" spans="1:7" x14ac:dyDescent="0.3">
      <c r="A15213">
        <v>103</v>
      </c>
      <c r="B15213" s="18">
        <v>45870</v>
      </c>
      <c r="C15213" t="s">
        <v>417</v>
      </c>
      <c r="D15213" t="s">
        <v>365</v>
      </c>
      <c r="E15213">
        <v>0</v>
      </c>
    </row>
    <row r="15214" spans="1:7" x14ac:dyDescent="0.3">
      <c r="A15214">
        <v>36</v>
      </c>
      <c r="B15214" s="18">
        <v>45870</v>
      </c>
      <c r="C15214" t="s">
        <v>417</v>
      </c>
      <c r="D15214" t="s">
        <v>351</v>
      </c>
      <c r="E15214">
        <v>0.96739741427768411</v>
      </c>
      <c r="F15214">
        <v>1721</v>
      </c>
      <c r="G15214">
        <v>1779</v>
      </c>
    </row>
    <row r="15215" spans="1:7" x14ac:dyDescent="0.3">
      <c r="A15215">
        <v>110</v>
      </c>
      <c r="B15215" s="18">
        <v>45870</v>
      </c>
      <c r="C15215" t="s">
        <v>417</v>
      </c>
      <c r="D15215" t="s">
        <v>352</v>
      </c>
      <c r="E15215">
        <v>143</v>
      </c>
    </row>
    <row r="15216" spans="1:7" x14ac:dyDescent="0.3">
      <c r="A15216">
        <v>109</v>
      </c>
      <c r="B15216" s="18">
        <v>45870</v>
      </c>
      <c r="C15216" t="s">
        <v>417</v>
      </c>
      <c r="D15216" t="s">
        <v>395</v>
      </c>
      <c r="E15216">
        <v>24</v>
      </c>
    </row>
    <row r="15217" spans="1:7" x14ac:dyDescent="0.3">
      <c r="A15217">
        <v>113</v>
      </c>
      <c r="B15217" s="18">
        <v>46143</v>
      </c>
      <c r="C15217" t="s">
        <v>417</v>
      </c>
      <c r="D15217" t="s">
        <v>345</v>
      </c>
      <c r="E15217">
        <v>216</v>
      </c>
    </row>
    <row r="15218" spans="1:7" x14ac:dyDescent="0.3">
      <c r="A15218">
        <v>109</v>
      </c>
      <c r="B15218" s="18">
        <v>46143</v>
      </c>
      <c r="C15218" t="s">
        <v>417</v>
      </c>
      <c r="D15218" t="s">
        <v>395</v>
      </c>
      <c r="E15218">
        <v>20</v>
      </c>
    </row>
    <row r="15219" spans="1:7" x14ac:dyDescent="0.3">
      <c r="A15219">
        <v>127</v>
      </c>
      <c r="B15219" s="18">
        <v>46143</v>
      </c>
      <c r="C15219" t="s">
        <v>417</v>
      </c>
      <c r="D15219" t="s">
        <v>357</v>
      </c>
      <c r="E15219">
        <v>158</v>
      </c>
    </row>
    <row r="15220" spans="1:7" x14ac:dyDescent="0.3">
      <c r="A15220">
        <v>130</v>
      </c>
      <c r="B15220" s="18">
        <v>46143</v>
      </c>
      <c r="C15220" t="s">
        <v>417</v>
      </c>
      <c r="D15220" t="s">
        <v>343</v>
      </c>
      <c r="E15220">
        <v>24</v>
      </c>
    </row>
    <row r="15221" spans="1:7" x14ac:dyDescent="0.3">
      <c r="A15221">
        <v>115</v>
      </c>
      <c r="B15221" s="18">
        <v>46143</v>
      </c>
      <c r="C15221" t="s">
        <v>417</v>
      </c>
      <c r="D15221" t="s">
        <v>388</v>
      </c>
      <c r="E15221">
        <v>57</v>
      </c>
    </row>
    <row r="15222" spans="1:7" x14ac:dyDescent="0.3">
      <c r="A15222">
        <v>132</v>
      </c>
      <c r="B15222" s="18">
        <v>46143</v>
      </c>
      <c r="C15222" t="s">
        <v>417</v>
      </c>
      <c r="D15222" t="s">
        <v>359</v>
      </c>
      <c r="E15222">
        <v>0</v>
      </c>
    </row>
    <row r="15223" spans="1:7" x14ac:dyDescent="0.3">
      <c r="A15223">
        <v>111</v>
      </c>
      <c r="B15223" s="18">
        <v>46143</v>
      </c>
      <c r="C15223" t="s">
        <v>417</v>
      </c>
      <c r="D15223" t="s">
        <v>358</v>
      </c>
      <c r="E15223">
        <v>266</v>
      </c>
    </row>
    <row r="15224" spans="1:7" x14ac:dyDescent="0.3">
      <c r="A15224">
        <v>116</v>
      </c>
      <c r="B15224" s="18">
        <v>46143</v>
      </c>
      <c r="C15224" t="s">
        <v>417</v>
      </c>
      <c r="D15224" t="s">
        <v>387</v>
      </c>
      <c r="E15224">
        <v>2</v>
      </c>
    </row>
    <row r="15225" spans="1:7" x14ac:dyDescent="0.3">
      <c r="A15225">
        <v>37</v>
      </c>
      <c r="B15225" s="18">
        <v>46143</v>
      </c>
      <c r="C15225" t="s">
        <v>417</v>
      </c>
      <c r="D15225" t="s">
        <v>385</v>
      </c>
      <c r="E15225">
        <v>0.33333333333333331</v>
      </c>
      <c r="F15225">
        <v>36</v>
      </c>
      <c r="G15225">
        <v>108</v>
      </c>
    </row>
    <row r="15226" spans="1:7" x14ac:dyDescent="0.3">
      <c r="A15226">
        <v>120</v>
      </c>
      <c r="B15226" s="18">
        <v>46143</v>
      </c>
      <c r="C15226" t="s">
        <v>417</v>
      </c>
      <c r="D15226" t="s">
        <v>20</v>
      </c>
      <c r="E15226">
        <v>561</v>
      </c>
    </row>
    <row r="15227" spans="1:7" x14ac:dyDescent="0.3">
      <c r="A15227">
        <v>129</v>
      </c>
      <c r="B15227" s="18">
        <v>46143</v>
      </c>
      <c r="C15227" t="s">
        <v>417</v>
      </c>
      <c r="D15227" t="s">
        <v>355</v>
      </c>
      <c r="E15227">
        <v>103</v>
      </c>
    </row>
    <row r="15228" spans="1:7" x14ac:dyDescent="0.3">
      <c r="A15228">
        <v>108</v>
      </c>
      <c r="B15228" s="18">
        <v>46143</v>
      </c>
      <c r="C15228" t="s">
        <v>417</v>
      </c>
      <c r="D15228" t="s">
        <v>342</v>
      </c>
      <c r="E15228">
        <v>115</v>
      </c>
    </row>
    <row r="15229" spans="1:7" x14ac:dyDescent="0.3">
      <c r="A15229">
        <v>110</v>
      </c>
      <c r="B15229" s="18">
        <v>46143</v>
      </c>
      <c r="C15229" t="s">
        <v>417</v>
      </c>
      <c r="D15229" t="s">
        <v>352</v>
      </c>
      <c r="E15229">
        <v>140</v>
      </c>
    </row>
    <row r="15230" spans="1:7" x14ac:dyDescent="0.3">
      <c r="A15230">
        <v>114</v>
      </c>
      <c r="B15230" s="18">
        <v>46143</v>
      </c>
      <c r="C15230" t="s">
        <v>417</v>
      </c>
      <c r="D15230" t="s">
        <v>389</v>
      </c>
      <c r="E15230">
        <v>563</v>
      </c>
    </row>
    <row r="15231" spans="1:7" x14ac:dyDescent="0.3">
      <c r="A15231">
        <v>107</v>
      </c>
      <c r="B15231" s="18">
        <v>46143</v>
      </c>
      <c r="C15231" t="s">
        <v>417</v>
      </c>
      <c r="D15231" t="s">
        <v>354</v>
      </c>
      <c r="E15231">
        <v>285</v>
      </c>
    </row>
    <row r="15232" spans="1:7" x14ac:dyDescent="0.3">
      <c r="A15232">
        <v>134</v>
      </c>
      <c r="B15232" s="18">
        <v>46143</v>
      </c>
      <c r="C15232" t="s">
        <v>417</v>
      </c>
      <c r="D15232" t="s">
        <v>349</v>
      </c>
      <c r="E15232">
        <v>3</v>
      </c>
    </row>
    <row r="15233" spans="1:7" x14ac:dyDescent="0.3">
      <c r="A15233">
        <v>104</v>
      </c>
      <c r="B15233" s="18">
        <v>46143</v>
      </c>
      <c r="C15233" t="s">
        <v>417</v>
      </c>
      <c r="D15233" t="s">
        <v>346</v>
      </c>
      <c r="E15233">
        <v>17</v>
      </c>
    </row>
    <row r="15234" spans="1:7" x14ac:dyDescent="0.3">
      <c r="A15234">
        <v>131</v>
      </c>
      <c r="B15234" s="18">
        <v>46143</v>
      </c>
      <c r="C15234" t="s">
        <v>417</v>
      </c>
      <c r="D15234" t="s">
        <v>344</v>
      </c>
      <c r="E15234">
        <v>2</v>
      </c>
    </row>
    <row r="15235" spans="1:7" x14ac:dyDescent="0.3">
      <c r="A15235">
        <v>128</v>
      </c>
      <c r="B15235" s="18">
        <v>46143</v>
      </c>
      <c r="C15235" t="s">
        <v>417</v>
      </c>
      <c r="D15235" t="s">
        <v>348</v>
      </c>
      <c r="E15235">
        <v>25</v>
      </c>
    </row>
    <row r="15236" spans="1:7" x14ac:dyDescent="0.3">
      <c r="A15236">
        <v>105</v>
      </c>
      <c r="B15236" s="18">
        <v>46143</v>
      </c>
      <c r="C15236" t="s">
        <v>417</v>
      </c>
      <c r="D15236" t="s">
        <v>350</v>
      </c>
      <c r="E15236">
        <v>162</v>
      </c>
    </row>
    <row r="15237" spans="1:7" x14ac:dyDescent="0.3">
      <c r="A15237">
        <v>133</v>
      </c>
      <c r="B15237" s="18">
        <v>46143</v>
      </c>
      <c r="C15237" t="s">
        <v>417</v>
      </c>
      <c r="D15237" t="s">
        <v>347</v>
      </c>
      <c r="E15237">
        <v>1</v>
      </c>
    </row>
    <row r="15238" spans="1:7" x14ac:dyDescent="0.3">
      <c r="A15238">
        <v>106</v>
      </c>
      <c r="B15238" s="18">
        <v>46143</v>
      </c>
      <c r="C15238" t="s">
        <v>417</v>
      </c>
      <c r="D15238" t="s">
        <v>360</v>
      </c>
      <c r="E15238">
        <v>216</v>
      </c>
    </row>
    <row r="15239" spans="1:7" x14ac:dyDescent="0.3">
      <c r="A15239">
        <v>12</v>
      </c>
      <c r="B15239" s="18">
        <v>45870</v>
      </c>
      <c r="C15239" t="s">
        <v>417</v>
      </c>
      <c r="D15239" t="s">
        <v>367</v>
      </c>
      <c r="E15239">
        <v>0.27083333333333331</v>
      </c>
      <c r="F15239">
        <v>65</v>
      </c>
      <c r="G15239">
        <v>240</v>
      </c>
    </row>
    <row r="15240" spans="1:7" x14ac:dyDescent="0.3">
      <c r="A15240">
        <v>17</v>
      </c>
      <c r="B15240" s="18">
        <v>45870</v>
      </c>
      <c r="C15240" t="s">
        <v>417</v>
      </c>
      <c r="D15240" t="s">
        <v>384</v>
      </c>
      <c r="E15240">
        <v>3.6585365853658534E-2</v>
      </c>
      <c r="F15240">
        <v>3</v>
      </c>
      <c r="G15240">
        <v>82</v>
      </c>
    </row>
    <row r="15241" spans="1:7" x14ac:dyDescent="0.3">
      <c r="A15241">
        <v>3</v>
      </c>
      <c r="B15241" s="18">
        <v>45870</v>
      </c>
      <c r="C15241" t="s">
        <v>417</v>
      </c>
      <c r="D15241" t="s">
        <v>370</v>
      </c>
      <c r="E15241">
        <v>0.95503091624508152</v>
      </c>
      <c r="F15241">
        <v>1699</v>
      </c>
      <c r="G15241">
        <v>1779</v>
      </c>
    </row>
    <row r="15242" spans="1:7" x14ac:dyDescent="0.3">
      <c r="A15242">
        <v>101</v>
      </c>
      <c r="B15242" s="18">
        <v>45870</v>
      </c>
      <c r="C15242" t="s">
        <v>417</v>
      </c>
      <c r="D15242" t="s">
        <v>368</v>
      </c>
      <c r="E15242">
        <v>1</v>
      </c>
    </row>
    <row r="15243" spans="1:7" x14ac:dyDescent="0.3">
      <c r="A15243">
        <v>4</v>
      </c>
      <c r="B15243" s="18">
        <v>45870</v>
      </c>
      <c r="C15243" t="s">
        <v>417</v>
      </c>
      <c r="D15243" t="s">
        <v>378</v>
      </c>
      <c r="E15243">
        <v>0.82494529540481398</v>
      </c>
      <c r="F15243">
        <v>377</v>
      </c>
      <c r="G15243">
        <v>457</v>
      </c>
    </row>
    <row r="15244" spans="1:7" x14ac:dyDescent="0.3">
      <c r="A15244">
        <v>16</v>
      </c>
      <c r="B15244" s="18">
        <v>45870</v>
      </c>
      <c r="C15244" t="s">
        <v>417</v>
      </c>
      <c r="D15244" t="s">
        <v>380</v>
      </c>
      <c r="E15244">
        <v>0.30827067669172931</v>
      </c>
      <c r="F15244">
        <v>82</v>
      </c>
      <c r="G15244">
        <v>266</v>
      </c>
    </row>
    <row r="15245" spans="1:7" x14ac:dyDescent="0.3">
      <c r="A15245">
        <v>5</v>
      </c>
      <c r="B15245" s="18">
        <v>45870</v>
      </c>
      <c r="C15245" t="s">
        <v>417</v>
      </c>
      <c r="D15245" t="s">
        <v>366</v>
      </c>
      <c r="E15245">
        <v>24.25</v>
      </c>
      <c r="F15245">
        <v>582</v>
      </c>
      <c r="G15245">
        <v>24</v>
      </c>
    </row>
    <row r="15246" spans="1:7" x14ac:dyDescent="0.3">
      <c r="A15246">
        <v>13</v>
      </c>
      <c r="B15246" s="18">
        <v>45870</v>
      </c>
      <c r="C15246" t="s">
        <v>417</v>
      </c>
      <c r="D15246" t="s">
        <v>374</v>
      </c>
      <c r="E15246">
        <v>0.1076923076923077</v>
      </c>
      <c r="F15246">
        <v>7</v>
      </c>
      <c r="G15246">
        <v>65</v>
      </c>
    </row>
    <row r="15247" spans="1:7" x14ac:dyDescent="0.3">
      <c r="A15247">
        <v>14</v>
      </c>
      <c r="B15247" s="18">
        <v>45870</v>
      </c>
      <c r="C15247" t="s">
        <v>417</v>
      </c>
      <c r="D15247" t="s">
        <v>376</v>
      </c>
      <c r="E15247">
        <v>3.6496350364963502E-3</v>
      </c>
      <c r="F15247">
        <v>2</v>
      </c>
      <c r="G15247">
        <v>548</v>
      </c>
    </row>
    <row r="15248" spans="1:7" x14ac:dyDescent="0.3">
      <c r="A15248">
        <v>18</v>
      </c>
      <c r="B15248" s="18">
        <v>45870</v>
      </c>
      <c r="C15248" t="s">
        <v>417</v>
      </c>
      <c r="D15248" t="s">
        <v>381</v>
      </c>
      <c r="E15248">
        <v>9.5238095238095233E-2</v>
      </c>
      <c r="F15248">
        <v>2</v>
      </c>
      <c r="G15248">
        <v>21</v>
      </c>
    </row>
    <row r="15249" spans="1:7" x14ac:dyDescent="0.3">
      <c r="A15249">
        <v>25</v>
      </c>
      <c r="B15249" s="18">
        <v>45870</v>
      </c>
      <c r="C15249" t="s">
        <v>417</v>
      </c>
      <c r="D15249" t="s">
        <v>392</v>
      </c>
      <c r="E15249">
        <v>0.16666666666666666</v>
      </c>
      <c r="F15249">
        <v>1</v>
      </c>
      <c r="G15249">
        <v>6</v>
      </c>
    </row>
    <row r="15250" spans="1:7" x14ac:dyDescent="0.3">
      <c r="A15250">
        <v>7</v>
      </c>
      <c r="B15250" s="18">
        <v>45870</v>
      </c>
      <c r="C15250" t="s">
        <v>417</v>
      </c>
      <c r="D15250" t="s">
        <v>397</v>
      </c>
      <c r="E15250">
        <v>1</v>
      </c>
      <c r="F15250">
        <v>13</v>
      </c>
      <c r="G15250">
        <v>13</v>
      </c>
    </row>
    <row r="15251" spans="1:7" x14ac:dyDescent="0.3">
      <c r="A15251">
        <v>9</v>
      </c>
      <c r="B15251" s="18">
        <v>45870</v>
      </c>
      <c r="C15251" t="s">
        <v>417</v>
      </c>
      <c r="D15251" t="s">
        <v>372</v>
      </c>
      <c r="E15251">
        <v>0.22093023255813954</v>
      </c>
      <c r="F15251">
        <v>95</v>
      </c>
      <c r="G15251">
        <v>430</v>
      </c>
    </row>
    <row r="15252" spans="1:7" x14ac:dyDescent="0.3">
      <c r="A15252">
        <v>100</v>
      </c>
      <c r="B15252" s="18">
        <v>45870</v>
      </c>
      <c r="C15252" t="s">
        <v>417</v>
      </c>
      <c r="D15252" t="s">
        <v>373</v>
      </c>
      <c r="E15252">
        <v>1</v>
      </c>
    </row>
    <row r="15253" spans="1:7" x14ac:dyDescent="0.3">
      <c r="A15253">
        <v>23</v>
      </c>
      <c r="B15253" s="18">
        <v>45870</v>
      </c>
      <c r="C15253" t="s">
        <v>417</v>
      </c>
      <c r="D15253" t="s">
        <v>383</v>
      </c>
      <c r="E15253">
        <v>7.9843662758235623E-2</v>
      </c>
      <c r="F15253">
        <v>143</v>
      </c>
      <c r="G15253">
        <v>1791</v>
      </c>
    </row>
    <row r="15254" spans="1:7" x14ac:dyDescent="0.3">
      <c r="A15254">
        <v>10</v>
      </c>
      <c r="B15254" s="18">
        <v>45870</v>
      </c>
      <c r="C15254" t="s">
        <v>417</v>
      </c>
      <c r="D15254" t="s">
        <v>377</v>
      </c>
      <c r="E15254">
        <v>0.32083333333333336</v>
      </c>
      <c r="F15254">
        <v>77</v>
      </c>
      <c r="G15254">
        <v>240</v>
      </c>
    </row>
    <row r="15255" spans="1:7" x14ac:dyDescent="0.3">
      <c r="A15255">
        <v>2</v>
      </c>
      <c r="B15255" s="18">
        <v>45870</v>
      </c>
      <c r="C15255" t="s">
        <v>417</v>
      </c>
      <c r="D15255" t="s">
        <v>375</v>
      </c>
      <c r="E15255">
        <v>0.98833333333333329</v>
      </c>
      <c r="F15255">
        <v>1779</v>
      </c>
      <c r="G15255">
        <v>1800</v>
      </c>
    </row>
    <row r="15256" spans="1:7" x14ac:dyDescent="0.3">
      <c r="A15256">
        <v>15</v>
      </c>
      <c r="B15256" s="18">
        <v>45870</v>
      </c>
      <c r="C15256" t="s">
        <v>417</v>
      </c>
      <c r="D15256" t="s">
        <v>379</v>
      </c>
      <c r="E15256">
        <v>0</v>
      </c>
      <c r="F15256">
        <v>0</v>
      </c>
      <c r="G15256">
        <v>2</v>
      </c>
    </row>
    <row r="15257" spans="1:7" x14ac:dyDescent="0.3">
      <c r="A15257">
        <v>8</v>
      </c>
      <c r="B15257" s="18">
        <v>45870</v>
      </c>
      <c r="C15257" t="s">
        <v>417</v>
      </c>
      <c r="D15257" t="s">
        <v>369</v>
      </c>
      <c r="E15257">
        <v>0.70909090909090911</v>
      </c>
      <c r="F15257">
        <v>39</v>
      </c>
      <c r="G15257">
        <v>55</v>
      </c>
    </row>
    <row r="15258" spans="1:7" x14ac:dyDescent="0.3">
      <c r="A15258">
        <v>26</v>
      </c>
      <c r="B15258" s="18">
        <v>45870</v>
      </c>
      <c r="C15258" t="s">
        <v>417</v>
      </c>
      <c r="D15258" t="s">
        <v>144</v>
      </c>
      <c r="E15258">
        <v>0.24053452115812918</v>
      </c>
      <c r="F15258">
        <v>108</v>
      </c>
      <c r="G15258">
        <v>449</v>
      </c>
    </row>
    <row r="15259" spans="1:7" x14ac:dyDescent="0.3">
      <c r="A15259">
        <v>27</v>
      </c>
      <c r="B15259" s="18">
        <v>45870</v>
      </c>
      <c r="C15259" t="s">
        <v>417</v>
      </c>
      <c r="D15259" t="s">
        <v>145</v>
      </c>
      <c r="E15259">
        <v>0.21052631578947367</v>
      </c>
      <c r="F15259">
        <v>56</v>
      </c>
      <c r="G15259">
        <v>266</v>
      </c>
    </row>
    <row r="15260" spans="1:7" x14ac:dyDescent="0.3">
      <c r="A15260">
        <v>24</v>
      </c>
      <c r="B15260" s="18">
        <v>45870</v>
      </c>
      <c r="C15260" t="s">
        <v>417</v>
      </c>
      <c r="D15260" t="s">
        <v>382</v>
      </c>
      <c r="E15260">
        <v>0.82517482517482521</v>
      </c>
      <c r="F15260">
        <v>118</v>
      </c>
      <c r="G15260">
        <v>143</v>
      </c>
    </row>
    <row r="15261" spans="1:7" x14ac:dyDescent="0.3">
      <c r="A15261">
        <v>6</v>
      </c>
      <c r="B15261" s="18">
        <v>45870</v>
      </c>
      <c r="C15261" t="s">
        <v>417</v>
      </c>
      <c r="D15261" t="s">
        <v>398</v>
      </c>
      <c r="E15261">
        <v>1</v>
      </c>
      <c r="F15261">
        <v>8</v>
      </c>
      <c r="G15261">
        <v>8</v>
      </c>
    </row>
    <row r="15262" spans="1:7" x14ac:dyDescent="0.3">
      <c r="A15262">
        <v>11</v>
      </c>
      <c r="B15262" s="18">
        <v>45870</v>
      </c>
      <c r="C15262" t="s">
        <v>417</v>
      </c>
      <c r="D15262" t="s">
        <v>371</v>
      </c>
      <c r="E15262">
        <v>0.32102728731942215</v>
      </c>
      <c r="F15262">
        <v>200</v>
      </c>
      <c r="G15262">
        <v>623</v>
      </c>
    </row>
    <row r="15263" spans="1:7" x14ac:dyDescent="0.3">
      <c r="A15263">
        <v>134</v>
      </c>
      <c r="B15263" s="18">
        <v>45962</v>
      </c>
      <c r="C15263" t="s">
        <v>418</v>
      </c>
      <c r="D15263" t="s">
        <v>349</v>
      </c>
      <c r="E15263">
        <v>1</v>
      </c>
    </row>
    <row r="15264" spans="1:7" x14ac:dyDescent="0.3">
      <c r="A15264">
        <v>107</v>
      </c>
      <c r="B15264" s="18">
        <v>45962</v>
      </c>
      <c r="C15264" t="s">
        <v>418</v>
      </c>
      <c r="D15264" t="s">
        <v>354</v>
      </c>
      <c r="E15264">
        <v>322</v>
      </c>
    </row>
    <row r="15265" spans="1:5" x14ac:dyDescent="0.3">
      <c r="A15265">
        <v>127</v>
      </c>
      <c r="B15265" s="18">
        <v>45962</v>
      </c>
      <c r="C15265" t="s">
        <v>418</v>
      </c>
      <c r="D15265" t="s">
        <v>357</v>
      </c>
      <c r="E15265">
        <v>199</v>
      </c>
    </row>
    <row r="15266" spans="1:5" x14ac:dyDescent="0.3">
      <c r="A15266">
        <v>104</v>
      </c>
      <c r="B15266" s="18">
        <v>45962</v>
      </c>
      <c r="C15266" t="s">
        <v>418</v>
      </c>
      <c r="D15266" t="s">
        <v>346</v>
      </c>
      <c r="E15266">
        <v>26</v>
      </c>
    </row>
    <row r="15267" spans="1:5" x14ac:dyDescent="0.3">
      <c r="A15267">
        <v>115</v>
      </c>
      <c r="B15267" s="18">
        <v>45962</v>
      </c>
      <c r="C15267" t="s">
        <v>418</v>
      </c>
      <c r="D15267" t="s">
        <v>388</v>
      </c>
      <c r="E15267">
        <v>24</v>
      </c>
    </row>
    <row r="15268" spans="1:5" x14ac:dyDescent="0.3">
      <c r="A15268">
        <v>130</v>
      </c>
      <c r="B15268" s="18">
        <v>45962</v>
      </c>
      <c r="C15268" t="s">
        <v>418</v>
      </c>
      <c r="D15268" t="s">
        <v>343</v>
      </c>
      <c r="E15268">
        <v>27</v>
      </c>
    </row>
    <row r="15269" spans="1:5" x14ac:dyDescent="0.3">
      <c r="A15269">
        <v>116</v>
      </c>
      <c r="B15269" s="18">
        <v>45962</v>
      </c>
      <c r="C15269" t="s">
        <v>418</v>
      </c>
      <c r="D15269" t="s">
        <v>387</v>
      </c>
      <c r="E15269">
        <v>1</v>
      </c>
    </row>
    <row r="15270" spans="1:5" x14ac:dyDescent="0.3">
      <c r="A15270">
        <v>120</v>
      </c>
      <c r="B15270" s="18">
        <v>45962</v>
      </c>
      <c r="C15270" t="s">
        <v>418</v>
      </c>
      <c r="D15270" t="s">
        <v>20</v>
      </c>
      <c r="E15270">
        <v>960</v>
      </c>
    </row>
    <row r="15271" spans="1:5" x14ac:dyDescent="0.3">
      <c r="A15271">
        <v>128</v>
      </c>
      <c r="B15271" s="18">
        <v>45962</v>
      </c>
      <c r="C15271" t="s">
        <v>418</v>
      </c>
      <c r="D15271" t="s">
        <v>348</v>
      </c>
      <c r="E15271">
        <v>74</v>
      </c>
    </row>
    <row r="15272" spans="1:5" x14ac:dyDescent="0.3">
      <c r="A15272">
        <v>122</v>
      </c>
      <c r="B15272" s="18">
        <v>45962</v>
      </c>
      <c r="C15272" t="s">
        <v>418</v>
      </c>
      <c r="D15272" t="s">
        <v>22</v>
      </c>
      <c r="E15272">
        <v>1</v>
      </c>
    </row>
    <row r="15273" spans="1:5" x14ac:dyDescent="0.3">
      <c r="A15273">
        <v>129</v>
      </c>
      <c r="B15273" s="18">
        <v>45962</v>
      </c>
      <c r="C15273" t="s">
        <v>418</v>
      </c>
      <c r="D15273" t="s">
        <v>355</v>
      </c>
      <c r="E15273">
        <v>97</v>
      </c>
    </row>
    <row r="15274" spans="1:5" x14ac:dyDescent="0.3">
      <c r="A15274">
        <v>106</v>
      </c>
      <c r="B15274" s="18">
        <v>45962</v>
      </c>
      <c r="C15274" t="s">
        <v>418</v>
      </c>
      <c r="D15274" t="s">
        <v>360</v>
      </c>
      <c r="E15274">
        <v>275</v>
      </c>
    </row>
    <row r="15275" spans="1:5" x14ac:dyDescent="0.3">
      <c r="A15275">
        <v>131</v>
      </c>
      <c r="B15275" s="18">
        <v>45962</v>
      </c>
      <c r="C15275" t="s">
        <v>418</v>
      </c>
      <c r="D15275" t="s">
        <v>344</v>
      </c>
      <c r="E15275">
        <v>0</v>
      </c>
    </row>
    <row r="15276" spans="1:5" x14ac:dyDescent="0.3">
      <c r="A15276">
        <v>121</v>
      </c>
      <c r="B15276" s="18">
        <v>45962</v>
      </c>
      <c r="C15276" t="s">
        <v>418</v>
      </c>
      <c r="D15276" t="s">
        <v>21</v>
      </c>
      <c r="E15276">
        <v>0</v>
      </c>
    </row>
    <row r="15277" spans="1:5" x14ac:dyDescent="0.3">
      <c r="A15277">
        <v>108</v>
      </c>
      <c r="B15277" s="18">
        <v>45962</v>
      </c>
      <c r="C15277" t="s">
        <v>418</v>
      </c>
      <c r="D15277" t="s">
        <v>342</v>
      </c>
      <c r="E15277">
        <v>122</v>
      </c>
    </row>
    <row r="15278" spans="1:5" x14ac:dyDescent="0.3">
      <c r="A15278">
        <v>133</v>
      </c>
      <c r="B15278" s="18">
        <v>45962</v>
      </c>
      <c r="C15278" t="s">
        <v>418</v>
      </c>
      <c r="D15278" t="s">
        <v>347</v>
      </c>
      <c r="E15278">
        <v>0</v>
      </c>
    </row>
    <row r="15279" spans="1:5" x14ac:dyDescent="0.3">
      <c r="A15279">
        <v>114</v>
      </c>
      <c r="B15279" s="18">
        <v>45962</v>
      </c>
      <c r="C15279" t="s">
        <v>418</v>
      </c>
      <c r="D15279" t="s">
        <v>389</v>
      </c>
      <c r="E15279">
        <v>961</v>
      </c>
    </row>
    <row r="15280" spans="1:5" x14ac:dyDescent="0.3">
      <c r="A15280">
        <v>105</v>
      </c>
      <c r="B15280" s="18">
        <v>45962</v>
      </c>
      <c r="C15280" t="s">
        <v>418</v>
      </c>
      <c r="D15280" t="s">
        <v>350</v>
      </c>
      <c r="E15280">
        <v>127</v>
      </c>
    </row>
    <row r="15281" spans="1:7" x14ac:dyDescent="0.3">
      <c r="A15281">
        <v>113</v>
      </c>
      <c r="B15281" s="18">
        <v>45962</v>
      </c>
      <c r="C15281" t="s">
        <v>418</v>
      </c>
      <c r="D15281" t="s">
        <v>345</v>
      </c>
      <c r="E15281">
        <v>231</v>
      </c>
    </row>
    <row r="15282" spans="1:7" x14ac:dyDescent="0.3">
      <c r="A15282">
        <v>132</v>
      </c>
      <c r="B15282" s="18">
        <v>45962</v>
      </c>
      <c r="C15282" t="s">
        <v>418</v>
      </c>
      <c r="D15282" t="s">
        <v>359</v>
      </c>
      <c r="E15282">
        <v>0</v>
      </c>
    </row>
    <row r="15283" spans="1:7" x14ac:dyDescent="0.3">
      <c r="A15283">
        <v>109</v>
      </c>
      <c r="B15283" s="18">
        <v>46113</v>
      </c>
      <c r="C15283" t="s">
        <v>418</v>
      </c>
      <c r="D15283" t="s">
        <v>395</v>
      </c>
      <c r="E15283">
        <v>28</v>
      </c>
    </row>
    <row r="15284" spans="1:7" x14ac:dyDescent="0.3">
      <c r="A15284">
        <v>23</v>
      </c>
      <c r="B15284" s="18">
        <v>46113</v>
      </c>
      <c r="C15284" t="s">
        <v>418</v>
      </c>
      <c r="D15284" t="s">
        <v>383</v>
      </c>
      <c r="E15284">
        <v>4.5454545454545456E-2</v>
      </c>
      <c r="F15284">
        <v>84</v>
      </c>
      <c r="G15284">
        <v>1848</v>
      </c>
    </row>
    <row r="15285" spans="1:7" x14ac:dyDescent="0.3">
      <c r="A15285">
        <v>113</v>
      </c>
      <c r="B15285" s="18">
        <v>46113</v>
      </c>
      <c r="C15285" t="s">
        <v>418</v>
      </c>
      <c r="D15285" t="s">
        <v>345</v>
      </c>
      <c r="E15285">
        <v>215</v>
      </c>
    </row>
    <row r="15286" spans="1:7" x14ac:dyDescent="0.3">
      <c r="A15286">
        <v>31</v>
      </c>
      <c r="B15286" s="18">
        <v>46113</v>
      </c>
      <c r="C15286" t="s">
        <v>418</v>
      </c>
      <c r="D15286" t="s">
        <v>361</v>
      </c>
      <c r="E15286">
        <v>0.95358649789029537</v>
      </c>
      <c r="F15286">
        <v>226</v>
      </c>
      <c r="G15286">
        <v>237</v>
      </c>
    </row>
    <row r="15287" spans="1:7" x14ac:dyDescent="0.3">
      <c r="A15287">
        <v>28</v>
      </c>
      <c r="B15287" s="18">
        <v>46113</v>
      </c>
      <c r="C15287" t="s">
        <v>418</v>
      </c>
      <c r="D15287" t="s">
        <v>393</v>
      </c>
      <c r="E15287">
        <v>0.96248812915479587</v>
      </c>
      <c r="F15287">
        <v>2027</v>
      </c>
      <c r="G15287">
        <v>2106</v>
      </c>
    </row>
    <row r="15288" spans="1:7" x14ac:dyDescent="0.3">
      <c r="A15288">
        <v>35</v>
      </c>
      <c r="B15288" s="18">
        <v>46113</v>
      </c>
      <c r="C15288" t="s">
        <v>418</v>
      </c>
      <c r="D15288" t="s">
        <v>341</v>
      </c>
      <c r="E15288">
        <v>0.83274021352313166</v>
      </c>
      <c r="F15288">
        <v>234</v>
      </c>
      <c r="G15288">
        <v>281</v>
      </c>
    </row>
    <row r="15289" spans="1:7" x14ac:dyDescent="0.3">
      <c r="A15289">
        <v>111</v>
      </c>
      <c r="B15289" s="18">
        <v>46113</v>
      </c>
      <c r="C15289" t="s">
        <v>418</v>
      </c>
      <c r="D15289" t="s">
        <v>358</v>
      </c>
      <c r="E15289">
        <v>259</v>
      </c>
    </row>
    <row r="15290" spans="1:7" x14ac:dyDescent="0.3">
      <c r="A15290">
        <v>112</v>
      </c>
      <c r="B15290" s="18">
        <v>46113</v>
      </c>
      <c r="C15290" t="s">
        <v>418</v>
      </c>
      <c r="D15290" t="s">
        <v>340</v>
      </c>
      <c r="E15290">
        <v>318</v>
      </c>
    </row>
    <row r="15291" spans="1:7" x14ac:dyDescent="0.3">
      <c r="A15291">
        <v>36</v>
      </c>
      <c r="B15291" s="18">
        <v>46113</v>
      </c>
      <c r="C15291" t="s">
        <v>418</v>
      </c>
      <c r="D15291" t="s">
        <v>351</v>
      </c>
      <c r="E15291">
        <v>0.97731045932484784</v>
      </c>
      <c r="F15291">
        <v>1766</v>
      </c>
      <c r="G15291">
        <v>1807</v>
      </c>
    </row>
    <row r="15292" spans="1:7" x14ac:dyDescent="0.3">
      <c r="A15292">
        <v>104</v>
      </c>
      <c r="B15292" s="18">
        <v>46113</v>
      </c>
      <c r="C15292" t="s">
        <v>418</v>
      </c>
      <c r="D15292" t="s">
        <v>346</v>
      </c>
      <c r="E15292">
        <v>24</v>
      </c>
    </row>
    <row r="15293" spans="1:7" x14ac:dyDescent="0.3">
      <c r="A15293">
        <v>27</v>
      </c>
      <c r="B15293" s="18">
        <v>46113</v>
      </c>
      <c r="C15293" t="s">
        <v>418</v>
      </c>
      <c r="D15293" t="s">
        <v>145</v>
      </c>
      <c r="E15293">
        <v>0.95808383233532934</v>
      </c>
      <c r="F15293">
        <v>320</v>
      </c>
      <c r="G15293">
        <v>334</v>
      </c>
    </row>
    <row r="15294" spans="1:7" x14ac:dyDescent="0.3">
      <c r="A15294">
        <v>37</v>
      </c>
      <c r="B15294" s="18">
        <v>46113</v>
      </c>
      <c r="C15294" t="s">
        <v>418</v>
      </c>
      <c r="D15294" t="s">
        <v>385</v>
      </c>
      <c r="E15294">
        <v>0.19166666666666668</v>
      </c>
      <c r="F15294">
        <v>23</v>
      </c>
      <c r="G15294">
        <v>120</v>
      </c>
    </row>
    <row r="15295" spans="1:7" x14ac:dyDescent="0.3">
      <c r="A15295">
        <v>32</v>
      </c>
      <c r="B15295" s="18">
        <v>46113</v>
      </c>
      <c r="C15295" t="s">
        <v>418</v>
      </c>
      <c r="D15295" t="s">
        <v>362</v>
      </c>
      <c r="E15295">
        <v>0.9324894514767933</v>
      </c>
      <c r="F15295">
        <v>442</v>
      </c>
      <c r="G15295">
        <v>474</v>
      </c>
    </row>
    <row r="15296" spans="1:7" x14ac:dyDescent="0.3">
      <c r="A15296">
        <v>30</v>
      </c>
      <c r="B15296" s="18">
        <v>46113</v>
      </c>
      <c r="C15296" t="s">
        <v>418</v>
      </c>
      <c r="D15296" t="s">
        <v>390</v>
      </c>
      <c r="E15296">
        <v>1</v>
      </c>
      <c r="F15296">
        <v>245</v>
      </c>
      <c r="G15296">
        <v>245</v>
      </c>
    </row>
    <row r="15297" spans="1:7" x14ac:dyDescent="0.3">
      <c r="A15297">
        <v>110</v>
      </c>
      <c r="B15297" s="18">
        <v>46113</v>
      </c>
      <c r="C15297" t="s">
        <v>418</v>
      </c>
      <c r="D15297" t="s">
        <v>352</v>
      </c>
      <c r="E15297">
        <v>106</v>
      </c>
    </row>
    <row r="15298" spans="1:7" x14ac:dyDescent="0.3">
      <c r="A15298">
        <v>34</v>
      </c>
      <c r="B15298" s="18">
        <v>46113</v>
      </c>
      <c r="C15298" t="s">
        <v>418</v>
      </c>
      <c r="D15298" t="s">
        <v>353</v>
      </c>
      <c r="E15298">
        <v>0.97968545216251635</v>
      </c>
      <c r="F15298">
        <v>1495</v>
      </c>
      <c r="G15298">
        <v>1526</v>
      </c>
    </row>
    <row r="15299" spans="1:7" x14ac:dyDescent="0.3">
      <c r="A15299">
        <v>38</v>
      </c>
      <c r="B15299" s="18">
        <v>46113</v>
      </c>
      <c r="C15299" t="s">
        <v>418</v>
      </c>
      <c r="D15299" t="s">
        <v>356</v>
      </c>
      <c r="E15299">
        <v>0.2136137244050913</v>
      </c>
      <c r="F15299">
        <v>386</v>
      </c>
      <c r="G15299">
        <v>1807</v>
      </c>
    </row>
    <row r="15300" spans="1:7" x14ac:dyDescent="0.3">
      <c r="A15300">
        <v>26</v>
      </c>
      <c r="B15300" s="18">
        <v>46113</v>
      </c>
      <c r="C15300" t="s">
        <v>418</v>
      </c>
      <c r="D15300" t="s">
        <v>144</v>
      </c>
      <c r="E15300">
        <v>0.77251184834123221</v>
      </c>
      <c r="F15300">
        <v>489</v>
      </c>
      <c r="G15300">
        <v>633</v>
      </c>
    </row>
    <row r="15301" spans="1:7" x14ac:dyDescent="0.3">
      <c r="A15301">
        <v>33</v>
      </c>
      <c r="B15301" s="18">
        <v>46113</v>
      </c>
      <c r="C15301" t="s">
        <v>418</v>
      </c>
      <c r="D15301" t="s">
        <v>363</v>
      </c>
      <c r="E15301">
        <v>0.95960591133004924</v>
      </c>
      <c r="F15301">
        <v>974</v>
      </c>
      <c r="G15301">
        <v>1015</v>
      </c>
    </row>
    <row r="15302" spans="1:7" x14ac:dyDescent="0.3">
      <c r="A15302">
        <v>24</v>
      </c>
      <c r="B15302" s="18">
        <v>46113</v>
      </c>
      <c r="C15302" t="s">
        <v>418</v>
      </c>
      <c r="D15302" t="s">
        <v>382</v>
      </c>
      <c r="E15302">
        <v>0.9285714285714286</v>
      </c>
      <c r="F15302">
        <v>78</v>
      </c>
      <c r="G15302">
        <v>84</v>
      </c>
    </row>
    <row r="15303" spans="1:7" x14ac:dyDescent="0.3">
      <c r="A15303">
        <v>29</v>
      </c>
      <c r="B15303" s="18">
        <v>46113</v>
      </c>
      <c r="C15303" t="s">
        <v>418</v>
      </c>
      <c r="D15303" t="s">
        <v>394</v>
      </c>
      <c r="E15303">
        <v>0.98305084745762716</v>
      </c>
      <c r="F15303">
        <v>58</v>
      </c>
      <c r="G15303">
        <v>59</v>
      </c>
    </row>
    <row r="15304" spans="1:7" x14ac:dyDescent="0.3">
      <c r="A15304">
        <v>39</v>
      </c>
      <c r="B15304" s="18">
        <v>46174</v>
      </c>
      <c r="C15304" t="s">
        <v>418</v>
      </c>
      <c r="D15304" t="s">
        <v>386</v>
      </c>
      <c r="E15304">
        <v>0.61682242990654201</v>
      </c>
      <c r="F15304">
        <v>1122</v>
      </c>
      <c r="G15304">
        <v>1819</v>
      </c>
    </row>
    <row r="15305" spans="1:7" x14ac:dyDescent="0.3">
      <c r="A15305">
        <v>108</v>
      </c>
      <c r="B15305" s="18">
        <v>46174</v>
      </c>
      <c r="C15305" t="s">
        <v>418</v>
      </c>
      <c r="D15305" t="s">
        <v>342</v>
      </c>
      <c r="E15305">
        <v>120</v>
      </c>
    </row>
    <row r="15306" spans="1:7" x14ac:dyDescent="0.3">
      <c r="A15306">
        <v>109</v>
      </c>
      <c r="B15306" s="18">
        <v>46174</v>
      </c>
      <c r="C15306" t="s">
        <v>418</v>
      </c>
      <c r="D15306" t="s">
        <v>395</v>
      </c>
      <c r="E15306">
        <v>27</v>
      </c>
    </row>
    <row r="15307" spans="1:7" x14ac:dyDescent="0.3">
      <c r="A15307">
        <v>127</v>
      </c>
      <c r="B15307" s="18">
        <v>46174</v>
      </c>
      <c r="C15307" t="s">
        <v>418</v>
      </c>
      <c r="D15307" t="s">
        <v>357</v>
      </c>
      <c r="E15307">
        <v>127</v>
      </c>
    </row>
    <row r="15308" spans="1:7" x14ac:dyDescent="0.3">
      <c r="A15308">
        <v>32</v>
      </c>
      <c r="B15308" s="18">
        <v>46174</v>
      </c>
      <c r="C15308" t="s">
        <v>418</v>
      </c>
      <c r="D15308" t="s">
        <v>362</v>
      </c>
      <c r="E15308">
        <v>0.92436974789915971</v>
      </c>
      <c r="F15308">
        <v>440</v>
      </c>
      <c r="G15308">
        <v>476</v>
      </c>
    </row>
    <row r="15309" spans="1:7" x14ac:dyDescent="0.3">
      <c r="A15309">
        <v>34</v>
      </c>
      <c r="B15309" s="18">
        <v>46174</v>
      </c>
      <c r="C15309" t="s">
        <v>418</v>
      </c>
      <c r="D15309" t="s">
        <v>353</v>
      </c>
      <c r="E15309">
        <v>0.98050682261208577</v>
      </c>
      <c r="F15309">
        <v>1509</v>
      </c>
      <c r="G15309">
        <v>1539</v>
      </c>
    </row>
    <row r="15310" spans="1:7" x14ac:dyDescent="0.3">
      <c r="A15310">
        <v>105</v>
      </c>
      <c r="B15310" s="18">
        <v>46174</v>
      </c>
      <c r="C15310" t="s">
        <v>418</v>
      </c>
      <c r="D15310" t="s">
        <v>350</v>
      </c>
      <c r="E15310">
        <v>122</v>
      </c>
    </row>
    <row r="15311" spans="1:7" x14ac:dyDescent="0.3">
      <c r="A15311">
        <v>35</v>
      </c>
      <c r="B15311" s="18">
        <v>46174</v>
      </c>
      <c r="C15311" t="s">
        <v>418</v>
      </c>
      <c r="D15311" t="s">
        <v>341</v>
      </c>
      <c r="E15311">
        <v>0.81428571428571428</v>
      </c>
      <c r="F15311">
        <v>228</v>
      </c>
      <c r="G15311">
        <v>280</v>
      </c>
    </row>
    <row r="15312" spans="1:7" x14ac:dyDescent="0.3">
      <c r="A15312">
        <v>112</v>
      </c>
      <c r="B15312" s="18">
        <v>46174</v>
      </c>
      <c r="C15312" t="s">
        <v>418</v>
      </c>
      <c r="D15312" t="s">
        <v>340</v>
      </c>
      <c r="E15312">
        <v>323</v>
      </c>
    </row>
    <row r="15313" spans="1:7" x14ac:dyDescent="0.3">
      <c r="A15313">
        <v>106</v>
      </c>
      <c r="B15313" s="18">
        <v>46174</v>
      </c>
      <c r="C15313" t="s">
        <v>418</v>
      </c>
      <c r="D15313" t="s">
        <v>360</v>
      </c>
      <c r="E15313">
        <v>294</v>
      </c>
    </row>
    <row r="15314" spans="1:7" x14ac:dyDescent="0.3">
      <c r="A15314">
        <v>107</v>
      </c>
      <c r="B15314" s="18">
        <v>46174</v>
      </c>
      <c r="C15314" t="s">
        <v>418</v>
      </c>
      <c r="D15314" t="s">
        <v>354</v>
      </c>
      <c r="E15314">
        <v>328</v>
      </c>
    </row>
    <row r="15315" spans="1:7" x14ac:dyDescent="0.3">
      <c r="A15315">
        <v>104</v>
      </c>
      <c r="B15315" s="18">
        <v>46174</v>
      </c>
      <c r="C15315" t="s">
        <v>418</v>
      </c>
      <c r="D15315" t="s">
        <v>346</v>
      </c>
      <c r="E15315">
        <v>24</v>
      </c>
    </row>
    <row r="15316" spans="1:7" x14ac:dyDescent="0.3">
      <c r="A15316">
        <v>38</v>
      </c>
      <c r="B15316" s="18">
        <v>46174</v>
      </c>
      <c r="C15316" t="s">
        <v>418</v>
      </c>
      <c r="D15316" t="s">
        <v>356</v>
      </c>
      <c r="E15316">
        <v>0.2182517866959868</v>
      </c>
      <c r="F15316">
        <v>397</v>
      </c>
      <c r="G15316">
        <v>1819</v>
      </c>
    </row>
    <row r="15317" spans="1:7" x14ac:dyDescent="0.3">
      <c r="A15317">
        <v>110</v>
      </c>
      <c r="B15317" s="18">
        <v>46174</v>
      </c>
      <c r="C15317" t="s">
        <v>418</v>
      </c>
      <c r="D15317" t="s">
        <v>352</v>
      </c>
      <c r="E15317">
        <v>107</v>
      </c>
    </row>
    <row r="15318" spans="1:7" x14ac:dyDescent="0.3">
      <c r="A15318">
        <v>113</v>
      </c>
      <c r="B15318" s="18">
        <v>46174</v>
      </c>
      <c r="C15318" t="s">
        <v>418</v>
      </c>
      <c r="D15318" t="s">
        <v>345</v>
      </c>
      <c r="E15318">
        <v>215</v>
      </c>
    </row>
    <row r="15319" spans="1:7" x14ac:dyDescent="0.3">
      <c r="A15319">
        <v>128</v>
      </c>
      <c r="B15319" s="18">
        <v>46174</v>
      </c>
      <c r="C15319" t="s">
        <v>418</v>
      </c>
      <c r="D15319" t="s">
        <v>348</v>
      </c>
      <c r="E15319">
        <v>14</v>
      </c>
    </row>
    <row r="15320" spans="1:7" x14ac:dyDescent="0.3">
      <c r="A15320">
        <v>37</v>
      </c>
      <c r="B15320" s="18">
        <v>46174</v>
      </c>
      <c r="C15320" t="s">
        <v>418</v>
      </c>
      <c r="D15320" t="s">
        <v>385</v>
      </c>
      <c r="E15320">
        <v>0.18867924528301888</v>
      </c>
      <c r="F15320">
        <v>20</v>
      </c>
      <c r="G15320">
        <v>106</v>
      </c>
    </row>
    <row r="15321" spans="1:7" x14ac:dyDescent="0.3">
      <c r="A15321">
        <v>111</v>
      </c>
      <c r="B15321" s="18">
        <v>46174</v>
      </c>
      <c r="C15321" t="s">
        <v>418</v>
      </c>
      <c r="D15321" t="s">
        <v>358</v>
      </c>
      <c r="E15321">
        <v>259</v>
      </c>
    </row>
    <row r="15322" spans="1:7" x14ac:dyDescent="0.3">
      <c r="A15322">
        <v>33</v>
      </c>
      <c r="B15322" s="18">
        <v>46174</v>
      </c>
      <c r="C15322" t="s">
        <v>418</v>
      </c>
      <c r="D15322" t="s">
        <v>363</v>
      </c>
      <c r="E15322">
        <v>0.95575221238938057</v>
      </c>
      <c r="F15322">
        <v>972</v>
      </c>
      <c r="G15322">
        <v>1017</v>
      </c>
    </row>
    <row r="15323" spans="1:7" x14ac:dyDescent="0.3">
      <c r="A15323">
        <v>36</v>
      </c>
      <c r="B15323" s="18">
        <v>46174</v>
      </c>
      <c r="C15323" t="s">
        <v>418</v>
      </c>
      <c r="D15323" t="s">
        <v>351</v>
      </c>
      <c r="E15323">
        <v>0.98405717427157779</v>
      </c>
      <c r="F15323">
        <v>1790</v>
      </c>
      <c r="G15323">
        <v>1819</v>
      </c>
    </row>
    <row r="15324" spans="1:7" x14ac:dyDescent="0.3">
      <c r="A15324">
        <v>134</v>
      </c>
      <c r="B15324" s="18">
        <v>46054</v>
      </c>
      <c r="C15324" t="s">
        <v>418</v>
      </c>
      <c r="D15324" t="s">
        <v>349</v>
      </c>
      <c r="E15324">
        <v>2</v>
      </c>
    </row>
    <row r="15325" spans="1:7" x14ac:dyDescent="0.3">
      <c r="A15325">
        <v>109</v>
      </c>
      <c r="B15325" s="18">
        <v>46054</v>
      </c>
      <c r="C15325" t="s">
        <v>418</v>
      </c>
      <c r="D15325" t="s">
        <v>395</v>
      </c>
      <c r="E15325">
        <v>28</v>
      </c>
    </row>
    <row r="15326" spans="1:7" x14ac:dyDescent="0.3">
      <c r="A15326">
        <v>128</v>
      </c>
      <c r="B15326" s="18">
        <v>46054</v>
      </c>
      <c r="C15326" t="s">
        <v>418</v>
      </c>
      <c r="D15326" t="s">
        <v>348</v>
      </c>
      <c r="E15326">
        <v>15</v>
      </c>
    </row>
    <row r="15327" spans="1:7" x14ac:dyDescent="0.3">
      <c r="A15327">
        <v>111</v>
      </c>
      <c r="B15327" s="18">
        <v>46054</v>
      </c>
      <c r="C15327" t="s">
        <v>418</v>
      </c>
      <c r="D15327" t="s">
        <v>358</v>
      </c>
      <c r="E15327">
        <v>260</v>
      </c>
    </row>
    <row r="15328" spans="1:7" x14ac:dyDescent="0.3">
      <c r="A15328">
        <v>35</v>
      </c>
      <c r="B15328" s="18">
        <v>46054</v>
      </c>
      <c r="C15328" t="s">
        <v>418</v>
      </c>
      <c r="D15328" t="s">
        <v>341</v>
      </c>
      <c r="E15328">
        <v>0.82269503546099287</v>
      </c>
      <c r="F15328">
        <v>232</v>
      </c>
      <c r="G15328">
        <v>282</v>
      </c>
    </row>
    <row r="15329" spans="1:7" x14ac:dyDescent="0.3">
      <c r="A15329">
        <v>34</v>
      </c>
      <c r="B15329" s="18">
        <v>46054</v>
      </c>
      <c r="C15329" t="s">
        <v>418</v>
      </c>
      <c r="D15329" t="s">
        <v>353</v>
      </c>
      <c r="E15329">
        <v>0.97572178477690286</v>
      </c>
      <c r="F15329">
        <v>1487</v>
      </c>
      <c r="G15329">
        <v>1524</v>
      </c>
    </row>
    <row r="15330" spans="1:7" x14ac:dyDescent="0.3">
      <c r="A15330">
        <v>129</v>
      </c>
      <c r="B15330" s="18">
        <v>46054</v>
      </c>
      <c r="C15330" t="s">
        <v>418</v>
      </c>
      <c r="D15330" t="s">
        <v>355</v>
      </c>
      <c r="E15330">
        <v>97</v>
      </c>
    </row>
    <row r="15331" spans="1:7" x14ac:dyDescent="0.3">
      <c r="A15331">
        <v>105</v>
      </c>
      <c r="B15331" s="18">
        <v>46054</v>
      </c>
      <c r="C15331" t="s">
        <v>418</v>
      </c>
      <c r="D15331" t="s">
        <v>350</v>
      </c>
      <c r="E15331">
        <v>124</v>
      </c>
    </row>
    <row r="15332" spans="1:7" x14ac:dyDescent="0.3">
      <c r="A15332">
        <v>131</v>
      </c>
      <c r="B15332" s="18">
        <v>46054</v>
      </c>
      <c r="C15332" t="s">
        <v>418</v>
      </c>
      <c r="D15332" t="s">
        <v>344</v>
      </c>
      <c r="E15332">
        <v>2</v>
      </c>
    </row>
    <row r="15333" spans="1:7" x14ac:dyDescent="0.3">
      <c r="A15333">
        <v>113</v>
      </c>
      <c r="B15333" s="18">
        <v>46054</v>
      </c>
      <c r="C15333" t="s">
        <v>418</v>
      </c>
      <c r="D15333" t="s">
        <v>345</v>
      </c>
      <c r="E15333">
        <v>226</v>
      </c>
    </row>
    <row r="15334" spans="1:7" x14ac:dyDescent="0.3">
      <c r="A15334">
        <v>127</v>
      </c>
      <c r="B15334" s="18">
        <v>46054</v>
      </c>
      <c r="C15334" t="s">
        <v>418</v>
      </c>
      <c r="D15334" t="s">
        <v>357</v>
      </c>
      <c r="E15334">
        <v>120</v>
      </c>
    </row>
    <row r="15335" spans="1:7" x14ac:dyDescent="0.3">
      <c r="A15335">
        <v>130</v>
      </c>
      <c r="B15335" s="18">
        <v>46054</v>
      </c>
      <c r="C15335" t="s">
        <v>418</v>
      </c>
      <c r="D15335" t="s">
        <v>343</v>
      </c>
      <c r="E15335">
        <v>4</v>
      </c>
    </row>
    <row r="15336" spans="1:7" x14ac:dyDescent="0.3">
      <c r="A15336">
        <v>132</v>
      </c>
      <c r="B15336" s="18">
        <v>46054</v>
      </c>
      <c r="C15336" t="s">
        <v>418</v>
      </c>
      <c r="D15336" t="s">
        <v>359</v>
      </c>
      <c r="E15336">
        <v>0</v>
      </c>
    </row>
    <row r="15337" spans="1:7" x14ac:dyDescent="0.3">
      <c r="A15337">
        <v>37</v>
      </c>
      <c r="B15337" s="18">
        <v>46054</v>
      </c>
      <c r="C15337" t="s">
        <v>418</v>
      </c>
      <c r="D15337" t="s">
        <v>385</v>
      </c>
      <c r="E15337">
        <v>0.13008130081300814</v>
      </c>
      <c r="F15337">
        <v>16</v>
      </c>
      <c r="G15337">
        <v>123</v>
      </c>
    </row>
    <row r="15338" spans="1:7" x14ac:dyDescent="0.3">
      <c r="A15338">
        <v>112</v>
      </c>
      <c r="B15338" s="18">
        <v>46054</v>
      </c>
      <c r="C15338" t="s">
        <v>418</v>
      </c>
      <c r="D15338" t="s">
        <v>340</v>
      </c>
      <c r="E15338">
        <v>314</v>
      </c>
    </row>
    <row r="15339" spans="1:7" x14ac:dyDescent="0.3">
      <c r="A15339">
        <v>107</v>
      </c>
      <c r="B15339" s="18">
        <v>46054</v>
      </c>
      <c r="C15339" t="s">
        <v>418</v>
      </c>
      <c r="D15339" t="s">
        <v>354</v>
      </c>
      <c r="E15339">
        <v>321</v>
      </c>
    </row>
    <row r="15340" spans="1:7" x14ac:dyDescent="0.3">
      <c r="A15340">
        <v>33</v>
      </c>
      <c r="B15340" s="18">
        <v>46054</v>
      </c>
      <c r="C15340" t="s">
        <v>418</v>
      </c>
      <c r="D15340" t="s">
        <v>363</v>
      </c>
      <c r="E15340">
        <v>0.95948616600790515</v>
      </c>
      <c r="F15340">
        <v>971</v>
      </c>
      <c r="G15340">
        <v>1012</v>
      </c>
    </row>
    <row r="15341" spans="1:7" x14ac:dyDescent="0.3">
      <c r="A15341">
        <v>108</v>
      </c>
      <c r="B15341" s="18">
        <v>46054</v>
      </c>
      <c r="C15341" t="s">
        <v>418</v>
      </c>
      <c r="D15341" t="s">
        <v>342</v>
      </c>
      <c r="E15341">
        <v>121</v>
      </c>
    </row>
    <row r="15342" spans="1:7" x14ac:dyDescent="0.3">
      <c r="A15342">
        <v>106</v>
      </c>
      <c r="B15342" s="18">
        <v>46054</v>
      </c>
      <c r="C15342" t="s">
        <v>418</v>
      </c>
      <c r="D15342" t="s">
        <v>360</v>
      </c>
      <c r="E15342">
        <v>282</v>
      </c>
    </row>
    <row r="15343" spans="1:7" x14ac:dyDescent="0.3">
      <c r="A15343">
        <v>110</v>
      </c>
      <c r="B15343" s="18">
        <v>46054</v>
      </c>
      <c r="C15343" t="s">
        <v>418</v>
      </c>
      <c r="D15343" t="s">
        <v>352</v>
      </c>
      <c r="E15343">
        <v>105</v>
      </c>
    </row>
    <row r="15344" spans="1:7" x14ac:dyDescent="0.3">
      <c r="A15344">
        <v>104</v>
      </c>
      <c r="B15344" s="18">
        <v>46054</v>
      </c>
      <c r="C15344" t="s">
        <v>418</v>
      </c>
      <c r="D15344" t="s">
        <v>346</v>
      </c>
      <c r="E15344">
        <v>25</v>
      </c>
    </row>
    <row r="15345" spans="1:7" x14ac:dyDescent="0.3">
      <c r="A15345">
        <v>23</v>
      </c>
      <c r="B15345" s="18">
        <v>45870</v>
      </c>
      <c r="C15345" t="s">
        <v>418</v>
      </c>
      <c r="D15345" t="s">
        <v>383</v>
      </c>
      <c r="E15345">
        <v>2.6805251641137857E-2</v>
      </c>
      <c r="F15345">
        <v>49</v>
      </c>
      <c r="G15345">
        <v>1828</v>
      </c>
    </row>
    <row r="15346" spans="1:7" x14ac:dyDescent="0.3">
      <c r="A15346">
        <v>100</v>
      </c>
      <c r="B15346" s="18">
        <v>45870</v>
      </c>
      <c r="C15346" t="s">
        <v>418</v>
      </c>
      <c r="D15346" t="s">
        <v>373</v>
      </c>
      <c r="E15346">
        <v>1</v>
      </c>
    </row>
    <row r="15347" spans="1:7" x14ac:dyDescent="0.3">
      <c r="A15347">
        <v>26</v>
      </c>
      <c r="B15347" s="18">
        <v>45870</v>
      </c>
      <c r="C15347" t="s">
        <v>418</v>
      </c>
      <c r="D15347" t="s">
        <v>144</v>
      </c>
      <c r="E15347">
        <v>0.48866498740554154</v>
      </c>
      <c r="F15347">
        <v>194</v>
      </c>
      <c r="G15347">
        <v>397</v>
      </c>
    </row>
    <row r="15348" spans="1:7" x14ac:dyDescent="0.3">
      <c r="A15348">
        <v>10</v>
      </c>
      <c r="B15348" s="18">
        <v>45870</v>
      </c>
      <c r="C15348" t="s">
        <v>418</v>
      </c>
      <c r="D15348" t="s">
        <v>377</v>
      </c>
      <c r="E15348">
        <v>0.37777777777777777</v>
      </c>
      <c r="F15348">
        <v>51</v>
      </c>
      <c r="G15348">
        <v>135</v>
      </c>
    </row>
    <row r="15349" spans="1:7" x14ac:dyDescent="0.3">
      <c r="A15349">
        <v>16</v>
      </c>
      <c r="B15349" s="18">
        <v>45870</v>
      </c>
      <c r="C15349" t="s">
        <v>418</v>
      </c>
      <c r="D15349" t="s">
        <v>380</v>
      </c>
      <c r="E15349">
        <v>0.11522633744855967</v>
      </c>
      <c r="F15349">
        <v>28</v>
      </c>
      <c r="G15349">
        <v>243</v>
      </c>
    </row>
    <row r="15350" spans="1:7" x14ac:dyDescent="0.3">
      <c r="A15350">
        <v>2</v>
      </c>
      <c r="B15350" s="18">
        <v>45870</v>
      </c>
      <c r="C15350" t="s">
        <v>418</v>
      </c>
      <c r="D15350" t="s">
        <v>375</v>
      </c>
      <c r="E15350">
        <v>1.0044444444444445</v>
      </c>
      <c r="F15350">
        <v>1808</v>
      </c>
      <c r="G15350">
        <v>1800</v>
      </c>
    </row>
    <row r="15351" spans="1:7" x14ac:dyDescent="0.3">
      <c r="A15351">
        <v>12</v>
      </c>
      <c r="B15351" s="18">
        <v>45870</v>
      </c>
      <c r="C15351" t="s">
        <v>418</v>
      </c>
      <c r="D15351" t="s">
        <v>367</v>
      </c>
      <c r="E15351">
        <v>4.0498442367601244E-2</v>
      </c>
      <c r="F15351">
        <v>13</v>
      </c>
      <c r="G15351">
        <v>321</v>
      </c>
    </row>
    <row r="15352" spans="1:7" x14ac:dyDescent="0.3">
      <c r="A15352">
        <v>14</v>
      </c>
      <c r="B15352" s="18">
        <v>45870</v>
      </c>
      <c r="C15352" t="s">
        <v>418</v>
      </c>
      <c r="D15352" t="s">
        <v>376</v>
      </c>
      <c r="E15352">
        <v>8.4602368866328256E-3</v>
      </c>
      <c r="F15352">
        <v>5</v>
      </c>
      <c r="G15352">
        <v>591</v>
      </c>
    </row>
    <row r="15353" spans="1:7" x14ac:dyDescent="0.3">
      <c r="A15353">
        <v>17</v>
      </c>
      <c r="B15353" s="18">
        <v>45870</v>
      </c>
      <c r="C15353" t="s">
        <v>418</v>
      </c>
      <c r="D15353" t="s">
        <v>384</v>
      </c>
      <c r="E15353">
        <v>3.5714285714285712E-2</v>
      </c>
      <c r="F15353">
        <v>1</v>
      </c>
      <c r="G15353">
        <v>28</v>
      </c>
    </row>
    <row r="15354" spans="1:7" x14ac:dyDescent="0.3">
      <c r="A15354">
        <v>15</v>
      </c>
      <c r="B15354" s="18">
        <v>45870</v>
      </c>
      <c r="C15354" t="s">
        <v>418</v>
      </c>
      <c r="D15354" t="s">
        <v>379</v>
      </c>
      <c r="E15354">
        <v>0.2</v>
      </c>
      <c r="F15354">
        <v>1</v>
      </c>
      <c r="G15354">
        <v>5</v>
      </c>
    </row>
    <row r="15355" spans="1:7" x14ac:dyDescent="0.3">
      <c r="A15355">
        <v>13</v>
      </c>
      <c r="B15355" s="18">
        <v>45870</v>
      </c>
      <c r="C15355" t="s">
        <v>418</v>
      </c>
      <c r="D15355" t="s">
        <v>374</v>
      </c>
      <c r="E15355">
        <v>7.6923076923076927E-2</v>
      </c>
      <c r="F15355">
        <v>1</v>
      </c>
      <c r="G15355">
        <v>13</v>
      </c>
    </row>
    <row r="15356" spans="1:7" x14ac:dyDescent="0.3">
      <c r="A15356">
        <v>11</v>
      </c>
      <c r="B15356" s="18">
        <v>45870</v>
      </c>
      <c r="C15356" t="s">
        <v>418</v>
      </c>
      <c r="D15356" t="s">
        <v>371</v>
      </c>
      <c r="E15356">
        <v>0.66504065040650406</v>
      </c>
      <c r="F15356">
        <v>409</v>
      </c>
      <c r="G15356">
        <v>615</v>
      </c>
    </row>
    <row r="15357" spans="1:7" x14ac:dyDescent="0.3">
      <c r="A15357">
        <v>8</v>
      </c>
      <c r="B15357" s="18">
        <v>45870</v>
      </c>
      <c r="C15357" t="s">
        <v>418</v>
      </c>
      <c r="D15357" t="s">
        <v>369</v>
      </c>
      <c r="E15357">
        <v>0.46376811594202899</v>
      </c>
      <c r="F15357">
        <v>32</v>
      </c>
      <c r="G15357">
        <v>69</v>
      </c>
    </row>
    <row r="15358" spans="1:7" x14ac:dyDescent="0.3">
      <c r="A15358">
        <v>18</v>
      </c>
      <c r="B15358" s="18">
        <v>45870</v>
      </c>
      <c r="C15358" t="s">
        <v>418</v>
      </c>
      <c r="D15358" t="s">
        <v>381</v>
      </c>
      <c r="E15358">
        <v>0</v>
      </c>
      <c r="F15358">
        <v>0</v>
      </c>
      <c r="G15358">
        <v>7</v>
      </c>
    </row>
    <row r="15359" spans="1:7" x14ac:dyDescent="0.3">
      <c r="A15359">
        <v>7</v>
      </c>
      <c r="B15359" s="18">
        <v>45870</v>
      </c>
      <c r="C15359" t="s">
        <v>418</v>
      </c>
      <c r="D15359" t="s">
        <v>397</v>
      </c>
      <c r="E15359">
        <v>0.8571428571428571</v>
      </c>
      <c r="F15359">
        <v>12</v>
      </c>
      <c r="G15359">
        <v>14</v>
      </c>
    </row>
    <row r="15360" spans="1:7" x14ac:dyDescent="0.3">
      <c r="A15360">
        <v>9</v>
      </c>
      <c r="B15360" s="18">
        <v>45870</v>
      </c>
      <c r="C15360" t="s">
        <v>418</v>
      </c>
      <c r="D15360" t="s">
        <v>372</v>
      </c>
      <c r="E15360">
        <v>0.37865748709122204</v>
      </c>
      <c r="F15360">
        <v>220</v>
      </c>
      <c r="G15360">
        <v>581</v>
      </c>
    </row>
    <row r="15361" spans="1:7" x14ac:dyDescent="0.3">
      <c r="A15361">
        <v>27</v>
      </c>
      <c r="B15361" s="18">
        <v>45870</v>
      </c>
      <c r="C15361" t="s">
        <v>418</v>
      </c>
      <c r="D15361" t="s">
        <v>145</v>
      </c>
      <c r="E15361">
        <v>0.83164983164983164</v>
      </c>
      <c r="F15361">
        <v>247</v>
      </c>
      <c r="G15361">
        <v>297</v>
      </c>
    </row>
    <row r="15362" spans="1:7" x14ac:dyDescent="0.3">
      <c r="A15362">
        <v>6</v>
      </c>
      <c r="B15362" s="18">
        <v>45870</v>
      </c>
      <c r="C15362" t="s">
        <v>418</v>
      </c>
      <c r="D15362" t="s">
        <v>398</v>
      </c>
      <c r="E15362">
        <v>0.8571428571428571</v>
      </c>
      <c r="F15362">
        <v>6</v>
      </c>
      <c r="G15362">
        <v>7</v>
      </c>
    </row>
    <row r="15363" spans="1:7" x14ac:dyDescent="0.3">
      <c r="A15363">
        <v>3</v>
      </c>
      <c r="B15363" s="18">
        <v>45870</v>
      </c>
      <c r="C15363" t="s">
        <v>418</v>
      </c>
      <c r="D15363" t="s">
        <v>370</v>
      </c>
      <c r="E15363">
        <v>0.86061946902654862</v>
      </c>
      <c r="F15363">
        <v>1556</v>
      </c>
      <c r="G15363">
        <v>1808</v>
      </c>
    </row>
    <row r="15364" spans="1:7" x14ac:dyDescent="0.3">
      <c r="A15364">
        <v>24</v>
      </c>
      <c r="B15364" s="18">
        <v>45870</v>
      </c>
      <c r="C15364" t="s">
        <v>418</v>
      </c>
      <c r="D15364" t="s">
        <v>382</v>
      </c>
      <c r="E15364">
        <v>0.77551020408163263</v>
      </c>
      <c r="F15364">
        <v>38</v>
      </c>
      <c r="G15364">
        <v>49</v>
      </c>
    </row>
    <row r="15365" spans="1:7" x14ac:dyDescent="0.3">
      <c r="A15365">
        <v>13</v>
      </c>
      <c r="B15365" s="18">
        <v>45931</v>
      </c>
      <c r="C15365" t="s">
        <v>418</v>
      </c>
      <c r="D15365" t="s">
        <v>374</v>
      </c>
      <c r="E15365">
        <v>4.5454545454545456E-2</v>
      </c>
      <c r="F15365">
        <v>1</v>
      </c>
      <c r="G15365">
        <v>22</v>
      </c>
    </row>
    <row r="15366" spans="1:7" x14ac:dyDescent="0.3">
      <c r="A15366">
        <v>11</v>
      </c>
      <c r="B15366" s="18">
        <v>45931</v>
      </c>
      <c r="C15366" t="s">
        <v>418</v>
      </c>
      <c r="D15366" t="s">
        <v>371</v>
      </c>
      <c r="E15366">
        <v>0.74816983894582723</v>
      </c>
      <c r="F15366">
        <v>511</v>
      </c>
      <c r="G15366">
        <v>683</v>
      </c>
    </row>
    <row r="15367" spans="1:7" x14ac:dyDescent="0.3">
      <c r="A15367">
        <v>7</v>
      </c>
      <c r="B15367" s="18">
        <v>45931</v>
      </c>
      <c r="C15367" t="s">
        <v>418</v>
      </c>
      <c r="D15367" t="s">
        <v>397</v>
      </c>
      <c r="E15367">
        <v>0.7857142857142857</v>
      </c>
      <c r="F15367">
        <v>11</v>
      </c>
      <c r="G15367">
        <v>14</v>
      </c>
    </row>
    <row r="15368" spans="1:7" x14ac:dyDescent="0.3">
      <c r="A15368">
        <v>5</v>
      </c>
      <c r="B15368" s="18">
        <v>45931</v>
      </c>
      <c r="C15368" t="s">
        <v>418</v>
      </c>
      <c r="D15368" t="s">
        <v>366</v>
      </c>
      <c r="E15368">
        <v>23.05</v>
      </c>
      <c r="F15368">
        <v>461</v>
      </c>
      <c r="G15368">
        <v>20</v>
      </c>
    </row>
    <row r="15369" spans="1:7" x14ac:dyDescent="0.3">
      <c r="A15369">
        <v>10</v>
      </c>
      <c r="B15369" s="18">
        <v>45931</v>
      </c>
      <c r="C15369" t="s">
        <v>418</v>
      </c>
      <c r="D15369" t="s">
        <v>377</v>
      </c>
      <c r="E15369">
        <v>0.75565610859728505</v>
      </c>
      <c r="F15369">
        <v>167</v>
      </c>
      <c r="G15369">
        <v>221</v>
      </c>
    </row>
    <row r="15370" spans="1:7" x14ac:dyDescent="0.3">
      <c r="A15370">
        <v>100</v>
      </c>
      <c r="B15370" s="18">
        <v>45931</v>
      </c>
      <c r="C15370" t="s">
        <v>418</v>
      </c>
      <c r="D15370" t="s">
        <v>373</v>
      </c>
      <c r="E15370">
        <v>1</v>
      </c>
    </row>
    <row r="15371" spans="1:7" x14ac:dyDescent="0.3">
      <c r="A15371">
        <v>12</v>
      </c>
      <c r="B15371" s="18">
        <v>45931</v>
      </c>
      <c r="C15371" t="s">
        <v>418</v>
      </c>
      <c r="D15371" t="s">
        <v>367</v>
      </c>
      <c r="E15371">
        <v>6.6265060240963861E-2</v>
      </c>
      <c r="F15371">
        <v>22</v>
      </c>
      <c r="G15371">
        <v>332</v>
      </c>
    </row>
    <row r="15372" spans="1:7" x14ac:dyDescent="0.3">
      <c r="A15372">
        <v>8</v>
      </c>
      <c r="B15372" s="18">
        <v>45931</v>
      </c>
      <c r="C15372" t="s">
        <v>418</v>
      </c>
      <c r="D15372" t="s">
        <v>369</v>
      </c>
      <c r="E15372">
        <v>0.39705882352941174</v>
      </c>
      <c r="F15372">
        <v>27</v>
      </c>
      <c r="G15372">
        <v>68</v>
      </c>
    </row>
    <row r="15373" spans="1:7" x14ac:dyDescent="0.3">
      <c r="A15373">
        <v>6</v>
      </c>
      <c r="B15373" s="18">
        <v>45931</v>
      </c>
      <c r="C15373" t="s">
        <v>418</v>
      </c>
      <c r="D15373" t="s">
        <v>398</v>
      </c>
      <c r="E15373">
        <v>1</v>
      </c>
      <c r="F15373">
        <v>8</v>
      </c>
      <c r="G15373">
        <v>8</v>
      </c>
    </row>
    <row r="15374" spans="1:7" x14ac:dyDescent="0.3">
      <c r="A15374">
        <v>15</v>
      </c>
      <c r="B15374" s="18">
        <v>45931</v>
      </c>
      <c r="C15374" t="s">
        <v>418</v>
      </c>
      <c r="D15374" t="s">
        <v>379</v>
      </c>
      <c r="E15374">
        <v>4.5454545454545456E-2</v>
      </c>
      <c r="F15374">
        <v>1</v>
      </c>
      <c r="G15374">
        <v>22</v>
      </c>
    </row>
    <row r="15375" spans="1:7" x14ac:dyDescent="0.3">
      <c r="A15375">
        <v>8</v>
      </c>
      <c r="B15375" s="18">
        <v>45901</v>
      </c>
      <c r="C15375" t="s">
        <v>418</v>
      </c>
      <c r="D15375" t="s">
        <v>369</v>
      </c>
      <c r="E15375">
        <v>0.41176470588235292</v>
      </c>
      <c r="F15375">
        <v>28</v>
      </c>
      <c r="G15375">
        <v>68</v>
      </c>
    </row>
    <row r="15376" spans="1:7" x14ac:dyDescent="0.3">
      <c r="A15376">
        <v>102</v>
      </c>
      <c r="B15376" s="18">
        <v>45931</v>
      </c>
      <c r="C15376" t="s">
        <v>418</v>
      </c>
      <c r="D15376" t="s">
        <v>364</v>
      </c>
      <c r="E15376">
        <v>0</v>
      </c>
    </row>
    <row r="15377" spans="1:7" x14ac:dyDescent="0.3">
      <c r="A15377">
        <v>2</v>
      </c>
      <c r="B15377" s="18">
        <v>45931</v>
      </c>
      <c r="C15377" t="s">
        <v>418</v>
      </c>
      <c r="D15377" t="s">
        <v>375</v>
      </c>
      <c r="E15377">
        <v>1.01</v>
      </c>
      <c r="F15377">
        <v>1818</v>
      </c>
      <c r="G15377">
        <v>1800</v>
      </c>
    </row>
    <row r="15378" spans="1:7" x14ac:dyDescent="0.3">
      <c r="A15378">
        <v>9</v>
      </c>
      <c r="B15378" s="18">
        <v>45931</v>
      </c>
      <c r="C15378" t="s">
        <v>418</v>
      </c>
      <c r="D15378" t="s">
        <v>372</v>
      </c>
      <c r="E15378">
        <v>0.4642857142857143</v>
      </c>
      <c r="F15378">
        <v>273</v>
      </c>
      <c r="G15378">
        <v>588</v>
      </c>
    </row>
    <row r="15379" spans="1:7" x14ac:dyDescent="0.3">
      <c r="A15379">
        <v>3</v>
      </c>
      <c r="B15379" s="18">
        <v>45931</v>
      </c>
      <c r="C15379" t="s">
        <v>418</v>
      </c>
      <c r="D15379" t="s">
        <v>370</v>
      </c>
      <c r="E15379">
        <v>0.89383938393839379</v>
      </c>
      <c r="F15379">
        <v>1625</v>
      </c>
      <c r="G15379">
        <v>1818</v>
      </c>
    </row>
    <row r="15380" spans="1:7" x14ac:dyDescent="0.3">
      <c r="A15380">
        <v>6</v>
      </c>
      <c r="B15380" s="18">
        <v>45901</v>
      </c>
      <c r="C15380" t="s">
        <v>418</v>
      </c>
      <c r="D15380" t="s">
        <v>398</v>
      </c>
      <c r="E15380">
        <v>0.875</v>
      </c>
      <c r="F15380">
        <v>7</v>
      </c>
      <c r="G15380">
        <v>8</v>
      </c>
    </row>
    <row r="15381" spans="1:7" x14ac:dyDescent="0.3">
      <c r="A15381">
        <v>7</v>
      </c>
      <c r="B15381" s="18">
        <v>45901</v>
      </c>
      <c r="C15381" t="s">
        <v>418</v>
      </c>
      <c r="D15381" t="s">
        <v>397</v>
      </c>
      <c r="E15381">
        <v>0.8</v>
      </c>
      <c r="F15381">
        <v>12</v>
      </c>
      <c r="G15381">
        <v>15</v>
      </c>
    </row>
    <row r="15382" spans="1:7" x14ac:dyDescent="0.3">
      <c r="A15382">
        <v>4</v>
      </c>
      <c r="B15382" s="18">
        <v>45931</v>
      </c>
      <c r="C15382" t="s">
        <v>418</v>
      </c>
      <c r="D15382" t="s">
        <v>378</v>
      </c>
      <c r="E15382">
        <v>0.83250000000000002</v>
      </c>
      <c r="F15382">
        <v>333</v>
      </c>
      <c r="G15382">
        <v>400</v>
      </c>
    </row>
    <row r="15383" spans="1:7" x14ac:dyDescent="0.3">
      <c r="A15383">
        <v>14</v>
      </c>
      <c r="B15383" s="18">
        <v>45931</v>
      </c>
      <c r="C15383" t="s">
        <v>418</v>
      </c>
      <c r="D15383" t="s">
        <v>376</v>
      </c>
      <c r="E15383">
        <v>3.6184210526315791E-2</v>
      </c>
      <c r="F15383">
        <v>22</v>
      </c>
      <c r="G15383">
        <v>608</v>
      </c>
    </row>
    <row r="15384" spans="1:7" x14ac:dyDescent="0.3">
      <c r="A15384">
        <v>101</v>
      </c>
      <c r="B15384" s="18">
        <v>45931</v>
      </c>
      <c r="C15384" t="s">
        <v>418</v>
      </c>
      <c r="D15384" t="s">
        <v>368</v>
      </c>
      <c r="E15384">
        <v>1</v>
      </c>
    </row>
    <row r="15385" spans="1:7" x14ac:dyDescent="0.3">
      <c r="A15385">
        <v>103</v>
      </c>
      <c r="B15385" s="18">
        <v>45931</v>
      </c>
      <c r="C15385" t="s">
        <v>418</v>
      </c>
      <c r="D15385" t="s">
        <v>365</v>
      </c>
      <c r="E15385">
        <v>0</v>
      </c>
    </row>
    <row r="15386" spans="1:7" x14ac:dyDescent="0.3">
      <c r="A15386">
        <v>17</v>
      </c>
      <c r="B15386" s="18">
        <v>45931</v>
      </c>
      <c r="C15386" t="s">
        <v>418</v>
      </c>
      <c r="D15386" t="s">
        <v>384</v>
      </c>
      <c r="E15386">
        <v>5.2631578947368418E-2</v>
      </c>
      <c r="F15386">
        <v>2</v>
      </c>
      <c r="G15386">
        <v>38</v>
      </c>
    </row>
    <row r="15387" spans="1:7" x14ac:dyDescent="0.3">
      <c r="A15387">
        <v>23</v>
      </c>
      <c r="B15387" s="18">
        <v>45901</v>
      </c>
      <c r="C15387" t="s">
        <v>418</v>
      </c>
      <c r="D15387" t="s">
        <v>383</v>
      </c>
      <c r="E15387">
        <v>3.3242506811989099E-2</v>
      </c>
      <c r="F15387">
        <v>61</v>
      </c>
      <c r="G15387">
        <v>1835</v>
      </c>
    </row>
    <row r="15388" spans="1:7" x14ac:dyDescent="0.3">
      <c r="A15388">
        <v>2</v>
      </c>
      <c r="B15388" s="18">
        <v>45901</v>
      </c>
      <c r="C15388" t="s">
        <v>418</v>
      </c>
      <c r="D15388" t="s">
        <v>375</v>
      </c>
      <c r="E15388">
        <v>1.0077777777777779</v>
      </c>
      <c r="F15388">
        <v>1814</v>
      </c>
      <c r="G15388">
        <v>1800</v>
      </c>
    </row>
    <row r="15389" spans="1:7" x14ac:dyDescent="0.3">
      <c r="A15389">
        <v>14</v>
      </c>
      <c r="B15389" s="18">
        <v>45901</v>
      </c>
      <c r="C15389" t="s">
        <v>418</v>
      </c>
      <c r="D15389" t="s">
        <v>376</v>
      </c>
      <c r="E15389">
        <v>3.1825795644891124E-2</v>
      </c>
      <c r="F15389">
        <v>19</v>
      </c>
      <c r="G15389">
        <v>597</v>
      </c>
    </row>
    <row r="15390" spans="1:7" x14ac:dyDescent="0.3">
      <c r="A15390">
        <v>15</v>
      </c>
      <c r="B15390" s="18">
        <v>45901</v>
      </c>
      <c r="C15390" t="s">
        <v>418</v>
      </c>
      <c r="D15390" t="s">
        <v>379</v>
      </c>
      <c r="E15390">
        <v>5.2631578947368418E-2</v>
      </c>
      <c r="F15390">
        <v>1</v>
      </c>
      <c r="G15390">
        <v>19</v>
      </c>
    </row>
    <row r="15391" spans="1:7" x14ac:dyDescent="0.3">
      <c r="A15391">
        <v>102</v>
      </c>
      <c r="B15391" s="18">
        <v>45901</v>
      </c>
      <c r="C15391" t="s">
        <v>418</v>
      </c>
      <c r="D15391" t="s">
        <v>364</v>
      </c>
      <c r="E15391">
        <v>0</v>
      </c>
    </row>
    <row r="15392" spans="1:7" x14ac:dyDescent="0.3">
      <c r="A15392">
        <v>9</v>
      </c>
      <c r="B15392" s="18">
        <v>45901</v>
      </c>
      <c r="C15392" t="s">
        <v>418</v>
      </c>
      <c r="D15392" t="s">
        <v>372</v>
      </c>
      <c r="E15392">
        <v>0.41567291311754684</v>
      </c>
      <c r="F15392">
        <v>244</v>
      </c>
      <c r="G15392">
        <v>587</v>
      </c>
    </row>
    <row r="15393" spans="1:7" x14ac:dyDescent="0.3">
      <c r="A15393">
        <v>20</v>
      </c>
      <c r="B15393" s="18">
        <v>45901</v>
      </c>
      <c r="C15393" t="s">
        <v>418</v>
      </c>
      <c r="D15393" t="s">
        <v>391</v>
      </c>
      <c r="E15393">
        <v>0</v>
      </c>
      <c r="F15393">
        <v>0</v>
      </c>
      <c r="G15393">
        <v>4</v>
      </c>
    </row>
    <row r="15394" spans="1:7" x14ac:dyDescent="0.3">
      <c r="A15394">
        <v>5</v>
      </c>
      <c r="B15394" s="18">
        <v>45901</v>
      </c>
      <c r="C15394" t="s">
        <v>418</v>
      </c>
      <c r="D15394" t="s">
        <v>366</v>
      </c>
      <c r="E15394">
        <v>19.80952380952381</v>
      </c>
      <c r="F15394">
        <v>416</v>
      </c>
      <c r="G15394">
        <v>21</v>
      </c>
    </row>
    <row r="15395" spans="1:7" x14ac:dyDescent="0.3">
      <c r="A15395">
        <v>17</v>
      </c>
      <c r="B15395" s="18">
        <v>45901</v>
      </c>
      <c r="C15395" t="s">
        <v>418</v>
      </c>
      <c r="D15395" t="s">
        <v>384</v>
      </c>
      <c r="E15395">
        <v>2.7777777777777776E-2</v>
      </c>
      <c r="F15395">
        <v>1</v>
      </c>
      <c r="G15395">
        <v>36</v>
      </c>
    </row>
    <row r="15396" spans="1:7" x14ac:dyDescent="0.3">
      <c r="A15396">
        <v>16</v>
      </c>
      <c r="B15396" s="18">
        <v>45901</v>
      </c>
      <c r="C15396" t="s">
        <v>418</v>
      </c>
      <c r="D15396" t="s">
        <v>380</v>
      </c>
      <c r="E15396">
        <v>0.14634146341463414</v>
      </c>
      <c r="F15396">
        <v>36</v>
      </c>
      <c r="G15396">
        <v>246</v>
      </c>
    </row>
    <row r="15397" spans="1:7" x14ac:dyDescent="0.3">
      <c r="A15397">
        <v>11</v>
      </c>
      <c r="B15397" s="18">
        <v>45901</v>
      </c>
      <c r="C15397" t="s">
        <v>418</v>
      </c>
      <c r="D15397" t="s">
        <v>371</v>
      </c>
      <c r="E15397">
        <v>0.71561051004636789</v>
      </c>
      <c r="F15397">
        <v>463</v>
      </c>
      <c r="G15397">
        <v>647</v>
      </c>
    </row>
    <row r="15398" spans="1:7" x14ac:dyDescent="0.3">
      <c r="A15398">
        <v>100</v>
      </c>
      <c r="B15398" s="18">
        <v>45901</v>
      </c>
      <c r="C15398" t="s">
        <v>418</v>
      </c>
      <c r="D15398" t="s">
        <v>373</v>
      </c>
      <c r="E15398">
        <v>1</v>
      </c>
    </row>
    <row r="15399" spans="1:7" x14ac:dyDescent="0.3">
      <c r="A15399">
        <v>101</v>
      </c>
      <c r="B15399" s="18">
        <v>45901</v>
      </c>
      <c r="C15399" t="s">
        <v>418</v>
      </c>
      <c r="D15399" t="s">
        <v>368</v>
      </c>
      <c r="E15399">
        <v>1</v>
      </c>
    </row>
    <row r="15400" spans="1:7" x14ac:dyDescent="0.3">
      <c r="A15400">
        <v>10</v>
      </c>
      <c r="B15400" s="18">
        <v>45901</v>
      </c>
      <c r="C15400" t="s">
        <v>418</v>
      </c>
      <c r="D15400" t="s">
        <v>377</v>
      </c>
      <c r="E15400">
        <v>0.5816993464052288</v>
      </c>
      <c r="F15400">
        <v>89</v>
      </c>
      <c r="G15400">
        <v>153</v>
      </c>
    </row>
    <row r="15401" spans="1:7" x14ac:dyDescent="0.3">
      <c r="A15401">
        <v>13</v>
      </c>
      <c r="B15401" s="18">
        <v>45901</v>
      </c>
      <c r="C15401" t="s">
        <v>418</v>
      </c>
      <c r="D15401" t="s">
        <v>374</v>
      </c>
      <c r="E15401">
        <v>6.25E-2</v>
      </c>
      <c r="F15401">
        <v>1</v>
      </c>
      <c r="G15401">
        <v>16</v>
      </c>
    </row>
    <row r="15402" spans="1:7" x14ac:dyDescent="0.3">
      <c r="A15402">
        <v>103</v>
      </c>
      <c r="B15402" s="18">
        <v>45901</v>
      </c>
      <c r="C15402" t="s">
        <v>418</v>
      </c>
      <c r="D15402" t="s">
        <v>365</v>
      </c>
      <c r="E15402">
        <v>0</v>
      </c>
    </row>
    <row r="15403" spans="1:7" x14ac:dyDescent="0.3">
      <c r="A15403">
        <v>12</v>
      </c>
      <c r="B15403" s="18">
        <v>45901</v>
      </c>
      <c r="C15403" t="s">
        <v>418</v>
      </c>
      <c r="D15403" t="s">
        <v>367</v>
      </c>
      <c r="E15403">
        <v>4.9382716049382713E-2</v>
      </c>
      <c r="F15403">
        <v>16</v>
      </c>
      <c r="G15403">
        <v>324</v>
      </c>
    </row>
    <row r="15404" spans="1:7" x14ac:dyDescent="0.3">
      <c r="A15404">
        <v>37</v>
      </c>
      <c r="B15404" s="18">
        <v>45870</v>
      </c>
      <c r="C15404" t="s">
        <v>418</v>
      </c>
      <c r="D15404" t="s">
        <v>385</v>
      </c>
      <c r="E15404">
        <v>0.34375</v>
      </c>
      <c r="F15404">
        <v>11</v>
      </c>
      <c r="G15404">
        <v>32</v>
      </c>
    </row>
    <row r="15405" spans="1:7" x14ac:dyDescent="0.3">
      <c r="A15405">
        <v>18</v>
      </c>
      <c r="B15405" s="18">
        <v>45901</v>
      </c>
      <c r="C15405" t="s">
        <v>418</v>
      </c>
      <c r="D15405" t="s">
        <v>381</v>
      </c>
      <c r="E15405">
        <v>0</v>
      </c>
      <c r="F15405">
        <v>0</v>
      </c>
      <c r="G15405">
        <v>8</v>
      </c>
    </row>
    <row r="15406" spans="1:7" x14ac:dyDescent="0.3">
      <c r="A15406">
        <v>3</v>
      </c>
      <c r="B15406" s="18">
        <v>45901</v>
      </c>
      <c r="C15406" t="s">
        <v>418</v>
      </c>
      <c r="D15406" t="s">
        <v>370</v>
      </c>
      <c r="E15406">
        <v>0.86879823594266814</v>
      </c>
      <c r="F15406">
        <v>1576</v>
      </c>
      <c r="G15406">
        <v>1814</v>
      </c>
    </row>
    <row r="15407" spans="1:7" x14ac:dyDescent="0.3">
      <c r="A15407">
        <v>4</v>
      </c>
      <c r="B15407" s="18">
        <v>45901</v>
      </c>
      <c r="C15407" t="s">
        <v>418</v>
      </c>
      <c r="D15407" t="s">
        <v>378</v>
      </c>
      <c r="E15407">
        <v>0.8233618233618234</v>
      </c>
      <c r="F15407">
        <v>289</v>
      </c>
      <c r="G15407">
        <v>351</v>
      </c>
    </row>
    <row r="15408" spans="1:7" x14ac:dyDescent="0.3">
      <c r="A15408">
        <v>106</v>
      </c>
      <c r="B15408" s="18">
        <v>46113</v>
      </c>
      <c r="C15408" t="s">
        <v>418</v>
      </c>
      <c r="D15408" t="s">
        <v>360</v>
      </c>
      <c r="E15408">
        <v>289</v>
      </c>
    </row>
    <row r="15409" spans="1:5" x14ac:dyDescent="0.3">
      <c r="A15409">
        <v>122</v>
      </c>
      <c r="B15409" s="18">
        <v>46113</v>
      </c>
      <c r="C15409" t="s">
        <v>418</v>
      </c>
      <c r="D15409" t="s">
        <v>22</v>
      </c>
      <c r="E15409">
        <v>0</v>
      </c>
    </row>
    <row r="15410" spans="1:5" x14ac:dyDescent="0.3">
      <c r="A15410">
        <v>107</v>
      </c>
      <c r="B15410" s="18">
        <v>46113</v>
      </c>
      <c r="C15410" t="s">
        <v>418</v>
      </c>
      <c r="D15410" t="s">
        <v>354</v>
      </c>
      <c r="E15410">
        <v>326</v>
      </c>
    </row>
    <row r="15411" spans="1:5" x14ac:dyDescent="0.3">
      <c r="A15411">
        <v>127</v>
      </c>
      <c r="B15411" s="18">
        <v>46113</v>
      </c>
      <c r="C15411" t="s">
        <v>418</v>
      </c>
      <c r="D15411" t="s">
        <v>357</v>
      </c>
      <c r="E15411">
        <v>120</v>
      </c>
    </row>
    <row r="15412" spans="1:5" x14ac:dyDescent="0.3">
      <c r="A15412">
        <v>121</v>
      </c>
      <c r="B15412" s="18">
        <v>46113</v>
      </c>
      <c r="C15412" t="s">
        <v>418</v>
      </c>
      <c r="D15412" t="s">
        <v>21</v>
      </c>
      <c r="E15412">
        <v>0</v>
      </c>
    </row>
    <row r="15413" spans="1:5" x14ac:dyDescent="0.3">
      <c r="A15413">
        <v>116</v>
      </c>
      <c r="B15413" s="18">
        <v>46113</v>
      </c>
      <c r="C15413" t="s">
        <v>418</v>
      </c>
      <c r="D15413" t="s">
        <v>387</v>
      </c>
      <c r="E15413">
        <v>3</v>
      </c>
    </row>
    <row r="15414" spans="1:5" x14ac:dyDescent="0.3">
      <c r="A15414">
        <v>115</v>
      </c>
      <c r="B15414" s="18">
        <v>46113</v>
      </c>
      <c r="C15414" t="s">
        <v>418</v>
      </c>
      <c r="D15414" t="s">
        <v>388</v>
      </c>
      <c r="E15414">
        <v>63</v>
      </c>
    </row>
    <row r="15415" spans="1:5" x14ac:dyDescent="0.3">
      <c r="A15415">
        <v>108</v>
      </c>
      <c r="B15415" s="18">
        <v>46113</v>
      </c>
      <c r="C15415" t="s">
        <v>418</v>
      </c>
      <c r="D15415" t="s">
        <v>342</v>
      </c>
      <c r="E15415">
        <v>119</v>
      </c>
    </row>
    <row r="15416" spans="1:5" x14ac:dyDescent="0.3">
      <c r="A15416">
        <v>131</v>
      </c>
      <c r="B15416" s="18">
        <v>46113</v>
      </c>
      <c r="C15416" t="s">
        <v>418</v>
      </c>
      <c r="D15416" t="s">
        <v>344</v>
      </c>
      <c r="E15416">
        <v>0</v>
      </c>
    </row>
    <row r="15417" spans="1:5" x14ac:dyDescent="0.3">
      <c r="A15417">
        <v>123</v>
      </c>
      <c r="B15417" s="18">
        <v>46113</v>
      </c>
      <c r="C15417" t="s">
        <v>418</v>
      </c>
      <c r="D15417" t="s">
        <v>23</v>
      </c>
      <c r="E15417">
        <v>0</v>
      </c>
    </row>
    <row r="15418" spans="1:5" x14ac:dyDescent="0.3">
      <c r="A15418">
        <v>129</v>
      </c>
      <c r="B15418" s="18">
        <v>46113</v>
      </c>
      <c r="C15418" t="s">
        <v>418</v>
      </c>
      <c r="D15418" t="s">
        <v>355</v>
      </c>
      <c r="E15418">
        <v>114</v>
      </c>
    </row>
    <row r="15419" spans="1:5" x14ac:dyDescent="0.3">
      <c r="A15419">
        <v>134</v>
      </c>
      <c r="B15419" s="18">
        <v>46113</v>
      </c>
      <c r="C15419" t="s">
        <v>418</v>
      </c>
      <c r="D15419" t="s">
        <v>349</v>
      </c>
      <c r="E15419">
        <v>0</v>
      </c>
    </row>
    <row r="15420" spans="1:5" x14ac:dyDescent="0.3">
      <c r="A15420">
        <v>133</v>
      </c>
      <c r="B15420" s="18">
        <v>46113</v>
      </c>
      <c r="C15420" t="s">
        <v>418</v>
      </c>
      <c r="D15420" t="s">
        <v>347</v>
      </c>
      <c r="E15420">
        <v>0</v>
      </c>
    </row>
    <row r="15421" spans="1:5" x14ac:dyDescent="0.3">
      <c r="A15421">
        <v>128</v>
      </c>
      <c r="B15421" s="18">
        <v>46113</v>
      </c>
      <c r="C15421" t="s">
        <v>418</v>
      </c>
      <c r="D15421" t="s">
        <v>348</v>
      </c>
      <c r="E15421">
        <v>5</v>
      </c>
    </row>
    <row r="15422" spans="1:5" x14ac:dyDescent="0.3">
      <c r="A15422">
        <v>114</v>
      </c>
      <c r="B15422" s="18">
        <v>46113</v>
      </c>
      <c r="C15422" t="s">
        <v>418</v>
      </c>
      <c r="D15422" t="s">
        <v>389</v>
      </c>
      <c r="E15422">
        <v>472</v>
      </c>
    </row>
    <row r="15423" spans="1:5" x14ac:dyDescent="0.3">
      <c r="A15423">
        <v>132</v>
      </c>
      <c r="B15423" s="18">
        <v>46113</v>
      </c>
      <c r="C15423" t="s">
        <v>418</v>
      </c>
      <c r="D15423" t="s">
        <v>359</v>
      </c>
      <c r="E15423">
        <v>0</v>
      </c>
    </row>
    <row r="15424" spans="1:5" x14ac:dyDescent="0.3">
      <c r="A15424">
        <v>130</v>
      </c>
      <c r="B15424" s="18">
        <v>46113</v>
      </c>
      <c r="C15424" t="s">
        <v>418</v>
      </c>
      <c r="D15424" t="s">
        <v>343</v>
      </c>
      <c r="E15424">
        <v>1</v>
      </c>
    </row>
    <row r="15425" spans="1:7" x14ac:dyDescent="0.3">
      <c r="A15425">
        <v>105</v>
      </c>
      <c r="B15425" s="18">
        <v>46113</v>
      </c>
      <c r="C15425" t="s">
        <v>418</v>
      </c>
      <c r="D15425" t="s">
        <v>350</v>
      </c>
      <c r="E15425">
        <v>123</v>
      </c>
    </row>
    <row r="15426" spans="1:7" x14ac:dyDescent="0.3">
      <c r="A15426">
        <v>120</v>
      </c>
      <c r="B15426" s="18">
        <v>46113</v>
      </c>
      <c r="C15426" t="s">
        <v>418</v>
      </c>
      <c r="D15426" t="s">
        <v>20</v>
      </c>
      <c r="E15426">
        <v>472</v>
      </c>
    </row>
    <row r="15427" spans="1:7" x14ac:dyDescent="0.3">
      <c r="A15427">
        <v>4</v>
      </c>
      <c r="B15427" s="18">
        <v>46113</v>
      </c>
      <c r="C15427" t="s">
        <v>418</v>
      </c>
      <c r="D15427" t="s">
        <v>378</v>
      </c>
      <c r="E15427">
        <v>0.8271276595744681</v>
      </c>
      <c r="F15427">
        <v>311</v>
      </c>
      <c r="G15427">
        <v>376</v>
      </c>
    </row>
    <row r="15428" spans="1:7" x14ac:dyDescent="0.3">
      <c r="A15428">
        <v>10</v>
      </c>
      <c r="B15428" s="18">
        <v>46113</v>
      </c>
      <c r="C15428" t="s">
        <v>418</v>
      </c>
      <c r="D15428" t="s">
        <v>377</v>
      </c>
      <c r="E15428">
        <v>0.73022312373225151</v>
      </c>
      <c r="F15428">
        <v>360</v>
      </c>
      <c r="G15428">
        <v>493</v>
      </c>
    </row>
    <row r="15429" spans="1:7" x14ac:dyDescent="0.3">
      <c r="A15429">
        <v>15</v>
      </c>
      <c r="B15429" s="18">
        <v>46113</v>
      </c>
      <c r="C15429" t="s">
        <v>418</v>
      </c>
      <c r="D15429" t="s">
        <v>379</v>
      </c>
      <c r="E15429">
        <v>3.5714285714285712E-2</v>
      </c>
      <c r="F15429">
        <v>1</v>
      </c>
      <c r="G15429">
        <v>28</v>
      </c>
    </row>
    <row r="15430" spans="1:7" x14ac:dyDescent="0.3">
      <c r="A15430">
        <v>16</v>
      </c>
      <c r="B15430" s="18">
        <v>46113</v>
      </c>
      <c r="C15430" t="s">
        <v>418</v>
      </c>
      <c r="D15430" t="s">
        <v>380</v>
      </c>
      <c r="E15430">
        <v>0.16129032258064516</v>
      </c>
      <c r="F15430">
        <v>40</v>
      </c>
      <c r="G15430">
        <v>248</v>
      </c>
    </row>
    <row r="15431" spans="1:7" x14ac:dyDescent="0.3">
      <c r="A15431">
        <v>103</v>
      </c>
      <c r="B15431" s="18">
        <v>46113</v>
      </c>
      <c r="C15431" t="s">
        <v>418</v>
      </c>
      <c r="D15431" t="s">
        <v>365</v>
      </c>
      <c r="E15431">
        <v>0</v>
      </c>
    </row>
    <row r="15432" spans="1:7" x14ac:dyDescent="0.3">
      <c r="A15432">
        <v>11</v>
      </c>
      <c r="B15432" s="18">
        <v>46113</v>
      </c>
      <c r="C15432" t="s">
        <v>418</v>
      </c>
      <c r="D15432" t="s">
        <v>371</v>
      </c>
      <c r="E15432">
        <v>0.84652862362971981</v>
      </c>
      <c r="F15432">
        <v>695</v>
      </c>
      <c r="G15432">
        <v>821</v>
      </c>
    </row>
    <row r="15433" spans="1:7" x14ac:dyDescent="0.3">
      <c r="A15433">
        <v>5</v>
      </c>
      <c r="B15433" s="18">
        <v>46113</v>
      </c>
      <c r="C15433" t="s">
        <v>418</v>
      </c>
      <c r="D15433" t="s">
        <v>366</v>
      </c>
      <c r="E15433">
        <v>25.352941176470587</v>
      </c>
      <c r="F15433">
        <v>431</v>
      </c>
      <c r="G15433">
        <v>17</v>
      </c>
    </row>
    <row r="15434" spans="1:7" x14ac:dyDescent="0.3">
      <c r="A15434">
        <v>2</v>
      </c>
      <c r="B15434" s="18">
        <v>46113</v>
      </c>
      <c r="C15434" t="s">
        <v>418</v>
      </c>
      <c r="D15434" t="s">
        <v>375</v>
      </c>
      <c r="E15434">
        <v>1.0038888888888888</v>
      </c>
      <c r="F15434">
        <v>1807</v>
      </c>
      <c r="G15434">
        <v>1800</v>
      </c>
    </row>
    <row r="15435" spans="1:7" x14ac:dyDescent="0.3">
      <c r="A15435">
        <v>13</v>
      </c>
      <c r="B15435" s="18">
        <v>46113</v>
      </c>
      <c r="C15435" t="s">
        <v>418</v>
      </c>
      <c r="D15435" t="s">
        <v>374</v>
      </c>
      <c r="E15435">
        <v>0.18421052631578946</v>
      </c>
      <c r="F15435">
        <v>7</v>
      </c>
      <c r="G15435">
        <v>38</v>
      </c>
    </row>
    <row r="15436" spans="1:7" x14ac:dyDescent="0.3">
      <c r="A15436">
        <v>17</v>
      </c>
      <c r="B15436" s="18">
        <v>46113</v>
      </c>
      <c r="C15436" t="s">
        <v>418</v>
      </c>
      <c r="D15436" t="s">
        <v>384</v>
      </c>
      <c r="E15436">
        <v>2.5000000000000001E-2</v>
      </c>
      <c r="F15436">
        <v>1</v>
      </c>
      <c r="G15436">
        <v>40</v>
      </c>
    </row>
    <row r="15437" spans="1:7" x14ac:dyDescent="0.3">
      <c r="A15437">
        <v>20</v>
      </c>
      <c r="B15437" s="18">
        <v>46113</v>
      </c>
      <c r="C15437" t="s">
        <v>418</v>
      </c>
      <c r="D15437" t="s">
        <v>391</v>
      </c>
      <c r="E15437">
        <v>0</v>
      </c>
      <c r="F15437">
        <v>0</v>
      </c>
      <c r="G15437">
        <v>8</v>
      </c>
    </row>
    <row r="15438" spans="1:7" x14ac:dyDescent="0.3">
      <c r="A15438">
        <v>8</v>
      </c>
      <c r="B15438" s="18">
        <v>46113</v>
      </c>
      <c r="C15438" t="s">
        <v>418</v>
      </c>
      <c r="D15438" t="s">
        <v>369</v>
      </c>
      <c r="E15438">
        <v>0.43283582089552236</v>
      </c>
      <c r="F15438">
        <v>29</v>
      </c>
      <c r="G15438">
        <v>67</v>
      </c>
    </row>
    <row r="15439" spans="1:7" x14ac:dyDescent="0.3">
      <c r="A15439">
        <v>6</v>
      </c>
      <c r="B15439" s="18">
        <v>46113</v>
      </c>
      <c r="C15439" t="s">
        <v>418</v>
      </c>
      <c r="D15439" t="s">
        <v>398</v>
      </c>
      <c r="E15439">
        <v>1</v>
      </c>
      <c r="F15439">
        <v>8</v>
      </c>
      <c r="G15439">
        <v>8</v>
      </c>
    </row>
    <row r="15440" spans="1:7" x14ac:dyDescent="0.3">
      <c r="A15440">
        <v>12</v>
      </c>
      <c r="B15440" s="18">
        <v>46113</v>
      </c>
      <c r="C15440" t="s">
        <v>418</v>
      </c>
      <c r="D15440" t="s">
        <v>367</v>
      </c>
      <c r="E15440">
        <v>0.11692307692307692</v>
      </c>
      <c r="F15440">
        <v>38</v>
      </c>
      <c r="G15440">
        <v>325</v>
      </c>
    </row>
    <row r="15441" spans="1:7" x14ac:dyDescent="0.3">
      <c r="A15441">
        <v>14</v>
      </c>
      <c r="B15441" s="18">
        <v>46113</v>
      </c>
      <c r="C15441" t="s">
        <v>418</v>
      </c>
      <c r="D15441" t="s">
        <v>376</v>
      </c>
      <c r="E15441">
        <v>4.72972972972973E-2</v>
      </c>
      <c r="F15441">
        <v>28</v>
      </c>
      <c r="G15441">
        <v>592</v>
      </c>
    </row>
    <row r="15442" spans="1:7" x14ac:dyDescent="0.3">
      <c r="A15442">
        <v>18</v>
      </c>
      <c r="B15442" s="18">
        <v>46113</v>
      </c>
      <c r="C15442" t="s">
        <v>418</v>
      </c>
      <c r="D15442" t="s">
        <v>381</v>
      </c>
      <c r="E15442">
        <v>0</v>
      </c>
      <c r="F15442">
        <v>0</v>
      </c>
      <c r="G15442">
        <v>20</v>
      </c>
    </row>
    <row r="15443" spans="1:7" x14ac:dyDescent="0.3">
      <c r="A15443">
        <v>102</v>
      </c>
      <c r="B15443" s="18">
        <v>46113</v>
      </c>
      <c r="C15443" t="s">
        <v>418</v>
      </c>
      <c r="D15443" t="s">
        <v>364</v>
      </c>
      <c r="E15443">
        <v>0</v>
      </c>
    </row>
    <row r="15444" spans="1:7" x14ac:dyDescent="0.3">
      <c r="A15444">
        <v>9</v>
      </c>
      <c r="B15444" s="18">
        <v>46113</v>
      </c>
      <c r="C15444" t="s">
        <v>418</v>
      </c>
      <c r="D15444" t="s">
        <v>372</v>
      </c>
      <c r="E15444">
        <v>0.75428571428571434</v>
      </c>
      <c r="F15444">
        <v>396</v>
      </c>
      <c r="G15444">
        <v>525</v>
      </c>
    </row>
    <row r="15445" spans="1:7" x14ac:dyDescent="0.3">
      <c r="A15445">
        <v>7</v>
      </c>
      <c r="B15445" s="18">
        <v>46113</v>
      </c>
      <c r="C15445" t="s">
        <v>418</v>
      </c>
      <c r="D15445" t="s">
        <v>397</v>
      </c>
      <c r="E15445">
        <v>0.75</v>
      </c>
      <c r="F15445">
        <v>12</v>
      </c>
      <c r="G15445">
        <v>16</v>
      </c>
    </row>
    <row r="15446" spans="1:7" x14ac:dyDescent="0.3">
      <c r="A15446">
        <v>3</v>
      </c>
      <c r="B15446" s="18">
        <v>46113</v>
      </c>
      <c r="C15446" t="s">
        <v>418</v>
      </c>
      <c r="D15446" t="s">
        <v>370</v>
      </c>
      <c r="E15446">
        <v>1.0913115661317101</v>
      </c>
      <c r="F15446">
        <v>1972</v>
      </c>
      <c r="G15446">
        <v>1807</v>
      </c>
    </row>
    <row r="15447" spans="1:7" x14ac:dyDescent="0.3">
      <c r="A15447">
        <v>101</v>
      </c>
      <c r="B15447" s="18">
        <v>46113</v>
      </c>
      <c r="C15447" t="s">
        <v>418</v>
      </c>
      <c r="D15447" t="s">
        <v>368</v>
      </c>
      <c r="E15447">
        <v>1</v>
      </c>
    </row>
    <row r="15448" spans="1:7" x14ac:dyDescent="0.3">
      <c r="A15448">
        <v>100</v>
      </c>
      <c r="B15448" s="18">
        <v>46113</v>
      </c>
      <c r="C15448" t="s">
        <v>418</v>
      </c>
      <c r="D15448" t="s">
        <v>373</v>
      </c>
      <c r="E15448">
        <v>1</v>
      </c>
    </row>
    <row r="15449" spans="1:7" x14ac:dyDescent="0.3">
      <c r="A15449">
        <v>114</v>
      </c>
      <c r="B15449" s="18">
        <v>45901</v>
      </c>
      <c r="C15449" t="s">
        <v>418</v>
      </c>
      <c r="D15449" t="s">
        <v>389</v>
      </c>
      <c r="E15449">
        <v>449</v>
      </c>
    </row>
    <row r="15450" spans="1:7" x14ac:dyDescent="0.3">
      <c r="A15450">
        <v>128</v>
      </c>
      <c r="B15450" s="18">
        <v>45901</v>
      </c>
      <c r="C15450" t="s">
        <v>418</v>
      </c>
      <c r="D15450" t="s">
        <v>348</v>
      </c>
      <c r="E15450">
        <v>60</v>
      </c>
    </row>
    <row r="15451" spans="1:7" x14ac:dyDescent="0.3">
      <c r="A15451">
        <v>132</v>
      </c>
      <c r="B15451" s="18">
        <v>45901</v>
      </c>
      <c r="C15451" t="s">
        <v>418</v>
      </c>
      <c r="D15451" t="s">
        <v>359</v>
      </c>
      <c r="E15451">
        <v>0</v>
      </c>
    </row>
    <row r="15452" spans="1:7" x14ac:dyDescent="0.3">
      <c r="A15452">
        <v>126</v>
      </c>
      <c r="B15452" s="18">
        <v>45901</v>
      </c>
      <c r="C15452" t="s">
        <v>418</v>
      </c>
      <c r="D15452" t="s">
        <v>26</v>
      </c>
      <c r="E15452">
        <v>0</v>
      </c>
    </row>
    <row r="15453" spans="1:7" x14ac:dyDescent="0.3">
      <c r="A15453">
        <v>120</v>
      </c>
      <c r="B15453" s="18">
        <v>45901</v>
      </c>
      <c r="C15453" t="s">
        <v>418</v>
      </c>
      <c r="D15453" t="s">
        <v>20</v>
      </c>
      <c r="E15453">
        <v>448</v>
      </c>
    </row>
    <row r="15454" spans="1:7" x14ac:dyDescent="0.3">
      <c r="A15454">
        <v>123</v>
      </c>
      <c r="B15454" s="18">
        <v>45901</v>
      </c>
      <c r="C15454" t="s">
        <v>418</v>
      </c>
      <c r="D15454" t="s">
        <v>23</v>
      </c>
      <c r="E15454">
        <v>0</v>
      </c>
    </row>
    <row r="15455" spans="1:7" x14ac:dyDescent="0.3">
      <c r="A15455">
        <v>122</v>
      </c>
      <c r="B15455" s="18">
        <v>45901</v>
      </c>
      <c r="C15455" t="s">
        <v>418</v>
      </c>
      <c r="D15455" t="s">
        <v>22</v>
      </c>
      <c r="E15455">
        <v>1</v>
      </c>
    </row>
    <row r="15456" spans="1:7" x14ac:dyDescent="0.3">
      <c r="A15456">
        <v>115</v>
      </c>
      <c r="B15456" s="18">
        <v>45901</v>
      </c>
      <c r="C15456" t="s">
        <v>418</v>
      </c>
      <c r="D15456" t="s">
        <v>388</v>
      </c>
      <c r="E15456">
        <v>39</v>
      </c>
    </row>
    <row r="15457" spans="1:5" x14ac:dyDescent="0.3">
      <c r="A15457">
        <v>127</v>
      </c>
      <c r="B15457" s="18">
        <v>45901</v>
      </c>
      <c r="C15457" t="s">
        <v>418</v>
      </c>
      <c r="D15457" t="s">
        <v>357</v>
      </c>
      <c r="E15457">
        <v>194</v>
      </c>
    </row>
    <row r="15458" spans="1:5" x14ac:dyDescent="0.3">
      <c r="A15458">
        <v>133</v>
      </c>
      <c r="B15458" s="18">
        <v>45901</v>
      </c>
      <c r="C15458" t="s">
        <v>418</v>
      </c>
      <c r="D15458" t="s">
        <v>347</v>
      </c>
      <c r="E15458">
        <v>0</v>
      </c>
    </row>
    <row r="15459" spans="1:5" x14ac:dyDescent="0.3">
      <c r="A15459">
        <v>125</v>
      </c>
      <c r="B15459" s="18">
        <v>45901</v>
      </c>
      <c r="C15459" t="s">
        <v>418</v>
      </c>
      <c r="D15459" t="s">
        <v>25</v>
      </c>
      <c r="E15459">
        <v>0</v>
      </c>
    </row>
    <row r="15460" spans="1:5" x14ac:dyDescent="0.3">
      <c r="A15460">
        <v>108</v>
      </c>
      <c r="B15460" s="18">
        <v>45901</v>
      </c>
      <c r="C15460" t="s">
        <v>418</v>
      </c>
      <c r="D15460" t="s">
        <v>342</v>
      </c>
      <c r="E15460">
        <v>119</v>
      </c>
    </row>
    <row r="15461" spans="1:5" x14ac:dyDescent="0.3">
      <c r="A15461">
        <v>134</v>
      </c>
      <c r="B15461" s="18">
        <v>45901</v>
      </c>
      <c r="C15461" t="s">
        <v>418</v>
      </c>
      <c r="D15461" t="s">
        <v>349</v>
      </c>
      <c r="E15461">
        <v>0</v>
      </c>
    </row>
    <row r="15462" spans="1:5" x14ac:dyDescent="0.3">
      <c r="A15462">
        <v>129</v>
      </c>
      <c r="B15462" s="18">
        <v>45901</v>
      </c>
      <c r="C15462" t="s">
        <v>418</v>
      </c>
      <c r="D15462" t="s">
        <v>355</v>
      </c>
      <c r="E15462">
        <v>116</v>
      </c>
    </row>
    <row r="15463" spans="1:5" x14ac:dyDescent="0.3">
      <c r="A15463">
        <v>130</v>
      </c>
      <c r="B15463" s="18">
        <v>45901</v>
      </c>
      <c r="C15463" t="s">
        <v>418</v>
      </c>
      <c r="D15463" t="s">
        <v>343</v>
      </c>
      <c r="E15463">
        <v>18</v>
      </c>
    </row>
    <row r="15464" spans="1:5" x14ac:dyDescent="0.3">
      <c r="A15464">
        <v>124</v>
      </c>
      <c r="B15464" s="18">
        <v>45901</v>
      </c>
      <c r="C15464" t="s">
        <v>418</v>
      </c>
      <c r="D15464" t="s">
        <v>24</v>
      </c>
      <c r="E15464">
        <v>0</v>
      </c>
    </row>
    <row r="15465" spans="1:5" x14ac:dyDescent="0.3">
      <c r="A15465">
        <v>131</v>
      </c>
      <c r="B15465" s="18">
        <v>45901</v>
      </c>
      <c r="C15465" t="s">
        <v>418</v>
      </c>
      <c r="D15465" t="s">
        <v>344</v>
      </c>
      <c r="E15465">
        <v>0</v>
      </c>
    </row>
    <row r="15466" spans="1:5" x14ac:dyDescent="0.3">
      <c r="A15466">
        <v>121</v>
      </c>
      <c r="B15466" s="18">
        <v>45901</v>
      </c>
      <c r="C15466" t="s">
        <v>418</v>
      </c>
      <c r="D15466" t="s">
        <v>21</v>
      </c>
      <c r="E15466">
        <v>0</v>
      </c>
    </row>
    <row r="15467" spans="1:5" x14ac:dyDescent="0.3">
      <c r="A15467">
        <v>116</v>
      </c>
      <c r="B15467" s="18">
        <v>45901</v>
      </c>
      <c r="C15467" t="s">
        <v>418</v>
      </c>
      <c r="D15467" t="s">
        <v>387</v>
      </c>
      <c r="E15467">
        <v>2</v>
      </c>
    </row>
    <row r="15468" spans="1:5" x14ac:dyDescent="0.3">
      <c r="A15468">
        <v>116</v>
      </c>
      <c r="B15468" s="18">
        <v>46143</v>
      </c>
      <c r="C15468" t="s">
        <v>418</v>
      </c>
      <c r="D15468" t="s">
        <v>387</v>
      </c>
      <c r="E15468">
        <v>7</v>
      </c>
    </row>
    <row r="15469" spans="1:5" x14ac:dyDescent="0.3">
      <c r="A15469">
        <v>132</v>
      </c>
      <c r="B15469" s="18">
        <v>46143</v>
      </c>
      <c r="C15469" t="s">
        <v>418</v>
      </c>
      <c r="D15469" t="s">
        <v>359</v>
      </c>
      <c r="E15469">
        <v>0</v>
      </c>
    </row>
    <row r="15470" spans="1:5" x14ac:dyDescent="0.3">
      <c r="A15470">
        <v>109</v>
      </c>
      <c r="B15470" s="18">
        <v>46143</v>
      </c>
      <c r="C15470" t="s">
        <v>418</v>
      </c>
      <c r="D15470" t="s">
        <v>395</v>
      </c>
      <c r="E15470">
        <v>27</v>
      </c>
    </row>
    <row r="15471" spans="1:5" x14ac:dyDescent="0.3">
      <c r="A15471">
        <v>120</v>
      </c>
      <c r="B15471" s="18">
        <v>46143</v>
      </c>
      <c r="C15471" t="s">
        <v>418</v>
      </c>
      <c r="D15471" t="s">
        <v>20</v>
      </c>
      <c r="E15471">
        <v>616</v>
      </c>
    </row>
    <row r="15472" spans="1:5" x14ac:dyDescent="0.3">
      <c r="A15472">
        <v>113</v>
      </c>
      <c r="B15472" s="18">
        <v>46143</v>
      </c>
      <c r="C15472" t="s">
        <v>418</v>
      </c>
      <c r="D15472" t="s">
        <v>345</v>
      </c>
      <c r="E15472">
        <v>216</v>
      </c>
    </row>
    <row r="15473" spans="1:7" x14ac:dyDescent="0.3">
      <c r="A15473">
        <v>128</v>
      </c>
      <c r="B15473" s="18">
        <v>46143</v>
      </c>
      <c r="C15473" t="s">
        <v>418</v>
      </c>
      <c r="D15473" t="s">
        <v>348</v>
      </c>
      <c r="E15473">
        <v>34</v>
      </c>
    </row>
    <row r="15474" spans="1:7" x14ac:dyDescent="0.3">
      <c r="A15474">
        <v>133</v>
      </c>
      <c r="B15474" s="18">
        <v>46143</v>
      </c>
      <c r="C15474" t="s">
        <v>418</v>
      </c>
      <c r="D15474" t="s">
        <v>347</v>
      </c>
      <c r="E15474">
        <v>0</v>
      </c>
    </row>
    <row r="15475" spans="1:7" x14ac:dyDescent="0.3">
      <c r="A15475">
        <v>104</v>
      </c>
      <c r="B15475" s="18">
        <v>46143</v>
      </c>
      <c r="C15475" t="s">
        <v>418</v>
      </c>
      <c r="D15475" t="s">
        <v>346</v>
      </c>
      <c r="E15475">
        <v>23</v>
      </c>
    </row>
    <row r="15476" spans="1:7" x14ac:dyDescent="0.3">
      <c r="A15476">
        <v>114</v>
      </c>
      <c r="B15476" s="18">
        <v>46143</v>
      </c>
      <c r="C15476" t="s">
        <v>418</v>
      </c>
      <c r="D15476" t="s">
        <v>389</v>
      </c>
      <c r="E15476">
        <v>616</v>
      </c>
    </row>
    <row r="15477" spans="1:7" x14ac:dyDescent="0.3">
      <c r="A15477">
        <v>127</v>
      </c>
      <c r="B15477" s="18">
        <v>46143</v>
      </c>
      <c r="C15477" t="s">
        <v>418</v>
      </c>
      <c r="D15477" t="s">
        <v>357</v>
      </c>
      <c r="E15477">
        <v>181</v>
      </c>
    </row>
    <row r="15478" spans="1:7" x14ac:dyDescent="0.3">
      <c r="A15478">
        <v>130</v>
      </c>
      <c r="B15478" s="18">
        <v>46143</v>
      </c>
      <c r="C15478" t="s">
        <v>418</v>
      </c>
      <c r="D15478" t="s">
        <v>343</v>
      </c>
      <c r="E15478">
        <v>9</v>
      </c>
    </row>
    <row r="15479" spans="1:7" x14ac:dyDescent="0.3">
      <c r="A15479">
        <v>134</v>
      </c>
      <c r="B15479" s="18">
        <v>46143</v>
      </c>
      <c r="C15479" t="s">
        <v>418</v>
      </c>
      <c r="D15479" t="s">
        <v>349</v>
      </c>
      <c r="E15479">
        <v>2</v>
      </c>
    </row>
    <row r="15480" spans="1:7" x14ac:dyDescent="0.3">
      <c r="A15480">
        <v>108</v>
      </c>
      <c r="B15480" s="18">
        <v>46143</v>
      </c>
      <c r="C15480" t="s">
        <v>418</v>
      </c>
      <c r="D15480" t="s">
        <v>342</v>
      </c>
      <c r="E15480">
        <v>121</v>
      </c>
    </row>
    <row r="15481" spans="1:7" x14ac:dyDescent="0.3">
      <c r="A15481">
        <v>37</v>
      </c>
      <c r="B15481" s="18">
        <v>46143</v>
      </c>
      <c r="C15481" t="s">
        <v>418</v>
      </c>
      <c r="D15481" t="s">
        <v>385</v>
      </c>
      <c r="E15481">
        <v>0.11475409836065574</v>
      </c>
      <c r="F15481">
        <v>14</v>
      </c>
      <c r="G15481">
        <v>122</v>
      </c>
    </row>
    <row r="15482" spans="1:7" x14ac:dyDescent="0.3">
      <c r="A15482">
        <v>105</v>
      </c>
      <c r="B15482" s="18">
        <v>46143</v>
      </c>
      <c r="C15482" t="s">
        <v>418</v>
      </c>
      <c r="D15482" t="s">
        <v>350</v>
      </c>
      <c r="E15482">
        <v>123</v>
      </c>
    </row>
    <row r="15483" spans="1:7" x14ac:dyDescent="0.3">
      <c r="A15483">
        <v>110</v>
      </c>
      <c r="B15483" s="18">
        <v>46143</v>
      </c>
      <c r="C15483" t="s">
        <v>418</v>
      </c>
      <c r="D15483" t="s">
        <v>352</v>
      </c>
      <c r="E15483">
        <v>107</v>
      </c>
    </row>
    <row r="15484" spans="1:7" x14ac:dyDescent="0.3">
      <c r="A15484">
        <v>115</v>
      </c>
      <c r="B15484" s="18">
        <v>46143</v>
      </c>
      <c r="C15484" t="s">
        <v>418</v>
      </c>
      <c r="D15484" t="s">
        <v>388</v>
      </c>
      <c r="E15484">
        <v>90</v>
      </c>
    </row>
    <row r="15485" spans="1:7" x14ac:dyDescent="0.3">
      <c r="A15485">
        <v>107</v>
      </c>
      <c r="B15485" s="18">
        <v>46143</v>
      </c>
      <c r="C15485" t="s">
        <v>418</v>
      </c>
      <c r="D15485" t="s">
        <v>354</v>
      </c>
      <c r="E15485">
        <v>325</v>
      </c>
    </row>
    <row r="15486" spans="1:7" x14ac:dyDescent="0.3">
      <c r="A15486">
        <v>111</v>
      </c>
      <c r="B15486" s="18">
        <v>46143</v>
      </c>
      <c r="C15486" t="s">
        <v>418</v>
      </c>
      <c r="D15486" t="s">
        <v>358</v>
      </c>
      <c r="E15486">
        <v>260</v>
      </c>
    </row>
    <row r="15487" spans="1:7" x14ac:dyDescent="0.3">
      <c r="A15487">
        <v>106</v>
      </c>
      <c r="B15487" s="18">
        <v>46143</v>
      </c>
      <c r="C15487" t="s">
        <v>418</v>
      </c>
      <c r="D15487" t="s">
        <v>360</v>
      </c>
      <c r="E15487">
        <v>293</v>
      </c>
    </row>
    <row r="15488" spans="1:7" x14ac:dyDescent="0.3">
      <c r="A15488">
        <v>131</v>
      </c>
      <c r="B15488" s="18">
        <v>46143</v>
      </c>
      <c r="C15488" t="s">
        <v>418</v>
      </c>
      <c r="D15488" t="s">
        <v>344</v>
      </c>
      <c r="E15488">
        <v>0</v>
      </c>
    </row>
    <row r="15489" spans="1:7" x14ac:dyDescent="0.3">
      <c r="A15489">
        <v>129</v>
      </c>
      <c r="B15489" s="18">
        <v>46143</v>
      </c>
      <c r="C15489" t="s">
        <v>418</v>
      </c>
      <c r="D15489" t="s">
        <v>355</v>
      </c>
      <c r="E15489">
        <v>136</v>
      </c>
    </row>
    <row r="15490" spans="1:7" x14ac:dyDescent="0.3">
      <c r="A15490">
        <v>114</v>
      </c>
      <c r="B15490" s="18">
        <v>46054</v>
      </c>
      <c r="C15490" t="s">
        <v>418</v>
      </c>
      <c r="D15490" t="s">
        <v>389</v>
      </c>
      <c r="E15490">
        <v>829</v>
      </c>
    </row>
    <row r="15491" spans="1:7" x14ac:dyDescent="0.3">
      <c r="A15491">
        <v>4</v>
      </c>
      <c r="B15491" s="18">
        <v>46082</v>
      </c>
      <c r="C15491" t="s">
        <v>418</v>
      </c>
      <c r="D15491" t="s">
        <v>378</v>
      </c>
      <c r="E15491">
        <v>0.87442922374429222</v>
      </c>
      <c r="F15491">
        <v>383</v>
      </c>
      <c r="G15491">
        <v>438</v>
      </c>
    </row>
    <row r="15492" spans="1:7" x14ac:dyDescent="0.3">
      <c r="A15492">
        <v>125</v>
      </c>
      <c r="B15492" s="18">
        <v>46054</v>
      </c>
      <c r="C15492" t="s">
        <v>418</v>
      </c>
      <c r="D15492" t="s">
        <v>25</v>
      </c>
      <c r="E15492">
        <v>0</v>
      </c>
    </row>
    <row r="15493" spans="1:7" x14ac:dyDescent="0.3">
      <c r="A15493">
        <v>126</v>
      </c>
      <c r="B15493" s="18">
        <v>46054</v>
      </c>
      <c r="C15493" t="s">
        <v>418</v>
      </c>
      <c r="D15493" t="s">
        <v>26</v>
      </c>
      <c r="E15493">
        <v>6</v>
      </c>
    </row>
    <row r="15494" spans="1:7" x14ac:dyDescent="0.3">
      <c r="A15494">
        <v>7</v>
      </c>
      <c r="B15494" s="18">
        <v>46082</v>
      </c>
      <c r="C15494" t="s">
        <v>418</v>
      </c>
      <c r="D15494" t="s">
        <v>397</v>
      </c>
      <c r="E15494">
        <v>0.8571428571428571</v>
      </c>
      <c r="F15494">
        <v>12</v>
      </c>
      <c r="G15494">
        <v>14</v>
      </c>
    </row>
    <row r="15495" spans="1:7" x14ac:dyDescent="0.3">
      <c r="A15495">
        <v>38</v>
      </c>
      <c r="B15495" s="18">
        <v>46054</v>
      </c>
      <c r="C15495" t="s">
        <v>418</v>
      </c>
      <c r="D15495" t="s">
        <v>356</v>
      </c>
      <c r="E15495">
        <v>0.20542635658914729</v>
      </c>
      <c r="F15495">
        <v>371</v>
      </c>
      <c r="G15495">
        <v>1806</v>
      </c>
    </row>
    <row r="15496" spans="1:7" x14ac:dyDescent="0.3">
      <c r="A15496">
        <v>123</v>
      </c>
      <c r="B15496" s="18">
        <v>46054</v>
      </c>
      <c r="C15496" t="s">
        <v>418</v>
      </c>
      <c r="D15496" t="s">
        <v>23</v>
      </c>
      <c r="E15496">
        <v>0</v>
      </c>
    </row>
    <row r="15497" spans="1:7" x14ac:dyDescent="0.3">
      <c r="A15497">
        <v>36</v>
      </c>
      <c r="B15497" s="18">
        <v>46054</v>
      </c>
      <c r="C15497" t="s">
        <v>418</v>
      </c>
      <c r="D15497" t="s">
        <v>351</v>
      </c>
      <c r="E15497">
        <v>0.97286821705426352</v>
      </c>
      <c r="F15497">
        <v>1757</v>
      </c>
      <c r="G15497">
        <v>1806</v>
      </c>
    </row>
    <row r="15498" spans="1:7" x14ac:dyDescent="0.3">
      <c r="A15498">
        <v>5</v>
      </c>
      <c r="B15498" s="18">
        <v>46082</v>
      </c>
      <c r="C15498" t="s">
        <v>418</v>
      </c>
      <c r="D15498" t="s">
        <v>366</v>
      </c>
      <c r="E15498">
        <v>27.142857142857142</v>
      </c>
      <c r="F15498">
        <v>570</v>
      </c>
      <c r="G15498">
        <v>21</v>
      </c>
    </row>
    <row r="15499" spans="1:7" x14ac:dyDescent="0.3">
      <c r="A15499">
        <v>124</v>
      </c>
      <c r="B15499" s="18">
        <v>46054</v>
      </c>
      <c r="C15499" t="s">
        <v>418</v>
      </c>
      <c r="D15499" t="s">
        <v>24</v>
      </c>
      <c r="E15499">
        <v>0</v>
      </c>
    </row>
    <row r="15500" spans="1:7" x14ac:dyDescent="0.3">
      <c r="A15500">
        <v>8</v>
      </c>
      <c r="B15500" s="18">
        <v>46082</v>
      </c>
      <c r="C15500" t="s">
        <v>418</v>
      </c>
      <c r="D15500" t="s">
        <v>369</v>
      </c>
      <c r="E15500">
        <v>0.43939393939393939</v>
      </c>
      <c r="F15500">
        <v>29</v>
      </c>
      <c r="G15500">
        <v>66</v>
      </c>
    </row>
    <row r="15501" spans="1:7" x14ac:dyDescent="0.3">
      <c r="A15501">
        <v>9</v>
      </c>
      <c r="B15501" s="18">
        <v>46082</v>
      </c>
      <c r="C15501" t="s">
        <v>418</v>
      </c>
      <c r="D15501" t="s">
        <v>372</v>
      </c>
      <c r="E15501">
        <v>0.73962264150943391</v>
      </c>
      <c r="F15501">
        <v>392</v>
      </c>
      <c r="G15501">
        <v>530</v>
      </c>
    </row>
    <row r="15502" spans="1:7" x14ac:dyDescent="0.3">
      <c r="A15502">
        <v>122</v>
      </c>
      <c r="B15502" s="18">
        <v>46054</v>
      </c>
      <c r="C15502" t="s">
        <v>418</v>
      </c>
      <c r="D15502" t="s">
        <v>22</v>
      </c>
      <c r="E15502">
        <v>1</v>
      </c>
    </row>
    <row r="15503" spans="1:7" x14ac:dyDescent="0.3">
      <c r="A15503">
        <v>133</v>
      </c>
      <c r="B15503" s="18">
        <v>46054</v>
      </c>
      <c r="C15503" t="s">
        <v>418</v>
      </c>
      <c r="D15503" t="s">
        <v>347</v>
      </c>
      <c r="E15503">
        <v>0</v>
      </c>
    </row>
    <row r="15504" spans="1:7" x14ac:dyDescent="0.3">
      <c r="A15504">
        <v>116</v>
      </c>
      <c r="B15504" s="18">
        <v>46054</v>
      </c>
      <c r="C15504" t="s">
        <v>418</v>
      </c>
      <c r="D15504" t="s">
        <v>387</v>
      </c>
      <c r="E15504">
        <v>6</v>
      </c>
    </row>
    <row r="15505" spans="1:7" x14ac:dyDescent="0.3">
      <c r="A15505">
        <v>121</v>
      </c>
      <c r="B15505" s="18">
        <v>46054</v>
      </c>
      <c r="C15505" t="s">
        <v>418</v>
      </c>
      <c r="D15505" t="s">
        <v>21</v>
      </c>
      <c r="E15505">
        <v>0</v>
      </c>
    </row>
    <row r="15506" spans="1:7" x14ac:dyDescent="0.3">
      <c r="A15506">
        <v>115</v>
      </c>
      <c r="B15506" s="18">
        <v>46054</v>
      </c>
      <c r="C15506" t="s">
        <v>418</v>
      </c>
      <c r="D15506" t="s">
        <v>388</v>
      </c>
      <c r="E15506">
        <v>93</v>
      </c>
    </row>
    <row r="15507" spans="1:7" x14ac:dyDescent="0.3">
      <c r="A15507">
        <v>3</v>
      </c>
      <c r="B15507" s="18">
        <v>46082</v>
      </c>
      <c r="C15507" t="s">
        <v>418</v>
      </c>
      <c r="D15507" t="s">
        <v>370</v>
      </c>
      <c r="E15507">
        <v>1.0999444752915046</v>
      </c>
      <c r="F15507">
        <v>1981</v>
      </c>
      <c r="G15507">
        <v>1801</v>
      </c>
    </row>
    <row r="15508" spans="1:7" x14ac:dyDescent="0.3">
      <c r="A15508">
        <v>120</v>
      </c>
      <c r="B15508" s="18">
        <v>46054</v>
      </c>
      <c r="C15508" t="s">
        <v>418</v>
      </c>
      <c r="D15508" t="s">
        <v>20</v>
      </c>
      <c r="E15508">
        <v>829</v>
      </c>
    </row>
    <row r="15509" spans="1:7" x14ac:dyDescent="0.3">
      <c r="A15509">
        <v>6</v>
      </c>
      <c r="B15509" s="18">
        <v>46082</v>
      </c>
      <c r="C15509" t="s">
        <v>418</v>
      </c>
      <c r="D15509" t="s">
        <v>398</v>
      </c>
      <c r="E15509">
        <v>1</v>
      </c>
      <c r="F15509">
        <v>6</v>
      </c>
      <c r="G15509">
        <v>6</v>
      </c>
    </row>
    <row r="15510" spans="1:7" x14ac:dyDescent="0.3">
      <c r="A15510">
        <v>15</v>
      </c>
      <c r="B15510" s="18">
        <v>46174</v>
      </c>
      <c r="C15510" t="s">
        <v>418</v>
      </c>
      <c r="D15510" t="s">
        <v>379</v>
      </c>
      <c r="E15510">
        <v>3.5714285714285712E-2</v>
      </c>
      <c r="F15510">
        <v>1</v>
      </c>
      <c r="G15510">
        <v>28</v>
      </c>
    </row>
    <row r="15511" spans="1:7" x14ac:dyDescent="0.3">
      <c r="A15511">
        <v>20</v>
      </c>
      <c r="B15511" s="18">
        <v>46174</v>
      </c>
      <c r="C15511" t="s">
        <v>418</v>
      </c>
      <c r="D15511" t="s">
        <v>391</v>
      </c>
      <c r="E15511">
        <v>0</v>
      </c>
      <c r="F15511">
        <v>0</v>
      </c>
      <c r="G15511">
        <v>9</v>
      </c>
    </row>
    <row r="15512" spans="1:7" x14ac:dyDescent="0.3">
      <c r="A15512">
        <v>27</v>
      </c>
      <c r="B15512" s="18">
        <v>46174</v>
      </c>
      <c r="C15512" t="s">
        <v>418</v>
      </c>
      <c r="D15512" t="s">
        <v>145</v>
      </c>
      <c r="E15512">
        <v>0.96119402985074631</v>
      </c>
      <c r="F15512">
        <v>322</v>
      </c>
      <c r="G15512">
        <v>335</v>
      </c>
    </row>
    <row r="15513" spans="1:7" x14ac:dyDescent="0.3">
      <c r="A15513">
        <v>16</v>
      </c>
      <c r="B15513" s="18">
        <v>46174</v>
      </c>
      <c r="C15513" t="s">
        <v>418</v>
      </c>
      <c r="D15513" t="s">
        <v>380</v>
      </c>
      <c r="E15513">
        <v>0.17599999999999999</v>
      </c>
      <c r="F15513">
        <v>44</v>
      </c>
      <c r="G15513">
        <v>250</v>
      </c>
    </row>
    <row r="15514" spans="1:7" x14ac:dyDescent="0.3">
      <c r="A15514">
        <v>17</v>
      </c>
      <c r="B15514" s="18">
        <v>46174</v>
      </c>
      <c r="C15514" t="s">
        <v>418</v>
      </c>
      <c r="D15514" t="s">
        <v>384</v>
      </c>
      <c r="E15514">
        <v>2.2727272727272728E-2</v>
      </c>
      <c r="F15514">
        <v>1</v>
      </c>
      <c r="G15514">
        <v>44</v>
      </c>
    </row>
    <row r="15515" spans="1:7" x14ac:dyDescent="0.3">
      <c r="A15515">
        <v>9</v>
      </c>
      <c r="B15515" s="18">
        <v>46174</v>
      </c>
      <c r="C15515" t="s">
        <v>418</v>
      </c>
      <c r="D15515" t="s">
        <v>372</v>
      </c>
      <c r="E15515">
        <v>0.78100775193798455</v>
      </c>
      <c r="F15515">
        <v>403</v>
      </c>
      <c r="G15515">
        <v>516</v>
      </c>
    </row>
    <row r="15516" spans="1:7" x14ac:dyDescent="0.3">
      <c r="A15516">
        <v>23</v>
      </c>
      <c r="B15516" s="18">
        <v>46174</v>
      </c>
      <c r="C15516" t="s">
        <v>418</v>
      </c>
      <c r="D15516" t="s">
        <v>383</v>
      </c>
      <c r="E15516">
        <v>4.0283070223189985E-2</v>
      </c>
      <c r="F15516">
        <v>74</v>
      </c>
      <c r="G15516">
        <v>1837</v>
      </c>
    </row>
    <row r="15517" spans="1:7" x14ac:dyDescent="0.3">
      <c r="A15517">
        <v>11</v>
      </c>
      <c r="B15517" s="18">
        <v>46174</v>
      </c>
      <c r="C15517" t="s">
        <v>418</v>
      </c>
      <c r="D15517" t="s">
        <v>371</v>
      </c>
      <c r="E15517">
        <v>0.86144578313253017</v>
      </c>
      <c r="F15517">
        <v>715</v>
      </c>
      <c r="G15517">
        <v>830</v>
      </c>
    </row>
    <row r="15518" spans="1:7" x14ac:dyDescent="0.3">
      <c r="A15518">
        <v>8</v>
      </c>
      <c r="B15518" s="18">
        <v>46174</v>
      </c>
      <c r="C15518" t="s">
        <v>418</v>
      </c>
      <c r="D15518" t="s">
        <v>369</v>
      </c>
      <c r="E15518">
        <v>0.47142857142857142</v>
      </c>
      <c r="F15518">
        <v>33</v>
      </c>
      <c r="G15518">
        <v>70</v>
      </c>
    </row>
    <row r="15519" spans="1:7" x14ac:dyDescent="0.3">
      <c r="A15519">
        <v>12</v>
      </c>
      <c r="B15519" s="18">
        <v>46174</v>
      </c>
      <c r="C15519" t="s">
        <v>418</v>
      </c>
      <c r="D15519" t="s">
        <v>367</v>
      </c>
      <c r="E15519">
        <v>0.12923076923076923</v>
      </c>
      <c r="F15519">
        <v>42</v>
      </c>
      <c r="G15519">
        <v>325</v>
      </c>
    </row>
    <row r="15520" spans="1:7" x14ac:dyDescent="0.3">
      <c r="A15520">
        <v>24</v>
      </c>
      <c r="B15520" s="18">
        <v>46174</v>
      </c>
      <c r="C15520" t="s">
        <v>418</v>
      </c>
      <c r="D15520" t="s">
        <v>382</v>
      </c>
      <c r="E15520">
        <v>0.94594594594594594</v>
      </c>
      <c r="F15520">
        <v>70</v>
      </c>
      <c r="G15520">
        <v>74</v>
      </c>
    </row>
    <row r="15521" spans="1:7" x14ac:dyDescent="0.3">
      <c r="A15521">
        <v>10</v>
      </c>
      <c r="B15521" s="18">
        <v>46174</v>
      </c>
      <c r="C15521" t="s">
        <v>418</v>
      </c>
      <c r="D15521" t="s">
        <v>377</v>
      </c>
      <c r="E15521">
        <v>0.74434389140271495</v>
      </c>
      <c r="F15521">
        <v>329</v>
      </c>
      <c r="G15521">
        <v>442</v>
      </c>
    </row>
    <row r="15522" spans="1:7" x14ac:dyDescent="0.3">
      <c r="A15522">
        <v>28</v>
      </c>
      <c r="B15522" s="18">
        <v>46174</v>
      </c>
      <c r="C15522" t="s">
        <v>418</v>
      </c>
      <c r="D15522" t="s">
        <v>393</v>
      </c>
      <c r="E15522">
        <v>0.95849056603773586</v>
      </c>
      <c r="F15522">
        <v>2032</v>
      </c>
      <c r="G15522">
        <v>2120</v>
      </c>
    </row>
    <row r="15523" spans="1:7" x14ac:dyDescent="0.3">
      <c r="A15523">
        <v>18</v>
      </c>
      <c r="B15523" s="18">
        <v>46174</v>
      </c>
      <c r="C15523" t="s">
        <v>418</v>
      </c>
      <c r="D15523" t="s">
        <v>381</v>
      </c>
      <c r="E15523">
        <v>0.05</v>
      </c>
      <c r="F15523">
        <v>1</v>
      </c>
      <c r="G15523">
        <v>20</v>
      </c>
    </row>
    <row r="15524" spans="1:7" x14ac:dyDescent="0.3">
      <c r="A15524">
        <v>13</v>
      </c>
      <c r="B15524" s="18">
        <v>46174</v>
      </c>
      <c r="C15524" t="s">
        <v>418</v>
      </c>
      <c r="D15524" t="s">
        <v>374</v>
      </c>
      <c r="E15524">
        <v>0.21428571428571427</v>
      </c>
      <c r="F15524">
        <v>9</v>
      </c>
      <c r="G15524">
        <v>42</v>
      </c>
    </row>
    <row r="15525" spans="1:7" x14ac:dyDescent="0.3">
      <c r="A15525">
        <v>26</v>
      </c>
      <c r="B15525" s="18">
        <v>46174</v>
      </c>
      <c r="C15525" t="s">
        <v>418</v>
      </c>
      <c r="D15525" t="s">
        <v>144</v>
      </c>
      <c r="E15525">
        <v>0.79069767441860461</v>
      </c>
      <c r="F15525">
        <v>510</v>
      </c>
      <c r="G15525">
        <v>645</v>
      </c>
    </row>
    <row r="15526" spans="1:7" x14ac:dyDescent="0.3">
      <c r="A15526">
        <v>30</v>
      </c>
      <c r="B15526" s="18">
        <v>46174</v>
      </c>
      <c r="C15526" t="s">
        <v>418</v>
      </c>
      <c r="D15526" t="s">
        <v>390</v>
      </c>
      <c r="E15526">
        <v>0.99183673469387756</v>
      </c>
      <c r="F15526">
        <v>243</v>
      </c>
      <c r="G15526">
        <v>245</v>
      </c>
    </row>
    <row r="15527" spans="1:7" x14ac:dyDescent="0.3">
      <c r="A15527">
        <v>25</v>
      </c>
      <c r="B15527" s="18">
        <v>46174</v>
      </c>
      <c r="C15527" t="s">
        <v>418</v>
      </c>
      <c r="D15527" t="s">
        <v>392</v>
      </c>
      <c r="E15527">
        <v>1</v>
      </c>
      <c r="F15527">
        <v>2</v>
      </c>
      <c r="G15527">
        <v>2</v>
      </c>
    </row>
    <row r="15528" spans="1:7" x14ac:dyDescent="0.3">
      <c r="A15528">
        <v>14</v>
      </c>
      <c r="B15528" s="18">
        <v>46174</v>
      </c>
      <c r="C15528" t="s">
        <v>418</v>
      </c>
      <c r="D15528" t="s">
        <v>376</v>
      </c>
      <c r="E15528">
        <v>4.6434494195688222E-2</v>
      </c>
      <c r="F15528">
        <v>28</v>
      </c>
      <c r="G15528">
        <v>603</v>
      </c>
    </row>
    <row r="15529" spans="1:7" x14ac:dyDescent="0.3">
      <c r="A15529">
        <v>29</v>
      </c>
      <c r="B15529" s="18">
        <v>46174</v>
      </c>
      <c r="C15529" t="s">
        <v>418</v>
      </c>
      <c r="D15529" t="s">
        <v>394</v>
      </c>
      <c r="E15529">
        <v>0.98275862068965514</v>
      </c>
      <c r="F15529">
        <v>57</v>
      </c>
      <c r="G15529">
        <v>58</v>
      </c>
    </row>
    <row r="15530" spans="1:7" x14ac:dyDescent="0.3">
      <c r="A15530">
        <v>31</v>
      </c>
      <c r="B15530" s="18">
        <v>46174</v>
      </c>
      <c r="C15530" t="s">
        <v>418</v>
      </c>
      <c r="D15530" t="s">
        <v>361</v>
      </c>
      <c r="E15530">
        <v>0.97478991596638653</v>
      </c>
      <c r="F15530">
        <v>232</v>
      </c>
      <c r="G15530">
        <v>238</v>
      </c>
    </row>
    <row r="15531" spans="1:7" x14ac:dyDescent="0.3">
      <c r="A15531">
        <v>37</v>
      </c>
      <c r="B15531" s="18">
        <v>46023</v>
      </c>
      <c r="C15531" t="s">
        <v>418</v>
      </c>
      <c r="D15531" t="s">
        <v>385</v>
      </c>
      <c r="E15531">
        <v>0.27500000000000002</v>
      </c>
      <c r="F15531">
        <v>22</v>
      </c>
      <c r="G15531">
        <v>80</v>
      </c>
    </row>
    <row r="15532" spans="1:7" x14ac:dyDescent="0.3">
      <c r="A15532">
        <v>127</v>
      </c>
      <c r="B15532" s="18">
        <v>45870</v>
      </c>
      <c r="C15532" t="s">
        <v>418</v>
      </c>
      <c r="D15532" t="s">
        <v>357</v>
      </c>
      <c r="E15532">
        <v>1</v>
      </c>
    </row>
    <row r="15533" spans="1:7" x14ac:dyDescent="0.3">
      <c r="A15533">
        <v>130</v>
      </c>
      <c r="B15533" s="18">
        <v>45870</v>
      </c>
      <c r="C15533" t="s">
        <v>418</v>
      </c>
      <c r="D15533" t="s">
        <v>343</v>
      </c>
      <c r="E15533">
        <v>0</v>
      </c>
    </row>
    <row r="15534" spans="1:7" x14ac:dyDescent="0.3">
      <c r="A15534">
        <v>129</v>
      </c>
      <c r="B15534" s="18">
        <v>45870</v>
      </c>
      <c r="C15534" t="s">
        <v>418</v>
      </c>
      <c r="D15534" t="s">
        <v>355</v>
      </c>
      <c r="E15534">
        <v>1</v>
      </c>
    </row>
    <row r="15535" spans="1:7" x14ac:dyDescent="0.3">
      <c r="A15535">
        <v>134</v>
      </c>
      <c r="B15535" s="18">
        <v>45870</v>
      </c>
      <c r="C15535" t="s">
        <v>418</v>
      </c>
      <c r="D15535" t="s">
        <v>349</v>
      </c>
      <c r="E15535">
        <v>0</v>
      </c>
    </row>
    <row r="15536" spans="1:7" x14ac:dyDescent="0.3">
      <c r="A15536">
        <v>28</v>
      </c>
      <c r="B15536" s="18">
        <v>45870</v>
      </c>
      <c r="C15536" t="s">
        <v>418</v>
      </c>
      <c r="D15536" t="s">
        <v>393</v>
      </c>
      <c r="E15536">
        <v>0.95224450811843364</v>
      </c>
      <c r="F15536">
        <v>1994</v>
      </c>
      <c r="G15536">
        <v>2094</v>
      </c>
    </row>
    <row r="15537" spans="1:7" x14ac:dyDescent="0.3">
      <c r="A15537">
        <v>131</v>
      </c>
      <c r="B15537" s="18">
        <v>45870</v>
      </c>
      <c r="C15537" t="s">
        <v>418</v>
      </c>
      <c r="D15537" t="s">
        <v>344</v>
      </c>
      <c r="E15537">
        <v>0</v>
      </c>
    </row>
    <row r="15538" spans="1:7" x14ac:dyDescent="0.3">
      <c r="A15538">
        <v>35</v>
      </c>
      <c r="B15538" s="18">
        <v>46023</v>
      </c>
      <c r="C15538" t="s">
        <v>418</v>
      </c>
      <c r="D15538" t="s">
        <v>341</v>
      </c>
      <c r="E15538">
        <v>0.81818181818181823</v>
      </c>
      <c r="F15538">
        <v>234</v>
      </c>
      <c r="G15538">
        <v>286</v>
      </c>
    </row>
    <row r="15539" spans="1:7" x14ac:dyDescent="0.3">
      <c r="A15539">
        <v>128</v>
      </c>
      <c r="B15539" s="18">
        <v>45870</v>
      </c>
      <c r="C15539" t="s">
        <v>418</v>
      </c>
      <c r="D15539" t="s">
        <v>348</v>
      </c>
      <c r="E15539">
        <v>0</v>
      </c>
    </row>
    <row r="15540" spans="1:7" x14ac:dyDescent="0.3">
      <c r="A15540">
        <v>109</v>
      </c>
      <c r="B15540" s="18">
        <v>46023</v>
      </c>
      <c r="C15540" t="s">
        <v>418</v>
      </c>
      <c r="D15540" t="s">
        <v>395</v>
      </c>
      <c r="E15540">
        <v>27</v>
      </c>
    </row>
    <row r="15541" spans="1:7" x14ac:dyDescent="0.3">
      <c r="A15541">
        <v>111</v>
      </c>
      <c r="B15541" s="18">
        <v>46023</v>
      </c>
      <c r="C15541" t="s">
        <v>418</v>
      </c>
      <c r="D15541" t="s">
        <v>358</v>
      </c>
      <c r="E15541">
        <v>261</v>
      </c>
    </row>
    <row r="15542" spans="1:7" x14ac:dyDescent="0.3">
      <c r="A15542">
        <v>29</v>
      </c>
      <c r="B15542" s="18">
        <v>45870</v>
      </c>
      <c r="C15542" t="s">
        <v>418</v>
      </c>
      <c r="D15542" t="s">
        <v>394</v>
      </c>
      <c r="E15542">
        <v>1</v>
      </c>
      <c r="F15542">
        <v>62</v>
      </c>
      <c r="G15542">
        <v>62</v>
      </c>
    </row>
    <row r="15543" spans="1:7" x14ac:dyDescent="0.3">
      <c r="A15543">
        <v>36</v>
      </c>
      <c r="B15543" s="18">
        <v>46023</v>
      </c>
      <c r="C15543" t="s">
        <v>418</v>
      </c>
      <c r="D15543" t="s">
        <v>351</v>
      </c>
      <c r="E15543">
        <v>0.96751101321585908</v>
      </c>
      <c r="F15543">
        <v>1757</v>
      </c>
      <c r="G15543">
        <v>1816</v>
      </c>
    </row>
    <row r="15544" spans="1:7" x14ac:dyDescent="0.3">
      <c r="A15544">
        <v>30</v>
      </c>
      <c r="B15544" s="18">
        <v>45870</v>
      </c>
      <c r="C15544" t="s">
        <v>418</v>
      </c>
      <c r="D15544" t="s">
        <v>390</v>
      </c>
      <c r="E15544">
        <v>0.984375</v>
      </c>
      <c r="F15544">
        <v>252</v>
      </c>
      <c r="G15544">
        <v>256</v>
      </c>
    </row>
    <row r="15545" spans="1:7" x14ac:dyDescent="0.3">
      <c r="A15545">
        <v>132</v>
      </c>
      <c r="B15545" s="18">
        <v>45870</v>
      </c>
      <c r="C15545" t="s">
        <v>418</v>
      </c>
      <c r="D15545" t="s">
        <v>359</v>
      </c>
      <c r="E15545">
        <v>0</v>
      </c>
    </row>
    <row r="15546" spans="1:7" x14ac:dyDescent="0.3">
      <c r="A15546">
        <v>20</v>
      </c>
      <c r="B15546" s="18">
        <v>45870</v>
      </c>
      <c r="C15546" t="s">
        <v>418</v>
      </c>
      <c r="D15546" t="s">
        <v>391</v>
      </c>
      <c r="E15546">
        <v>0</v>
      </c>
      <c r="F15546">
        <v>0</v>
      </c>
      <c r="G15546">
        <v>4</v>
      </c>
    </row>
    <row r="15547" spans="1:7" x14ac:dyDescent="0.3">
      <c r="A15547">
        <v>133</v>
      </c>
      <c r="B15547" s="18">
        <v>45870</v>
      </c>
      <c r="C15547" t="s">
        <v>418</v>
      </c>
      <c r="D15547" t="s">
        <v>347</v>
      </c>
      <c r="E15547">
        <v>0</v>
      </c>
    </row>
    <row r="15548" spans="1:7" x14ac:dyDescent="0.3">
      <c r="A15548">
        <v>123</v>
      </c>
      <c r="B15548" s="18">
        <v>46204</v>
      </c>
      <c r="C15548" t="s">
        <v>418</v>
      </c>
      <c r="D15548" t="s">
        <v>23</v>
      </c>
      <c r="E15548">
        <v>0</v>
      </c>
    </row>
    <row r="15549" spans="1:7" x14ac:dyDescent="0.3">
      <c r="A15549">
        <v>125</v>
      </c>
      <c r="B15549" s="18">
        <v>46204</v>
      </c>
      <c r="C15549" t="s">
        <v>418</v>
      </c>
      <c r="D15549" t="s">
        <v>25</v>
      </c>
      <c r="E15549">
        <v>0</v>
      </c>
    </row>
    <row r="15550" spans="1:7" x14ac:dyDescent="0.3">
      <c r="A15550">
        <v>124</v>
      </c>
      <c r="B15550" s="18">
        <v>46204</v>
      </c>
      <c r="C15550" t="s">
        <v>418</v>
      </c>
      <c r="D15550" t="s">
        <v>24</v>
      </c>
      <c r="E15550">
        <v>0</v>
      </c>
    </row>
    <row r="15551" spans="1:7" x14ac:dyDescent="0.3">
      <c r="A15551">
        <v>126</v>
      </c>
      <c r="B15551" s="18">
        <v>46204</v>
      </c>
      <c r="C15551" t="s">
        <v>418</v>
      </c>
      <c r="D15551" t="s">
        <v>26</v>
      </c>
      <c r="E15551">
        <v>4</v>
      </c>
    </row>
    <row r="15552" spans="1:7" x14ac:dyDescent="0.3">
      <c r="A15552">
        <v>133</v>
      </c>
      <c r="B15552" s="18">
        <v>46174</v>
      </c>
      <c r="C15552" t="s">
        <v>418</v>
      </c>
      <c r="D15552" t="s">
        <v>347</v>
      </c>
      <c r="E15552">
        <v>0</v>
      </c>
    </row>
    <row r="15553" spans="1:5" x14ac:dyDescent="0.3">
      <c r="A15553">
        <v>115</v>
      </c>
      <c r="B15553" s="18">
        <v>46174</v>
      </c>
      <c r="C15553" t="s">
        <v>418</v>
      </c>
      <c r="D15553" t="s">
        <v>388</v>
      </c>
      <c r="E15553">
        <v>73</v>
      </c>
    </row>
    <row r="15554" spans="1:5" x14ac:dyDescent="0.3">
      <c r="A15554">
        <v>116</v>
      </c>
      <c r="B15554" s="18">
        <v>46174</v>
      </c>
      <c r="C15554" t="s">
        <v>418</v>
      </c>
      <c r="D15554" t="s">
        <v>387</v>
      </c>
      <c r="E15554">
        <v>3</v>
      </c>
    </row>
    <row r="15555" spans="1:5" x14ac:dyDescent="0.3">
      <c r="A15555">
        <v>134</v>
      </c>
      <c r="B15555" s="18">
        <v>46174</v>
      </c>
      <c r="C15555" t="s">
        <v>418</v>
      </c>
      <c r="D15555" t="s">
        <v>349</v>
      </c>
      <c r="E15555">
        <v>0</v>
      </c>
    </row>
    <row r="15556" spans="1:5" x14ac:dyDescent="0.3">
      <c r="A15556">
        <v>100</v>
      </c>
      <c r="B15556" s="18">
        <v>46204</v>
      </c>
      <c r="C15556" t="s">
        <v>418</v>
      </c>
      <c r="D15556" t="s">
        <v>373</v>
      </c>
      <c r="E15556">
        <v>1</v>
      </c>
    </row>
    <row r="15557" spans="1:5" x14ac:dyDescent="0.3">
      <c r="A15557">
        <v>101</v>
      </c>
      <c r="B15557" s="18">
        <v>46204</v>
      </c>
      <c r="C15557" t="s">
        <v>418</v>
      </c>
      <c r="D15557" t="s">
        <v>368</v>
      </c>
      <c r="E15557">
        <v>1</v>
      </c>
    </row>
    <row r="15558" spans="1:5" x14ac:dyDescent="0.3">
      <c r="A15558">
        <v>114</v>
      </c>
      <c r="B15558" s="18">
        <v>46174</v>
      </c>
      <c r="C15558" t="s">
        <v>418</v>
      </c>
      <c r="D15558" t="s">
        <v>389</v>
      </c>
      <c r="E15558">
        <v>503</v>
      </c>
    </row>
    <row r="15559" spans="1:5" x14ac:dyDescent="0.3">
      <c r="A15559">
        <v>124</v>
      </c>
      <c r="B15559" s="18">
        <v>46174</v>
      </c>
      <c r="C15559" t="s">
        <v>418</v>
      </c>
      <c r="D15559" t="s">
        <v>24</v>
      </c>
      <c r="E15559">
        <v>0</v>
      </c>
    </row>
    <row r="15560" spans="1:5" x14ac:dyDescent="0.3">
      <c r="A15560">
        <v>123</v>
      </c>
      <c r="B15560" s="18">
        <v>46174</v>
      </c>
      <c r="C15560" t="s">
        <v>418</v>
      </c>
      <c r="D15560" t="s">
        <v>23</v>
      </c>
      <c r="E15560">
        <v>0</v>
      </c>
    </row>
    <row r="15561" spans="1:5" x14ac:dyDescent="0.3">
      <c r="A15561">
        <v>126</v>
      </c>
      <c r="B15561" s="18">
        <v>46174</v>
      </c>
      <c r="C15561" t="s">
        <v>418</v>
      </c>
      <c r="D15561" t="s">
        <v>26</v>
      </c>
      <c r="E15561">
        <v>2</v>
      </c>
    </row>
    <row r="15562" spans="1:5" x14ac:dyDescent="0.3">
      <c r="A15562">
        <v>131</v>
      </c>
      <c r="B15562" s="18">
        <v>46174</v>
      </c>
      <c r="C15562" t="s">
        <v>418</v>
      </c>
      <c r="D15562" t="s">
        <v>344</v>
      </c>
      <c r="E15562">
        <v>0</v>
      </c>
    </row>
    <row r="15563" spans="1:5" x14ac:dyDescent="0.3">
      <c r="A15563">
        <v>121</v>
      </c>
      <c r="B15563" s="18">
        <v>46174</v>
      </c>
      <c r="C15563" t="s">
        <v>418</v>
      </c>
      <c r="D15563" t="s">
        <v>21</v>
      </c>
      <c r="E15563">
        <v>0</v>
      </c>
    </row>
    <row r="15564" spans="1:5" x14ac:dyDescent="0.3">
      <c r="A15564">
        <v>129</v>
      </c>
      <c r="B15564" s="18">
        <v>46174</v>
      </c>
      <c r="C15564" t="s">
        <v>418</v>
      </c>
      <c r="D15564" t="s">
        <v>355</v>
      </c>
      <c r="E15564">
        <v>109</v>
      </c>
    </row>
    <row r="15565" spans="1:5" x14ac:dyDescent="0.3">
      <c r="A15565">
        <v>125</v>
      </c>
      <c r="B15565" s="18">
        <v>46174</v>
      </c>
      <c r="C15565" t="s">
        <v>418</v>
      </c>
      <c r="D15565" t="s">
        <v>25</v>
      </c>
      <c r="E15565">
        <v>0</v>
      </c>
    </row>
    <row r="15566" spans="1:5" x14ac:dyDescent="0.3">
      <c r="A15566">
        <v>130</v>
      </c>
      <c r="B15566" s="18">
        <v>46174</v>
      </c>
      <c r="C15566" t="s">
        <v>418</v>
      </c>
      <c r="D15566" t="s">
        <v>343</v>
      </c>
      <c r="E15566">
        <v>4</v>
      </c>
    </row>
    <row r="15567" spans="1:5" x14ac:dyDescent="0.3">
      <c r="A15567">
        <v>120</v>
      </c>
      <c r="B15567" s="18">
        <v>46174</v>
      </c>
      <c r="C15567" t="s">
        <v>418</v>
      </c>
      <c r="D15567" t="s">
        <v>20</v>
      </c>
      <c r="E15567">
        <v>503</v>
      </c>
    </row>
    <row r="15568" spans="1:5" x14ac:dyDescent="0.3">
      <c r="A15568">
        <v>122</v>
      </c>
      <c r="B15568" s="18">
        <v>46174</v>
      </c>
      <c r="C15568" t="s">
        <v>418</v>
      </c>
      <c r="D15568" t="s">
        <v>22</v>
      </c>
      <c r="E15568">
        <v>0</v>
      </c>
    </row>
    <row r="15569" spans="1:7" x14ac:dyDescent="0.3">
      <c r="A15569">
        <v>132</v>
      </c>
      <c r="B15569" s="18">
        <v>46174</v>
      </c>
      <c r="C15569" t="s">
        <v>418</v>
      </c>
      <c r="D15569" t="s">
        <v>359</v>
      </c>
      <c r="E15569">
        <v>0</v>
      </c>
    </row>
    <row r="15570" spans="1:7" x14ac:dyDescent="0.3">
      <c r="A15570">
        <v>20</v>
      </c>
      <c r="B15570" s="18">
        <v>46204</v>
      </c>
      <c r="C15570" t="s">
        <v>418</v>
      </c>
      <c r="D15570" t="s">
        <v>391</v>
      </c>
      <c r="E15570">
        <v>0</v>
      </c>
      <c r="F15570">
        <v>0</v>
      </c>
      <c r="G15570">
        <v>10</v>
      </c>
    </row>
    <row r="15571" spans="1:7" x14ac:dyDescent="0.3">
      <c r="A15571">
        <v>16</v>
      </c>
      <c r="B15571" s="18">
        <v>46204</v>
      </c>
      <c r="C15571" t="s">
        <v>418</v>
      </c>
      <c r="D15571" t="s">
        <v>380</v>
      </c>
      <c r="E15571">
        <v>0.17322834645669291</v>
      </c>
      <c r="F15571">
        <v>44</v>
      </c>
      <c r="G15571">
        <v>254</v>
      </c>
    </row>
    <row r="15572" spans="1:7" x14ac:dyDescent="0.3">
      <c r="A15572">
        <v>3</v>
      </c>
      <c r="B15572" s="18">
        <v>46204</v>
      </c>
      <c r="C15572" t="s">
        <v>418</v>
      </c>
      <c r="D15572" t="s">
        <v>370</v>
      </c>
      <c r="E15572">
        <v>1.0389681668496158</v>
      </c>
      <c r="F15572">
        <v>1893</v>
      </c>
      <c r="G15572">
        <v>1822</v>
      </c>
    </row>
    <row r="15573" spans="1:7" x14ac:dyDescent="0.3">
      <c r="A15573">
        <v>6</v>
      </c>
      <c r="B15573" s="18">
        <v>46204</v>
      </c>
      <c r="C15573" t="s">
        <v>418</v>
      </c>
      <c r="D15573" t="s">
        <v>398</v>
      </c>
      <c r="E15573">
        <v>1</v>
      </c>
      <c r="F15573">
        <v>8</v>
      </c>
      <c r="G15573">
        <v>8</v>
      </c>
    </row>
    <row r="15574" spans="1:7" x14ac:dyDescent="0.3">
      <c r="A15574">
        <v>4</v>
      </c>
      <c r="B15574" s="18">
        <v>46204</v>
      </c>
      <c r="C15574" t="s">
        <v>418</v>
      </c>
      <c r="D15574" t="s">
        <v>378</v>
      </c>
      <c r="E15574">
        <v>0.81283422459893051</v>
      </c>
      <c r="F15574">
        <v>304</v>
      </c>
      <c r="G15574">
        <v>374</v>
      </c>
    </row>
    <row r="15575" spans="1:7" x14ac:dyDescent="0.3">
      <c r="A15575">
        <v>13</v>
      </c>
      <c r="B15575" s="18">
        <v>46204</v>
      </c>
      <c r="C15575" t="s">
        <v>418</v>
      </c>
      <c r="D15575" t="s">
        <v>374</v>
      </c>
      <c r="E15575">
        <v>0.20930232558139536</v>
      </c>
      <c r="F15575">
        <v>9</v>
      </c>
      <c r="G15575">
        <v>43</v>
      </c>
    </row>
    <row r="15576" spans="1:7" x14ac:dyDescent="0.3">
      <c r="A15576">
        <v>17</v>
      </c>
      <c r="B15576" s="18">
        <v>46204</v>
      </c>
      <c r="C15576" t="s">
        <v>418</v>
      </c>
      <c r="D15576" t="s">
        <v>384</v>
      </c>
      <c r="E15576">
        <v>2.2727272727272728E-2</v>
      </c>
      <c r="F15576">
        <v>1</v>
      </c>
      <c r="G15576">
        <v>44</v>
      </c>
    </row>
    <row r="15577" spans="1:7" x14ac:dyDescent="0.3">
      <c r="A15577">
        <v>103</v>
      </c>
      <c r="B15577" s="18">
        <v>46204</v>
      </c>
      <c r="C15577" t="s">
        <v>418</v>
      </c>
      <c r="D15577" t="s">
        <v>365</v>
      </c>
      <c r="E15577">
        <v>0</v>
      </c>
    </row>
    <row r="15578" spans="1:7" x14ac:dyDescent="0.3">
      <c r="A15578">
        <v>9</v>
      </c>
      <c r="B15578" s="18">
        <v>46204</v>
      </c>
      <c r="C15578" t="s">
        <v>418</v>
      </c>
      <c r="D15578" t="s">
        <v>372</v>
      </c>
      <c r="E15578">
        <v>0.78544061302681989</v>
      </c>
      <c r="F15578">
        <v>410</v>
      </c>
      <c r="G15578">
        <v>522</v>
      </c>
    </row>
    <row r="15579" spans="1:7" x14ac:dyDescent="0.3">
      <c r="A15579">
        <v>14</v>
      </c>
      <c r="B15579" s="18">
        <v>46204</v>
      </c>
      <c r="C15579" t="s">
        <v>418</v>
      </c>
      <c r="D15579" t="s">
        <v>376</v>
      </c>
      <c r="E15579">
        <v>4.5676998368678633E-2</v>
      </c>
      <c r="F15579">
        <v>28</v>
      </c>
      <c r="G15579">
        <v>613</v>
      </c>
    </row>
    <row r="15580" spans="1:7" x14ac:dyDescent="0.3">
      <c r="A15580">
        <v>102</v>
      </c>
      <c r="B15580" s="18">
        <v>46204</v>
      </c>
      <c r="C15580" t="s">
        <v>418</v>
      </c>
      <c r="D15580" t="s">
        <v>364</v>
      </c>
      <c r="E15580">
        <v>0</v>
      </c>
    </row>
    <row r="15581" spans="1:7" x14ac:dyDescent="0.3">
      <c r="A15581">
        <v>15</v>
      </c>
      <c r="B15581" s="18">
        <v>46204</v>
      </c>
      <c r="C15581" t="s">
        <v>418</v>
      </c>
      <c r="D15581" t="s">
        <v>379</v>
      </c>
      <c r="E15581">
        <v>3.5714285714285712E-2</v>
      </c>
      <c r="F15581">
        <v>1</v>
      </c>
      <c r="G15581">
        <v>28</v>
      </c>
    </row>
    <row r="15582" spans="1:7" x14ac:dyDescent="0.3">
      <c r="A15582">
        <v>7</v>
      </c>
      <c r="B15582" s="18">
        <v>46204</v>
      </c>
      <c r="C15582" t="s">
        <v>418</v>
      </c>
      <c r="D15582" t="s">
        <v>397</v>
      </c>
      <c r="E15582">
        <v>0.94117647058823528</v>
      </c>
      <c r="F15582">
        <v>16</v>
      </c>
      <c r="G15582">
        <v>17</v>
      </c>
    </row>
    <row r="15583" spans="1:7" x14ac:dyDescent="0.3">
      <c r="A15583">
        <v>8</v>
      </c>
      <c r="B15583" s="18">
        <v>46204</v>
      </c>
      <c r="C15583" t="s">
        <v>418</v>
      </c>
      <c r="D15583" t="s">
        <v>369</v>
      </c>
      <c r="E15583">
        <v>0.52112676056338025</v>
      </c>
      <c r="F15583">
        <v>37</v>
      </c>
      <c r="G15583">
        <v>71</v>
      </c>
    </row>
    <row r="15584" spans="1:7" x14ac:dyDescent="0.3">
      <c r="A15584">
        <v>12</v>
      </c>
      <c r="B15584" s="18">
        <v>46204</v>
      </c>
      <c r="C15584" t="s">
        <v>418</v>
      </c>
      <c r="D15584" t="s">
        <v>367</v>
      </c>
      <c r="E15584">
        <v>0.12951807228915663</v>
      </c>
      <c r="F15584">
        <v>43</v>
      </c>
      <c r="G15584">
        <v>332</v>
      </c>
    </row>
    <row r="15585" spans="1:7" x14ac:dyDescent="0.3">
      <c r="A15585">
        <v>18</v>
      </c>
      <c r="B15585" s="18">
        <v>46204</v>
      </c>
      <c r="C15585" t="s">
        <v>418</v>
      </c>
      <c r="D15585" t="s">
        <v>381</v>
      </c>
      <c r="E15585">
        <v>4.7619047619047616E-2</v>
      </c>
      <c r="F15585">
        <v>1</v>
      </c>
      <c r="G15585">
        <v>21</v>
      </c>
    </row>
    <row r="15586" spans="1:7" x14ac:dyDescent="0.3">
      <c r="A15586">
        <v>11</v>
      </c>
      <c r="B15586" s="18">
        <v>46204</v>
      </c>
      <c r="C15586" t="s">
        <v>418</v>
      </c>
      <c r="D15586" t="s">
        <v>371</v>
      </c>
      <c r="E15586">
        <v>0.86174016686531585</v>
      </c>
      <c r="F15586">
        <v>723</v>
      </c>
      <c r="G15586">
        <v>839</v>
      </c>
    </row>
    <row r="15587" spans="1:7" x14ac:dyDescent="0.3">
      <c r="A15587">
        <v>23</v>
      </c>
      <c r="B15587" s="18">
        <v>46204</v>
      </c>
      <c r="C15587" t="s">
        <v>418</v>
      </c>
      <c r="D15587" t="s">
        <v>383</v>
      </c>
      <c r="E15587">
        <v>3.7940379403794036E-2</v>
      </c>
      <c r="F15587">
        <v>70</v>
      </c>
      <c r="G15587">
        <v>1845</v>
      </c>
    </row>
    <row r="15588" spans="1:7" x14ac:dyDescent="0.3">
      <c r="A15588">
        <v>10</v>
      </c>
      <c r="B15588" s="18">
        <v>46204</v>
      </c>
      <c r="C15588" t="s">
        <v>418</v>
      </c>
      <c r="D15588" t="s">
        <v>377</v>
      </c>
      <c r="E15588">
        <v>0.75060532687651327</v>
      </c>
      <c r="F15588">
        <v>310</v>
      </c>
      <c r="G15588">
        <v>413</v>
      </c>
    </row>
    <row r="15589" spans="1:7" x14ac:dyDescent="0.3">
      <c r="A15589">
        <v>5</v>
      </c>
      <c r="B15589" s="18">
        <v>46204</v>
      </c>
      <c r="C15589" t="s">
        <v>418</v>
      </c>
      <c r="D15589" t="s">
        <v>366</v>
      </c>
      <c r="E15589">
        <v>23.136363636363637</v>
      </c>
      <c r="F15589">
        <v>509</v>
      </c>
      <c r="G15589">
        <v>22</v>
      </c>
    </row>
    <row r="15590" spans="1:7" x14ac:dyDescent="0.3">
      <c r="A15590">
        <v>2</v>
      </c>
      <c r="B15590" s="18">
        <v>46204</v>
      </c>
      <c r="C15590" t="s">
        <v>418</v>
      </c>
      <c r="D15590" t="s">
        <v>375</v>
      </c>
      <c r="E15590">
        <v>1.0122222222222221</v>
      </c>
      <c r="F15590">
        <v>1822</v>
      </c>
      <c r="G15590">
        <v>1800</v>
      </c>
    </row>
    <row r="15591" spans="1:7" x14ac:dyDescent="0.3">
      <c r="A15591">
        <v>130</v>
      </c>
      <c r="B15591" s="18">
        <v>46023</v>
      </c>
      <c r="C15591" t="s">
        <v>418</v>
      </c>
      <c r="D15591" t="s">
        <v>343</v>
      </c>
      <c r="E15591">
        <v>11</v>
      </c>
    </row>
    <row r="15592" spans="1:7" x14ac:dyDescent="0.3">
      <c r="A15592">
        <v>33</v>
      </c>
      <c r="B15592" s="18">
        <v>45870</v>
      </c>
      <c r="C15592" t="s">
        <v>418</v>
      </c>
      <c r="D15592" t="s">
        <v>363</v>
      </c>
      <c r="E15592">
        <v>0.94975369458128078</v>
      </c>
      <c r="F15592">
        <v>964</v>
      </c>
      <c r="G15592">
        <v>1015</v>
      </c>
    </row>
    <row r="15593" spans="1:7" x14ac:dyDescent="0.3">
      <c r="A15593">
        <v>127</v>
      </c>
      <c r="B15593" s="18">
        <v>46023</v>
      </c>
      <c r="C15593" t="s">
        <v>418</v>
      </c>
      <c r="D15593" t="s">
        <v>357</v>
      </c>
      <c r="E15593">
        <v>147</v>
      </c>
    </row>
    <row r="15594" spans="1:7" x14ac:dyDescent="0.3">
      <c r="A15594">
        <v>134</v>
      </c>
      <c r="B15594" s="18">
        <v>46023</v>
      </c>
      <c r="C15594" t="s">
        <v>418</v>
      </c>
      <c r="D15594" t="s">
        <v>349</v>
      </c>
      <c r="E15594">
        <v>0</v>
      </c>
    </row>
    <row r="15595" spans="1:7" x14ac:dyDescent="0.3">
      <c r="A15595">
        <v>107</v>
      </c>
      <c r="B15595" s="18">
        <v>46023</v>
      </c>
      <c r="C15595" t="s">
        <v>418</v>
      </c>
      <c r="D15595" t="s">
        <v>354</v>
      </c>
      <c r="E15595">
        <v>322</v>
      </c>
    </row>
    <row r="15596" spans="1:7" x14ac:dyDescent="0.3">
      <c r="A15596">
        <v>110</v>
      </c>
      <c r="B15596" s="18">
        <v>46023</v>
      </c>
      <c r="C15596" t="s">
        <v>418</v>
      </c>
      <c r="D15596" t="s">
        <v>352</v>
      </c>
      <c r="E15596">
        <v>106</v>
      </c>
    </row>
    <row r="15597" spans="1:7" x14ac:dyDescent="0.3">
      <c r="A15597">
        <v>113</v>
      </c>
      <c r="B15597" s="18">
        <v>46023</v>
      </c>
      <c r="C15597" t="s">
        <v>418</v>
      </c>
      <c r="D15597" t="s">
        <v>345</v>
      </c>
      <c r="E15597">
        <v>232</v>
      </c>
    </row>
    <row r="15598" spans="1:7" x14ac:dyDescent="0.3">
      <c r="A15598">
        <v>105</v>
      </c>
      <c r="B15598" s="18">
        <v>46023</v>
      </c>
      <c r="C15598" t="s">
        <v>418</v>
      </c>
      <c r="D15598" t="s">
        <v>350</v>
      </c>
      <c r="E15598">
        <v>127</v>
      </c>
    </row>
    <row r="15599" spans="1:7" x14ac:dyDescent="0.3">
      <c r="A15599">
        <v>133</v>
      </c>
      <c r="B15599" s="18">
        <v>46023</v>
      </c>
      <c r="C15599" t="s">
        <v>418</v>
      </c>
      <c r="D15599" t="s">
        <v>347</v>
      </c>
      <c r="E15599">
        <v>0</v>
      </c>
    </row>
    <row r="15600" spans="1:7" x14ac:dyDescent="0.3">
      <c r="A15600">
        <v>112</v>
      </c>
      <c r="B15600" s="18">
        <v>46023</v>
      </c>
      <c r="C15600" t="s">
        <v>418</v>
      </c>
      <c r="D15600" t="s">
        <v>340</v>
      </c>
      <c r="E15600">
        <v>317</v>
      </c>
    </row>
    <row r="15601" spans="1:7" x14ac:dyDescent="0.3">
      <c r="A15601">
        <v>106</v>
      </c>
      <c r="B15601" s="18">
        <v>46023</v>
      </c>
      <c r="C15601" t="s">
        <v>418</v>
      </c>
      <c r="D15601" t="s">
        <v>360</v>
      </c>
      <c r="E15601">
        <v>278</v>
      </c>
    </row>
    <row r="15602" spans="1:7" x14ac:dyDescent="0.3">
      <c r="A15602">
        <v>108</v>
      </c>
      <c r="B15602" s="18">
        <v>46023</v>
      </c>
      <c r="C15602" t="s">
        <v>418</v>
      </c>
      <c r="D15602" t="s">
        <v>342</v>
      </c>
      <c r="E15602">
        <v>120</v>
      </c>
    </row>
    <row r="15603" spans="1:7" x14ac:dyDescent="0.3">
      <c r="A15603">
        <v>131</v>
      </c>
      <c r="B15603" s="18">
        <v>46023</v>
      </c>
      <c r="C15603" t="s">
        <v>418</v>
      </c>
      <c r="D15603" t="s">
        <v>344</v>
      </c>
      <c r="E15603">
        <v>0</v>
      </c>
    </row>
    <row r="15604" spans="1:7" x14ac:dyDescent="0.3">
      <c r="A15604">
        <v>104</v>
      </c>
      <c r="B15604" s="18">
        <v>46023</v>
      </c>
      <c r="C15604" t="s">
        <v>418</v>
      </c>
      <c r="D15604" t="s">
        <v>346</v>
      </c>
      <c r="E15604">
        <v>26</v>
      </c>
    </row>
    <row r="15605" spans="1:7" x14ac:dyDescent="0.3">
      <c r="A15605">
        <v>132</v>
      </c>
      <c r="B15605" s="18">
        <v>46023</v>
      </c>
      <c r="C15605" t="s">
        <v>418</v>
      </c>
      <c r="D15605" t="s">
        <v>359</v>
      </c>
      <c r="E15605">
        <v>0</v>
      </c>
    </row>
    <row r="15606" spans="1:7" x14ac:dyDescent="0.3">
      <c r="A15606">
        <v>31</v>
      </c>
      <c r="B15606" s="18">
        <v>45870</v>
      </c>
      <c r="C15606" t="s">
        <v>418</v>
      </c>
      <c r="D15606" t="s">
        <v>361</v>
      </c>
      <c r="E15606">
        <v>0.95964125560538116</v>
      </c>
      <c r="F15606">
        <v>214</v>
      </c>
      <c r="G15606">
        <v>223</v>
      </c>
    </row>
    <row r="15607" spans="1:7" x14ac:dyDescent="0.3">
      <c r="A15607">
        <v>32</v>
      </c>
      <c r="B15607" s="18">
        <v>45870</v>
      </c>
      <c r="C15607" t="s">
        <v>418</v>
      </c>
      <c r="D15607" t="s">
        <v>362</v>
      </c>
      <c r="E15607">
        <v>0.91561181434599159</v>
      </c>
      <c r="F15607">
        <v>434</v>
      </c>
      <c r="G15607">
        <v>474</v>
      </c>
    </row>
    <row r="15608" spans="1:7" x14ac:dyDescent="0.3">
      <c r="A15608">
        <v>129</v>
      </c>
      <c r="B15608" s="18">
        <v>46023</v>
      </c>
      <c r="C15608" t="s">
        <v>418</v>
      </c>
      <c r="D15608" t="s">
        <v>355</v>
      </c>
      <c r="E15608">
        <v>89</v>
      </c>
    </row>
    <row r="15609" spans="1:7" x14ac:dyDescent="0.3">
      <c r="A15609">
        <v>128</v>
      </c>
      <c r="B15609" s="18">
        <v>46023</v>
      </c>
      <c r="C15609" t="s">
        <v>418</v>
      </c>
      <c r="D15609" t="s">
        <v>348</v>
      </c>
      <c r="E15609">
        <v>47</v>
      </c>
    </row>
    <row r="15610" spans="1:7" x14ac:dyDescent="0.3">
      <c r="A15610">
        <v>128</v>
      </c>
      <c r="B15610" s="18">
        <v>45992</v>
      </c>
      <c r="C15610" t="s">
        <v>418</v>
      </c>
      <c r="D15610" t="s">
        <v>348</v>
      </c>
      <c r="E15610">
        <v>52</v>
      </c>
    </row>
    <row r="15611" spans="1:7" x14ac:dyDescent="0.3">
      <c r="A15611">
        <v>37</v>
      </c>
      <c r="B15611" s="18">
        <v>45992</v>
      </c>
      <c r="C15611" t="s">
        <v>418</v>
      </c>
      <c r="D15611" t="s">
        <v>385</v>
      </c>
      <c r="E15611">
        <v>0.28235294117647058</v>
      </c>
      <c r="F15611">
        <v>24</v>
      </c>
      <c r="G15611">
        <v>85</v>
      </c>
    </row>
    <row r="15612" spans="1:7" x14ac:dyDescent="0.3">
      <c r="A15612">
        <v>108</v>
      </c>
      <c r="B15612" s="18">
        <v>45992</v>
      </c>
      <c r="C15612" t="s">
        <v>418</v>
      </c>
      <c r="D15612" t="s">
        <v>342</v>
      </c>
      <c r="E15612">
        <v>121</v>
      </c>
    </row>
    <row r="15613" spans="1:7" x14ac:dyDescent="0.3">
      <c r="A15613">
        <v>109</v>
      </c>
      <c r="B15613" s="18">
        <v>45992</v>
      </c>
      <c r="C15613" t="s">
        <v>418</v>
      </c>
      <c r="D15613" t="s">
        <v>395</v>
      </c>
      <c r="E15613">
        <v>26</v>
      </c>
    </row>
    <row r="15614" spans="1:7" x14ac:dyDescent="0.3">
      <c r="A15614">
        <v>134</v>
      </c>
      <c r="B15614" s="18">
        <v>45992</v>
      </c>
      <c r="C15614" t="s">
        <v>418</v>
      </c>
      <c r="D15614" t="s">
        <v>349</v>
      </c>
      <c r="E15614">
        <v>1</v>
      </c>
    </row>
    <row r="15615" spans="1:7" x14ac:dyDescent="0.3">
      <c r="A15615">
        <v>110</v>
      </c>
      <c r="B15615" s="18">
        <v>45992</v>
      </c>
      <c r="C15615" t="s">
        <v>418</v>
      </c>
      <c r="D15615" t="s">
        <v>352</v>
      </c>
      <c r="E15615">
        <v>103</v>
      </c>
    </row>
    <row r="15616" spans="1:7" x14ac:dyDescent="0.3">
      <c r="A15616">
        <v>113</v>
      </c>
      <c r="B15616" s="18">
        <v>45992</v>
      </c>
      <c r="C15616" t="s">
        <v>418</v>
      </c>
      <c r="D15616" t="s">
        <v>345</v>
      </c>
      <c r="E15616">
        <v>231</v>
      </c>
    </row>
    <row r="15617" spans="1:7" x14ac:dyDescent="0.3">
      <c r="A15617">
        <v>115</v>
      </c>
      <c r="B15617" s="18">
        <v>45992</v>
      </c>
      <c r="C15617" t="s">
        <v>418</v>
      </c>
      <c r="D15617" t="s">
        <v>388</v>
      </c>
      <c r="E15617">
        <v>96</v>
      </c>
    </row>
    <row r="15618" spans="1:7" x14ac:dyDescent="0.3">
      <c r="A15618">
        <v>133</v>
      </c>
      <c r="B15618" s="18">
        <v>45992</v>
      </c>
      <c r="C15618" t="s">
        <v>418</v>
      </c>
      <c r="D15618" t="s">
        <v>347</v>
      </c>
      <c r="E15618">
        <v>0</v>
      </c>
    </row>
    <row r="15619" spans="1:7" x14ac:dyDescent="0.3">
      <c r="A15619">
        <v>130</v>
      </c>
      <c r="B15619" s="18">
        <v>45992</v>
      </c>
      <c r="C15619" t="s">
        <v>418</v>
      </c>
      <c r="D15619" t="s">
        <v>343</v>
      </c>
      <c r="E15619">
        <v>18</v>
      </c>
    </row>
    <row r="15620" spans="1:7" x14ac:dyDescent="0.3">
      <c r="A15620">
        <v>106</v>
      </c>
      <c r="B15620" s="18">
        <v>45992</v>
      </c>
      <c r="C15620" t="s">
        <v>418</v>
      </c>
      <c r="D15620" t="s">
        <v>360</v>
      </c>
      <c r="E15620">
        <v>277</v>
      </c>
    </row>
    <row r="15621" spans="1:7" x14ac:dyDescent="0.3">
      <c r="A15621">
        <v>107</v>
      </c>
      <c r="B15621" s="18">
        <v>45992</v>
      </c>
      <c r="C15621" t="s">
        <v>418</v>
      </c>
      <c r="D15621" t="s">
        <v>354</v>
      </c>
      <c r="E15621">
        <v>323</v>
      </c>
    </row>
    <row r="15622" spans="1:7" x14ac:dyDescent="0.3">
      <c r="A15622">
        <v>132</v>
      </c>
      <c r="B15622" s="18">
        <v>45992</v>
      </c>
      <c r="C15622" t="s">
        <v>418</v>
      </c>
      <c r="D15622" t="s">
        <v>359</v>
      </c>
      <c r="E15622">
        <v>0</v>
      </c>
    </row>
    <row r="15623" spans="1:7" x14ac:dyDescent="0.3">
      <c r="A15623">
        <v>111</v>
      </c>
      <c r="B15623" s="18">
        <v>45992</v>
      </c>
      <c r="C15623" t="s">
        <v>418</v>
      </c>
      <c r="D15623" t="s">
        <v>358</v>
      </c>
      <c r="E15623">
        <v>260</v>
      </c>
    </row>
    <row r="15624" spans="1:7" x14ac:dyDescent="0.3">
      <c r="A15624">
        <v>104</v>
      </c>
      <c r="B15624" s="18">
        <v>45992</v>
      </c>
      <c r="C15624" t="s">
        <v>418</v>
      </c>
      <c r="D15624" t="s">
        <v>346</v>
      </c>
      <c r="E15624">
        <v>26</v>
      </c>
    </row>
    <row r="15625" spans="1:7" x14ac:dyDescent="0.3">
      <c r="A15625">
        <v>105</v>
      </c>
      <c r="B15625" s="18">
        <v>45992</v>
      </c>
      <c r="C15625" t="s">
        <v>418</v>
      </c>
      <c r="D15625" t="s">
        <v>350</v>
      </c>
      <c r="E15625">
        <v>126</v>
      </c>
    </row>
    <row r="15626" spans="1:7" x14ac:dyDescent="0.3">
      <c r="A15626">
        <v>129</v>
      </c>
      <c r="B15626" s="18">
        <v>45992</v>
      </c>
      <c r="C15626" t="s">
        <v>418</v>
      </c>
      <c r="D15626" t="s">
        <v>355</v>
      </c>
      <c r="E15626">
        <v>67</v>
      </c>
    </row>
    <row r="15627" spans="1:7" x14ac:dyDescent="0.3">
      <c r="A15627">
        <v>131</v>
      </c>
      <c r="B15627" s="18">
        <v>45992</v>
      </c>
      <c r="C15627" t="s">
        <v>418</v>
      </c>
      <c r="D15627" t="s">
        <v>344</v>
      </c>
      <c r="E15627">
        <v>3</v>
      </c>
    </row>
    <row r="15628" spans="1:7" x14ac:dyDescent="0.3">
      <c r="A15628">
        <v>114</v>
      </c>
      <c r="B15628" s="18">
        <v>45992</v>
      </c>
      <c r="C15628" t="s">
        <v>418</v>
      </c>
      <c r="D15628" t="s">
        <v>389</v>
      </c>
      <c r="E15628">
        <v>476</v>
      </c>
    </row>
    <row r="15629" spans="1:7" x14ac:dyDescent="0.3">
      <c r="A15629">
        <v>112</v>
      </c>
      <c r="B15629" s="18">
        <v>45992</v>
      </c>
      <c r="C15629" t="s">
        <v>418</v>
      </c>
      <c r="D15629" t="s">
        <v>340</v>
      </c>
      <c r="E15629">
        <v>316</v>
      </c>
    </row>
    <row r="15630" spans="1:7" x14ac:dyDescent="0.3">
      <c r="A15630">
        <v>127</v>
      </c>
      <c r="B15630" s="18">
        <v>45992</v>
      </c>
      <c r="C15630" t="s">
        <v>418</v>
      </c>
      <c r="D15630" t="s">
        <v>357</v>
      </c>
      <c r="E15630">
        <v>141</v>
      </c>
    </row>
    <row r="15631" spans="1:7" x14ac:dyDescent="0.3">
      <c r="A15631">
        <v>121</v>
      </c>
      <c r="B15631" s="18">
        <v>46082</v>
      </c>
      <c r="C15631" t="s">
        <v>418</v>
      </c>
      <c r="D15631" t="s">
        <v>21</v>
      </c>
      <c r="E15631">
        <v>0</v>
      </c>
    </row>
    <row r="15632" spans="1:7" x14ac:dyDescent="0.3">
      <c r="A15632">
        <v>2</v>
      </c>
      <c r="B15632" s="18">
        <v>46082</v>
      </c>
      <c r="C15632" t="s">
        <v>418</v>
      </c>
      <c r="D15632" t="s">
        <v>375</v>
      </c>
      <c r="E15632">
        <v>1.0005555555555556</v>
      </c>
      <c r="F15632">
        <v>1801</v>
      </c>
      <c r="G15632">
        <v>1800</v>
      </c>
    </row>
    <row r="15633" spans="1:7" x14ac:dyDescent="0.3">
      <c r="A15633">
        <v>114</v>
      </c>
      <c r="B15633" s="18">
        <v>46082</v>
      </c>
      <c r="C15633" t="s">
        <v>418</v>
      </c>
      <c r="D15633" t="s">
        <v>389</v>
      </c>
      <c r="E15633">
        <v>616</v>
      </c>
    </row>
    <row r="15634" spans="1:7" x14ac:dyDescent="0.3">
      <c r="A15634">
        <v>100</v>
      </c>
      <c r="B15634" s="18">
        <v>46082</v>
      </c>
      <c r="C15634" t="s">
        <v>418</v>
      </c>
      <c r="D15634" t="s">
        <v>373</v>
      </c>
      <c r="E15634">
        <v>1</v>
      </c>
    </row>
    <row r="15635" spans="1:7" x14ac:dyDescent="0.3">
      <c r="A15635">
        <v>101</v>
      </c>
      <c r="B15635" s="18">
        <v>46082</v>
      </c>
      <c r="C15635" t="s">
        <v>418</v>
      </c>
      <c r="D15635" t="s">
        <v>368</v>
      </c>
      <c r="E15635">
        <v>1</v>
      </c>
    </row>
    <row r="15636" spans="1:7" x14ac:dyDescent="0.3">
      <c r="A15636">
        <v>124</v>
      </c>
      <c r="B15636" s="18">
        <v>46082</v>
      </c>
      <c r="C15636" t="s">
        <v>418</v>
      </c>
      <c r="D15636" t="s">
        <v>24</v>
      </c>
      <c r="E15636">
        <v>0</v>
      </c>
    </row>
    <row r="15637" spans="1:7" x14ac:dyDescent="0.3">
      <c r="A15637">
        <v>102</v>
      </c>
      <c r="B15637" s="18">
        <v>46082</v>
      </c>
      <c r="C15637" t="s">
        <v>418</v>
      </c>
      <c r="D15637" t="s">
        <v>364</v>
      </c>
      <c r="E15637">
        <v>0</v>
      </c>
    </row>
    <row r="15638" spans="1:7" x14ac:dyDescent="0.3">
      <c r="A15638">
        <v>116</v>
      </c>
      <c r="B15638" s="18">
        <v>46082</v>
      </c>
      <c r="C15638" t="s">
        <v>418</v>
      </c>
      <c r="D15638" t="s">
        <v>387</v>
      </c>
      <c r="E15638">
        <v>3</v>
      </c>
    </row>
    <row r="15639" spans="1:7" x14ac:dyDescent="0.3">
      <c r="A15639">
        <v>115</v>
      </c>
      <c r="B15639" s="18">
        <v>46082</v>
      </c>
      <c r="C15639" t="s">
        <v>418</v>
      </c>
      <c r="D15639" t="s">
        <v>388</v>
      </c>
      <c r="E15639">
        <v>95</v>
      </c>
    </row>
    <row r="15640" spans="1:7" x14ac:dyDescent="0.3">
      <c r="A15640">
        <v>122</v>
      </c>
      <c r="B15640" s="18">
        <v>46082</v>
      </c>
      <c r="C15640" t="s">
        <v>418</v>
      </c>
      <c r="D15640" t="s">
        <v>22</v>
      </c>
      <c r="E15640">
        <v>0</v>
      </c>
    </row>
    <row r="15641" spans="1:7" x14ac:dyDescent="0.3">
      <c r="A15641">
        <v>103</v>
      </c>
      <c r="B15641" s="18">
        <v>46082</v>
      </c>
      <c r="C15641" t="s">
        <v>418</v>
      </c>
      <c r="D15641" t="s">
        <v>365</v>
      </c>
      <c r="E15641">
        <v>0</v>
      </c>
    </row>
    <row r="15642" spans="1:7" x14ac:dyDescent="0.3">
      <c r="A15642">
        <v>123</v>
      </c>
      <c r="B15642" s="18">
        <v>46082</v>
      </c>
      <c r="C15642" t="s">
        <v>418</v>
      </c>
      <c r="D15642" t="s">
        <v>23</v>
      </c>
      <c r="E15642">
        <v>0</v>
      </c>
    </row>
    <row r="15643" spans="1:7" x14ac:dyDescent="0.3">
      <c r="A15643">
        <v>125</v>
      </c>
      <c r="B15643" s="18">
        <v>46082</v>
      </c>
      <c r="C15643" t="s">
        <v>418</v>
      </c>
      <c r="D15643" t="s">
        <v>25</v>
      </c>
      <c r="E15643">
        <v>0</v>
      </c>
    </row>
    <row r="15644" spans="1:7" x14ac:dyDescent="0.3">
      <c r="A15644">
        <v>126</v>
      </c>
      <c r="B15644" s="18">
        <v>46082</v>
      </c>
      <c r="C15644" t="s">
        <v>418</v>
      </c>
      <c r="D15644" t="s">
        <v>26</v>
      </c>
      <c r="E15644">
        <v>2</v>
      </c>
    </row>
    <row r="15645" spans="1:7" x14ac:dyDescent="0.3">
      <c r="A15645">
        <v>120</v>
      </c>
      <c r="B15645" s="18">
        <v>46082</v>
      </c>
      <c r="C15645" t="s">
        <v>418</v>
      </c>
      <c r="D15645" t="s">
        <v>20</v>
      </c>
      <c r="E15645">
        <v>616</v>
      </c>
    </row>
    <row r="15646" spans="1:7" x14ac:dyDescent="0.3">
      <c r="A15646">
        <v>120</v>
      </c>
      <c r="B15646" s="18">
        <v>45992</v>
      </c>
      <c r="C15646" t="s">
        <v>418</v>
      </c>
      <c r="D15646" t="s">
        <v>20</v>
      </c>
      <c r="E15646">
        <v>476</v>
      </c>
    </row>
    <row r="15647" spans="1:7" x14ac:dyDescent="0.3">
      <c r="A15647">
        <v>6</v>
      </c>
      <c r="B15647" s="18">
        <v>46023</v>
      </c>
      <c r="C15647" t="s">
        <v>418</v>
      </c>
      <c r="D15647" t="s">
        <v>398</v>
      </c>
      <c r="E15647">
        <v>1</v>
      </c>
      <c r="F15647">
        <v>7</v>
      </c>
      <c r="G15647">
        <v>7</v>
      </c>
    </row>
    <row r="15648" spans="1:7" x14ac:dyDescent="0.3">
      <c r="A15648">
        <v>123</v>
      </c>
      <c r="B15648" s="18">
        <v>45992</v>
      </c>
      <c r="C15648" t="s">
        <v>418</v>
      </c>
      <c r="D15648" t="s">
        <v>23</v>
      </c>
      <c r="E15648">
        <v>0</v>
      </c>
    </row>
    <row r="15649" spans="1:7" x14ac:dyDescent="0.3">
      <c r="A15649">
        <v>9</v>
      </c>
      <c r="B15649" s="18">
        <v>46023</v>
      </c>
      <c r="C15649" t="s">
        <v>418</v>
      </c>
      <c r="D15649" t="s">
        <v>372</v>
      </c>
      <c r="E15649">
        <v>0.6843033509700176</v>
      </c>
      <c r="F15649">
        <v>388</v>
      </c>
      <c r="G15649">
        <v>567</v>
      </c>
    </row>
    <row r="15650" spans="1:7" x14ac:dyDescent="0.3">
      <c r="A15650">
        <v>126</v>
      </c>
      <c r="B15650" s="18">
        <v>45992</v>
      </c>
      <c r="C15650" t="s">
        <v>418</v>
      </c>
      <c r="D15650" t="s">
        <v>26</v>
      </c>
      <c r="E15650">
        <v>1</v>
      </c>
    </row>
    <row r="15651" spans="1:7" x14ac:dyDescent="0.3">
      <c r="A15651">
        <v>125</v>
      </c>
      <c r="B15651" s="18">
        <v>45992</v>
      </c>
      <c r="C15651" t="s">
        <v>418</v>
      </c>
      <c r="D15651" t="s">
        <v>25</v>
      </c>
      <c r="E15651">
        <v>0</v>
      </c>
    </row>
    <row r="15652" spans="1:7" x14ac:dyDescent="0.3">
      <c r="A15652">
        <v>7</v>
      </c>
      <c r="B15652" s="18">
        <v>46023</v>
      </c>
      <c r="C15652" t="s">
        <v>418</v>
      </c>
      <c r="D15652" t="s">
        <v>397</v>
      </c>
      <c r="E15652">
        <v>0.7142857142857143</v>
      </c>
      <c r="F15652">
        <v>10</v>
      </c>
      <c r="G15652">
        <v>14</v>
      </c>
    </row>
    <row r="15653" spans="1:7" x14ac:dyDescent="0.3">
      <c r="A15653">
        <v>5</v>
      </c>
      <c r="B15653" s="18">
        <v>46023</v>
      </c>
      <c r="C15653" t="s">
        <v>418</v>
      </c>
      <c r="D15653" t="s">
        <v>366</v>
      </c>
      <c r="E15653">
        <v>23.65</v>
      </c>
      <c r="F15653">
        <v>473</v>
      </c>
      <c r="G15653">
        <v>20</v>
      </c>
    </row>
    <row r="15654" spans="1:7" x14ac:dyDescent="0.3">
      <c r="A15654">
        <v>4</v>
      </c>
      <c r="B15654" s="18">
        <v>46023</v>
      </c>
      <c r="C15654" t="s">
        <v>418</v>
      </c>
      <c r="D15654" t="s">
        <v>378</v>
      </c>
      <c r="E15654">
        <v>0.88970588235294112</v>
      </c>
      <c r="F15654">
        <v>363</v>
      </c>
      <c r="G15654">
        <v>408</v>
      </c>
    </row>
    <row r="15655" spans="1:7" x14ac:dyDescent="0.3">
      <c r="A15655">
        <v>124</v>
      </c>
      <c r="B15655" s="18">
        <v>45992</v>
      </c>
      <c r="C15655" t="s">
        <v>418</v>
      </c>
      <c r="D15655" t="s">
        <v>24</v>
      </c>
      <c r="E15655">
        <v>0</v>
      </c>
    </row>
    <row r="15656" spans="1:7" x14ac:dyDescent="0.3">
      <c r="A15656">
        <v>121</v>
      </c>
      <c r="B15656" s="18">
        <v>45992</v>
      </c>
      <c r="C15656" t="s">
        <v>418</v>
      </c>
      <c r="D15656" t="s">
        <v>21</v>
      </c>
      <c r="E15656">
        <v>0</v>
      </c>
    </row>
    <row r="15657" spans="1:7" x14ac:dyDescent="0.3">
      <c r="A15657">
        <v>3</v>
      </c>
      <c r="B15657" s="18">
        <v>46023</v>
      </c>
      <c r="C15657" t="s">
        <v>418</v>
      </c>
      <c r="D15657" t="s">
        <v>370</v>
      </c>
      <c r="E15657">
        <v>1.0435022026431717</v>
      </c>
      <c r="F15657">
        <v>1895</v>
      </c>
      <c r="G15657">
        <v>1816</v>
      </c>
    </row>
    <row r="15658" spans="1:7" x14ac:dyDescent="0.3">
      <c r="A15658">
        <v>102</v>
      </c>
      <c r="B15658" s="18">
        <v>46023</v>
      </c>
      <c r="C15658" t="s">
        <v>418</v>
      </c>
      <c r="D15658" t="s">
        <v>364</v>
      </c>
      <c r="E15658">
        <v>0</v>
      </c>
    </row>
    <row r="15659" spans="1:7" x14ac:dyDescent="0.3">
      <c r="A15659">
        <v>122</v>
      </c>
      <c r="B15659" s="18">
        <v>45992</v>
      </c>
      <c r="C15659" t="s">
        <v>418</v>
      </c>
      <c r="D15659" t="s">
        <v>22</v>
      </c>
      <c r="E15659">
        <v>0</v>
      </c>
    </row>
    <row r="15660" spans="1:7" x14ac:dyDescent="0.3">
      <c r="A15660">
        <v>116</v>
      </c>
      <c r="B15660" s="18">
        <v>45992</v>
      </c>
      <c r="C15660" t="s">
        <v>418</v>
      </c>
      <c r="D15660" t="s">
        <v>387</v>
      </c>
      <c r="E15660">
        <v>1</v>
      </c>
    </row>
    <row r="15661" spans="1:7" x14ac:dyDescent="0.3">
      <c r="A15661">
        <v>10</v>
      </c>
      <c r="B15661" s="18">
        <v>46023</v>
      </c>
      <c r="C15661" t="s">
        <v>418</v>
      </c>
      <c r="D15661" t="s">
        <v>377</v>
      </c>
      <c r="E15661">
        <v>0.73111782477341392</v>
      </c>
      <c r="F15661">
        <v>242</v>
      </c>
      <c r="G15661">
        <v>331</v>
      </c>
    </row>
    <row r="15662" spans="1:7" x14ac:dyDescent="0.3">
      <c r="A15662">
        <v>101</v>
      </c>
      <c r="B15662" s="18">
        <v>46023</v>
      </c>
      <c r="C15662" t="s">
        <v>418</v>
      </c>
      <c r="D15662" t="s">
        <v>368</v>
      </c>
      <c r="E15662">
        <v>1</v>
      </c>
    </row>
    <row r="15663" spans="1:7" x14ac:dyDescent="0.3">
      <c r="A15663">
        <v>2</v>
      </c>
      <c r="B15663" s="18">
        <v>46023</v>
      </c>
      <c r="C15663" t="s">
        <v>418</v>
      </c>
      <c r="D15663" t="s">
        <v>375</v>
      </c>
      <c r="E15663">
        <v>1.0088888888888889</v>
      </c>
      <c r="F15663">
        <v>1816</v>
      </c>
      <c r="G15663">
        <v>1800</v>
      </c>
    </row>
    <row r="15664" spans="1:7" x14ac:dyDescent="0.3">
      <c r="A15664">
        <v>103</v>
      </c>
      <c r="B15664" s="18">
        <v>46023</v>
      </c>
      <c r="C15664" t="s">
        <v>418</v>
      </c>
      <c r="D15664" t="s">
        <v>365</v>
      </c>
      <c r="E15664">
        <v>0</v>
      </c>
    </row>
    <row r="15665" spans="1:7" x14ac:dyDescent="0.3">
      <c r="A15665">
        <v>8</v>
      </c>
      <c r="B15665" s="18">
        <v>46023</v>
      </c>
      <c r="C15665" t="s">
        <v>418</v>
      </c>
      <c r="D15665" t="s">
        <v>369</v>
      </c>
      <c r="E15665">
        <v>0.37878787878787878</v>
      </c>
      <c r="F15665">
        <v>25</v>
      </c>
      <c r="G15665">
        <v>66</v>
      </c>
    </row>
    <row r="15666" spans="1:7" x14ac:dyDescent="0.3">
      <c r="A15666">
        <v>100</v>
      </c>
      <c r="B15666" s="18">
        <v>46023</v>
      </c>
      <c r="C15666" t="s">
        <v>418</v>
      </c>
      <c r="D15666" t="s">
        <v>373</v>
      </c>
      <c r="E15666">
        <v>1</v>
      </c>
    </row>
    <row r="15667" spans="1:7" x14ac:dyDescent="0.3">
      <c r="A15667">
        <v>20</v>
      </c>
      <c r="B15667" s="18">
        <v>45931</v>
      </c>
      <c r="C15667" t="s">
        <v>418</v>
      </c>
      <c r="D15667" t="s">
        <v>391</v>
      </c>
      <c r="E15667">
        <v>0</v>
      </c>
      <c r="F15667">
        <v>0</v>
      </c>
      <c r="G15667">
        <v>5</v>
      </c>
    </row>
    <row r="15668" spans="1:7" x14ac:dyDescent="0.3">
      <c r="A15668">
        <v>34</v>
      </c>
      <c r="B15668" s="18">
        <v>45931</v>
      </c>
      <c r="C15668" t="s">
        <v>418</v>
      </c>
      <c r="D15668" t="s">
        <v>353</v>
      </c>
      <c r="E15668">
        <v>0.96791093647675175</v>
      </c>
      <c r="F15668">
        <v>1478</v>
      </c>
      <c r="G15668">
        <v>1527</v>
      </c>
    </row>
    <row r="15669" spans="1:7" x14ac:dyDescent="0.3">
      <c r="A15669">
        <v>35</v>
      </c>
      <c r="B15669" s="18">
        <v>45931</v>
      </c>
      <c r="C15669" t="s">
        <v>418</v>
      </c>
      <c r="D15669" t="s">
        <v>341</v>
      </c>
      <c r="E15669">
        <v>0.81099656357388317</v>
      </c>
      <c r="F15669">
        <v>236</v>
      </c>
      <c r="G15669">
        <v>291</v>
      </c>
    </row>
    <row r="15670" spans="1:7" x14ac:dyDescent="0.3">
      <c r="A15670">
        <v>28</v>
      </c>
      <c r="B15670" s="18">
        <v>45931</v>
      </c>
      <c r="C15670" t="s">
        <v>418</v>
      </c>
      <c r="D15670" t="s">
        <v>393</v>
      </c>
      <c r="E15670">
        <v>0.95057034220532322</v>
      </c>
      <c r="F15670">
        <v>2000</v>
      </c>
      <c r="G15670">
        <v>2104</v>
      </c>
    </row>
    <row r="15671" spans="1:7" x14ac:dyDescent="0.3">
      <c r="A15671">
        <v>24</v>
      </c>
      <c r="B15671" s="18">
        <v>45931</v>
      </c>
      <c r="C15671" t="s">
        <v>418</v>
      </c>
      <c r="D15671" t="s">
        <v>382</v>
      </c>
      <c r="E15671">
        <v>0.828125</v>
      </c>
      <c r="F15671">
        <v>53</v>
      </c>
      <c r="G15671">
        <v>64</v>
      </c>
    </row>
    <row r="15672" spans="1:7" x14ac:dyDescent="0.3">
      <c r="A15672">
        <v>18</v>
      </c>
      <c r="B15672" s="18">
        <v>45931</v>
      </c>
      <c r="C15672" t="s">
        <v>418</v>
      </c>
      <c r="D15672" t="s">
        <v>381</v>
      </c>
      <c r="E15672">
        <v>0</v>
      </c>
      <c r="F15672">
        <v>0</v>
      </c>
      <c r="G15672">
        <v>9</v>
      </c>
    </row>
    <row r="15673" spans="1:7" x14ac:dyDescent="0.3">
      <c r="A15673">
        <v>16</v>
      </c>
      <c r="B15673" s="18">
        <v>45931</v>
      </c>
      <c r="C15673" t="s">
        <v>418</v>
      </c>
      <c r="D15673" t="s">
        <v>380</v>
      </c>
      <c r="E15673">
        <v>0.152</v>
      </c>
      <c r="F15673">
        <v>38</v>
      </c>
      <c r="G15673">
        <v>250</v>
      </c>
    </row>
    <row r="15674" spans="1:7" x14ac:dyDescent="0.3">
      <c r="A15674">
        <v>23</v>
      </c>
      <c r="B15674" s="18">
        <v>45931</v>
      </c>
      <c r="C15674" t="s">
        <v>418</v>
      </c>
      <c r="D15674" t="s">
        <v>383</v>
      </c>
      <c r="E15674">
        <v>3.4934497816593885E-2</v>
      </c>
      <c r="F15674">
        <v>64</v>
      </c>
      <c r="G15674">
        <v>1832</v>
      </c>
    </row>
    <row r="15675" spans="1:7" x14ac:dyDescent="0.3">
      <c r="A15675">
        <v>26</v>
      </c>
      <c r="B15675" s="18">
        <v>45931</v>
      </c>
      <c r="C15675" t="s">
        <v>418</v>
      </c>
      <c r="D15675" t="s">
        <v>144</v>
      </c>
      <c r="E15675">
        <v>0.63636363636363635</v>
      </c>
      <c r="F15675">
        <v>294</v>
      </c>
      <c r="G15675">
        <v>462</v>
      </c>
    </row>
    <row r="15676" spans="1:7" x14ac:dyDescent="0.3">
      <c r="A15676">
        <v>31</v>
      </c>
      <c r="B15676" s="18">
        <v>45931</v>
      </c>
      <c r="C15676" t="s">
        <v>418</v>
      </c>
      <c r="D15676" t="s">
        <v>361</v>
      </c>
      <c r="E15676">
        <v>0.9606986899563319</v>
      </c>
      <c r="F15676">
        <v>220</v>
      </c>
      <c r="G15676">
        <v>229</v>
      </c>
    </row>
    <row r="15677" spans="1:7" x14ac:dyDescent="0.3">
      <c r="A15677">
        <v>110</v>
      </c>
      <c r="B15677" s="18">
        <v>45931</v>
      </c>
      <c r="C15677" t="s">
        <v>418</v>
      </c>
      <c r="D15677" t="s">
        <v>352</v>
      </c>
      <c r="E15677">
        <v>106</v>
      </c>
    </row>
    <row r="15678" spans="1:7" x14ac:dyDescent="0.3">
      <c r="A15678">
        <v>37</v>
      </c>
      <c r="B15678" s="18">
        <v>45931</v>
      </c>
      <c r="C15678" t="s">
        <v>418</v>
      </c>
      <c r="D15678" t="s">
        <v>385</v>
      </c>
      <c r="E15678">
        <v>0.18</v>
      </c>
      <c r="F15678">
        <v>18</v>
      </c>
      <c r="G15678">
        <v>100</v>
      </c>
    </row>
    <row r="15679" spans="1:7" x14ac:dyDescent="0.3">
      <c r="A15679">
        <v>33</v>
      </c>
      <c r="B15679" s="18">
        <v>45931</v>
      </c>
      <c r="C15679" t="s">
        <v>418</v>
      </c>
      <c r="D15679" t="s">
        <v>363</v>
      </c>
      <c r="E15679">
        <v>0.94221351616062687</v>
      </c>
      <c r="F15679">
        <v>962</v>
      </c>
      <c r="G15679">
        <v>1021</v>
      </c>
    </row>
    <row r="15680" spans="1:7" x14ac:dyDescent="0.3">
      <c r="A15680">
        <v>111</v>
      </c>
      <c r="B15680" s="18">
        <v>45931</v>
      </c>
      <c r="C15680" t="s">
        <v>418</v>
      </c>
      <c r="D15680" t="s">
        <v>358</v>
      </c>
      <c r="E15680">
        <v>260</v>
      </c>
    </row>
    <row r="15681" spans="1:7" x14ac:dyDescent="0.3">
      <c r="A15681">
        <v>27</v>
      </c>
      <c r="B15681" s="18">
        <v>45931</v>
      </c>
      <c r="C15681" t="s">
        <v>418</v>
      </c>
      <c r="D15681" t="s">
        <v>145</v>
      </c>
      <c r="E15681">
        <v>0.86148648648648651</v>
      </c>
      <c r="F15681">
        <v>255</v>
      </c>
      <c r="G15681">
        <v>296</v>
      </c>
    </row>
    <row r="15682" spans="1:7" x14ac:dyDescent="0.3">
      <c r="A15682">
        <v>29</v>
      </c>
      <c r="B15682" s="18">
        <v>45931</v>
      </c>
      <c r="C15682" t="s">
        <v>418</v>
      </c>
      <c r="D15682" t="s">
        <v>394</v>
      </c>
      <c r="E15682">
        <v>1</v>
      </c>
      <c r="F15682">
        <v>61</v>
      </c>
      <c r="G15682">
        <v>61</v>
      </c>
    </row>
    <row r="15683" spans="1:7" x14ac:dyDescent="0.3">
      <c r="A15683">
        <v>30</v>
      </c>
      <c r="B15683" s="18">
        <v>45931</v>
      </c>
      <c r="C15683" t="s">
        <v>418</v>
      </c>
      <c r="D15683" t="s">
        <v>390</v>
      </c>
      <c r="E15683">
        <v>0.98814229249011853</v>
      </c>
      <c r="F15683">
        <v>250</v>
      </c>
      <c r="G15683">
        <v>253</v>
      </c>
    </row>
    <row r="15684" spans="1:7" x14ac:dyDescent="0.3">
      <c r="A15684">
        <v>112</v>
      </c>
      <c r="B15684" s="18">
        <v>45931</v>
      </c>
      <c r="C15684" t="s">
        <v>418</v>
      </c>
      <c r="D15684" t="s">
        <v>340</v>
      </c>
      <c r="E15684">
        <v>316</v>
      </c>
    </row>
    <row r="15685" spans="1:7" x14ac:dyDescent="0.3">
      <c r="A15685">
        <v>32</v>
      </c>
      <c r="B15685" s="18">
        <v>45931</v>
      </c>
      <c r="C15685" t="s">
        <v>418</v>
      </c>
      <c r="D15685" t="s">
        <v>362</v>
      </c>
      <c r="E15685">
        <v>0.90167364016736407</v>
      </c>
      <c r="F15685">
        <v>431</v>
      </c>
      <c r="G15685">
        <v>478</v>
      </c>
    </row>
    <row r="15686" spans="1:7" x14ac:dyDescent="0.3">
      <c r="A15686">
        <v>36</v>
      </c>
      <c r="B15686" s="18">
        <v>45931</v>
      </c>
      <c r="C15686" t="s">
        <v>418</v>
      </c>
      <c r="D15686" t="s">
        <v>351</v>
      </c>
      <c r="E15686">
        <v>0.96644664466446639</v>
      </c>
      <c r="F15686">
        <v>1757</v>
      </c>
      <c r="G15686">
        <v>1818</v>
      </c>
    </row>
    <row r="15687" spans="1:7" x14ac:dyDescent="0.3">
      <c r="A15687">
        <v>109</v>
      </c>
      <c r="B15687" s="18">
        <v>45931</v>
      </c>
      <c r="C15687" t="s">
        <v>418</v>
      </c>
      <c r="D15687" t="s">
        <v>395</v>
      </c>
      <c r="E15687">
        <v>27</v>
      </c>
    </row>
    <row r="15688" spans="1:7" x14ac:dyDescent="0.3">
      <c r="A15688">
        <v>27</v>
      </c>
      <c r="B15688" s="18">
        <v>46204</v>
      </c>
      <c r="C15688" t="s">
        <v>418</v>
      </c>
      <c r="D15688" t="s">
        <v>145</v>
      </c>
      <c r="E15688">
        <v>0.96996996996996998</v>
      </c>
      <c r="F15688">
        <v>323</v>
      </c>
      <c r="G15688">
        <v>333</v>
      </c>
    </row>
    <row r="15689" spans="1:7" x14ac:dyDescent="0.3">
      <c r="A15689">
        <v>36</v>
      </c>
      <c r="B15689" s="18">
        <v>46204</v>
      </c>
      <c r="C15689" t="s">
        <v>418</v>
      </c>
      <c r="D15689" t="s">
        <v>351</v>
      </c>
      <c r="E15689">
        <v>0.9846322722283205</v>
      </c>
      <c r="F15689">
        <v>1794</v>
      </c>
      <c r="G15689">
        <v>1822</v>
      </c>
    </row>
    <row r="15690" spans="1:7" x14ac:dyDescent="0.3">
      <c r="A15690">
        <v>24</v>
      </c>
      <c r="B15690" s="18">
        <v>46204</v>
      </c>
      <c r="C15690" t="s">
        <v>418</v>
      </c>
      <c r="D15690" t="s">
        <v>382</v>
      </c>
      <c r="E15690">
        <v>0.94285714285714284</v>
      </c>
      <c r="F15690">
        <v>66</v>
      </c>
      <c r="G15690">
        <v>70</v>
      </c>
    </row>
    <row r="15691" spans="1:7" x14ac:dyDescent="0.3">
      <c r="A15691">
        <v>110</v>
      </c>
      <c r="B15691" s="18">
        <v>46204</v>
      </c>
      <c r="C15691" t="s">
        <v>418</v>
      </c>
      <c r="D15691" t="s">
        <v>352</v>
      </c>
      <c r="E15691">
        <v>105</v>
      </c>
    </row>
    <row r="15692" spans="1:7" x14ac:dyDescent="0.3">
      <c r="A15692">
        <v>34</v>
      </c>
      <c r="B15692" s="18">
        <v>46204</v>
      </c>
      <c r="C15692" t="s">
        <v>418</v>
      </c>
      <c r="D15692" t="s">
        <v>353</v>
      </c>
      <c r="E15692">
        <v>0.98058252427184467</v>
      </c>
      <c r="F15692">
        <v>1515</v>
      </c>
      <c r="G15692">
        <v>1545</v>
      </c>
    </row>
    <row r="15693" spans="1:7" x14ac:dyDescent="0.3">
      <c r="A15693">
        <v>31</v>
      </c>
      <c r="B15693" s="18">
        <v>46204</v>
      </c>
      <c r="C15693" t="s">
        <v>418</v>
      </c>
      <c r="D15693" t="s">
        <v>361</v>
      </c>
      <c r="E15693">
        <v>0.96652719665271969</v>
      </c>
      <c r="F15693">
        <v>231</v>
      </c>
      <c r="G15693">
        <v>239</v>
      </c>
    </row>
    <row r="15694" spans="1:7" x14ac:dyDescent="0.3">
      <c r="A15694">
        <v>35</v>
      </c>
      <c r="B15694" s="18">
        <v>46204</v>
      </c>
      <c r="C15694" t="s">
        <v>418</v>
      </c>
      <c r="D15694" t="s">
        <v>341</v>
      </c>
      <c r="E15694">
        <v>0.80144404332129959</v>
      </c>
      <c r="F15694">
        <v>222</v>
      </c>
      <c r="G15694">
        <v>277</v>
      </c>
    </row>
    <row r="15695" spans="1:7" x14ac:dyDescent="0.3">
      <c r="A15695">
        <v>39</v>
      </c>
      <c r="B15695" s="18">
        <v>46204</v>
      </c>
      <c r="C15695" t="s">
        <v>418</v>
      </c>
      <c r="D15695" t="s">
        <v>386</v>
      </c>
      <c r="E15695">
        <v>0.65642151481888034</v>
      </c>
      <c r="F15695">
        <v>1196</v>
      </c>
      <c r="G15695">
        <v>1822</v>
      </c>
    </row>
    <row r="15696" spans="1:7" x14ac:dyDescent="0.3">
      <c r="A15696">
        <v>32</v>
      </c>
      <c r="B15696" s="18">
        <v>46204</v>
      </c>
      <c r="C15696" t="s">
        <v>418</v>
      </c>
      <c r="D15696" t="s">
        <v>362</v>
      </c>
      <c r="E15696">
        <v>0.92901878914405012</v>
      </c>
      <c r="F15696">
        <v>445</v>
      </c>
      <c r="G15696">
        <v>479</v>
      </c>
    </row>
    <row r="15697" spans="1:7" x14ac:dyDescent="0.3">
      <c r="A15697">
        <v>25</v>
      </c>
      <c r="B15697" s="18">
        <v>46204</v>
      </c>
      <c r="C15697" t="s">
        <v>418</v>
      </c>
      <c r="D15697" t="s">
        <v>392</v>
      </c>
      <c r="E15697">
        <v>1</v>
      </c>
      <c r="F15697">
        <v>2</v>
      </c>
      <c r="G15697">
        <v>2</v>
      </c>
    </row>
    <row r="15698" spans="1:7" x14ac:dyDescent="0.3">
      <c r="A15698">
        <v>38</v>
      </c>
      <c r="B15698" s="18">
        <v>46204</v>
      </c>
      <c r="C15698" t="s">
        <v>418</v>
      </c>
      <c r="D15698" t="s">
        <v>356</v>
      </c>
      <c r="E15698">
        <v>0.22008781558726673</v>
      </c>
      <c r="F15698">
        <v>401</v>
      </c>
      <c r="G15698">
        <v>1822</v>
      </c>
    </row>
    <row r="15699" spans="1:7" x14ac:dyDescent="0.3">
      <c r="A15699">
        <v>111</v>
      </c>
      <c r="B15699" s="18">
        <v>46204</v>
      </c>
      <c r="C15699" t="s">
        <v>418</v>
      </c>
      <c r="D15699" t="s">
        <v>358</v>
      </c>
      <c r="E15699">
        <v>258</v>
      </c>
    </row>
    <row r="15700" spans="1:7" x14ac:dyDescent="0.3">
      <c r="A15700">
        <v>37</v>
      </c>
      <c r="B15700" s="18">
        <v>46204</v>
      </c>
      <c r="C15700" t="s">
        <v>418</v>
      </c>
      <c r="D15700" t="s">
        <v>385</v>
      </c>
      <c r="E15700">
        <v>0.2</v>
      </c>
      <c r="F15700">
        <v>20</v>
      </c>
      <c r="G15700">
        <v>100</v>
      </c>
    </row>
    <row r="15701" spans="1:7" x14ac:dyDescent="0.3">
      <c r="A15701">
        <v>109</v>
      </c>
      <c r="B15701" s="18">
        <v>46204</v>
      </c>
      <c r="C15701" t="s">
        <v>418</v>
      </c>
      <c r="D15701" t="s">
        <v>395</v>
      </c>
      <c r="E15701">
        <v>27</v>
      </c>
    </row>
    <row r="15702" spans="1:7" x14ac:dyDescent="0.3">
      <c r="A15702">
        <v>30</v>
      </c>
      <c r="B15702" s="18">
        <v>46204</v>
      </c>
      <c r="C15702" t="s">
        <v>418</v>
      </c>
      <c r="D15702" t="s">
        <v>390</v>
      </c>
      <c r="E15702">
        <v>0.99186991869918695</v>
      </c>
      <c r="F15702">
        <v>244</v>
      </c>
      <c r="G15702">
        <v>246</v>
      </c>
    </row>
    <row r="15703" spans="1:7" x14ac:dyDescent="0.3">
      <c r="A15703">
        <v>112</v>
      </c>
      <c r="B15703" s="18">
        <v>46204</v>
      </c>
      <c r="C15703" t="s">
        <v>418</v>
      </c>
      <c r="D15703" t="s">
        <v>340</v>
      </c>
      <c r="E15703">
        <v>326</v>
      </c>
    </row>
    <row r="15704" spans="1:7" x14ac:dyDescent="0.3">
      <c r="A15704">
        <v>26</v>
      </c>
      <c r="B15704" s="18">
        <v>46204</v>
      </c>
      <c r="C15704" t="s">
        <v>418</v>
      </c>
      <c r="D15704" t="s">
        <v>144</v>
      </c>
      <c r="E15704">
        <v>0.79452054794520544</v>
      </c>
      <c r="F15704">
        <v>522</v>
      </c>
      <c r="G15704">
        <v>657</v>
      </c>
    </row>
    <row r="15705" spans="1:7" x14ac:dyDescent="0.3">
      <c r="A15705">
        <v>33</v>
      </c>
      <c r="B15705" s="18">
        <v>46204</v>
      </c>
      <c r="C15705" t="s">
        <v>418</v>
      </c>
      <c r="D15705" t="s">
        <v>363</v>
      </c>
      <c r="E15705">
        <v>0.9559686888454012</v>
      </c>
      <c r="F15705">
        <v>977</v>
      </c>
      <c r="G15705">
        <v>1022</v>
      </c>
    </row>
    <row r="15706" spans="1:7" x14ac:dyDescent="0.3">
      <c r="A15706">
        <v>29</v>
      </c>
      <c r="B15706" s="18">
        <v>46204</v>
      </c>
      <c r="C15706" t="s">
        <v>418</v>
      </c>
      <c r="D15706" t="s">
        <v>394</v>
      </c>
      <c r="E15706">
        <v>0.98275862068965514</v>
      </c>
      <c r="F15706">
        <v>57</v>
      </c>
      <c r="G15706">
        <v>58</v>
      </c>
    </row>
    <row r="15707" spans="1:7" x14ac:dyDescent="0.3">
      <c r="A15707">
        <v>28</v>
      </c>
      <c r="B15707" s="18">
        <v>46204</v>
      </c>
      <c r="C15707" t="s">
        <v>418</v>
      </c>
      <c r="D15707" t="s">
        <v>393</v>
      </c>
      <c r="E15707">
        <v>0.95825515947467166</v>
      </c>
      <c r="F15707">
        <v>2043</v>
      </c>
      <c r="G15707">
        <v>2132</v>
      </c>
    </row>
    <row r="15708" spans="1:7" x14ac:dyDescent="0.3">
      <c r="A15708">
        <v>133</v>
      </c>
      <c r="B15708" s="18">
        <v>45931</v>
      </c>
      <c r="C15708" t="s">
        <v>418</v>
      </c>
      <c r="D15708" t="s">
        <v>347</v>
      </c>
      <c r="E15708">
        <v>0</v>
      </c>
    </row>
    <row r="15709" spans="1:7" x14ac:dyDescent="0.3">
      <c r="A15709">
        <v>127</v>
      </c>
      <c r="B15709" s="18">
        <v>45931</v>
      </c>
      <c r="C15709" t="s">
        <v>418</v>
      </c>
      <c r="D15709" t="s">
        <v>357</v>
      </c>
      <c r="E15709">
        <v>157</v>
      </c>
    </row>
    <row r="15710" spans="1:7" x14ac:dyDescent="0.3">
      <c r="A15710">
        <v>105</v>
      </c>
      <c r="B15710" s="18">
        <v>45931</v>
      </c>
      <c r="C15710" t="s">
        <v>418</v>
      </c>
      <c r="D15710" t="s">
        <v>350</v>
      </c>
      <c r="E15710">
        <v>130</v>
      </c>
    </row>
    <row r="15711" spans="1:7" x14ac:dyDescent="0.3">
      <c r="A15711">
        <v>114</v>
      </c>
      <c r="B15711" s="18">
        <v>45931</v>
      </c>
      <c r="C15711" t="s">
        <v>418</v>
      </c>
      <c r="D15711" t="s">
        <v>389</v>
      </c>
      <c r="E15711">
        <v>533</v>
      </c>
    </row>
    <row r="15712" spans="1:7" x14ac:dyDescent="0.3">
      <c r="A15712">
        <v>134</v>
      </c>
      <c r="B15712" s="18">
        <v>45931</v>
      </c>
      <c r="C15712" t="s">
        <v>418</v>
      </c>
      <c r="D15712" t="s">
        <v>349</v>
      </c>
      <c r="E15712">
        <v>0</v>
      </c>
    </row>
    <row r="15713" spans="1:7" x14ac:dyDescent="0.3">
      <c r="A15713">
        <v>113</v>
      </c>
      <c r="B15713" s="18">
        <v>45931</v>
      </c>
      <c r="C15713" t="s">
        <v>418</v>
      </c>
      <c r="D15713" t="s">
        <v>345</v>
      </c>
      <c r="E15713">
        <v>234</v>
      </c>
    </row>
    <row r="15714" spans="1:7" x14ac:dyDescent="0.3">
      <c r="A15714">
        <v>120</v>
      </c>
      <c r="B15714" s="18">
        <v>45931</v>
      </c>
      <c r="C15714" t="s">
        <v>418</v>
      </c>
      <c r="D15714" t="s">
        <v>20</v>
      </c>
      <c r="E15714">
        <v>533</v>
      </c>
    </row>
    <row r="15715" spans="1:7" x14ac:dyDescent="0.3">
      <c r="A15715">
        <v>130</v>
      </c>
      <c r="B15715" s="18">
        <v>45931</v>
      </c>
      <c r="C15715" t="s">
        <v>418</v>
      </c>
      <c r="D15715" t="s">
        <v>343</v>
      </c>
      <c r="E15715">
        <v>11</v>
      </c>
    </row>
    <row r="15716" spans="1:7" x14ac:dyDescent="0.3">
      <c r="A15716">
        <v>128</v>
      </c>
      <c r="B15716" s="18">
        <v>45931</v>
      </c>
      <c r="C15716" t="s">
        <v>418</v>
      </c>
      <c r="D15716" t="s">
        <v>348</v>
      </c>
      <c r="E15716">
        <v>28</v>
      </c>
    </row>
    <row r="15717" spans="1:7" x14ac:dyDescent="0.3">
      <c r="A15717">
        <v>116</v>
      </c>
      <c r="B15717" s="18">
        <v>45931</v>
      </c>
      <c r="C15717" t="s">
        <v>418</v>
      </c>
      <c r="D15717" t="s">
        <v>387</v>
      </c>
      <c r="E15717">
        <v>3</v>
      </c>
    </row>
    <row r="15718" spans="1:7" x14ac:dyDescent="0.3">
      <c r="A15718">
        <v>106</v>
      </c>
      <c r="B15718" s="18">
        <v>45931</v>
      </c>
      <c r="C15718" t="s">
        <v>418</v>
      </c>
      <c r="D15718" t="s">
        <v>360</v>
      </c>
      <c r="E15718">
        <v>274</v>
      </c>
    </row>
    <row r="15719" spans="1:7" x14ac:dyDescent="0.3">
      <c r="A15719">
        <v>131</v>
      </c>
      <c r="B15719" s="18">
        <v>45931</v>
      </c>
      <c r="C15719" t="s">
        <v>418</v>
      </c>
      <c r="D15719" t="s">
        <v>344</v>
      </c>
      <c r="E15719">
        <v>0</v>
      </c>
    </row>
    <row r="15720" spans="1:7" x14ac:dyDescent="0.3">
      <c r="A15720">
        <v>104</v>
      </c>
      <c r="B15720" s="18">
        <v>45931</v>
      </c>
      <c r="C15720" t="s">
        <v>418</v>
      </c>
      <c r="D15720" t="s">
        <v>346</v>
      </c>
      <c r="E15720">
        <v>28</v>
      </c>
    </row>
    <row r="15721" spans="1:7" x14ac:dyDescent="0.3">
      <c r="A15721">
        <v>121</v>
      </c>
      <c r="B15721" s="18">
        <v>45931</v>
      </c>
      <c r="C15721" t="s">
        <v>418</v>
      </c>
      <c r="D15721" t="s">
        <v>21</v>
      </c>
      <c r="E15721">
        <v>0</v>
      </c>
    </row>
    <row r="15722" spans="1:7" x14ac:dyDescent="0.3">
      <c r="A15722">
        <v>115</v>
      </c>
      <c r="B15722" s="18">
        <v>45931</v>
      </c>
      <c r="C15722" t="s">
        <v>418</v>
      </c>
      <c r="D15722" t="s">
        <v>388</v>
      </c>
      <c r="E15722">
        <v>19</v>
      </c>
    </row>
    <row r="15723" spans="1:7" x14ac:dyDescent="0.3">
      <c r="A15723">
        <v>108</v>
      </c>
      <c r="B15723" s="18">
        <v>45931</v>
      </c>
      <c r="C15723" t="s">
        <v>418</v>
      </c>
      <c r="D15723" t="s">
        <v>342</v>
      </c>
      <c r="E15723">
        <v>120</v>
      </c>
    </row>
    <row r="15724" spans="1:7" x14ac:dyDescent="0.3">
      <c r="A15724">
        <v>129</v>
      </c>
      <c r="B15724" s="18">
        <v>45931</v>
      </c>
      <c r="C15724" t="s">
        <v>418</v>
      </c>
      <c r="D15724" t="s">
        <v>355</v>
      </c>
      <c r="E15724">
        <v>118</v>
      </c>
    </row>
    <row r="15725" spans="1:7" x14ac:dyDescent="0.3">
      <c r="A15725">
        <v>132</v>
      </c>
      <c r="B15725" s="18">
        <v>45931</v>
      </c>
      <c r="C15725" t="s">
        <v>418</v>
      </c>
      <c r="D15725" t="s">
        <v>359</v>
      </c>
      <c r="E15725">
        <v>0</v>
      </c>
    </row>
    <row r="15726" spans="1:7" x14ac:dyDescent="0.3">
      <c r="A15726">
        <v>122</v>
      </c>
      <c r="B15726" s="18">
        <v>45931</v>
      </c>
      <c r="C15726" t="s">
        <v>418</v>
      </c>
      <c r="D15726" t="s">
        <v>22</v>
      </c>
      <c r="E15726">
        <v>0</v>
      </c>
    </row>
    <row r="15727" spans="1:7" x14ac:dyDescent="0.3">
      <c r="A15727">
        <v>107</v>
      </c>
      <c r="B15727" s="18">
        <v>45931</v>
      </c>
      <c r="C15727" t="s">
        <v>418</v>
      </c>
      <c r="D15727" t="s">
        <v>354</v>
      </c>
      <c r="E15727">
        <v>323</v>
      </c>
    </row>
    <row r="15728" spans="1:7" x14ac:dyDescent="0.3">
      <c r="A15728">
        <v>27</v>
      </c>
      <c r="B15728" s="18">
        <v>45992</v>
      </c>
      <c r="C15728" t="s">
        <v>418</v>
      </c>
      <c r="D15728" t="s">
        <v>145</v>
      </c>
      <c r="E15728">
        <v>0.91891891891891897</v>
      </c>
      <c r="F15728">
        <v>306</v>
      </c>
      <c r="G15728">
        <v>333</v>
      </c>
    </row>
    <row r="15729" spans="1:7" x14ac:dyDescent="0.3">
      <c r="A15729">
        <v>124</v>
      </c>
      <c r="B15729" s="18">
        <v>45962</v>
      </c>
      <c r="C15729" t="s">
        <v>418</v>
      </c>
      <c r="D15729" t="s">
        <v>24</v>
      </c>
      <c r="E15729">
        <v>0</v>
      </c>
    </row>
    <row r="15730" spans="1:7" x14ac:dyDescent="0.3">
      <c r="A15730">
        <v>102</v>
      </c>
      <c r="B15730" s="18">
        <v>45992</v>
      </c>
      <c r="C15730" t="s">
        <v>418</v>
      </c>
      <c r="D15730" t="s">
        <v>364</v>
      </c>
      <c r="E15730">
        <v>0</v>
      </c>
    </row>
    <row r="15731" spans="1:7" x14ac:dyDescent="0.3">
      <c r="A15731">
        <v>7</v>
      </c>
      <c r="B15731" s="18">
        <v>45992</v>
      </c>
      <c r="C15731" t="s">
        <v>418</v>
      </c>
      <c r="D15731" t="s">
        <v>397</v>
      </c>
      <c r="E15731">
        <v>0.76923076923076927</v>
      </c>
      <c r="F15731">
        <v>10</v>
      </c>
      <c r="G15731">
        <v>13</v>
      </c>
    </row>
    <row r="15732" spans="1:7" x14ac:dyDescent="0.3">
      <c r="A15732">
        <v>26</v>
      </c>
      <c r="B15732" s="18">
        <v>45992</v>
      </c>
      <c r="C15732" t="s">
        <v>418</v>
      </c>
      <c r="D15732" t="s">
        <v>144</v>
      </c>
      <c r="E15732">
        <v>0.75480769230769229</v>
      </c>
      <c r="F15732">
        <v>471</v>
      </c>
      <c r="G15732">
        <v>624</v>
      </c>
    </row>
    <row r="15733" spans="1:7" x14ac:dyDescent="0.3">
      <c r="A15733">
        <v>2</v>
      </c>
      <c r="B15733" s="18">
        <v>45992</v>
      </c>
      <c r="C15733" t="s">
        <v>418</v>
      </c>
      <c r="D15733" t="s">
        <v>375</v>
      </c>
      <c r="E15733">
        <v>1.0049999999999999</v>
      </c>
      <c r="F15733">
        <v>1809</v>
      </c>
      <c r="G15733">
        <v>1800</v>
      </c>
    </row>
    <row r="15734" spans="1:7" x14ac:dyDescent="0.3">
      <c r="A15734">
        <v>37</v>
      </c>
      <c r="B15734" s="18">
        <v>45962</v>
      </c>
      <c r="C15734" t="s">
        <v>418</v>
      </c>
      <c r="D15734" t="s">
        <v>385</v>
      </c>
      <c r="E15734">
        <v>9.4444444444444442E-2</v>
      </c>
      <c r="F15734">
        <v>17</v>
      </c>
      <c r="G15734">
        <v>180</v>
      </c>
    </row>
    <row r="15735" spans="1:7" x14ac:dyDescent="0.3">
      <c r="A15735">
        <v>123</v>
      </c>
      <c r="B15735" s="18">
        <v>45962</v>
      </c>
      <c r="C15735" t="s">
        <v>418</v>
      </c>
      <c r="D15735" t="s">
        <v>23</v>
      </c>
      <c r="E15735">
        <v>0</v>
      </c>
    </row>
    <row r="15736" spans="1:7" x14ac:dyDescent="0.3">
      <c r="A15736">
        <v>3</v>
      </c>
      <c r="B15736" s="18">
        <v>45992</v>
      </c>
      <c r="C15736" t="s">
        <v>418</v>
      </c>
      <c r="D15736" t="s">
        <v>370</v>
      </c>
      <c r="E15736">
        <v>0.99115533443891657</v>
      </c>
      <c r="F15736">
        <v>1793</v>
      </c>
      <c r="G15736">
        <v>1809</v>
      </c>
    </row>
    <row r="15737" spans="1:7" x14ac:dyDescent="0.3">
      <c r="A15737">
        <v>100</v>
      </c>
      <c r="B15737" s="18">
        <v>45992</v>
      </c>
      <c r="C15737" t="s">
        <v>418</v>
      </c>
      <c r="D15737" t="s">
        <v>373</v>
      </c>
      <c r="E15737">
        <v>1</v>
      </c>
    </row>
    <row r="15738" spans="1:7" x14ac:dyDescent="0.3">
      <c r="A15738">
        <v>4</v>
      </c>
      <c r="B15738" s="18">
        <v>45992</v>
      </c>
      <c r="C15738" t="s">
        <v>418</v>
      </c>
      <c r="D15738" t="s">
        <v>378</v>
      </c>
      <c r="E15738">
        <v>0.91397849462365588</v>
      </c>
      <c r="F15738">
        <v>340</v>
      </c>
      <c r="G15738">
        <v>372</v>
      </c>
    </row>
    <row r="15739" spans="1:7" x14ac:dyDescent="0.3">
      <c r="A15739">
        <v>125</v>
      </c>
      <c r="B15739" s="18">
        <v>45962</v>
      </c>
      <c r="C15739" t="s">
        <v>418</v>
      </c>
      <c r="D15739" t="s">
        <v>25</v>
      </c>
      <c r="E15739">
        <v>0</v>
      </c>
    </row>
    <row r="15740" spans="1:7" x14ac:dyDescent="0.3">
      <c r="A15740">
        <v>5</v>
      </c>
      <c r="B15740" s="18">
        <v>45992</v>
      </c>
      <c r="C15740" t="s">
        <v>418</v>
      </c>
      <c r="D15740" t="s">
        <v>366</v>
      </c>
      <c r="E15740">
        <v>28.333333333333332</v>
      </c>
      <c r="F15740">
        <v>425</v>
      </c>
      <c r="G15740">
        <v>15</v>
      </c>
    </row>
    <row r="15741" spans="1:7" x14ac:dyDescent="0.3">
      <c r="A15741">
        <v>126</v>
      </c>
      <c r="B15741" s="18">
        <v>45962</v>
      </c>
      <c r="C15741" t="s">
        <v>418</v>
      </c>
      <c r="D15741" t="s">
        <v>26</v>
      </c>
      <c r="E15741">
        <v>0</v>
      </c>
    </row>
    <row r="15742" spans="1:7" x14ac:dyDescent="0.3">
      <c r="A15742">
        <v>101</v>
      </c>
      <c r="B15742" s="18">
        <v>45992</v>
      </c>
      <c r="C15742" t="s">
        <v>418</v>
      </c>
      <c r="D15742" t="s">
        <v>368</v>
      </c>
      <c r="E15742">
        <v>1</v>
      </c>
    </row>
    <row r="15743" spans="1:7" x14ac:dyDescent="0.3">
      <c r="A15743">
        <v>6</v>
      </c>
      <c r="B15743" s="18">
        <v>45992</v>
      </c>
      <c r="C15743" t="s">
        <v>418</v>
      </c>
      <c r="D15743" t="s">
        <v>398</v>
      </c>
      <c r="E15743">
        <v>1</v>
      </c>
      <c r="F15743">
        <v>8</v>
      </c>
      <c r="G15743">
        <v>8</v>
      </c>
    </row>
    <row r="15744" spans="1:7" x14ac:dyDescent="0.3">
      <c r="A15744">
        <v>9</v>
      </c>
      <c r="B15744" s="18">
        <v>45992</v>
      </c>
      <c r="C15744" t="s">
        <v>418</v>
      </c>
      <c r="D15744" t="s">
        <v>372</v>
      </c>
      <c r="E15744">
        <v>0.60932475884244375</v>
      </c>
      <c r="F15744">
        <v>379</v>
      </c>
      <c r="G15744">
        <v>622</v>
      </c>
    </row>
    <row r="15745" spans="1:7" x14ac:dyDescent="0.3">
      <c r="A15745">
        <v>8</v>
      </c>
      <c r="B15745" s="18">
        <v>45992</v>
      </c>
      <c r="C15745" t="s">
        <v>418</v>
      </c>
      <c r="D15745" t="s">
        <v>369</v>
      </c>
      <c r="E15745">
        <v>0.35384615384615387</v>
      </c>
      <c r="F15745">
        <v>23</v>
      </c>
      <c r="G15745">
        <v>65</v>
      </c>
    </row>
    <row r="15746" spans="1:7" x14ac:dyDescent="0.3">
      <c r="A15746">
        <v>103</v>
      </c>
      <c r="B15746" s="18">
        <v>45992</v>
      </c>
      <c r="C15746" t="s">
        <v>418</v>
      </c>
      <c r="D15746" t="s">
        <v>365</v>
      </c>
      <c r="E15746">
        <v>0</v>
      </c>
    </row>
    <row r="15747" spans="1:7" x14ac:dyDescent="0.3">
      <c r="A15747">
        <v>34</v>
      </c>
      <c r="B15747" s="18">
        <v>45992</v>
      </c>
      <c r="C15747" t="s">
        <v>418</v>
      </c>
      <c r="D15747" t="s">
        <v>353</v>
      </c>
      <c r="E15747">
        <v>0.96989528795811519</v>
      </c>
      <c r="F15747">
        <v>1482</v>
      </c>
      <c r="G15747">
        <v>1528</v>
      </c>
    </row>
    <row r="15748" spans="1:7" x14ac:dyDescent="0.3">
      <c r="A15748">
        <v>32</v>
      </c>
      <c r="B15748" s="18">
        <v>45992</v>
      </c>
      <c r="C15748" t="s">
        <v>418</v>
      </c>
      <c r="D15748" t="s">
        <v>362</v>
      </c>
      <c r="E15748">
        <v>0.91157894736842104</v>
      </c>
      <c r="F15748">
        <v>433</v>
      </c>
      <c r="G15748">
        <v>475</v>
      </c>
    </row>
    <row r="15749" spans="1:7" x14ac:dyDescent="0.3">
      <c r="A15749">
        <v>15</v>
      </c>
      <c r="B15749" s="18">
        <v>45992</v>
      </c>
      <c r="C15749" t="s">
        <v>418</v>
      </c>
      <c r="D15749" t="s">
        <v>379</v>
      </c>
      <c r="E15749">
        <v>3.5714285714285712E-2</v>
      </c>
      <c r="F15749">
        <v>1</v>
      </c>
      <c r="G15749">
        <v>28</v>
      </c>
    </row>
    <row r="15750" spans="1:7" x14ac:dyDescent="0.3">
      <c r="A15750">
        <v>31</v>
      </c>
      <c r="B15750" s="18">
        <v>45992</v>
      </c>
      <c r="C15750" t="s">
        <v>418</v>
      </c>
      <c r="D15750" t="s">
        <v>361</v>
      </c>
      <c r="E15750">
        <v>0.97402597402597402</v>
      </c>
      <c r="F15750">
        <v>225</v>
      </c>
      <c r="G15750">
        <v>231</v>
      </c>
    </row>
    <row r="15751" spans="1:7" x14ac:dyDescent="0.3">
      <c r="A15751">
        <v>20</v>
      </c>
      <c r="B15751" s="18">
        <v>45992</v>
      </c>
      <c r="C15751" t="s">
        <v>418</v>
      </c>
      <c r="D15751" t="s">
        <v>391</v>
      </c>
      <c r="E15751">
        <v>0</v>
      </c>
      <c r="F15751">
        <v>0</v>
      </c>
      <c r="G15751">
        <v>6</v>
      </c>
    </row>
    <row r="15752" spans="1:7" x14ac:dyDescent="0.3">
      <c r="A15752">
        <v>16</v>
      </c>
      <c r="B15752" s="18">
        <v>45992</v>
      </c>
      <c r="C15752" t="s">
        <v>418</v>
      </c>
      <c r="D15752" t="s">
        <v>380</v>
      </c>
      <c r="E15752">
        <v>0.21568627450980393</v>
      </c>
      <c r="F15752">
        <v>55</v>
      </c>
      <c r="G15752">
        <v>255</v>
      </c>
    </row>
    <row r="15753" spans="1:7" x14ac:dyDescent="0.3">
      <c r="A15753">
        <v>10</v>
      </c>
      <c r="B15753" s="18">
        <v>45992</v>
      </c>
      <c r="C15753" t="s">
        <v>418</v>
      </c>
      <c r="D15753" t="s">
        <v>377</v>
      </c>
      <c r="E15753">
        <v>0.74930362116991645</v>
      </c>
      <c r="F15753">
        <v>269</v>
      </c>
      <c r="G15753">
        <v>359</v>
      </c>
    </row>
    <row r="15754" spans="1:7" x14ac:dyDescent="0.3">
      <c r="A15754">
        <v>18</v>
      </c>
      <c r="B15754" s="18">
        <v>45992</v>
      </c>
      <c r="C15754" t="s">
        <v>418</v>
      </c>
      <c r="D15754" t="s">
        <v>381</v>
      </c>
      <c r="E15754">
        <v>0</v>
      </c>
      <c r="F15754">
        <v>0</v>
      </c>
      <c r="G15754">
        <v>13</v>
      </c>
    </row>
    <row r="15755" spans="1:7" x14ac:dyDescent="0.3">
      <c r="A15755">
        <v>17</v>
      </c>
      <c r="B15755" s="18">
        <v>45992</v>
      </c>
      <c r="C15755" t="s">
        <v>418</v>
      </c>
      <c r="D15755" t="s">
        <v>384</v>
      </c>
      <c r="E15755">
        <v>3.6363636363636362E-2</v>
      </c>
      <c r="F15755">
        <v>2</v>
      </c>
      <c r="G15755">
        <v>55</v>
      </c>
    </row>
    <row r="15756" spans="1:7" x14ac:dyDescent="0.3">
      <c r="A15756">
        <v>11</v>
      </c>
      <c r="B15756" s="18">
        <v>45992</v>
      </c>
      <c r="C15756" t="s">
        <v>418</v>
      </c>
      <c r="D15756" t="s">
        <v>371</v>
      </c>
      <c r="E15756">
        <v>0.82496940024479803</v>
      </c>
      <c r="F15756">
        <v>674</v>
      </c>
      <c r="G15756">
        <v>817</v>
      </c>
    </row>
    <row r="15757" spans="1:7" x14ac:dyDescent="0.3">
      <c r="A15757">
        <v>36</v>
      </c>
      <c r="B15757" s="18">
        <v>45992</v>
      </c>
      <c r="C15757" t="s">
        <v>418</v>
      </c>
      <c r="D15757" t="s">
        <v>351</v>
      </c>
      <c r="E15757">
        <v>0.96738529574350474</v>
      </c>
      <c r="F15757">
        <v>1750</v>
      </c>
      <c r="G15757">
        <v>1809</v>
      </c>
    </row>
    <row r="15758" spans="1:7" x14ac:dyDescent="0.3">
      <c r="A15758">
        <v>14</v>
      </c>
      <c r="B15758" s="18">
        <v>45992</v>
      </c>
      <c r="C15758" t="s">
        <v>418</v>
      </c>
      <c r="D15758" t="s">
        <v>376</v>
      </c>
      <c r="E15758">
        <v>4.6280991735537187E-2</v>
      </c>
      <c r="F15758">
        <v>28</v>
      </c>
      <c r="G15758">
        <v>605</v>
      </c>
    </row>
    <row r="15759" spans="1:7" x14ac:dyDescent="0.3">
      <c r="A15759">
        <v>28</v>
      </c>
      <c r="B15759" s="18">
        <v>45992</v>
      </c>
      <c r="C15759" t="s">
        <v>418</v>
      </c>
      <c r="D15759" t="s">
        <v>393</v>
      </c>
      <c r="E15759">
        <v>0.95502392344497611</v>
      </c>
      <c r="F15759">
        <v>1996</v>
      </c>
      <c r="G15759">
        <v>2090</v>
      </c>
    </row>
    <row r="15760" spans="1:7" x14ac:dyDescent="0.3">
      <c r="A15760">
        <v>35</v>
      </c>
      <c r="B15760" s="18">
        <v>45992</v>
      </c>
      <c r="C15760" t="s">
        <v>418</v>
      </c>
      <c r="D15760" t="s">
        <v>341</v>
      </c>
      <c r="E15760">
        <v>0.81494661921708189</v>
      </c>
      <c r="F15760">
        <v>229</v>
      </c>
      <c r="G15760">
        <v>281</v>
      </c>
    </row>
    <row r="15761" spans="1:7" x14ac:dyDescent="0.3">
      <c r="A15761">
        <v>30</v>
      </c>
      <c r="B15761" s="18">
        <v>45992</v>
      </c>
      <c r="C15761" t="s">
        <v>418</v>
      </c>
      <c r="D15761" t="s">
        <v>390</v>
      </c>
      <c r="E15761">
        <v>1</v>
      </c>
      <c r="F15761">
        <v>248</v>
      </c>
      <c r="G15761">
        <v>248</v>
      </c>
    </row>
    <row r="15762" spans="1:7" x14ac:dyDescent="0.3">
      <c r="A15762">
        <v>29</v>
      </c>
      <c r="B15762" s="18">
        <v>45992</v>
      </c>
      <c r="C15762" t="s">
        <v>418</v>
      </c>
      <c r="D15762" t="s">
        <v>394</v>
      </c>
      <c r="E15762">
        <v>1</v>
      </c>
      <c r="F15762">
        <v>60</v>
      </c>
      <c r="G15762">
        <v>60</v>
      </c>
    </row>
    <row r="15763" spans="1:7" x14ac:dyDescent="0.3">
      <c r="A15763">
        <v>24</v>
      </c>
      <c r="B15763" s="18">
        <v>45992</v>
      </c>
      <c r="C15763" t="s">
        <v>418</v>
      </c>
      <c r="D15763" t="s">
        <v>382</v>
      </c>
      <c r="E15763">
        <v>0.80821917808219179</v>
      </c>
      <c r="F15763">
        <v>59</v>
      </c>
      <c r="G15763">
        <v>73</v>
      </c>
    </row>
    <row r="15764" spans="1:7" x14ac:dyDescent="0.3">
      <c r="A15764">
        <v>33</v>
      </c>
      <c r="B15764" s="18">
        <v>45992</v>
      </c>
      <c r="C15764" t="s">
        <v>418</v>
      </c>
      <c r="D15764" t="s">
        <v>363</v>
      </c>
      <c r="E15764">
        <v>0.9526627218934911</v>
      </c>
      <c r="F15764">
        <v>966</v>
      </c>
      <c r="G15764">
        <v>1014</v>
      </c>
    </row>
    <row r="15765" spans="1:7" x14ac:dyDescent="0.3">
      <c r="A15765">
        <v>13</v>
      </c>
      <c r="B15765" s="18">
        <v>45992</v>
      </c>
      <c r="C15765" t="s">
        <v>418</v>
      </c>
      <c r="D15765" t="s">
        <v>374</v>
      </c>
      <c r="E15765">
        <v>0.14285714285714285</v>
      </c>
      <c r="F15765">
        <v>5</v>
      </c>
      <c r="G15765">
        <v>35</v>
      </c>
    </row>
    <row r="15766" spans="1:7" x14ac:dyDescent="0.3">
      <c r="A15766">
        <v>23</v>
      </c>
      <c r="B15766" s="18">
        <v>45992</v>
      </c>
      <c r="C15766" t="s">
        <v>418</v>
      </c>
      <c r="D15766" t="s">
        <v>383</v>
      </c>
      <c r="E15766">
        <v>3.9956212370005476E-2</v>
      </c>
      <c r="F15766">
        <v>73</v>
      </c>
      <c r="G15766">
        <v>1827</v>
      </c>
    </row>
    <row r="15767" spans="1:7" x14ac:dyDescent="0.3">
      <c r="A15767">
        <v>12</v>
      </c>
      <c r="B15767" s="18">
        <v>45992</v>
      </c>
      <c r="C15767" t="s">
        <v>418</v>
      </c>
      <c r="D15767" t="s">
        <v>367</v>
      </c>
      <c r="E15767">
        <v>0.10606060606060606</v>
      </c>
      <c r="F15767">
        <v>35</v>
      </c>
      <c r="G15767">
        <v>330</v>
      </c>
    </row>
    <row r="15768" spans="1:7" x14ac:dyDescent="0.3">
      <c r="A15768">
        <v>26</v>
      </c>
      <c r="B15768" s="18">
        <v>45962</v>
      </c>
      <c r="C15768" t="s">
        <v>418</v>
      </c>
      <c r="D15768" t="s">
        <v>144</v>
      </c>
      <c r="E15768">
        <v>0.717741935483871</v>
      </c>
      <c r="F15768">
        <v>356</v>
      </c>
      <c r="G15768">
        <v>496</v>
      </c>
    </row>
    <row r="15769" spans="1:7" x14ac:dyDescent="0.3">
      <c r="A15769">
        <v>15</v>
      </c>
      <c r="B15769" s="18">
        <v>45962</v>
      </c>
      <c r="C15769" t="s">
        <v>418</v>
      </c>
      <c r="D15769" t="s">
        <v>379</v>
      </c>
      <c r="E15769">
        <v>3.7037037037037035E-2</v>
      </c>
      <c r="F15769">
        <v>1</v>
      </c>
      <c r="G15769">
        <v>27</v>
      </c>
    </row>
    <row r="15770" spans="1:7" x14ac:dyDescent="0.3">
      <c r="A15770">
        <v>24</v>
      </c>
      <c r="B15770" s="18">
        <v>45962</v>
      </c>
      <c r="C15770" t="s">
        <v>418</v>
      </c>
      <c r="D15770" t="s">
        <v>382</v>
      </c>
      <c r="E15770">
        <v>0.81428571428571428</v>
      </c>
      <c r="F15770">
        <v>57</v>
      </c>
      <c r="G15770">
        <v>70</v>
      </c>
    </row>
    <row r="15771" spans="1:7" x14ac:dyDescent="0.3">
      <c r="A15771">
        <v>18</v>
      </c>
      <c r="B15771" s="18">
        <v>45962</v>
      </c>
      <c r="C15771" t="s">
        <v>418</v>
      </c>
      <c r="D15771" t="s">
        <v>381</v>
      </c>
      <c r="E15771">
        <v>0</v>
      </c>
      <c r="F15771">
        <v>0</v>
      </c>
      <c r="G15771">
        <v>12</v>
      </c>
    </row>
    <row r="15772" spans="1:7" x14ac:dyDescent="0.3">
      <c r="A15772">
        <v>111</v>
      </c>
      <c r="B15772" s="18">
        <v>45962</v>
      </c>
      <c r="C15772" t="s">
        <v>418</v>
      </c>
      <c r="D15772" t="s">
        <v>358</v>
      </c>
      <c r="E15772">
        <v>260</v>
      </c>
    </row>
    <row r="15773" spans="1:7" x14ac:dyDescent="0.3">
      <c r="A15773">
        <v>35</v>
      </c>
      <c r="B15773" s="18">
        <v>45962</v>
      </c>
      <c r="C15773" t="s">
        <v>418</v>
      </c>
      <c r="D15773" t="s">
        <v>341</v>
      </c>
      <c r="E15773">
        <v>0.8127208480565371</v>
      </c>
      <c r="F15773">
        <v>230</v>
      </c>
      <c r="G15773">
        <v>283</v>
      </c>
    </row>
    <row r="15774" spans="1:7" x14ac:dyDescent="0.3">
      <c r="A15774">
        <v>32</v>
      </c>
      <c r="B15774" s="18">
        <v>45962</v>
      </c>
      <c r="C15774" t="s">
        <v>418</v>
      </c>
      <c r="D15774" t="s">
        <v>362</v>
      </c>
      <c r="E15774">
        <v>0.91139240506329111</v>
      </c>
      <c r="F15774">
        <v>432</v>
      </c>
      <c r="G15774">
        <v>474</v>
      </c>
    </row>
    <row r="15775" spans="1:7" x14ac:dyDescent="0.3">
      <c r="A15775">
        <v>112</v>
      </c>
      <c r="B15775" s="18">
        <v>45962</v>
      </c>
      <c r="C15775" t="s">
        <v>418</v>
      </c>
      <c r="D15775" t="s">
        <v>340</v>
      </c>
      <c r="E15775">
        <v>316</v>
      </c>
    </row>
    <row r="15776" spans="1:7" x14ac:dyDescent="0.3">
      <c r="A15776">
        <v>28</v>
      </c>
      <c r="B15776" s="18">
        <v>45962</v>
      </c>
      <c r="C15776" t="s">
        <v>418</v>
      </c>
      <c r="D15776" t="s">
        <v>393</v>
      </c>
      <c r="E15776">
        <v>0.95404499760651029</v>
      </c>
      <c r="F15776">
        <v>1993</v>
      </c>
      <c r="G15776">
        <v>2089</v>
      </c>
    </row>
    <row r="15777" spans="1:7" x14ac:dyDescent="0.3">
      <c r="A15777">
        <v>33</v>
      </c>
      <c r="B15777" s="18">
        <v>45962</v>
      </c>
      <c r="C15777" t="s">
        <v>418</v>
      </c>
      <c r="D15777" t="s">
        <v>363</v>
      </c>
      <c r="E15777">
        <v>0.95069033530571989</v>
      </c>
      <c r="F15777">
        <v>964</v>
      </c>
      <c r="G15777">
        <v>1014</v>
      </c>
    </row>
    <row r="15778" spans="1:7" x14ac:dyDescent="0.3">
      <c r="A15778">
        <v>110</v>
      </c>
      <c r="B15778" s="18">
        <v>45962</v>
      </c>
      <c r="C15778" t="s">
        <v>418</v>
      </c>
      <c r="D15778" t="s">
        <v>352</v>
      </c>
      <c r="E15778">
        <v>104</v>
      </c>
    </row>
    <row r="15779" spans="1:7" x14ac:dyDescent="0.3">
      <c r="A15779">
        <v>27</v>
      </c>
      <c r="B15779" s="18">
        <v>45962</v>
      </c>
      <c r="C15779" t="s">
        <v>418</v>
      </c>
      <c r="D15779" t="s">
        <v>145</v>
      </c>
      <c r="E15779">
        <v>0.93413173652694614</v>
      </c>
      <c r="F15779">
        <v>312</v>
      </c>
      <c r="G15779">
        <v>334</v>
      </c>
    </row>
    <row r="15780" spans="1:7" x14ac:dyDescent="0.3">
      <c r="A15780">
        <v>20</v>
      </c>
      <c r="B15780" s="18">
        <v>45962</v>
      </c>
      <c r="C15780" t="s">
        <v>418</v>
      </c>
      <c r="D15780" t="s">
        <v>391</v>
      </c>
      <c r="E15780">
        <v>0</v>
      </c>
      <c r="F15780">
        <v>0</v>
      </c>
      <c r="G15780">
        <v>7</v>
      </c>
    </row>
    <row r="15781" spans="1:7" x14ac:dyDescent="0.3">
      <c r="A15781">
        <v>109</v>
      </c>
      <c r="B15781" s="18">
        <v>45962</v>
      </c>
      <c r="C15781" t="s">
        <v>418</v>
      </c>
      <c r="D15781" t="s">
        <v>395</v>
      </c>
      <c r="E15781">
        <v>26</v>
      </c>
    </row>
    <row r="15782" spans="1:7" x14ac:dyDescent="0.3">
      <c r="A15782">
        <v>30</v>
      </c>
      <c r="B15782" s="18">
        <v>45962</v>
      </c>
      <c r="C15782" t="s">
        <v>418</v>
      </c>
      <c r="D15782" t="s">
        <v>390</v>
      </c>
      <c r="E15782">
        <v>0.99199999999999999</v>
      </c>
      <c r="F15782">
        <v>248</v>
      </c>
      <c r="G15782">
        <v>250</v>
      </c>
    </row>
    <row r="15783" spans="1:7" x14ac:dyDescent="0.3">
      <c r="A15783">
        <v>23</v>
      </c>
      <c r="B15783" s="18">
        <v>45962</v>
      </c>
      <c r="C15783" t="s">
        <v>418</v>
      </c>
      <c r="D15783" t="s">
        <v>383</v>
      </c>
      <c r="E15783">
        <v>3.8167938931297711E-2</v>
      </c>
      <c r="F15783">
        <v>70</v>
      </c>
      <c r="G15783">
        <v>1834</v>
      </c>
    </row>
    <row r="15784" spans="1:7" x14ac:dyDescent="0.3">
      <c r="A15784">
        <v>29</v>
      </c>
      <c r="B15784" s="18">
        <v>45962</v>
      </c>
      <c r="C15784" t="s">
        <v>418</v>
      </c>
      <c r="D15784" t="s">
        <v>394</v>
      </c>
      <c r="E15784">
        <v>1</v>
      </c>
      <c r="F15784">
        <v>60</v>
      </c>
      <c r="G15784">
        <v>60</v>
      </c>
    </row>
    <row r="15785" spans="1:7" x14ac:dyDescent="0.3">
      <c r="A15785">
        <v>31</v>
      </c>
      <c r="B15785" s="18">
        <v>45962</v>
      </c>
      <c r="C15785" t="s">
        <v>418</v>
      </c>
      <c r="D15785" t="s">
        <v>361</v>
      </c>
      <c r="E15785">
        <v>0.97391304347826091</v>
      </c>
      <c r="F15785">
        <v>224</v>
      </c>
      <c r="G15785">
        <v>230</v>
      </c>
    </row>
    <row r="15786" spans="1:7" x14ac:dyDescent="0.3">
      <c r="A15786">
        <v>17</v>
      </c>
      <c r="B15786" s="18">
        <v>45962</v>
      </c>
      <c r="C15786" t="s">
        <v>418</v>
      </c>
      <c r="D15786" t="s">
        <v>384</v>
      </c>
      <c r="E15786">
        <v>3.7037037037037035E-2</v>
      </c>
      <c r="F15786">
        <v>2</v>
      </c>
      <c r="G15786">
        <v>54</v>
      </c>
    </row>
    <row r="15787" spans="1:7" x14ac:dyDescent="0.3">
      <c r="A15787">
        <v>36</v>
      </c>
      <c r="B15787" s="18">
        <v>45962</v>
      </c>
      <c r="C15787" t="s">
        <v>418</v>
      </c>
      <c r="D15787" t="s">
        <v>351</v>
      </c>
      <c r="E15787">
        <v>0.96683250414593702</v>
      </c>
      <c r="F15787">
        <v>1749</v>
      </c>
      <c r="G15787">
        <v>1809</v>
      </c>
    </row>
    <row r="15788" spans="1:7" x14ac:dyDescent="0.3">
      <c r="A15788">
        <v>34</v>
      </c>
      <c r="B15788" s="18">
        <v>45962</v>
      </c>
      <c r="C15788" t="s">
        <v>418</v>
      </c>
      <c r="D15788" t="s">
        <v>353</v>
      </c>
      <c r="E15788">
        <v>0.96854521625163825</v>
      </c>
      <c r="F15788">
        <v>1478</v>
      </c>
      <c r="G15788">
        <v>1526</v>
      </c>
    </row>
    <row r="15789" spans="1:7" x14ac:dyDescent="0.3">
      <c r="A15789">
        <v>33</v>
      </c>
      <c r="B15789" s="18">
        <v>46023</v>
      </c>
      <c r="C15789" t="s">
        <v>418</v>
      </c>
      <c r="D15789" t="s">
        <v>363</v>
      </c>
      <c r="E15789">
        <v>0.95759368836291914</v>
      </c>
      <c r="F15789">
        <v>971</v>
      </c>
      <c r="G15789">
        <v>1014</v>
      </c>
    </row>
    <row r="15790" spans="1:7" x14ac:dyDescent="0.3">
      <c r="A15790">
        <v>17</v>
      </c>
      <c r="B15790" s="18">
        <v>46023</v>
      </c>
      <c r="C15790" t="s">
        <v>418</v>
      </c>
      <c r="D15790" t="s">
        <v>384</v>
      </c>
      <c r="E15790">
        <v>1.9230769230769232E-2</v>
      </c>
      <c r="F15790">
        <v>1</v>
      </c>
      <c r="G15790">
        <v>52</v>
      </c>
    </row>
    <row r="15791" spans="1:7" x14ac:dyDescent="0.3">
      <c r="A15791">
        <v>29</v>
      </c>
      <c r="B15791" s="18">
        <v>46023</v>
      </c>
      <c r="C15791" t="s">
        <v>418</v>
      </c>
      <c r="D15791" t="s">
        <v>394</v>
      </c>
      <c r="E15791">
        <v>0.98360655737704916</v>
      </c>
      <c r="F15791">
        <v>60</v>
      </c>
      <c r="G15791">
        <v>61</v>
      </c>
    </row>
    <row r="15792" spans="1:7" x14ac:dyDescent="0.3">
      <c r="A15792">
        <v>24</v>
      </c>
      <c r="B15792" s="18">
        <v>46023</v>
      </c>
      <c r="C15792" t="s">
        <v>418</v>
      </c>
      <c r="D15792" t="s">
        <v>382</v>
      </c>
      <c r="E15792">
        <v>0.79761904761904767</v>
      </c>
      <c r="F15792">
        <v>67</v>
      </c>
      <c r="G15792">
        <v>84</v>
      </c>
    </row>
    <row r="15793" spans="1:7" x14ac:dyDescent="0.3">
      <c r="A15793">
        <v>13</v>
      </c>
      <c r="B15793" s="18">
        <v>46023</v>
      </c>
      <c r="C15793" t="s">
        <v>418</v>
      </c>
      <c r="D15793" t="s">
        <v>374</v>
      </c>
      <c r="E15793">
        <v>0.1891891891891892</v>
      </c>
      <c r="F15793">
        <v>7</v>
      </c>
      <c r="G15793">
        <v>37</v>
      </c>
    </row>
    <row r="15794" spans="1:7" x14ac:dyDescent="0.3">
      <c r="A15794">
        <v>27</v>
      </c>
      <c r="B15794" s="18">
        <v>46023</v>
      </c>
      <c r="C15794" t="s">
        <v>418</v>
      </c>
      <c r="D15794" t="s">
        <v>145</v>
      </c>
      <c r="E15794">
        <v>0.92401215805471126</v>
      </c>
      <c r="F15794">
        <v>304</v>
      </c>
      <c r="G15794">
        <v>329</v>
      </c>
    </row>
    <row r="15795" spans="1:7" x14ac:dyDescent="0.3">
      <c r="A15795">
        <v>14</v>
      </c>
      <c r="B15795" s="18">
        <v>46023</v>
      </c>
      <c r="C15795" t="s">
        <v>418</v>
      </c>
      <c r="D15795" t="s">
        <v>376</v>
      </c>
      <c r="E15795">
        <v>4.6589018302828619E-2</v>
      </c>
      <c r="F15795">
        <v>28</v>
      </c>
      <c r="G15795">
        <v>601</v>
      </c>
    </row>
    <row r="15796" spans="1:7" x14ac:dyDescent="0.3">
      <c r="A15796">
        <v>11</v>
      </c>
      <c r="B15796" s="18">
        <v>46023</v>
      </c>
      <c r="C15796" t="s">
        <v>418</v>
      </c>
      <c r="D15796" t="s">
        <v>371</v>
      </c>
      <c r="E15796">
        <v>0.83760683760683763</v>
      </c>
      <c r="F15796">
        <v>686</v>
      </c>
      <c r="G15796">
        <v>819</v>
      </c>
    </row>
    <row r="15797" spans="1:7" x14ac:dyDescent="0.3">
      <c r="A15797">
        <v>18</v>
      </c>
      <c r="B15797" s="18">
        <v>46023</v>
      </c>
      <c r="C15797" t="s">
        <v>418</v>
      </c>
      <c r="D15797" t="s">
        <v>381</v>
      </c>
      <c r="E15797">
        <v>5.8823529411764705E-2</v>
      </c>
      <c r="F15797">
        <v>1</v>
      </c>
      <c r="G15797">
        <v>17</v>
      </c>
    </row>
    <row r="15798" spans="1:7" x14ac:dyDescent="0.3">
      <c r="A15798">
        <v>23</v>
      </c>
      <c r="B15798" s="18">
        <v>46023</v>
      </c>
      <c r="C15798" t="s">
        <v>418</v>
      </c>
      <c r="D15798" t="s">
        <v>383</v>
      </c>
      <c r="E15798">
        <v>4.5701849836779107E-2</v>
      </c>
      <c r="F15798">
        <v>84</v>
      </c>
      <c r="G15798">
        <v>1838</v>
      </c>
    </row>
    <row r="15799" spans="1:7" x14ac:dyDescent="0.3">
      <c r="A15799">
        <v>12</v>
      </c>
      <c r="B15799" s="18">
        <v>46023</v>
      </c>
      <c r="C15799" t="s">
        <v>418</v>
      </c>
      <c r="D15799" t="s">
        <v>367</v>
      </c>
      <c r="E15799">
        <v>0.11246200607902736</v>
      </c>
      <c r="F15799">
        <v>37</v>
      </c>
      <c r="G15799">
        <v>329</v>
      </c>
    </row>
    <row r="15800" spans="1:7" x14ac:dyDescent="0.3">
      <c r="A15800">
        <v>16</v>
      </c>
      <c r="B15800" s="18">
        <v>46023</v>
      </c>
      <c r="C15800" t="s">
        <v>418</v>
      </c>
      <c r="D15800" t="s">
        <v>380</v>
      </c>
      <c r="E15800">
        <v>0.20392156862745098</v>
      </c>
      <c r="F15800">
        <v>52</v>
      </c>
      <c r="G15800">
        <v>255</v>
      </c>
    </row>
    <row r="15801" spans="1:7" x14ac:dyDescent="0.3">
      <c r="A15801">
        <v>32</v>
      </c>
      <c r="B15801" s="18">
        <v>46023</v>
      </c>
      <c r="C15801" t="s">
        <v>418</v>
      </c>
      <c r="D15801" t="s">
        <v>362</v>
      </c>
      <c r="E15801">
        <v>0.92978723404255315</v>
      </c>
      <c r="F15801">
        <v>437</v>
      </c>
      <c r="G15801">
        <v>470</v>
      </c>
    </row>
    <row r="15802" spans="1:7" x14ac:dyDescent="0.3">
      <c r="A15802">
        <v>15</v>
      </c>
      <c r="B15802" s="18">
        <v>46023</v>
      </c>
      <c r="C15802" t="s">
        <v>418</v>
      </c>
      <c r="D15802" t="s">
        <v>379</v>
      </c>
      <c r="E15802">
        <v>3.5714285714285712E-2</v>
      </c>
      <c r="F15802">
        <v>1</v>
      </c>
      <c r="G15802">
        <v>28</v>
      </c>
    </row>
    <row r="15803" spans="1:7" x14ac:dyDescent="0.3">
      <c r="A15803">
        <v>30</v>
      </c>
      <c r="B15803" s="18">
        <v>46023</v>
      </c>
      <c r="C15803" t="s">
        <v>418</v>
      </c>
      <c r="D15803" t="s">
        <v>390</v>
      </c>
      <c r="E15803">
        <v>0.98809523809523814</v>
      </c>
      <c r="F15803">
        <v>249</v>
      </c>
      <c r="G15803">
        <v>252</v>
      </c>
    </row>
    <row r="15804" spans="1:7" x14ac:dyDescent="0.3">
      <c r="A15804">
        <v>26</v>
      </c>
      <c r="B15804" s="18">
        <v>46023</v>
      </c>
      <c r="C15804" t="s">
        <v>418</v>
      </c>
      <c r="D15804" t="s">
        <v>144</v>
      </c>
      <c r="E15804">
        <v>0.76273885350318471</v>
      </c>
      <c r="F15804">
        <v>479</v>
      </c>
      <c r="G15804">
        <v>628</v>
      </c>
    </row>
    <row r="15805" spans="1:7" x14ac:dyDescent="0.3">
      <c r="A15805">
        <v>31</v>
      </c>
      <c r="B15805" s="18">
        <v>46023</v>
      </c>
      <c r="C15805" t="s">
        <v>418</v>
      </c>
      <c r="D15805" t="s">
        <v>361</v>
      </c>
      <c r="E15805">
        <v>0.97402597402597402</v>
      </c>
      <c r="F15805">
        <v>225</v>
      </c>
      <c r="G15805">
        <v>231</v>
      </c>
    </row>
    <row r="15806" spans="1:7" x14ac:dyDescent="0.3">
      <c r="A15806">
        <v>34</v>
      </c>
      <c r="B15806" s="18">
        <v>46023</v>
      </c>
      <c r="C15806" t="s">
        <v>418</v>
      </c>
      <c r="D15806" t="s">
        <v>353</v>
      </c>
      <c r="E15806">
        <v>0.97058823529411764</v>
      </c>
      <c r="F15806">
        <v>1485</v>
      </c>
      <c r="G15806">
        <v>1530</v>
      </c>
    </row>
    <row r="15807" spans="1:7" x14ac:dyDescent="0.3">
      <c r="A15807">
        <v>20</v>
      </c>
      <c r="B15807" s="18">
        <v>46023</v>
      </c>
      <c r="C15807" t="s">
        <v>418</v>
      </c>
      <c r="D15807" t="s">
        <v>391</v>
      </c>
      <c r="E15807">
        <v>0</v>
      </c>
      <c r="F15807">
        <v>0</v>
      </c>
      <c r="G15807">
        <v>11</v>
      </c>
    </row>
    <row r="15808" spans="1:7" x14ac:dyDescent="0.3">
      <c r="A15808">
        <v>28</v>
      </c>
      <c r="B15808" s="18">
        <v>46023</v>
      </c>
      <c r="C15808" t="s">
        <v>418</v>
      </c>
      <c r="D15808" t="s">
        <v>393</v>
      </c>
      <c r="E15808">
        <v>0.95847255369928397</v>
      </c>
      <c r="F15808">
        <v>2008</v>
      </c>
      <c r="G15808">
        <v>2095</v>
      </c>
    </row>
    <row r="15809" spans="1:7" x14ac:dyDescent="0.3">
      <c r="A15809">
        <v>20</v>
      </c>
      <c r="B15809" s="18">
        <v>46082</v>
      </c>
      <c r="C15809" t="s">
        <v>418</v>
      </c>
      <c r="D15809" t="s">
        <v>391</v>
      </c>
      <c r="E15809">
        <v>0</v>
      </c>
      <c r="F15809">
        <v>0</v>
      </c>
      <c r="G15809">
        <v>13</v>
      </c>
    </row>
    <row r="15810" spans="1:7" x14ac:dyDescent="0.3">
      <c r="A15810">
        <v>29</v>
      </c>
      <c r="B15810" s="18">
        <v>46082</v>
      </c>
      <c r="C15810" t="s">
        <v>418</v>
      </c>
      <c r="D15810" t="s">
        <v>394</v>
      </c>
      <c r="E15810">
        <v>0.98305084745762716</v>
      </c>
      <c r="F15810">
        <v>58</v>
      </c>
      <c r="G15810">
        <v>59</v>
      </c>
    </row>
    <row r="15811" spans="1:7" x14ac:dyDescent="0.3">
      <c r="A15811">
        <v>33</v>
      </c>
      <c r="B15811" s="18">
        <v>46082</v>
      </c>
      <c r="C15811" t="s">
        <v>418</v>
      </c>
      <c r="D15811" t="s">
        <v>363</v>
      </c>
      <c r="E15811">
        <v>0.952755905511811</v>
      </c>
      <c r="F15811">
        <v>968</v>
      </c>
      <c r="G15811">
        <v>1016</v>
      </c>
    </row>
    <row r="15812" spans="1:7" x14ac:dyDescent="0.3">
      <c r="A15812">
        <v>13</v>
      </c>
      <c r="B15812" s="18">
        <v>46082</v>
      </c>
      <c r="C15812" t="s">
        <v>418</v>
      </c>
      <c r="D15812" t="s">
        <v>374</v>
      </c>
      <c r="E15812">
        <v>0.18421052631578946</v>
      </c>
      <c r="F15812">
        <v>7</v>
      </c>
      <c r="G15812">
        <v>38</v>
      </c>
    </row>
    <row r="15813" spans="1:7" x14ac:dyDescent="0.3">
      <c r="A15813">
        <v>31</v>
      </c>
      <c r="B15813" s="18">
        <v>46082</v>
      </c>
      <c r="C15813" t="s">
        <v>418</v>
      </c>
      <c r="D15813" t="s">
        <v>361</v>
      </c>
      <c r="E15813">
        <v>0.96120689655172409</v>
      </c>
      <c r="F15813">
        <v>223</v>
      </c>
      <c r="G15813">
        <v>232</v>
      </c>
    </row>
    <row r="15814" spans="1:7" x14ac:dyDescent="0.3">
      <c r="A15814">
        <v>37</v>
      </c>
      <c r="B15814" s="18">
        <v>46082</v>
      </c>
      <c r="C15814" t="s">
        <v>418</v>
      </c>
      <c r="D15814" t="s">
        <v>385</v>
      </c>
      <c r="E15814">
        <v>0.14678899082568808</v>
      </c>
      <c r="F15814">
        <v>16</v>
      </c>
      <c r="G15814">
        <v>109</v>
      </c>
    </row>
    <row r="15815" spans="1:7" x14ac:dyDescent="0.3">
      <c r="A15815">
        <v>17</v>
      </c>
      <c r="B15815" s="18">
        <v>46082</v>
      </c>
      <c r="C15815" t="s">
        <v>418</v>
      </c>
      <c r="D15815" t="s">
        <v>384</v>
      </c>
      <c r="E15815">
        <v>2.4390243902439025E-2</v>
      </c>
      <c r="F15815">
        <v>1</v>
      </c>
      <c r="G15815">
        <v>41</v>
      </c>
    </row>
    <row r="15816" spans="1:7" x14ac:dyDescent="0.3">
      <c r="A15816">
        <v>11</v>
      </c>
      <c r="B15816" s="18">
        <v>46082</v>
      </c>
      <c r="C15816" t="s">
        <v>418</v>
      </c>
      <c r="D15816" t="s">
        <v>371</v>
      </c>
      <c r="E15816">
        <v>0.84520884520884521</v>
      </c>
      <c r="F15816">
        <v>688</v>
      </c>
      <c r="G15816">
        <v>814</v>
      </c>
    </row>
    <row r="15817" spans="1:7" x14ac:dyDescent="0.3">
      <c r="A15817">
        <v>15</v>
      </c>
      <c r="B15817" s="18">
        <v>46082</v>
      </c>
      <c r="C15817" t="s">
        <v>418</v>
      </c>
      <c r="D15817" t="s">
        <v>379</v>
      </c>
      <c r="E15817">
        <v>3.5714285714285712E-2</v>
      </c>
      <c r="F15817">
        <v>1</v>
      </c>
      <c r="G15817">
        <v>28</v>
      </c>
    </row>
    <row r="15818" spans="1:7" x14ac:dyDescent="0.3">
      <c r="A15818">
        <v>23</v>
      </c>
      <c r="B15818" s="18">
        <v>46082</v>
      </c>
      <c r="C15818" t="s">
        <v>418</v>
      </c>
      <c r="D15818" t="s">
        <v>383</v>
      </c>
      <c r="E15818">
        <v>4.4516829533116177E-2</v>
      </c>
      <c r="F15818">
        <v>82</v>
      </c>
      <c r="G15818">
        <v>1842</v>
      </c>
    </row>
    <row r="15819" spans="1:7" x14ac:dyDescent="0.3">
      <c r="A15819">
        <v>26</v>
      </c>
      <c r="B15819" s="18">
        <v>46082</v>
      </c>
      <c r="C15819" t="s">
        <v>418</v>
      </c>
      <c r="D15819" t="s">
        <v>144</v>
      </c>
      <c r="E15819">
        <v>0.76545166402535658</v>
      </c>
      <c r="F15819">
        <v>483</v>
      </c>
      <c r="G15819">
        <v>631</v>
      </c>
    </row>
    <row r="15820" spans="1:7" x14ac:dyDescent="0.3">
      <c r="A15820">
        <v>14</v>
      </c>
      <c r="B15820" s="18">
        <v>46082</v>
      </c>
      <c r="C15820" t="s">
        <v>418</v>
      </c>
      <c r="D15820" t="s">
        <v>376</v>
      </c>
      <c r="E15820">
        <v>4.7377326565143825E-2</v>
      </c>
      <c r="F15820">
        <v>28</v>
      </c>
      <c r="G15820">
        <v>591</v>
      </c>
    </row>
    <row r="15821" spans="1:7" x14ac:dyDescent="0.3">
      <c r="A15821">
        <v>27</v>
      </c>
      <c r="B15821" s="18">
        <v>46082</v>
      </c>
      <c r="C15821" t="s">
        <v>418</v>
      </c>
      <c r="D15821" t="s">
        <v>145</v>
      </c>
      <c r="E15821">
        <v>0.9487951807228916</v>
      </c>
      <c r="F15821">
        <v>315</v>
      </c>
      <c r="G15821">
        <v>332</v>
      </c>
    </row>
    <row r="15822" spans="1:7" x14ac:dyDescent="0.3">
      <c r="A15822">
        <v>24</v>
      </c>
      <c r="B15822" s="18">
        <v>46082</v>
      </c>
      <c r="C15822" t="s">
        <v>418</v>
      </c>
      <c r="D15822" t="s">
        <v>382</v>
      </c>
      <c r="E15822">
        <v>0.87804878048780488</v>
      </c>
      <c r="F15822">
        <v>72</v>
      </c>
      <c r="G15822">
        <v>82</v>
      </c>
    </row>
    <row r="15823" spans="1:7" x14ac:dyDescent="0.3">
      <c r="A15823">
        <v>18</v>
      </c>
      <c r="B15823" s="18">
        <v>46082</v>
      </c>
      <c r="C15823" t="s">
        <v>418</v>
      </c>
      <c r="D15823" t="s">
        <v>381</v>
      </c>
      <c r="E15823">
        <v>4.3478260869565216E-2</v>
      </c>
      <c r="F15823">
        <v>1</v>
      </c>
      <c r="G15823">
        <v>23</v>
      </c>
    </row>
    <row r="15824" spans="1:7" x14ac:dyDescent="0.3">
      <c r="A15824">
        <v>16</v>
      </c>
      <c r="B15824" s="18">
        <v>46082</v>
      </c>
      <c r="C15824" t="s">
        <v>418</v>
      </c>
      <c r="D15824" t="s">
        <v>380</v>
      </c>
      <c r="E15824">
        <v>0.1646586345381526</v>
      </c>
      <c r="F15824">
        <v>41</v>
      </c>
      <c r="G15824">
        <v>249</v>
      </c>
    </row>
    <row r="15825" spans="1:7" x14ac:dyDescent="0.3">
      <c r="A15825">
        <v>32</v>
      </c>
      <c r="B15825" s="18">
        <v>46082</v>
      </c>
      <c r="C15825" t="s">
        <v>418</v>
      </c>
      <c r="D15825" t="s">
        <v>362</v>
      </c>
      <c r="E15825">
        <v>0.92243186582809222</v>
      </c>
      <c r="F15825">
        <v>440</v>
      </c>
      <c r="G15825">
        <v>477</v>
      </c>
    </row>
    <row r="15826" spans="1:7" x14ac:dyDescent="0.3">
      <c r="A15826">
        <v>12</v>
      </c>
      <c r="B15826" s="18">
        <v>46082</v>
      </c>
      <c r="C15826" t="s">
        <v>418</v>
      </c>
      <c r="D15826" t="s">
        <v>367</v>
      </c>
      <c r="E15826">
        <v>0.11764705882352941</v>
      </c>
      <c r="F15826">
        <v>38</v>
      </c>
      <c r="G15826">
        <v>323</v>
      </c>
    </row>
    <row r="15827" spans="1:7" x14ac:dyDescent="0.3">
      <c r="A15827">
        <v>10</v>
      </c>
      <c r="B15827" s="18">
        <v>46082</v>
      </c>
      <c r="C15827" t="s">
        <v>418</v>
      </c>
      <c r="D15827" t="s">
        <v>377</v>
      </c>
      <c r="E15827">
        <v>0.72262773722627738</v>
      </c>
      <c r="F15827">
        <v>297</v>
      </c>
      <c r="G15827">
        <v>411</v>
      </c>
    </row>
    <row r="15828" spans="1:7" x14ac:dyDescent="0.3">
      <c r="A15828">
        <v>28</v>
      </c>
      <c r="B15828" s="18">
        <v>46082</v>
      </c>
      <c r="C15828" t="s">
        <v>418</v>
      </c>
      <c r="D15828" t="s">
        <v>393</v>
      </c>
      <c r="E15828">
        <v>0.95865019011406849</v>
      </c>
      <c r="F15828">
        <v>2017</v>
      </c>
      <c r="G15828">
        <v>2104</v>
      </c>
    </row>
    <row r="15829" spans="1:7" x14ac:dyDescent="0.3">
      <c r="A15829">
        <v>30</v>
      </c>
      <c r="B15829" s="18">
        <v>46082</v>
      </c>
      <c r="C15829" t="s">
        <v>418</v>
      </c>
      <c r="D15829" t="s">
        <v>390</v>
      </c>
      <c r="E15829">
        <v>0.99596774193548387</v>
      </c>
      <c r="F15829">
        <v>247</v>
      </c>
      <c r="G15829">
        <v>248</v>
      </c>
    </row>
    <row r="15830" spans="1:7" x14ac:dyDescent="0.3">
      <c r="A15830">
        <v>35</v>
      </c>
      <c r="B15830" s="18">
        <v>45901</v>
      </c>
      <c r="C15830" t="s">
        <v>418</v>
      </c>
      <c r="D15830" t="s">
        <v>341</v>
      </c>
      <c r="E15830">
        <v>0.79522184300341292</v>
      </c>
      <c r="F15830">
        <v>233</v>
      </c>
      <c r="G15830">
        <v>293</v>
      </c>
    </row>
    <row r="15831" spans="1:7" x14ac:dyDescent="0.3">
      <c r="A15831">
        <v>27</v>
      </c>
      <c r="B15831" s="18">
        <v>45901</v>
      </c>
      <c r="C15831" t="s">
        <v>418</v>
      </c>
      <c r="D15831" t="s">
        <v>145</v>
      </c>
      <c r="E15831">
        <v>0.85034013605442171</v>
      </c>
      <c r="F15831">
        <v>250</v>
      </c>
      <c r="G15831">
        <v>294</v>
      </c>
    </row>
    <row r="15832" spans="1:7" x14ac:dyDescent="0.3">
      <c r="A15832">
        <v>31</v>
      </c>
      <c r="B15832" s="18">
        <v>45901</v>
      </c>
      <c r="C15832" t="s">
        <v>418</v>
      </c>
      <c r="D15832" t="s">
        <v>361</v>
      </c>
      <c r="E15832">
        <v>0.95614035087719296</v>
      </c>
      <c r="F15832">
        <v>218</v>
      </c>
      <c r="G15832">
        <v>228</v>
      </c>
    </row>
    <row r="15833" spans="1:7" x14ac:dyDescent="0.3">
      <c r="A15833">
        <v>112</v>
      </c>
      <c r="B15833" s="18">
        <v>45901</v>
      </c>
      <c r="C15833" t="s">
        <v>418</v>
      </c>
      <c r="D15833" t="s">
        <v>340</v>
      </c>
      <c r="E15833">
        <v>312</v>
      </c>
    </row>
    <row r="15834" spans="1:7" x14ac:dyDescent="0.3">
      <c r="A15834">
        <v>33</v>
      </c>
      <c r="B15834" s="18">
        <v>45901</v>
      </c>
      <c r="C15834" t="s">
        <v>418</v>
      </c>
      <c r="D15834" t="s">
        <v>363</v>
      </c>
      <c r="E15834">
        <v>0.94422700587084152</v>
      </c>
      <c r="F15834">
        <v>965</v>
      </c>
      <c r="G15834">
        <v>1022</v>
      </c>
    </row>
    <row r="15835" spans="1:7" x14ac:dyDescent="0.3">
      <c r="A15835">
        <v>24</v>
      </c>
      <c r="B15835" s="18">
        <v>45901</v>
      </c>
      <c r="C15835" t="s">
        <v>418</v>
      </c>
      <c r="D15835" t="s">
        <v>382</v>
      </c>
      <c r="E15835">
        <v>0.75409836065573765</v>
      </c>
      <c r="F15835">
        <v>46</v>
      </c>
      <c r="G15835">
        <v>61</v>
      </c>
    </row>
    <row r="15836" spans="1:7" x14ac:dyDescent="0.3">
      <c r="A15836">
        <v>28</v>
      </c>
      <c r="B15836" s="18">
        <v>45901</v>
      </c>
      <c r="C15836" t="s">
        <v>418</v>
      </c>
      <c r="D15836" t="s">
        <v>393</v>
      </c>
      <c r="E15836">
        <v>0.94966761633428298</v>
      </c>
      <c r="F15836">
        <v>2000</v>
      </c>
      <c r="G15836">
        <v>2106</v>
      </c>
    </row>
    <row r="15837" spans="1:7" x14ac:dyDescent="0.3">
      <c r="A15837">
        <v>104</v>
      </c>
      <c r="B15837" s="18">
        <v>45901</v>
      </c>
      <c r="C15837" t="s">
        <v>418</v>
      </c>
      <c r="D15837" t="s">
        <v>346</v>
      </c>
      <c r="E15837">
        <v>29</v>
      </c>
    </row>
    <row r="15838" spans="1:7" x14ac:dyDescent="0.3">
      <c r="A15838">
        <v>36</v>
      </c>
      <c r="B15838" s="18">
        <v>45901</v>
      </c>
      <c r="C15838" t="s">
        <v>418</v>
      </c>
      <c r="D15838" t="s">
        <v>351</v>
      </c>
      <c r="E15838">
        <v>0.96637265711135611</v>
      </c>
      <c r="F15838">
        <v>1753</v>
      </c>
      <c r="G15838">
        <v>1814</v>
      </c>
    </row>
    <row r="15839" spans="1:7" x14ac:dyDescent="0.3">
      <c r="A15839">
        <v>32</v>
      </c>
      <c r="B15839" s="18">
        <v>45901</v>
      </c>
      <c r="C15839" t="s">
        <v>418</v>
      </c>
      <c r="D15839" t="s">
        <v>362</v>
      </c>
      <c r="E15839">
        <v>0.91578947368421049</v>
      </c>
      <c r="F15839">
        <v>435</v>
      </c>
      <c r="G15839">
        <v>475</v>
      </c>
    </row>
    <row r="15840" spans="1:7" x14ac:dyDescent="0.3">
      <c r="A15840">
        <v>34</v>
      </c>
      <c r="B15840" s="18">
        <v>45901</v>
      </c>
      <c r="C15840" t="s">
        <v>418</v>
      </c>
      <c r="D15840" t="s">
        <v>353</v>
      </c>
      <c r="E15840">
        <v>0.96778435239973704</v>
      </c>
      <c r="F15840">
        <v>1472</v>
      </c>
      <c r="G15840">
        <v>1521</v>
      </c>
    </row>
    <row r="15841" spans="1:7" x14ac:dyDescent="0.3">
      <c r="A15841">
        <v>110</v>
      </c>
      <c r="B15841" s="18">
        <v>45901</v>
      </c>
      <c r="C15841" t="s">
        <v>418</v>
      </c>
      <c r="D15841" t="s">
        <v>352</v>
      </c>
      <c r="E15841">
        <v>105</v>
      </c>
    </row>
    <row r="15842" spans="1:7" x14ac:dyDescent="0.3">
      <c r="A15842">
        <v>113</v>
      </c>
      <c r="B15842" s="18">
        <v>45901</v>
      </c>
      <c r="C15842" t="s">
        <v>418</v>
      </c>
      <c r="D15842" t="s">
        <v>345</v>
      </c>
      <c r="E15842">
        <v>233</v>
      </c>
    </row>
    <row r="15843" spans="1:7" x14ac:dyDescent="0.3">
      <c r="A15843">
        <v>29</v>
      </c>
      <c r="B15843" s="18">
        <v>45901</v>
      </c>
      <c r="C15843" t="s">
        <v>418</v>
      </c>
      <c r="D15843" t="s">
        <v>394</v>
      </c>
      <c r="E15843">
        <v>0.98412698412698407</v>
      </c>
      <c r="F15843">
        <v>62</v>
      </c>
      <c r="G15843">
        <v>63</v>
      </c>
    </row>
    <row r="15844" spans="1:7" x14ac:dyDescent="0.3">
      <c r="A15844">
        <v>105</v>
      </c>
      <c r="B15844" s="18">
        <v>45901</v>
      </c>
      <c r="C15844" t="s">
        <v>418</v>
      </c>
      <c r="D15844" t="s">
        <v>350</v>
      </c>
      <c r="E15844">
        <v>131</v>
      </c>
    </row>
    <row r="15845" spans="1:7" x14ac:dyDescent="0.3">
      <c r="A15845">
        <v>106</v>
      </c>
      <c r="B15845" s="18">
        <v>45901</v>
      </c>
      <c r="C15845" t="s">
        <v>418</v>
      </c>
      <c r="D15845" t="s">
        <v>360</v>
      </c>
      <c r="E15845">
        <v>274</v>
      </c>
    </row>
    <row r="15846" spans="1:7" x14ac:dyDescent="0.3">
      <c r="A15846">
        <v>30</v>
      </c>
      <c r="B15846" s="18">
        <v>45901</v>
      </c>
      <c r="C15846" t="s">
        <v>418</v>
      </c>
      <c r="D15846" t="s">
        <v>390</v>
      </c>
      <c r="E15846">
        <v>0.9765625</v>
      </c>
      <c r="F15846">
        <v>250</v>
      </c>
      <c r="G15846">
        <v>256</v>
      </c>
    </row>
    <row r="15847" spans="1:7" x14ac:dyDescent="0.3">
      <c r="A15847">
        <v>37</v>
      </c>
      <c r="B15847" s="18">
        <v>45901</v>
      </c>
      <c r="C15847" t="s">
        <v>418</v>
      </c>
      <c r="D15847" t="s">
        <v>385</v>
      </c>
      <c r="E15847">
        <v>0.16666666666666666</v>
      </c>
      <c r="F15847">
        <v>15</v>
      </c>
      <c r="G15847">
        <v>90</v>
      </c>
    </row>
    <row r="15848" spans="1:7" x14ac:dyDescent="0.3">
      <c r="A15848">
        <v>26</v>
      </c>
      <c r="B15848" s="18">
        <v>45901</v>
      </c>
      <c r="C15848" t="s">
        <v>418</v>
      </c>
      <c r="D15848" t="s">
        <v>144</v>
      </c>
      <c r="E15848">
        <v>0.57411764705882351</v>
      </c>
      <c r="F15848">
        <v>244</v>
      </c>
      <c r="G15848">
        <v>425</v>
      </c>
    </row>
    <row r="15849" spans="1:7" x14ac:dyDescent="0.3">
      <c r="A15849">
        <v>111</v>
      </c>
      <c r="B15849" s="18">
        <v>45901</v>
      </c>
      <c r="C15849" t="s">
        <v>418</v>
      </c>
      <c r="D15849" t="s">
        <v>358</v>
      </c>
      <c r="E15849">
        <v>261</v>
      </c>
    </row>
    <row r="15850" spans="1:7" x14ac:dyDescent="0.3">
      <c r="A15850">
        <v>109</v>
      </c>
      <c r="B15850" s="18">
        <v>45901</v>
      </c>
      <c r="C15850" t="s">
        <v>418</v>
      </c>
      <c r="D15850" t="s">
        <v>395</v>
      </c>
      <c r="E15850">
        <v>28</v>
      </c>
    </row>
    <row r="15851" spans="1:7" x14ac:dyDescent="0.3">
      <c r="A15851">
        <v>107</v>
      </c>
      <c r="B15851" s="18">
        <v>45901</v>
      </c>
      <c r="C15851" t="s">
        <v>418</v>
      </c>
      <c r="D15851" t="s">
        <v>354</v>
      </c>
      <c r="E15851">
        <v>322</v>
      </c>
    </row>
    <row r="15852" spans="1:7" x14ac:dyDescent="0.3">
      <c r="A15852">
        <v>14</v>
      </c>
      <c r="B15852" s="18">
        <v>46054</v>
      </c>
      <c r="C15852" t="s">
        <v>418</v>
      </c>
      <c r="D15852" t="s">
        <v>376</v>
      </c>
      <c r="E15852">
        <v>4.7138047138047139E-2</v>
      </c>
      <c r="F15852">
        <v>28</v>
      </c>
      <c r="G15852">
        <v>594</v>
      </c>
    </row>
    <row r="15853" spans="1:7" x14ac:dyDescent="0.3">
      <c r="A15853">
        <v>10</v>
      </c>
      <c r="B15853" s="18">
        <v>46054</v>
      </c>
      <c r="C15853" t="s">
        <v>418</v>
      </c>
      <c r="D15853" t="s">
        <v>377</v>
      </c>
      <c r="E15853">
        <v>0.77448071216617209</v>
      </c>
      <c r="F15853">
        <v>261</v>
      </c>
      <c r="G15853">
        <v>337</v>
      </c>
    </row>
    <row r="15854" spans="1:7" x14ac:dyDescent="0.3">
      <c r="A15854">
        <v>20</v>
      </c>
      <c r="B15854" s="18">
        <v>46054</v>
      </c>
      <c r="C15854" t="s">
        <v>418</v>
      </c>
      <c r="D15854" t="s">
        <v>391</v>
      </c>
      <c r="E15854">
        <v>0</v>
      </c>
      <c r="F15854">
        <v>0</v>
      </c>
      <c r="G15854">
        <v>12</v>
      </c>
    </row>
    <row r="15855" spans="1:7" x14ac:dyDescent="0.3">
      <c r="A15855">
        <v>27</v>
      </c>
      <c r="B15855" s="18">
        <v>46054</v>
      </c>
      <c r="C15855" t="s">
        <v>418</v>
      </c>
      <c r="D15855" t="s">
        <v>145</v>
      </c>
      <c r="E15855">
        <v>0.92307692307692313</v>
      </c>
      <c r="F15855">
        <v>300</v>
      </c>
      <c r="G15855">
        <v>325</v>
      </c>
    </row>
    <row r="15856" spans="1:7" x14ac:dyDescent="0.3">
      <c r="A15856">
        <v>26</v>
      </c>
      <c r="B15856" s="18">
        <v>46054</v>
      </c>
      <c r="C15856" t="s">
        <v>418</v>
      </c>
      <c r="D15856" t="s">
        <v>144</v>
      </c>
      <c r="E15856">
        <v>0.76152623211446746</v>
      </c>
      <c r="F15856">
        <v>479</v>
      </c>
      <c r="G15856">
        <v>629</v>
      </c>
    </row>
    <row r="15857" spans="1:7" x14ac:dyDescent="0.3">
      <c r="A15857">
        <v>12</v>
      </c>
      <c r="B15857" s="18">
        <v>46054</v>
      </c>
      <c r="C15857" t="s">
        <v>418</v>
      </c>
      <c r="D15857" t="s">
        <v>367</v>
      </c>
      <c r="E15857">
        <v>0.11692307692307692</v>
      </c>
      <c r="F15857">
        <v>38</v>
      </c>
      <c r="G15857">
        <v>325</v>
      </c>
    </row>
    <row r="15858" spans="1:7" x14ac:dyDescent="0.3">
      <c r="A15858">
        <v>9</v>
      </c>
      <c r="B15858" s="18">
        <v>46054</v>
      </c>
      <c r="C15858" t="s">
        <v>418</v>
      </c>
      <c r="D15858" t="s">
        <v>372</v>
      </c>
      <c r="E15858">
        <v>0.71771217712177127</v>
      </c>
      <c r="F15858">
        <v>389</v>
      </c>
      <c r="G15858">
        <v>542</v>
      </c>
    </row>
    <row r="15859" spans="1:7" x14ac:dyDescent="0.3">
      <c r="A15859">
        <v>29</v>
      </c>
      <c r="B15859" s="18">
        <v>46054</v>
      </c>
      <c r="C15859" t="s">
        <v>418</v>
      </c>
      <c r="D15859" t="s">
        <v>394</v>
      </c>
      <c r="E15859">
        <v>0.9838709677419355</v>
      </c>
      <c r="F15859">
        <v>61</v>
      </c>
      <c r="G15859">
        <v>62</v>
      </c>
    </row>
    <row r="15860" spans="1:7" x14ac:dyDescent="0.3">
      <c r="A15860">
        <v>16</v>
      </c>
      <c r="B15860" s="18">
        <v>46054</v>
      </c>
      <c r="C15860" t="s">
        <v>418</v>
      </c>
      <c r="D15860" t="s">
        <v>380</v>
      </c>
      <c r="E15860">
        <v>0.1857707509881423</v>
      </c>
      <c r="F15860">
        <v>47</v>
      </c>
      <c r="G15860">
        <v>253</v>
      </c>
    </row>
    <row r="15861" spans="1:7" x14ac:dyDescent="0.3">
      <c r="A15861">
        <v>28</v>
      </c>
      <c r="B15861" s="18">
        <v>46054</v>
      </c>
      <c r="C15861" t="s">
        <v>418</v>
      </c>
      <c r="D15861" t="s">
        <v>393</v>
      </c>
      <c r="E15861">
        <v>0.95944656488549618</v>
      </c>
      <c r="F15861">
        <v>2011</v>
      </c>
      <c r="G15861">
        <v>2096</v>
      </c>
    </row>
    <row r="15862" spans="1:7" x14ac:dyDescent="0.3">
      <c r="A15862">
        <v>23</v>
      </c>
      <c r="B15862" s="18">
        <v>46054</v>
      </c>
      <c r="C15862" t="s">
        <v>418</v>
      </c>
      <c r="D15862" t="s">
        <v>383</v>
      </c>
      <c r="E15862">
        <v>4.4759825327510917E-2</v>
      </c>
      <c r="F15862">
        <v>82</v>
      </c>
      <c r="G15862">
        <v>1832</v>
      </c>
    </row>
    <row r="15863" spans="1:7" x14ac:dyDescent="0.3">
      <c r="A15863">
        <v>24</v>
      </c>
      <c r="B15863" s="18">
        <v>46054</v>
      </c>
      <c r="C15863" t="s">
        <v>418</v>
      </c>
      <c r="D15863" t="s">
        <v>382</v>
      </c>
      <c r="E15863">
        <v>0.81707317073170727</v>
      </c>
      <c r="F15863">
        <v>67</v>
      </c>
      <c r="G15863">
        <v>82</v>
      </c>
    </row>
    <row r="15864" spans="1:7" x14ac:dyDescent="0.3">
      <c r="A15864">
        <v>30</v>
      </c>
      <c r="B15864" s="18">
        <v>46054</v>
      </c>
      <c r="C15864" t="s">
        <v>418</v>
      </c>
      <c r="D15864" t="s">
        <v>390</v>
      </c>
      <c r="E15864">
        <v>0.99596774193548387</v>
      </c>
      <c r="F15864">
        <v>247</v>
      </c>
      <c r="G15864">
        <v>248</v>
      </c>
    </row>
    <row r="15865" spans="1:7" x14ac:dyDescent="0.3">
      <c r="A15865">
        <v>11</v>
      </c>
      <c r="B15865" s="18">
        <v>46054</v>
      </c>
      <c r="C15865" t="s">
        <v>418</v>
      </c>
      <c r="D15865" t="s">
        <v>371</v>
      </c>
      <c r="E15865">
        <v>0.8368098159509203</v>
      </c>
      <c r="F15865">
        <v>682</v>
      </c>
      <c r="G15865">
        <v>815</v>
      </c>
    </row>
    <row r="15866" spans="1:7" x14ac:dyDescent="0.3">
      <c r="A15866">
        <v>31</v>
      </c>
      <c r="B15866" s="18">
        <v>46054</v>
      </c>
      <c r="C15866" t="s">
        <v>418</v>
      </c>
      <c r="D15866" t="s">
        <v>361</v>
      </c>
      <c r="E15866">
        <v>0.9692982456140351</v>
      </c>
      <c r="F15866">
        <v>221</v>
      </c>
      <c r="G15866">
        <v>228</v>
      </c>
    </row>
    <row r="15867" spans="1:7" x14ac:dyDescent="0.3">
      <c r="A15867">
        <v>18</v>
      </c>
      <c r="B15867" s="18">
        <v>46054</v>
      </c>
      <c r="C15867" t="s">
        <v>418</v>
      </c>
      <c r="D15867" t="s">
        <v>381</v>
      </c>
      <c r="E15867">
        <v>6.25E-2</v>
      </c>
      <c r="F15867">
        <v>1</v>
      </c>
      <c r="G15867">
        <v>16</v>
      </c>
    </row>
    <row r="15868" spans="1:7" x14ac:dyDescent="0.3">
      <c r="A15868">
        <v>32</v>
      </c>
      <c r="B15868" s="18">
        <v>46054</v>
      </c>
      <c r="C15868" t="s">
        <v>418</v>
      </c>
      <c r="D15868" t="s">
        <v>362</v>
      </c>
      <c r="E15868">
        <v>0.9324894514767933</v>
      </c>
      <c r="F15868">
        <v>442</v>
      </c>
      <c r="G15868">
        <v>474</v>
      </c>
    </row>
    <row r="15869" spans="1:7" x14ac:dyDescent="0.3">
      <c r="A15869">
        <v>17</v>
      </c>
      <c r="B15869" s="18">
        <v>46054</v>
      </c>
      <c r="C15869" t="s">
        <v>418</v>
      </c>
      <c r="D15869" t="s">
        <v>384</v>
      </c>
      <c r="E15869">
        <v>2.1276595744680851E-2</v>
      </c>
      <c r="F15869">
        <v>1</v>
      </c>
      <c r="G15869">
        <v>47</v>
      </c>
    </row>
    <row r="15870" spans="1:7" x14ac:dyDescent="0.3">
      <c r="A15870">
        <v>15</v>
      </c>
      <c r="B15870" s="18">
        <v>46054</v>
      </c>
      <c r="C15870" t="s">
        <v>418</v>
      </c>
      <c r="D15870" t="s">
        <v>379</v>
      </c>
      <c r="E15870">
        <v>3.5714285714285712E-2</v>
      </c>
      <c r="F15870">
        <v>1</v>
      </c>
      <c r="G15870">
        <v>28</v>
      </c>
    </row>
    <row r="15871" spans="1:7" x14ac:dyDescent="0.3">
      <c r="A15871">
        <v>13</v>
      </c>
      <c r="B15871" s="18">
        <v>46054</v>
      </c>
      <c r="C15871" t="s">
        <v>418</v>
      </c>
      <c r="D15871" t="s">
        <v>374</v>
      </c>
      <c r="E15871">
        <v>0.18421052631578946</v>
      </c>
      <c r="F15871">
        <v>7</v>
      </c>
      <c r="G15871">
        <v>38</v>
      </c>
    </row>
    <row r="15872" spans="1:7" x14ac:dyDescent="0.3">
      <c r="A15872">
        <v>109</v>
      </c>
      <c r="B15872" s="18">
        <v>46082</v>
      </c>
      <c r="C15872" t="s">
        <v>418</v>
      </c>
      <c r="D15872" t="s">
        <v>395</v>
      </c>
      <c r="E15872">
        <v>27</v>
      </c>
    </row>
    <row r="15873" spans="1:7" x14ac:dyDescent="0.3">
      <c r="A15873">
        <v>127</v>
      </c>
      <c r="B15873" s="18">
        <v>46082</v>
      </c>
      <c r="C15873" t="s">
        <v>418</v>
      </c>
      <c r="D15873" t="s">
        <v>357</v>
      </c>
      <c r="E15873">
        <v>121</v>
      </c>
    </row>
    <row r="15874" spans="1:7" x14ac:dyDescent="0.3">
      <c r="A15874">
        <v>35</v>
      </c>
      <c r="B15874" s="18">
        <v>46082</v>
      </c>
      <c r="C15874" t="s">
        <v>418</v>
      </c>
      <c r="D15874" t="s">
        <v>341</v>
      </c>
      <c r="E15874">
        <v>0.82332155477031799</v>
      </c>
      <c r="F15874">
        <v>233</v>
      </c>
      <c r="G15874">
        <v>283</v>
      </c>
    </row>
    <row r="15875" spans="1:7" x14ac:dyDescent="0.3">
      <c r="A15875">
        <v>112</v>
      </c>
      <c r="B15875" s="18">
        <v>46082</v>
      </c>
      <c r="C15875" t="s">
        <v>418</v>
      </c>
      <c r="D15875" t="s">
        <v>340</v>
      </c>
      <c r="E15875">
        <v>316</v>
      </c>
    </row>
    <row r="15876" spans="1:7" x14ac:dyDescent="0.3">
      <c r="A15876">
        <v>104</v>
      </c>
      <c r="B15876" s="18">
        <v>46082</v>
      </c>
      <c r="C15876" t="s">
        <v>418</v>
      </c>
      <c r="D15876" t="s">
        <v>346</v>
      </c>
      <c r="E15876">
        <v>23</v>
      </c>
    </row>
    <row r="15877" spans="1:7" x14ac:dyDescent="0.3">
      <c r="A15877">
        <v>34</v>
      </c>
      <c r="B15877" s="18">
        <v>46082</v>
      </c>
      <c r="C15877" t="s">
        <v>418</v>
      </c>
      <c r="D15877" t="s">
        <v>353</v>
      </c>
      <c r="E15877">
        <v>0.97891963109354418</v>
      </c>
      <c r="F15877">
        <v>1486</v>
      </c>
      <c r="G15877">
        <v>1518</v>
      </c>
    </row>
    <row r="15878" spans="1:7" x14ac:dyDescent="0.3">
      <c r="A15878">
        <v>130</v>
      </c>
      <c r="B15878" s="18">
        <v>46082</v>
      </c>
      <c r="C15878" t="s">
        <v>418</v>
      </c>
      <c r="D15878" t="s">
        <v>343</v>
      </c>
      <c r="E15878">
        <v>0</v>
      </c>
    </row>
    <row r="15879" spans="1:7" x14ac:dyDescent="0.3">
      <c r="A15879">
        <v>111</v>
      </c>
      <c r="B15879" s="18">
        <v>46082</v>
      </c>
      <c r="C15879" t="s">
        <v>418</v>
      </c>
      <c r="D15879" t="s">
        <v>358</v>
      </c>
      <c r="E15879">
        <v>261</v>
      </c>
    </row>
    <row r="15880" spans="1:7" x14ac:dyDescent="0.3">
      <c r="A15880">
        <v>129</v>
      </c>
      <c r="B15880" s="18">
        <v>46082</v>
      </c>
      <c r="C15880" t="s">
        <v>418</v>
      </c>
      <c r="D15880" t="s">
        <v>355</v>
      </c>
      <c r="E15880">
        <v>109</v>
      </c>
    </row>
    <row r="15881" spans="1:7" x14ac:dyDescent="0.3">
      <c r="A15881">
        <v>113</v>
      </c>
      <c r="B15881" s="18">
        <v>46082</v>
      </c>
      <c r="C15881" t="s">
        <v>418</v>
      </c>
      <c r="D15881" t="s">
        <v>345</v>
      </c>
      <c r="E15881">
        <v>217</v>
      </c>
    </row>
    <row r="15882" spans="1:7" x14ac:dyDescent="0.3">
      <c r="A15882">
        <v>134</v>
      </c>
      <c r="B15882" s="18">
        <v>46082</v>
      </c>
      <c r="C15882" t="s">
        <v>418</v>
      </c>
      <c r="D15882" t="s">
        <v>349</v>
      </c>
      <c r="E15882">
        <v>0</v>
      </c>
    </row>
    <row r="15883" spans="1:7" x14ac:dyDescent="0.3">
      <c r="A15883">
        <v>132</v>
      </c>
      <c r="B15883" s="18">
        <v>46082</v>
      </c>
      <c r="C15883" t="s">
        <v>418</v>
      </c>
      <c r="D15883" t="s">
        <v>359</v>
      </c>
      <c r="E15883">
        <v>0</v>
      </c>
    </row>
    <row r="15884" spans="1:7" x14ac:dyDescent="0.3">
      <c r="A15884">
        <v>36</v>
      </c>
      <c r="B15884" s="18">
        <v>46082</v>
      </c>
      <c r="C15884" t="s">
        <v>418</v>
      </c>
      <c r="D15884" t="s">
        <v>351</v>
      </c>
      <c r="E15884">
        <v>0.97667962243198225</v>
      </c>
      <c r="F15884">
        <v>1759</v>
      </c>
      <c r="G15884">
        <v>1801</v>
      </c>
    </row>
    <row r="15885" spans="1:7" x14ac:dyDescent="0.3">
      <c r="A15885">
        <v>108</v>
      </c>
      <c r="B15885" s="18">
        <v>46082</v>
      </c>
      <c r="C15885" t="s">
        <v>418</v>
      </c>
      <c r="D15885" t="s">
        <v>342</v>
      </c>
      <c r="E15885">
        <v>119</v>
      </c>
    </row>
    <row r="15886" spans="1:7" x14ac:dyDescent="0.3">
      <c r="A15886">
        <v>38</v>
      </c>
      <c r="B15886" s="18">
        <v>46082</v>
      </c>
      <c r="C15886" t="s">
        <v>418</v>
      </c>
      <c r="D15886" t="s">
        <v>356</v>
      </c>
      <c r="E15886">
        <v>0.21043864519711272</v>
      </c>
      <c r="F15886">
        <v>379</v>
      </c>
      <c r="G15886">
        <v>1801</v>
      </c>
    </row>
    <row r="15887" spans="1:7" x14ac:dyDescent="0.3">
      <c r="A15887">
        <v>107</v>
      </c>
      <c r="B15887" s="18">
        <v>46082</v>
      </c>
      <c r="C15887" t="s">
        <v>418</v>
      </c>
      <c r="D15887" t="s">
        <v>354</v>
      </c>
      <c r="E15887">
        <v>323</v>
      </c>
    </row>
    <row r="15888" spans="1:7" x14ac:dyDescent="0.3">
      <c r="A15888">
        <v>110</v>
      </c>
      <c r="B15888" s="18">
        <v>46082</v>
      </c>
      <c r="C15888" t="s">
        <v>418</v>
      </c>
      <c r="D15888" t="s">
        <v>352</v>
      </c>
      <c r="E15888">
        <v>106</v>
      </c>
    </row>
    <row r="15889" spans="1:7" x14ac:dyDescent="0.3">
      <c r="A15889">
        <v>105</v>
      </c>
      <c r="B15889" s="18">
        <v>46082</v>
      </c>
      <c r="C15889" t="s">
        <v>418</v>
      </c>
      <c r="D15889" t="s">
        <v>350</v>
      </c>
      <c r="E15889">
        <v>127</v>
      </c>
    </row>
    <row r="15890" spans="1:7" x14ac:dyDescent="0.3">
      <c r="A15890">
        <v>131</v>
      </c>
      <c r="B15890" s="18">
        <v>46082</v>
      </c>
      <c r="C15890" t="s">
        <v>418</v>
      </c>
      <c r="D15890" t="s">
        <v>344</v>
      </c>
      <c r="E15890">
        <v>1</v>
      </c>
    </row>
    <row r="15891" spans="1:7" x14ac:dyDescent="0.3">
      <c r="A15891">
        <v>133</v>
      </c>
      <c r="B15891" s="18">
        <v>46082</v>
      </c>
      <c r="C15891" t="s">
        <v>418</v>
      </c>
      <c r="D15891" t="s">
        <v>347</v>
      </c>
      <c r="E15891">
        <v>0</v>
      </c>
    </row>
    <row r="15892" spans="1:7" x14ac:dyDescent="0.3">
      <c r="A15892">
        <v>106</v>
      </c>
      <c r="B15892" s="18">
        <v>46082</v>
      </c>
      <c r="C15892" t="s">
        <v>418</v>
      </c>
      <c r="D15892" t="s">
        <v>360</v>
      </c>
      <c r="E15892">
        <v>282</v>
      </c>
    </row>
    <row r="15893" spans="1:7" x14ac:dyDescent="0.3">
      <c r="A15893">
        <v>128</v>
      </c>
      <c r="B15893" s="18">
        <v>46082</v>
      </c>
      <c r="C15893" t="s">
        <v>418</v>
      </c>
      <c r="D15893" t="s">
        <v>348</v>
      </c>
      <c r="E15893">
        <v>9</v>
      </c>
    </row>
    <row r="15894" spans="1:7" x14ac:dyDescent="0.3">
      <c r="A15894">
        <v>107</v>
      </c>
      <c r="B15894" s="18">
        <v>45870</v>
      </c>
      <c r="C15894" t="s">
        <v>418</v>
      </c>
      <c r="D15894" t="s">
        <v>354</v>
      </c>
      <c r="E15894">
        <v>318</v>
      </c>
    </row>
    <row r="15895" spans="1:7" x14ac:dyDescent="0.3">
      <c r="A15895">
        <v>108</v>
      </c>
      <c r="B15895" s="18">
        <v>45870</v>
      </c>
      <c r="C15895" t="s">
        <v>418</v>
      </c>
      <c r="D15895" t="s">
        <v>342</v>
      </c>
      <c r="E15895">
        <v>120</v>
      </c>
    </row>
    <row r="15896" spans="1:7" x14ac:dyDescent="0.3">
      <c r="A15896">
        <v>103</v>
      </c>
      <c r="B15896" s="18">
        <v>45870</v>
      </c>
      <c r="C15896" t="s">
        <v>418</v>
      </c>
      <c r="D15896" t="s">
        <v>365</v>
      </c>
      <c r="E15896">
        <v>0</v>
      </c>
    </row>
    <row r="15897" spans="1:7" x14ac:dyDescent="0.3">
      <c r="A15897">
        <v>105</v>
      </c>
      <c r="B15897" s="18">
        <v>45870</v>
      </c>
      <c r="C15897" t="s">
        <v>418</v>
      </c>
      <c r="D15897" t="s">
        <v>350</v>
      </c>
      <c r="E15897">
        <v>131</v>
      </c>
    </row>
    <row r="15898" spans="1:7" x14ac:dyDescent="0.3">
      <c r="A15898">
        <v>35</v>
      </c>
      <c r="B15898" s="18">
        <v>45870</v>
      </c>
      <c r="C15898" t="s">
        <v>418</v>
      </c>
      <c r="D15898" t="s">
        <v>341</v>
      </c>
      <c r="E15898">
        <v>0.78620689655172415</v>
      </c>
      <c r="F15898">
        <v>228</v>
      </c>
      <c r="G15898">
        <v>290</v>
      </c>
    </row>
    <row r="15899" spans="1:7" x14ac:dyDescent="0.3">
      <c r="A15899">
        <v>109</v>
      </c>
      <c r="B15899" s="18">
        <v>45870</v>
      </c>
      <c r="C15899" t="s">
        <v>418</v>
      </c>
      <c r="D15899" t="s">
        <v>395</v>
      </c>
      <c r="E15899">
        <v>28</v>
      </c>
    </row>
    <row r="15900" spans="1:7" x14ac:dyDescent="0.3">
      <c r="A15900">
        <v>112</v>
      </c>
      <c r="B15900" s="18">
        <v>45870</v>
      </c>
      <c r="C15900" t="s">
        <v>418</v>
      </c>
      <c r="D15900" t="s">
        <v>340</v>
      </c>
      <c r="E15900">
        <v>311</v>
      </c>
    </row>
    <row r="15901" spans="1:7" x14ac:dyDescent="0.3">
      <c r="A15901">
        <v>102</v>
      </c>
      <c r="B15901" s="18">
        <v>45870</v>
      </c>
      <c r="C15901" t="s">
        <v>418</v>
      </c>
      <c r="D15901" t="s">
        <v>364</v>
      </c>
      <c r="E15901">
        <v>0</v>
      </c>
    </row>
    <row r="15902" spans="1:7" x14ac:dyDescent="0.3">
      <c r="A15902">
        <v>104</v>
      </c>
      <c r="B15902" s="18">
        <v>45870</v>
      </c>
      <c r="C15902" t="s">
        <v>418</v>
      </c>
      <c r="D15902" t="s">
        <v>346</v>
      </c>
      <c r="E15902">
        <v>28</v>
      </c>
    </row>
    <row r="15903" spans="1:7" x14ac:dyDescent="0.3">
      <c r="A15903">
        <v>111</v>
      </c>
      <c r="B15903" s="18">
        <v>45870</v>
      </c>
      <c r="C15903" t="s">
        <v>418</v>
      </c>
      <c r="D15903" t="s">
        <v>358</v>
      </c>
      <c r="E15903">
        <v>259</v>
      </c>
    </row>
    <row r="15904" spans="1:7" x14ac:dyDescent="0.3">
      <c r="A15904">
        <v>36</v>
      </c>
      <c r="B15904" s="18">
        <v>45870</v>
      </c>
      <c r="C15904" t="s">
        <v>418</v>
      </c>
      <c r="D15904" t="s">
        <v>351</v>
      </c>
      <c r="E15904">
        <v>0.96570796460176989</v>
      </c>
      <c r="F15904">
        <v>1746</v>
      </c>
      <c r="G15904">
        <v>1808</v>
      </c>
    </row>
    <row r="15905" spans="1:7" x14ac:dyDescent="0.3">
      <c r="A15905">
        <v>34</v>
      </c>
      <c r="B15905" s="18">
        <v>45870</v>
      </c>
      <c r="C15905" t="s">
        <v>418</v>
      </c>
      <c r="D15905" t="s">
        <v>353</v>
      </c>
      <c r="E15905">
        <v>0.96706192358366272</v>
      </c>
      <c r="F15905">
        <v>1468</v>
      </c>
      <c r="G15905">
        <v>1518</v>
      </c>
    </row>
    <row r="15906" spans="1:7" x14ac:dyDescent="0.3">
      <c r="A15906">
        <v>113</v>
      </c>
      <c r="B15906" s="18">
        <v>45870</v>
      </c>
      <c r="C15906" t="s">
        <v>418</v>
      </c>
      <c r="D15906" t="s">
        <v>345</v>
      </c>
      <c r="E15906">
        <v>234</v>
      </c>
    </row>
    <row r="15907" spans="1:7" x14ac:dyDescent="0.3">
      <c r="A15907">
        <v>110</v>
      </c>
      <c r="B15907" s="18">
        <v>45870</v>
      </c>
      <c r="C15907" t="s">
        <v>418</v>
      </c>
      <c r="D15907" t="s">
        <v>352</v>
      </c>
      <c r="E15907">
        <v>103</v>
      </c>
    </row>
    <row r="15908" spans="1:7" x14ac:dyDescent="0.3">
      <c r="A15908">
        <v>101</v>
      </c>
      <c r="B15908" s="18">
        <v>45870</v>
      </c>
      <c r="C15908" t="s">
        <v>418</v>
      </c>
      <c r="D15908" t="s">
        <v>368</v>
      </c>
      <c r="E15908">
        <v>1</v>
      </c>
    </row>
    <row r="15909" spans="1:7" x14ac:dyDescent="0.3">
      <c r="A15909">
        <v>106</v>
      </c>
      <c r="B15909" s="18">
        <v>45870</v>
      </c>
      <c r="C15909" t="s">
        <v>418</v>
      </c>
      <c r="D15909" t="s">
        <v>360</v>
      </c>
      <c r="E15909">
        <v>276</v>
      </c>
    </row>
    <row r="15910" spans="1:7" x14ac:dyDescent="0.3">
      <c r="A15910">
        <v>100</v>
      </c>
      <c r="B15910" s="18">
        <v>46174</v>
      </c>
      <c r="C15910" t="s">
        <v>418</v>
      </c>
      <c r="D15910" t="s">
        <v>373</v>
      </c>
      <c r="E15910">
        <v>1</v>
      </c>
    </row>
    <row r="15911" spans="1:7" x14ac:dyDescent="0.3">
      <c r="A15911">
        <v>2</v>
      </c>
      <c r="B15911" s="18">
        <v>46174</v>
      </c>
      <c r="C15911" t="s">
        <v>418</v>
      </c>
      <c r="D15911" t="s">
        <v>375</v>
      </c>
      <c r="E15911">
        <v>1.0105555555555557</v>
      </c>
      <c r="F15911">
        <v>1819</v>
      </c>
      <c r="G15911">
        <v>1800</v>
      </c>
    </row>
    <row r="15912" spans="1:7" x14ac:dyDescent="0.3">
      <c r="A15912">
        <v>123</v>
      </c>
      <c r="B15912" s="18">
        <v>46143</v>
      </c>
      <c r="C15912" t="s">
        <v>418</v>
      </c>
      <c r="D15912" t="s">
        <v>23</v>
      </c>
      <c r="E15912">
        <v>0</v>
      </c>
    </row>
    <row r="15913" spans="1:7" x14ac:dyDescent="0.3">
      <c r="A15913">
        <v>101</v>
      </c>
      <c r="B15913" s="18">
        <v>46174</v>
      </c>
      <c r="C15913" t="s">
        <v>418</v>
      </c>
      <c r="D15913" t="s">
        <v>368</v>
      </c>
      <c r="E15913">
        <v>1</v>
      </c>
    </row>
    <row r="15914" spans="1:7" x14ac:dyDescent="0.3">
      <c r="A15914">
        <v>4</v>
      </c>
      <c r="B15914" s="18">
        <v>46174</v>
      </c>
      <c r="C15914" t="s">
        <v>418</v>
      </c>
      <c r="D15914" t="s">
        <v>378</v>
      </c>
      <c r="E15914">
        <v>0.84536082474226804</v>
      </c>
      <c r="F15914">
        <v>328</v>
      </c>
      <c r="G15914">
        <v>388</v>
      </c>
    </row>
    <row r="15915" spans="1:7" x14ac:dyDescent="0.3">
      <c r="A15915">
        <v>125</v>
      </c>
      <c r="B15915" s="18">
        <v>46143</v>
      </c>
      <c r="C15915" t="s">
        <v>418</v>
      </c>
      <c r="D15915" t="s">
        <v>25</v>
      </c>
      <c r="E15915">
        <v>0</v>
      </c>
    </row>
    <row r="15916" spans="1:7" x14ac:dyDescent="0.3">
      <c r="A15916">
        <v>102</v>
      </c>
      <c r="B15916" s="18">
        <v>46174</v>
      </c>
      <c r="C15916" t="s">
        <v>418</v>
      </c>
      <c r="D15916" t="s">
        <v>364</v>
      </c>
      <c r="E15916">
        <v>0</v>
      </c>
    </row>
    <row r="15917" spans="1:7" x14ac:dyDescent="0.3">
      <c r="A15917">
        <v>5</v>
      </c>
      <c r="B15917" s="18">
        <v>46174</v>
      </c>
      <c r="C15917" t="s">
        <v>418</v>
      </c>
      <c r="D15917" t="s">
        <v>366</v>
      </c>
      <c r="E15917">
        <v>23.142857142857142</v>
      </c>
      <c r="F15917">
        <v>486</v>
      </c>
      <c r="G15917">
        <v>21</v>
      </c>
    </row>
    <row r="15918" spans="1:7" x14ac:dyDescent="0.3">
      <c r="A15918">
        <v>39</v>
      </c>
      <c r="B15918" s="18">
        <v>46143</v>
      </c>
      <c r="C15918" t="s">
        <v>418</v>
      </c>
      <c r="D15918" t="s">
        <v>386</v>
      </c>
      <c r="E15918">
        <v>0.57378854625550657</v>
      </c>
      <c r="F15918">
        <v>1042</v>
      </c>
      <c r="G15918">
        <v>1816</v>
      </c>
    </row>
    <row r="15919" spans="1:7" x14ac:dyDescent="0.3">
      <c r="A15919">
        <v>126</v>
      </c>
      <c r="B15919" s="18">
        <v>46143</v>
      </c>
      <c r="C15919" t="s">
        <v>418</v>
      </c>
      <c r="D15919" t="s">
        <v>26</v>
      </c>
      <c r="E15919">
        <v>0</v>
      </c>
    </row>
    <row r="15920" spans="1:7" x14ac:dyDescent="0.3">
      <c r="A15920">
        <v>6</v>
      </c>
      <c r="B15920" s="18">
        <v>46174</v>
      </c>
      <c r="C15920" t="s">
        <v>418</v>
      </c>
      <c r="D15920" t="s">
        <v>398</v>
      </c>
      <c r="E15920">
        <v>1</v>
      </c>
      <c r="F15920">
        <v>8</v>
      </c>
      <c r="G15920">
        <v>8</v>
      </c>
    </row>
    <row r="15921" spans="1:7" x14ac:dyDescent="0.3">
      <c r="A15921">
        <v>103</v>
      </c>
      <c r="B15921" s="18">
        <v>46174</v>
      </c>
      <c r="C15921" t="s">
        <v>418</v>
      </c>
      <c r="D15921" t="s">
        <v>365</v>
      </c>
      <c r="E15921">
        <v>0</v>
      </c>
    </row>
    <row r="15922" spans="1:7" x14ac:dyDescent="0.3">
      <c r="A15922">
        <v>36</v>
      </c>
      <c r="B15922" s="18">
        <v>46143</v>
      </c>
      <c r="C15922" t="s">
        <v>418</v>
      </c>
      <c r="D15922" t="s">
        <v>351</v>
      </c>
      <c r="E15922">
        <v>0.98348017621145378</v>
      </c>
      <c r="F15922">
        <v>1786</v>
      </c>
      <c r="G15922">
        <v>1816</v>
      </c>
    </row>
    <row r="15923" spans="1:7" x14ac:dyDescent="0.3">
      <c r="A15923">
        <v>124</v>
      </c>
      <c r="B15923" s="18">
        <v>46143</v>
      </c>
      <c r="C15923" t="s">
        <v>418</v>
      </c>
      <c r="D15923" t="s">
        <v>24</v>
      </c>
      <c r="E15923">
        <v>0</v>
      </c>
    </row>
    <row r="15924" spans="1:7" x14ac:dyDescent="0.3">
      <c r="A15924">
        <v>122</v>
      </c>
      <c r="B15924" s="18">
        <v>46143</v>
      </c>
      <c r="C15924" t="s">
        <v>418</v>
      </c>
      <c r="D15924" t="s">
        <v>22</v>
      </c>
      <c r="E15924">
        <v>0</v>
      </c>
    </row>
    <row r="15925" spans="1:7" x14ac:dyDescent="0.3">
      <c r="A15925">
        <v>3</v>
      </c>
      <c r="B15925" s="18">
        <v>46174</v>
      </c>
      <c r="C15925" t="s">
        <v>418</v>
      </c>
      <c r="D15925" t="s">
        <v>370</v>
      </c>
      <c r="E15925">
        <v>1.0390324354040683</v>
      </c>
      <c r="F15925">
        <v>1890</v>
      </c>
      <c r="G15925">
        <v>1819</v>
      </c>
    </row>
    <row r="15926" spans="1:7" x14ac:dyDescent="0.3">
      <c r="A15926">
        <v>121</v>
      </c>
      <c r="B15926" s="18">
        <v>46143</v>
      </c>
      <c r="C15926" t="s">
        <v>418</v>
      </c>
      <c r="D15926" t="s">
        <v>21</v>
      </c>
      <c r="E15926">
        <v>0</v>
      </c>
    </row>
    <row r="15927" spans="1:7" x14ac:dyDescent="0.3">
      <c r="A15927">
        <v>7</v>
      </c>
      <c r="B15927" s="18">
        <v>46174</v>
      </c>
      <c r="C15927" t="s">
        <v>418</v>
      </c>
      <c r="D15927" t="s">
        <v>397</v>
      </c>
      <c r="E15927">
        <v>0.8125</v>
      </c>
      <c r="F15927">
        <v>13</v>
      </c>
      <c r="G15927">
        <v>16</v>
      </c>
    </row>
    <row r="15928" spans="1:7" x14ac:dyDescent="0.3">
      <c r="A15928">
        <v>114</v>
      </c>
      <c r="B15928" s="18">
        <v>46204</v>
      </c>
      <c r="C15928" t="s">
        <v>418</v>
      </c>
      <c r="D15928" t="s">
        <v>389</v>
      </c>
      <c r="E15928">
        <v>516</v>
      </c>
    </row>
    <row r="15929" spans="1:7" x14ac:dyDescent="0.3">
      <c r="A15929">
        <v>133</v>
      </c>
      <c r="B15929" s="18">
        <v>46204</v>
      </c>
      <c r="C15929" t="s">
        <v>418</v>
      </c>
      <c r="D15929" t="s">
        <v>347</v>
      </c>
      <c r="E15929">
        <v>0</v>
      </c>
    </row>
    <row r="15930" spans="1:7" x14ac:dyDescent="0.3">
      <c r="A15930">
        <v>134</v>
      </c>
      <c r="B15930" s="18">
        <v>46204</v>
      </c>
      <c r="C15930" t="s">
        <v>418</v>
      </c>
      <c r="D15930" t="s">
        <v>349</v>
      </c>
      <c r="E15930">
        <v>2</v>
      </c>
    </row>
    <row r="15931" spans="1:7" x14ac:dyDescent="0.3">
      <c r="A15931">
        <v>121</v>
      </c>
      <c r="B15931" s="18">
        <v>46204</v>
      </c>
      <c r="C15931" t="s">
        <v>418</v>
      </c>
      <c r="D15931" t="s">
        <v>21</v>
      </c>
      <c r="E15931">
        <v>0</v>
      </c>
    </row>
    <row r="15932" spans="1:7" x14ac:dyDescent="0.3">
      <c r="A15932">
        <v>115</v>
      </c>
      <c r="B15932" s="18">
        <v>46204</v>
      </c>
      <c r="C15932" t="s">
        <v>418</v>
      </c>
      <c r="D15932" t="s">
        <v>388</v>
      </c>
      <c r="E15932">
        <v>45</v>
      </c>
    </row>
    <row r="15933" spans="1:7" x14ac:dyDescent="0.3">
      <c r="A15933">
        <v>104</v>
      </c>
      <c r="B15933" s="18">
        <v>46204</v>
      </c>
      <c r="C15933" t="s">
        <v>418</v>
      </c>
      <c r="D15933" t="s">
        <v>346</v>
      </c>
      <c r="E15933">
        <v>24</v>
      </c>
    </row>
    <row r="15934" spans="1:7" x14ac:dyDescent="0.3">
      <c r="A15934">
        <v>105</v>
      </c>
      <c r="B15934" s="18">
        <v>46204</v>
      </c>
      <c r="C15934" t="s">
        <v>418</v>
      </c>
      <c r="D15934" t="s">
        <v>350</v>
      </c>
      <c r="E15934">
        <v>121</v>
      </c>
    </row>
    <row r="15935" spans="1:7" x14ac:dyDescent="0.3">
      <c r="A15935">
        <v>108</v>
      </c>
      <c r="B15935" s="18">
        <v>46204</v>
      </c>
      <c r="C15935" t="s">
        <v>418</v>
      </c>
      <c r="D15935" t="s">
        <v>342</v>
      </c>
      <c r="E15935">
        <v>121</v>
      </c>
    </row>
    <row r="15936" spans="1:7" x14ac:dyDescent="0.3">
      <c r="A15936">
        <v>131</v>
      </c>
      <c r="B15936" s="18">
        <v>46204</v>
      </c>
      <c r="C15936" t="s">
        <v>418</v>
      </c>
      <c r="D15936" t="s">
        <v>344</v>
      </c>
      <c r="E15936">
        <v>0</v>
      </c>
    </row>
    <row r="15937" spans="1:7" x14ac:dyDescent="0.3">
      <c r="A15937">
        <v>130</v>
      </c>
      <c r="B15937" s="18">
        <v>46204</v>
      </c>
      <c r="C15937" t="s">
        <v>418</v>
      </c>
      <c r="D15937" t="s">
        <v>343</v>
      </c>
      <c r="E15937">
        <v>5</v>
      </c>
    </row>
    <row r="15938" spans="1:7" x14ac:dyDescent="0.3">
      <c r="A15938">
        <v>106</v>
      </c>
      <c r="B15938" s="18">
        <v>46204</v>
      </c>
      <c r="C15938" t="s">
        <v>418</v>
      </c>
      <c r="D15938" t="s">
        <v>360</v>
      </c>
      <c r="E15938">
        <v>290</v>
      </c>
    </row>
    <row r="15939" spans="1:7" x14ac:dyDescent="0.3">
      <c r="A15939">
        <v>122</v>
      </c>
      <c r="B15939" s="18">
        <v>46204</v>
      </c>
      <c r="C15939" t="s">
        <v>418</v>
      </c>
      <c r="D15939" t="s">
        <v>22</v>
      </c>
      <c r="E15939">
        <v>0</v>
      </c>
    </row>
    <row r="15940" spans="1:7" x14ac:dyDescent="0.3">
      <c r="A15940">
        <v>129</v>
      </c>
      <c r="B15940" s="18">
        <v>46204</v>
      </c>
      <c r="C15940" t="s">
        <v>418</v>
      </c>
      <c r="D15940" t="s">
        <v>355</v>
      </c>
      <c r="E15940">
        <v>151</v>
      </c>
    </row>
    <row r="15941" spans="1:7" x14ac:dyDescent="0.3">
      <c r="A15941">
        <v>127</v>
      </c>
      <c r="B15941" s="18">
        <v>46204</v>
      </c>
      <c r="C15941" t="s">
        <v>418</v>
      </c>
      <c r="D15941" t="s">
        <v>357</v>
      </c>
      <c r="E15941">
        <v>167</v>
      </c>
    </row>
    <row r="15942" spans="1:7" x14ac:dyDescent="0.3">
      <c r="A15942">
        <v>120</v>
      </c>
      <c r="B15942" s="18">
        <v>46204</v>
      </c>
      <c r="C15942" t="s">
        <v>418</v>
      </c>
      <c r="D15942" t="s">
        <v>20</v>
      </c>
      <c r="E15942">
        <v>516</v>
      </c>
    </row>
    <row r="15943" spans="1:7" x14ac:dyDescent="0.3">
      <c r="A15943">
        <v>116</v>
      </c>
      <c r="B15943" s="18">
        <v>46204</v>
      </c>
      <c r="C15943" t="s">
        <v>418</v>
      </c>
      <c r="D15943" t="s">
        <v>387</v>
      </c>
      <c r="E15943">
        <v>3</v>
      </c>
    </row>
    <row r="15944" spans="1:7" x14ac:dyDescent="0.3">
      <c r="A15944">
        <v>132</v>
      </c>
      <c r="B15944" s="18">
        <v>46204</v>
      </c>
      <c r="C15944" t="s">
        <v>418</v>
      </c>
      <c r="D15944" t="s">
        <v>359</v>
      </c>
      <c r="E15944">
        <v>0</v>
      </c>
    </row>
    <row r="15945" spans="1:7" x14ac:dyDescent="0.3">
      <c r="A15945">
        <v>128</v>
      </c>
      <c r="B15945" s="18">
        <v>46204</v>
      </c>
      <c r="C15945" t="s">
        <v>418</v>
      </c>
      <c r="D15945" t="s">
        <v>348</v>
      </c>
      <c r="E15945">
        <v>9</v>
      </c>
    </row>
    <row r="15946" spans="1:7" x14ac:dyDescent="0.3">
      <c r="A15946">
        <v>113</v>
      </c>
      <c r="B15946" s="18">
        <v>46204</v>
      </c>
      <c r="C15946" t="s">
        <v>418</v>
      </c>
      <c r="D15946" t="s">
        <v>345</v>
      </c>
      <c r="E15946">
        <v>218</v>
      </c>
    </row>
    <row r="15947" spans="1:7" x14ac:dyDescent="0.3">
      <c r="A15947">
        <v>107</v>
      </c>
      <c r="B15947" s="18">
        <v>46204</v>
      </c>
      <c r="C15947" t="s">
        <v>418</v>
      </c>
      <c r="D15947" t="s">
        <v>354</v>
      </c>
      <c r="E15947">
        <v>332</v>
      </c>
    </row>
    <row r="15948" spans="1:7" x14ac:dyDescent="0.3">
      <c r="A15948">
        <v>114</v>
      </c>
      <c r="B15948" s="18">
        <v>46023</v>
      </c>
      <c r="C15948" t="s">
        <v>418</v>
      </c>
      <c r="D15948" t="s">
        <v>389</v>
      </c>
      <c r="E15948">
        <v>518</v>
      </c>
    </row>
    <row r="15949" spans="1:7" x14ac:dyDescent="0.3">
      <c r="A15949">
        <v>124</v>
      </c>
      <c r="B15949" s="18">
        <v>46023</v>
      </c>
      <c r="C15949" t="s">
        <v>418</v>
      </c>
      <c r="D15949" t="s">
        <v>24</v>
      </c>
      <c r="E15949">
        <v>0</v>
      </c>
    </row>
    <row r="15950" spans="1:7" x14ac:dyDescent="0.3">
      <c r="A15950">
        <v>8</v>
      </c>
      <c r="B15950" s="18">
        <v>46054</v>
      </c>
      <c r="C15950" t="s">
        <v>418</v>
      </c>
      <c r="D15950" t="s">
        <v>369</v>
      </c>
      <c r="E15950">
        <v>0.40298507462686567</v>
      </c>
      <c r="F15950">
        <v>27</v>
      </c>
      <c r="G15950">
        <v>67</v>
      </c>
    </row>
    <row r="15951" spans="1:7" x14ac:dyDescent="0.3">
      <c r="A15951">
        <v>116</v>
      </c>
      <c r="B15951" s="18">
        <v>46023</v>
      </c>
      <c r="C15951" t="s">
        <v>418</v>
      </c>
      <c r="D15951" t="s">
        <v>387</v>
      </c>
      <c r="E15951">
        <v>2</v>
      </c>
    </row>
    <row r="15952" spans="1:7" x14ac:dyDescent="0.3">
      <c r="A15952">
        <v>7</v>
      </c>
      <c r="B15952" s="18">
        <v>46054</v>
      </c>
      <c r="C15952" t="s">
        <v>418</v>
      </c>
      <c r="D15952" t="s">
        <v>397</v>
      </c>
      <c r="E15952">
        <v>0.84615384615384615</v>
      </c>
      <c r="F15952">
        <v>11</v>
      </c>
      <c r="G15952">
        <v>13</v>
      </c>
    </row>
    <row r="15953" spans="1:7" x14ac:dyDescent="0.3">
      <c r="A15953">
        <v>4</v>
      </c>
      <c r="B15953" s="18">
        <v>46054</v>
      </c>
      <c r="C15953" t="s">
        <v>418</v>
      </c>
      <c r="D15953" t="s">
        <v>378</v>
      </c>
      <c r="E15953">
        <v>0.91340206185567008</v>
      </c>
      <c r="F15953">
        <v>443</v>
      </c>
      <c r="G15953">
        <v>485</v>
      </c>
    </row>
    <row r="15954" spans="1:7" x14ac:dyDescent="0.3">
      <c r="A15954">
        <v>115</v>
      </c>
      <c r="B15954" s="18">
        <v>46023</v>
      </c>
      <c r="C15954" t="s">
        <v>418</v>
      </c>
      <c r="D15954" t="s">
        <v>388</v>
      </c>
      <c r="E15954">
        <v>150</v>
      </c>
    </row>
    <row r="15955" spans="1:7" x14ac:dyDescent="0.3">
      <c r="A15955">
        <v>120</v>
      </c>
      <c r="B15955" s="18">
        <v>46023</v>
      </c>
      <c r="C15955" t="s">
        <v>418</v>
      </c>
      <c r="D15955" t="s">
        <v>20</v>
      </c>
      <c r="E15955">
        <v>516</v>
      </c>
    </row>
    <row r="15956" spans="1:7" x14ac:dyDescent="0.3">
      <c r="A15956">
        <v>2</v>
      </c>
      <c r="B15956" s="18">
        <v>46054</v>
      </c>
      <c r="C15956" t="s">
        <v>418</v>
      </c>
      <c r="D15956" t="s">
        <v>375</v>
      </c>
      <c r="E15956">
        <v>1.0033333333333334</v>
      </c>
      <c r="F15956">
        <v>1806</v>
      </c>
      <c r="G15956">
        <v>1800</v>
      </c>
    </row>
    <row r="15957" spans="1:7" x14ac:dyDescent="0.3">
      <c r="A15957">
        <v>122</v>
      </c>
      <c r="B15957" s="18">
        <v>46023</v>
      </c>
      <c r="C15957" t="s">
        <v>418</v>
      </c>
      <c r="D15957" t="s">
        <v>22</v>
      </c>
      <c r="E15957">
        <v>2</v>
      </c>
    </row>
    <row r="15958" spans="1:7" x14ac:dyDescent="0.3">
      <c r="A15958">
        <v>102</v>
      </c>
      <c r="B15958" s="18">
        <v>46054</v>
      </c>
      <c r="C15958" t="s">
        <v>418</v>
      </c>
      <c r="D15958" t="s">
        <v>364</v>
      </c>
      <c r="E15958">
        <v>0</v>
      </c>
    </row>
    <row r="15959" spans="1:7" x14ac:dyDescent="0.3">
      <c r="A15959">
        <v>125</v>
      </c>
      <c r="B15959" s="18">
        <v>46023</v>
      </c>
      <c r="C15959" t="s">
        <v>418</v>
      </c>
      <c r="D15959" t="s">
        <v>25</v>
      </c>
      <c r="E15959">
        <v>0</v>
      </c>
    </row>
    <row r="15960" spans="1:7" x14ac:dyDescent="0.3">
      <c r="A15960">
        <v>3</v>
      </c>
      <c r="B15960" s="18">
        <v>46054</v>
      </c>
      <c r="C15960" t="s">
        <v>418</v>
      </c>
      <c r="D15960" t="s">
        <v>370</v>
      </c>
      <c r="E15960">
        <v>1.0825027685492803</v>
      </c>
      <c r="F15960">
        <v>1955</v>
      </c>
      <c r="G15960">
        <v>1806</v>
      </c>
    </row>
    <row r="15961" spans="1:7" x14ac:dyDescent="0.3">
      <c r="A15961">
        <v>101</v>
      </c>
      <c r="B15961" s="18">
        <v>46054</v>
      </c>
      <c r="C15961" t="s">
        <v>418</v>
      </c>
      <c r="D15961" t="s">
        <v>368</v>
      </c>
      <c r="E15961">
        <v>1</v>
      </c>
    </row>
    <row r="15962" spans="1:7" x14ac:dyDescent="0.3">
      <c r="A15962">
        <v>100</v>
      </c>
      <c r="B15962" s="18">
        <v>46054</v>
      </c>
      <c r="C15962" t="s">
        <v>418</v>
      </c>
      <c r="D15962" t="s">
        <v>373</v>
      </c>
      <c r="E15962">
        <v>1</v>
      </c>
    </row>
    <row r="15963" spans="1:7" x14ac:dyDescent="0.3">
      <c r="A15963">
        <v>121</v>
      </c>
      <c r="B15963" s="18">
        <v>46023</v>
      </c>
      <c r="C15963" t="s">
        <v>418</v>
      </c>
      <c r="D15963" t="s">
        <v>21</v>
      </c>
      <c r="E15963">
        <v>0</v>
      </c>
    </row>
    <row r="15964" spans="1:7" x14ac:dyDescent="0.3">
      <c r="A15964">
        <v>126</v>
      </c>
      <c r="B15964" s="18">
        <v>46023</v>
      </c>
      <c r="C15964" t="s">
        <v>418</v>
      </c>
      <c r="D15964" t="s">
        <v>26</v>
      </c>
      <c r="E15964">
        <v>4</v>
      </c>
    </row>
    <row r="15965" spans="1:7" x14ac:dyDescent="0.3">
      <c r="A15965">
        <v>103</v>
      </c>
      <c r="B15965" s="18">
        <v>46054</v>
      </c>
      <c r="C15965" t="s">
        <v>418</v>
      </c>
      <c r="D15965" t="s">
        <v>365</v>
      </c>
      <c r="E15965">
        <v>0</v>
      </c>
    </row>
    <row r="15966" spans="1:7" x14ac:dyDescent="0.3">
      <c r="A15966">
        <v>6</v>
      </c>
      <c r="B15966" s="18">
        <v>46054</v>
      </c>
      <c r="C15966" t="s">
        <v>418</v>
      </c>
      <c r="D15966" t="s">
        <v>398</v>
      </c>
      <c r="E15966">
        <v>1</v>
      </c>
      <c r="F15966">
        <v>5</v>
      </c>
      <c r="G15966">
        <v>5</v>
      </c>
    </row>
    <row r="15967" spans="1:7" x14ac:dyDescent="0.3">
      <c r="A15967">
        <v>5</v>
      </c>
      <c r="B15967" s="18">
        <v>46054</v>
      </c>
      <c r="C15967" t="s">
        <v>418</v>
      </c>
      <c r="D15967" t="s">
        <v>366</v>
      </c>
      <c r="E15967">
        <v>26.40909090909091</v>
      </c>
      <c r="F15967">
        <v>581</v>
      </c>
      <c r="G15967">
        <v>22</v>
      </c>
    </row>
    <row r="15968" spans="1:7" x14ac:dyDescent="0.3">
      <c r="A15968">
        <v>123</v>
      </c>
      <c r="B15968" s="18">
        <v>46023</v>
      </c>
      <c r="C15968" t="s">
        <v>418</v>
      </c>
      <c r="D15968" t="s">
        <v>23</v>
      </c>
      <c r="E15968">
        <v>0</v>
      </c>
    </row>
    <row r="15969" spans="1:7" x14ac:dyDescent="0.3">
      <c r="A15969">
        <v>16</v>
      </c>
      <c r="B15969" s="18">
        <v>45962</v>
      </c>
      <c r="C15969" t="s">
        <v>418</v>
      </c>
      <c r="D15969" t="s">
        <v>380</v>
      </c>
      <c r="E15969">
        <v>0.20849420849420849</v>
      </c>
      <c r="F15969">
        <v>54</v>
      </c>
      <c r="G15969">
        <v>259</v>
      </c>
    </row>
    <row r="15970" spans="1:7" x14ac:dyDescent="0.3">
      <c r="A15970">
        <v>123</v>
      </c>
      <c r="B15970" s="18">
        <v>45931</v>
      </c>
      <c r="C15970" t="s">
        <v>418</v>
      </c>
      <c r="D15970" t="s">
        <v>23</v>
      </c>
      <c r="E15970">
        <v>0</v>
      </c>
    </row>
    <row r="15971" spans="1:7" x14ac:dyDescent="0.3">
      <c r="A15971">
        <v>7</v>
      </c>
      <c r="B15971" s="18">
        <v>45962</v>
      </c>
      <c r="C15971" t="s">
        <v>418</v>
      </c>
      <c r="D15971" t="s">
        <v>397</v>
      </c>
      <c r="E15971">
        <v>0.8571428571428571</v>
      </c>
      <c r="F15971">
        <v>12</v>
      </c>
      <c r="G15971">
        <v>14</v>
      </c>
    </row>
    <row r="15972" spans="1:7" x14ac:dyDescent="0.3">
      <c r="A15972">
        <v>8</v>
      </c>
      <c r="B15972" s="18">
        <v>45962</v>
      </c>
      <c r="C15972" t="s">
        <v>418</v>
      </c>
      <c r="D15972" t="s">
        <v>369</v>
      </c>
      <c r="E15972">
        <v>0.39393939393939392</v>
      </c>
      <c r="F15972">
        <v>26</v>
      </c>
      <c r="G15972">
        <v>66</v>
      </c>
    </row>
    <row r="15973" spans="1:7" x14ac:dyDescent="0.3">
      <c r="A15973">
        <v>4</v>
      </c>
      <c r="B15973" s="18">
        <v>45962</v>
      </c>
      <c r="C15973" t="s">
        <v>418</v>
      </c>
      <c r="D15973" t="s">
        <v>378</v>
      </c>
      <c r="E15973">
        <v>0.92248062015503873</v>
      </c>
      <c r="F15973">
        <v>476</v>
      </c>
      <c r="G15973">
        <v>516</v>
      </c>
    </row>
    <row r="15974" spans="1:7" x14ac:dyDescent="0.3">
      <c r="A15974">
        <v>101</v>
      </c>
      <c r="B15974" s="18">
        <v>45962</v>
      </c>
      <c r="C15974" t="s">
        <v>418</v>
      </c>
      <c r="D15974" t="s">
        <v>368</v>
      </c>
      <c r="E15974">
        <v>1</v>
      </c>
    </row>
    <row r="15975" spans="1:7" x14ac:dyDescent="0.3">
      <c r="A15975">
        <v>5</v>
      </c>
      <c r="B15975" s="18">
        <v>45962</v>
      </c>
      <c r="C15975" t="s">
        <v>418</v>
      </c>
      <c r="D15975" t="s">
        <v>366</v>
      </c>
      <c r="E15975">
        <v>25.625</v>
      </c>
      <c r="F15975">
        <v>615</v>
      </c>
      <c r="G15975">
        <v>24</v>
      </c>
    </row>
    <row r="15976" spans="1:7" x14ac:dyDescent="0.3">
      <c r="A15976">
        <v>103</v>
      </c>
      <c r="B15976" s="18">
        <v>45962</v>
      </c>
      <c r="C15976" t="s">
        <v>418</v>
      </c>
      <c r="D15976" t="s">
        <v>365</v>
      </c>
      <c r="E15976">
        <v>0</v>
      </c>
    </row>
    <row r="15977" spans="1:7" x14ac:dyDescent="0.3">
      <c r="A15977">
        <v>125</v>
      </c>
      <c r="B15977" s="18">
        <v>45931</v>
      </c>
      <c r="C15977" t="s">
        <v>418</v>
      </c>
      <c r="D15977" t="s">
        <v>25</v>
      </c>
      <c r="E15977">
        <v>0</v>
      </c>
    </row>
    <row r="15978" spans="1:7" x14ac:dyDescent="0.3">
      <c r="A15978">
        <v>12</v>
      </c>
      <c r="B15978" s="18">
        <v>45962</v>
      </c>
      <c r="C15978" t="s">
        <v>418</v>
      </c>
      <c r="D15978" t="s">
        <v>367</v>
      </c>
      <c r="E15978">
        <v>9.2814371257485026E-2</v>
      </c>
      <c r="F15978">
        <v>31</v>
      </c>
      <c r="G15978">
        <v>334</v>
      </c>
    </row>
    <row r="15979" spans="1:7" x14ac:dyDescent="0.3">
      <c r="A15979">
        <v>2</v>
      </c>
      <c r="B15979" s="18">
        <v>45962</v>
      </c>
      <c r="C15979" t="s">
        <v>418</v>
      </c>
      <c r="D15979" t="s">
        <v>375</v>
      </c>
      <c r="E15979">
        <v>1.0049999999999999</v>
      </c>
      <c r="F15979">
        <v>1809</v>
      </c>
      <c r="G15979">
        <v>1800</v>
      </c>
    </row>
    <row r="15980" spans="1:7" x14ac:dyDescent="0.3">
      <c r="A15980">
        <v>11</v>
      </c>
      <c r="B15980" s="18">
        <v>45962</v>
      </c>
      <c r="C15980" t="s">
        <v>418</v>
      </c>
      <c r="D15980" t="s">
        <v>371</v>
      </c>
      <c r="E15980">
        <v>0.82493368700265257</v>
      </c>
      <c r="F15980">
        <v>622</v>
      </c>
      <c r="G15980">
        <v>754</v>
      </c>
    </row>
    <row r="15981" spans="1:7" x14ac:dyDescent="0.3">
      <c r="A15981">
        <v>100</v>
      </c>
      <c r="B15981" s="18">
        <v>45962</v>
      </c>
      <c r="C15981" t="s">
        <v>418</v>
      </c>
      <c r="D15981" t="s">
        <v>373</v>
      </c>
      <c r="E15981">
        <v>1</v>
      </c>
    </row>
    <row r="15982" spans="1:7" x14ac:dyDescent="0.3">
      <c r="A15982">
        <v>102</v>
      </c>
      <c r="B15982" s="18">
        <v>45962</v>
      </c>
      <c r="C15982" t="s">
        <v>418</v>
      </c>
      <c r="D15982" t="s">
        <v>364</v>
      </c>
      <c r="E15982">
        <v>0</v>
      </c>
    </row>
    <row r="15983" spans="1:7" x14ac:dyDescent="0.3">
      <c r="A15983">
        <v>14</v>
      </c>
      <c r="B15983" s="18">
        <v>45962</v>
      </c>
      <c r="C15983" t="s">
        <v>418</v>
      </c>
      <c r="D15983" t="s">
        <v>376</v>
      </c>
      <c r="E15983">
        <v>4.4117647058823532E-2</v>
      </c>
      <c r="F15983">
        <v>27</v>
      </c>
      <c r="G15983">
        <v>612</v>
      </c>
    </row>
    <row r="15984" spans="1:7" x14ac:dyDescent="0.3">
      <c r="A15984">
        <v>126</v>
      </c>
      <c r="B15984" s="18">
        <v>45931</v>
      </c>
      <c r="C15984" t="s">
        <v>418</v>
      </c>
      <c r="D15984" t="s">
        <v>26</v>
      </c>
      <c r="E15984">
        <v>2</v>
      </c>
    </row>
    <row r="15985" spans="1:7" x14ac:dyDescent="0.3">
      <c r="A15985">
        <v>6</v>
      </c>
      <c r="B15985" s="18">
        <v>45962</v>
      </c>
      <c r="C15985" t="s">
        <v>418</v>
      </c>
      <c r="D15985" t="s">
        <v>398</v>
      </c>
      <c r="E15985">
        <v>1</v>
      </c>
      <c r="F15985">
        <v>8</v>
      </c>
      <c r="G15985">
        <v>8</v>
      </c>
    </row>
    <row r="15986" spans="1:7" x14ac:dyDescent="0.3">
      <c r="A15986">
        <v>3</v>
      </c>
      <c r="B15986" s="18">
        <v>45962</v>
      </c>
      <c r="C15986" t="s">
        <v>418</v>
      </c>
      <c r="D15986" t="s">
        <v>370</v>
      </c>
      <c r="E15986">
        <v>0.92537313432835822</v>
      </c>
      <c r="F15986">
        <v>1674</v>
      </c>
      <c r="G15986">
        <v>1809</v>
      </c>
    </row>
    <row r="15987" spans="1:7" x14ac:dyDescent="0.3">
      <c r="A15987">
        <v>124</v>
      </c>
      <c r="B15987" s="18">
        <v>45931</v>
      </c>
      <c r="C15987" t="s">
        <v>418</v>
      </c>
      <c r="D15987" t="s">
        <v>24</v>
      </c>
      <c r="E15987">
        <v>0</v>
      </c>
    </row>
    <row r="15988" spans="1:7" x14ac:dyDescent="0.3">
      <c r="A15988">
        <v>10</v>
      </c>
      <c r="B15988" s="18">
        <v>45962</v>
      </c>
      <c r="C15988" t="s">
        <v>418</v>
      </c>
      <c r="D15988" t="s">
        <v>377</v>
      </c>
      <c r="E15988">
        <v>0.78453038674033149</v>
      </c>
      <c r="F15988">
        <v>284</v>
      </c>
      <c r="G15988">
        <v>362</v>
      </c>
    </row>
    <row r="15989" spans="1:7" x14ac:dyDescent="0.3">
      <c r="A15989">
        <v>9</v>
      </c>
      <c r="B15989" s="18">
        <v>45962</v>
      </c>
      <c r="C15989" t="s">
        <v>418</v>
      </c>
      <c r="D15989" t="s">
        <v>372</v>
      </c>
      <c r="E15989">
        <v>0.57023411371237454</v>
      </c>
      <c r="F15989">
        <v>341</v>
      </c>
      <c r="G15989">
        <v>598</v>
      </c>
    </row>
    <row r="15990" spans="1:7" x14ac:dyDescent="0.3">
      <c r="A15990">
        <v>13</v>
      </c>
      <c r="B15990" s="18">
        <v>45962</v>
      </c>
      <c r="C15990" t="s">
        <v>418</v>
      </c>
      <c r="D15990" t="s">
        <v>374</v>
      </c>
      <c r="E15990">
        <v>9.6774193548387094E-2</v>
      </c>
      <c r="F15990">
        <v>3</v>
      </c>
      <c r="G15990">
        <v>31</v>
      </c>
    </row>
    <row r="15991" spans="1:7" x14ac:dyDescent="0.3">
      <c r="A15991">
        <v>38</v>
      </c>
      <c r="B15991" s="18">
        <v>46143</v>
      </c>
      <c r="C15991" t="s">
        <v>418</v>
      </c>
      <c r="D15991" t="s">
        <v>356</v>
      </c>
      <c r="E15991">
        <v>0.21696035242290748</v>
      </c>
      <c r="F15991">
        <v>394</v>
      </c>
      <c r="G15991">
        <v>1816</v>
      </c>
    </row>
    <row r="15992" spans="1:7" x14ac:dyDescent="0.3">
      <c r="A15992">
        <v>23</v>
      </c>
      <c r="B15992" s="18">
        <v>46143</v>
      </c>
      <c r="C15992" t="s">
        <v>418</v>
      </c>
      <c r="D15992" t="s">
        <v>383</v>
      </c>
      <c r="E15992">
        <v>4.2818428184281845E-2</v>
      </c>
      <c r="F15992">
        <v>79</v>
      </c>
      <c r="G15992">
        <v>1845</v>
      </c>
    </row>
    <row r="15993" spans="1:7" x14ac:dyDescent="0.3">
      <c r="A15993">
        <v>16</v>
      </c>
      <c r="B15993" s="18">
        <v>46143</v>
      </c>
      <c r="C15993" t="s">
        <v>418</v>
      </c>
      <c r="D15993" t="s">
        <v>380</v>
      </c>
      <c r="E15993">
        <v>0.16862745098039217</v>
      </c>
      <c r="F15993">
        <v>43</v>
      </c>
      <c r="G15993">
        <v>255</v>
      </c>
    </row>
    <row r="15994" spans="1:7" x14ac:dyDescent="0.3">
      <c r="A15994">
        <v>18</v>
      </c>
      <c r="B15994" s="18">
        <v>46143</v>
      </c>
      <c r="C15994" t="s">
        <v>418</v>
      </c>
      <c r="D15994" t="s">
        <v>381</v>
      </c>
      <c r="E15994">
        <v>4.1666666666666664E-2</v>
      </c>
      <c r="F15994">
        <v>1</v>
      </c>
      <c r="G15994">
        <v>24</v>
      </c>
    </row>
    <row r="15995" spans="1:7" x14ac:dyDescent="0.3">
      <c r="A15995">
        <v>34</v>
      </c>
      <c r="B15995" s="18">
        <v>46143</v>
      </c>
      <c r="C15995" t="s">
        <v>418</v>
      </c>
      <c r="D15995" t="s">
        <v>353</v>
      </c>
      <c r="E15995">
        <v>0.98046875</v>
      </c>
      <c r="F15995">
        <v>1506</v>
      </c>
      <c r="G15995">
        <v>1536</v>
      </c>
    </row>
    <row r="15996" spans="1:7" x14ac:dyDescent="0.3">
      <c r="A15996">
        <v>24</v>
      </c>
      <c r="B15996" s="18">
        <v>46143</v>
      </c>
      <c r="C15996" t="s">
        <v>418</v>
      </c>
      <c r="D15996" t="s">
        <v>382</v>
      </c>
      <c r="E15996">
        <v>0.93670886075949367</v>
      </c>
      <c r="F15996">
        <v>74</v>
      </c>
      <c r="G15996">
        <v>79</v>
      </c>
    </row>
    <row r="15997" spans="1:7" x14ac:dyDescent="0.3">
      <c r="A15997">
        <v>26</v>
      </c>
      <c r="B15997" s="18">
        <v>46143</v>
      </c>
      <c r="C15997" t="s">
        <v>418</v>
      </c>
      <c r="D15997" t="s">
        <v>144</v>
      </c>
      <c r="E15997">
        <v>0.79218750000000004</v>
      </c>
      <c r="F15997">
        <v>507</v>
      </c>
      <c r="G15997">
        <v>640</v>
      </c>
    </row>
    <row r="15998" spans="1:7" x14ac:dyDescent="0.3">
      <c r="A15998">
        <v>17</v>
      </c>
      <c r="B15998" s="18">
        <v>46143</v>
      </c>
      <c r="C15998" t="s">
        <v>418</v>
      </c>
      <c r="D15998" t="s">
        <v>384</v>
      </c>
      <c r="E15998">
        <v>2.3255813953488372E-2</v>
      </c>
      <c r="F15998">
        <v>1</v>
      </c>
      <c r="G15998">
        <v>43</v>
      </c>
    </row>
    <row r="15999" spans="1:7" x14ac:dyDescent="0.3">
      <c r="A15999">
        <v>27</v>
      </c>
      <c r="B15999" s="18">
        <v>46143</v>
      </c>
      <c r="C15999" t="s">
        <v>418</v>
      </c>
      <c r="D15999" t="s">
        <v>145</v>
      </c>
      <c r="E15999">
        <v>0.96385542168674698</v>
      </c>
      <c r="F15999">
        <v>320</v>
      </c>
      <c r="G15999">
        <v>332</v>
      </c>
    </row>
    <row r="16000" spans="1:7" x14ac:dyDescent="0.3">
      <c r="A16000">
        <v>112</v>
      </c>
      <c r="B16000" s="18">
        <v>46143</v>
      </c>
      <c r="C16000" t="s">
        <v>418</v>
      </c>
      <c r="D16000" t="s">
        <v>340</v>
      </c>
      <c r="E16000">
        <v>321</v>
      </c>
    </row>
    <row r="16001" spans="1:7" x14ac:dyDescent="0.3">
      <c r="A16001">
        <v>35</v>
      </c>
      <c r="B16001" s="18">
        <v>46143</v>
      </c>
      <c r="C16001" t="s">
        <v>418</v>
      </c>
      <c r="D16001" t="s">
        <v>341</v>
      </c>
      <c r="E16001">
        <v>0.83214285714285718</v>
      </c>
      <c r="F16001">
        <v>233</v>
      </c>
      <c r="G16001">
        <v>280</v>
      </c>
    </row>
    <row r="16002" spans="1:7" x14ac:dyDescent="0.3">
      <c r="A16002">
        <v>33</v>
      </c>
      <c r="B16002" s="18">
        <v>46143</v>
      </c>
      <c r="C16002" t="s">
        <v>418</v>
      </c>
      <c r="D16002" t="s">
        <v>363</v>
      </c>
      <c r="E16002">
        <v>0.9549461312438785</v>
      </c>
      <c r="F16002">
        <v>975</v>
      </c>
      <c r="G16002">
        <v>1021</v>
      </c>
    </row>
    <row r="16003" spans="1:7" x14ac:dyDescent="0.3">
      <c r="A16003">
        <v>30</v>
      </c>
      <c r="B16003" s="18">
        <v>46143</v>
      </c>
      <c r="C16003" t="s">
        <v>418</v>
      </c>
      <c r="D16003" t="s">
        <v>390</v>
      </c>
      <c r="E16003">
        <v>1</v>
      </c>
      <c r="F16003">
        <v>246</v>
      </c>
      <c r="G16003">
        <v>246</v>
      </c>
    </row>
    <row r="16004" spans="1:7" x14ac:dyDescent="0.3">
      <c r="A16004">
        <v>28</v>
      </c>
      <c r="B16004" s="18">
        <v>46143</v>
      </c>
      <c r="C16004" t="s">
        <v>418</v>
      </c>
      <c r="D16004" t="s">
        <v>393</v>
      </c>
      <c r="E16004">
        <v>0.95941481831052389</v>
      </c>
      <c r="F16004">
        <v>2033</v>
      </c>
      <c r="G16004">
        <v>2119</v>
      </c>
    </row>
    <row r="16005" spans="1:7" x14ac:dyDescent="0.3">
      <c r="A16005">
        <v>32</v>
      </c>
      <c r="B16005" s="18">
        <v>46143</v>
      </c>
      <c r="C16005" t="s">
        <v>418</v>
      </c>
      <c r="D16005" t="s">
        <v>362</v>
      </c>
      <c r="E16005">
        <v>0.92083333333333328</v>
      </c>
      <c r="F16005">
        <v>442</v>
      </c>
      <c r="G16005">
        <v>480</v>
      </c>
    </row>
    <row r="16006" spans="1:7" x14ac:dyDescent="0.3">
      <c r="A16006">
        <v>20</v>
      </c>
      <c r="B16006" s="18">
        <v>46143</v>
      </c>
      <c r="C16006" t="s">
        <v>418</v>
      </c>
      <c r="D16006" t="s">
        <v>391</v>
      </c>
      <c r="E16006">
        <v>0</v>
      </c>
      <c r="F16006">
        <v>0</v>
      </c>
      <c r="G16006">
        <v>9</v>
      </c>
    </row>
    <row r="16007" spans="1:7" x14ac:dyDescent="0.3">
      <c r="A16007">
        <v>31</v>
      </c>
      <c r="B16007" s="18">
        <v>46143</v>
      </c>
      <c r="C16007" t="s">
        <v>418</v>
      </c>
      <c r="D16007" t="s">
        <v>361</v>
      </c>
      <c r="E16007">
        <v>0.97058823529411764</v>
      </c>
      <c r="F16007">
        <v>231</v>
      </c>
      <c r="G16007">
        <v>238</v>
      </c>
    </row>
    <row r="16008" spans="1:7" x14ac:dyDescent="0.3">
      <c r="A16008">
        <v>29</v>
      </c>
      <c r="B16008" s="18">
        <v>46143</v>
      </c>
      <c r="C16008" t="s">
        <v>418</v>
      </c>
      <c r="D16008" t="s">
        <v>394</v>
      </c>
      <c r="E16008">
        <v>0.98245614035087714</v>
      </c>
      <c r="F16008">
        <v>56</v>
      </c>
      <c r="G16008">
        <v>57</v>
      </c>
    </row>
    <row r="16009" spans="1:7" x14ac:dyDescent="0.3">
      <c r="A16009">
        <v>12</v>
      </c>
      <c r="B16009" s="18">
        <v>46143</v>
      </c>
      <c r="C16009" t="s">
        <v>418</v>
      </c>
      <c r="D16009" t="s">
        <v>367</v>
      </c>
      <c r="E16009">
        <v>0.12424242424242424</v>
      </c>
      <c r="F16009">
        <v>41</v>
      </c>
      <c r="G16009">
        <v>330</v>
      </c>
    </row>
    <row r="16010" spans="1:7" x14ac:dyDescent="0.3">
      <c r="A16010">
        <v>102</v>
      </c>
      <c r="B16010" s="18">
        <v>46143</v>
      </c>
      <c r="C16010" t="s">
        <v>418</v>
      </c>
      <c r="D16010" t="s">
        <v>364</v>
      </c>
      <c r="E16010">
        <v>0</v>
      </c>
    </row>
    <row r="16011" spans="1:7" x14ac:dyDescent="0.3">
      <c r="A16011">
        <v>124</v>
      </c>
      <c r="B16011" s="18">
        <v>46113</v>
      </c>
      <c r="C16011" t="s">
        <v>418</v>
      </c>
      <c r="D16011" t="s">
        <v>24</v>
      </c>
      <c r="E16011">
        <v>0</v>
      </c>
    </row>
    <row r="16012" spans="1:7" x14ac:dyDescent="0.3">
      <c r="A16012">
        <v>10</v>
      </c>
      <c r="B16012" s="18">
        <v>46143</v>
      </c>
      <c r="C16012" t="s">
        <v>418</v>
      </c>
      <c r="D16012" t="s">
        <v>377</v>
      </c>
      <c r="E16012">
        <v>0.74579831932773111</v>
      </c>
      <c r="F16012">
        <v>355</v>
      </c>
      <c r="G16012">
        <v>476</v>
      </c>
    </row>
    <row r="16013" spans="1:7" x14ac:dyDescent="0.3">
      <c r="A16013">
        <v>100</v>
      </c>
      <c r="B16013" s="18">
        <v>46143</v>
      </c>
      <c r="C16013" t="s">
        <v>418</v>
      </c>
      <c r="D16013" t="s">
        <v>373</v>
      </c>
      <c r="E16013">
        <v>1</v>
      </c>
    </row>
    <row r="16014" spans="1:7" x14ac:dyDescent="0.3">
      <c r="A16014">
        <v>5</v>
      </c>
      <c r="B16014" s="18">
        <v>46143</v>
      </c>
      <c r="C16014" t="s">
        <v>418</v>
      </c>
      <c r="D16014" t="s">
        <v>366</v>
      </c>
      <c r="E16014">
        <v>25.90909090909091</v>
      </c>
      <c r="F16014">
        <v>570</v>
      </c>
      <c r="G16014">
        <v>22</v>
      </c>
    </row>
    <row r="16015" spans="1:7" x14ac:dyDescent="0.3">
      <c r="A16015">
        <v>13</v>
      </c>
      <c r="B16015" s="18">
        <v>46143</v>
      </c>
      <c r="C16015" t="s">
        <v>418</v>
      </c>
      <c r="D16015" t="s">
        <v>374</v>
      </c>
      <c r="E16015">
        <v>0.1951219512195122</v>
      </c>
      <c r="F16015">
        <v>8</v>
      </c>
      <c r="G16015">
        <v>41</v>
      </c>
    </row>
    <row r="16016" spans="1:7" x14ac:dyDescent="0.3">
      <c r="A16016">
        <v>9</v>
      </c>
      <c r="B16016" s="18">
        <v>46143</v>
      </c>
      <c r="C16016" t="s">
        <v>418</v>
      </c>
      <c r="D16016" t="s">
        <v>372</v>
      </c>
      <c r="E16016">
        <v>0.77055449330783943</v>
      </c>
      <c r="F16016">
        <v>403</v>
      </c>
      <c r="G16016">
        <v>523</v>
      </c>
    </row>
    <row r="16017" spans="1:7" x14ac:dyDescent="0.3">
      <c r="A16017">
        <v>103</v>
      </c>
      <c r="B16017" s="18">
        <v>46143</v>
      </c>
      <c r="C16017" t="s">
        <v>418</v>
      </c>
      <c r="D16017" t="s">
        <v>365</v>
      </c>
      <c r="E16017">
        <v>0</v>
      </c>
    </row>
    <row r="16018" spans="1:7" x14ac:dyDescent="0.3">
      <c r="A16018">
        <v>15</v>
      </c>
      <c r="B16018" s="18">
        <v>46143</v>
      </c>
      <c r="C16018" t="s">
        <v>418</v>
      </c>
      <c r="D16018" t="s">
        <v>379</v>
      </c>
      <c r="E16018">
        <v>3.5714285714285712E-2</v>
      </c>
      <c r="F16018">
        <v>1</v>
      </c>
      <c r="G16018">
        <v>28</v>
      </c>
    </row>
    <row r="16019" spans="1:7" x14ac:dyDescent="0.3">
      <c r="A16019">
        <v>14</v>
      </c>
      <c r="B16019" s="18">
        <v>46143</v>
      </c>
      <c r="C16019" t="s">
        <v>418</v>
      </c>
      <c r="D16019" t="s">
        <v>376</v>
      </c>
      <c r="E16019">
        <v>4.6357615894039736E-2</v>
      </c>
      <c r="F16019">
        <v>28</v>
      </c>
      <c r="G16019">
        <v>604</v>
      </c>
    </row>
    <row r="16020" spans="1:7" x14ac:dyDescent="0.3">
      <c r="A16020">
        <v>2</v>
      </c>
      <c r="B16020" s="18">
        <v>46143</v>
      </c>
      <c r="C16020" t="s">
        <v>418</v>
      </c>
      <c r="D16020" t="s">
        <v>375</v>
      </c>
      <c r="E16020">
        <v>1.0088888888888889</v>
      </c>
      <c r="F16020">
        <v>1816</v>
      </c>
      <c r="G16020">
        <v>1800</v>
      </c>
    </row>
    <row r="16021" spans="1:7" x14ac:dyDescent="0.3">
      <c r="A16021">
        <v>4</v>
      </c>
      <c r="B16021" s="18">
        <v>46143</v>
      </c>
      <c r="C16021" t="s">
        <v>418</v>
      </c>
      <c r="D16021" t="s">
        <v>378</v>
      </c>
      <c r="E16021">
        <v>0.87366167023554608</v>
      </c>
      <c r="F16021">
        <v>408</v>
      </c>
      <c r="G16021">
        <v>467</v>
      </c>
    </row>
    <row r="16022" spans="1:7" x14ac:dyDescent="0.3">
      <c r="A16022">
        <v>101</v>
      </c>
      <c r="B16022" s="18">
        <v>46143</v>
      </c>
      <c r="C16022" t="s">
        <v>418</v>
      </c>
      <c r="D16022" t="s">
        <v>368</v>
      </c>
      <c r="E16022">
        <v>1</v>
      </c>
    </row>
    <row r="16023" spans="1:7" x14ac:dyDescent="0.3">
      <c r="A16023">
        <v>6</v>
      </c>
      <c r="B16023" s="18">
        <v>46143</v>
      </c>
      <c r="C16023" t="s">
        <v>418</v>
      </c>
      <c r="D16023" t="s">
        <v>398</v>
      </c>
      <c r="E16023">
        <v>1</v>
      </c>
      <c r="F16023">
        <v>8</v>
      </c>
      <c r="G16023">
        <v>8</v>
      </c>
    </row>
    <row r="16024" spans="1:7" x14ac:dyDescent="0.3">
      <c r="A16024">
        <v>125</v>
      </c>
      <c r="B16024" s="18">
        <v>46113</v>
      </c>
      <c r="C16024" t="s">
        <v>418</v>
      </c>
      <c r="D16024" t="s">
        <v>25</v>
      </c>
      <c r="E16024">
        <v>0</v>
      </c>
    </row>
    <row r="16025" spans="1:7" x14ac:dyDescent="0.3">
      <c r="A16025">
        <v>3</v>
      </c>
      <c r="B16025" s="18">
        <v>46143</v>
      </c>
      <c r="C16025" t="s">
        <v>418</v>
      </c>
      <c r="D16025" t="s">
        <v>370</v>
      </c>
      <c r="E16025">
        <v>1.0627753303964758</v>
      </c>
      <c r="F16025">
        <v>1930</v>
      </c>
      <c r="G16025">
        <v>1816</v>
      </c>
    </row>
    <row r="16026" spans="1:7" x14ac:dyDescent="0.3">
      <c r="A16026">
        <v>8</v>
      </c>
      <c r="B16026" s="18">
        <v>46143</v>
      </c>
      <c r="C16026" t="s">
        <v>418</v>
      </c>
      <c r="D16026" t="s">
        <v>369</v>
      </c>
      <c r="E16026">
        <v>0.46376811594202899</v>
      </c>
      <c r="F16026">
        <v>32</v>
      </c>
      <c r="G16026">
        <v>69</v>
      </c>
    </row>
    <row r="16027" spans="1:7" x14ac:dyDescent="0.3">
      <c r="A16027">
        <v>126</v>
      </c>
      <c r="B16027" s="18">
        <v>46113</v>
      </c>
      <c r="C16027" t="s">
        <v>418</v>
      </c>
      <c r="D16027" t="s">
        <v>26</v>
      </c>
      <c r="E16027">
        <v>0</v>
      </c>
    </row>
    <row r="16028" spans="1:7" x14ac:dyDescent="0.3">
      <c r="A16028">
        <v>11</v>
      </c>
      <c r="B16028" s="18">
        <v>46143</v>
      </c>
      <c r="C16028" t="s">
        <v>418</v>
      </c>
      <c r="D16028" t="s">
        <v>371</v>
      </c>
      <c r="E16028">
        <v>0.85990338164251212</v>
      </c>
      <c r="F16028">
        <v>712</v>
      </c>
      <c r="G16028">
        <v>828</v>
      </c>
    </row>
    <row r="16029" spans="1:7" x14ac:dyDescent="0.3">
      <c r="A16029">
        <v>7</v>
      </c>
      <c r="B16029" s="18">
        <v>46143</v>
      </c>
      <c r="C16029" t="s">
        <v>418</v>
      </c>
      <c r="D16029" t="s">
        <v>397</v>
      </c>
      <c r="E16029">
        <v>0.82352941176470584</v>
      </c>
      <c r="F16029">
        <v>14</v>
      </c>
      <c r="G16029">
        <v>17</v>
      </c>
    </row>
    <row r="16030" spans="1:7" x14ac:dyDescent="0.3">
      <c r="A16030">
        <v>12</v>
      </c>
      <c r="B16030" s="18">
        <v>46113</v>
      </c>
      <c r="C16030" t="s">
        <v>419</v>
      </c>
      <c r="D16030" t="s">
        <v>367</v>
      </c>
      <c r="E16030">
        <v>0.82958199356913187</v>
      </c>
      <c r="F16030">
        <v>258</v>
      </c>
      <c r="G16030">
        <v>311</v>
      </c>
    </row>
    <row r="16031" spans="1:7" x14ac:dyDescent="0.3">
      <c r="A16031">
        <v>10</v>
      </c>
      <c r="B16031" s="18">
        <v>46113</v>
      </c>
      <c r="C16031" t="s">
        <v>419</v>
      </c>
      <c r="D16031" t="s">
        <v>377</v>
      </c>
      <c r="E16031">
        <v>0.93167701863354035</v>
      </c>
      <c r="F16031">
        <v>300</v>
      </c>
      <c r="G16031">
        <v>322</v>
      </c>
    </row>
    <row r="16032" spans="1:7" x14ac:dyDescent="0.3">
      <c r="A16032">
        <v>101</v>
      </c>
      <c r="B16032" s="18">
        <v>46113</v>
      </c>
      <c r="C16032" t="s">
        <v>419</v>
      </c>
      <c r="D16032" t="s">
        <v>368</v>
      </c>
      <c r="E16032">
        <v>1</v>
      </c>
    </row>
    <row r="16033" spans="1:7" x14ac:dyDescent="0.3">
      <c r="A16033">
        <v>102</v>
      </c>
      <c r="B16033" s="18">
        <v>46113</v>
      </c>
      <c r="C16033" t="s">
        <v>419</v>
      </c>
      <c r="D16033" t="s">
        <v>364</v>
      </c>
      <c r="E16033">
        <v>0</v>
      </c>
    </row>
    <row r="16034" spans="1:7" x14ac:dyDescent="0.3">
      <c r="A16034">
        <v>4</v>
      </c>
      <c r="B16034" s="18">
        <v>46113</v>
      </c>
      <c r="C16034" t="s">
        <v>419</v>
      </c>
      <c r="D16034" t="s">
        <v>378</v>
      </c>
      <c r="E16034">
        <v>0.89671361502347413</v>
      </c>
      <c r="F16034">
        <v>382</v>
      </c>
      <c r="G16034">
        <v>426</v>
      </c>
    </row>
    <row r="16035" spans="1:7" x14ac:dyDescent="0.3">
      <c r="A16035">
        <v>103</v>
      </c>
      <c r="B16035" s="18">
        <v>46113</v>
      </c>
      <c r="C16035" t="s">
        <v>419</v>
      </c>
      <c r="D16035" t="s">
        <v>365</v>
      </c>
      <c r="E16035">
        <v>0</v>
      </c>
    </row>
    <row r="16036" spans="1:7" x14ac:dyDescent="0.3">
      <c r="A16036">
        <v>3</v>
      </c>
      <c r="B16036" s="18">
        <v>46113</v>
      </c>
      <c r="C16036" t="s">
        <v>419</v>
      </c>
      <c r="D16036" t="s">
        <v>370</v>
      </c>
      <c r="E16036">
        <v>0.92278203723986851</v>
      </c>
      <c r="F16036">
        <v>1685</v>
      </c>
      <c r="G16036">
        <v>1826</v>
      </c>
    </row>
    <row r="16037" spans="1:7" x14ac:dyDescent="0.3">
      <c r="A16037">
        <v>8</v>
      </c>
      <c r="B16037" s="18">
        <v>46113</v>
      </c>
      <c r="C16037" t="s">
        <v>419</v>
      </c>
      <c r="D16037" t="s">
        <v>369</v>
      </c>
      <c r="E16037">
        <v>0.55172413793103448</v>
      </c>
      <c r="F16037">
        <v>48</v>
      </c>
      <c r="G16037">
        <v>87</v>
      </c>
    </row>
    <row r="16038" spans="1:7" x14ac:dyDescent="0.3">
      <c r="A16038">
        <v>15</v>
      </c>
      <c r="B16038" s="18">
        <v>46113</v>
      </c>
      <c r="C16038" t="s">
        <v>419</v>
      </c>
      <c r="D16038" t="s">
        <v>379</v>
      </c>
      <c r="E16038">
        <v>1.6025641025641024E-2</v>
      </c>
      <c r="F16038">
        <v>5</v>
      </c>
      <c r="G16038">
        <v>312</v>
      </c>
    </row>
    <row r="16039" spans="1:7" x14ac:dyDescent="0.3">
      <c r="A16039">
        <v>9</v>
      </c>
      <c r="B16039" s="18">
        <v>46113</v>
      </c>
      <c r="C16039" t="s">
        <v>419</v>
      </c>
      <c r="D16039" t="s">
        <v>372</v>
      </c>
      <c r="E16039">
        <v>0.93846153846153846</v>
      </c>
      <c r="F16039">
        <v>366</v>
      </c>
      <c r="G16039">
        <v>390</v>
      </c>
    </row>
    <row r="16040" spans="1:7" x14ac:dyDescent="0.3">
      <c r="A16040">
        <v>6</v>
      </c>
      <c r="B16040" s="18">
        <v>46113</v>
      </c>
      <c r="C16040" t="s">
        <v>419</v>
      </c>
      <c r="D16040" t="s">
        <v>398</v>
      </c>
      <c r="E16040">
        <v>0.875</v>
      </c>
      <c r="F16040">
        <v>7</v>
      </c>
      <c r="G16040">
        <v>8</v>
      </c>
    </row>
    <row r="16041" spans="1:7" x14ac:dyDescent="0.3">
      <c r="A16041">
        <v>7</v>
      </c>
      <c r="B16041" s="18">
        <v>46113</v>
      </c>
      <c r="C16041" t="s">
        <v>419</v>
      </c>
      <c r="D16041" t="s">
        <v>397</v>
      </c>
      <c r="E16041">
        <v>0.875</v>
      </c>
      <c r="F16041">
        <v>14</v>
      </c>
      <c r="G16041">
        <v>16</v>
      </c>
    </row>
    <row r="16042" spans="1:7" x14ac:dyDescent="0.3">
      <c r="A16042">
        <v>2</v>
      </c>
      <c r="B16042" s="18">
        <v>46113</v>
      </c>
      <c r="C16042" t="s">
        <v>419</v>
      </c>
      <c r="D16042" t="s">
        <v>375</v>
      </c>
      <c r="E16042">
        <v>1.0144444444444445</v>
      </c>
      <c r="F16042">
        <v>1826</v>
      </c>
      <c r="G16042">
        <v>1800</v>
      </c>
    </row>
    <row r="16043" spans="1:7" x14ac:dyDescent="0.3">
      <c r="A16043">
        <v>20</v>
      </c>
      <c r="B16043" s="18">
        <v>46113</v>
      </c>
      <c r="C16043" t="s">
        <v>419</v>
      </c>
      <c r="D16043" t="s">
        <v>391</v>
      </c>
      <c r="E16043">
        <v>0.16666666666666666</v>
      </c>
      <c r="F16043">
        <v>1</v>
      </c>
      <c r="G16043">
        <v>6</v>
      </c>
    </row>
    <row r="16044" spans="1:7" x14ac:dyDescent="0.3">
      <c r="A16044">
        <v>11</v>
      </c>
      <c r="B16044" s="18">
        <v>46113</v>
      </c>
      <c r="C16044" t="s">
        <v>419</v>
      </c>
      <c r="D16044" t="s">
        <v>371</v>
      </c>
      <c r="E16044">
        <v>0.91017173051519151</v>
      </c>
      <c r="F16044">
        <v>689</v>
      </c>
      <c r="G16044">
        <v>757</v>
      </c>
    </row>
    <row r="16045" spans="1:7" x14ac:dyDescent="0.3">
      <c r="A16045">
        <v>16</v>
      </c>
      <c r="B16045" s="18">
        <v>46113</v>
      </c>
      <c r="C16045" t="s">
        <v>419</v>
      </c>
      <c r="D16045" t="s">
        <v>380</v>
      </c>
      <c r="E16045">
        <v>0.9264214046822743</v>
      </c>
      <c r="F16045">
        <v>277</v>
      </c>
      <c r="G16045">
        <v>299</v>
      </c>
    </row>
    <row r="16046" spans="1:7" x14ac:dyDescent="0.3">
      <c r="A16046">
        <v>17</v>
      </c>
      <c r="B16046" s="18">
        <v>46113</v>
      </c>
      <c r="C16046" t="s">
        <v>419</v>
      </c>
      <c r="D16046" t="s">
        <v>384</v>
      </c>
      <c r="E16046">
        <v>7.2202166064981952E-3</v>
      </c>
      <c r="F16046">
        <v>2</v>
      </c>
      <c r="G16046">
        <v>277</v>
      </c>
    </row>
    <row r="16047" spans="1:7" x14ac:dyDescent="0.3">
      <c r="A16047">
        <v>18</v>
      </c>
      <c r="B16047" s="18">
        <v>46113</v>
      </c>
      <c r="C16047" t="s">
        <v>419</v>
      </c>
      <c r="D16047" t="s">
        <v>381</v>
      </c>
      <c r="E16047">
        <v>0.21212121212121213</v>
      </c>
      <c r="F16047">
        <v>7</v>
      </c>
      <c r="G16047">
        <v>33</v>
      </c>
    </row>
    <row r="16048" spans="1:7" x14ac:dyDescent="0.3">
      <c r="A16048">
        <v>14</v>
      </c>
      <c r="B16048" s="18">
        <v>46113</v>
      </c>
      <c r="C16048" t="s">
        <v>419</v>
      </c>
      <c r="D16048" t="s">
        <v>376</v>
      </c>
      <c r="E16048">
        <v>0.48979591836734693</v>
      </c>
      <c r="F16048">
        <v>312</v>
      </c>
      <c r="G16048">
        <v>637</v>
      </c>
    </row>
    <row r="16049" spans="1:7" x14ac:dyDescent="0.3">
      <c r="A16049">
        <v>13</v>
      </c>
      <c r="B16049" s="18">
        <v>46113</v>
      </c>
      <c r="C16049" t="s">
        <v>419</v>
      </c>
      <c r="D16049" t="s">
        <v>374</v>
      </c>
      <c r="E16049">
        <v>4.6511627906976744E-2</v>
      </c>
      <c r="F16049">
        <v>12</v>
      </c>
      <c r="G16049">
        <v>258</v>
      </c>
    </row>
    <row r="16050" spans="1:7" x14ac:dyDescent="0.3">
      <c r="A16050">
        <v>5</v>
      </c>
      <c r="B16050" s="18">
        <v>46113</v>
      </c>
      <c r="C16050" t="s">
        <v>419</v>
      </c>
      <c r="D16050" t="s">
        <v>366</v>
      </c>
      <c r="E16050">
        <v>25.476190476190474</v>
      </c>
      <c r="F16050">
        <v>535</v>
      </c>
      <c r="G16050">
        <v>21</v>
      </c>
    </row>
    <row r="16051" spans="1:7" x14ac:dyDescent="0.3">
      <c r="A16051">
        <v>12</v>
      </c>
      <c r="B16051" s="18">
        <v>46023</v>
      </c>
      <c r="C16051" t="s">
        <v>419</v>
      </c>
      <c r="D16051" t="s">
        <v>367</v>
      </c>
      <c r="E16051">
        <v>0.81612903225806455</v>
      </c>
      <c r="F16051">
        <v>253</v>
      </c>
      <c r="G16051">
        <v>310</v>
      </c>
    </row>
    <row r="16052" spans="1:7" x14ac:dyDescent="0.3">
      <c r="A16052">
        <v>16</v>
      </c>
      <c r="B16052" s="18">
        <v>46023</v>
      </c>
      <c r="C16052" t="s">
        <v>419</v>
      </c>
      <c r="D16052" t="s">
        <v>380</v>
      </c>
      <c r="E16052">
        <v>0.90508474576271192</v>
      </c>
      <c r="F16052">
        <v>267</v>
      </c>
      <c r="G16052">
        <v>295</v>
      </c>
    </row>
    <row r="16053" spans="1:7" x14ac:dyDescent="0.3">
      <c r="A16053">
        <v>8</v>
      </c>
      <c r="B16053" s="18">
        <v>46023</v>
      </c>
      <c r="C16053" t="s">
        <v>419</v>
      </c>
      <c r="D16053" t="s">
        <v>369</v>
      </c>
      <c r="E16053">
        <v>0.52747252747252749</v>
      </c>
      <c r="F16053">
        <v>48</v>
      </c>
      <c r="G16053">
        <v>91</v>
      </c>
    </row>
    <row r="16054" spans="1:7" x14ac:dyDescent="0.3">
      <c r="A16054">
        <v>30</v>
      </c>
      <c r="B16054" s="18">
        <v>46023</v>
      </c>
      <c r="C16054" t="s">
        <v>419</v>
      </c>
      <c r="D16054" t="s">
        <v>390</v>
      </c>
      <c r="E16054">
        <v>0.99633699633699635</v>
      </c>
      <c r="F16054">
        <v>272</v>
      </c>
      <c r="G16054">
        <v>273</v>
      </c>
    </row>
    <row r="16055" spans="1:7" x14ac:dyDescent="0.3">
      <c r="A16055">
        <v>18</v>
      </c>
      <c r="B16055" s="18">
        <v>46023</v>
      </c>
      <c r="C16055" t="s">
        <v>419</v>
      </c>
      <c r="D16055" t="s">
        <v>381</v>
      </c>
      <c r="E16055">
        <v>0.31578947368421051</v>
      </c>
      <c r="F16055">
        <v>6</v>
      </c>
      <c r="G16055">
        <v>19</v>
      </c>
    </row>
    <row r="16056" spans="1:7" x14ac:dyDescent="0.3">
      <c r="A16056">
        <v>13</v>
      </c>
      <c r="B16056" s="18">
        <v>46023</v>
      </c>
      <c r="C16056" t="s">
        <v>419</v>
      </c>
      <c r="D16056" t="s">
        <v>374</v>
      </c>
      <c r="E16056">
        <v>3.9525691699604744E-2</v>
      </c>
      <c r="F16056">
        <v>10</v>
      </c>
      <c r="G16056">
        <v>253</v>
      </c>
    </row>
    <row r="16057" spans="1:7" x14ac:dyDescent="0.3">
      <c r="A16057">
        <v>17</v>
      </c>
      <c r="B16057" s="18">
        <v>46023</v>
      </c>
      <c r="C16057" t="s">
        <v>419</v>
      </c>
      <c r="D16057" t="s">
        <v>384</v>
      </c>
      <c r="E16057">
        <v>1.8726591760299626E-2</v>
      </c>
      <c r="F16057">
        <v>5</v>
      </c>
      <c r="G16057">
        <v>267</v>
      </c>
    </row>
    <row r="16058" spans="1:7" x14ac:dyDescent="0.3">
      <c r="A16058">
        <v>23</v>
      </c>
      <c r="B16058" s="18">
        <v>46023</v>
      </c>
      <c r="C16058" t="s">
        <v>419</v>
      </c>
      <c r="D16058" t="s">
        <v>383</v>
      </c>
      <c r="E16058">
        <v>7.6588810429114612E-2</v>
      </c>
      <c r="F16058">
        <v>141</v>
      </c>
      <c r="G16058">
        <v>1841</v>
      </c>
    </row>
    <row r="16059" spans="1:7" x14ac:dyDescent="0.3">
      <c r="A16059">
        <v>29</v>
      </c>
      <c r="B16059" s="18">
        <v>46023</v>
      </c>
      <c r="C16059" t="s">
        <v>419</v>
      </c>
      <c r="D16059" t="s">
        <v>394</v>
      </c>
      <c r="E16059">
        <v>0.9859154929577465</v>
      </c>
      <c r="F16059">
        <v>70</v>
      </c>
      <c r="G16059">
        <v>71</v>
      </c>
    </row>
    <row r="16060" spans="1:7" x14ac:dyDescent="0.3">
      <c r="A16060">
        <v>26</v>
      </c>
      <c r="B16060" s="18">
        <v>46023</v>
      </c>
      <c r="C16060" t="s">
        <v>419</v>
      </c>
      <c r="D16060" t="s">
        <v>144</v>
      </c>
      <c r="E16060">
        <v>0.99246987951807231</v>
      </c>
      <c r="F16060">
        <v>659</v>
      </c>
      <c r="G16060">
        <v>664</v>
      </c>
    </row>
    <row r="16061" spans="1:7" x14ac:dyDescent="0.3">
      <c r="A16061">
        <v>27</v>
      </c>
      <c r="B16061" s="18">
        <v>46023</v>
      </c>
      <c r="C16061" t="s">
        <v>419</v>
      </c>
      <c r="D16061" t="s">
        <v>145</v>
      </c>
      <c r="E16061">
        <v>0.96739130434782605</v>
      </c>
      <c r="F16061">
        <v>267</v>
      </c>
      <c r="G16061">
        <v>276</v>
      </c>
    </row>
    <row r="16062" spans="1:7" x14ac:dyDescent="0.3">
      <c r="A16062">
        <v>24</v>
      </c>
      <c r="B16062" s="18">
        <v>46023</v>
      </c>
      <c r="C16062" t="s">
        <v>419</v>
      </c>
      <c r="D16062" t="s">
        <v>382</v>
      </c>
      <c r="E16062">
        <v>0.70921985815602839</v>
      </c>
      <c r="F16062">
        <v>100</v>
      </c>
      <c r="G16062">
        <v>141</v>
      </c>
    </row>
    <row r="16063" spans="1:7" x14ac:dyDescent="0.3">
      <c r="A16063">
        <v>34</v>
      </c>
      <c r="B16063" s="18">
        <v>46023</v>
      </c>
      <c r="C16063" t="s">
        <v>419</v>
      </c>
      <c r="D16063" t="s">
        <v>353</v>
      </c>
      <c r="E16063">
        <v>0.99264705882352944</v>
      </c>
      <c r="F16063">
        <v>1485</v>
      </c>
      <c r="G16063">
        <v>1496</v>
      </c>
    </row>
    <row r="16064" spans="1:7" x14ac:dyDescent="0.3">
      <c r="A16064">
        <v>28</v>
      </c>
      <c r="B16064" s="18">
        <v>46023</v>
      </c>
      <c r="C16064" t="s">
        <v>419</v>
      </c>
      <c r="D16064" t="s">
        <v>393</v>
      </c>
      <c r="E16064">
        <v>0.9815762538382804</v>
      </c>
      <c r="F16064">
        <v>1918</v>
      </c>
      <c r="G16064">
        <v>1954</v>
      </c>
    </row>
    <row r="16065" spans="1:7" x14ac:dyDescent="0.3">
      <c r="A16065">
        <v>11</v>
      </c>
      <c r="B16065" s="18">
        <v>46023</v>
      </c>
      <c r="C16065" t="s">
        <v>419</v>
      </c>
      <c r="D16065" t="s">
        <v>371</v>
      </c>
      <c r="E16065">
        <v>0.95960832313341493</v>
      </c>
      <c r="F16065">
        <v>784</v>
      </c>
      <c r="G16065">
        <v>817</v>
      </c>
    </row>
    <row r="16066" spans="1:7" x14ac:dyDescent="0.3">
      <c r="A16066">
        <v>20</v>
      </c>
      <c r="B16066" s="18">
        <v>46023</v>
      </c>
      <c r="C16066" t="s">
        <v>419</v>
      </c>
      <c r="D16066" t="s">
        <v>391</v>
      </c>
      <c r="E16066">
        <v>0.33333333333333331</v>
      </c>
      <c r="F16066">
        <v>4</v>
      </c>
      <c r="G16066">
        <v>12</v>
      </c>
    </row>
    <row r="16067" spans="1:7" x14ac:dyDescent="0.3">
      <c r="A16067">
        <v>31</v>
      </c>
      <c r="B16067" s="18">
        <v>46023</v>
      </c>
      <c r="C16067" t="s">
        <v>419</v>
      </c>
      <c r="D16067" t="s">
        <v>361</v>
      </c>
      <c r="E16067">
        <v>0.98765432098765427</v>
      </c>
      <c r="F16067">
        <v>240</v>
      </c>
      <c r="G16067">
        <v>243</v>
      </c>
    </row>
    <row r="16068" spans="1:7" x14ac:dyDescent="0.3">
      <c r="A16068">
        <v>33</v>
      </c>
      <c r="B16068" s="18">
        <v>46023</v>
      </c>
      <c r="C16068" t="s">
        <v>419</v>
      </c>
      <c r="D16068" t="s">
        <v>363</v>
      </c>
      <c r="E16068">
        <v>0.97636176772867422</v>
      </c>
      <c r="F16068">
        <v>950</v>
      </c>
      <c r="G16068">
        <v>973</v>
      </c>
    </row>
    <row r="16069" spans="1:7" x14ac:dyDescent="0.3">
      <c r="A16069">
        <v>25</v>
      </c>
      <c r="B16069" s="18">
        <v>46023</v>
      </c>
      <c r="C16069" t="s">
        <v>419</v>
      </c>
      <c r="D16069" t="s">
        <v>392</v>
      </c>
      <c r="E16069">
        <v>0.7142857142857143</v>
      </c>
      <c r="F16069">
        <v>5</v>
      </c>
      <c r="G16069">
        <v>7</v>
      </c>
    </row>
    <row r="16070" spans="1:7" x14ac:dyDescent="0.3">
      <c r="A16070">
        <v>9</v>
      </c>
      <c r="B16070" s="18">
        <v>46023</v>
      </c>
      <c r="C16070" t="s">
        <v>419</v>
      </c>
      <c r="D16070" t="s">
        <v>372</v>
      </c>
      <c r="E16070">
        <v>0.92405063291139244</v>
      </c>
      <c r="F16070">
        <v>365</v>
      </c>
      <c r="G16070">
        <v>395</v>
      </c>
    </row>
    <row r="16071" spans="1:7" x14ac:dyDescent="0.3">
      <c r="A16071">
        <v>14</v>
      </c>
      <c r="B16071" s="18">
        <v>46023</v>
      </c>
      <c r="C16071" t="s">
        <v>419</v>
      </c>
      <c r="D16071" t="s">
        <v>376</v>
      </c>
      <c r="E16071">
        <v>8.1339712918660281E-2</v>
      </c>
      <c r="F16071">
        <v>51</v>
      </c>
      <c r="G16071">
        <v>627</v>
      </c>
    </row>
    <row r="16072" spans="1:7" x14ac:dyDescent="0.3">
      <c r="A16072">
        <v>15</v>
      </c>
      <c r="B16072" s="18">
        <v>46023</v>
      </c>
      <c r="C16072" t="s">
        <v>419</v>
      </c>
      <c r="D16072" t="s">
        <v>379</v>
      </c>
      <c r="E16072">
        <v>3.9215686274509803E-2</v>
      </c>
      <c r="F16072">
        <v>2</v>
      </c>
      <c r="G16072">
        <v>51</v>
      </c>
    </row>
    <row r="16073" spans="1:7" x14ac:dyDescent="0.3">
      <c r="A16073">
        <v>32</v>
      </c>
      <c r="B16073" s="18">
        <v>46023</v>
      </c>
      <c r="C16073" t="s">
        <v>419</v>
      </c>
      <c r="D16073" t="s">
        <v>362</v>
      </c>
      <c r="E16073">
        <v>0.95336787564766834</v>
      </c>
      <c r="F16073">
        <v>368</v>
      </c>
      <c r="G16073">
        <v>386</v>
      </c>
    </row>
    <row r="16074" spans="1:7" x14ac:dyDescent="0.3">
      <c r="A16074">
        <v>105</v>
      </c>
      <c r="B16074" s="18">
        <v>46204</v>
      </c>
      <c r="C16074" t="s">
        <v>419</v>
      </c>
      <c r="D16074" t="s">
        <v>350</v>
      </c>
      <c r="E16074">
        <v>138</v>
      </c>
    </row>
    <row r="16075" spans="1:7" x14ac:dyDescent="0.3">
      <c r="A16075">
        <v>113</v>
      </c>
      <c r="B16075" s="18">
        <v>46204</v>
      </c>
      <c r="C16075" t="s">
        <v>419</v>
      </c>
      <c r="D16075" t="s">
        <v>345</v>
      </c>
      <c r="E16075">
        <v>210</v>
      </c>
    </row>
    <row r="16076" spans="1:7" x14ac:dyDescent="0.3">
      <c r="A16076">
        <v>116</v>
      </c>
      <c r="B16076" s="18">
        <v>46204</v>
      </c>
      <c r="C16076" t="s">
        <v>419</v>
      </c>
      <c r="D16076" t="s">
        <v>387</v>
      </c>
      <c r="E16076">
        <v>7</v>
      </c>
    </row>
    <row r="16077" spans="1:7" x14ac:dyDescent="0.3">
      <c r="A16077">
        <v>133</v>
      </c>
      <c r="B16077" s="18">
        <v>46204</v>
      </c>
      <c r="C16077" t="s">
        <v>419</v>
      </c>
      <c r="D16077" t="s">
        <v>347</v>
      </c>
      <c r="E16077">
        <v>0</v>
      </c>
    </row>
    <row r="16078" spans="1:7" x14ac:dyDescent="0.3">
      <c r="A16078">
        <v>130</v>
      </c>
      <c r="B16078" s="18">
        <v>46204</v>
      </c>
      <c r="C16078" t="s">
        <v>419</v>
      </c>
      <c r="D16078" t="s">
        <v>343</v>
      </c>
      <c r="E16078">
        <v>21</v>
      </c>
    </row>
    <row r="16079" spans="1:7" x14ac:dyDescent="0.3">
      <c r="A16079">
        <v>131</v>
      </c>
      <c r="B16079" s="18">
        <v>46204</v>
      </c>
      <c r="C16079" t="s">
        <v>419</v>
      </c>
      <c r="D16079" t="s">
        <v>344</v>
      </c>
      <c r="E16079">
        <v>3</v>
      </c>
    </row>
    <row r="16080" spans="1:7" x14ac:dyDescent="0.3">
      <c r="A16080">
        <v>108</v>
      </c>
      <c r="B16080" s="18">
        <v>46204</v>
      </c>
      <c r="C16080" t="s">
        <v>419</v>
      </c>
      <c r="D16080" t="s">
        <v>342</v>
      </c>
      <c r="E16080">
        <v>123</v>
      </c>
    </row>
    <row r="16081" spans="1:7" x14ac:dyDescent="0.3">
      <c r="A16081">
        <v>114</v>
      </c>
      <c r="B16081" s="18">
        <v>46204</v>
      </c>
      <c r="C16081" t="s">
        <v>419</v>
      </c>
      <c r="D16081" t="s">
        <v>389</v>
      </c>
      <c r="E16081">
        <v>522</v>
      </c>
    </row>
    <row r="16082" spans="1:7" x14ac:dyDescent="0.3">
      <c r="A16082">
        <v>107</v>
      </c>
      <c r="B16082" s="18">
        <v>46204</v>
      </c>
      <c r="C16082" t="s">
        <v>419</v>
      </c>
      <c r="D16082" t="s">
        <v>354</v>
      </c>
      <c r="E16082">
        <v>298</v>
      </c>
    </row>
    <row r="16083" spans="1:7" x14ac:dyDescent="0.3">
      <c r="A16083">
        <v>104</v>
      </c>
      <c r="B16083" s="18">
        <v>46204</v>
      </c>
      <c r="C16083" t="s">
        <v>419</v>
      </c>
      <c r="D16083" t="s">
        <v>346</v>
      </c>
      <c r="E16083">
        <v>36</v>
      </c>
    </row>
    <row r="16084" spans="1:7" x14ac:dyDescent="0.3">
      <c r="A16084">
        <v>115</v>
      </c>
      <c r="B16084" s="18">
        <v>46204</v>
      </c>
      <c r="C16084" t="s">
        <v>419</v>
      </c>
      <c r="D16084" t="s">
        <v>388</v>
      </c>
      <c r="E16084">
        <v>61</v>
      </c>
    </row>
    <row r="16085" spans="1:7" x14ac:dyDescent="0.3">
      <c r="A16085">
        <v>120</v>
      </c>
      <c r="B16085" s="18">
        <v>46204</v>
      </c>
      <c r="C16085" t="s">
        <v>419</v>
      </c>
      <c r="D16085" t="s">
        <v>20</v>
      </c>
      <c r="E16085">
        <v>521</v>
      </c>
    </row>
    <row r="16086" spans="1:7" x14ac:dyDescent="0.3">
      <c r="A16086">
        <v>122</v>
      </c>
      <c r="B16086" s="18">
        <v>46204</v>
      </c>
      <c r="C16086" t="s">
        <v>419</v>
      </c>
      <c r="D16086" t="s">
        <v>22</v>
      </c>
      <c r="E16086">
        <v>1</v>
      </c>
    </row>
    <row r="16087" spans="1:7" x14ac:dyDescent="0.3">
      <c r="A16087">
        <v>106</v>
      </c>
      <c r="B16087" s="18">
        <v>46204</v>
      </c>
      <c r="C16087" t="s">
        <v>419</v>
      </c>
      <c r="D16087" t="s">
        <v>360</v>
      </c>
      <c r="E16087">
        <v>260</v>
      </c>
    </row>
    <row r="16088" spans="1:7" x14ac:dyDescent="0.3">
      <c r="A16088">
        <v>127</v>
      </c>
      <c r="B16088" s="18">
        <v>46204</v>
      </c>
      <c r="C16088" t="s">
        <v>419</v>
      </c>
      <c r="D16088" t="s">
        <v>357</v>
      </c>
      <c r="E16088">
        <v>189</v>
      </c>
    </row>
    <row r="16089" spans="1:7" x14ac:dyDescent="0.3">
      <c r="A16089">
        <v>121</v>
      </c>
      <c r="B16089" s="18">
        <v>46204</v>
      </c>
      <c r="C16089" t="s">
        <v>419</v>
      </c>
      <c r="D16089" t="s">
        <v>21</v>
      </c>
      <c r="E16089">
        <v>0</v>
      </c>
    </row>
    <row r="16090" spans="1:7" x14ac:dyDescent="0.3">
      <c r="A16090">
        <v>132</v>
      </c>
      <c r="B16090" s="18">
        <v>46204</v>
      </c>
      <c r="C16090" t="s">
        <v>419</v>
      </c>
      <c r="D16090" t="s">
        <v>359</v>
      </c>
      <c r="E16090">
        <v>2</v>
      </c>
    </row>
    <row r="16091" spans="1:7" x14ac:dyDescent="0.3">
      <c r="A16091">
        <v>134</v>
      </c>
      <c r="B16091" s="18">
        <v>46204</v>
      </c>
      <c r="C16091" t="s">
        <v>419</v>
      </c>
      <c r="D16091" t="s">
        <v>349</v>
      </c>
      <c r="E16091">
        <v>0</v>
      </c>
    </row>
    <row r="16092" spans="1:7" x14ac:dyDescent="0.3">
      <c r="A16092">
        <v>128</v>
      </c>
      <c r="B16092" s="18">
        <v>46204</v>
      </c>
      <c r="C16092" t="s">
        <v>419</v>
      </c>
      <c r="D16092" t="s">
        <v>348</v>
      </c>
      <c r="E16092">
        <v>11</v>
      </c>
    </row>
    <row r="16093" spans="1:7" x14ac:dyDescent="0.3">
      <c r="A16093">
        <v>129</v>
      </c>
      <c r="B16093" s="18">
        <v>46204</v>
      </c>
      <c r="C16093" t="s">
        <v>419</v>
      </c>
      <c r="D16093" t="s">
        <v>355</v>
      </c>
      <c r="E16093">
        <v>152</v>
      </c>
    </row>
    <row r="16094" spans="1:7" x14ac:dyDescent="0.3">
      <c r="A16094">
        <v>10</v>
      </c>
      <c r="B16094" s="18">
        <v>45992</v>
      </c>
      <c r="C16094" t="s">
        <v>419</v>
      </c>
      <c r="D16094" t="s">
        <v>377</v>
      </c>
      <c r="E16094">
        <v>0.74349442379182151</v>
      </c>
      <c r="F16094">
        <v>200</v>
      </c>
      <c r="G16094">
        <v>269</v>
      </c>
    </row>
    <row r="16095" spans="1:7" x14ac:dyDescent="0.3">
      <c r="A16095">
        <v>35</v>
      </c>
      <c r="B16095" s="18">
        <v>45992</v>
      </c>
      <c r="C16095" t="s">
        <v>419</v>
      </c>
      <c r="D16095" t="s">
        <v>341</v>
      </c>
      <c r="E16095">
        <v>0.78614457831325302</v>
      </c>
      <c r="F16095">
        <v>261</v>
      </c>
      <c r="G16095">
        <v>332</v>
      </c>
    </row>
    <row r="16096" spans="1:7" x14ac:dyDescent="0.3">
      <c r="A16096">
        <v>17</v>
      </c>
      <c r="B16096" s="18">
        <v>45992</v>
      </c>
      <c r="C16096" t="s">
        <v>419</v>
      </c>
      <c r="D16096" t="s">
        <v>384</v>
      </c>
      <c r="E16096">
        <v>1.4652014652014652E-2</v>
      </c>
      <c r="F16096">
        <v>4</v>
      </c>
      <c r="G16096">
        <v>273</v>
      </c>
    </row>
    <row r="16097" spans="1:7" x14ac:dyDescent="0.3">
      <c r="A16097">
        <v>23</v>
      </c>
      <c r="B16097" s="18">
        <v>45992</v>
      </c>
      <c r="C16097" t="s">
        <v>419</v>
      </c>
      <c r="D16097" t="s">
        <v>383</v>
      </c>
      <c r="E16097">
        <v>7.8847199564980971E-2</v>
      </c>
      <c r="F16097">
        <v>145</v>
      </c>
      <c r="G16097">
        <v>1839</v>
      </c>
    </row>
    <row r="16098" spans="1:7" x14ac:dyDescent="0.3">
      <c r="A16098">
        <v>31</v>
      </c>
      <c r="B16098" s="18">
        <v>45992</v>
      </c>
      <c r="C16098" t="s">
        <v>419</v>
      </c>
      <c r="D16098" t="s">
        <v>361</v>
      </c>
      <c r="E16098">
        <v>0.98765432098765427</v>
      </c>
      <c r="F16098">
        <v>240</v>
      </c>
      <c r="G16098">
        <v>243</v>
      </c>
    </row>
    <row r="16099" spans="1:7" x14ac:dyDescent="0.3">
      <c r="A16099">
        <v>28</v>
      </c>
      <c r="B16099" s="18">
        <v>45992</v>
      </c>
      <c r="C16099" t="s">
        <v>419</v>
      </c>
      <c r="D16099" t="s">
        <v>393</v>
      </c>
      <c r="E16099">
        <v>0.98060234813680447</v>
      </c>
      <c r="F16099">
        <v>1921</v>
      </c>
      <c r="G16099">
        <v>1959</v>
      </c>
    </row>
    <row r="16100" spans="1:7" x14ac:dyDescent="0.3">
      <c r="A16100">
        <v>24</v>
      </c>
      <c r="B16100" s="18">
        <v>45992</v>
      </c>
      <c r="C16100" t="s">
        <v>419</v>
      </c>
      <c r="D16100" t="s">
        <v>382</v>
      </c>
      <c r="E16100">
        <v>0.66896551724137931</v>
      </c>
      <c r="F16100">
        <v>97</v>
      </c>
      <c r="G16100">
        <v>145</v>
      </c>
    </row>
    <row r="16101" spans="1:7" x14ac:dyDescent="0.3">
      <c r="A16101">
        <v>30</v>
      </c>
      <c r="B16101" s="18">
        <v>45992</v>
      </c>
      <c r="C16101" t="s">
        <v>419</v>
      </c>
      <c r="D16101" t="s">
        <v>390</v>
      </c>
      <c r="E16101">
        <v>0.99640287769784175</v>
      </c>
      <c r="F16101">
        <v>277</v>
      </c>
      <c r="G16101">
        <v>278</v>
      </c>
    </row>
    <row r="16102" spans="1:7" x14ac:dyDescent="0.3">
      <c r="A16102">
        <v>14</v>
      </c>
      <c r="B16102" s="18">
        <v>45992</v>
      </c>
      <c r="C16102" t="s">
        <v>419</v>
      </c>
      <c r="D16102" t="s">
        <v>376</v>
      </c>
      <c r="E16102">
        <v>7.9744816586921854E-2</v>
      </c>
      <c r="F16102">
        <v>50</v>
      </c>
      <c r="G16102">
        <v>627</v>
      </c>
    </row>
    <row r="16103" spans="1:7" x14ac:dyDescent="0.3">
      <c r="A16103">
        <v>11</v>
      </c>
      <c r="B16103" s="18">
        <v>45992</v>
      </c>
      <c r="C16103" t="s">
        <v>419</v>
      </c>
      <c r="D16103" t="s">
        <v>371</v>
      </c>
      <c r="E16103">
        <v>0.94403892944038925</v>
      </c>
      <c r="F16103">
        <v>776</v>
      </c>
      <c r="G16103">
        <v>822</v>
      </c>
    </row>
    <row r="16104" spans="1:7" x14ac:dyDescent="0.3">
      <c r="A16104">
        <v>29</v>
      </c>
      <c r="B16104" s="18">
        <v>45992</v>
      </c>
      <c r="C16104" t="s">
        <v>419</v>
      </c>
      <c r="D16104" t="s">
        <v>394</v>
      </c>
      <c r="E16104">
        <v>1</v>
      </c>
      <c r="F16104">
        <v>68</v>
      </c>
      <c r="G16104">
        <v>68</v>
      </c>
    </row>
    <row r="16105" spans="1:7" x14ac:dyDescent="0.3">
      <c r="A16105">
        <v>33</v>
      </c>
      <c r="B16105" s="18">
        <v>45992</v>
      </c>
      <c r="C16105" t="s">
        <v>419</v>
      </c>
      <c r="D16105" t="s">
        <v>363</v>
      </c>
      <c r="E16105">
        <v>0.97641025641025636</v>
      </c>
      <c r="F16105">
        <v>952</v>
      </c>
      <c r="G16105">
        <v>975</v>
      </c>
    </row>
    <row r="16106" spans="1:7" x14ac:dyDescent="0.3">
      <c r="A16106">
        <v>12</v>
      </c>
      <c r="B16106" s="18">
        <v>45992</v>
      </c>
      <c r="C16106" t="s">
        <v>419</v>
      </c>
      <c r="D16106" t="s">
        <v>367</v>
      </c>
      <c r="E16106">
        <v>0.85113268608414239</v>
      </c>
      <c r="F16106">
        <v>263</v>
      </c>
      <c r="G16106">
        <v>309</v>
      </c>
    </row>
    <row r="16107" spans="1:7" x14ac:dyDescent="0.3">
      <c r="A16107">
        <v>16</v>
      </c>
      <c r="B16107" s="18">
        <v>45992</v>
      </c>
      <c r="C16107" t="s">
        <v>419</v>
      </c>
      <c r="D16107" t="s">
        <v>380</v>
      </c>
      <c r="E16107">
        <v>0.9285714285714286</v>
      </c>
      <c r="F16107">
        <v>273</v>
      </c>
      <c r="G16107">
        <v>294</v>
      </c>
    </row>
    <row r="16108" spans="1:7" x14ac:dyDescent="0.3">
      <c r="A16108">
        <v>36</v>
      </c>
      <c r="B16108" s="18">
        <v>45992</v>
      </c>
      <c r="C16108" t="s">
        <v>419</v>
      </c>
      <c r="D16108" t="s">
        <v>351</v>
      </c>
      <c r="E16108">
        <v>0.99071038251366117</v>
      </c>
      <c r="F16108">
        <v>1813</v>
      </c>
      <c r="G16108">
        <v>1830</v>
      </c>
    </row>
    <row r="16109" spans="1:7" x14ac:dyDescent="0.3">
      <c r="A16109">
        <v>15</v>
      </c>
      <c r="B16109" s="18">
        <v>45992</v>
      </c>
      <c r="C16109" t="s">
        <v>419</v>
      </c>
      <c r="D16109" t="s">
        <v>379</v>
      </c>
      <c r="E16109">
        <v>0.04</v>
      </c>
      <c r="F16109">
        <v>2</v>
      </c>
      <c r="G16109">
        <v>50</v>
      </c>
    </row>
    <row r="16110" spans="1:7" x14ac:dyDescent="0.3">
      <c r="A16110">
        <v>20</v>
      </c>
      <c r="B16110" s="18">
        <v>45992</v>
      </c>
      <c r="C16110" t="s">
        <v>419</v>
      </c>
      <c r="D16110" t="s">
        <v>391</v>
      </c>
      <c r="E16110">
        <v>0</v>
      </c>
      <c r="F16110">
        <v>0</v>
      </c>
      <c r="G16110">
        <v>7</v>
      </c>
    </row>
    <row r="16111" spans="1:7" x14ac:dyDescent="0.3">
      <c r="A16111">
        <v>32</v>
      </c>
      <c r="B16111" s="18">
        <v>45992</v>
      </c>
      <c r="C16111" t="s">
        <v>419</v>
      </c>
      <c r="D16111" t="s">
        <v>362</v>
      </c>
      <c r="E16111">
        <v>0.95077720207253891</v>
      </c>
      <c r="F16111">
        <v>367</v>
      </c>
      <c r="G16111">
        <v>386</v>
      </c>
    </row>
    <row r="16112" spans="1:7" x14ac:dyDescent="0.3">
      <c r="A16112">
        <v>13</v>
      </c>
      <c r="B16112" s="18">
        <v>45992</v>
      </c>
      <c r="C16112" t="s">
        <v>419</v>
      </c>
      <c r="D16112" t="s">
        <v>374</v>
      </c>
      <c r="E16112">
        <v>3.8022813688212927E-2</v>
      </c>
      <c r="F16112">
        <v>10</v>
      </c>
      <c r="G16112">
        <v>263</v>
      </c>
    </row>
    <row r="16113" spans="1:7" x14ac:dyDescent="0.3">
      <c r="A16113">
        <v>34</v>
      </c>
      <c r="B16113" s="18">
        <v>45992</v>
      </c>
      <c r="C16113" t="s">
        <v>419</v>
      </c>
      <c r="D16113" t="s">
        <v>353</v>
      </c>
      <c r="E16113">
        <v>0.99132176234979974</v>
      </c>
      <c r="F16113">
        <v>1485</v>
      </c>
      <c r="G16113">
        <v>1498</v>
      </c>
    </row>
    <row r="16114" spans="1:7" x14ac:dyDescent="0.3">
      <c r="A16114">
        <v>18</v>
      </c>
      <c r="B16114" s="18">
        <v>45992</v>
      </c>
      <c r="C16114" t="s">
        <v>419</v>
      </c>
      <c r="D16114" t="s">
        <v>381</v>
      </c>
      <c r="E16114">
        <v>0</v>
      </c>
      <c r="F16114">
        <v>0</v>
      </c>
      <c r="G16114">
        <v>6</v>
      </c>
    </row>
    <row r="16115" spans="1:7" x14ac:dyDescent="0.3">
      <c r="A16115">
        <v>126</v>
      </c>
      <c r="B16115" s="18">
        <v>46204</v>
      </c>
      <c r="C16115" t="s">
        <v>419</v>
      </c>
      <c r="D16115" t="s">
        <v>26</v>
      </c>
      <c r="E16115">
        <v>0</v>
      </c>
    </row>
    <row r="16116" spans="1:7" x14ac:dyDescent="0.3">
      <c r="A16116">
        <v>125</v>
      </c>
      <c r="B16116" s="18">
        <v>46204</v>
      </c>
      <c r="C16116" t="s">
        <v>419</v>
      </c>
      <c r="D16116" t="s">
        <v>25</v>
      </c>
      <c r="E16116">
        <v>0</v>
      </c>
    </row>
    <row r="16117" spans="1:7" x14ac:dyDescent="0.3">
      <c r="A16117">
        <v>124</v>
      </c>
      <c r="B16117" s="18">
        <v>46204</v>
      </c>
      <c r="C16117" t="s">
        <v>419</v>
      </c>
      <c r="D16117" t="s">
        <v>24</v>
      </c>
      <c r="E16117">
        <v>0</v>
      </c>
    </row>
    <row r="16118" spans="1:7" x14ac:dyDescent="0.3">
      <c r="A16118">
        <v>123</v>
      </c>
      <c r="B16118" s="18">
        <v>46204</v>
      </c>
      <c r="C16118" t="s">
        <v>419</v>
      </c>
      <c r="D16118" t="s">
        <v>23</v>
      </c>
      <c r="E16118">
        <v>0</v>
      </c>
    </row>
    <row r="16119" spans="1:7" x14ac:dyDescent="0.3">
      <c r="A16119">
        <v>122</v>
      </c>
      <c r="B16119" s="18">
        <v>45870</v>
      </c>
      <c r="C16119" t="s">
        <v>419</v>
      </c>
      <c r="D16119" t="s">
        <v>22</v>
      </c>
      <c r="E16119">
        <v>2</v>
      </c>
    </row>
    <row r="16120" spans="1:7" x14ac:dyDescent="0.3">
      <c r="A16120">
        <v>121</v>
      </c>
      <c r="B16120" s="18">
        <v>45870</v>
      </c>
      <c r="C16120" t="s">
        <v>419</v>
      </c>
      <c r="D16120" t="s">
        <v>21</v>
      </c>
      <c r="E16120">
        <v>0</v>
      </c>
    </row>
    <row r="16121" spans="1:7" x14ac:dyDescent="0.3">
      <c r="A16121">
        <v>110</v>
      </c>
      <c r="B16121" s="18">
        <v>45870</v>
      </c>
      <c r="C16121" t="s">
        <v>419</v>
      </c>
      <c r="D16121" t="s">
        <v>352</v>
      </c>
      <c r="E16121">
        <v>121</v>
      </c>
    </row>
    <row r="16122" spans="1:7" x14ac:dyDescent="0.3">
      <c r="A16122">
        <v>111</v>
      </c>
      <c r="B16122" s="18">
        <v>45870</v>
      </c>
      <c r="C16122" t="s">
        <v>419</v>
      </c>
      <c r="D16122" t="s">
        <v>358</v>
      </c>
      <c r="E16122">
        <v>267</v>
      </c>
    </row>
    <row r="16123" spans="1:7" x14ac:dyDescent="0.3">
      <c r="A16123">
        <v>34</v>
      </c>
      <c r="B16123" s="18">
        <v>45870</v>
      </c>
      <c r="C16123" t="s">
        <v>419</v>
      </c>
      <c r="D16123" t="s">
        <v>353</v>
      </c>
      <c r="E16123">
        <v>0.99002659574468088</v>
      </c>
      <c r="F16123">
        <v>1489</v>
      </c>
      <c r="G16123">
        <v>1504</v>
      </c>
    </row>
    <row r="16124" spans="1:7" x14ac:dyDescent="0.3">
      <c r="A16124">
        <v>101</v>
      </c>
      <c r="B16124" s="18">
        <v>45870</v>
      </c>
      <c r="C16124" t="s">
        <v>419</v>
      </c>
      <c r="D16124" t="s">
        <v>368</v>
      </c>
      <c r="E16124">
        <v>1</v>
      </c>
    </row>
    <row r="16125" spans="1:7" x14ac:dyDescent="0.3">
      <c r="A16125">
        <v>116</v>
      </c>
      <c r="B16125" s="18">
        <v>45870</v>
      </c>
      <c r="C16125" t="s">
        <v>419</v>
      </c>
      <c r="D16125" t="s">
        <v>387</v>
      </c>
      <c r="E16125">
        <v>7</v>
      </c>
    </row>
    <row r="16126" spans="1:7" x14ac:dyDescent="0.3">
      <c r="A16126">
        <v>109</v>
      </c>
      <c r="B16126" s="18">
        <v>45870</v>
      </c>
      <c r="C16126" t="s">
        <v>419</v>
      </c>
      <c r="D16126" t="s">
        <v>395</v>
      </c>
      <c r="E16126">
        <v>34</v>
      </c>
    </row>
    <row r="16127" spans="1:7" x14ac:dyDescent="0.3">
      <c r="A16127">
        <v>107</v>
      </c>
      <c r="B16127" s="18">
        <v>45870</v>
      </c>
      <c r="C16127" t="s">
        <v>419</v>
      </c>
      <c r="D16127" t="s">
        <v>354</v>
      </c>
      <c r="E16127">
        <v>307</v>
      </c>
    </row>
    <row r="16128" spans="1:7" x14ac:dyDescent="0.3">
      <c r="A16128">
        <v>104</v>
      </c>
      <c r="B16128" s="18">
        <v>45870</v>
      </c>
      <c r="C16128" t="s">
        <v>419</v>
      </c>
      <c r="D16128" t="s">
        <v>346</v>
      </c>
      <c r="E16128">
        <v>36</v>
      </c>
    </row>
    <row r="16129" spans="1:7" x14ac:dyDescent="0.3">
      <c r="A16129">
        <v>35</v>
      </c>
      <c r="B16129" s="18">
        <v>45870</v>
      </c>
      <c r="C16129" t="s">
        <v>419</v>
      </c>
      <c r="D16129" t="s">
        <v>341</v>
      </c>
      <c r="E16129">
        <v>0.77272727272727271</v>
      </c>
      <c r="F16129">
        <v>255</v>
      </c>
      <c r="G16129">
        <v>330</v>
      </c>
    </row>
    <row r="16130" spans="1:7" x14ac:dyDescent="0.3">
      <c r="A16130">
        <v>36</v>
      </c>
      <c r="B16130" s="18">
        <v>45870</v>
      </c>
      <c r="C16130" t="s">
        <v>419</v>
      </c>
      <c r="D16130" t="s">
        <v>351</v>
      </c>
      <c r="E16130">
        <v>0.99018538713195203</v>
      </c>
      <c r="F16130">
        <v>1816</v>
      </c>
      <c r="G16130">
        <v>1834</v>
      </c>
    </row>
    <row r="16131" spans="1:7" x14ac:dyDescent="0.3">
      <c r="A16131">
        <v>102</v>
      </c>
      <c r="B16131" s="18">
        <v>45870</v>
      </c>
      <c r="C16131" t="s">
        <v>419</v>
      </c>
      <c r="D16131" t="s">
        <v>364</v>
      </c>
      <c r="E16131">
        <v>0</v>
      </c>
    </row>
    <row r="16132" spans="1:7" x14ac:dyDescent="0.3">
      <c r="A16132">
        <v>113</v>
      </c>
      <c r="B16132" s="18">
        <v>45870</v>
      </c>
      <c r="C16132" t="s">
        <v>419</v>
      </c>
      <c r="D16132" t="s">
        <v>345</v>
      </c>
      <c r="E16132">
        <v>199</v>
      </c>
    </row>
    <row r="16133" spans="1:7" x14ac:dyDescent="0.3">
      <c r="A16133">
        <v>105</v>
      </c>
      <c r="B16133" s="18">
        <v>45870</v>
      </c>
      <c r="C16133" t="s">
        <v>419</v>
      </c>
      <c r="D16133" t="s">
        <v>350</v>
      </c>
      <c r="E16133">
        <v>139</v>
      </c>
    </row>
    <row r="16134" spans="1:7" x14ac:dyDescent="0.3">
      <c r="A16134">
        <v>108</v>
      </c>
      <c r="B16134" s="18">
        <v>45870</v>
      </c>
      <c r="C16134" t="s">
        <v>419</v>
      </c>
      <c r="D16134" t="s">
        <v>342</v>
      </c>
      <c r="E16134">
        <v>113</v>
      </c>
    </row>
    <row r="16135" spans="1:7" x14ac:dyDescent="0.3">
      <c r="A16135">
        <v>115</v>
      </c>
      <c r="B16135" s="18">
        <v>45870</v>
      </c>
      <c r="C16135" t="s">
        <v>419</v>
      </c>
      <c r="D16135" t="s">
        <v>388</v>
      </c>
      <c r="E16135">
        <v>56</v>
      </c>
    </row>
    <row r="16136" spans="1:7" x14ac:dyDescent="0.3">
      <c r="A16136">
        <v>103</v>
      </c>
      <c r="B16136" s="18">
        <v>45870</v>
      </c>
      <c r="C16136" t="s">
        <v>419</v>
      </c>
      <c r="D16136" t="s">
        <v>365</v>
      </c>
      <c r="E16136">
        <v>0</v>
      </c>
    </row>
    <row r="16137" spans="1:7" x14ac:dyDescent="0.3">
      <c r="A16137">
        <v>114</v>
      </c>
      <c r="B16137" s="18">
        <v>45870</v>
      </c>
      <c r="C16137" t="s">
        <v>419</v>
      </c>
      <c r="D16137" t="s">
        <v>389</v>
      </c>
      <c r="E16137">
        <v>321</v>
      </c>
    </row>
    <row r="16138" spans="1:7" x14ac:dyDescent="0.3">
      <c r="A16138">
        <v>106</v>
      </c>
      <c r="B16138" s="18">
        <v>45870</v>
      </c>
      <c r="C16138" t="s">
        <v>419</v>
      </c>
      <c r="D16138" t="s">
        <v>360</v>
      </c>
      <c r="E16138">
        <v>262</v>
      </c>
    </row>
    <row r="16139" spans="1:7" x14ac:dyDescent="0.3">
      <c r="A16139">
        <v>112</v>
      </c>
      <c r="B16139" s="18">
        <v>45870</v>
      </c>
      <c r="C16139" t="s">
        <v>419</v>
      </c>
      <c r="D16139" t="s">
        <v>340</v>
      </c>
      <c r="E16139">
        <v>356</v>
      </c>
    </row>
    <row r="16140" spans="1:7" x14ac:dyDescent="0.3">
      <c r="A16140">
        <v>120</v>
      </c>
      <c r="B16140" s="18">
        <v>46054</v>
      </c>
      <c r="C16140" t="s">
        <v>419</v>
      </c>
      <c r="D16140" t="s">
        <v>20</v>
      </c>
      <c r="E16140">
        <v>606</v>
      </c>
    </row>
    <row r="16141" spans="1:7" x14ac:dyDescent="0.3">
      <c r="A16141">
        <v>125</v>
      </c>
      <c r="B16141" s="18">
        <v>46054</v>
      </c>
      <c r="C16141" t="s">
        <v>419</v>
      </c>
      <c r="D16141" t="s">
        <v>25</v>
      </c>
      <c r="E16141">
        <v>0</v>
      </c>
    </row>
    <row r="16142" spans="1:7" x14ac:dyDescent="0.3">
      <c r="A16142">
        <v>6</v>
      </c>
      <c r="B16142" s="18">
        <v>46082</v>
      </c>
      <c r="C16142" t="s">
        <v>419</v>
      </c>
      <c r="D16142" t="s">
        <v>398</v>
      </c>
      <c r="E16142">
        <v>0.875</v>
      </c>
      <c r="F16142">
        <v>7</v>
      </c>
      <c r="G16142">
        <v>8</v>
      </c>
    </row>
    <row r="16143" spans="1:7" x14ac:dyDescent="0.3">
      <c r="A16143">
        <v>133</v>
      </c>
      <c r="B16143" s="18">
        <v>46054</v>
      </c>
      <c r="C16143" t="s">
        <v>419</v>
      </c>
      <c r="D16143" t="s">
        <v>347</v>
      </c>
      <c r="E16143">
        <v>0</v>
      </c>
    </row>
    <row r="16144" spans="1:7" x14ac:dyDescent="0.3">
      <c r="A16144">
        <v>9</v>
      </c>
      <c r="B16144" s="18">
        <v>46082</v>
      </c>
      <c r="C16144" t="s">
        <v>419</v>
      </c>
      <c r="D16144" t="s">
        <v>372</v>
      </c>
      <c r="E16144">
        <v>0.93164556962025313</v>
      </c>
      <c r="F16144">
        <v>368</v>
      </c>
      <c r="G16144">
        <v>395</v>
      </c>
    </row>
    <row r="16145" spans="1:7" x14ac:dyDescent="0.3">
      <c r="A16145">
        <v>8</v>
      </c>
      <c r="B16145" s="18">
        <v>46082</v>
      </c>
      <c r="C16145" t="s">
        <v>419</v>
      </c>
      <c r="D16145" t="s">
        <v>369</v>
      </c>
      <c r="E16145">
        <v>0.53409090909090906</v>
      </c>
      <c r="F16145">
        <v>47</v>
      </c>
      <c r="G16145">
        <v>88</v>
      </c>
    </row>
    <row r="16146" spans="1:7" x14ac:dyDescent="0.3">
      <c r="A16146">
        <v>7</v>
      </c>
      <c r="B16146" s="18">
        <v>46082</v>
      </c>
      <c r="C16146" t="s">
        <v>419</v>
      </c>
      <c r="D16146" t="s">
        <v>397</v>
      </c>
      <c r="E16146">
        <v>0.8125</v>
      </c>
      <c r="F16146">
        <v>13</v>
      </c>
      <c r="G16146">
        <v>16</v>
      </c>
    </row>
    <row r="16147" spans="1:7" x14ac:dyDescent="0.3">
      <c r="A16147">
        <v>114</v>
      </c>
      <c r="B16147" s="18">
        <v>46054</v>
      </c>
      <c r="C16147" t="s">
        <v>419</v>
      </c>
      <c r="D16147" t="s">
        <v>389</v>
      </c>
      <c r="E16147">
        <v>606</v>
      </c>
    </row>
    <row r="16148" spans="1:7" x14ac:dyDescent="0.3">
      <c r="A16148">
        <v>122</v>
      </c>
      <c r="B16148" s="18">
        <v>46054</v>
      </c>
      <c r="C16148" t="s">
        <v>419</v>
      </c>
      <c r="D16148" t="s">
        <v>22</v>
      </c>
      <c r="E16148">
        <v>0</v>
      </c>
    </row>
    <row r="16149" spans="1:7" x14ac:dyDescent="0.3">
      <c r="A16149">
        <v>124</v>
      </c>
      <c r="B16149" s="18">
        <v>46054</v>
      </c>
      <c r="C16149" t="s">
        <v>419</v>
      </c>
      <c r="D16149" t="s">
        <v>24</v>
      </c>
      <c r="E16149">
        <v>0</v>
      </c>
    </row>
    <row r="16150" spans="1:7" x14ac:dyDescent="0.3">
      <c r="A16150">
        <v>38</v>
      </c>
      <c r="B16150" s="18">
        <v>46054</v>
      </c>
      <c r="C16150" t="s">
        <v>419</v>
      </c>
      <c r="D16150" t="s">
        <v>356</v>
      </c>
      <c r="E16150">
        <v>0.1623697202413604</v>
      </c>
      <c r="F16150">
        <v>296</v>
      </c>
      <c r="G16150">
        <v>1823</v>
      </c>
    </row>
    <row r="16151" spans="1:7" x14ac:dyDescent="0.3">
      <c r="A16151">
        <v>4</v>
      </c>
      <c r="B16151" s="18">
        <v>46082</v>
      </c>
      <c r="C16151" t="s">
        <v>419</v>
      </c>
      <c r="D16151" t="s">
        <v>378</v>
      </c>
      <c r="E16151">
        <v>0.86031746031746037</v>
      </c>
      <c r="F16151">
        <v>271</v>
      </c>
      <c r="G16151">
        <v>315</v>
      </c>
    </row>
    <row r="16152" spans="1:7" x14ac:dyDescent="0.3">
      <c r="A16152">
        <v>121</v>
      </c>
      <c r="B16152" s="18">
        <v>46054</v>
      </c>
      <c r="C16152" t="s">
        <v>419</v>
      </c>
      <c r="D16152" t="s">
        <v>21</v>
      </c>
      <c r="E16152">
        <v>0</v>
      </c>
    </row>
    <row r="16153" spans="1:7" x14ac:dyDescent="0.3">
      <c r="A16153">
        <v>5</v>
      </c>
      <c r="B16153" s="18">
        <v>46082</v>
      </c>
      <c r="C16153" t="s">
        <v>419</v>
      </c>
      <c r="D16153" t="s">
        <v>366</v>
      </c>
      <c r="E16153">
        <v>23.473684210526315</v>
      </c>
      <c r="F16153">
        <v>446</v>
      </c>
      <c r="G16153">
        <v>19</v>
      </c>
    </row>
    <row r="16154" spans="1:7" x14ac:dyDescent="0.3">
      <c r="A16154">
        <v>116</v>
      </c>
      <c r="B16154" s="18">
        <v>46054</v>
      </c>
      <c r="C16154" t="s">
        <v>419</v>
      </c>
      <c r="D16154" t="s">
        <v>387</v>
      </c>
      <c r="E16154">
        <v>21</v>
      </c>
    </row>
    <row r="16155" spans="1:7" x14ac:dyDescent="0.3">
      <c r="A16155">
        <v>36</v>
      </c>
      <c r="B16155" s="18">
        <v>46054</v>
      </c>
      <c r="C16155" t="s">
        <v>419</v>
      </c>
      <c r="D16155" t="s">
        <v>351</v>
      </c>
      <c r="E16155">
        <v>0.99451453647833243</v>
      </c>
      <c r="F16155">
        <v>1813</v>
      </c>
      <c r="G16155">
        <v>1823</v>
      </c>
    </row>
    <row r="16156" spans="1:7" x14ac:dyDescent="0.3">
      <c r="A16156">
        <v>115</v>
      </c>
      <c r="B16156" s="18">
        <v>46054</v>
      </c>
      <c r="C16156" t="s">
        <v>419</v>
      </c>
      <c r="D16156" t="s">
        <v>388</v>
      </c>
      <c r="E16156">
        <v>98</v>
      </c>
    </row>
    <row r="16157" spans="1:7" x14ac:dyDescent="0.3">
      <c r="A16157">
        <v>126</v>
      </c>
      <c r="B16157" s="18">
        <v>46054</v>
      </c>
      <c r="C16157" t="s">
        <v>419</v>
      </c>
      <c r="D16157" t="s">
        <v>26</v>
      </c>
      <c r="E16157">
        <v>3</v>
      </c>
    </row>
    <row r="16158" spans="1:7" x14ac:dyDescent="0.3">
      <c r="A16158">
        <v>123</v>
      </c>
      <c r="B16158" s="18">
        <v>46054</v>
      </c>
      <c r="C16158" t="s">
        <v>419</v>
      </c>
      <c r="D16158" t="s">
        <v>23</v>
      </c>
      <c r="E16158">
        <v>0</v>
      </c>
    </row>
    <row r="16159" spans="1:7" x14ac:dyDescent="0.3">
      <c r="A16159">
        <v>115</v>
      </c>
      <c r="B16159" s="18">
        <v>46082</v>
      </c>
      <c r="C16159" t="s">
        <v>419</v>
      </c>
      <c r="D16159" t="s">
        <v>388</v>
      </c>
      <c r="E16159">
        <v>61</v>
      </c>
    </row>
    <row r="16160" spans="1:7" x14ac:dyDescent="0.3">
      <c r="A16160">
        <v>126</v>
      </c>
      <c r="B16160" s="18">
        <v>46082</v>
      </c>
      <c r="C16160" t="s">
        <v>419</v>
      </c>
      <c r="D16160" t="s">
        <v>26</v>
      </c>
      <c r="E16160">
        <v>1</v>
      </c>
    </row>
    <row r="16161" spans="1:7" x14ac:dyDescent="0.3">
      <c r="A16161">
        <v>122</v>
      </c>
      <c r="B16161" s="18">
        <v>46082</v>
      </c>
      <c r="C16161" t="s">
        <v>419</v>
      </c>
      <c r="D16161" t="s">
        <v>22</v>
      </c>
      <c r="E16161">
        <v>0</v>
      </c>
    </row>
    <row r="16162" spans="1:7" x14ac:dyDescent="0.3">
      <c r="A16162">
        <v>114</v>
      </c>
      <c r="B16162" s="18">
        <v>46082</v>
      </c>
      <c r="C16162" t="s">
        <v>419</v>
      </c>
      <c r="D16162" t="s">
        <v>389</v>
      </c>
      <c r="E16162">
        <v>503</v>
      </c>
    </row>
    <row r="16163" spans="1:7" x14ac:dyDescent="0.3">
      <c r="A16163">
        <v>100</v>
      </c>
      <c r="B16163" s="18">
        <v>46113</v>
      </c>
      <c r="C16163" t="s">
        <v>419</v>
      </c>
      <c r="D16163" t="s">
        <v>373</v>
      </c>
      <c r="E16163">
        <v>1</v>
      </c>
    </row>
    <row r="16164" spans="1:7" x14ac:dyDescent="0.3">
      <c r="A16164">
        <v>101</v>
      </c>
      <c r="B16164" s="18">
        <v>46082</v>
      </c>
      <c r="C16164" t="s">
        <v>419</v>
      </c>
      <c r="D16164" t="s">
        <v>368</v>
      </c>
      <c r="E16164">
        <v>1</v>
      </c>
    </row>
    <row r="16165" spans="1:7" x14ac:dyDescent="0.3">
      <c r="A16165">
        <v>116</v>
      </c>
      <c r="B16165" s="18">
        <v>46082</v>
      </c>
      <c r="C16165" t="s">
        <v>419</v>
      </c>
      <c r="D16165" t="s">
        <v>387</v>
      </c>
      <c r="E16165">
        <v>13</v>
      </c>
    </row>
    <row r="16166" spans="1:7" x14ac:dyDescent="0.3">
      <c r="A16166">
        <v>120</v>
      </c>
      <c r="B16166" s="18">
        <v>46082</v>
      </c>
      <c r="C16166" t="s">
        <v>419</v>
      </c>
      <c r="D16166" t="s">
        <v>20</v>
      </c>
      <c r="E16166">
        <v>503</v>
      </c>
    </row>
    <row r="16167" spans="1:7" x14ac:dyDescent="0.3">
      <c r="A16167">
        <v>100</v>
      </c>
      <c r="B16167" s="18">
        <v>46082</v>
      </c>
      <c r="C16167" t="s">
        <v>419</v>
      </c>
      <c r="D16167" t="s">
        <v>373</v>
      </c>
      <c r="E16167">
        <v>1</v>
      </c>
    </row>
    <row r="16168" spans="1:7" x14ac:dyDescent="0.3">
      <c r="A16168">
        <v>121</v>
      </c>
      <c r="B16168" s="18">
        <v>46082</v>
      </c>
      <c r="C16168" t="s">
        <v>419</v>
      </c>
      <c r="D16168" t="s">
        <v>21</v>
      </c>
      <c r="E16168">
        <v>0</v>
      </c>
    </row>
    <row r="16169" spans="1:7" x14ac:dyDescent="0.3">
      <c r="A16169">
        <v>125</v>
      </c>
      <c r="B16169" s="18">
        <v>46082</v>
      </c>
      <c r="C16169" t="s">
        <v>419</v>
      </c>
      <c r="D16169" t="s">
        <v>25</v>
      </c>
      <c r="E16169">
        <v>0</v>
      </c>
    </row>
    <row r="16170" spans="1:7" x14ac:dyDescent="0.3">
      <c r="A16170">
        <v>102</v>
      </c>
      <c r="B16170" s="18">
        <v>46082</v>
      </c>
      <c r="C16170" t="s">
        <v>419</v>
      </c>
      <c r="D16170" t="s">
        <v>364</v>
      </c>
      <c r="E16170">
        <v>0</v>
      </c>
    </row>
    <row r="16171" spans="1:7" x14ac:dyDescent="0.3">
      <c r="A16171">
        <v>123</v>
      </c>
      <c r="B16171" s="18">
        <v>46082</v>
      </c>
      <c r="C16171" t="s">
        <v>419</v>
      </c>
      <c r="D16171" t="s">
        <v>23</v>
      </c>
      <c r="E16171">
        <v>0</v>
      </c>
    </row>
    <row r="16172" spans="1:7" x14ac:dyDescent="0.3">
      <c r="A16172">
        <v>103</v>
      </c>
      <c r="B16172" s="18">
        <v>46082</v>
      </c>
      <c r="C16172" t="s">
        <v>419</v>
      </c>
      <c r="D16172" t="s">
        <v>365</v>
      </c>
      <c r="E16172">
        <v>0</v>
      </c>
    </row>
    <row r="16173" spans="1:7" x14ac:dyDescent="0.3">
      <c r="A16173">
        <v>2</v>
      </c>
      <c r="B16173" s="18">
        <v>46082</v>
      </c>
      <c r="C16173" t="s">
        <v>419</v>
      </c>
      <c r="D16173" t="s">
        <v>375</v>
      </c>
      <c r="E16173">
        <v>1.0138888888888888</v>
      </c>
      <c r="F16173">
        <v>1825</v>
      </c>
      <c r="G16173">
        <v>1800</v>
      </c>
    </row>
    <row r="16174" spans="1:7" x14ac:dyDescent="0.3">
      <c r="A16174">
        <v>124</v>
      </c>
      <c r="B16174" s="18">
        <v>46082</v>
      </c>
      <c r="C16174" t="s">
        <v>419</v>
      </c>
      <c r="D16174" t="s">
        <v>24</v>
      </c>
      <c r="E16174">
        <v>0</v>
      </c>
    </row>
    <row r="16175" spans="1:7" x14ac:dyDescent="0.3">
      <c r="A16175">
        <v>102</v>
      </c>
      <c r="B16175" s="18">
        <v>46054</v>
      </c>
      <c r="C16175" t="s">
        <v>419</v>
      </c>
      <c r="D16175" t="s">
        <v>364</v>
      </c>
      <c r="E16175">
        <v>0</v>
      </c>
    </row>
    <row r="16176" spans="1:7" x14ac:dyDescent="0.3">
      <c r="A16176">
        <v>114</v>
      </c>
      <c r="B16176" s="18">
        <v>46023</v>
      </c>
      <c r="C16176" t="s">
        <v>419</v>
      </c>
      <c r="D16176" t="s">
        <v>389</v>
      </c>
      <c r="E16176">
        <v>461</v>
      </c>
    </row>
    <row r="16177" spans="1:7" x14ac:dyDescent="0.3">
      <c r="A16177">
        <v>121</v>
      </c>
      <c r="B16177" s="18">
        <v>46023</v>
      </c>
      <c r="C16177" t="s">
        <v>419</v>
      </c>
      <c r="D16177" t="s">
        <v>21</v>
      </c>
      <c r="E16177">
        <v>0</v>
      </c>
    </row>
    <row r="16178" spans="1:7" x14ac:dyDescent="0.3">
      <c r="A16178">
        <v>101</v>
      </c>
      <c r="B16178" s="18">
        <v>46054</v>
      </c>
      <c r="C16178" t="s">
        <v>419</v>
      </c>
      <c r="D16178" t="s">
        <v>368</v>
      </c>
      <c r="E16178">
        <v>1</v>
      </c>
    </row>
    <row r="16179" spans="1:7" x14ac:dyDescent="0.3">
      <c r="A16179">
        <v>2</v>
      </c>
      <c r="B16179" s="18">
        <v>46054</v>
      </c>
      <c r="C16179" t="s">
        <v>419</v>
      </c>
      <c r="D16179" t="s">
        <v>375</v>
      </c>
      <c r="E16179">
        <v>1.0127777777777778</v>
      </c>
      <c r="F16179">
        <v>1823</v>
      </c>
      <c r="G16179">
        <v>1800</v>
      </c>
    </row>
    <row r="16180" spans="1:7" x14ac:dyDescent="0.3">
      <c r="A16180">
        <v>116</v>
      </c>
      <c r="B16180" s="18">
        <v>46023</v>
      </c>
      <c r="C16180" t="s">
        <v>419</v>
      </c>
      <c r="D16180" t="s">
        <v>387</v>
      </c>
      <c r="E16180">
        <v>24</v>
      </c>
    </row>
    <row r="16181" spans="1:7" x14ac:dyDescent="0.3">
      <c r="A16181">
        <v>122</v>
      </c>
      <c r="B16181" s="18">
        <v>46023</v>
      </c>
      <c r="C16181" t="s">
        <v>419</v>
      </c>
      <c r="D16181" t="s">
        <v>22</v>
      </c>
      <c r="E16181">
        <v>0</v>
      </c>
    </row>
    <row r="16182" spans="1:7" x14ac:dyDescent="0.3">
      <c r="A16182">
        <v>103</v>
      </c>
      <c r="B16182" s="18">
        <v>46054</v>
      </c>
      <c r="C16182" t="s">
        <v>419</v>
      </c>
      <c r="D16182" t="s">
        <v>365</v>
      </c>
      <c r="E16182">
        <v>0</v>
      </c>
    </row>
    <row r="16183" spans="1:7" x14ac:dyDescent="0.3">
      <c r="A16183">
        <v>124</v>
      </c>
      <c r="B16183" s="18">
        <v>46023</v>
      </c>
      <c r="C16183" t="s">
        <v>419</v>
      </c>
      <c r="D16183" t="s">
        <v>24</v>
      </c>
      <c r="E16183">
        <v>0</v>
      </c>
    </row>
    <row r="16184" spans="1:7" x14ac:dyDescent="0.3">
      <c r="A16184">
        <v>7</v>
      </c>
      <c r="B16184" s="18">
        <v>46054</v>
      </c>
      <c r="C16184" t="s">
        <v>419</v>
      </c>
      <c r="D16184" t="s">
        <v>397</v>
      </c>
      <c r="E16184">
        <v>0.76470588235294112</v>
      </c>
      <c r="F16184">
        <v>13</v>
      </c>
      <c r="G16184">
        <v>17</v>
      </c>
    </row>
    <row r="16185" spans="1:7" x14ac:dyDescent="0.3">
      <c r="A16185">
        <v>5</v>
      </c>
      <c r="B16185" s="18">
        <v>46054</v>
      </c>
      <c r="C16185" t="s">
        <v>419</v>
      </c>
      <c r="D16185" t="s">
        <v>366</v>
      </c>
      <c r="E16185">
        <v>20.875</v>
      </c>
      <c r="F16185">
        <v>501</v>
      </c>
      <c r="G16185">
        <v>24</v>
      </c>
    </row>
    <row r="16186" spans="1:7" x14ac:dyDescent="0.3">
      <c r="A16186">
        <v>100</v>
      </c>
      <c r="B16186" s="18">
        <v>46054</v>
      </c>
      <c r="C16186" t="s">
        <v>419</v>
      </c>
      <c r="D16186" t="s">
        <v>373</v>
      </c>
      <c r="E16186">
        <v>1</v>
      </c>
    </row>
    <row r="16187" spans="1:7" x14ac:dyDescent="0.3">
      <c r="A16187">
        <v>126</v>
      </c>
      <c r="B16187" s="18">
        <v>46023</v>
      </c>
      <c r="C16187" t="s">
        <v>419</v>
      </c>
      <c r="D16187" t="s">
        <v>26</v>
      </c>
      <c r="E16187">
        <v>2</v>
      </c>
    </row>
    <row r="16188" spans="1:7" x14ac:dyDescent="0.3">
      <c r="A16188">
        <v>6</v>
      </c>
      <c r="B16188" s="18">
        <v>46054</v>
      </c>
      <c r="C16188" t="s">
        <v>419</v>
      </c>
      <c r="D16188" t="s">
        <v>398</v>
      </c>
      <c r="E16188">
        <v>0.88888888888888884</v>
      </c>
      <c r="F16188">
        <v>8</v>
      </c>
      <c r="G16188">
        <v>9</v>
      </c>
    </row>
    <row r="16189" spans="1:7" x14ac:dyDescent="0.3">
      <c r="A16189">
        <v>120</v>
      </c>
      <c r="B16189" s="18">
        <v>46023</v>
      </c>
      <c r="C16189" t="s">
        <v>419</v>
      </c>
      <c r="D16189" t="s">
        <v>20</v>
      </c>
      <c r="E16189">
        <v>461</v>
      </c>
    </row>
    <row r="16190" spans="1:7" x14ac:dyDescent="0.3">
      <c r="A16190">
        <v>125</v>
      </c>
      <c r="B16190" s="18">
        <v>46023</v>
      </c>
      <c r="C16190" t="s">
        <v>419</v>
      </c>
      <c r="D16190" t="s">
        <v>25</v>
      </c>
      <c r="E16190">
        <v>0</v>
      </c>
    </row>
    <row r="16191" spans="1:7" x14ac:dyDescent="0.3">
      <c r="A16191">
        <v>8</v>
      </c>
      <c r="B16191" s="18">
        <v>46054</v>
      </c>
      <c r="C16191" t="s">
        <v>419</v>
      </c>
      <c r="D16191" t="s">
        <v>369</v>
      </c>
      <c r="E16191">
        <v>0.5393258426966292</v>
      </c>
      <c r="F16191">
        <v>48</v>
      </c>
      <c r="G16191">
        <v>89</v>
      </c>
    </row>
    <row r="16192" spans="1:7" x14ac:dyDescent="0.3">
      <c r="A16192">
        <v>4</v>
      </c>
      <c r="B16192" s="18">
        <v>46054</v>
      </c>
      <c r="C16192" t="s">
        <v>419</v>
      </c>
      <c r="D16192" t="s">
        <v>378</v>
      </c>
      <c r="E16192">
        <v>0.91482649842271291</v>
      </c>
      <c r="F16192">
        <v>290</v>
      </c>
      <c r="G16192">
        <v>317</v>
      </c>
    </row>
    <row r="16193" spans="1:7" x14ac:dyDescent="0.3">
      <c r="A16193">
        <v>3</v>
      </c>
      <c r="B16193" s="18">
        <v>46054</v>
      </c>
      <c r="C16193" t="s">
        <v>419</v>
      </c>
      <c r="D16193" t="s">
        <v>370</v>
      </c>
      <c r="E16193">
        <v>1.0345584201865059</v>
      </c>
      <c r="F16193">
        <v>1886</v>
      </c>
      <c r="G16193">
        <v>1823</v>
      </c>
    </row>
    <row r="16194" spans="1:7" x14ac:dyDescent="0.3">
      <c r="A16194">
        <v>123</v>
      </c>
      <c r="B16194" s="18">
        <v>46023</v>
      </c>
      <c r="C16194" t="s">
        <v>419</v>
      </c>
      <c r="D16194" t="s">
        <v>23</v>
      </c>
      <c r="E16194">
        <v>0</v>
      </c>
    </row>
    <row r="16195" spans="1:7" x14ac:dyDescent="0.3">
      <c r="A16195">
        <v>115</v>
      </c>
      <c r="B16195" s="18">
        <v>46023</v>
      </c>
      <c r="C16195" t="s">
        <v>419</v>
      </c>
      <c r="D16195" t="s">
        <v>388</v>
      </c>
      <c r="E16195">
        <v>154</v>
      </c>
    </row>
    <row r="16196" spans="1:7" x14ac:dyDescent="0.3">
      <c r="A16196">
        <v>131</v>
      </c>
      <c r="B16196" s="18">
        <v>46174</v>
      </c>
      <c r="C16196" t="s">
        <v>419</v>
      </c>
      <c r="D16196" t="s">
        <v>344</v>
      </c>
      <c r="E16196">
        <v>4</v>
      </c>
    </row>
    <row r="16197" spans="1:7" x14ac:dyDescent="0.3">
      <c r="A16197">
        <v>102</v>
      </c>
      <c r="B16197" s="18">
        <v>46204</v>
      </c>
      <c r="C16197" t="s">
        <v>419</v>
      </c>
      <c r="D16197" t="s">
        <v>364</v>
      </c>
      <c r="E16197">
        <v>0</v>
      </c>
    </row>
    <row r="16198" spans="1:7" x14ac:dyDescent="0.3">
      <c r="A16198">
        <v>123</v>
      </c>
      <c r="B16198" s="18">
        <v>46174</v>
      </c>
      <c r="C16198" t="s">
        <v>419</v>
      </c>
      <c r="D16198" t="s">
        <v>23</v>
      </c>
      <c r="E16198">
        <v>0</v>
      </c>
    </row>
    <row r="16199" spans="1:7" x14ac:dyDescent="0.3">
      <c r="A16199">
        <v>130</v>
      </c>
      <c r="B16199" s="18">
        <v>46174</v>
      </c>
      <c r="C16199" t="s">
        <v>419</v>
      </c>
      <c r="D16199" t="s">
        <v>343</v>
      </c>
      <c r="E16199">
        <v>79</v>
      </c>
    </row>
    <row r="16200" spans="1:7" x14ac:dyDescent="0.3">
      <c r="A16200">
        <v>134</v>
      </c>
      <c r="B16200" s="18">
        <v>46174</v>
      </c>
      <c r="C16200" t="s">
        <v>419</v>
      </c>
      <c r="D16200" t="s">
        <v>349</v>
      </c>
      <c r="E16200">
        <v>0</v>
      </c>
    </row>
    <row r="16201" spans="1:7" x14ac:dyDescent="0.3">
      <c r="A16201">
        <v>125</v>
      </c>
      <c r="B16201" s="18">
        <v>46174</v>
      </c>
      <c r="C16201" t="s">
        <v>419</v>
      </c>
      <c r="D16201" t="s">
        <v>25</v>
      </c>
      <c r="E16201">
        <v>0</v>
      </c>
    </row>
    <row r="16202" spans="1:7" x14ac:dyDescent="0.3">
      <c r="A16202">
        <v>133</v>
      </c>
      <c r="B16202" s="18">
        <v>46174</v>
      </c>
      <c r="C16202" t="s">
        <v>419</v>
      </c>
      <c r="D16202" t="s">
        <v>347</v>
      </c>
      <c r="E16202">
        <v>0</v>
      </c>
    </row>
    <row r="16203" spans="1:7" x14ac:dyDescent="0.3">
      <c r="A16203">
        <v>100</v>
      </c>
      <c r="B16203" s="18">
        <v>46204</v>
      </c>
      <c r="C16203" t="s">
        <v>419</v>
      </c>
      <c r="D16203" t="s">
        <v>373</v>
      </c>
      <c r="E16203">
        <v>1</v>
      </c>
    </row>
    <row r="16204" spans="1:7" x14ac:dyDescent="0.3">
      <c r="A16204">
        <v>129</v>
      </c>
      <c r="B16204" s="18">
        <v>46174</v>
      </c>
      <c r="C16204" t="s">
        <v>419</v>
      </c>
      <c r="D16204" t="s">
        <v>355</v>
      </c>
      <c r="E16204">
        <v>130</v>
      </c>
    </row>
    <row r="16205" spans="1:7" x14ac:dyDescent="0.3">
      <c r="A16205">
        <v>126</v>
      </c>
      <c r="B16205" s="18">
        <v>46174</v>
      </c>
      <c r="C16205" t="s">
        <v>419</v>
      </c>
      <c r="D16205" t="s">
        <v>26</v>
      </c>
      <c r="E16205">
        <v>2</v>
      </c>
    </row>
    <row r="16206" spans="1:7" x14ac:dyDescent="0.3">
      <c r="A16206">
        <v>101</v>
      </c>
      <c r="B16206" s="18">
        <v>46204</v>
      </c>
      <c r="C16206" t="s">
        <v>419</v>
      </c>
      <c r="D16206" t="s">
        <v>368</v>
      </c>
      <c r="E16206">
        <v>1</v>
      </c>
    </row>
    <row r="16207" spans="1:7" x14ac:dyDescent="0.3">
      <c r="A16207">
        <v>114</v>
      </c>
      <c r="B16207" s="18">
        <v>46174</v>
      </c>
      <c r="C16207" t="s">
        <v>419</v>
      </c>
      <c r="D16207" t="s">
        <v>389</v>
      </c>
      <c r="E16207">
        <v>519</v>
      </c>
    </row>
    <row r="16208" spans="1:7" x14ac:dyDescent="0.3">
      <c r="A16208">
        <v>121</v>
      </c>
      <c r="B16208" s="18">
        <v>46174</v>
      </c>
      <c r="C16208" t="s">
        <v>419</v>
      </c>
      <c r="D16208" t="s">
        <v>21</v>
      </c>
      <c r="E16208">
        <v>0</v>
      </c>
    </row>
    <row r="16209" spans="1:7" x14ac:dyDescent="0.3">
      <c r="A16209">
        <v>120</v>
      </c>
      <c r="B16209" s="18">
        <v>46174</v>
      </c>
      <c r="C16209" t="s">
        <v>419</v>
      </c>
      <c r="D16209" t="s">
        <v>20</v>
      </c>
      <c r="E16209">
        <v>519</v>
      </c>
    </row>
    <row r="16210" spans="1:7" x14ac:dyDescent="0.3">
      <c r="A16210">
        <v>115</v>
      </c>
      <c r="B16210" s="18">
        <v>46174</v>
      </c>
      <c r="C16210" t="s">
        <v>419</v>
      </c>
      <c r="D16210" t="s">
        <v>388</v>
      </c>
      <c r="E16210">
        <v>81</v>
      </c>
    </row>
    <row r="16211" spans="1:7" x14ac:dyDescent="0.3">
      <c r="A16211">
        <v>132</v>
      </c>
      <c r="B16211" s="18">
        <v>46174</v>
      </c>
      <c r="C16211" t="s">
        <v>419</v>
      </c>
      <c r="D16211" t="s">
        <v>359</v>
      </c>
      <c r="E16211">
        <v>1</v>
      </c>
    </row>
    <row r="16212" spans="1:7" x14ac:dyDescent="0.3">
      <c r="A16212">
        <v>103</v>
      </c>
      <c r="B16212" s="18">
        <v>46204</v>
      </c>
      <c r="C16212" t="s">
        <v>419</v>
      </c>
      <c r="D16212" t="s">
        <v>365</v>
      </c>
      <c r="E16212">
        <v>0</v>
      </c>
    </row>
    <row r="16213" spans="1:7" x14ac:dyDescent="0.3">
      <c r="A16213">
        <v>116</v>
      </c>
      <c r="B16213" s="18">
        <v>46174</v>
      </c>
      <c r="C16213" t="s">
        <v>419</v>
      </c>
      <c r="D16213" t="s">
        <v>387</v>
      </c>
      <c r="E16213">
        <v>20</v>
      </c>
    </row>
    <row r="16214" spans="1:7" x14ac:dyDescent="0.3">
      <c r="A16214">
        <v>124</v>
      </c>
      <c r="B16214" s="18">
        <v>46174</v>
      </c>
      <c r="C16214" t="s">
        <v>419</v>
      </c>
      <c r="D16214" t="s">
        <v>24</v>
      </c>
      <c r="E16214">
        <v>0</v>
      </c>
    </row>
    <row r="16215" spans="1:7" x14ac:dyDescent="0.3">
      <c r="A16215">
        <v>122</v>
      </c>
      <c r="B16215" s="18">
        <v>46174</v>
      </c>
      <c r="C16215" t="s">
        <v>419</v>
      </c>
      <c r="D16215" t="s">
        <v>22</v>
      </c>
      <c r="E16215">
        <v>0</v>
      </c>
    </row>
    <row r="16216" spans="1:7" x14ac:dyDescent="0.3">
      <c r="A16216">
        <v>23</v>
      </c>
      <c r="B16216" s="18">
        <v>46113</v>
      </c>
      <c r="C16216" t="s">
        <v>419</v>
      </c>
      <c r="D16216" t="s">
        <v>383</v>
      </c>
      <c r="E16216">
        <v>6.6920565832426546E-2</v>
      </c>
      <c r="F16216">
        <v>123</v>
      </c>
      <c r="G16216">
        <v>1838</v>
      </c>
    </row>
    <row r="16217" spans="1:7" x14ac:dyDescent="0.3">
      <c r="A16217">
        <v>33</v>
      </c>
      <c r="B16217" s="18">
        <v>46113</v>
      </c>
      <c r="C16217" t="s">
        <v>419</v>
      </c>
      <c r="D16217" t="s">
        <v>363</v>
      </c>
      <c r="E16217">
        <v>0.97535934291581106</v>
      </c>
      <c r="F16217">
        <v>950</v>
      </c>
      <c r="G16217">
        <v>974</v>
      </c>
    </row>
    <row r="16218" spans="1:7" x14ac:dyDescent="0.3">
      <c r="A16218">
        <v>104</v>
      </c>
      <c r="B16218" s="18">
        <v>46113</v>
      </c>
      <c r="C16218" t="s">
        <v>419</v>
      </c>
      <c r="D16218" t="s">
        <v>346</v>
      </c>
      <c r="E16218">
        <v>36</v>
      </c>
    </row>
    <row r="16219" spans="1:7" x14ac:dyDescent="0.3">
      <c r="A16219">
        <v>26</v>
      </c>
      <c r="B16219" s="18">
        <v>46113</v>
      </c>
      <c r="C16219" t="s">
        <v>419</v>
      </c>
      <c r="D16219" t="s">
        <v>144</v>
      </c>
      <c r="E16219">
        <v>0.94165316045380876</v>
      </c>
      <c r="F16219">
        <v>581</v>
      </c>
      <c r="G16219">
        <v>617</v>
      </c>
    </row>
    <row r="16220" spans="1:7" x14ac:dyDescent="0.3">
      <c r="A16220">
        <v>28</v>
      </c>
      <c r="B16220" s="18">
        <v>46113</v>
      </c>
      <c r="C16220" t="s">
        <v>419</v>
      </c>
      <c r="D16220" t="s">
        <v>393</v>
      </c>
      <c r="E16220">
        <v>0.98411071245515125</v>
      </c>
      <c r="F16220">
        <v>1920</v>
      </c>
      <c r="G16220">
        <v>1951</v>
      </c>
    </row>
    <row r="16221" spans="1:7" x14ac:dyDescent="0.3">
      <c r="A16221">
        <v>109</v>
      </c>
      <c r="B16221" s="18">
        <v>46113</v>
      </c>
      <c r="C16221" t="s">
        <v>419</v>
      </c>
      <c r="D16221" t="s">
        <v>395</v>
      </c>
      <c r="E16221">
        <v>31</v>
      </c>
    </row>
    <row r="16222" spans="1:7" x14ac:dyDescent="0.3">
      <c r="A16222">
        <v>113</v>
      </c>
      <c r="B16222" s="18">
        <v>46113</v>
      </c>
      <c r="C16222" t="s">
        <v>419</v>
      </c>
      <c r="D16222" t="s">
        <v>345</v>
      </c>
      <c r="E16222">
        <v>198</v>
      </c>
    </row>
    <row r="16223" spans="1:7" x14ac:dyDescent="0.3">
      <c r="A16223">
        <v>32</v>
      </c>
      <c r="B16223" s="18">
        <v>46113</v>
      </c>
      <c r="C16223" t="s">
        <v>419</v>
      </c>
      <c r="D16223" t="s">
        <v>362</v>
      </c>
      <c r="E16223">
        <v>0.94472361809045224</v>
      </c>
      <c r="F16223">
        <v>376</v>
      </c>
      <c r="G16223">
        <v>398</v>
      </c>
    </row>
    <row r="16224" spans="1:7" x14ac:dyDescent="0.3">
      <c r="A16224">
        <v>24</v>
      </c>
      <c r="B16224" s="18">
        <v>46113</v>
      </c>
      <c r="C16224" t="s">
        <v>419</v>
      </c>
      <c r="D16224" t="s">
        <v>382</v>
      </c>
      <c r="E16224">
        <v>0.81300813008130079</v>
      </c>
      <c r="F16224">
        <v>100</v>
      </c>
      <c r="G16224">
        <v>123</v>
      </c>
    </row>
    <row r="16225" spans="1:7" x14ac:dyDescent="0.3">
      <c r="A16225">
        <v>36</v>
      </c>
      <c r="B16225" s="18">
        <v>46113</v>
      </c>
      <c r="C16225" t="s">
        <v>419</v>
      </c>
      <c r="D16225" t="s">
        <v>351</v>
      </c>
      <c r="E16225">
        <v>0.99507119386637455</v>
      </c>
      <c r="F16225">
        <v>1817</v>
      </c>
      <c r="G16225">
        <v>1826</v>
      </c>
    </row>
    <row r="16226" spans="1:7" x14ac:dyDescent="0.3">
      <c r="A16226">
        <v>25</v>
      </c>
      <c r="B16226" s="18">
        <v>46113</v>
      </c>
      <c r="C16226" t="s">
        <v>419</v>
      </c>
      <c r="D16226" t="s">
        <v>392</v>
      </c>
      <c r="E16226">
        <v>0.63636363636363635</v>
      </c>
      <c r="F16226">
        <v>7</v>
      </c>
      <c r="G16226">
        <v>11</v>
      </c>
    </row>
    <row r="16227" spans="1:7" x14ac:dyDescent="0.3">
      <c r="A16227">
        <v>110</v>
      </c>
      <c r="B16227" s="18">
        <v>46113</v>
      </c>
      <c r="C16227" t="s">
        <v>419</v>
      </c>
      <c r="D16227" t="s">
        <v>352</v>
      </c>
      <c r="E16227">
        <v>125</v>
      </c>
    </row>
    <row r="16228" spans="1:7" x14ac:dyDescent="0.3">
      <c r="A16228">
        <v>111</v>
      </c>
      <c r="B16228" s="18">
        <v>46113</v>
      </c>
      <c r="C16228" t="s">
        <v>419</v>
      </c>
      <c r="D16228" t="s">
        <v>358</v>
      </c>
      <c r="E16228">
        <v>266</v>
      </c>
    </row>
    <row r="16229" spans="1:7" x14ac:dyDescent="0.3">
      <c r="A16229">
        <v>31</v>
      </c>
      <c r="B16229" s="18">
        <v>46113</v>
      </c>
      <c r="C16229" t="s">
        <v>419</v>
      </c>
      <c r="D16229" t="s">
        <v>361</v>
      </c>
      <c r="E16229">
        <v>1</v>
      </c>
      <c r="F16229">
        <v>238</v>
      </c>
      <c r="G16229">
        <v>238</v>
      </c>
    </row>
    <row r="16230" spans="1:7" x14ac:dyDescent="0.3">
      <c r="A16230">
        <v>27</v>
      </c>
      <c r="B16230" s="18">
        <v>46113</v>
      </c>
      <c r="C16230" t="s">
        <v>419</v>
      </c>
      <c r="D16230" t="s">
        <v>145</v>
      </c>
      <c r="E16230">
        <v>0.92250922509225097</v>
      </c>
      <c r="F16230">
        <v>250</v>
      </c>
      <c r="G16230">
        <v>271</v>
      </c>
    </row>
    <row r="16231" spans="1:7" x14ac:dyDescent="0.3">
      <c r="A16231">
        <v>34</v>
      </c>
      <c r="B16231" s="18">
        <v>46113</v>
      </c>
      <c r="C16231" t="s">
        <v>419</v>
      </c>
      <c r="D16231" t="s">
        <v>353</v>
      </c>
      <c r="E16231">
        <v>0.99665775401069523</v>
      </c>
      <c r="F16231">
        <v>1491</v>
      </c>
      <c r="G16231">
        <v>1496</v>
      </c>
    </row>
    <row r="16232" spans="1:7" x14ac:dyDescent="0.3">
      <c r="A16232">
        <v>29</v>
      </c>
      <c r="B16232" s="18">
        <v>46113</v>
      </c>
      <c r="C16232" t="s">
        <v>419</v>
      </c>
      <c r="D16232" t="s">
        <v>394</v>
      </c>
      <c r="E16232">
        <v>1</v>
      </c>
      <c r="F16232">
        <v>68</v>
      </c>
      <c r="G16232">
        <v>68</v>
      </c>
    </row>
    <row r="16233" spans="1:7" x14ac:dyDescent="0.3">
      <c r="A16233">
        <v>38</v>
      </c>
      <c r="B16233" s="18">
        <v>46113</v>
      </c>
      <c r="C16233" t="s">
        <v>419</v>
      </c>
      <c r="D16233" t="s">
        <v>356</v>
      </c>
      <c r="E16233">
        <v>0.16593647316538881</v>
      </c>
      <c r="F16233">
        <v>303</v>
      </c>
      <c r="G16233">
        <v>1826</v>
      </c>
    </row>
    <row r="16234" spans="1:7" x14ac:dyDescent="0.3">
      <c r="A16234">
        <v>35</v>
      </c>
      <c r="B16234" s="18">
        <v>46113</v>
      </c>
      <c r="C16234" t="s">
        <v>419</v>
      </c>
      <c r="D16234" t="s">
        <v>341</v>
      </c>
      <c r="E16234">
        <v>0.79696969696969699</v>
      </c>
      <c r="F16234">
        <v>263</v>
      </c>
      <c r="G16234">
        <v>330</v>
      </c>
    </row>
    <row r="16235" spans="1:7" x14ac:dyDescent="0.3">
      <c r="A16235">
        <v>112</v>
      </c>
      <c r="B16235" s="18">
        <v>46113</v>
      </c>
      <c r="C16235" t="s">
        <v>419</v>
      </c>
      <c r="D16235" t="s">
        <v>340</v>
      </c>
      <c r="E16235">
        <v>351</v>
      </c>
    </row>
    <row r="16236" spans="1:7" x14ac:dyDescent="0.3">
      <c r="A16236">
        <v>37</v>
      </c>
      <c r="B16236" s="18">
        <v>46113</v>
      </c>
      <c r="C16236" t="s">
        <v>419</v>
      </c>
      <c r="D16236" t="s">
        <v>385</v>
      </c>
      <c r="E16236">
        <v>0.1437908496732026</v>
      </c>
      <c r="F16236">
        <v>22</v>
      </c>
      <c r="G16236">
        <v>153</v>
      </c>
    </row>
    <row r="16237" spans="1:7" x14ac:dyDescent="0.3">
      <c r="A16237">
        <v>30</v>
      </c>
      <c r="B16237" s="18">
        <v>46113</v>
      </c>
      <c r="C16237" t="s">
        <v>419</v>
      </c>
      <c r="D16237" t="s">
        <v>390</v>
      </c>
      <c r="E16237">
        <v>0.98888888888888893</v>
      </c>
      <c r="F16237">
        <v>267</v>
      </c>
      <c r="G16237">
        <v>270</v>
      </c>
    </row>
    <row r="16238" spans="1:7" x14ac:dyDescent="0.3">
      <c r="A16238">
        <v>7</v>
      </c>
      <c r="B16238" s="18">
        <v>46174</v>
      </c>
      <c r="C16238" t="s">
        <v>419</v>
      </c>
      <c r="D16238" t="s">
        <v>397</v>
      </c>
      <c r="E16238">
        <v>0.8</v>
      </c>
      <c r="F16238">
        <v>12</v>
      </c>
      <c r="G16238">
        <v>15</v>
      </c>
    </row>
    <row r="16239" spans="1:7" x14ac:dyDescent="0.3">
      <c r="A16239">
        <v>9</v>
      </c>
      <c r="B16239" s="18">
        <v>46174</v>
      </c>
      <c r="C16239" t="s">
        <v>419</v>
      </c>
      <c r="D16239" t="s">
        <v>372</v>
      </c>
      <c r="E16239">
        <v>0.9386189258312021</v>
      </c>
      <c r="F16239">
        <v>367</v>
      </c>
      <c r="G16239">
        <v>391</v>
      </c>
    </row>
    <row r="16240" spans="1:7" x14ac:dyDescent="0.3">
      <c r="A16240">
        <v>14</v>
      </c>
      <c r="B16240" s="18">
        <v>46174</v>
      </c>
      <c r="C16240" t="s">
        <v>419</v>
      </c>
      <c r="D16240" t="s">
        <v>376</v>
      </c>
      <c r="E16240">
        <v>0.69828926905132194</v>
      </c>
      <c r="F16240">
        <v>449</v>
      </c>
      <c r="G16240">
        <v>643</v>
      </c>
    </row>
    <row r="16241" spans="1:7" x14ac:dyDescent="0.3">
      <c r="A16241">
        <v>28</v>
      </c>
      <c r="B16241" s="18">
        <v>46174</v>
      </c>
      <c r="C16241" t="s">
        <v>419</v>
      </c>
      <c r="D16241" t="s">
        <v>393</v>
      </c>
      <c r="E16241">
        <v>0.98513582778062536</v>
      </c>
      <c r="F16241">
        <v>1922</v>
      </c>
      <c r="G16241">
        <v>1951</v>
      </c>
    </row>
    <row r="16242" spans="1:7" x14ac:dyDescent="0.3">
      <c r="A16242">
        <v>25</v>
      </c>
      <c r="B16242" s="18">
        <v>46174</v>
      </c>
      <c r="C16242" t="s">
        <v>419</v>
      </c>
      <c r="D16242" t="s">
        <v>392</v>
      </c>
      <c r="E16242">
        <v>0.36363636363636365</v>
      </c>
      <c r="F16242">
        <v>4</v>
      </c>
      <c r="G16242">
        <v>11</v>
      </c>
    </row>
    <row r="16243" spans="1:7" x14ac:dyDescent="0.3">
      <c r="A16243">
        <v>17</v>
      </c>
      <c r="B16243" s="18">
        <v>46174</v>
      </c>
      <c r="C16243" t="s">
        <v>419</v>
      </c>
      <c r="D16243" t="s">
        <v>384</v>
      </c>
      <c r="E16243">
        <v>3.5460992907801418E-3</v>
      </c>
      <c r="F16243">
        <v>1</v>
      </c>
      <c r="G16243">
        <v>282</v>
      </c>
    </row>
    <row r="16244" spans="1:7" x14ac:dyDescent="0.3">
      <c r="A16244">
        <v>16</v>
      </c>
      <c r="B16244" s="18">
        <v>46174</v>
      </c>
      <c r="C16244" t="s">
        <v>419</v>
      </c>
      <c r="D16244" t="s">
        <v>380</v>
      </c>
      <c r="E16244">
        <v>0.92459016393442628</v>
      </c>
      <c r="F16244">
        <v>282</v>
      </c>
      <c r="G16244">
        <v>305</v>
      </c>
    </row>
    <row r="16245" spans="1:7" x14ac:dyDescent="0.3">
      <c r="A16245">
        <v>27</v>
      </c>
      <c r="B16245" s="18">
        <v>46174</v>
      </c>
      <c r="C16245" t="s">
        <v>419</v>
      </c>
      <c r="D16245" t="s">
        <v>145</v>
      </c>
      <c r="E16245">
        <v>0.96819787985865724</v>
      </c>
      <c r="F16245">
        <v>274</v>
      </c>
      <c r="G16245">
        <v>283</v>
      </c>
    </row>
    <row r="16246" spans="1:7" x14ac:dyDescent="0.3">
      <c r="A16246">
        <v>26</v>
      </c>
      <c r="B16246" s="18">
        <v>46174</v>
      </c>
      <c r="C16246" t="s">
        <v>419</v>
      </c>
      <c r="D16246" t="s">
        <v>144</v>
      </c>
      <c r="E16246">
        <v>0.94025157232704404</v>
      </c>
      <c r="F16246">
        <v>598</v>
      </c>
      <c r="G16246">
        <v>636</v>
      </c>
    </row>
    <row r="16247" spans="1:7" x14ac:dyDescent="0.3">
      <c r="A16247">
        <v>23</v>
      </c>
      <c r="B16247" s="18">
        <v>46174</v>
      </c>
      <c r="C16247" t="s">
        <v>419</v>
      </c>
      <c r="D16247" t="s">
        <v>383</v>
      </c>
      <c r="E16247">
        <v>7.8099399235390499E-2</v>
      </c>
      <c r="F16247">
        <v>143</v>
      </c>
      <c r="G16247">
        <v>1831</v>
      </c>
    </row>
    <row r="16248" spans="1:7" x14ac:dyDescent="0.3">
      <c r="A16248">
        <v>18</v>
      </c>
      <c r="B16248" s="18">
        <v>46174</v>
      </c>
      <c r="C16248" t="s">
        <v>419</v>
      </c>
      <c r="D16248" t="s">
        <v>381</v>
      </c>
      <c r="E16248">
        <v>3.0303030303030304E-2</v>
      </c>
      <c r="F16248">
        <v>1</v>
      </c>
      <c r="G16248">
        <v>33</v>
      </c>
    </row>
    <row r="16249" spans="1:7" x14ac:dyDescent="0.3">
      <c r="A16249">
        <v>24</v>
      </c>
      <c r="B16249" s="18">
        <v>46174</v>
      </c>
      <c r="C16249" t="s">
        <v>419</v>
      </c>
      <c r="D16249" t="s">
        <v>382</v>
      </c>
      <c r="E16249">
        <v>0.81818181818181823</v>
      </c>
      <c r="F16249">
        <v>117</v>
      </c>
      <c r="G16249">
        <v>143</v>
      </c>
    </row>
    <row r="16250" spans="1:7" x14ac:dyDescent="0.3">
      <c r="A16250">
        <v>13</v>
      </c>
      <c r="B16250" s="18">
        <v>46174</v>
      </c>
      <c r="C16250" t="s">
        <v>419</v>
      </c>
      <c r="D16250" t="s">
        <v>374</v>
      </c>
      <c r="E16250">
        <v>0.05</v>
      </c>
      <c r="F16250">
        <v>13</v>
      </c>
      <c r="G16250">
        <v>260</v>
      </c>
    </row>
    <row r="16251" spans="1:7" x14ac:dyDescent="0.3">
      <c r="A16251">
        <v>20</v>
      </c>
      <c r="B16251" s="18">
        <v>46174</v>
      </c>
      <c r="C16251" t="s">
        <v>419</v>
      </c>
      <c r="D16251" t="s">
        <v>391</v>
      </c>
      <c r="E16251">
        <v>0.2857142857142857</v>
      </c>
      <c r="F16251">
        <v>2</v>
      </c>
      <c r="G16251">
        <v>7</v>
      </c>
    </row>
    <row r="16252" spans="1:7" x14ac:dyDescent="0.3">
      <c r="A16252">
        <v>31</v>
      </c>
      <c r="B16252" s="18">
        <v>46174</v>
      </c>
      <c r="C16252" t="s">
        <v>419</v>
      </c>
      <c r="D16252" t="s">
        <v>361</v>
      </c>
      <c r="E16252">
        <v>0.98734177215189878</v>
      </c>
      <c r="F16252">
        <v>234</v>
      </c>
      <c r="G16252">
        <v>237</v>
      </c>
    </row>
    <row r="16253" spans="1:7" x14ac:dyDescent="0.3">
      <c r="A16253">
        <v>30</v>
      </c>
      <c r="B16253" s="18">
        <v>46174</v>
      </c>
      <c r="C16253" t="s">
        <v>419</v>
      </c>
      <c r="D16253" t="s">
        <v>390</v>
      </c>
      <c r="E16253">
        <v>0.99626865671641796</v>
      </c>
      <c r="F16253">
        <v>267</v>
      </c>
      <c r="G16253">
        <v>268</v>
      </c>
    </row>
    <row r="16254" spans="1:7" x14ac:dyDescent="0.3">
      <c r="A16254">
        <v>11</v>
      </c>
      <c r="B16254" s="18">
        <v>46174</v>
      </c>
      <c r="C16254" t="s">
        <v>419</v>
      </c>
      <c r="D16254" t="s">
        <v>371</v>
      </c>
      <c r="E16254">
        <v>0.92695214105793455</v>
      </c>
      <c r="F16254">
        <v>736</v>
      </c>
      <c r="G16254">
        <v>794</v>
      </c>
    </row>
    <row r="16255" spans="1:7" x14ac:dyDescent="0.3">
      <c r="A16255">
        <v>12</v>
      </c>
      <c r="B16255" s="18">
        <v>46174</v>
      </c>
      <c r="C16255" t="s">
        <v>419</v>
      </c>
      <c r="D16255" t="s">
        <v>367</v>
      </c>
      <c r="E16255">
        <v>0.83067092651757191</v>
      </c>
      <c r="F16255">
        <v>260</v>
      </c>
      <c r="G16255">
        <v>313</v>
      </c>
    </row>
    <row r="16256" spans="1:7" x14ac:dyDescent="0.3">
      <c r="A16256">
        <v>10</v>
      </c>
      <c r="B16256" s="18">
        <v>46174</v>
      </c>
      <c r="C16256" t="s">
        <v>419</v>
      </c>
      <c r="D16256" t="s">
        <v>377</v>
      </c>
      <c r="E16256">
        <v>0.93902439024390238</v>
      </c>
      <c r="F16256">
        <v>385</v>
      </c>
      <c r="G16256">
        <v>410</v>
      </c>
    </row>
    <row r="16257" spans="1:7" x14ac:dyDescent="0.3">
      <c r="A16257">
        <v>29</v>
      </c>
      <c r="B16257" s="18">
        <v>46174</v>
      </c>
      <c r="C16257" t="s">
        <v>419</v>
      </c>
      <c r="D16257" t="s">
        <v>394</v>
      </c>
      <c r="E16257">
        <v>1</v>
      </c>
      <c r="F16257">
        <v>66</v>
      </c>
      <c r="G16257">
        <v>66</v>
      </c>
    </row>
    <row r="16258" spans="1:7" x14ac:dyDescent="0.3">
      <c r="A16258">
        <v>15</v>
      </c>
      <c r="B16258" s="18">
        <v>46174</v>
      </c>
      <c r="C16258" t="s">
        <v>419</v>
      </c>
      <c r="D16258" t="s">
        <v>379</v>
      </c>
      <c r="E16258">
        <v>2.0044543429844099E-2</v>
      </c>
      <c r="F16258">
        <v>9</v>
      </c>
      <c r="G16258">
        <v>449</v>
      </c>
    </row>
    <row r="16259" spans="1:7" x14ac:dyDescent="0.3">
      <c r="A16259">
        <v>5</v>
      </c>
      <c r="B16259" s="18">
        <v>45931</v>
      </c>
      <c r="C16259" t="s">
        <v>419</v>
      </c>
      <c r="D16259" t="s">
        <v>366</v>
      </c>
      <c r="E16259">
        <v>22.318181818181817</v>
      </c>
      <c r="F16259">
        <v>491</v>
      </c>
      <c r="G16259">
        <v>22</v>
      </c>
    </row>
    <row r="16260" spans="1:7" x14ac:dyDescent="0.3">
      <c r="A16260">
        <v>8</v>
      </c>
      <c r="B16260" s="18">
        <v>45931</v>
      </c>
      <c r="C16260" t="s">
        <v>419</v>
      </c>
      <c r="D16260" t="s">
        <v>369</v>
      </c>
      <c r="E16260">
        <v>0.53488372093023251</v>
      </c>
      <c r="F16260">
        <v>46</v>
      </c>
      <c r="G16260">
        <v>86</v>
      </c>
    </row>
    <row r="16261" spans="1:7" x14ac:dyDescent="0.3">
      <c r="A16261">
        <v>3</v>
      </c>
      <c r="B16261" s="18">
        <v>45931</v>
      </c>
      <c r="C16261" t="s">
        <v>419</v>
      </c>
      <c r="D16261" t="s">
        <v>370</v>
      </c>
      <c r="E16261">
        <v>1.0551310043668123</v>
      </c>
      <c r="F16261">
        <v>1933</v>
      </c>
      <c r="G16261">
        <v>1832</v>
      </c>
    </row>
    <row r="16262" spans="1:7" x14ac:dyDescent="0.3">
      <c r="A16262">
        <v>102</v>
      </c>
      <c r="B16262" s="18">
        <v>45931</v>
      </c>
      <c r="C16262" t="s">
        <v>419</v>
      </c>
      <c r="D16262" t="s">
        <v>364</v>
      </c>
      <c r="E16262">
        <v>0</v>
      </c>
    </row>
    <row r="16263" spans="1:7" x14ac:dyDescent="0.3">
      <c r="A16263">
        <v>4</v>
      </c>
      <c r="B16263" s="18">
        <v>45931</v>
      </c>
      <c r="C16263" t="s">
        <v>419</v>
      </c>
      <c r="D16263" t="s">
        <v>378</v>
      </c>
      <c r="E16263">
        <v>0.83458646616541354</v>
      </c>
      <c r="F16263">
        <v>333</v>
      </c>
      <c r="G16263">
        <v>399</v>
      </c>
    </row>
    <row r="16264" spans="1:7" x14ac:dyDescent="0.3">
      <c r="A16264">
        <v>101</v>
      </c>
      <c r="B16264" s="18">
        <v>45931</v>
      </c>
      <c r="C16264" t="s">
        <v>419</v>
      </c>
      <c r="D16264" t="s">
        <v>368</v>
      </c>
      <c r="E16264">
        <v>1</v>
      </c>
    </row>
    <row r="16265" spans="1:7" x14ac:dyDescent="0.3">
      <c r="A16265">
        <v>103</v>
      </c>
      <c r="B16265" s="18">
        <v>45931</v>
      </c>
      <c r="C16265" t="s">
        <v>419</v>
      </c>
      <c r="D16265" t="s">
        <v>365</v>
      </c>
      <c r="E16265">
        <v>0</v>
      </c>
    </row>
    <row r="16266" spans="1:7" x14ac:dyDescent="0.3">
      <c r="A16266">
        <v>14</v>
      </c>
      <c r="B16266" s="18">
        <v>45931</v>
      </c>
      <c r="C16266" t="s">
        <v>419</v>
      </c>
      <c r="D16266" t="s">
        <v>376</v>
      </c>
      <c r="E16266">
        <v>5.873015873015873E-2</v>
      </c>
      <c r="F16266">
        <v>37</v>
      </c>
      <c r="G16266">
        <v>630</v>
      </c>
    </row>
    <row r="16267" spans="1:7" x14ac:dyDescent="0.3">
      <c r="A16267">
        <v>100</v>
      </c>
      <c r="B16267" s="18">
        <v>45931</v>
      </c>
      <c r="C16267" t="s">
        <v>419</v>
      </c>
      <c r="D16267" t="s">
        <v>373</v>
      </c>
      <c r="E16267">
        <v>1</v>
      </c>
    </row>
    <row r="16268" spans="1:7" x14ac:dyDescent="0.3">
      <c r="A16268">
        <v>12</v>
      </c>
      <c r="B16268" s="18">
        <v>45931</v>
      </c>
      <c r="C16268" t="s">
        <v>419</v>
      </c>
      <c r="D16268" t="s">
        <v>367</v>
      </c>
      <c r="E16268">
        <v>0.83225806451612905</v>
      </c>
      <c r="F16268">
        <v>258</v>
      </c>
      <c r="G16268">
        <v>310</v>
      </c>
    </row>
    <row r="16269" spans="1:7" x14ac:dyDescent="0.3">
      <c r="A16269">
        <v>7</v>
      </c>
      <c r="B16269" s="18">
        <v>45901</v>
      </c>
      <c r="C16269" t="s">
        <v>419</v>
      </c>
      <c r="D16269" t="s">
        <v>397</v>
      </c>
      <c r="E16269">
        <v>0.8571428571428571</v>
      </c>
      <c r="F16269">
        <v>12</v>
      </c>
      <c r="G16269">
        <v>14</v>
      </c>
    </row>
    <row r="16270" spans="1:7" x14ac:dyDescent="0.3">
      <c r="A16270">
        <v>6</v>
      </c>
      <c r="B16270" s="18">
        <v>45931</v>
      </c>
      <c r="C16270" t="s">
        <v>419</v>
      </c>
      <c r="D16270" t="s">
        <v>398</v>
      </c>
      <c r="E16270">
        <v>1</v>
      </c>
      <c r="F16270">
        <v>9</v>
      </c>
      <c r="G16270">
        <v>9</v>
      </c>
    </row>
    <row r="16271" spans="1:7" x14ac:dyDescent="0.3">
      <c r="A16271">
        <v>7</v>
      </c>
      <c r="B16271" s="18">
        <v>45931</v>
      </c>
      <c r="C16271" t="s">
        <v>419</v>
      </c>
      <c r="D16271" t="s">
        <v>397</v>
      </c>
      <c r="E16271">
        <v>0.8</v>
      </c>
      <c r="F16271">
        <v>12</v>
      </c>
      <c r="G16271">
        <v>15</v>
      </c>
    </row>
    <row r="16272" spans="1:7" x14ac:dyDescent="0.3">
      <c r="A16272">
        <v>2</v>
      </c>
      <c r="B16272" s="18">
        <v>45931</v>
      </c>
      <c r="C16272" t="s">
        <v>419</v>
      </c>
      <c r="D16272" t="s">
        <v>375</v>
      </c>
      <c r="E16272">
        <v>1.0177777777777779</v>
      </c>
      <c r="F16272">
        <v>1832</v>
      </c>
      <c r="G16272">
        <v>1800</v>
      </c>
    </row>
    <row r="16273" spans="1:7" x14ac:dyDescent="0.3">
      <c r="A16273">
        <v>11</v>
      </c>
      <c r="B16273" s="18">
        <v>45931</v>
      </c>
      <c r="C16273" t="s">
        <v>419</v>
      </c>
      <c r="D16273" t="s">
        <v>371</v>
      </c>
      <c r="E16273">
        <v>0.90434782608695652</v>
      </c>
      <c r="F16273">
        <v>728</v>
      </c>
      <c r="G16273">
        <v>805</v>
      </c>
    </row>
    <row r="16274" spans="1:7" x14ac:dyDescent="0.3">
      <c r="A16274">
        <v>10</v>
      </c>
      <c r="B16274" s="18">
        <v>45931</v>
      </c>
      <c r="C16274" t="s">
        <v>419</v>
      </c>
      <c r="D16274" t="s">
        <v>377</v>
      </c>
      <c r="E16274">
        <v>0.5810276679841897</v>
      </c>
      <c r="F16274">
        <v>147</v>
      </c>
      <c r="G16274">
        <v>253</v>
      </c>
    </row>
    <row r="16275" spans="1:7" x14ac:dyDescent="0.3">
      <c r="A16275">
        <v>17</v>
      </c>
      <c r="B16275" s="18">
        <v>45931</v>
      </c>
      <c r="C16275" t="s">
        <v>419</v>
      </c>
      <c r="D16275" t="s">
        <v>384</v>
      </c>
      <c r="E16275">
        <v>1.4705882352941176E-2</v>
      </c>
      <c r="F16275">
        <v>4</v>
      </c>
      <c r="G16275">
        <v>272</v>
      </c>
    </row>
    <row r="16276" spans="1:7" x14ac:dyDescent="0.3">
      <c r="A16276">
        <v>13</v>
      </c>
      <c r="B16276" s="18">
        <v>45931</v>
      </c>
      <c r="C16276" t="s">
        <v>419</v>
      </c>
      <c r="D16276" t="s">
        <v>374</v>
      </c>
      <c r="E16276">
        <v>3.1007751937984496E-2</v>
      </c>
      <c r="F16276">
        <v>8</v>
      </c>
      <c r="G16276">
        <v>258</v>
      </c>
    </row>
    <row r="16277" spans="1:7" x14ac:dyDescent="0.3">
      <c r="A16277">
        <v>8</v>
      </c>
      <c r="B16277" s="18">
        <v>45901</v>
      </c>
      <c r="C16277" t="s">
        <v>419</v>
      </c>
      <c r="D16277" t="s">
        <v>369</v>
      </c>
      <c r="E16277">
        <v>0.55952380952380953</v>
      </c>
      <c r="F16277">
        <v>47</v>
      </c>
      <c r="G16277">
        <v>84</v>
      </c>
    </row>
    <row r="16278" spans="1:7" x14ac:dyDescent="0.3">
      <c r="A16278">
        <v>6</v>
      </c>
      <c r="B16278" s="18">
        <v>45901</v>
      </c>
      <c r="C16278" t="s">
        <v>419</v>
      </c>
      <c r="D16278" t="s">
        <v>398</v>
      </c>
      <c r="E16278">
        <v>1</v>
      </c>
      <c r="F16278">
        <v>8</v>
      </c>
      <c r="G16278">
        <v>8</v>
      </c>
    </row>
    <row r="16279" spans="1:7" x14ac:dyDescent="0.3">
      <c r="A16279">
        <v>16</v>
      </c>
      <c r="B16279" s="18">
        <v>45931</v>
      </c>
      <c r="C16279" t="s">
        <v>419</v>
      </c>
      <c r="D16279" t="s">
        <v>380</v>
      </c>
      <c r="E16279">
        <v>0.91582491582491588</v>
      </c>
      <c r="F16279">
        <v>272</v>
      </c>
      <c r="G16279">
        <v>297</v>
      </c>
    </row>
    <row r="16280" spans="1:7" x14ac:dyDescent="0.3">
      <c r="A16280">
        <v>15</v>
      </c>
      <c r="B16280" s="18">
        <v>45931</v>
      </c>
      <c r="C16280" t="s">
        <v>419</v>
      </c>
      <c r="D16280" t="s">
        <v>379</v>
      </c>
      <c r="E16280">
        <v>5.4054054054054057E-2</v>
      </c>
      <c r="F16280">
        <v>2</v>
      </c>
      <c r="G16280">
        <v>37</v>
      </c>
    </row>
    <row r="16281" spans="1:7" x14ac:dyDescent="0.3">
      <c r="A16281">
        <v>9</v>
      </c>
      <c r="B16281" s="18">
        <v>45931</v>
      </c>
      <c r="C16281" t="s">
        <v>419</v>
      </c>
      <c r="D16281" t="s">
        <v>372</v>
      </c>
      <c r="E16281">
        <v>0.77411764705882358</v>
      </c>
      <c r="F16281">
        <v>329</v>
      </c>
      <c r="G16281">
        <v>425</v>
      </c>
    </row>
    <row r="16282" spans="1:7" x14ac:dyDescent="0.3">
      <c r="A16282">
        <v>15</v>
      </c>
      <c r="B16282" s="18">
        <v>46054</v>
      </c>
      <c r="C16282" t="s">
        <v>419</v>
      </c>
      <c r="D16282" t="s">
        <v>379</v>
      </c>
      <c r="E16282">
        <v>1.4598540145985401E-2</v>
      </c>
      <c r="F16282">
        <v>2</v>
      </c>
      <c r="G16282">
        <v>137</v>
      </c>
    </row>
    <row r="16283" spans="1:7" x14ac:dyDescent="0.3">
      <c r="A16283">
        <v>20</v>
      </c>
      <c r="B16283" s="18">
        <v>46054</v>
      </c>
      <c r="C16283" t="s">
        <v>419</v>
      </c>
      <c r="D16283" t="s">
        <v>391</v>
      </c>
      <c r="E16283">
        <v>0.5</v>
      </c>
      <c r="F16283">
        <v>4</v>
      </c>
      <c r="G16283">
        <v>8</v>
      </c>
    </row>
    <row r="16284" spans="1:7" x14ac:dyDescent="0.3">
      <c r="A16284">
        <v>24</v>
      </c>
      <c r="B16284" s="18">
        <v>46054</v>
      </c>
      <c r="C16284" t="s">
        <v>419</v>
      </c>
      <c r="D16284" t="s">
        <v>382</v>
      </c>
      <c r="E16284">
        <v>0.78832116788321172</v>
      </c>
      <c r="F16284">
        <v>108</v>
      </c>
      <c r="G16284">
        <v>137</v>
      </c>
    </row>
    <row r="16285" spans="1:7" x14ac:dyDescent="0.3">
      <c r="A16285">
        <v>12</v>
      </c>
      <c r="B16285" s="18">
        <v>46054</v>
      </c>
      <c r="C16285" t="s">
        <v>419</v>
      </c>
      <c r="D16285" t="s">
        <v>367</v>
      </c>
      <c r="E16285">
        <v>0.82792207792207795</v>
      </c>
      <c r="F16285">
        <v>255</v>
      </c>
      <c r="G16285">
        <v>308</v>
      </c>
    </row>
    <row r="16286" spans="1:7" x14ac:dyDescent="0.3">
      <c r="A16286">
        <v>31</v>
      </c>
      <c r="B16286" s="18">
        <v>46054</v>
      </c>
      <c r="C16286" t="s">
        <v>419</v>
      </c>
      <c r="D16286" t="s">
        <v>361</v>
      </c>
      <c r="E16286">
        <v>0.99173553719008267</v>
      </c>
      <c r="F16286">
        <v>240</v>
      </c>
      <c r="G16286">
        <v>242</v>
      </c>
    </row>
    <row r="16287" spans="1:7" x14ac:dyDescent="0.3">
      <c r="A16287">
        <v>13</v>
      </c>
      <c r="B16287" s="18">
        <v>46054</v>
      </c>
      <c r="C16287" t="s">
        <v>419</v>
      </c>
      <c r="D16287" t="s">
        <v>374</v>
      </c>
      <c r="E16287">
        <v>3.9215686274509803E-2</v>
      </c>
      <c r="F16287">
        <v>10</v>
      </c>
      <c r="G16287">
        <v>255</v>
      </c>
    </row>
    <row r="16288" spans="1:7" x14ac:dyDescent="0.3">
      <c r="A16288">
        <v>30</v>
      </c>
      <c r="B16288" s="18">
        <v>46054</v>
      </c>
      <c r="C16288" t="s">
        <v>419</v>
      </c>
      <c r="D16288" t="s">
        <v>390</v>
      </c>
      <c r="E16288">
        <v>1</v>
      </c>
      <c r="F16288">
        <v>275</v>
      </c>
      <c r="G16288">
        <v>275</v>
      </c>
    </row>
    <row r="16289" spans="1:7" x14ac:dyDescent="0.3">
      <c r="A16289">
        <v>11</v>
      </c>
      <c r="B16289" s="18">
        <v>46054</v>
      </c>
      <c r="C16289" t="s">
        <v>419</v>
      </c>
      <c r="D16289" t="s">
        <v>371</v>
      </c>
      <c r="E16289">
        <v>0.89668367346938771</v>
      </c>
      <c r="F16289">
        <v>703</v>
      </c>
      <c r="G16289">
        <v>784</v>
      </c>
    </row>
    <row r="16290" spans="1:7" x14ac:dyDescent="0.3">
      <c r="A16290">
        <v>27</v>
      </c>
      <c r="B16290" s="18">
        <v>46054</v>
      </c>
      <c r="C16290" t="s">
        <v>419</v>
      </c>
      <c r="D16290" t="s">
        <v>145</v>
      </c>
      <c r="E16290">
        <v>0.88764044943820219</v>
      </c>
      <c r="F16290">
        <v>237</v>
      </c>
      <c r="G16290">
        <v>267</v>
      </c>
    </row>
    <row r="16291" spans="1:7" x14ac:dyDescent="0.3">
      <c r="A16291">
        <v>29</v>
      </c>
      <c r="B16291" s="18">
        <v>46054</v>
      </c>
      <c r="C16291" t="s">
        <v>419</v>
      </c>
      <c r="D16291" t="s">
        <v>394</v>
      </c>
      <c r="E16291">
        <v>0.98550724637681164</v>
      </c>
      <c r="F16291">
        <v>68</v>
      </c>
      <c r="G16291">
        <v>69</v>
      </c>
    </row>
    <row r="16292" spans="1:7" x14ac:dyDescent="0.3">
      <c r="A16292">
        <v>25</v>
      </c>
      <c r="B16292" s="18">
        <v>46054</v>
      </c>
      <c r="C16292" t="s">
        <v>419</v>
      </c>
      <c r="D16292" t="s">
        <v>392</v>
      </c>
      <c r="E16292">
        <v>0.84615384615384615</v>
      </c>
      <c r="F16292">
        <v>11</v>
      </c>
      <c r="G16292">
        <v>13</v>
      </c>
    </row>
    <row r="16293" spans="1:7" x14ac:dyDescent="0.3">
      <c r="A16293">
        <v>28</v>
      </c>
      <c r="B16293" s="18">
        <v>46054</v>
      </c>
      <c r="C16293" t="s">
        <v>419</v>
      </c>
      <c r="D16293" t="s">
        <v>393</v>
      </c>
      <c r="E16293">
        <v>0.98258196721311475</v>
      </c>
      <c r="F16293">
        <v>1918</v>
      </c>
      <c r="G16293">
        <v>1952</v>
      </c>
    </row>
    <row r="16294" spans="1:7" x14ac:dyDescent="0.3">
      <c r="A16294">
        <v>32</v>
      </c>
      <c r="B16294" s="18">
        <v>46054</v>
      </c>
      <c r="C16294" t="s">
        <v>419</v>
      </c>
      <c r="D16294" t="s">
        <v>362</v>
      </c>
      <c r="E16294">
        <v>0.95348837209302328</v>
      </c>
      <c r="F16294">
        <v>369</v>
      </c>
      <c r="G16294">
        <v>387</v>
      </c>
    </row>
    <row r="16295" spans="1:7" x14ac:dyDescent="0.3">
      <c r="A16295">
        <v>16</v>
      </c>
      <c r="B16295" s="18">
        <v>46054</v>
      </c>
      <c r="C16295" t="s">
        <v>419</v>
      </c>
      <c r="D16295" t="s">
        <v>380</v>
      </c>
      <c r="E16295">
        <v>0.91864406779661012</v>
      </c>
      <c r="F16295">
        <v>271</v>
      </c>
      <c r="G16295">
        <v>295</v>
      </c>
    </row>
    <row r="16296" spans="1:7" x14ac:dyDescent="0.3">
      <c r="A16296">
        <v>17</v>
      </c>
      <c r="B16296" s="18">
        <v>46054</v>
      </c>
      <c r="C16296" t="s">
        <v>419</v>
      </c>
      <c r="D16296" t="s">
        <v>384</v>
      </c>
      <c r="E16296">
        <v>1.8450184501845018E-2</v>
      </c>
      <c r="F16296">
        <v>5</v>
      </c>
      <c r="G16296">
        <v>271</v>
      </c>
    </row>
    <row r="16297" spans="1:7" x14ac:dyDescent="0.3">
      <c r="A16297">
        <v>14</v>
      </c>
      <c r="B16297" s="18">
        <v>46054</v>
      </c>
      <c r="C16297" t="s">
        <v>419</v>
      </c>
      <c r="D16297" t="s">
        <v>376</v>
      </c>
      <c r="E16297">
        <v>0.21920000000000001</v>
      </c>
      <c r="F16297">
        <v>137</v>
      </c>
      <c r="G16297">
        <v>625</v>
      </c>
    </row>
    <row r="16298" spans="1:7" x14ac:dyDescent="0.3">
      <c r="A16298">
        <v>10</v>
      </c>
      <c r="B16298" s="18">
        <v>46054</v>
      </c>
      <c r="C16298" t="s">
        <v>419</v>
      </c>
      <c r="D16298" t="s">
        <v>377</v>
      </c>
      <c r="E16298">
        <v>0.85080645161290325</v>
      </c>
      <c r="F16298">
        <v>211</v>
      </c>
      <c r="G16298">
        <v>248</v>
      </c>
    </row>
    <row r="16299" spans="1:7" x14ac:dyDescent="0.3">
      <c r="A16299">
        <v>18</v>
      </c>
      <c r="B16299" s="18">
        <v>46054</v>
      </c>
      <c r="C16299" t="s">
        <v>419</v>
      </c>
      <c r="D16299" t="s">
        <v>381</v>
      </c>
      <c r="E16299">
        <v>0.36666666666666664</v>
      </c>
      <c r="F16299">
        <v>11</v>
      </c>
      <c r="G16299">
        <v>30</v>
      </c>
    </row>
    <row r="16300" spans="1:7" x14ac:dyDescent="0.3">
      <c r="A16300">
        <v>23</v>
      </c>
      <c r="B16300" s="18">
        <v>46054</v>
      </c>
      <c r="C16300" t="s">
        <v>419</v>
      </c>
      <c r="D16300" t="s">
        <v>383</v>
      </c>
      <c r="E16300">
        <v>7.4456521739130435E-2</v>
      </c>
      <c r="F16300">
        <v>137</v>
      </c>
      <c r="G16300">
        <v>1840</v>
      </c>
    </row>
    <row r="16301" spans="1:7" x14ac:dyDescent="0.3">
      <c r="A16301">
        <v>26</v>
      </c>
      <c r="B16301" s="18">
        <v>46054</v>
      </c>
      <c r="C16301" t="s">
        <v>419</v>
      </c>
      <c r="D16301" t="s">
        <v>144</v>
      </c>
      <c r="E16301">
        <v>0.9144634525660964</v>
      </c>
      <c r="F16301">
        <v>588</v>
      </c>
      <c r="G16301">
        <v>643</v>
      </c>
    </row>
    <row r="16302" spans="1:7" x14ac:dyDescent="0.3">
      <c r="A16302">
        <v>9</v>
      </c>
      <c r="B16302" s="18">
        <v>46054</v>
      </c>
      <c r="C16302" t="s">
        <v>419</v>
      </c>
      <c r="D16302" t="s">
        <v>372</v>
      </c>
      <c r="E16302">
        <v>0.92639593908629436</v>
      </c>
      <c r="F16302">
        <v>365</v>
      </c>
      <c r="G16302">
        <v>394</v>
      </c>
    </row>
    <row r="16303" spans="1:7" x14ac:dyDescent="0.3">
      <c r="A16303">
        <v>133</v>
      </c>
      <c r="B16303" s="18">
        <v>46143</v>
      </c>
      <c r="C16303" t="s">
        <v>419</v>
      </c>
      <c r="D16303" t="s">
        <v>347</v>
      </c>
      <c r="E16303">
        <v>0</v>
      </c>
    </row>
    <row r="16304" spans="1:7" x14ac:dyDescent="0.3">
      <c r="A16304">
        <v>116</v>
      </c>
      <c r="B16304" s="18">
        <v>46143</v>
      </c>
      <c r="C16304" t="s">
        <v>419</v>
      </c>
      <c r="D16304" t="s">
        <v>387</v>
      </c>
      <c r="E16304">
        <v>21</v>
      </c>
    </row>
    <row r="16305" spans="1:5" x14ac:dyDescent="0.3">
      <c r="A16305">
        <v>115</v>
      </c>
      <c r="B16305" s="18">
        <v>46143</v>
      </c>
      <c r="C16305" t="s">
        <v>419</v>
      </c>
      <c r="D16305" t="s">
        <v>388</v>
      </c>
      <c r="E16305">
        <v>93</v>
      </c>
    </row>
    <row r="16306" spans="1:5" x14ac:dyDescent="0.3">
      <c r="A16306">
        <v>129</v>
      </c>
      <c r="B16306" s="18">
        <v>46143</v>
      </c>
      <c r="C16306" t="s">
        <v>419</v>
      </c>
      <c r="D16306" t="s">
        <v>355</v>
      </c>
      <c r="E16306">
        <v>117</v>
      </c>
    </row>
    <row r="16307" spans="1:5" x14ac:dyDescent="0.3">
      <c r="A16307">
        <v>108</v>
      </c>
      <c r="B16307" s="18">
        <v>46143</v>
      </c>
      <c r="C16307" t="s">
        <v>419</v>
      </c>
      <c r="D16307" t="s">
        <v>342</v>
      </c>
      <c r="E16307">
        <v>122</v>
      </c>
    </row>
    <row r="16308" spans="1:5" x14ac:dyDescent="0.3">
      <c r="A16308">
        <v>111</v>
      </c>
      <c r="B16308" s="18">
        <v>46143</v>
      </c>
      <c r="C16308" t="s">
        <v>419</v>
      </c>
      <c r="D16308" t="s">
        <v>358</v>
      </c>
      <c r="E16308">
        <v>264</v>
      </c>
    </row>
    <row r="16309" spans="1:5" x14ac:dyDescent="0.3">
      <c r="A16309">
        <v>107</v>
      </c>
      <c r="B16309" s="18">
        <v>46143</v>
      </c>
      <c r="C16309" t="s">
        <v>419</v>
      </c>
      <c r="D16309" t="s">
        <v>354</v>
      </c>
      <c r="E16309">
        <v>300</v>
      </c>
    </row>
    <row r="16310" spans="1:5" x14ac:dyDescent="0.3">
      <c r="A16310">
        <v>113</v>
      </c>
      <c r="B16310" s="18">
        <v>46143</v>
      </c>
      <c r="C16310" t="s">
        <v>419</v>
      </c>
      <c r="D16310" t="s">
        <v>345</v>
      </c>
      <c r="E16310">
        <v>199</v>
      </c>
    </row>
    <row r="16311" spans="1:5" x14ac:dyDescent="0.3">
      <c r="A16311">
        <v>127</v>
      </c>
      <c r="B16311" s="18">
        <v>46143</v>
      </c>
      <c r="C16311" t="s">
        <v>419</v>
      </c>
      <c r="D16311" t="s">
        <v>357</v>
      </c>
      <c r="E16311">
        <v>372</v>
      </c>
    </row>
    <row r="16312" spans="1:5" x14ac:dyDescent="0.3">
      <c r="A16312">
        <v>105</v>
      </c>
      <c r="B16312" s="18">
        <v>46143</v>
      </c>
      <c r="C16312" t="s">
        <v>419</v>
      </c>
      <c r="D16312" t="s">
        <v>350</v>
      </c>
      <c r="E16312">
        <v>139</v>
      </c>
    </row>
    <row r="16313" spans="1:5" x14ac:dyDescent="0.3">
      <c r="A16313">
        <v>109</v>
      </c>
      <c r="B16313" s="18">
        <v>46143</v>
      </c>
      <c r="C16313" t="s">
        <v>419</v>
      </c>
      <c r="D16313" t="s">
        <v>395</v>
      </c>
      <c r="E16313">
        <v>29</v>
      </c>
    </row>
    <row r="16314" spans="1:5" x14ac:dyDescent="0.3">
      <c r="A16314">
        <v>106</v>
      </c>
      <c r="B16314" s="18">
        <v>46143</v>
      </c>
      <c r="C16314" t="s">
        <v>419</v>
      </c>
      <c r="D16314" t="s">
        <v>360</v>
      </c>
      <c r="E16314">
        <v>260</v>
      </c>
    </row>
    <row r="16315" spans="1:5" x14ac:dyDescent="0.3">
      <c r="A16315">
        <v>130</v>
      </c>
      <c r="B16315" s="18">
        <v>46143</v>
      </c>
      <c r="C16315" t="s">
        <v>419</v>
      </c>
      <c r="D16315" t="s">
        <v>343</v>
      </c>
      <c r="E16315">
        <v>184</v>
      </c>
    </row>
    <row r="16316" spans="1:5" x14ac:dyDescent="0.3">
      <c r="A16316">
        <v>132</v>
      </c>
      <c r="B16316" s="18">
        <v>46143</v>
      </c>
      <c r="C16316" t="s">
        <v>419</v>
      </c>
      <c r="D16316" t="s">
        <v>359</v>
      </c>
      <c r="E16316">
        <v>3</v>
      </c>
    </row>
    <row r="16317" spans="1:5" x14ac:dyDescent="0.3">
      <c r="A16317">
        <v>110</v>
      </c>
      <c r="B16317" s="18">
        <v>46143</v>
      </c>
      <c r="C16317" t="s">
        <v>419</v>
      </c>
      <c r="D16317" t="s">
        <v>352</v>
      </c>
      <c r="E16317">
        <v>125</v>
      </c>
    </row>
    <row r="16318" spans="1:5" x14ac:dyDescent="0.3">
      <c r="A16318">
        <v>120</v>
      </c>
      <c r="B16318" s="18">
        <v>46143</v>
      </c>
      <c r="C16318" t="s">
        <v>419</v>
      </c>
      <c r="D16318" t="s">
        <v>20</v>
      </c>
      <c r="E16318">
        <v>656</v>
      </c>
    </row>
    <row r="16319" spans="1:5" x14ac:dyDescent="0.3">
      <c r="A16319">
        <v>131</v>
      </c>
      <c r="B16319" s="18">
        <v>46143</v>
      </c>
      <c r="C16319" t="s">
        <v>419</v>
      </c>
      <c r="D16319" t="s">
        <v>344</v>
      </c>
      <c r="E16319">
        <v>7</v>
      </c>
    </row>
    <row r="16320" spans="1:5" x14ac:dyDescent="0.3">
      <c r="A16320">
        <v>128</v>
      </c>
      <c r="B16320" s="18">
        <v>46143</v>
      </c>
      <c r="C16320" t="s">
        <v>419</v>
      </c>
      <c r="D16320" t="s">
        <v>348</v>
      </c>
      <c r="E16320">
        <v>61</v>
      </c>
    </row>
    <row r="16321" spans="1:7" x14ac:dyDescent="0.3">
      <c r="A16321">
        <v>104</v>
      </c>
      <c r="B16321" s="18">
        <v>46143</v>
      </c>
      <c r="C16321" t="s">
        <v>419</v>
      </c>
      <c r="D16321" t="s">
        <v>346</v>
      </c>
      <c r="E16321">
        <v>35</v>
      </c>
    </row>
    <row r="16322" spans="1:7" x14ac:dyDescent="0.3">
      <c r="A16322">
        <v>134</v>
      </c>
      <c r="B16322" s="18">
        <v>46143</v>
      </c>
      <c r="C16322" t="s">
        <v>419</v>
      </c>
      <c r="D16322" t="s">
        <v>349</v>
      </c>
      <c r="E16322">
        <v>0</v>
      </c>
    </row>
    <row r="16323" spans="1:7" x14ac:dyDescent="0.3">
      <c r="A16323">
        <v>114</v>
      </c>
      <c r="B16323" s="18">
        <v>46143</v>
      </c>
      <c r="C16323" t="s">
        <v>419</v>
      </c>
      <c r="D16323" t="s">
        <v>389</v>
      </c>
      <c r="E16323">
        <v>656</v>
      </c>
    </row>
    <row r="16324" spans="1:7" x14ac:dyDescent="0.3">
      <c r="A16324">
        <v>110</v>
      </c>
      <c r="B16324" s="18">
        <v>45931</v>
      </c>
      <c r="C16324" t="s">
        <v>419</v>
      </c>
      <c r="D16324" t="s">
        <v>352</v>
      </c>
      <c r="E16324">
        <v>121</v>
      </c>
    </row>
    <row r="16325" spans="1:7" x14ac:dyDescent="0.3">
      <c r="A16325">
        <v>30</v>
      </c>
      <c r="B16325" s="18">
        <v>45931</v>
      </c>
      <c r="C16325" t="s">
        <v>419</v>
      </c>
      <c r="D16325" t="s">
        <v>390</v>
      </c>
      <c r="E16325">
        <v>0.98909090909090913</v>
      </c>
      <c r="F16325">
        <v>272</v>
      </c>
      <c r="G16325">
        <v>275</v>
      </c>
    </row>
    <row r="16326" spans="1:7" x14ac:dyDescent="0.3">
      <c r="A16326">
        <v>111</v>
      </c>
      <c r="B16326" s="18">
        <v>45931</v>
      </c>
      <c r="C16326" t="s">
        <v>419</v>
      </c>
      <c r="D16326" t="s">
        <v>358</v>
      </c>
      <c r="E16326">
        <v>267</v>
      </c>
    </row>
    <row r="16327" spans="1:7" x14ac:dyDescent="0.3">
      <c r="A16327">
        <v>29</v>
      </c>
      <c r="B16327" s="18">
        <v>45931</v>
      </c>
      <c r="C16327" t="s">
        <v>419</v>
      </c>
      <c r="D16327" t="s">
        <v>394</v>
      </c>
      <c r="E16327">
        <v>0.98571428571428577</v>
      </c>
      <c r="F16327">
        <v>69</v>
      </c>
      <c r="G16327">
        <v>70</v>
      </c>
    </row>
    <row r="16328" spans="1:7" x14ac:dyDescent="0.3">
      <c r="A16328">
        <v>109</v>
      </c>
      <c r="B16328" s="18">
        <v>45931</v>
      </c>
      <c r="C16328" t="s">
        <v>419</v>
      </c>
      <c r="D16328" t="s">
        <v>395</v>
      </c>
      <c r="E16328">
        <v>34</v>
      </c>
    </row>
    <row r="16329" spans="1:7" x14ac:dyDescent="0.3">
      <c r="A16329">
        <v>26</v>
      </c>
      <c r="B16329" s="18">
        <v>45931</v>
      </c>
      <c r="C16329" t="s">
        <v>419</v>
      </c>
      <c r="D16329" t="s">
        <v>144</v>
      </c>
      <c r="E16329">
        <v>0.86432926829268297</v>
      </c>
      <c r="F16329">
        <v>567</v>
      </c>
      <c r="G16329">
        <v>656</v>
      </c>
    </row>
    <row r="16330" spans="1:7" x14ac:dyDescent="0.3">
      <c r="A16330">
        <v>20</v>
      </c>
      <c r="B16330" s="18">
        <v>45931</v>
      </c>
      <c r="C16330" t="s">
        <v>419</v>
      </c>
      <c r="D16330" t="s">
        <v>391</v>
      </c>
      <c r="E16330">
        <v>0</v>
      </c>
      <c r="F16330">
        <v>0</v>
      </c>
      <c r="G16330">
        <v>4</v>
      </c>
    </row>
    <row r="16331" spans="1:7" x14ac:dyDescent="0.3">
      <c r="A16331">
        <v>37</v>
      </c>
      <c r="B16331" s="18">
        <v>45931</v>
      </c>
      <c r="C16331" t="s">
        <v>419</v>
      </c>
      <c r="D16331" t="s">
        <v>385</v>
      </c>
      <c r="E16331">
        <v>0.25225225225225223</v>
      </c>
      <c r="F16331">
        <v>28</v>
      </c>
      <c r="G16331">
        <v>111</v>
      </c>
    </row>
    <row r="16332" spans="1:7" x14ac:dyDescent="0.3">
      <c r="A16332">
        <v>31</v>
      </c>
      <c r="B16332" s="18">
        <v>45931</v>
      </c>
      <c r="C16332" t="s">
        <v>419</v>
      </c>
      <c r="D16332" t="s">
        <v>361</v>
      </c>
      <c r="E16332">
        <v>0.97950819672131151</v>
      </c>
      <c r="F16332">
        <v>239</v>
      </c>
      <c r="G16332">
        <v>244</v>
      </c>
    </row>
    <row r="16333" spans="1:7" x14ac:dyDescent="0.3">
      <c r="A16333">
        <v>28</v>
      </c>
      <c r="B16333" s="18">
        <v>45931</v>
      </c>
      <c r="C16333" t="s">
        <v>419</v>
      </c>
      <c r="D16333" t="s">
        <v>393</v>
      </c>
      <c r="E16333">
        <v>0.97659033078880408</v>
      </c>
      <c r="F16333">
        <v>1919</v>
      </c>
      <c r="G16333">
        <v>1965</v>
      </c>
    </row>
    <row r="16334" spans="1:7" x14ac:dyDescent="0.3">
      <c r="A16334">
        <v>36</v>
      </c>
      <c r="B16334" s="18">
        <v>45931</v>
      </c>
      <c r="C16334" t="s">
        <v>419</v>
      </c>
      <c r="D16334" t="s">
        <v>351</v>
      </c>
      <c r="E16334">
        <v>0.99126637554585151</v>
      </c>
      <c r="F16334">
        <v>1816</v>
      </c>
      <c r="G16334">
        <v>1832</v>
      </c>
    </row>
    <row r="16335" spans="1:7" x14ac:dyDescent="0.3">
      <c r="A16335">
        <v>23</v>
      </c>
      <c r="B16335" s="18">
        <v>45931</v>
      </c>
      <c r="C16335" t="s">
        <v>419</v>
      </c>
      <c r="D16335" t="s">
        <v>383</v>
      </c>
      <c r="E16335">
        <v>5.3745928338762218E-2</v>
      </c>
      <c r="F16335">
        <v>99</v>
      </c>
      <c r="G16335">
        <v>1842</v>
      </c>
    </row>
    <row r="16336" spans="1:7" x14ac:dyDescent="0.3">
      <c r="A16336">
        <v>18</v>
      </c>
      <c r="B16336" s="18">
        <v>45931</v>
      </c>
      <c r="C16336" t="s">
        <v>419</v>
      </c>
      <c r="D16336" t="s">
        <v>381</v>
      </c>
      <c r="E16336">
        <v>0</v>
      </c>
      <c r="F16336">
        <v>0</v>
      </c>
      <c r="G16336">
        <v>7</v>
      </c>
    </row>
    <row r="16337" spans="1:7" x14ac:dyDescent="0.3">
      <c r="A16337">
        <v>34</v>
      </c>
      <c r="B16337" s="18">
        <v>45931</v>
      </c>
      <c r="C16337" t="s">
        <v>419</v>
      </c>
      <c r="D16337" t="s">
        <v>353</v>
      </c>
      <c r="E16337">
        <v>0.9913391072618255</v>
      </c>
      <c r="F16337">
        <v>1488</v>
      </c>
      <c r="G16337">
        <v>1501</v>
      </c>
    </row>
    <row r="16338" spans="1:7" x14ac:dyDescent="0.3">
      <c r="A16338">
        <v>27</v>
      </c>
      <c r="B16338" s="18">
        <v>45931</v>
      </c>
      <c r="C16338" t="s">
        <v>419</v>
      </c>
      <c r="D16338" t="s">
        <v>145</v>
      </c>
      <c r="E16338">
        <v>0.95255474452554745</v>
      </c>
      <c r="F16338">
        <v>261</v>
      </c>
      <c r="G16338">
        <v>274</v>
      </c>
    </row>
    <row r="16339" spans="1:7" x14ac:dyDescent="0.3">
      <c r="A16339">
        <v>24</v>
      </c>
      <c r="B16339" s="18">
        <v>45931</v>
      </c>
      <c r="C16339" t="s">
        <v>419</v>
      </c>
      <c r="D16339" t="s">
        <v>382</v>
      </c>
      <c r="E16339">
        <v>0.72727272727272729</v>
      </c>
      <c r="F16339">
        <v>72</v>
      </c>
      <c r="G16339">
        <v>99</v>
      </c>
    </row>
    <row r="16340" spans="1:7" x14ac:dyDescent="0.3">
      <c r="A16340">
        <v>35</v>
      </c>
      <c r="B16340" s="18">
        <v>45931</v>
      </c>
      <c r="C16340" t="s">
        <v>419</v>
      </c>
      <c r="D16340" t="s">
        <v>341</v>
      </c>
      <c r="E16340">
        <v>0.77945619335347427</v>
      </c>
      <c r="F16340">
        <v>258</v>
      </c>
      <c r="G16340">
        <v>331</v>
      </c>
    </row>
    <row r="16341" spans="1:7" x14ac:dyDescent="0.3">
      <c r="A16341">
        <v>112</v>
      </c>
      <c r="B16341" s="18">
        <v>45931</v>
      </c>
      <c r="C16341" t="s">
        <v>419</v>
      </c>
      <c r="D16341" t="s">
        <v>340</v>
      </c>
      <c r="E16341">
        <v>355</v>
      </c>
    </row>
    <row r="16342" spans="1:7" x14ac:dyDescent="0.3">
      <c r="A16342">
        <v>32</v>
      </c>
      <c r="B16342" s="18">
        <v>45931</v>
      </c>
      <c r="C16342" t="s">
        <v>419</v>
      </c>
      <c r="D16342" t="s">
        <v>362</v>
      </c>
      <c r="E16342">
        <v>0.93573264781491006</v>
      </c>
      <c r="F16342">
        <v>364</v>
      </c>
      <c r="G16342">
        <v>389</v>
      </c>
    </row>
    <row r="16343" spans="1:7" x14ac:dyDescent="0.3">
      <c r="A16343">
        <v>33</v>
      </c>
      <c r="B16343" s="18">
        <v>45931</v>
      </c>
      <c r="C16343" t="s">
        <v>419</v>
      </c>
      <c r="D16343" t="s">
        <v>363</v>
      </c>
      <c r="E16343">
        <v>0.96523517382413093</v>
      </c>
      <c r="F16343">
        <v>944</v>
      </c>
      <c r="G16343">
        <v>978</v>
      </c>
    </row>
    <row r="16344" spans="1:7" x14ac:dyDescent="0.3">
      <c r="A16344">
        <v>112</v>
      </c>
      <c r="B16344" s="18">
        <v>46054</v>
      </c>
      <c r="C16344" t="s">
        <v>419</v>
      </c>
      <c r="D16344" t="s">
        <v>340</v>
      </c>
      <c r="E16344">
        <v>351</v>
      </c>
    </row>
    <row r="16345" spans="1:7" x14ac:dyDescent="0.3">
      <c r="A16345">
        <v>111</v>
      </c>
      <c r="B16345" s="18">
        <v>46054</v>
      </c>
      <c r="C16345" t="s">
        <v>419</v>
      </c>
      <c r="D16345" t="s">
        <v>358</v>
      </c>
      <c r="E16345">
        <v>265</v>
      </c>
    </row>
    <row r="16346" spans="1:7" x14ac:dyDescent="0.3">
      <c r="A16346">
        <v>33</v>
      </c>
      <c r="B16346" s="18">
        <v>46054</v>
      </c>
      <c r="C16346" t="s">
        <v>419</v>
      </c>
      <c r="D16346" t="s">
        <v>363</v>
      </c>
      <c r="E16346">
        <v>0.97841726618705038</v>
      </c>
      <c r="F16346">
        <v>952</v>
      </c>
      <c r="G16346">
        <v>973</v>
      </c>
    </row>
    <row r="16347" spans="1:7" x14ac:dyDescent="0.3">
      <c r="A16347">
        <v>106</v>
      </c>
      <c r="B16347" s="18">
        <v>46054</v>
      </c>
      <c r="C16347" t="s">
        <v>419</v>
      </c>
      <c r="D16347" t="s">
        <v>360</v>
      </c>
      <c r="E16347">
        <v>261</v>
      </c>
    </row>
    <row r="16348" spans="1:7" x14ac:dyDescent="0.3">
      <c r="A16348">
        <v>105</v>
      </c>
      <c r="B16348" s="18">
        <v>46054</v>
      </c>
      <c r="C16348" t="s">
        <v>419</v>
      </c>
      <c r="D16348" t="s">
        <v>350</v>
      </c>
      <c r="E16348">
        <v>139</v>
      </c>
    </row>
    <row r="16349" spans="1:7" x14ac:dyDescent="0.3">
      <c r="A16349">
        <v>108</v>
      </c>
      <c r="B16349" s="18">
        <v>46054</v>
      </c>
      <c r="C16349" t="s">
        <v>419</v>
      </c>
      <c r="D16349" t="s">
        <v>342</v>
      </c>
      <c r="E16349">
        <v>119</v>
      </c>
    </row>
    <row r="16350" spans="1:7" x14ac:dyDescent="0.3">
      <c r="A16350">
        <v>104</v>
      </c>
      <c r="B16350" s="18">
        <v>46054</v>
      </c>
      <c r="C16350" t="s">
        <v>419</v>
      </c>
      <c r="D16350" t="s">
        <v>346</v>
      </c>
      <c r="E16350">
        <v>36</v>
      </c>
    </row>
    <row r="16351" spans="1:7" x14ac:dyDescent="0.3">
      <c r="A16351">
        <v>134</v>
      </c>
      <c r="B16351" s="18">
        <v>46054</v>
      </c>
      <c r="C16351" t="s">
        <v>419</v>
      </c>
      <c r="D16351" t="s">
        <v>349</v>
      </c>
      <c r="E16351">
        <v>0</v>
      </c>
    </row>
    <row r="16352" spans="1:7" x14ac:dyDescent="0.3">
      <c r="A16352">
        <v>110</v>
      </c>
      <c r="B16352" s="18">
        <v>46054</v>
      </c>
      <c r="C16352" t="s">
        <v>419</v>
      </c>
      <c r="D16352" t="s">
        <v>352</v>
      </c>
      <c r="E16352">
        <v>125</v>
      </c>
    </row>
    <row r="16353" spans="1:7" x14ac:dyDescent="0.3">
      <c r="A16353">
        <v>35</v>
      </c>
      <c r="B16353" s="18">
        <v>46054</v>
      </c>
      <c r="C16353" t="s">
        <v>419</v>
      </c>
      <c r="D16353" t="s">
        <v>341</v>
      </c>
      <c r="E16353">
        <v>0.79518072289156627</v>
      </c>
      <c r="F16353">
        <v>264</v>
      </c>
      <c r="G16353">
        <v>332</v>
      </c>
    </row>
    <row r="16354" spans="1:7" x14ac:dyDescent="0.3">
      <c r="A16354">
        <v>107</v>
      </c>
      <c r="B16354" s="18">
        <v>46054</v>
      </c>
      <c r="C16354" t="s">
        <v>419</v>
      </c>
      <c r="D16354" t="s">
        <v>354</v>
      </c>
      <c r="E16354">
        <v>302</v>
      </c>
    </row>
    <row r="16355" spans="1:7" x14ac:dyDescent="0.3">
      <c r="A16355">
        <v>113</v>
      </c>
      <c r="B16355" s="18">
        <v>46054</v>
      </c>
      <c r="C16355" t="s">
        <v>419</v>
      </c>
      <c r="D16355" t="s">
        <v>345</v>
      </c>
      <c r="E16355">
        <v>193</v>
      </c>
    </row>
    <row r="16356" spans="1:7" x14ac:dyDescent="0.3">
      <c r="A16356">
        <v>37</v>
      </c>
      <c r="B16356" s="18">
        <v>46054</v>
      </c>
      <c r="C16356" t="s">
        <v>419</v>
      </c>
      <c r="D16356" t="s">
        <v>385</v>
      </c>
      <c r="E16356">
        <v>0.32075471698113206</v>
      </c>
      <c r="F16356">
        <v>34</v>
      </c>
      <c r="G16356">
        <v>106</v>
      </c>
    </row>
    <row r="16357" spans="1:7" x14ac:dyDescent="0.3">
      <c r="A16357">
        <v>132</v>
      </c>
      <c r="B16357" s="18">
        <v>46054</v>
      </c>
      <c r="C16357" t="s">
        <v>419</v>
      </c>
      <c r="D16357" t="s">
        <v>359</v>
      </c>
      <c r="E16357">
        <v>2</v>
      </c>
    </row>
    <row r="16358" spans="1:7" x14ac:dyDescent="0.3">
      <c r="A16358">
        <v>130</v>
      </c>
      <c r="B16358" s="18">
        <v>46054</v>
      </c>
      <c r="C16358" t="s">
        <v>419</v>
      </c>
      <c r="D16358" t="s">
        <v>343</v>
      </c>
      <c r="E16358">
        <v>192</v>
      </c>
    </row>
    <row r="16359" spans="1:7" x14ac:dyDescent="0.3">
      <c r="A16359">
        <v>128</v>
      </c>
      <c r="B16359" s="18">
        <v>46054</v>
      </c>
      <c r="C16359" t="s">
        <v>419</v>
      </c>
      <c r="D16359" t="s">
        <v>348</v>
      </c>
      <c r="E16359">
        <v>107</v>
      </c>
    </row>
    <row r="16360" spans="1:7" x14ac:dyDescent="0.3">
      <c r="A16360">
        <v>109</v>
      </c>
      <c r="B16360" s="18">
        <v>46054</v>
      </c>
      <c r="C16360" t="s">
        <v>419</v>
      </c>
      <c r="D16360" t="s">
        <v>395</v>
      </c>
      <c r="E16360">
        <v>32</v>
      </c>
    </row>
    <row r="16361" spans="1:7" x14ac:dyDescent="0.3">
      <c r="A16361">
        <v>127</v>
      </c>
      <c r="B16361" s="18">
        <v>46054</v>
      </c>
      <c r="C16361" t="s">
        <v>419</v>
      </c>
      <c r="D16361" t="s">
        <v>357</v>
      </c>
      <c r="E16361">
        <v>396</v>
      </c>
    </row>
    <row r="16362" spans="1:7" x14ac:dyDescent="0.3">
      <c r="A16362">
        <v>131</v>
      </c>
      <c r="B16362" s="18">
        <v>46054</v>
      </c>
      <c r="C16362" t="s">
        <v>419</v>
      </c>
      <c r="D16362" t="s">
        <v>344</v>
      </c>
      <c r="E16362">
        <v>9</v>
      </c>
    </row>
    <row r="16363" spans="1:7" x14ac:dyDescent="0.3">
      <c r="A16363">
        <v>129</v>
      </c>
      <c r="B16363" s="18">
        <v>46054</v>
      </c>
      <c r="C16363" t="s">
        <v>419</v>
      </c>
      <c r="D16363" t="s">
        <v>355</v>
      </c>
      <c r="E16363">
        <v>86</v>
      </c>
    </row>
    <row r="16364" spans="1:7" x14ac:dyDescent="0.3">
      <c r="A16364">
        <v>34</v>
      </c>
      <c r="B16364" s="18">
        <v>46054</v>
      </c>
      <c r="C16364" t="s">
        <v>419</v>
      </c>
      <c r="D16364" t="s">
        <v>353</v>
      </c>
      <c r="E16364">
        <v>0.99597585513078468</v>
      </c>
      <c r="F16364">
        <v>1485</v>
      </c>
      <c r="G16364">
        <v>1491</v>
      </c>
    </row>
    <row r="16365" spans="1:7" x14ac:dyDescent="0.3">
      <c r="A16365">
        <v>11</v>
      </c>
      <c r="B16365" s="18">
        <v>46143</v>
      </c>
      <c r="C16365" t="s">
        <v>419</v>
      </c>
      <c r="D16365" t="s">
        <v>371</v>
      </c>
      <c r="E16365">
        <v>0.90575916230366493</v>
      </c>
      <c r="F16365">
        <v>692</v>
      </c>
      <c r="G16365">
        <v>764</v>
      </c>
    </row>
    <row r="16366" spans="1:7" x14ac:dyDescent="0.3">
      <c r="A16366">
        <v>2</v>
      </c>
      <c r="B16366" s="18">
        <v>46143</v>
      </c>
      <c r="C16366" t="s">
        <v>419</v>
      </c>
      <c r="D16366" t="s">
        <v>375</v>
      </c>
      <c r="E16366">
        <v>1.0144444444444445</v>
      </c>
      <c r="F16366">
        <v>1826</v>
      </c>
      <c r="G16366">
        <v>1800</v>
      </c>
    </row>
    <row r="16367" spans="1:7" x14ac:dyDescent="0.3">
      <c r="A16367">
        <v>5</v>
      </c>
      <c r="B16367" s="18">
        <v>46143</v>
      </c>
      <c r="C16367" t="s">
        <v>419</v>
      </c>
      <c r="D16367" t="s">
        <v>366</v>
      </c>
      <c r="E16367">
        <v>24.863636363636363</v>
      </c>
      <c r="F16367">
        <v>547</v>
      </c>
      <c r="G16367">
        <v>22</v>
      </c>
    </row>
    <row r="16368" spans="1:7" x14ac:dyDescent="0.3">
      <c r="A16368">
        <v>124</v>
      </c>
      <c r="B16368" s="18">
        <v>46113</v>
      </c>
      <c r="C16368" t="s">
        <v>419</v>
      </c>
      <c r="D16368" t="s">
        <v>24</v>
      </c>
      <c r="E16368">
        <v>0</v>
      </c>
    </row>
    <row r="16369" spans="1:7" x14ac:dyDescent="0.3">
      <c r="A16369">
        <v>3</v>
      </c>
      <c r="B16369" s="18">
        <v>46143</v>
      </c>
      <c r="C16369" t="s">
        <v>419</v>
      </c>
      <c r="D16369" t="s">
        <v>370</v>
      </c>
      <c r="E16369">
        <v>0.9151150054764513</v>
      </c>
      <c r="F16369">
        <v>1671</v>
      </c>
      <c r="G16369">
        <v>1826</v>
      </c>
    </row>
    <row r="16370" spans="1:7" x14ac:dyDescent="0.3">
      <c r="A16370">
        <v>125</v>
      </c>
      <c r="B16370" s="18">
        <v>46113</v>
      </c>
      <c r="C16370" t="s">
        <v>419</v>
      </c>
      <c r="D16370" t="s">
        <v>25</v>
      </c>
      <c r="E16370">
        <v>0</v>
      </c>
    </row>
    <row r="16371" spans="1:7" x14ac:dyDescent="0.3">
      <c r="A16371">
        <v>14</v>
      </c>
      <c r="B16371" s="18">
        <v>46143</v>
      </c>
      <c r="C16371" t="s">
        <v>419</v>
      </c>
      <c r="D16371" t="s">
        <v>376</v>
      </c>
      <c r="E16371">
        <v>0.63836477987421381</v>
      </c>
      <c r="F16371">
        <v>406</v>
      </c>
      <c r="G16371">
        <v>636</v>
      </c>
    </row>
    <row r="16372" spans="1:7" x14ac:dyDescent="0.3">
      <c r="A16372">
        <v>126</v>
      </c>
      <c r="B16372" s="18">
        <v>46113</v>
      </c>
      <c r="C16372" t="s">
        <v>419</v>
      </c>
      <c r="D16372" t="s">
        <v>26</v>
      </c>
      <c r="E16372">
        <v>0</v>
      </c>
    </row>
    <row r="16373" spans="1:7" x14ac:dyDescent="0.3">
      <c r="A16373">
        <v>103</v>
      </c>
      <c r="B16373" s="18">
        <v>46143</v>
      </c>
      <c r="C16373" t="s">
        <v>419</v>
      </c>
      <c r="D16373" t="s">
        <v>365</v>
      </c>
      <c r="E16373">
        <v>0</v>
      </c>
    </row>
    <row r="16374" spans="1:7" x14ac:dyDescent="0.3">
      <c r="A16374">
        <v>9</v>
      </c>
      <c r="B16374" s="18">
        <v>46143</v>
      </c>
      <c r="C16374" t="s">
        <v>419</v>
      </c>
      <c r="D16374" t="s">
        <v>372</v>
      </c>
      <c r="E16374">
        <v>0.94344473007712082</v>
      </c>
      <c r="F16374">
        <v>367</v>
      </c>
      <c r="G16374">
        <v>389</v>
      </c>
    </row>
    <row r="16375" spans="1:7" x14ac:dyDescent="0.3">
      <c r="A16375">
        <v>10</v>
      </c>
      <c r="B16375" s="18">
        <v>46143</v>
      </c>
      <c r="C16375" t="s">
        <v>419</v>
      </c>
      <c r="D16375" t="s">
        <v>377</v>
      </c>
      <c r="E16375">
        <v>0.92183288409703501</v>
      </c>
      <c r="F16375">
        <v>342</v>
      </c>
      <c r="G16375">
        <v>371</v>
      </c>
    </row>
    <row r="16376" spans="1:7" x14ac:dyDescent="0.3">
      <c r="A16376">
        <v>6</v>
      </c>
      <c r="B16376" s="18">
        <v>46143</v>
      </c>
      <c r="C16376" t="s">
        <v>419</v>
      </c>
      <c r="D16376" t="s">
        <v>398</v>
      </c>
      <c r="E16376">
        <v>1</v>
      </c>
      <c r="F16376">
        <v>7</v>
      </c>
      <c r="G16376">
        <v>7</v>
      </c>
    </row>
    <row r="16377" spans="1:7" x14ac:dyDescent="0.3">
      <c r="A16377">
        <v>12</v>
      </c>
      <c r="B16377" s="18">
        <v>46143</v>
      </c>
      <c r="C16377" t="s">
        <v>419</v>
      </c>
      <c r="D16377" t="s">
        <v>367</v>
      </c>
      <c r="E16377">
        <v>0.84466019417475724</v>
      </c>
      <c r="F16377">
        <v>261</v>
      </c>
      <c r="G16377">
        <v>309</v>
      </c>
    </row>
    <row r="16378" spans="1:7" x14ac:dyDescent="0.3">
      <c r="A16378">
        <v>100</v>
      </c>
      <c r="B16378" s="18">
        <v>46143</v>
      </c>
      <c r="C16378" t="s">
        <v>419</v>
      </c>
      <c r="D16378" t="s">
        <v>373</v>
      </c>
      <c r="E16378">
        <v>1</v>
      </c>
    </row>
    <row r="16379" spans="1:7" x14ac:dyDescent="0.3">
      <c r="A16379">
        <v>13</v>
      </c>
      <c r="B16379" s="18">
        <v>46143</v>
      </c>
      <c r="C16379" t="s">
        <v>419</v>
      </c>
      <c r="D16379" t="s">
        <v>374</v>
      </c>
      <c r="E16379">
        <v>4.5977011494252873E-2</v>
      </c>
      <c r="F16379">
        <v>12</v>
      </c>
      <c r="G16379">
        <v>261</v>
      </c>
    </row>
    <row r="16380" spans="1:7" x14ac:dyDescent="0.3">
      <c r="A16380">
        <v>4</v>
      </c>
      <c r="B16380" s="18">
        <v>46143</v>
      </c>
      <c r="C16380" t="s">
        <v>419</v>
      </c>
      <c r="D16380" t="s">
        <v>378</v>
      </c>
      <c r="E16380">
        <v>0.90044247787610621</v>
      </c>
      <c r="F16380">
        <v>407</v>
      </c>
      <c r="G16380">
        <v>452</v>
      </c>
    </row>
    <row r="16381" spans="1:7" x14ac:dyDescent="0.3">
      <c r="A16381">
        <v>102</v>
      </c>
      <c r="B16381" s="18">
        <v>46143</v>
      </c>
      <c r="C16381" t="s">
        <v>419</v>
      </c>
      <c r="D16381" t="s">
        <v>364</v>
      </c>
      <c r="E16381">
        <v>0</v>
      </c>
    </row>
    <row r="16382" spans="1:7" x14ac:dyDescent="0.3">
      <c r="A16382">
        <v>8</v>
      </c>
      <c r="B16382" s="18">
        <v>46143</v>
      </c>
      <c r="C16382" t="s">
        <v>419</v>
      </c>
      <c r="D16382" t="s">
        <v>369</v>
      </c>
      <c r="E16382">
        <v>0.52873563218390807</v>
      </c>
      <c r="F16382">
        <v>46</v>
      </c>
      <c r="G16382">
        <v>87</v>
      </c>
    </row>
    <row r="16383" spans="1:7" x14ac:dyDescent="0.3">
      <c r="A16383">
        <v>7</v>
      </c>
      <c r="B16383" s="18">
        <v>46143</v>
      </c>
      <c r="C16383" t="s">
        <v>419</v>
      </c>
      <c r="D16383" t="s">
        <v>397</v>
      </c>
      <c r="E16383">
        <v>0.8125</v>
      </c>
      <c r="F16383">
        <v>13</v>
      </c>
      <c r="G16383">
        <v>16</v>
      </c>
    </row>
    <row r="16384" spans="1:7" x14ac:dyDescent="0.3">
      <c r="A16384">
        <v>101</v>
      </c>
      <c r="B16384" s="18">
        <v>46143</v>
      </c>
      <c r="C16384" t="s">
        <v>419</v>
      </c>
      <c r="D16384" t="s">
        <v>368</v>
      </c>
      <c r="E16384">
        <v>1</v>
      </c>
    </row>
    <row r="16385" spans="1:7" x14ac:dyDescent="0.3">
      <c r="A16385">
        <v>123</v>
      </c>
      <c r="B16385" s="18">
        <v>46143</v>
      </c>
      <c r="C16385" t="s">
        <v>419</v>
      </c>
      <c r="D16385" t="s">
        <v>23</v>
      </c>
      <c r="E16385">
        <v>0</v>
      </c>
    </row>
    <row r="16386" spans="1:7" x14ac:dyDescent="0.3">
      <c r="A16386">
        <v>103</v>
      </c>
      <c r="B16386" s="18">
        <v>46174</v>
      </c>
      <c r="C16386" t="s">
        <v>419</v>
      </c>
      <c r="D16386" t="s">
        <v>365</v>
      </c>
      <c r="E16386">
        <v>0</v>
      </c>
    </row>
    <row r="16387" spans="1:7" x14ac:dyDescent="0.3">
      <c r="A16387">
        <v>102</v>
      </c>
      <c r="B16387" s="18">
        <v>46174</v>
      </c>
      <c r="C16387" t="s">
        <v>419</v>
      </c>
      <c r="D16387" t="s">
        <v>364</v>
      </c>
      <c r="E16387">
        <v>0</v>
      </c>
    </row>
    <row r="16388" spans="1:7" x14ac:dyDescent="0.3">
      <c r="A16388">
        <v>4</v>
      </c>
      <c r="B16388" s="18">
        <v>46174</v>
      </c>
      <c r="C16388" t="s">
        <v>419</v>
      </c>
      <c r="D16388" t="s">
        <v>378</v>
      </c>
      <c r="E16388">
        <v>0.83854166666666663</v>
      </c>
      <c r="F16388">
        <v>322</v>
      </c>
      <c r="G16388">
        <v>384</v>
      </c>
    </row>
    <row r="16389" spans="1:7" x14ac:dyDescent="0.3">
      <c r="A16389">
        <v>5</v>
      </c>
      <c r="B16389" s="18">
        <v>46174</v>
      </c>
      <c r="C16389" t="s">
        <v>419</v>
      </c>
      <c r="D16389" t="s">
        <v>366</v>
      </c>
      <c r="E16389">
        <v>23.523809523809526</v>
      </c>
      <c r="F16389">
        <v>494</v>
      </c>
      <c r="G16389">
        <v>21</v>
      </c>
    </row>
    <row r="16390" spans="1:7" x14ac:dyDescent="0.3">
      <c r="A16390">
        <v>3</v>
      </c>
      <c r="B16390" s="18">
        <v>46174</v>
      </c>
      <c r="C16390" t="s">
        <v>419</v>
      </c>
      <c r="D16390" t="s">
        <v>370</v>
      </c>
      <c r="E16390">
        <v>0.94072447859495056</v>
      </c>
      <c r="F16390">
        <v>1714</v>
      </c>
      <c r="G16390">
        <v>1822</v>
      </c>
    </row>
    <row r="16391" spans="1:7" x14ac:dyDescent="0.3">
      <c r="A16391">
        <v>36</v>
      </c>
      <c r="B16391" s="18">
        <v>46143</v>
      </c>
      <c r="C16391" t="s">
        <v>419</v>
      </c>
      <c r="D16391" t="s">
        <v>351</v>
      </c>
      <c r="E16391">
        <v>0.99616648411829134</v>
      </c>
      <c r="F16391">
        <v>1819</v>
      </c>
      <c r="G16391">
        <v>1826</v>
      </c>
    </row>
    <row r="16392" spans="1:7" x14ac:dyDescent="0.3">
      <c r="A16392">
        <v>126</v>
      </c>
      <c r="B16392" s="18">
        <v>46143</v>
      </c>
      <c r="C16392" t="s">
        <v>419</v>
      </c>
      <c r="D16392" t="s">
        <v>26</v>
      </c>
      <c r="E16392">
        <v>2</v>
      </c>
    </row>
    <row r="16393" spans="1:7" x14ac:dyDescent="0.3">
      <c r="A16393">
        <v>124</v>
      </c>
      <c r="B16393" s="18">
        <v>46143</v>
      </c>
      <c r="C16393" t="s">
        <v>419</v>
      </c>
      <c r="D16393" t="s">
        <v>24</v>
      </c>
      <c r="E16393">
        <v>0</v>
      </c>
    </row>
    <row r="16394" spans="1:7" x14ac:dyDescent="0.3">
      <c r="A16394">
        <v>122</v>
      </c>
      <c r="B16394" s="18">
        <v>46143</v>
      </c>
      <c r="C16394" t="s">
        <v>419</v>
      </c>
      <c r="D16394" t="s">
        <v>22</v>
      </c>
      <c r="E16394">
        <v>0</v>
      </c>
    </row>
    <row r="16395" spans="1:7" x14ac:dyDescent="0.3">
      <c r="A16395">
        <v>100</v>
      </c>
      <c r="B16395" s="18">
        <v>46174</v>
      </c>
      <c r="C16395" t="s">
        <v>419</v>
      </c>
      <c r="D16395" t="s">
        <v>373</v>
      </c>
      <c r="E16395">
        <v>1</v>
      </c>
    </row>
    <row r="16396" spans="1:7" x14ac:dyDescent="0.3">
      <c r="A16396">
        <v>6</v>
      </c>
      <c r="B16396" s="18">
        <v>46174</v>
      </c>
      <c r="C16396" t="s">
        <v>419</v>
      </c>
      <c r="D16396" t="s">
        <v>398</v>
      </c>
      <c r="E16396">
        <v>1</v>
      </c>
      <c r="F16396">
        <v>6</v>
      </c>
      <c r="G16396">
        <v>6</v>
      </c>
    </row>
    <row r="16397" spans="1:7" x14ac:dyDescent="0.3">
      <c r="A16397">
        <v>125</v>
      </c>
      <c r="B16397" s="18">
        <v>46143</v>
      </c>
      <c r="C16397" t="s">
        <v>419</v>
      </c>
      <c r="D16397" t="s">
        <v>25</v>
      </c>
      <c r="E16397">
        <v>0</v>
      </c>
    </row>
    <row r="16398" spans="1:7" x14ac:dyDescent="0.3">
      <c r="A16398">
        <v>2</v>
      </c>
      <c r="B16398" s="18">
        <v>46174</v>
      </c>
      <c r="C16398" t="s">
        <v>419</v>
      </c>
      <c r="D16398" t="s">
        <v>375</v>
      </c>
      <c r="E16398">
        <v>1.0122222222222221</v>
      </c>
      <c r="F16398">
        <v>1822</v>
      </c>
      <c r="G16398">
        <v>1800</v>
      </c>
    </row>
    <row r="16399" spans="1:7" x14ac:dyDescent="0.3">
      <c r="A16399">
        <v>121</v>
      </c>
      <c r="B16399" s="18">
        <v>46143</v>
      </c>
      <c r="C16399" t="s">
        <v>419</v>
      </c>
      <c r="D16399" t="s">
        <v>21</v>
      </c>
      <c r="E16399">
        <v>0</v>
      </c>
    </row>
    <row r="16400" spans="1:7" x14ac:dyDescent="0.3">
      <c r="A16400">
        <v>8</v>
      </c>
      <c r="B16400" s="18">
        <v>46174</v>
      </c>
      <c r="C16400" t="s">
        <v>419</v>
      </c>
      <c r="D16400" t="s">
        <v>369</v>
      </c>
      <c r="E16400">
        <v>0.51190476190476186</v>
      </c>
      <c r="F16400">
        <v>43</v>
      </c>
      <c r="G16400">
        <v>84</v>
      </c>
    </row>
    <row r="16401" spans="1:7" x14ac:dyDescent="0.3">
      <c r="A16401">
        <v>39</v>
      </c>
      <c r="B16401" s="18">
        <v>46143</v>
      </c>
      <c r="C16401" t="s">
        <v>419</v>
      </c>
      <c r="D16401" t="s">
        <v>386</v>
      </c>
      <c r="E16401">
        <v>0.35432639649507119</v>
      </c>
      <c r="F16401">
        <v>647</v>
      </c>
      <c r="G16401">
        <v>1826</v>
      </c>
    </row>
    <row r="16402" spans="1:7" x14ac:dyDescent="0.3">
      <c r="A16402">
        <v>101</v>
      </c>
      <c r="B16402" s="18">
        <v>46174</v>
      </c>
      <c r="C16402" t="s">
        <v>419</v>
      </c>
      <c r="D16402" t="s">
        <v>368</v>
      </c>
      <c r="E16402">
        <v>1</v>
      </c>
    </row>
    <row r="16403" spans="1:7" x14ac:dyDescent="0.3">
      <c r="A16403">
        <v>122</v>
      </c>
      <c r="B16403" s="18">
        <v>45901</v>
      </c>
      <c r="C16403" t="s">
        <v>419</v>
      </c>
      <c r="D16403" t="s">
        <v>22</v>
      </c>
      <c r="E16403">
        <v>0</v>
      </c>
    </row>
    <row r="16404" spans="1:7" x14ac:dyDescent="0.3">
      <c r="A16404">
        <v>108</v>
      </c>
      <c r="B16404" s="18">
        <v>45901</v>
      </c>
      <c r="C16404" t="s">
        <v>419</v>
      </c>
      <c r="D16404" t="s">
        <v>342</v>
      </c>
      <c r="E16404">
        <v>113</v>
      </c>
    </row>
    <row r="16405" spans="1:7" x14ac:dyDescent="0.3">
      <c r="A16405">
        <v>131</v>
      </c>
      <c r="B16405" s="18">
        <v>45901</v>
      </c>
      <c r="C16405" t="s">
        <v>419</v>
      </c>
      <c r="D16405" t="s">
        <v>344</v>
      </c>
      <c r="E16405">
        <v>0</v>
      </c>
    </row>
    <row r="16406" spans="1:7" x14ac:dyDescent="0.3">
      <c r="A16406">
        <v>129</v>
      </c>
      <c r="B16406" s="18">
        <v>45901</v>
      </c>
      <c r="C16406" t="s">
        <v>419</v>
      </c>
      <c r="D16406" t="s">
        <v>355</v>
      </c>
      <c r="E16406">
        <v>44</v>
      </c>
    </row>
    <row r="16407" spans="1:7" x14ac:dyDescent="0.3">
      <c r="A16407">
        <v>128</v>
      </c>
      <c r="B16407" s="18">
        <v>45901</v>
      </c>
      <c r="C16407" t="s">
        <v>419</v>
      </c>
      <c r="D16407" t="s">
        <v>348</v>
      </c>
      <c r="E16407">
        <v>17</v>
      </c>
    </row>
    <row r="16408" spans="1:7" x14ac:dyDescent="0.3">
      <c r="A16408">
        <v>132</v>
      </c>
      <c r="B16408" s="18">
        <v>45901</v>
      </c>
      <c r="C16408" t="s">
        <v>419</v>
      </c>
      <c r="D16408" t="s">
        <v>359</v>
      </c>
      <c r="E16408">
        <v>0</v>
      </c>
    </row>
    <row r="16409" spans="1:7" x14ac:dyDescent="0.3">
      <c r="A16409">
        <v>123</v>
      </c>
      <c r="B16409" s="18">
        <v>45901</v>
      </c>
      <c r="C16409" t="s">
        <v>419</v>
      </c>
      <c r="D16409" t="s">
        <v>23</v>
      </c>
      <c r="E16409">
        <v>0</v>
      </c>
    </row>
    <row r="16410" spans="1:7" x14ac:dyDescent="0.3">
      <c r="A16410">
        <v>127</v>
      </c>
      <c r="B16410" s="18">
        <v>45901</v>
      </c>
      <c r="C16410" t="s">
        <v>419</v>
      </c>
      <c r="D16410" t="s">
        <v>357</v>
      </c>
      <c r="E16410">
        <v>65</v>
      </c>
    </row>
    <row r="16411" spans="1:7" x14ac:dyDescent="0.3">
      <c r="A16411">
        <v>125</v>
      </c>
      <c r="B16411" s="18">
        <v>45901</v>
      </c>
      <c r="C16411" t="s">
        <v>419</v>
      </c>
      <c r="D16411" t="s">
        <v>25</v>
      </c>
      <c r="E16411">
        <v>0</v>
      </c>
    </row>
    <row r="16412" spans="1:7" x14ac:dyDescent="0.3">
      <c r="A16412">
        <v>114</v>
      </c>
      <c r="B16412" s="18">
        <v>45901</v>
      </c>
      <c r="C16412" t="s">
        <v>419</v>
      </c>
      <c r="D16412" t="s">
        <v>389</v>
      </c>
      <c r="E16412">
        <v>124</v>
      </c>
    </row>
    <row r="16413" spans="1:7" x14ac:dyDescent="0.3">
      <c r="A16413">
        <v>133</v>
      </c>
      <c r="B16413" s="18">
        <v>45901</v>
      </c>
      <c r="C16413" t="s">
        <v>419</v>
      </c>
      <c r="D16413" t="s">
        <v>347</v>
      </c>
      <c r="E16413">
        <v>0</v>
      </c>
    </row>
    <row r="16414" spans="1:7" x14ac:dyDescent="0.3">
      <c r="A16414">
        <v>124</v>
      </c>
      <c r="B16414" s="18">
        <v>45901</v>
      </c>
      <c r="C16414" t="s">
        <v>419</v>
      </c>
      <c r="D16414" t="s">
        <v>24</v>
      </c>
      <c r="E16414">
        <v>0</v>
      </c>
    </row>
    <row r="16415" spans="1:7" x14ac:dyDescent="0.3">
      <c r="A16415">
        <v>116</v>
      </c>
      <c r="B16415" s="18">
        <v>45901</v>
      </c>
      <c r="C16415" t="s">
        <v>419</v>
      </c>
      <c r="D16415" t="s">
        <v>387</v>
      </c>
      <c r="E16415">
        <v>0</v>
      </c>
    </row>
    <row r="16416" spans="1:7" x14ac:dyDescent="0.3">
      <c r="A16416">
        <v>126</v>
      </c>
      <c r="B16416" s="18">
        <v>45901</v>
      </c>
      <c r="C16416" t="s">
        <v>419</v>
      </c>
      <c r="D16416" t="s">
        <v>26</v>
      </c>
      <c r="E16416">
        <v>1</v>
      </c>
    </row>
    <row r="16417" spans="1:7" x14ac:dyDescent="0.3">
      <c r="A16417">
        <v>120</v>
      </c>
      <c r="B16417" s="18">
        <v>45901</v>
      </c>
      <c r="C16417" t="s">
        <v>419</v>
      </c>
      <c r="D16417" t="s">
        <v>20</v>
      </c>
      <c r="E16417">
        <v>124</v>
      </c>
    </row>
    <row r="16418" spans="1:7" x14ac:dyDescent="0.3">
      <c r="A16418">
        <v>130</v>
      </c>
      <c r="B16418" s="18">
        <v>45901</v>
      </c>
      <c r="C16418" t="s">
        <v>419</v>
      </c>
      <c r="D16418" t="s">
        <v>343</v>
      </c>
      <c r="E16418">
        <v>4</v>
      </c>
    </row>
    <row r="16419" spans="1:7" x14ac:dyDescent="0.3">
      <c r="A16419">
        <v>121</v>
      </c>
      <c r="B16419" s="18">
        <v>45901</v>
      </c>
      <c r="C16419" t="s">
        <v>419</v>
      </c>
      <c r="D16419" t="s">
        <v>21</v>
      </c>
      <c r="E16419">
        <v>0</v>
      </c>
    </row>
    <row r="16420" spans="1:7" x14ac:dyDescent="0.3">
      <c r="A16420">
        <v>115</v>
      </c>
      <c r="B16420" s="18">
        <v>45901</v>
      </c>
      <c r="C16420" t="s">
        <v>419</v>
      </c>
      <c r="D16420" t="s">
        <v>388</v>
      </c>
      <c r="E16420">
        <v>23</v>
      </c>
    </row>
    <row r="16421" spans="1:7" x14ac:dyDescent="0.3">
      <c r="A16421">
        <v>134</v>
      </c>
      <c r="B16421" s="18">
        <v>45901</v>
      </c>
      <c r="C16421" t="s">
        <v>419</v>
      </c>
      <c r="D16421" t="s">
        <v>349</v>
      </c>
      <c r="E16421">
        <v>0</v>
      </c>
    </row>
    <row r="16422" spans="1:7" x14ac:dyDescent="0.3">
      <c r="A16422">
        <v>36</v>
      </c>
      <c r="B16422" s="18">
        <v>45962</v>
      </c>
      <c r="C16422" t="s">
        <v>419</v>
      </c>
      <c r="D16422" t="s">
        <v>351</v>
      </c>
      <c r="E16422">
        <v>0.99071545603495359</v>
      </c>
      <c r="F16422">
        <v>1814</v>
      </c>
      <c r="G16422">
        <v>1831</v>
      </c>
    </row>
    <row r="16423" spans="1:7" x14ac:dyDescent="0.3">
      <c r="A16423">
        <v>20</v>
      </c>
      <c r="B16423" s="18">
        <v>45962</v>
      </c>
      <c r="C16423" t="s">
        <v>419</v>
      </c>
      <c r="D16423" t="s">
        <v>391</v>
      </c>
      <c r="E16423">
        <v>0</v>
      </c>
      <c r="F16423">
        <v>0</v>
      </c>
      <c r="G16423">
        <v>8</v>
      </c>
    </row>
    <row r="16424" spans="1:7" x14ac:dyDescent="0.3">
      <c r="A16424">
        <v>16</v>
      </c>
      <c r="B16424" s="18">
        <v>45962</v>
      </c>
      <c r="C16424" t="s">
        <v>419</v>
      </c>
      <c r="D16424" t="s">
        <v>380</v>
      </c>
      <c r="E16424">
        <v>0.92542372881355928</v>
      </c>
      <c r="F16424">
        <v>273</v>
      </c>
      <c r="G16424">
        <v>295</v>
      </c>
    </row>
    <row r="16425" spans="1:7" x14ac:dyDescent="0.3">
      <c r="A16425">
        <v>112</v>
      </c>
      <c r="B16425" s="18">
        <v>45962</v>
      </c>
      <c r="C16425" t="s">
        <v>419</v>
      </c>
      <c r="D16425" t="s">
        <v>340</v>
      </c>
      <c r="E16425">
        <v>355</v>
      </c>
    </row>
    <row r="16426" spans="1:7" x14ac:dyDescent="0.3">
      <c r="A16426">
        <v>31</v>
      </c>
      <c r="B16426" s="18">
        <v>45962</v>
      </c>
      <c r="C16426" t="s">
        <v>419</v>
      </c>
      <c r="D16426" t="s">
        <v>361</v>
      </c>
      <c r="E16426">
        <v>0.98760330578512401</v>
      </c>
      <c r="F16426">
        <v>239</v>
      </c>
      <c r="G16426">
        <v>242</v>
      </c>
    </row>
    <row r="16427" spans="1:7" x14ac:dyDescent="0.3">
      <c r="A16427">
        <v>26</v>
      </c>
      <c r="B16427" s="18">
        <v>45962</v>
      </c>
      <c r="C16427" t="s">
        <v>419</v>
      </c>
      <c r="D16427" t="s">
        <v>144</v>
      </c>
      <c r="E16427">
        <v>0.84546805349182763</v>
      </c>
      <c r="F16427">
        <v>569</v>
      </c>
      <c r="G16427">
        <v>673</v>
      </c>
    </row>
    <row r="16428" spans="1:7" x14ac:dyDescent="0.3">
      <c r="A16428">
        <v>27</v>
      </c>
      <c r="B16428" s="18">
        <v>45962</v>
      </c>
      <c r="C16428" t="s">
        <v>419</v>
      </c>
      <c r="D16428" t="s">
        <v>145</v>
      </c>
      <c r="E16428">
        <v>0.95985401459854014</v>
      </c>
      <c r="F16428">
        <v>263</v>
      </c>
      <c r="G16428">
        <v>274</v>
      </c>
    </row>
    <row r="16429" spans="1:7" x14ac:dyDescent="0.3">
      <c r="A16429">
        <v>17</v>
      </c>
      <c r="B16429" s="18">
        <v>45962</v>
      </c>
      <c r="C16429" t="s">
        <v>419</v>
      </c>
      <c r="D16429" t="s">
        <v>384</v>
      </c>
      <c r="E16429">
        <v>1.4652014652014652E-2</v>
      </c>
      <c r="F16429">
        <v>4</v>
      </c>
      <c r="G16429">
        <v>273</v>
      </c>
    </row>
    <row r="16430" spans="1:7" x14ac:dyDescent="0.3">
      <c r="A16430">
        <v>35</v>
      </c>
      <c r="B16430" s="18">
        <v>45962</v>
      </c>
      <c r="C16430" t="s">
        <v>419</v>
      </c>
      <c r="D16430" t="s">
        <v>341</v>
      </c>
      <c r="E16430">
        <v>0.77945619335347427</v>
      </c>
      <c r="F16430">
        <v>258</v>
      </c>
      <c r="G16430">
        <v>331</v>
      </c>
    </row>
    <row r="16431" spans="1:7" x14ac:dyDescent="0.3">
      <c r="A16431">
        <v>18</v>
      </c>
      <c r="B16431" s="18">
        <v>45962</v>
      </c>
      <c r="C16431" t="s">
        <v>419</v>
      </c>
      <c r="D16431" t="s">
        <v>381</v>
      </c>
      <c r="E16431">
        <v>0</v>
      </c>
      <c r="F16431">
        <v>0</v>
      </c>
      <c r="G16431">
        <v>4</v>
      </c>
    </row>
    <row r="16432" spans="1:7" x14ac:dyDescent="0.3">
      <c r="A16432">
        <v>28</v>
      </c>
      <c r="B16432" s="18">
        <v>45962</v>
      </c>
      <c r="C16432" t="s">
        <v>419</v>
      </c>
      <c r="D16432" t="s">
        <v>393</v>
      </c>
      <c r="E16432">
        <v>0.98211548288196215</v>
      </c>
      <c r="F16432">
        <v>1922</v>
      </c>
      <c r="G16432">
        <v>1957</v>
      </c>
    </row>
    <row r="16433" spans="1:7" x14ac:dyDescent="0.3">
      <c r="A16433">
        <v>23</v>
      </c>
      <c r="B16433" s="18">
        <v>45962</v>
      </c>
      <c r="C16433" t="s">
        <v>419</v>
      </c>
      <c r="D16433" t="s">
        <v>383</v>
      </c>
      <c r="E16433">
        <v>6.3077759651984769E-2</v>
      </c>
      <c r="F16433">
        <v>116</v>
      </c>
      <c r="G16433">
        <v>1839</v>
      </c>
    </row>
    <row r="16434" spans="1:7" x14ac:dyDescent="0.3">
      <c r="A16434">
        <v>111</v>
      </c>
      <c r="B16434" s="18">
        <v>45962</v>
      </c>
      <c r="C16434" t="s">
        <v>419</v>
      </c>
      <c r="D16434" t="s">
        <v>358</v>
      </c>
      <c r="E16434">
        <v>266</v>
      </c>
    </row>
    <row r="16435" spans="1:7" x14ac:dyDescent="0.3">
      <c r="A16435">
        <v>32</v>
      </c>
      <c r="B16435" s="18">
        <v>45962</v>
      </c>
      <c r="C16435" t="s">
        <v>419</v>
      </c>
      <c r="D16435" t="s">
        <v>362</v>
      </c>
      <c r="E16435">
        <v>0.95833333333333337</v>
      </c>
      <c r="F16435">
        <v>368</v>
      </c>
      <c r="G16435">
        <v>384</v>
      </c>
    </row>
    <row r="16436" spans="1:7" x14ac:dyDescent="0.3">
      <c r="A16436">
        <v>15</v>
      </c>
      <c r="B16436" s="18">
        <v>45962</v>
      </c>
      <c r="C16436" t="s">
        <v>419</v>
      </c>
      <c r="D16436" t="s">
        <v>379</v>
      </c>
      <c r="E16436">
        <v>5.128205128205128E-2</v>
      </c>
      <c r="F16436">
        <v>2</v>
      </c>
      <c r="G16436">
        <v>39</v>
      </c>
    </row>
    <row r="16437" spans="1:7" x14ac:dyDescent="0.3">
      <c r="A16437">
        <v>109</v>
      </c>
      <c r="B16437" s="18">
        <v>45962</v>
      </c>
      <c r="C16437" t="s">
        <v>419</v>
      </c>
      <c r="D16437" t="s">
        <v>395</v>
      </c>
      <c r="E16437">
        <v>33</v>
      </c>
    </row>
    <row r="16438" spans="1:7" x14ac:dyDescent="0.3">
      <c r="A16438">
        <v>30</v>
      </c>
      <c r="B16438" s="18">
        <v>45962</v>
      </c>
      <c r="C16438" t="s">
        <v>419</v>
      </c>
      <c r="D16438" t="s">
        <v>390</v>
      </c>
      <c r="E16438">
        <v>0.98916967509025266</v>
      </c>
      <c r="F16438">
        <v>274</v>
      </c>
      <c r="G16438">
        <v>277</v>
      </c>
    </row>
    <row r="16439" spans="1:7" x14ac:dyDescent="0.3">
      <c r="A16439">
        <v>110</v>
      </c>
      <c r="B16439" s="18">
        <v>45962</v>
      </c>
      <c r="C16439" t="s">
        <v>419</v>
      </c>
      <c r="D16439" t="s">
        <v>352</v>
      </c>
      <c r="E16439">
        <v>122</v>
      </c>
    </row>
    <row r="16440" spans="1:7" x14ac:dyDescent="0.3">
      <c r="A16440">
        <v>29</v>
      </c>
      <c r="B16440" s="18">
        <v>45962</v>
      </c>
      <c r="C16440" t="s">
        <v>419</v>
      </c>
      <c r="D16440" t="s">
        <v>394</v>
      </c>
      <c r="E16440">
        <v>1</v>
      </c>
      <c r="F16440">
        <v>68</v>
      </c>
      <c r="G16440">
        <v>68</v>
      </c>
    </row>
    <row r="16441" spans="1:7" x14ac:dyDescent="0.3">
      <c r="A16441">
        <v>24</v>
      </c>
      <c r="B16441" s="18">
        <v>45962</v>
      </c>
      <c r="C16441" t="s">
        <v>419</v>
      </c>
      <c r="D16441" t="s">
        <v>382</v>
      </c>
      <c r="E16441">
        <v>0.63793103448275867</v>
      </c>
      <c r="F16441">
        <v>74</v>
      </c>
      <c r="G16441">
        <v>116</v>
      </c>
    </row>
    <row r="16442" spans="1:7" x14ac:dyDescent="0.3">
      <c r="A16442">
        <v>33</v>
      </c>
      <c r="B16442" s="18">
        <v>45962</v>
      </c>
      <c r="C16442" t="s">
        <v>419</v>
      </c>
      <c r="D16442" t="s">
        <v>363</v>
      </c>
      <c r="E16442">
        <v>0.97837281153450051</v>
      </c>
      <c r="F16442">
        <v>950</v>
      </c>
      <c r="G16442">
        <v>971</v>
      </c>
    </row>
    <row r="16443" spans="1:7" x14ac:dyDescent="0.3">
      <c r="A16443">
        <v>34</v>
      </c>
      <c r="B16443" s="18">
        <v>45962</v>
      </c>
      <c r="C16443" t="s">
        <v>419</v>
      </c>
      <c r="D16443" t="s">
        <v>353</v>
      </c>
      <c r="E16443">
        <v>0.9906666666666667</v>
      </c>
      <c r="F16443">
        <v>1486</v>
      </c>
      <c r="G16443">
        <v>1500</v>
      </c>
    </row>
    <row r="16444" spans="1:7" x14ac:dyDescent="0.3">
      <c r="A16444">
        <v>7</v>
      </c>
      <c r="B16444" s="18">
        <v>46023</v>
      </c>
      <c r="C16444" t="s">
        <v>419</v>
      </c>
      <c r="D16444" t="s">
        <v>397</v>
      </c>
      <c r="E16444">
        <v>0.83333333333333337</v>
      </c>
      <c r="F16444">
        <v>15</v>
      </c>
      <c r="G16444">
        <v>18</v>
      </c>
    </row>
    <row r="16445" spans="1:7" x14ac:dyDescent="0.3">
      <c r="A16445">
        <v>4</v>
      </c>
      <c r="B16445" s="18">
        <v>46023</v>
      </c>
      <c r="C16445" t="s">
        <v>419</v>
      </c>
      <c r="D16445" t="s">
        <v>378</v>
      </c>
      <c r="E16445">
        <v>0.85266457680250785</v>
      </c>
      <c r="F16445">
        <v>272</v>
      </c>
      <c r="G16445">
        <v>319</v>
      </c>
    </row>
    <row r="16446" spans="1:7" x14ac:dyDescent="0.3">
      <c r="A16446">
        <v>101</v>
      </c>
      <c r="B16446" s="18">
        <v>46023</v>
      </c>
      <c r="C16446" t="s">
        <v>419</v>
      </c>
      <c r="D16446" t="s">
        <v>368</v>
      </c>
      <c r="E16446">
        <v>1</v>
      </c>
    </row>
    <row r="16447" spans="1:7" x14ac:dyDescent="0.3">
      <c r="A16447">
        <v>121</v>
      </c>
      <c r="B16447" s="18">
        <v>45992</v>
      </c>
      <c r="C16447" t="s">
        <v>419</v>
      </c>
      <c r="D16447" t="s">
        <v>21</v>
      </c>
      <c r="E16447">
        <v>0</v>
      </c>
    </row>
    <row r="16448" spans="1:7" x14ac:dyDescent="0.3">
      <c r="A16448">
        <v>124</v>
      </c>
      <c r="B16448" s="18">
        <v>45992</v>
      </c>
      <c r="C16448" t="s">
        <v>419</v>
      </c>
      <c r="D16448" t="s">
        <v>24</v>
      </c>
      <c r="E16448">
        <v>0</v>
      </c>
    </row>
    <row r="16449" spans="1:7" x14ac:dyDescent="0.3">
      <c r="A16449">
        <v>2</v>
      </c>
      <c r="B16449" s="18">
        <v>46023</v>
      </c>
      <c r="C16449" t="s">
        <v>419</v>
      </c>
      <c r="D16449" t="s">
        <v>375</v>
      </c>
      <c r="E16449">
        <v>1.0161111111111112</v>
      </c>
      <c r="F16449">
        <v>1829</v>
      </c>
      <c r="G16449">
        <v>1800</v>
      </c>
    </row>
    <row r="16450" spans="1:7" x14ac:dyDescent="0.3">
      <c r="A16450">
        <v>3</v>
      </c>
      <c r="B16450" s="18">
        <v>46023</v>
      </c>
      <c r="C16450" t="s">
        <v>419</v>
      </c>
      <c r="D16450" t="s">
        <v>370</v>
      </c>
      <c r="E16450">
        <v>1.0852925095680701</v>
      </c>
      <c r="F16450">
        <v>1985</v>
      </c>
      <c r="G16450">
        <v>1829</v>
      </c>
    </row>
    <row r="16451" spans="1:7" x14ac:dyDescent="0.3">
      <c r="A16451">
        <v>116</v>
      </c>
      <c r="B16451" s="18">
        <v>45992</v>
      </c>
      <c r="C16451" t="s">
        <v>419</v>
      </c>
      <c r="D16451" t="s">
        <v>387</v>
      </c>
      <c r="E16451">
        <v>12</v>
      </c>
    </row>
    <row r="16452" spans="1:7" x14ac:dyDescent="0.3">
      <c r="A16452">
        <v>125</v>
      </c>
      <c r="B16452" s="18">
        <v>45992</v>
      </c>
      <c r="C16452" t="s">
        <v>419</v>
      </c>
      <c r="D16452" t="s">
        <v>25</v>
      </c>
      <c r="E16452">
        <v>0</v>
      </c>
    </row>
    <row r="16453" spans="1:7" x14ac:dyDescent="0.3">
      <c r="A16453">
        <v>100</v>
      </c>
      <c r="B16453" s="18">
        <v>46023</v>
      </c>
      <c r="C16453" t="s">
        <v>419</v>
      </c>
      <c r="D16453" t="s">
        <v>373</v>
      </c>
      <c r="E16453">
        <v>1</v>
      </c>
    </row>
    <row r="16454" spans="1:7" x14ac:dyDescent="0.3">
      <c r="A16454">
        <v>123</v>
      </c>
      <c r="B16454" s="18">
        <v>45992</v>
      </c>
      <c r="C16454" t="s">
        <v>419</v>
      </c>
      <c r="D16454" t="s">
        <v>23</v>
      </c>
      <c r="E16454">
        <v>0</v>
      </c>
    </row>
    <row r="16455" spans="1:7" x14ac:dyDescent="0.3">
      <c r="A16455">
        <v>126</v>
      </c>
      <c r="B16455" s="18">
        <v>45992</v>
      </c>
      <c r="C16455" t="s">
        <v>419</v>
      </c>
      <c r="D16455" t="s">
        <v>26</v>
      </c>
      <c r="E16455">
        <v>2</v>
      </c>
    </row>
    <row r="16456" spans="1:7" x14ac:dyDescent="0.3">
      <c r="A16456">
        <v>103</v>
      </c>
      <c r="B16456" s="18">
        <v>46023</v>
      </c>
      <c r="C16456" t="s">
        <v>419</v>
      </c>
      <c r="D16456" t="s">
        <v>365</v>
      </c>
      <c r="E16456">
        <v>0</v>
      </c>
    </row>
    <row r="16457" spans="1:7" x14ac:dyDescent="0.3">
      <c r="A16457">
        <v>6</v>
      </c>
      <c r="B16457" s="18">
        <v>46023</v>
      </c>
      <c r="C16457" t="s">
        <v>419</v>
      </c>
      <c r="D16457" t="s">
        <v>398</v>
      </c>
      <c r="E16457">
        <v>0.9</v>
      </c>
      <c r="F16457">
        <v>9</v>
      </c>
      <c r="G16457">
        <v>10</v>
      </c>
    </row>
    <row r="16458" spans="1:7" x14ac:dyDescent="0.3">
      <c r="A16458">
        <v>122</v>
      </c>
      <c r="B16458" s="18">
        <v>45992</v>
      </c>
      <c r="C16458" t="s">
        <v>419</v>
      </c>
      <c r="D16458" t="s">
        <v>22</v>
      </c>
      <c r="E16458">
        <v>0</v>
      </c>
    </row>
    <row r="16459" spans="1:7" x14ac:dyDescent="0.3">
      <c r="A16459">
        <v>102</v>
      </c>
      <c r="B16459" s="18">
        <v>46023</v>
      </c>
      <c r="C16459" t="s">
        <v>419</v>
      </c>
      <c r="D16459" t="s">
        <v>364</v>
      </c>
      <c r="E16459">
        <v>0</v>
      </c>
    </row>
    <row r="16460" spans="1:7" x14ac:dyDescent="0.3">
      <c r="A16460">
        <v>10</v>
      </c>
      <c r="B16460" s="18">
        <v>46023</v>
      </c>
      <c r="C16460" t="s">
        <v>419</v>
      </c>
      <c r="D16460" t="s">
        <v>377</v>
      </c>
      <c r="E16460">
        <v>0.82683982683982682</v>
      </c>
      <c r="F16460">
        <v>191</v>
      </c>
      <c r="G16460">
        <v>231</v>
      </c>
    </row>
    <row r="16461" spans="1:7" x14ac:dyDescent="0.3">
      <c r="A16461">
        <v>120</v>
      </c>
      <c r="B16461" s="18">
        <v>45992</v>
      </c>
      <c r="C16461" t="s">
        <v>419</v>
      </c>
      <c r="D16461" t="s">
        <v>20</v>
      </c>
      <c r="E16461">
        <v>482</v>
      </c>
    </row>
    <row r="16462" spans="1:7" x14ac:dyDescent="0.3">
      <c r="A16462">
        <v>5</v>
      </c>
      <c r="B16462" s="18">
        <v>46023</v>
      </c>
      <c r="C16462" t="s">
        <v>419</v>
      </c>
      <c r="D16462" t="s">
        <v>366</v>
      </c>
      <c r="E16462">
        <v>18.391304347826086</v>
      </c>
      <c r="F16462">
        <v>423</v>
      </c>
      <c r="G16462">
        <v>23</v>
      </c>
    </row>
    <row r="16463" spans="1:7" x14ac:dyDescent="0.3">
      <c r="A16463">
        <v>18</v>
      </c>
      <c r="B16463" s="18">
        <v>46082</v>
      </c>
      <c r="C16463" t="s">
        <v>419</v>
      </c>
      <c r="D16463" t="s">
        <v>381</v>
      </c>
      <c r="E16463">
        <v>0.40625</v>
      </c>
      <c r="F16463">
        <v>13</v>
      </c>
      <c r="G16463">
        <v>32</v>
      </c>
    </row>
    <row r="16464" spans="1:7" x14ac:dyDescent="0.3">
      <c r="A16464">
        <v>15</v>
      </c>
      <c r="B16464" s="18">
        <v>46082</v>
      </c>
      <c r="C16464" t="s">
        <v>419</v>
      </c>
      <c r="D16464" t="s">
        <v>379</v>
      </c>
      <c r="E16464">
        <v>1.9230769230769232E-2</v>
      </c>
      <c r="F16464">
        <v>4</v>
      </c>
      <c r="G16464">
        <v>208</v>
      </c>
    </row>
    <row r="16465" spans="1:7" x14ac:dyDescent="0.3">
      <c r="A16465">
        <v>24</v>
      </c>
      <c r="B16465" s="18">
        <v>46082</v>
      </c>
      <c r="C16465" t="s">
        <v>419</v>
      </c>
      <c r="D16465" t="s">
        <v>382</v>
      </c>
      <c r="E16465">
        <v>0.782258064516129</v>
      </c>
      <c r="F16465">
        <v>97</v>
      </c>
      <c r="G16465">
        <v>124</v>
      </c>
    </row>
    <row r="16466" spans="1:7" x14ac:dyDescent="0.3">
      <c r="A16466">
        <v>3</v>
      </c>
      <c r="B16466" s="18">
        <v>46082</v>
      </c>
      <c r="C16466" t="s">
        <v>419</v>
      </c>
      <c r="D16466" t="s">
        <v>370</v>
      </c>
      <c r="E16466">
        <v>0.98301369863013699</v>
      </c>
      <c r="F16466">
        <v>1794</v>
      </c>
      <c r="G16466">
        <v>1825</v>
      </c>
    </row>
    <row r="16467" spans="1:7" x14ac:dyDescent="0.3">
      <c r="A16467">
        <v>10</v>
      </c>
      <c r="B16467" s="18">
        <v>46082</v>
      </c>
      <c r="C16467" t="s">
        <v>419</v>
      </c>
      <c r="D16467" t="s">
        <v>377</v>
      </c>
      <c r="E16467">
        <v>0.90839694656488545</v>
      </c>
      <c r="F16467">
        <v>238</v>
      </c>
      <c r="G16467">
        <v>262</v>
      </c>
    </row>
    <row r="16468" spans="1:7" x14ac:dyDescent="0.3">
      <c r="A16468">
        <v>20</v>
      </c>
      <c r="B16468" s="18">
        <v>46082</v>
      </c>
      <c r="C16468" t="s">
        <v>419</v>
      </c>
      <c r="D16468" t="s">
        <v>391</v>
      </c>
      <c r="E16468">
        <v>0.5</v>
      </c>
      <c r="F16468">
        <v>4</v>
      </c>
      <c r="G16468">
        <v>8</v>
      </c>
    </row>
    <row r="16469" spans="1:7" x14ac:dyDescent="0.3">
      <c r="A16469">
        <v>33</v>
      </c>
      <c r="B16469" s="18">
        <v>46082</v>
      </c>
      <c r="C16469" t="s">
        <v>419</v>
      </c>
      <c r="D16469" t="s">
        <v>363</v>
      </c>
      <c r="E16469">
        <v>0.97341513292433535</v>
      </c>
      <c r="F16469">
        <v>952</v>
      </c>
      <c r="G16469">
        <v>978</v>
      </c>
    </row>
    <row r="16470" spans="1:7" x14ac:dyDescent="0.3">
      <c r="A16470">
        <v>14</v>
      </c>
      <c r="B16470" s="18">
        <v>46082</v>
      </c>
      <c r="C16470" t="s">
        <v>419</v>
      </c>
      <c r="D16470" t="s">
        <v>376</v>
      </c>
      <c r="E16470">
        <v>0.32859399684044233</v>
      </c>
      <c r="F16470">
        <v>208</v>
      </c>
      <c r="G16470">
        <v>633</v>
      </c>
    </row>
    <row r="16471" spans="1:7" x14ac:dyDescent="0.3">
      <c r="A16471">
        <v>29</v>
      </c>
      <c r="B16471" s="18">
        <v>46082</v>
      </c>
      <c r="C16471" t="s">
        <v>419</v>
      </c>
      <c r="D16471" t="s">
        <v>394</v>
      </c>
      <c r="E16471">
        <v>1</v>
      </c>
      <c r="F16471">
        <v>68</v>
      </c>
      <c r="G16471">
        <v>68</v>
      </c>
    </row>
    <row r="16472" spans="1:7" x14ac:dyDescent="0.3">
      <c r="A16472">
        <v>26</v>
      </c>
      <c r="B16472" s="18">
        <v>46082</v>
      </c>
      <c r="C16472" t="s">
        <v>419</v>
      </c>
      <c r="D16472" t="s">
        <v>144</v>
      </c>
      <c r="E16472">
        <v>0.89507154213036566</v>
      </c>
      <c r="F16472">
        <v>563</v>
      </c>
      <c r="G16472">
        <v>629</v>
      </c>
    </row>
    <row r="16473" spans="1:7" x14ac:dyDescent="0.3">
      <c r="A16473">
        <v>11</v>
      </c>
      <c r="B16473" s="18">
        <v>46082</v>
      </c>
      <c r="C16473" t="s">
        <v>419</v>
      </c>
      <c r="D16473" t="s">
        <v>371</v>
      </c>
      <c r="E16473">
        <v>0.86605981794538367</v>
      </c>
      <c r="F16473">
        <v>666</v>
      </c>
      <c r="G16473">
        <v>769</v>
      </c>
    </row>
    <row r="16474" spans="1:7" x14ac:dyDescent="0.3">
      <c r="A16474">
        <v>25</v>
      </c>
      <c r="B16474" s="18">
        <v>46082</v>
      </c>
      <c r="C16474" t="s">
        <v>419</v>
      </c>
      <c r="D16474" t="s">
        <v>392</v>
      </c>
      <c r="E16474">
        <v>0.8571428571428571</v>
      </c>
      <c r="F16474">
        <v>12</v>
      </c>
      <c r="G16474">
        <v>14</v>
      </c>
    </row>
    <row r="16475" spans="1:7" x14ac:dyDescent="0.3">
      <c r="A16475">
        <v>27</v>
      </c>
      <c r="B16475" s="18">
        <v>46082</v>
      </c>
      <c r="C16475" t="s">
        <v>419</v>
      </c>
      <c r="D16475" t="s">
        <v>145</v>
      </c>
      <c r="E16475">
        <v>0.84758364312267653</v>
      </c>
      <c r="F16475">
        <v>228</v>
      </c>
      <c r="G16475">
        <v>269</v>
      </c>
    </row>
    <row r="16476" spans="1:7" x14ac:dyDescent="0.3">
      <c r="A16476">
        <v>23</v>
      </c>
      <c r="B16476" s="18">
        <v>46082</v>
      </c>
      <c r="C16476" t="s">
        <v>419</v>
      </c>
      <c r="D16476" t="s">
        <v>383</v>
      </c>
      <c r="E16476">
        <v>6.7281606077048292E-2</v>
      </c>
      <c r="F16476">
        <v>124</v>
      </c>
      <c r="G16476">
        <v>1843</v>
      </c>
    </row>
    <row r="16477" spans="1:7" x14ac:dyDescent="0.3">
      <c r="A16477">
        <v>31</v>
      </c>
      <c r="B16477" s="18">
        <v>46082</v>
      </c>
      <c r="C16477" t="s">
        <v>419</v>
      </c>
      <c r="D16477" t="s">
        <v>361</v>
      </c>
      <c r="E16477">
        <v>0.99586776859504134</v>
      </c>
      <c r="F16477">
        <v>241</v>
      </c>
      <c r="G16477">
        <v>242</v>
      </c>
    </row>
    <row r="16478" spans="1:7" x14ac:dyDescent="0.3">
      <c r="A16478">
        <v>30</v>
      </c>
      <c r="B16478" s="18">
        <v>46082</v>
      </c>
      <c r="C16478" t="s">
        <v>419</v>
      </c>
      <c r="D16478" t="s">
        <v>390</v>
      </c>
      <c r="E16478">
        <v>0.99633699633699635</v>
      </c>
      <c r="F16478">
        <v>272</v>
      </c>
      <c r="G16478">
        <v>273</v>
      </c>
    </row>
    <row r="16479" spans="1:7" x14ac:dyDescent="0.3">
      <c r="A16479">
        <v>16</v>
      </c>
      <c r="B16479" s="18">
        <v>46082</v>
      </c>
      <c r="C16479" t="s">
        <v>419</v>
      </c>
      <c r="D16479" t="s">
        <v>380</v>
      </c>
      <c r="E16479">
        <v>0.91304347826086951</v>
      </c>
      <c r="F16479">
        <v>273</v>
      </c>
      <c r="G16479">
        <v>299</v>
      </c>
    </row>
    <row r="16480" spans="1:7" x14ac:dyDescent="0.3">
      <c r="A16480">
        <v>32</v>
      </c>
      <c r="B16480" s="18">
        <v>46082</v>
      </c>
      <c r="C16480" t="s">
        <v>419</v>
      </c>
      <c r="D16480" t="s">
        <v>362</v>
      </c>
      <c r="E16480">
        <v>0.93924050632911393</v>
      </c>
      <c r="F16480">
        <v>371</v>
      </c>
      <c r="G16480">
        <v>395</v>
      </c>
    </row>
    <row r="16481" spans="1:7" x14ac:dyDescent="0.3">
      <c r="A16481">
        <v>17</v>
      </c>
      <c r="B16481" s="18">
        <v>46082</v>
      </c>
      <c r="C16481" t="s">
        <v>419</v>
      </c>
      <c r="D16481" t="s">
        <v>384</v>
      </c>
      <c r="E16481">
        <v>1.8315018315018316E-2</v>
      </c>
      <c r="F16481">
        <v>5</v>
      </c>
      <c r="G16481">
        <v>273</v>
      </c>
    </row>
    <row r="16482" spans="1:7" x14ac:dyDescent="0.3">
      <c r="A16482">
        <v>13</v>
      </c>
      <c r="B16482" s="18">
        <v>46082</v>
      </c>
      <c r="C16482" t="s">
        <v>419</v>
      </c>
      <c r="D16482" t="s">
        <v>374</v>
      </c>
      <c r="E16482">
        <v>3.9525691699604744E-2</v>
      </c>
      <c r="F16482">
        <v>10</v>
      </c>
      <c r="G16482">
        <v>253</v>
      </c>
    </row>
    <row r="16483" spans="1:7" x14ac:dyDescent="0.3">
      <c r="A16483">
        <v>12</v>
      </c>
      <c r="B16483" s="18">
        <v>46082</v>
      </c>
      <c r="C16483" t="s">
        <v>419</v>
      </c>
      <c r="D16483" t="s">
        <v>367</v>
      </c>
      <c r="E16483">
        <v>0.81612903225806455</v>
      </c>
      <c r="F16483">
        <v>253</v>
      </c>
      <c r="G16483">
        <v>310</v>
      </c>
    </row>
    <row r="16484" spans="1:7" x14ac:dyDescent="0.3">
      <c r="A16484">
        <v>28</v>
      </c>
      <c r="B16484" s="18">
        <v>46082</v>
      </c>
      <c r="C16484" t="s">
        <v>419</v>
      </c>
      <c r="D16484" t="s">
        <v>393</v>
      </c>
      <c r="E16484">
        <v>0.97806122448979593</v>
      </c>
      <c r="F16484">
        <v>1917</v>
      </c>
      <c r="G16484">
        <v>1960</v>
      </c>
    </row>
    <row r="16485" spans="1:7" x14ac:dyDescent="0.3">
      <c r="A16485">
        <v>10</v>
      </c>
      <c r="B16485" s="18">
        <v>45870</v>
      </c>
      <c r="C16485" t="s">
        <v>419</v>
      </c>
      <c r="D16485" t="s">
        <v>377</v>
      </c>
      <c r="E16485">
        <v>0.45045045045045046</v>
      </c>
      <c r="F16485">
        <v>100</v>
      </c>
      <c r="G16485">
        <v>222</v>
      </c>
    </row>
    <row r="16486" spans="1:7" x14ac:dyDescent="0.3">
      <c r="A16486">
        <v>18</v>
      </c>
      <c r="B16486" s="18">
        <v>45870</v>
      </c>
      <c r="C16486" t="s">
        <v>419</v>
      </c>
      <c r="D16486" t="s">
        <v>381</v>
      </c>
      <c r="E16486">
        <v>0</v>
      </c>
      <c r="F16486">
        <v>0</v>
      </c>
      <c r="G16486">
        <v>13</v>
      </c>
    </row>
    <row r="16487" spans="1:7" x14ac:dyDescent="0.3">
      <c r="A16487">
        <v>15</v>
      </c>
      <c r="B16487" s="18">
        <v>45870</v>
      </c>
      <c r="C16487" t="s">
        <v>419</v>
      </c>
      <c r="D16487" t="s">
        <v>379</v>
      </c>
      <c r="E16487">
        <v>6.6666666666666666E-2</v>
      </c>
      <c r="F16487">
        <v>2</v>
      </c>
      <c r="G16487">
        <v>30</v>
      </c>
    </row>
    <row r="16488" spans="1:7" x14ac:dyDescent="0.3">
      <c r="A16488">
        <v>26</v>
      </c>
      <c r="B16488" s="18">
        <v>45870</v>
      </c>
      <c r="C16488" t="s">
        <v>419</v>
      </c>
      <c r="D16488" t="s">
        <v>144</v>
      </c>
      <c r="E16488">
        <v>0.78205128205128205</v>
      </c>
      <c r="F16488">
        <v>488</v>
      </c>
      <c r="G16488">
        <v>624</v>
      </c>
    </row>
    <row r="16489" spans="1:7" x14ac:dyDescent="0.3">
      <c r="A16489">
        <v>100</v>
      </c>
      <c r="B16489" s="18">
        <v>45870</v>
      </c>
      <c r="C16489" t="s">
        <v>419</v>
      </c>
      <c r="D16489" t="s">
        <v>373</v>
      </c>
      <c r="E16489">
        <v>1</v>
      </c>
    </row>
    <row r="16490" spans="1:7" x14ac:dyDescent="0.3">
      <c r="A16490">
        <v>23</v>
      </c>
      <c r="B16490" s="18">
        <v>45870</v>
      </c>
      <c r="C16490" t="s">
        <v>419</v>
      </c>
      <c r="D16490" t="s">
        <v>383</v>
      </c>
      <c r="E16490">
        <v>5.3629469122426866E-2</v>
      </c>
      <c r="F16490">
        <v>99</v>
      </c>
      <c r="G16490">
        <v>1846</v>
      </c>
    </row>
    <row r="16491" spans="1:7" x14ac:dyDescent="0.3">
      <c r="A16491">
        <v>4</v>
      </c>
      <c r="B16491" s="18">
        <v>45870</v>
      </c>
      <c r="C16491" t="s">
        <v>419</v>
      </c>
      <c r="D16491" t="s">
        <v>378</v>
      </c>
      <c r="E16491">
        <v>0.71836734693877546</v>
      </c>
      <c r="F16491">
        <v>176</v>
      </c>
      <c r="G16491">
        <v>245</v>
      </c>
    </row>
    <row r="16492" spans="1:7" x14ac:dyDescent="0.3">
      <c r="A16492">
        <v>13</v>
      </c>
      <c r="B16492" s="18">
        <v>45870</v>
      </c>
      <c r="C16492" t="s">
        <v>419</v>
      </c>
      <c r="D16492" t="s">
        <v>374</v>
      </c>
      <c r="E16492">
        <v>3.2128514056224897E-2</v>
      </c>
      <c r="F16492">
        <v>8</v>
      </c>
      <c r="G16492">
        <v>249</v>
      </c>
    </row>
    <row r="16493" spans="1:7" x14ac:dyDescent="0.3">
      <c r="A16493">
        <v>5</v>
      </c>
      <c r="B16493" s="18">
        <v>45870</v>
      </c>
      <c r="C16493" t="s">
        <v>419</v>
      </c>
      <c r="D16493" t="s">
        <v>366</v>
      </c>
      <c r="E16493">
        <v>20.142857142857142</v>
      </c>
      <c r="F16493">
        <v>282</v>
      </c>
      <c r="G16493">
        <v>14</v>
      </c>
    </row>
    <row r="16494" spans="1:7" x14ac:dyDescent="0.3">
      <c r="A16494">
        <v>16</v>
      </c>
      <c r="B16494" s="18">
        <v>45870</v>
      </c>
      <c r="C16494" t="s">
        <v>419</v>
      </c>
      <c r="D16494" t="s">
        <v>380</v>
      </c>
      <c r="E16494">
        <v>0.91554054054054057</v>
      </c>
      <c r="F16494">
        <v>271</v>
      </c>
      <c r="G16494">
        <v>296</v>
      </c>
    </row>
    <row r="16495" spans="1:7" x14ac:dyDescent="0.3">
      <c r="A16495">
        <v>8</v>
      </c>
      <c r="B16495" s="18">
        <v>45870</v>
      </c>
      <c r="C16495" t="s">
        <v>419</v>
      </c>
      <c r="D16495" t="s">
        <v>369</v>
      </c>
      <c r="E16495">
        <v>0.5357142857142857</v>
      </c>
      <c r="F16495">
        <v>45</v>
      </c>
      <c r="G16495">
        <v>84</v>
      </c>
    </row>
    <row r="16496" spans="1:7" x14ac:dyDescent="0.3">
      <c r="A16496">
        <v>9</v>
      </c>
      <c r="B16496" s="18">
        <v>45870</v>
      </c>
      <c r="C16496" t="s">
        <v>419</v>
      </c>
      <c r="D16496" t="s">
        <v>372</v>
      </c>
      <c r="E16496">
        <v>0.72405660377358494</v>
      </c>
      <c r="F16496">
        <v>307</v>
      </c>
      <c r="G16496">
        <v>424</v>
      </c>
    </row>
    <row r="16497" spans="1:7" x14ac:dyDescent="0.3">
      <c r="A16497">
        <v>27</v>
      </c>
      <c r="B16497" s="18">
        <v>45870</v>
      </c>
      <c r="C16497" t="s">
        <v>419</v>
      </c>
      <c r="D16497" t="s">
        <v>145</v>
      </c>
      <c r="E16497">
        <v>0.89393939393939392</v>
      </c>
      <c r="F16497">
        <v>236</v>
      </c>
      <c r="G16497">
        <v>264</v>
      </c>
    </row>
    <row r="16498" spans="1:7" x14ac:dyDescent="0.3">
      <c r="A16498">
        <v>2</v>
      </c>
      <c r="B16498" s="18">
        <v>45870</v>
      </c>
      <c r="C16498" t="s">
        <v>419</v>
      </c>
      <c r="D16498" t="s">
        <v>375</v>
      </c>
      <c r="E16498">
        <v>1.018888888888889</v>
      </c>
      <c r="F16498">
        <v>1834</v>
      </c>
      <c r="G16498">
        <v>1800</v>
      </c>
    </row>
    <row r="16499" spans="1:7" x14ac:dyDescent="0.3">
      <c r="A16499">
        <v>14</v>
      </c>
      <c r="B16499" s="18">
        <v>45870</v>
      </c>
      <c r="C16499" t="s">
        <v>419</v>
      </c>
      <c r="D16499" t="s">
        <v>376</v>
      </c>
      <c r="E16499">
        <v>4.7770700636942678E-2</v>
      </c>
      <c r="F16499">
        <v>30</v>
      </c>
      <c r="G16499">
        <v>628</v>
      </c>
    </row>
    <row r="16500" spans="1:7" x14ac:dyDescent="0.3">
      <c r="A16500">
        <v>7</v>
      </c>
      <c r="B16500" s="18">
        <v>45870</v>
      </c>
      <c r="C16500" t="s">
        <v>419</v>
      </c>
      <c r="D16500" t="s">
        <v>397</v>
      </c>
      <c r="E16500">
        <v>0.7857142857142857</v>
      </c>
      <c r="F16500">
        <v>11</v>
      </c>
      <c r="G16500">
        <v>14</v>
      </c>
    </row>
    <row r="16501" spans="1:7" x14ac:dyDescent="0.3">
      <c r="A16501">
        <v>24</v>
      </c>
      <c r="B16501" s="18">
        <v>45870</v>
      </c>
      <c r="C16501" t="s">
        <v>419</v>
      </c>
      <c r="D16501" t="s">
        <v>382</v>
      </c>
      <c r="E16501">
        <v>0.73737373737373735</v>
      </c>
      <c r="F16501">
        <v>73</v>
      </c>
      <c r="G16501">
        <v>99</v>
      </c>
    </row>
    <row r="16502" spans="1:7" x14ac:dyDescent="0.3">
      <c r="A16502">
        <v>11</v>
      </c>
      <c r="B16502" s="18">
        <v>45870</v>
      </c>
      <c r="C16502" t="s">
        <v>419</v>
      </c>
      <c r="D16502" t="s">
        <v>371</v>
      </c>
      <c r="E16502">
        <v>0.84116899618805596</v>
      </c>
      <c r="F16502">
        <v>662</v>
      </c>
      <c r="G16502">
        <v>787</v>
      </c>
    </row>
    <row r="16503" spans="1:7" x14ac:dyDescent="0.3">
      <c r="A16503">
        <v>6</v>
      </c>
      <c r="B16503" s="18">
        <v>45870</v>
      </c>
      <c r="C16503" t="s">
        <v>419</v>
      </c>
      <c r="D16503" t="s">
        <v>398</v>
      </c>
      <c r="E16503">
        <v>1</v>
      </c>
      <c r="F16503">
        <v>8</v>
      </c>
      <c r="G16503">
        <v>8</v>
      </c>
    </row>
    <row r="16504" spans="1:7" x14ac:dyDescent="0.3">
      <c r="A16504">
        <v>3</v>
      </c>
      <c r="B16504" s="18">
        <v>45870</v>
      </c>
      <c r="C16504" t="s">
        <v>419</v>
      </c>
      <c r="D16504" t="s">
        <v>370</v>
      </c>
      <c r="E16504">
        <v>1.0332606324972737</v>
      </c>
      <c r="F16504">
        <v>1895</v>
      </c>
      <c r="G16504">
        <v>1834</v>
      </c>
    </row>
    <row r="16505" spans="1:7" x14ac:dyDescent="0.3">
      <c r="A16505">
        <v>12</v>
      </c>
      <c r="B16505" s="18">
        <v>45870</v>
      </c>
      <c r="C16505" t="s">
        <v>419</v>
      </c>
      <c r="D16505" t="s">
        <v>367</v>
      </c>
      <c r="E16505">
        <v>0.81107491856677527</v>
      </c>
      <c r="F16505">
        <v>249</v>
      </c>
      <c r="G16505">
        <v>307</v>
      </c>
    </row>
    <row r="16506" spans="1:7" x14ac:dyDescent="0.3">
      <c r="A16506">
        <v>17</v>
      </c>
      <c r="B16506" s="18">
        <v>45870</v>
      </c>
      <c r="C16506" t="s">
        <v>419</v>
      </c>
      <c r="D16506" t="s">
        <v>384</v>
      </c>
      <c r="E16506">
        <v>1.4760147601476014E-2</v>
      </c>
      <c r="F16506">
        <v>4</v>
      </c>
      <c r="G16506">
        <v>271</v>
      </c>
    </row>
    <row r="16507" spans="1:7" x14ac:dyDescent="0.3">
      <c r="A16507">
        <v>129</v>
      </c>
      <c r="B16507" s="18">
        <v>45992</v>
      </c>
      <c r="C16507" t="s">
        <v>419</v>
      </c>
      <c r="D16507" t="s">
        <v>355</v>
      </c>
      <c r="E16507">
        <v>95</v>
      </c>
    </row>
    <row r="16508" spans="1:7" x14ac:dyDescent="0.3">
      <c r="A16508">
        <v>110</v>
      </c>
      <c r="B16508" s="18">
        <v>45992</v>
      </c>
      <c r="C16508" t="s">
        <v>419</v>
      </c>
      <c r="D16508" t="s">
        <v>352</v>
      </c>
      <c r="E16508">
        <v>124</v>
      </c>
    </row>
    <row r="16509" spans="1:7" x14ac:dyDescent="0.3">
      <c r="A16509">
        <v>108</v>
      </c>
      <c r="B16509" s="18">
        <v>45992</v>
      </c>
      <c r="C16509" t="s">
        <v>419</v>
      </c>
      <c r="D16509" t="s">
        <v>342</v>
      </c>
      <c r="E16509">
        <v>117</v>
      </c>
    </row>
    <row r="16510" spans="1:7" x14ac:dyDescent="0.3">
      <c r="A16510">
        <v>109</v>
      </c>
      <c r="B16510" s="18">
        <v>45992</v>
      </c>
      <c r="C16510" t="s">
        <v>419</v>
      </c>
      <c r="D16510" t="s">
        <v>395</v>
      </c>
      <c r="E16510">
        <v>31</v>
      </c>
    </row>
    <row r="16511" spans="1:7" x14ac:dyDescent="0.3">
      <c r="A16511">
        <v>106</v>
      </c>
      <c r="B16511" s="18">
        <v>45992</v>
      </c>
      <c r="C16511" t="s">
        <v>419</v>
      </c>
      <c r="D16511" t="s">
        <v>360</v>
      </c>
      <c r="E16511">
        <v>258</v>
      </c>
    </row>
    <row r="16512" spans="1:7" x14ac:dyDescent="0.3">
      <c r="A16512">
        <v>130</v>
      </c>
      <c r="B16512" s="18">
        <v>45992</v>
      </c>
      <c r="C16512" t="s">
        <v>419</v>
      </c>
      <c r="D16512" t="s">
        <v>343</v>
      </c>
      <c r="E16512">
        <v>45</v>
      </c>
    </row>
    <row r="16513" spans="1:7" x14ac:dyDescent="0.3">
      <c r="A16513">
        <v>114</v>
      </c>
      <c r="B16513" s="18">
        <v>45992</v>
      </c>
      <c r="C16513" t="s">
        <v>419</v>
      </c>
      <c r="D16513" t="s">
        <v>389</v>
      </c>
      <c r="E16513">
        <v>482</v>
      </c>
    </row>
    <row r="16514" spans="1:7" x14ac:dyDescent="0.3">
      <c r="A16514">
        <v>113</v>
      </c>
      <c r="B16514" s="18">
        <v>45992</v>
      </c>
      <c r="C16514" t="s">
        <v>419</v>
      </c>
      <c r="D16514" t="s">
        <v>345</v>
      </c>
      <c r="E16514">
        <v>198</v>
      </c>
    </row>
    <row r="16515" spans="1:7" x14ac:dyDescent="0.3">
      <c r="A16515">
        <v>37</v>
      </c>
      <c r="B16515" s="18">
        <v>45992</v>
      </c>
      <c r="C16515" t="s">
        <v>419</v>
      </c>
      <c r="D16515" t="s">
        <v>385</v>
      </c>
      <c r="E16515">
        <v>0.38297872340425532</v>
      </c>
      <c r="F16515">
        <v>36</v>
      </c>
      <c r="G16515">
        <v>94</v>
      </c>
    </row>
    <row r="16516" spans="1:7" x14ac:dyDescent="0.3">
      <c r="A16516">
        <v>128</v>
      </c>
      <c r="B16516" s="18">
        <v>45992</v>
      </c>
      <c r="C16516" t="s">
        <v>419</v>
      </c>
      <c r="D16516" t="s">
        <v>348</v>
      </c>
      <c r="E16516">
        <v>19</v>
      </c>
    </row>
    <row r="16517" spans="1:7" x14ac:dyDescent="0.3">
      <c r="A16517">
        <v>127</v>
      </c>
      <c r="B16517" s="18">
        <v>45992</v>
      </c>
      <c r="C16517" t="s">
        <v>419</v>
      </c>
      <c r="D16517" t="s">
        <v>357</v>
      </c>
      <c r="E16517">
        <v>160</v>
      </c>
    </row>
    <row r="16518" spans="1:7" x14ac:dyDescent="0.3">
      <c r="A16518">
        <v>105</v>
      </c>
      <c r="B16518" s="18">
        <v>45992</v>
      </c>
      <c r="C16518" t="s">
        <v>419</v>
      </c>
      <c r="D16518" t="s">
        <v>350</v>
      </c>
      <c r="E16518">
        <v>140</v>
      </c>
    </row>
    <row r="16519" spans="1:7" x14ac:dyDescent="0.3">
      <c r="A16519">
        <v>104</v>
      </c>
      <c r="B16519" s="18">
        <v>45992</v>
      </c>
      <c r="C16519" t="s">
        <v>419</v>
      </c>
      <c r="D16519" t="s">
        <v>346</v>
      </c>
      <c r="E16519">
        <v>37</v>
      </c>
    </row>
    <row r="16520" spans="1:7" x14ac:dyDescent="0.3">
      <c r="A16520">
        <v>115</v>
      </c>
      <c r="B16520" s="18">
        <v>45992</v>
      </c>
      <c r="C16520" t="s">
        <v>419</v>
      </c>
      <c r="D16520" t="s">
        <v>388</v>
      </c>
      <c r="E16520">
        <v>161</v>
      </c>
    </row>
    <row r="16521" spans="1:7" x14ac:dyDescent="0.3">
      <c r="A16521">
        <v>112</v>
      </c>
      <c r="B16521" s="18">
        <v>45992</v>
      </c>
      <c r="C16521" t="s">
        <v>419</v>
      </c>
      <c r="D16521" t="s">
        <v>340</v>
      </c>
      <c r="E16521">
        <v>353</v>
      </c>
    </row>
    <row r="16522" spans="1:7" x14ac:dyDescent="0.3">
      <c r="A16522">
        <v>111</v>
      </c>
      <c r="B16522" s="18">
        <v>45992</v>
      </c>
      <c r="C16522" t="s">
        <v>419</v>
      </c>
      <c r="D16522" t="s">
        <v>358</v>
      </c>
      <c r="E16522">
        <v>267</v>
      </c>
    </row>
    <row r="16523" spans="1:7" x14ac:dyDescent="0.3">
      <c r="A16523">
        <v>107</v>
      </c>
      <c r="B16523" s="18">
        <v>45992</v>
      </c>
      <c r="C16523" t="s">
        <v>419</v>
      </c>
      <c r="D16523" t="s">
        <v>354</v>
      </c>
      <c r="E16523">
        <v>305</v>
      </c>
    </row>
    <row r="16524" spans="1:7" x14ac:dyDescent="0.3">
      <c r="A16524">
        <v>133</v>
      </c>
      <c r="B16524" s="18">
        <v>45992</v>
      </c>
      <c r="C16524" t="s">
        <v>419</v>
      </c>
      <c r="D16524" t="s">
        <v>347</v>
      </c>
      <c r="E16524">
        <v>0</v>
      </c>
    </row>
    <row r="16525" spans="1:7" x14ac:dyDescent="0.3">
      <c r="A16525">
        <v>131</v>
      </c>
      <c r="B16525" s="18">
        <v>45992</v>
      </c>
      <c r="C16525" t="s">
        <v>419</v>
      </c>
      <c r="D16525" t="s">
        <v>344</v>
      </c>
      <c r="E16525">
        <v>0</v>
      </c>
    </row>
    <row r="16526" spans="1:7" x14ac:dyDescent="0.3">
      <c r="A16526">
        <v>132</v>
      </c>
      <c r="B16526" s="18">
        <v>45992</v>
      </c>
      <c r="C16526" t="s">
        <v>419</v>
      </c>
      <c r="D16526" t="s">
        <v>359</v>
      </c>
      <c r="E16526">
        <v>1</v>
      </c>
    </row>
    <row r="16527" spans="1:7" x14ac:dyDescent="0.3">
      <c r="A16527">
        <v>134</v>
      </c>
      <c r="B16527" s="18">
        <v>45992</v>
      </c>
      <c r="C16527" t="s">
        <v>419</v>
      </c>
      <c r="D16527" t="s">
        <v>349</v>
      </c>
      <c r="E16527">
        <v>0</v>
      </c>
    </row>
    <row r="16528" spans="1:7" x14ac:dyDescent="0.3">
      <c r="A16528">
        <v>113</v>
      </c>
      <c r="B16528" s="18">
        <v>46174</v>
      </c>
      <c r="C16528" t="s">
        <v>419</v>
      </c>
      <c r="D16528" t="s">
        <v>345</v>
      </c>
      <c r="E16528">
        <v>202</v>
      </c>
    </row>
    <row r="16529" spans="1:7" x14ac:dyDescent="0.3">
      <c r="A16529">
        <v>112</v>
      </c>
      <c r="B16529" s="18">
        <v>46174</v>
      </c>
      <c r="C16529" t="s">
        <v>419</v>
      </c>
      <c r="D16529" t="s">
        <v>340</v>
      </c>
      <c r="E16529">
        <v>348</v>
      </c>
    </row>
    <row r="16530" spans="1:7" x14ac:dyDescent="0.3">
      <c r="A16530">
        <v>111</v>
      </c>
      <c r="B16530" s="18">
        <v>46174</v>
      </c>
      <c r="C16530" t="s">
        <v>419</v>
      </c>
      <c r="D16530" t="s">
        <v>358</v>
      </c>
      <c r="E16530">
        <v>265</v>
      </c>
    </row>
    <row r="16531" spans="1:7" x14ac:dyDescent="0.3">
      <c r="A16531">
        <v>33</v>
      </c>
      <c r="B16531" s="18">
        <v>46174</v>
      </c>
      <c r="C16531" t="s">
        <v>419</v>
      </c>
      <c r="D16531" t="s">
        <v>363</v>
      </c>
      <c r="E16531">
        <v>0.97841726618705038</v>
      </c>
      <c r="F16531">
        <v>952</v>
      </c>
      <c r="G16531">
        <v>973</v>
      </c>
    </row>
    <row r="16532" spans="1:7" x14ac:dyDescent="0.3">
      <c r="A16532">
        <v>36</v>
      </c>
      <c r="B16532" s="18">
        <v>46174</v>
      </c>
      <c r="C16532" t="s">
        <v>419</v>
      </c>
      <c r="D16532" t="s">
        <v>351</v>
      </c>
      <c r="E16532">
        <v>0.99615806805708018</v>
      </c>
      <c r="F16532">
        <v>1815</v>
      </c>
      <c r="G16532">
        <v>1822</v>
      </c>
    </row>
    <row r="16533" spans="1:7" x14ac:dyDescent="0.3">
      <c r="A16533">
        <v>38</v>
      </c>
      <c r="B16533" s="18">
        <v>46174</v>
      </c>
      <c r="C16533" t="s">
        <v>419</v>
      </c>
      <c r="D16533" t="s">
        <v>356</v>
      </c>
      <c r="E16533">
        <v>0.16959385290889134</v>
      </c>
      <c r="F16533">
        <v>309</v>
      </c>
      <c r="G16533">
        <v>1822</v>
      </c>
    </row>
    <row r="16534" spans="1:7" x14ac:dyDescent="0.3">
      <c r="A16534">
        <v>35</v>
      </c>
      <c r="B16534" s="18">
        <v>46174</v>
      </c>
      <c r="C16534" t="s">
        <v>419</v>
      </c>
      <c r="D16534" t="s">
        <v>341</v>
      </c>
      <c r="E16534">
        <v>0.79384615384615387</v>
      </c>
      <c r="F16534">
        <v>258</v>
      </c>
      <c r="G16534">
        <v>325</v>
      </c>
    </row>
    <row r="16535" spans="1:7" x14ac:dyDescent="0.3">
      <c r="A16535">
        <v>106</v>
      </c>
      <c r="B16535" s="18">
        <v>46174</v>
      </c>
      <c r="C16535" t="s">
        <v>419</v>
      </c>
      <c r="D16535" t="s">
        <v>360</v>
      </c>
      <c r="E16535">
        <v>261</v>
      </c>
    </row>
    <row r="16536" spans="1:7" x14ac:dyDescent="0.3">
      <c r="A16536">
        <v>109</v>
      </c>
      <c r="B16536" s="18">
        <v>46174</v>
      </c>
      <c r="C16536" t="s">
        <v>419</v>
      </c>
      <c r="D16536" t="s">
        <v>395</v>
      </c>
      <c r="E16536">
        <v>29</v>
      </c>
    </row>
    <row r="16537" spans="1:7" x14ac:dyDescent="0.3">
      <c r="A16537">
        <v>108</v>
      </c>
      <c r="B16537" s="18">
        <v>46174</v>
      </c>
      <c r="C16537" t="s">
        <v>419</v>
      </c>
      <c r="D16537" t="s">
        <v>342</v>
      </c>
      <c r="E16537">
        <v>123</v>
      </c>
    </row>
    <row r="16538" spans="1:7" x14ac:dyDescent="0.3">
      <c r="A16538">
        <v>107</v>
      </c>
      <c r="B16538" s="18">
        <v>46174</v>
      </c>
      <c r="C16538" t="s">
        <v>419</v>
      </c>
      <c r="D16538" t="s">
        <v>354</v>
      </c>
      <c r="E16538">
        <v>298</v>
      </c>
    </row>
    <row r="16539" spans="1:7" x14ac:dyDescent="0.3">
      <c r="A16539">
        <v>127</v>
      </c>
      <c r="B16539" s="18">
        <v>46174</v>
      </c>
      <c r="C16539" t="s">
        <v>419</v>
      </c>
      <c r="D16539" t="s">
        <v>357</v>
      </c>
      <c r="E16539">
        <v>256</v>
      </c>
    </row>
    <row r="16540" spans="1:7" x14ac:dyDescent="0.3">
      <c r="A16540">
        <v>105</v>
      </c>
      <c r="B16540" s="18">
        <v>46174</v>
      </c>
      <c r="C16540" t="s">
        <v>419</v>
      </c>
      <c r="D16540" t="s">
        <v>350</v>
      </c>
      <c r="E16540">
        <v>138</v>
      </c>
    </row>
    <row r="16541" spans="1:7" x14ac:dyDescent="0.3">
      <c r="A16541">
        <v>128</v>
      </c>
      <c r="B16541" s="18">
        <v>46174</v>
      </c>
      <c r="C16541" t="s">
        <v>419</v>
      </c>
      <c r="D16541" t="s">
        <v>348</v>
      </c>
      <c r="E16541">
        <v>42</v>
      </c>
    </row>
    <row r="16542" spans="1:7" x14ac:dyDescent="0.3">
      <c r="A16542">
        <v>110</v>
      </c>
      <c r="B16542" s="18">
        <v>46174</v>
      </c>
      <c r="C16542" t="s">
        <v>419</v>
      </c>
      <c r="D16542" t="s">
        <v>352</v>
      </c>
      <c r="E16542">
        <v>123</v>
      </c>
    </row>
    <row r="16543" spans="1:7" x14ac:dyDescent="0.3">
      <c r="A16543">
        <v>39</v>
      </c>
      <c r="B16543" s="18">
        <v>46174</v>
      </c>
      <c r="C16543" t="s">
        <v>419</v>
      </c>
      <c r="D16543" t="s">
        <v>386</v>
      </c>
      <c r="E16543">
        <v>0.41602634467618005</v>
      </c>
      <c r="F16543">
        <v>758</v>
      </c>
      <c r="G16543">
        <v>1822</v>
      </c>
    </row>
    <row r="16544" spans="1:7" x14ac:dyDescent="0.3">
      <c r="A16544">
        <v>32</v>
      </c>
      <c r="B16544" s="18">
        <v>46174</v>
      </c>
      <c r="C16544" t="s">
        <v>419</v>
      </c>
      <c r="D16544" t="s">
        <v>362</v>
      </c>
      <c r="E16544">
        <v>0.95771144278606968</v>
      </c>
      <c r="F16544">
        <v>385</v>
      </c>
      <c r="G16544">
        <v>402</v>
      </c>
    </row>
    <row r="16545" spans="1:7" x14ac:dyDescent="0.3">
      <c r="A16545">
        <v>104</v>
      </c>
      <c r="B16545" s="18">
        <v>46174</v>
      </c>
      <c r="C16545" t="s">
        <v>419</v>
      </c>
      <c r="D16545" t="s">
        <v>346</v>
      </c>
      <c r="E16545">
        <v>35</v>
      </c>
    </row>
    <row r="16546" spans="1:7" x14ac:dyDescent="0.3">
      <c r="A16546">
        <v>34</v>
      </c>
      <c r="B16546" s="18">
        <v>46174</v>
      </c>
      <c r="C16546" t="s">
        <v>419</v>
      </c>
      <c r="D16546" t="s">
        <v>353</v>
      </c>
      <c r="E16546">
        <v>0.99665998663994659</v>
      </c>
      <c r="F16546">
        <v>1492</v>
      </c>
      <c r="G16546">
        <v>1497</v>
      </c>
    </row>
    <row r="16547" spans="1:7" x14ac:dyDescent="0.3">
      <c r="A16547">
        <v>37</v>
      </c>
      <c r="B16547" s="18">
        <v>46174</v>
      </c>
      <c r="C16547" t="s">
        <v>419</v>
      </c>
      <c r="D16547" t="s">
        <v>385</v>
      </c>
      <c r="E16547">
        <v>0.26515151515151514</v>
      </c>
      <c r="F16547">
        <v>35</v>
      </c>
      <c r="G16547">
        <v>132</v>
      </c>
    </row>
    <row r="16548" spans="1:7" x14ac:dyDescent="0.3">
      <c r="A16548">
        <v>126</v>
      </c>
      <c r="B16548" s="18">
        <v>45870</v>
      </c>
      <c r="C16548" t="s">
        <v>419</v>
      </c>
      <c r="D16548" t="s">
        <v>26</v>
      </c>
      <c r="E16548">
        <v>2</v>
      </c>
    </row>
    <row r="16549" spans="1:7" x14ac:dyDescent="0.3">
      <c r="A16549">
        <v>132</v>
      </c>
      <c r="B16549" s="18">
        <v>45870</v>
      </c>
      <c r="C16549" t="s">
        <v>419</v>
      </c>
      <c r="D16549" t="s">
        <v>359</v>
      </c>
      <c r="E16549">
        <v>0</v>
      </c>
    </row>
    <row r="16550" spans="1:7" x14ac:dyDescent="0.3">
      <c r="A16550">
        <v>36</v>
      </c>
      <c r="B16550" s="18">
        <v>46023</v>
      </c>
      <c r="C16550" t="s">
        <v>419</v>
      </c>
      <c r="D16550" t="s">
        <v>351</v>
      </c>
      <c r="E16550">
        <v>0.99179879715691632</v>
      </c>
      <c r="F16550">
        <v>1814</v>
      </c>
      <c r="G16550">
        <v>1829</v>
      </c>
    </row>
    <row r="16551" spans="1:7" x14ac:dyDescent="0.3">
      <c r="A16551">
        <v>28</v>
      </c>
      <c r="B16551" s="18">
        <v>45870</v>
      </c>
      <c r="C16551" t="s">
        <v>419</v>
      </c>
      <c r="D16551" t="s">
        <v>393</v>
      </c>
      <c r="E16551">
        <v>0.97962302598064188</v>
      </c>
      <c r="F16551">
        <v>1923</v>
      </c>
      <c r="G16551">
        <v>1963</v>
      </c>
    </row>
    <row r="16552" spans="1:7" x14ac:dyDescent="0.3">
      <c r="A16552">
        <v>111</v>
      </c>
      <c r="B16552" s="18">
        <v>46023</v>
      </c>
      <c r="C16552" t="s">
        <v>419</v>
      </c>
      <c r="D16552" t="s">
        <v>358</v>
      </c>
      <c r="E16552">
        <v>267</v>
      </c>
    </row>
    <row r="16553" spans="1:7" x14ac:dyDescent="0.3">
      <c r="A16553">
        <v>130</v>
      </c>
      <c r="B16553" s="18">
        <v>45870</v>
      </c>
      <c r="C16553" t="s">
        <v>419</v>
      </c>
      <c r="D16553" t="s">
        <v>343</v>
      </c>
      <c r="E16553">
        <v>19</v>
      </c>
    </row>
    <row r="16554" spans="1:7" x14ac:dyDescent="0.3">
      <c r="A16554">
        <v>20</v>
      </c>
      <c r="B16554" s="18">
        <v>45870</v>
      </c>
      <c r="C16554" t="s">
        <v>419</v>
      </c>
      <c r="D16554" t="s">
        <v>391</v>
      </c>
      <c r="E16554">
        <v>0</v>
      </c>
      <c r="F16554">
        <v>0</v>
      </c>
      <c r="G16554">
        <v>7</v>
      </c>
    </row>
    <row r="16555" spans="1:7" x14ac:dyDescent="0.3">
      <c r="A16555">
        <v>37</v>
      </c>
      <c r="B16555" s="18">
        <v>46023</v>
      </c>
      <c r="C16555" t="s">
        <v>419</v>
      </c>
      <c r="D16555" t="s">
        <v>385</v>
      </c>
      <c r="E16555">
        <v>0.30208333333333331</v>
      </c>
      <c r="F16555">
        <v>29</v>
      </c>
      <c r="G16555">
        <v>96</v>
      </c>
    </row>
    <row r="16556" spans="1:7" x14ac:dyDescent="0.3">
      <c r="A16556">
        <v>131</v>
      </c>
      <c r="B16556" s="18">
        <v>45870</v>
      </c>
      <c r="C16556" t="s">
        <v>419</v>
      </c>
      <c r="D16556" t="s">
        <v>344</v>
      </c>
      <c r="E16556">
        <v>1</v>
      </c>
    </row>
    <row r="16557" spans="1:7" x14ac:dyDescent="0.3">
      <c r="A16557">
        <v>128</v>
      </c>
      <c r="B16557" s="18">
        <v>45870</v>
      </c>
      <c r="C16557" t="s">
        <v>419</v>
      </c>
      <c r="D16557" t="s">
        <v>348</v>
      </c>
      <c r="E16557">
        <v>37</v>
      </c>
    </row>
    <row r="16558" spans="1:7" x14ac:dyDescent="0.3">
      <c r="A16558">
        <v>109</v>
      </c>
      <c r="B16558" s="18">
        <v>46023</v>
      </c>
      <c r="C16558" t="s">
        <v>419</v>
      </c>
      <c r="D16558" t="s">
        <v>395</v>
      </c>
      <c r="E16558">
        <v>34</v>
      </c>
    </row>
    <row r="16559" spans="1:7" x14ac:dyDescent="0.3">
      <c r="A16559">
        <v>125</v>
      </c>
      <c r="B16559" s="18">
        <v>45870</v>
      </c>
      <c r="C16559" t="s">
        <v>419</v>
      </c>
      <c r="D16559" t="s">
        <v>25</v>
      </c>
      <c r="E16559">
        <v>0</v>
      </c>
    </row>
    <row r="16560" spans="1:7" x14ac:dyDescent="0.3">
      <c r="A16560">
        <v>123</v>
      </c>
      <c r="B16560" s="18">
        <v>45870</v>
      </c>
      <c r="C16560" t="s">
        <v>419</v>
      </c>
      <c r="D16560" t="s">
        <v>23</v>
      </c>
      <c r="E16560">
        <v>0</v>
      </c>
    </row>
    <row r="16561" spans="1:7" x14ac:dyDescent="0.3">
      <c r="A16561">
        <v>124</v>
      </c>
      <c r="B16561" s="18">
        <v>45870</v>
      </c>
      <c r="C16561" t="s">
        <v>419</v>
      </c>
      <c r="D16561" t="s">
        <v>24</v>
      </c>
      <c r="E16561">
        <v>0</v>
      </c>
    </row>
    <row r="16562" spans="1:7" x14ac:dyDescent="0.3">
      <c r="A16562">
        <v>30</v>
      </c>
      <c r="B16562" s="18">
        <v>45870</v>
      </c>
      <c r="C16562" t="s">
        <v>419</v>
      </c>
      <c r="D16562" t="s">
        <v>390</v>
      </c>
      <c r="E16562">
        <v>0.98905109489051091</v>
      </c>
      <c r="F16562">
        <v>271</v>
      </c>
      <c r="G16562">
        <v>274</v>
      </c>
    </row>
    <row r="16563" spans="1:7" x14ac:dyDescent="0.3">
      <c r="A16563">
        <v>35</v>
      </c>
      <c r="B16563" s="18">
        <v>46023</v>
      </c>
      <c r="C16563" t="s">
        <v>419</v>
      </c>
      <c r="D16563" t="s">
        <v>341</v>
      </c>
      <c r="E16563">
        <v>0.7927927927927928</v>
      </c>
      <c r="F16563">
        <v>264</v>
      </c>
      <c r="G16563">
        <v>333</v>
      </c>
    </row>
    <row r="16564" spans="1:7" x14ac:dyDescent="0.3">
      <c r="A16564">
        <v>29</v>
      </c>
      <c r="B16564" s="18">
        <v>45870</v>
      </c>
      <c r="C16564" t="s">
        <v>419</v>
      </c>
      <c r="D16564" t="s">
        <v>394</v>
      </c>
      <c r="E16564">
        <v>1</v>
      </c>
      <c r="F16564">
        <v>71</v>
      </c>
      <c r="G16564">
        <v>71</v>
      </c>
    </row>
    <row r="16565" spans="1:7" x14ac:dyDescent="0.3">
      <c r="A16565">
        <v>120</v>
      </c>
      <c r="B16565" s="18">
        <v>45870</v>
      </c>
      <c r="C16565" t="s">
        <v>419</v>
      </c>
      <c r="D16565" t="s">
        <v>20</v>
      </c>
      <c r="E16565">
        <v>319</v>
      </c>
    </row>
    <row r="16566" spans="1:7" x14ac:dyDescent="0.3">
      <c r="A16566">
        <v>127</v>
      </c>
      <c r="B16566" s="18">
        <v>45870</v>
      </c>
      <c r="C16566" t="s">
        <v>419</v>
      </c>
      <c r="D16566" t="s">
        <v>357</v>
      </c>
      <c r="E16566">
        <v>185</v>
      </c>
    </row>
    <row r="16567" spans="1:7" x14ac:dyDescent="0.3">
      <c r="A16567">
        <v>133</v>
      </c>
      <c r="B16567" s="18">
        <v>45870</v>
      </c>
      <c r="C16567" t="s">
        <v>419</v>
      </c>
      <c r="D16567" t="s">
        <v>347</v>
      </c>
      <c r="E16567">
        <v>0</v>
      </c>
    </row>
    <row r="16568" spans="1:7" x14ac:dyDescent="0.3">
      <c r="A16568">
        <v>134</v>
      </c>
      <c r="B16568" s="18">
        <v>45870</v>
      </c>
      <c r="C16568" t="s">
        <v>419</v>
      </c>
      <c r="D16568" t="s">
        <v>349</v>
      </c>
      <c r="E16568">
        <v>0</v>
      </c>
    </row>
    <row r="16569" spans="1:7" x14ac:dyDescent="0.3">
      <c r="A16569">
        <v>129</v>
      </c>
      <c r="B16569" s="18">
        <v>45870</v>
      </c>
      <c r="C16569" t="s">
        <v>419</v>
      </c>
      <c r="D16569" t="s">
        <v>355</v>
      </c>
      <c r="E16569">
        <v>128</v>
      </c>
    </row>
    <row r="16570" spans="1:7" x14ac:dyDescent="0.3">
      <c r="A16570">
        <v>15</v>
      </c>
      <c r="B16570" s="18">
        <v>45901</v>
      </c>
      <c r="C16570" t="s">
        <v>419</v>
      </c>
      <c r="D16570" t="s">
        <v>379</v>
      </c>
      <c r="E16570">
        <v>6.6666666666666666E-2</v>
      </c>
      <c r="F16570">
        <v>2</v>
      </c>
      <c r="G16570">
        <v>30</v>
      </c>
    </row>
    <row r="16571" spans="1:7" x14ac:dyDescent="0.3">
      <c r="A16571">
        <v>13</v>
      </c>
      <c r="B16571" s="18">
        <v>45901</v>
      </c>
      <c r="C16571" t="s">
        <v>419</v>
      </c>
      <c r="D16571" t="s">
        <v>374</v>
      </c>
      <c r="E16571">
        <v>3.2128514056224897E-2</v>
      </c>
      <c r="F16571">
        <v>8</v>
      </c>
      <c r="G16571">
        <v>249</v>
      </c>
    </row>
    <row r="16572" spans="1:7" x14ac:dyDescent="0.3">
      <c r="A16572">
        <v>24</v>
      </c>
      <c r="B16572" s="18">
        <v>45901</v>
      </c>
      <c r="C16572" t="s">
        <v>419</v>
      </c>
      <c r="D16572" t="s">
        <v>382</v>
      </c>
      <c r="E16572">
        <v>0.87012987012987009</v>
      </c>
      <c r="F16572">
        <v>67</v>
      </c>
      <c r="G16572">
        <v>77</v>
      </c>
    </row>
    <row r="16573" spans="1:7" x14ac:dyDescent="0.3">
      <c r="A16573">
        <v>17</v>
      </c>
      <c r="B16573" s="18">
        <v>45901</v>
      </c>
      <c r="C16573" t="s">
        <v>419</v>
      </c>
      <c r="D16573" t="s">
        <v>384</v>
      </c>
      <c r="E16573">
        <v>1.4760147601476014E-2</v>
      </c>
      <c r="F16573">
        <v>4</v>
      </c>
      <c r="G16573">
        <v>271</v>
      </c>
    </row>
    <row r="16574" spans="1:7" x14ac:dyDescent="0.3">
      <c r="A16574">
        <v>37</v>
      </c>
      <c r="B16574" s="18">
        <v>45870</v>
      </c>
      <c r="C16574" t="s">
        <v>419</v>
      </c>
      <c r="D16574" t="s">
        <v>385</v>
      </c>
      <c r="E16574">
        <v>0.2</v>
      </c>
      <c r="F16574">
        <v>18</v>
      </c>
      <c r="G16574">
        <v>90</v>
      </c>
    </row>
    <row r="16575" spans="1:7" x14ac:dyDescent="0.3">
      <c r="A16575">
        <v>2</v>
      </c>
      <c r="B16575" s="18">
        <v>45901</v>
      </c>
      <c r="C16575" t="s">
        <v>419</v>
      </c>
      <c r="D16575" t="s">
        <v>375</v>
      </c>
      <c r="E16575">
        <v>1.0177777777777779</v>
      </c>
      <c r="F16575">
        <v>1832</v>
      </c>
      <c r="G16575">
        <v>1800</v>
      </c>
    </row>
    <row r="16576" spans="1:7" x14ac:dyDescent="0.3">
      <c r="A16576">
        <v>16</v>
      </c>
      <c r="B16576" s="18">
        <v>45901</v>
      </c>
      <c r="C16576" t="s">
        <v>419</v>
      </c>
      <c r="D16576" t="s">
        <v>380</v>
      </c>
      <c r="E16576">
        <v>0.91554054054054057</v>
      </c>
      <c r="F16576">
        <v>271</v>
      </c>
      <c r="G16576">
        <v>296</v>
      </c>
    </row>
    <row r="16577" spans="1:7" x14ac:dyDescent="0.3">
      <c r="A16577">
        <v>101</v>
      </c>
      <c r="B16577" s="18">
        <v>45901</v>
      </c>
      <c r="C16577" t="s">
        <v>419</v>
      </c>
      <c r="D16577" t="s">
        <v>368</v>
      </c>
      <c r="E16577">
        <v>1</v>
      </c>
    </row>
    <row r="16578" spans="1:7" x14ac:dyDescent="0.3">
      <c r="A16578">
        <v>9</v>
      </c>
      <c r="B16578" s="18">
        <v>45901</v>
      </c>
      <c r="C16578" t="s">
        <v>419</v>
      </c>
      <c r="D16578" t="s">
        <v>372</v>
      </c>
      <c r="E16578">
        <v>0.74292452830188682</v>
      </c>
      <c r="F16578">
        <v>315</v>
      </c>
      <c r="G16578">
        <v>424</v>
      </c>
    </row>
    <row r="16579" spans="1:7" x14ac:dyDescent="0.3">
      <c r="A16579">
        <v>102</v>
      </c>
      <c r="B16579" s="18">
        <v>45901</v>
      </c>
      <c r="C16579" t="s">
        <v>419</v>
      </c>
      <c r="D16579" t="s">
        <v>364</v>
      </c>
      <c r="E16579">
        <v>0</v>
      </c>
    </row>
    <row r="16580" spans="1:7" x14ac:dyDescent="0.3">
      <c r="A16580">
        <v>14</v>
      </c>
      <c r="B16580" s="18">
        <v>45901</v>
      </c>
      <c r="C16580" t="s">
        <v>419</v>
      </c>
      <c r="D16580" t="s">
        <v>376</v>
      </c>
      <c r="E16580">
        <v>4.7923322683706068E-2</v>
      </c>
      <c r="F16580">
        <v>30</v>
      </c>
      <c r="G16580">
        <v>626</v>
      </c>
    </row>
    <row r="16581" spans="1:7" x14ac:dyDescent="0.3">
      <c r="A16581">
        <v>3</v>
      </c>
      <c r="B16581" s="18">
        <v>45901</v>
      </c>
      <c r="C16581" t="s">
        <v>419</v>
      </c>
      <c r="D16581" t="s">
        <v>370</v>
      </c>
      <c r="E16581">
        <v>1.0393013100436681</v>
      </c>
      <c r="F16581">
        <v>1904</v>
      </c>
      <c r="G16581">
        <v>1832</v>
      </c>
    </row>
    <row r="16582" spans="1:7" x14ac:dyDescent="0.3">
      <c r="A16582">
        <v>5</v>
      </c>
      <c r="B16582" s="18">
        <v>45901</v>
      </c>
      <c r="C16582" t="s">
        <v>419</v>
      </c>
      <c r="D16582" t="s">
        <v>366</v>
      </c>
      <c r="E16582">
        <v>23.6</v>
      </c>
      <c r="F16582">
        <v>118</v>
      </c>
      <c r="G16582">
        <v>5</v>
      </c>
    </row>
    <row r="16583" spans="1:7" x14ac:dyDescent="0.3">
      <c r="A16583">
        <v>4</v>
      </c>
      <c r="B16583" s="18">
        <v>45901</v>
      </c>
      <c r="C16583" t="s">
        <v>419</v>
      </c>
      <c r="D16583" t="s">
        <v>378</v>
      </c>
      <c r="E16583">
        <v>0.72566371681415931</v>
      </c>
      <c r="F16583">
        <v>82</v>
      </c>
      <c r="G16583">
        <v>113</v>
      </c>
    </row>
    <row r="16584" spans="1:7" x14ac:dyDescent="0.3">
      <c r="A16584">
        <v>103</v>
      </c>
      <c r="B16584" s="18">
        <v>45901</v>
      </c>
      <c r="C16584" t="s">
        <v>419</v>
      </c>
      <c r="D16584" t="s">
        <v>365</v>
      </c>
      <c r="E16584">
        <v>0</v>
      </c>
    </row>
    <row r="16585" spans="1:7" x14ac:dyDescent="0.3">
      <c r="A16585">
        <v>10</v>
      </c>
      <c r="B16585" s="18">
        <v>45901</v>
      </c>
      <c r="C16585" t="s">
        <v>419</v>
      </c>
      <c r="D16585" t="s">
        <v>377</v>
      </c>
      <c r="E16585">
        <v>0.45355191256830601</v>
      </c>
      <c r="F16585">
        <v>83</v>
      </c>
      <c r="G16585">
        <v>183</v>
      </c>
    </row>
    <row r="16586" spans="1:7" x14ac:dyDescent="0.3">
      <c r="A16586">
        <v>100</v>
      </c>
      <c r="B16586" s="18">
        <v>45901</v>
      </c>
      <c r="C16586" t="s">
        <v>419</v>
      </c>
      <c r="D16586" t="s">
        <v>373</v>
      </c>
      <c r="E16586">
        <v>1</v>
      </c>
    </row>
    <row r="16587" spans="1:7" x14ac:dyDescent="0.3">
      <c r="A16587">
        <v>12</v>
      </c>
      <c r="B16587" s="18">
        <v>45901</v>
      </c>
      <c r="C16587" t="s">
        <v>419</v>
      </c>
      <c r="D16587" t="s">
        <v>367</v>
      </c>
      <c r="E16587">
        <v>0.81107491856677527</v>
      </c>
      <c r="F16587">
        <v>249</v>
      </c>
      <c r="G16587">
        <v>307</v>
      </c>
    </row>
    <row r="16588" spans="1:7" x14ac:dyDescent="0.3">
      <c r="A16588">
        <v>18</v>
      </c>
      <c r="B16588" s="18">
        <v>45901</v>
      </c>
      <c r="C16588" t="s">
        <v>419</v>
      </c>
      <c r="D16588" t="s">
        <v>381</v>
      </c>
      <c r="E16588">
        <v>0</v>
      </c>
      <c r="F16588">
        <v>0</v>
      </c>
      <c r="G16588">
        <v>9</v>
      </c>
    </row>
    <row r="16589" spans="1:7" x14ac:dyDescent="0.3">
      <c r="A16589">
        <v>11</v>
      </c>
      <c r="B16589" s="18">
        <v>45901</v>
      </c>
      <c r="C16589" t="s">
        <v>419</v>
      </c>
      <c r="D16589" t="s">
        <v>371</v>
      </c>
      <c r="E16589">
        <v>0.84430379746835438</v>
      </c>
      <c r="F16589">
        <v>667</v>
      </c>
      <c r="G16589">
        <v>790</v>
      </c>
    </row>
    <row r="16590" spans="1:7" x14ac:dyDescent="0.3">
      <c r="A16590">
        <v>20</v>
      </c>
      <c r="B16590" s="18">
        <v>45901</v>
      </c>
      <c r="C16590" t="s">
        <v>419</v>
      </c>
      <c r="D16590" t="s">
        <v>391</v>
      </c>
      <c r="E16590">
        <v>0</v>
      </c>
      <c r="F16590">
        <v>0</v>
      </c>
      <c r="G16590">
        <v>3</v>
      </c>
    </row>
    <row r="16591" spans="1:7" x14ac:dyDescent="0.3">
      <c r="A16591">
        <v>110</v>
      </c>
      <c r="B16591" s="18">
        <v>45901</v>
      </c>
      <c r="C16591" t="s">
        <v>419</v>
      </c>
      <c r="D16591" t="s">
        <v>352</v>
      </c>
      <c r="E16591">
        <v>121</v>
      </c>
    </row>
    <row r="16592" spans="1:7" x14ac:dyDescent="0.3">
      <c r="A16592">
        <v>36</v>
      </c>
      <c r="B16592" s="18">
        <v>45901</v>
      </c>
      <c r="C16592" t="s">
        <v>419</v>
      </c>
      <c r="D16592" t="s">
        <v>351</v>
      </c>
      <c r="E16592">
        <v>0.98908296943231444</v>
      </c>
      <c r="F16592">
        <v>1812</v>
      </c>
      <c r="G16592">
        <v>1832</v>
      </c>
    </row>
    <row r="16593" spans="1:7" x14ac:dyDescent="0.3">
      <c r="A16593">
        <v>27</v>
      </c>
      <c r="B16593" s="18">
        <v>45901</v>
      </c>
      <c r="C16593" t="s">
        <v>419</v>
      </c>
      <c r="D16593" t="s">
        <v>145</v>
      </c>
      <c r="E16593">
        <v>0.89473684210526316</v>
      </c>
      <c r="F16593">
        <v>238</v>
      </c>
      <c r="G16593">
        <v>266</v>
      </c>
    </row>
    <row r="16594" spans="1:7" x14ac:dyDescent="0.3">
      <c r="A16594">
        <v>30</v>
      </c>
      <c r="B16594" s="18">
        <v>45901</v>
      </c>
      <c r="C16594" t="s">
        <v>419</v>
      </c>
      <c r="D16594" t="s">
        <v>390</v>
      </c>
      <c r="E16594">
        <v>0.9963503649635036</v>
      </c>
      <c r="F16594">
        <v>273</v>
      </c>
      <c r="G16594">
        <v>274</v>
      </c>
    </row>
    <row r="16595" spans="1:7" x14ac:dyDescent="0.3">
      <c r="A16595">
        <v>26</v>
      </c>
      <c r="B16595" s="18">
        <v>45901</v>
      </c>
      <c r="C16595" t="s">
        <v>419</v>
      </c>
      <c r="D16595" t="s">
        <v>144</v>
      </c>
      <c r="E16595">
        <v>0.79588607594936711</v>
      </c>
      <c r="F16595">
        <v>503</v>
      </c>
      <c r="G16595">
        <v>632</v>
      </c>
    </row>
    <row r="16596" spans="1:7" x14ac:dyDescent="0.3">
      <c r="A16596">
        <v>35</v>
      </c>
      <c r="B16596" s="18">
        <v>45901</v>
      </c>
      <c r="C16596" t="s">
        <v>419</v>
      </c>
      <c r="D16596" t="s">
        <v>341</v>
      </c>
      <c r="E16596">
        <v>0.77507598784194531</v>
      </c>
      <c r="F16596">
        <v>255</v>
      </c>
      <c r="G16596">
        <v>329</v>
      </c>
    </row>
    <row r="16597" spans="1:7" x14ac:dyDescent="0.3">
      <c r="A16597">
        <v>112</v>
      </c>
      <c r="B16597" s="18">
        <v>45901</v>
      </c>
      <c r="C16597" t="s">
        <v>419</v>
      </c>
      <c r="D16597" t="s">
        <v>340</v>
      </c>
      <c r="E16597">
        <v>355</v>
      </c>
    </row>
    <row r="16598" spans="1:7" x14ac:dyDescent="0.3">
      <c r="A16598">
        <v>31</v>
      </c>
      <c r="B16598" s="18">
        <v>45901</v>
      </c>
      <c r="C16598" t="s">
        <v>419</v>
      </c>
      <c r="D16598" t="s">
        <v>361</v>
      </c>
      <c r="E16598">
        <v>0.98347107438016534</v>
      </c>
      <c r="F16598">
        <v>238</v>
      </c>
      <c r="G16598">
        <v>242</v>
      </c>
    </row>
    <row r="16599" spans="1:7" x14ac:dyDescent="0.3">
      <c r="A16599">
        <v>106</v>
      </c>
      <c r="B16599" s="18">
        <v>45901</v>
      </c>
      <c r="C16599" t="s">
        <v>419</v>
      </c>
      <c r="D16599" t="s">
        <v>360</v>
      </c>
      <c r="E16599">
        <v>260</v>
      </c>
    </row>
    <row r="16600" spans="1:7" x14ac:dyDescent="0.3">
      <c r="A16600">
        <v>109</v>
      </c>
      <c r="B16600" s="18">
        <v>45901</v>
      </c>
      <c r="C16600" t="s">
        <v>419</v>
      </c>
      <c r="D16600" t="s">
        <v>395</v>
      </c>
      <c r="E16600">
        <v>34</v>
      </c>
    </row>
    <row r="16601" spans="1:7" x14ac:dyDescent="0.3">
      <c r="A16601">
        <v>34</v>
      </c>
      <c r="B16601" s="18">
        <v>45901</v>
      </c>
      <c r="C16601" t="s">
        <v>419</v>
      </c>
      <c r="D16601" t="s">
        <v>353</v>
      </c>
      <c r="E16601">
        <v>0.98868928809048573</v>
      </c>
      <c r="F16601">
        <v>1486</v>
      </c>
      <c r="G16601">
        <v>1503</v>
      </c>
    </row>
    <row r="16602" spans="1:7" x14ac:dyDescent="0.3">
      <c r="A16602">
        <v>32</v>
      </c>
      <c r="B16602" s="18">
        <v>45901</v>
      </c>
      <c r="C16602" t="s">
        <v>419</v>
      </c>
      <c r="D16602" t="s">
        <v>362</v>
      </c>
      <c r="E16602">
        <v>0.94087403598971719</v>
      </c>
      <c r="F16602">
        <v>366</v>
      </c>
      <c r="G16602">
        <v>389</v>
      </c>
    </row>
    <row r="16603" spans="1:7" x14ac:dyDescent="0.3">
      <c r="A16603">
        <v>107</v>
      </c>
      <c r="B16603" s="18">
        <v>45901</v>
      </c>
      <c r="C16603" t="s">
        <v>419</v>
      </c>
      <c r="D16603" t="s">
        <v>354</v>
      </c>
      <c r="E16603">
        <v>309</v>
      </c>
    </row>
    <row r="16604" spans="1:7" x14ac:dyDescent="0.3">
      <c r="A16604">
        <v>113</v>
      </c>
      <c r="B16604" s="18">
        <v>45901</v>
      </c>
      <c r="C16604" t="s">
        <v>419</v>
      </c>
      <c r="D16604" t="s">
        <v>345</v>
      </c>
      <c r="E16604">
        <v>199</v>
      </c>
    </row>
    <row r="16605" spans="1:7" x14ac:dyDescent="0.3">
      <c r="A16605">
        <v>29</v>
      </c>
      <c r="B16605" s="18">
        <v>45901</v>
      </c>
      <c r="C16605" t="s">
        <v>419</v>
      </c>
      <c r="D16605" t="s">
        <v>394</v>
      </c>
      <c r="E16605">
        <v>1</v>
      </c>
      <c r="F16605">
        <v>69</v>
      </c>
      <c r="G16605">
        <v>69</v>
      </c>
    </row>
    <row r="16606" spans="1:7" x14ac:dyDescent="0.3">
      <c r="A16606">
        <v>33</v>
      </c>
      <c r="B16606" s="18">
        <v>45901</v>
      </c>
      <c r="C16606" t="s">
        <v>419</v>
      </c>
      <c r="D16606" t="s">
        <v>363</v>
      </c>
      <c r="E16606">
        <v>0.97125256673511295</v>
      </c>
      <c r="F16606">
        <v>946</v>
      </c>
      <c r="G16606">
        <v>974</v>
      </c>
    </row>
    <row r="16607" spans="1:7" x14ac:dyDescent="0.3">
      <c r="A16607">
        <v>104</v>
      </c>
      <c r="B16607" s="18">
        <v>45901</v>
      </c>
      <c r="C16607" t="s">
        <v>419</v>
      </c>
      <c r="D16607" t="s">
        <v>346</v>
      </c>
      <c r="E16607">
        <v>35</v>
      </c>
    </row>
    <row r="16608" spans="1:7" x14ac:dyDescent="0.3">
      <c r="A16608">
        <v>105</v>
      </c>
      <c r="B16608" s="18">
        <v>45901</v>
      </c>
      <c r="C16608" t="s">
        <v>419</v>
      </c>
      <c r="D16608" t="s">
        <v>350</v>
      </c>
      <c r="E16608">
        <v>139</v>
      </c>
    </row>
    <row r="16609" spans="1:7" x14ac:dyDescent="0.3">
      <c r="A16609">
        <v>23</v>
      </c>
      <c r="B16609" s="18">
        <v>45901</v>
      </c>
      <c r="C16609" t="s">
        <v>419</v>
      </c>
      <c r="D16609" t="s">
        <v>383</v>
      </c>
      <c r="E16609">
        <v>4.1779706999457406E-2</v>
      </c>
      <c r="F16609">
        <v>77</v>
      </c>
      <c r="G16609">
        <v>1843</v>
      </c>
    </row>
    <row r="16610" spans="1:7" x14ac:dyDescent="0.3">
      <c r="A16610">
        <v>28</v>
      </c>
      <c r="B16610" s="18">
        <v>45901</v>
      </c>
      <c r="C16610" t="s">
        <v>419</v>
      </c>
      <c r="D16610" t="s">
        <v>393</v>
      </c>
      <c r="E16610">
        <v>0.97911360163015793</v>
      </c>
      <c r="F16610">
        <v>1922</v>
      </c>
      <c r="G16610">
        <v>1963</v>
      </c>
    </row>
    <row r="16611" spans="1:7" x14ac:dyDescent="0.3">
      <c r="A16611">
        <v>111</v>
      </c>
      <c r="B16611" s="18">
        <v>45901</v>
      </c>
      <c r="C16611" t="s">
        <v>419</v>
      </c>
      <c r="D16611" t="s">
        <v>358</v>
      </c>
      <c r="E16611">
        <v>267</v>
      </c>
    </row>
    <row r="16612" spans="1:7" x14ac:dyDescent="0.3">
      <c r="A16612">
        <v>37</v>
      </c>
      <c r="B16612" s="18">
        <v>45901</v>
      </c>
      <c r="C16612" t="s">
        <v>419</v>
      </c>
      <c r="D16612" t="s">
        <v>385</v>
      </c>
      <c r="E16612">
        <v>0.2</v>
      </c>
      <c r="F16612">
        <v>9</v>
      </c>
      <c r="G16612">
        <v>45</v>
      </c>
    </row>
    <row r="16613" spans="1:7" x14ac:dyDescent="0.3">
      <c r="A16613">
        <v>120</v>
      </c>
      <c r="B16613" s="18">
        <v>46113</v>
      </c>
      <c r="C16613" t="s">
        <v>419</v>
      </c>
      <c r="D16613" t="s">
        <v>20</v>
      </c>
      <c r="E16613">
        <v>619</v>
      </c>
    </row>
    <row r="16614" spans="1:7" x14ac:dyDescent="0.3">
      <c r="A16614">
        <v>107</v>
      </c>
      <c r="B16614" s="18">
        <v>46113</v>
      </c>
      <c r="C16614" t="s">
        <v>419</v>
      </c>
      <c r="D16614" t="s">
        <v>354</v>
      </c>
      <c r="E16614">
        <v>300</v>
      </c>
    </row>
    <row r="16615" spans="1:7" x14ac:dyDescent="0.3">
      <c r="A16615">
        <v>132</v>
      </c>
      <c r="B16615" s="18">
        <v>46113</v>
      </c>
      <c r="C16615" t="s">
        <v>419</v>
      </c>
      <c r="D16615" t="s">
        <v>359</v>
      </c>
      <c r="E16615">
        <v>1</v>
      </c>
    </row>
    <row r="16616" spans="1:7" x14ac:dyDescent="0.3">
      <c r="A16616">
        <v>127</v>
      </c>
      <c r="B16616" s="18">
        <v>46113</v>
      </c>
      <c r="C16616" t="s">
        <v>419</v>
      </c>
      <c r="D16616" t="s">
        <v>357</v>
      </c>
      <c r="E16616">
        <v>378</v>
      </c>
    </row>
    <row r="16617" spans="1:7" x14ac:dyDescent="0.3">
      <c r="A16617">
        <v>114</v>
      </c>
      <c r="B16617" s="18">
        <v>46113</v>
      </c>
      <c r="C16617" t="s">
        <v>419</v>
      </c>
      <c r="D16617" t="s">
        <v>389</v>
      </c>
      <c r="E16617">
        <v>619</v>
      </c>
    </row>
    <row r="16618" spans="1:7" x14ac:dyDescent="0.3">
      <c r="A16618">
        <v>134</v>
      </c>
      <c r="B16618" s="18">
        <v>46113</v>
      </c>
      <c r="C16618" t="s">
        <v>419</v>
      </c>
      <c r="D16618" t="s">
        <v>349</v>
      </c>
      <c r="E16618">
        <v>0</v>
      </c>
    </row>
    <row r="16619" spans="1:7" x14ac:dyDescent="0.3">
      <c r="A16619">
        <v>129</v>
      </c>
      <c r="B16619" s="18">
        <v>46113</v>
      </c>
      <c r="C16619" t="s">
        <v>419</v>
      </c>
      <c r="D16619" t="s">
        <v>355</v>
      </c>
      <c r="E16619">
        <v>105</v>
      </c>
    </row>
    <row r="16620" spans="1:7" x14ac:dyDescent="0.3">
      <c r="A16620">
        <v>130</v>
      </c>
      <c r="B16620" s="18">
        <v>46113</v>
      </c>
      <c r="C16620" t="s">
        <v>419</v>
      </c>
      <c r="D16620" t="s">
        <v>343</v>
      </c>
      <c r="E16620">
        <v>194</v>
      </c>
    </row>
    <row r="16621" spans="1:7" x14ac:dyDescent="0.3">
      <c r="A16621">
        <v>123</v>
      </c>
      <c r="B16621" s="18">
        <v>46113</v>
      </c>
      <c r="C16621" t="s">
        <v>419</v>
      </c>
      <c r="D16621" t="s">
        <v>23</v>
      </c>
      <c r="E16621">
        <v>0</v>
      </c>
    </row>
    <row r="16622" spans="1:7" x14ac:dyDescent="0.3">
      <c r="A16622">
        <v>108</v>
      </c>
      <c r="B16622" s="18">
        <v>46113</v>
      </c>
      <c r="C16622" t="s">
        <v>419</v>
      </c>
      <c r="D16622" t="s">
        <v>342</v>
      </c>
      <c r="E16622">
        <v>121</v>
      </c>
    </row>
    <row r="16623" spans="1:7" x14ac:dyDescent="0.3">
      <c r="A16623">
        <v>122</v>
      </c>
      <c r="B16623" s="18">
        <v>46113</v>
      </c>
      <c r="C16623" t="s">
        <v>419</v>
      </c>
      <c r="D16623" t="s">
        <v>22</v>
      </c>
      <c r="E16623">
        <v>0</v>
      </c>
    </row>
    <row r="16624" spans="1:7" x14ac:dyDescent="0.3">
      <c r="A16624">
        <v>115</v>
      </c>
      <c r="B16624" s="18">
        <v>46113</v>
      </c>
      <c r="C16624" t="s">
        <v>419</v>
      </c>
      <c r="D16624" t="s">
        <v>388</v>
      </c>
      <c r="E16624">
        <v>69</v>
      </c>
    </row>
    <row r="16625" spans="1:5" x14ac:dyDescent="0.3">
      <c r="A16625">
        <v>106</v>
      </c>
      <c r="B16625" s="18">
        <v>46113</v>
      </c>
      <c r="C16625" t="s">
        <v>419</v>
      </c>
      <c r="D16625" t="s">
        <v>360</v>
      </c>
      <c r="E16625">
        <v>260</v>
      </c>
    </row>
    <row r="16626" spans="1:5" x14ac:dyDescent="0.3">
      <c r="A16626">
        <v>131</v>
      </c>
      <c r="B16626" s="18">
        <v>46113</v>
      </c>
      <c r="C16626" t="s">
        <v>419</v>
      </c>
      <c r="D16626" t="s">
        <v>344</v>
      </c>
      <c r="E16626">
        <v>1</v>
      </c>
    </row>
    <row r="16627" spans="1:5" x14ac:dyDescent="0.3">
      <c r="A16627">
        <v>121</v>
      </c>
      <c r="B16627" s="18">
        <v>46113</v>
      </c>
      <c r="C16627" t="s">
        <v>419</v>
      </c>
      <c r="D16627" t="s">
        <v>21</v>
      </c>
      <c r="E16627">
        <v>0</v>
      </c>
    </row>
    <row r="16628" spans="1:5" x14ac:dyDescent="0.3">
      <c r="A16628">
        <v>116</v>
      </c>
      <c r="B16628" s="18">
        <v>46113</v>
      </c>
      <c r="C16628" t="s">
        <v>419</v>
      </c>
      <c r="D16628" t="s">
        <v>387</v>
      </c>
      <c r="E16628">
        <v>22</v>
      </c>
    </row>
    <row r="16629" spans="1:5" x14ac:dyDescent="0.3">
      <c r="A16629">
        <v>105</v>
      </c>
      <c r="B16629" s="18">
        <v>46113</v>
      </c>
      <c r="C16629" t="s">
        <v>419</v>
      </c>
      <c r="D16629" t="s">
        <v>350</v>
      </c>
      <c r="E16629">
        <v>138</v>
      </c>
    </row>
    <row r="16630" spans="1:5" x14ac:dyDescent="0.3">
      <c r="A16630">
        <v>128</v>
      </c>
      <c r="B16630" s="18">
        <v>46113</v>
      </c>
      <c r="C16630" t="s">
        <v>419</v>
      </c>
      <c r="D16630" t="s">
        <v>348</v>
      </c>
      <c r="E16630">
        <v>77</v>
      </c>
    </row>
    <row r="16631" spans="1:5" x14ac:dyDescent="0.3">
      <c r="A16631">
        <v>133</v>
      </c>
      <c r="B16631" s="18">
        <v>46113</v>
      </c>
      <c r="C16631" t="s">
        <v>419</v>
      </c>
      <c r="D16631" t="s">
        <v>347</v>
      </c>
      <c r="E16631">
        <v>0</v>
      </c>
    </row>
    <row r="16632" spans="1:5" x14ac:dyDescent="0.3">
      <c r="A16632">
        <v>107</v>
      </c>
      <c r="B16632" s="18">
        <v>45931</v>
      </c>
      <c r="C16632" t="s">
        <v>419</v>
      </c>
      <c r="D16632" t="s">
        <v>354</v>
      </c>
      <c r="E16632">
        <v>309</v>
      </c>
    </row>
    <row r="16633" spans="1:5" x14ac:dyDescent="0.3">
      <c r="A16633">
        <v>122</v>
      </c>
      <c r="B16633" s="18">
        <v>45931</v>
      </c>
      <c r="C16633" t="s">
        <v>419</v>
      </c>
      <c r="D16633" t="s">
        <v>22</v>
      </c>
      <c r="E16633">
        <v>1</v>
      </c>
    </row>
    <row r="16634" spans="1:5" x14ac:dyDescent="0.3">
      <c r="A16634">
        <v>133</v>
      </c>
      <c r="B16634" s="18">
        <v>45931</v>
      </c>
      <c r="C16634" t="s">
        <v>419</v>
      </c>
      <c r="D16634" t="s">
        <v>347</v>
      </c>
      <c r="E16634">
        <v>0</v>
      </c>
    </row>
    <row r="16635" spans="1:5" x14ac:dyDescent="0.3">
      <c r="A16635">
        <v>106</v>
      </c>
      <c r="B16635" s="18">
        <v>45931</v>
      </c>
      <c r="C16635" t="s">
        <v>419</v>
      </c>
      <c r="D16635" t="s">
        <v>360</v>
      </c>
      <c r="E16635">
        <v>259</v>
      </c>
    </row>
    <row r="16636" spans="1:5" x14ac:dyDescent="0.3">
      <c r="A16636">
        <v>105</v>
      </c>
      <c r="B16636" s="18">
        <v>45931</v>
      </c>
      <c r="C16636" t="s">
        <v>419</v>
      </c>
      <c r="D16636" t="s">
        <v>350</v>
      </c>
      <c r="E16636">
        <v>140</v>
      </c>
    </row>
    <row r="16637" spans="1:5" x14ac:dyDescent="0.3">
      <c r="A16637">
        <v>113</v>
      </c>
      <c r="B16637" s="18">
        <v>45931</v>
      </c>
      <c r="C16637" t="s">
        <v>419</v>
      </c>
      <c r="D16637" t="s">
        <v>345</v>
      </c>
      <c r="E16637">
        <v>197</v>
      </c>
    </row>
    <row r="16638" spans="1:5" x14ac:dyDescent="0.3">
      <c r="A16638">
        <v>108</v>
      </c>
      <c r="B16638" s="18">
        <v>45931</v>
      </c>
      <c r="C16638" t="s">
        <v>419</v>
      </c>
      <c r="D16638" t="s">
        <v>342</v>
      </c>
      <c r="E16638">
        <v>114</v>
      </c>
    </row>
    <row r="16639" spans="1:5" x14ac:dyDescent="0.3">
      <c r="A16639">
        <v>127</v>
      </c>
      <c r="B16639" s="18">
        <v>45931</v>
      </c>
      <c r="C16639" t="s">
        <v>419</v>
      </c>
      <c r="D16639" t="s">
        <v>357</v>
      </c>
      <c r="E16639">
        <v>231</v>
      </c>
    </row>
    <row r="16640" spans="1:5" x14ac:dyDescent="0.3">
      <c r="A16640">
        <v>132</v>
      </c>
      <c r="B16640" s="18">
        <v>45931</v>
      </c>
      <c r="C16640" t="s">
        <v>419</v>
      </c>
      <c r="D16640" t="s">
        <v>359</v>
      </c>
      <c r="E16640">
        <v>2</v>
      </c>
    </row>
    <row r="16641" spans="1:5" x14ac:dyDescent="0.3">
      <c r="A16641">
        <v>115</v>
      </c>
      <c r="B16641" s="18">
        <v>45931</v>
      </c>
      <c r="C16641" t="s">
        <v>419</v>
      </c>
      <c r="D16641" t="s">
        <v>388</v>
      </c>
      <c r="E16641">
        <v>118</v>
      </c>
    </row>
    <row r="16642" spans="1:5" x14ac:dyDescent="0.3">
      <c r="A16642">
        <v>114</v>
      </c>
      <c r="B16642" s="18">
        <v>45931</v>
      </c>
      <c r="C16642" t="s">
        <v>419</v>
      </c>
      <c r="D16642" t="s">
        <v>389</v>
      </c>
      <c r="E16642">
        <v>556</v>
      </c>
    </row>
    <row r="16643" spans="1:5" x14ac:dyDescent="0.3">
      <c r="A16643">
        <v>130</v>
      </c>
      <c r="B16643" s="18">
        <v>45931</v>
      </c>
      <c r="C16643" t="s">
        <v>419</v>
      </c>
      <c r="D16643" t="s">
        <v>343</v>
      </c>
      <c r="E16643">
        <v>47</v>
      </c>
    </row>
    <row r="16644" spans="1:5" x14ac:dyDescent="0.3">
      <c r="A16644">
        <v>129</v>
      </c>
      <c r="B16644" s="18">
        <v>45931</v>
      </c>
      <c r="C16644" t="s">
        <v>419</v>
      </c>
      <c r="D16644" t="s">
        <v>355</v>
      </c>
      <c r="E16644">
        <v>118</v>
      </c>
    </row>
    <row r="16645" spans="1:5" x14ac:dyDescent="0.3">
      <c r="A16645">
        <v>134</v>
      </c>
      <c r="B16645" s="18">
        <v>45931</v>
      </c>
      <c r="C16645" t="s">
        <v>419</v>
      </c>
      <c r="D16645" t="s">
        <v>349</v>
      </c>
      <c r="E16645">
        <v>0</v>
      </c>
    </row>
    <row r="16646" spans="1:5" x14ac:dyDescent="0.3">
      <c r="A16646">
        <v>131</v>
      </c>
      <c r="B16646" s="18">
        <v>45931</v>
      </c>
      <c r="C16646" t="s">
        <v>419</v>
      </c>
      <c r="D16646" t="s">
        <v>344</v>
      </c>
      <c r="E16646">
        <v>1</v>
      </c>
    </row>
    <row r="16647" spans="1:5" x14ac:dyDescent="0.3">
      <c r="A16647">
        <v>104</v>
      </c>
      <c r="B16647" s="18">
        <v>45931</v>
      </c>
      <c r="C16647" t="s">
        <v>419</v>
      </c>
      <c r="D16647" t="s">
        <v>346</v>
      </c>
      <c r="E16647">
        <v>36</v>
      </c>
    </row>
    <row r="16648" spans="1:5" x14ac:dyDescent="0.3">
      <c r="A16648">
        <v>116</v>
      </c>
      <c r="B16648" s="18">
        <v>45931</v>
      </c>
      <c r="C16648" t="s">
        <v>419</v>
      </c>
      <c r="D16648" t="s">
        <v>387</v>
      </c>
      <c r="E16648">
        <v>18</v>
      </c>
    </row>
    <row r="16649" spans="1:5" x14ac:dyDescent="0.3">
      <c r="A16649">
        <v>120</v>
      </c>
      <c r="B16649" s="18">
        <v>45931</v>
      </c>
      <c r="C16649" t="s">
        <v>419</v>
      </c>
      <c r="D16649" t="s">
        <v>20</v>
      </c>
      <c r="E16649">
        <v>555</v>
      </c>
    </row>
    <row r="16650" spans="1:5" x14ac:dyDescent="0.3">
      <c r="A16650">
        <v>128</v>
      </c>
      <c r="B16650" s="18">
        <v>45931</v>
      </c>
      <c r="C16650" t="s">
        <v>419</v>
      </c>
      <c r="D16650" t="s">
        <v>348</v>
      </c>
      <c r="E16650">
        <v>63</v>
      </c>
    </row>
    <row r="16651" spans="1:5" x14ac:dyDescent="0.3">
      <c r="A16651">
        <v>121</v>
      </c>
      <c r="B16651" s="18">
        <v>45931</v>
      </c>
      <c r="C16651" t="s">
        <v>419</v>
      </c>
      <c r="D16651" t="s">
        <v>21</v>
      </c>
      <c r="E16651">
        <v>0</v>
      </c>
    </row>
    <row r="16652" spans="1:5" x14ac:dyDescent="0.3">
      <c r="A16652">
        <v>115</v>
      </c>
      <c r="B16652" s="18">
        <v>45962</v>
      </c>
      <c r="C16652" t="s">
        <v>419</v>
      </c>
      <c r="D16652" t="s">
        <v>388</v>
      </c>
      <c r="E16652">
        <v>212</v>
      </c>
    </row>
    <row r="16653" spans="1:5" x14ac:dyDescent="0.3">
      <c r="A16653">
        <v>128</v>
      </c>
      <c r="B16653" s="18">
        <v>45962</v>
      </c>
      <c r="C16653" t="s">
        <v>419</v>
      </c>
      <c r="D16653" t="s">
        <v>348</v>
      </c>
      <c r="E16653">
        <v>26</v>
      </c>
    </row>
    <row r="16654" spans="1:5" x14ac:dyDescent="0.3">
      <c r="A16654">
        <v>132</v>
      </c>
      <c r="B16654" s="18">
        <v>45962</v>
      </c>
      <c r="C16654" t="s">
        <v>419</v>
      </c>
      <c r="D16654" t="s">
        <v>359</v>
      </c>
      <c r="E16654">
        <v>1</v>
      </c>
    </row>
    <row r="16655" spans="1:5" x14ac:dyDescent="0.3">
      <c r="A16655">
        <v>134</v>
      </c>
      <c r="B16655" s="18">
        <v>45962</v>
      </c>
      <c r="C16655" t="s">
        <v>419</v>
      </c>
      <c r="D16655" t="s">
        <v>349</v>
      </c>
      <c r="E16655">
        <v>0</v>
      </c>
    </row>
    <row r="16656" spans="1:5" x14ac:dyDescent="0.3">
      <c r="A16656">
        <v>107</v>
      </c>
      <c r="B16656" s="18">
        <v>45962</v>
      </c>
      <c r="C16656" t="s">
        <v>419</v>
      </c>
      <c r="D16656" t="s">
        <v>354</v>
      </c>
      <c r="E16656">
        <v>307</v>
      </c>
    </row>
    <row r="16657" spans="1:7" x14ac:dyDescent="0.3">
      <c r="A16657">
        <v>121</v>
      </c>
      <c r="B16657" s="18">
        <v>45962</v>
      </c>
      <c r="C16657" t="s">
        <v>419</v>
      </c>
      <c r="D16657" t="s">
        <v>21</v>
      </c>
      <c r="E16657">
        <v>0</v>
      </c>
    </row>
    <row r="16658" spans="1:7" x14ac:dyDescent="0.3">
      <c r="A16658">
        <v>104</v>
      </c>
      <c r="B16658" s="18">
        <v>45962</v>
      </c>
      <c r="C16658" t="s">
        <v>419</v>
      </c>
      <c r="D16658" t="s">
        <v>346</v>
      </c>
      <c r="E16658">
        <v>35</v>
      </c>
    </row>
    <row r="16659" spans="1:7" x14ac:dyDescent="0.3">
      <c r="A16659">
        <v>130</v>
      </c>
      <c r="B16659" s="18">
        <v>45962</v>
      </c>
      <c r="C16659" t="s">
        <v>419</v>
      </c>
      <c r="D16659" t="s">
        <v>343</v>
      </c>
      <c r="E16659">
        <v>26</v>
      </c>
    </row>
    <row r="16660" spans="1:7" x14ac:dyDescent="0.3">
      <c r="A16660">
        <v>105</v>
      </c>
      <c r="B16660" s="18">
        <v>45962</v>
      </c>
      <c r="C16660" t="s">
        <v>419</v>
      </c>
      <c r="D16660" t="s">
        <v>350</v>
      </c>
      <c r="E16660">
        <v>141</v>
      </c>
    </row>
    <row r="16661" spans="1:7" x14ac:dyDescent="0.3">
      <c r="A16661">
        <v>116</v>
      </c>
      <c r="B16661" s="18">
        <v>45962</v>
      </c>
      <c r="C16661" t="s">
        <v>419</v>
      </c>
      <c r="D16661" t="s">
        <v>387</v>
      </c>
      <c r="E16661">
        <v>17</v>
      </c>
    </row>
    <row r="16662" spans="1:7" x14ac:dyDescent="0.3">
      <c r="A16662">
        <v>113</v>
      </c>
      <c r="B16662" s="18">
        <v>45962</v>
      </c>
      <c r="C16662" t="s">
        <v>419</v>
      </c>
      <c r="D16662" t="s">
        <v>345</v>
      </c>
      <c r="E16662">
        <v>197</v>
      </c>
    </row>
    <row r="16663" spans="1:7" x14ac:dyDescent="0.3">
      <c r="A16663">
        <v>133</v>
      </c>
      <c r="B16663" s="18">
        <v>45962</v>
      </c>
      <c r="C16663" t="s">
        <v>419</v>
      </c>
      <c r="D16663" t="s">
        <v>347</v>
      </c>
      <c r="E16663">
        <v>0</v>
      </c>
    </row>
    <row r="16664" spans="1:7" x14ac:dyDescent="0.3">
      <c r="A16664">
        <v>122</v>
      </c>
      <c r="B16664" s="18">
        <v>45962</v>
      </c>
      <c r="C16664" t="s">
        <v>419</v>
      </c>
      <c r="D16664" t="s">
        <v>22</v>
      </c>
      <c r="E16664">
        <v>0</v>
      </c>
    </row>
    <row r="16665" spans="1:7" x14ac:dyDescent="0.3">
      <c r="A16665">
        <v>120</v>
      </c>
      <c r="B16665" s="18">
        <v>45962</v>
      </c>
      <c r="C16665" t="s">
        <v>419</v>
      </c>
      <c r="D16665" t="s">
        <v>20</v>
      </c>
      <c r="E16665">
        <v>554</v>
      </c>
    </row>
    <row r="16666" spans="1:7" x14ac:dyDescent="0.3">
      <c r="A16666">
        <v>108</v>
      </c>
      <c r="B16666" s="18">
        <v>45962</v>
      </c>
      <c r="C16666" t="s">
        <v>419</v>
      </c>
      <c r="D16666" t="s">
        <v>342</v>
      </c>
      <c r="E16666">
        <v>116</v>
      </c>
    </row>
    <row r="16667" spans="1:7" x14ac:dyDescent="0.3">
      <c r="A16667">
        <v>127</v>
      </c>
      <c r="B16667" s="18">
        <v>45962</v>
      </c>
      <c r="C16667" t="s">
        <v>419</v>
      </c>
      <c r="D16667" t="s">
        <v>357</v>
      </c>
      <c r="E16667">
        <v>125</v>
      </c>
    </row>
    <row r="16668" spans="1:7" x14ac:dyDescent="0.3">
      <c r="A16668">
        <v>106</v>
      </c>
      <c r="B16668" s="18">
        <v>45962</v>
      </c>
      <c r="C16668" t="s">
        <v>419</v>
      </c>
      <c r="D16668" t="s">
        <v>360</v>
      </c>
      <c r="E16668">
        <v>259</v>
      </c>
    </row>
    <row r="16669" spans="1:7" x14ac:dyDescent="0.3">
      <c r="A16669">
        <v>131</v>
      </c>
      <c r="B16669" s="18">
        <v>45962</v>
      </c>
      <c r="C16669" t="s">
        <v>419</v>
      </c>
      <c r="D16669" t="s">
        <v>344</v>
      </c>
      <c r="E16669">
        <v>1</v>
      </c>
    </row>
    <row r="16670" spans="1:7" x14ac:dyDescent="0.3">
      <c r="A16670">
        <v>129</v>
      </c>
      <c r="B16670" s="18">
        <v>45962</v>
      </c>
      <c r="C16670" t="s">
        <v>419</v>
      </c>
      <c r="D16670" t="s">
        <v>355</v>
      </c>
      <c r="E16670">
        <v>71</v>
      </c>
    </row>
    <row r="16671" spans="1:7" x14ac:dyDescent="0.3">
      <c r="A16671">
        <v>114</v>
      </c>
      <c r="B16671" s="18">
        <v>45962</v>
      </c>
      <c r="C16671" t="s">
        <v>419</v>
      </c>
      <c r="D16671" t="s">
        <v>389</v>
      </c>
      <c r="E16671">
        <v>554</v>
      </c>
    </row>
    <row r="16672" spans="1:7" x14ac:dyDescent="0.3">
      <c r="A16672">
        <v>8</v>
      </c>
      <c r="B16672" s="18">
        <v>45992</v>
      </c>
      <c r="C16672" t="s">
        <v>419</v>
      </c>
      <c r="D16672" t="s">
        <v>369</v>
      </c>
      <c r="E16672">
        <v>0.52272727272727271</v>
      </c>
      <c r="F16672">
        <v>46</v>
      </c>
      <c r="G16672">
        <v>88</v>
      </c>
    </row>
    <row r="16673" spans="1:7" x14ac:dyDescent="0.3">
      <c r="A16673">
        <v>125</v>
      </c>
      <c r="B16673" s="18">
        <v>45962</v>
      </c>
      <c r="C16673" t="s">
        <v>419</v>
      </c>
      <c r="D16673" t="s">
        <v>25</v>
      </c>
      <c r="E16673">
        <v>0</v>
      </c>
    </row>
    <row r="16674" spans="1:7" x14ac:dyDescent="0.3">
      <c r="A16674">
        <v>26</v>
      </c>
      <c r="B16674" s="18">
        <v>45992</v>
      </c>
      <c r="C16674" t="s">
        <v>419</v>
      </c>
      <c r="D16674" t="s">
        <v>144</v>
      </c>
      <c r="E16674">
        <v>0.96268656716417911</v>
      </c>
      <c r="F16674">
        <v>645</v>
      </c>
      <c r="G16674">
        <v>670</v>
      </c>
    </row>
    <row r="16675" spans="1:7" x14ac:dyDescent="0.3">
      <c r="A16675">
        <v>3</v>
      </c>
      <c r="B16675" s="18">
        <v>45992</v>
      </c>
      <c r="C16675" t="s">
        <v>419</v>
      </c>
      <c r="D16675" t="s">
        <v>370</v>
      </c>
      <c r="E16675">
        <v>1.0879781420765027</v>
      </c>
      <c r="F16675">
        <v>1991</v>
      </c>
      <c r="G16675">
        <v>1830</v>
      </c>
    </row>
    <row r="16676" spans="1:7" x14ac:dyDescent="0.3">
      <c r="A16676">
        <v>123</v>
      </c>
      <c r="B16676" s="18">
        <v>45962</v>
      </c>
      <c r="C16676" t="s">
        <v>419</v>
      </c>
      <c r="D16676" t="s">
        <v>23</v>
      </c>
      <c r="E16676">
        <v>0</v>
      </c>
    </row>
    <row r="16677" spans="1:7" x14ac:dyDescent="0.3">
      <c r="A16677">
        <v>101</v>
      </c>
      <c r="B16677" s="18">
        <v>45992</v>
      </c>
      <c r="C16677" t="s">
        <v>419</v>
      </c>
      <c r="D16677" t="s">
        <v>368</v>
      </c>
      <c r="E16677">
        <v>1</v>
      </c>
    </row>
    <row r="16678" spans="1:7" x14ac:dyDescent="0.3">
      <c r="A16678">
        <v>37</v>
      </c>
      <c r="B16678" s="18">
        <v>45962</v>
      </c>
      <c r="C16678" t="s">
        <v>419</v>
      </c>
      <c r="D16678" t="s">
        <v>385</v>
      </c>
      <c r="E16678">
        <v>0.35</v>
      </c>
      <c r="F16678">
        <v>28</v>
      </c>
      <c r="G16678">
        <v>80</v>
      </c>
    </row>
    <row r="16679" spans="1:7" x14ac:dyDescent="0.3">
      <c r="A16679">
        <v>4</v>
      </c>
      <c r="B16679" s="18">
        <v>45992</v>
      </c>
      <c r="C16679" t="s">
        <v>419</v>
      </c>
      <c r="D16679" t="s">
        <v>378</v>
      </c>
      <c r="E16679">
        <v>0.82369942196531787</v>
      </c>
      <c r="F16679">
        <v>285</v>
      </c>
      <c r="G16679">
        <v>346</v>
      </c>
    </row>
    <row r="16680" spans="1:7" x14ac:dyDescent="0.3">
      <c r="A16680">
        <v>9</v>
      </c>
      <c r="B16680" s="18">
        <v>45992</v>
      </c>
      <c r="C16680" t="s">
        <v>419</v>
      </c>
      <c r="D16680" t="s">
        <v>372</v>
      </c>
      <c r="E16680">
        <v>0.87591240875912413</v>
      </c>
      <c r="F16680">
        <v>360</v>
      </c>
      <c r="G16680">
        <v>411</v>
      </c>
    </row>
    <row r="16681" spans="1:7" x14ac:dyDescent="0.3">
      <c r="A16681">
        <v>5</v>
      </c>
      <c r="B16681" s="18">
        <v>45992</v>
      </c>
      <c r="C16681" t="s">
        <v>419</v>
      </c>
      <c r="D16681" t="s">
        <v>366</v>
      </c>
      <c r="E16681">
        <v>21.333333333333332</v>
      </c>
      <c r="F16681">
        <v>448</v>
      </c>
      <c r="G16681">
        <v>21</v>
      </c>
    </row>
    <row r="16682" spans="1:7" x14ac:dyDescent="0.3">
      <c r="A16682">
        <v>100</v>
      </c>
      <c r="B16682" s="18">
        <v>45992</v>
      </c>
      <c r="C16682" t="s">
        <v>419</v>
      </c>
      <c r="D16682" t="s">
        <v>373</v>
      </c>
      <c r="E16682">
        <v>1</v>
      </c>
    </row>
    <row r="16683" spans="1:7" x14ac:dyDescent="0.3">
      <c r="A16683">
        <v>2</v>
      </c>
      <c r="B16683" s="18">
        <v>45992</v>
      </c>
      <c r="C16683" t="s">
        <v>419</v>
      </c>
      <c r="D16683" t="s">
        <v>375</v>
      </c>
      <c r="E16683">
        <v>1.0166666666666666</v>
      </c>
      <c r="F16683">
        <v>1830</v>
      </c>
      <c r="G16683">
        <v>1800</v>
      </c>
    </row>
    <row r="16684" spans="1:7" x14ac:dyDescent="0.3">
      <c r="A16684">
        <v>6</v>
      </c>
      <c r="B16684" s="18">
        <v>45992</v>
      </c>
      <c r="C16684" t="s">
        <v>419</v>
      </c>
      <c r="D16684" t="s">
        <v>398</v>
      </c>
      <c r="E16684">
        <v>0.9</v>
      </c>
      <c r="F16684">
        <v>9</v>
      </c>
      <c r="G16684">
        <v>10</v>
      </c>
    </row>
    <row r="16685" spans="1:7" x14ac:dyDescent="0.3">
      <c r="A16685">
        <v>103</v>
      </c>
      <c r="B16685" s="18">
        <v>45992</v>
      </c>
      <c r="C16685" t="s">
        <v>419</v>
      </c>
      <c r="D16685" t="s">
        <v>365</v>
      </c>
      <c r="E16685">
        <v>0</v>
      </c>
    </row>
    <row r="16686" spans="1:7" x14ac:dyDescent="0.3">
      <c r="A16686">
        <v>102</v>
      </c>
      <c r="B16686" s="18">
        <v>45992</v>
      </c>
      <c r="C16686" t="s">
        <v>419</v>
      </c>
      <c r="D16686" t="s">
        <v>364</v>
      </c>
      <c r="E16686">
        <v>0</v>
      </c>
    </row>
    <row r="16687" spans="1:7" x14ac:dyDescent="0.3">
      <c r="A16687">
        <v>27</v>
      </c>
      <c r="B16687" s="18">
        <v>45992</v>
      </c>
      <c r="C16687" t="s">
        <v>419</v>
      </c>
      <c r="D16687" t="s">
        <v>145</v>
      </c>
      <c r="E16687">
        <v>0.95683453237410077</v>
      </c>
      <c r="F16687">
        <v>266</v>
      </c>
      <c r="G16687">
        <v>278</v>
      </c>
    </row>
    <row r="16688" spans="1:7" x14ac:dyDescent="0.3">
      <c r="A16688">
        <v>124</v>
      </c>
      <c r="B16688" s="18">
        <v>45962</v>
      </c>
      <c r="C16688" t="s">
        <v>419</v>
      </c>
      <c r="D16688" t="s">
        <v>24</v>
      </c>
      <c r="E16688">
        <v>0</v>
      </c>
    </row>
    <row r="16689" spans="1:7" x14ac:dyDescent="0.3">
      <c r="A16689">
        <v>126</v>
      </c>
      <c r="B16689" s="18">
        <v>45962</v>
      </c>
      <c r="C16689" t="s">
        <v>419</v>
      </c>
      <c r="D16689" t="s">
        <v>26</v>
      </c>
      <c r="E16689">
        <v>1</v>
      </c>
    </row>
    <row r="16690" spans="1:7" x14ac:dyDescent="0.3">
      <c r="A16690">
        <v>7</v>
      </c>
      <c r="B16690" s="18">
        <v>45992</v>
      </c>
      <c r="C16690" t="s">
        <v>419</v>
      </c>
      <c r="D16690" t="s">
        <v>397</v>
      </c>
      <c r="E16690">
        <v>0.76470588235294112</v>
      </c>
      <c r="F16690">
        <v>13</v>
      </c>
      <c r="G16690">
        <v>17</v>
      </c>
    </row>
    <row r="16691" spans="1:7" x14ac:dyDescent="0.3">
      <c r="A16691">
        <v>112</v>
      </c>
      <c r="B16691" s="18">
        <v>46143</v>
      </c>
      <c r="C16691" t="s">
        <v>419</v>
      </c>
      <c r="D16691" t="s">
        <v>340</v>
      </c>
      <c r="E16691">
        <v>353</v>
      </c>
    </row>
    <row r="16692" spans="1:7" x14ac:dyDescent="0.3">
      <c r="A16692">
        <v>37</v>
      </c>
      <c r="B16692" s="18">
        <v>46143</v>
      </c>
      <c r="C16692" t="s">
        <v>419</v>
      </c>
      <c r="D16692" t="s">
        <v>385</v>
      </c>
      <c r="E16692">
        <v>0.2558139534883721</v>
      </c>
      <c r="F16692">
        <v>33</v>
      </c>
      <c r="G16692">
        <v>129</v>
      </c>
    </row>
    <row r="16693" spans="1:7" x14ac:dyDescent="0.3">
      <c r="A16693">
        <v>16</v>
      </c>
      <c r="B16693" s="18">
        <v>46143</v>
      </c>
      <c r="C16693" t="s">
        <v>419</v>
      </c>
      <c r="D16693" t="s">
        <v>380</v>
      </c>
      <c r="E16693">
        <v>0.94019933554817281</v>
      </c>
      <c r="F16693">
        <v>283</v>
      </c>
      <c r="G16693">
        <v>301</v>
      </c>
    </row>
    <row r="16694" spans="1:7" x14ac:dyDescent="0.3">
      <c r="A16694">
        <v>38</v>
      </c>
      <c r="B16694" s="18">
        <v>46143</v>
      </c>
      <c r="C16694" t="s">
        <v>419</v>
      </c>
      <c r="D16694" t="s">
        <v>356</v>
      </c>
      <c r="E16694">
        <v>0.16812705366922234</v>
      </c>
      <c r="F16694">
        <v>307</v>
      </c>
      <c r="G16694">
        <v>1826</v>
      </c>
    </row>
    <row r="16695" spans="1:7" x14ac:dyDescent="0.3">
      <c r="A16695">
        <v>27</v>
      </c>
      <c r="B16695" s="18">
        <v>46143</v>
      </c>
      <c r="C16695" t="s">
        <v>419</v>
      </c>
      <c r="D16695" t="s">
        <v>145</v>
      </c>
      <c r="E16695">
        <v>0.91791044776119401</v>
      </c>
      <c r="F16695">
        <v>246</v>
      </c>
      <c r="G16695">
        <v>268</v>
      </c>
    </row>
    <row r="16696" spans="1:7" x14ac:dyDescent="0.3">
      <c r="A16696">
        <v>34</v>
      </c>
      <c r="B16696" s="18">
        <v>46143</v>
      </c>
      <c r="C16696" t="s">
        <v>419</v>
      </c>
      <c r="D16696" t="s">
        <v>353</v>
      </c>
      <c r="E16696">
        <v>0.99599465954606137</v>
      </c>
      <c r="F16696">
        <v>1492</v>
      </c>
      <c r="G16696">
        <v>1498</v>
      </c>
    </row>
    <row r="16697" spans="1:7" x14ac:dyDescent="0.3">
      <c r="A16697">
        <v>28</v>
      </c>
      <c r="B16697" s="18">
        <v>46143</v>
      </c>
      <c r="C16697" t="s">
        <v>419</v>
      </c>
      <c r="D16697" t="s">
        <v>393</v>
      </c>
      <c r="E16697">
        <v>0.98513582778062536</v>
      </c>
      <c r="F16697">
        <v>1922</v>
      </c>
      <c r="G16697">
        <v>1951</v>
      </c>
    </row>
    <row r="16698" spans="1:7" x14ac:dyDescent="0.3">
      <c r="A16698">
        <v>35</v>
      </c>
      <c r="B16698" s="18">
        <v>46143</v>
      </c>
      <c r="C16698" t="s">
        <v>419</v>
      </c>
      <c r="D16698" t="s">
        <v>341</v>
      </c>
      <c r="E16698">
        <v>0.79878048780487809</v>
      </c>
      <c r="F16698">
        <v>262</v>
      </c>
      <c r="G16698">
        <v>328</v>
      </c>
    </row>
    <row r="16699" spans="1:7" x14ac:dyDescent="0.3">
      <c r="A16699">
        <v>33</v>
      </c>
      <c r="B16699" s="18">
        <v>46143</v>
      </c>
      <c r="C16699" t="s">
        <v>419</v>
      </c>
      <c r="D16699" t="s">
        <v>363</v>
      </c>
      <c r="E16699">
        <v>0.97741273100616022</v>
      </c>
      <c r="F16699">
        <v>952</v>
      </c>
      <c r="G16699">
        <v>974</v>
      </c>
    </row>
    <row r="16700" spans="1:7" x14ac:dyDescent="0.3">
      <c r="A16700">
        <v>24</v>
      </c>
      <c r="B16700" s="18">
        <v>46143</v>
      </c>
      <c r="C16700" t="s">
        <v>419</v>
      </c>
      <c r="D16700" t="s">
        <v>382</v>
      </c>
      <c r="E16700">
        <v>0.73282442748091603</v>
      </c>
      <c r="F16700">
        <v>96</v>
      </c>
      <c r="G16700">
        <v>131</v>
      </c>
    </row>
    <row r="16701" spans="1:7" x14ac:dyDescent="0.3">
      <c r="A16701">
        <v>30</v>
      </c>
      <c r="B16701" s="18">
        <v>46143</v>
      </c>
      <c r="C16701" t="s">
        <v>419</v>
      </c>
      <c r="D16701" t="s">
        <v>390</v>
      </c>
      <c r="E16701">
        <v>0.98892988929889303</v>
      </c>
      <c r="F16701">
        <v>268</v>
      </c>
      <c r="G16701">
        <v>271</v>
      </c>
    </row>
    <row r="16702" spans="1:7" x14ac:dyDescent="0.3">
      <c r="A16702">
        <v>17</v>
      </c>
      <c r="B16702" s="18">
        <v>46143</v>
      </c>
      <c r="C16702" t="s">
        <v>419</v>
      </c>
      <c r="D16702" t="s">
        <v>384</v>
      </c>
      <c r="E16702">
        <v>7.0671378091872791E-3</v>
      </c>
      <c r="F16702">
        <v>2</v>
      </c>
      <c r="G16702">
        <v>283</v>
      </c>
    </row>
    <row r="16703" spans="1:7" x14ac:dyDescent="0.3">
      <c r="A16703">
        <v>18</v>
      </c>
      <c r="B16703" s="18">
        <v>46143</v>
      </c>
      <c r="C16703" t="s">
        <v>419</v>
      </c>
      <c r="D16703" t="s">
        <v>381</v>
      </c>
      <c r="E16703">
        <v>5.8823529411764705E-2</v>
      </c>
      <c r="F16703">
        <v>2</v>
      </c>
      <c r="G16703">
        <v>34</v>
      </c>
    </row>
    <row r="16704" spans="1:7" x14ac:dyDescent="0.3">
      <c r="A16704">
        <v>31</v>
      </c>
      <c r="B16704" s="18">
        <v>46143</v>
      </c>
      <c r="C16704" t="s">
        <v>419</v>
      </c>
      <c r="D16704" t="s">
        <v>361</v>
      </c>
      <c r="E16704">
        <v>0.9916666666666667</v>
      </c>
      <c r="F16704">
        <v>238</v>
      </c>
      <c r="G16704">
        <v>240</v>
      </c>
    </row>
    <row r="16705" spans="1:7" x14ac:dyDescent="0.3">
      <c r="A16705">
        <v>26</v>
      </c>
      <c r="B16705" s="18">
        <v>46143</v>
      </c>
      <c r="C16705" t="s">
        <v>419</v>
      </c>
      <c r="D16705" t="s">
        <v>144</v>
      </c>
      <c r="E16705">
        <v>0.94230769230769229</v>
      </c>
      <c r="F16705">
        <v>588</v>
      </c>
      <c r="G16705">
        <v>624</v>
      </c>
    </row>
    <row r="16706" spans="1:7" x14ac:dyDescent="0.3">
      <c r="A16706">
        <v>25</v>
      </c>
      <c r="B16706" s="18">
        <v>46143</v>
      </c>
      <c r="C16706" t="s">
        <v>419</v>
      </c>
      <c r="D16706" t="s">
        <v>392</v>
      </c>
      <c r="E16706">
        <v>0.3</v>
      </c>
      <c r="F16706">
        <v>3</v>
      </c>
      <c r="G16706">
        <v>10</v>
      </c>
    </row>
    <row r="16707" spans="1:7" x14ac:dyDescent="0.3">
      <c r="A16707">
        <v>32</v>
      </c>
      <c r="B16707" s="18">
        <v>46143</v>
      </c>
      <c r="C16707" t="s">
        <v>419</v>
      </c>
      <c r="D16707" t="s">
        <v>362</v>
      </c>
      <c r="E16707">
        <v>0.95717884130982367</v>
      </c>
      <c r="F16707">
        <v>380</v>
      </c>
      <c r="G16707">
        <v>397</v>
      </c>
    </row>
    <row r="16708" spans="1:7" x14ac:dyDescent="0.3">
      <c r="A16708">
        <v>23</v>
      </c>
      <c r="B16708" s="18">
        <v>46143</v>
      </c>
      <c r="C16708" t="s">
        <v>419</v>
      </c>
      <c r="D16708" t="s">
        <v>383</v>
      </c>
      <c r="E16708">
        <v>7.1389645776566757E-2</v>
      </c>
      <c r="F16708">
        <v>131</v>
      </c>
      <c r="G16708">
        <v>1835</v>
      </c>
    </row>
    <row r="16709" spans="1:7" x14ac:dyDescent="0.3">
      <c r="A16709">
        <v>15</v>
      </c>
      <c r="B16709" s="18">
        <v>46143</v>
      </c>
      <c r="C16709" t="s">
        <v>419</v>
      </c>
      <c r="D16709" t="s">
        <v>379</v>
      </c>
      <c r="E16709">
        <v>1.7241379310344827E-2</v>
      </c>
      <c r="F16709">
        <v>7</v>
      </c>
      <c r="G16709">
        <v>406</v>
      </c>
    </row>
    <row r="16710" spans="1:7" x14ac:dyDescent="0.3">
      <c r="A16710">
        <v>29</v>
      </c>
      <c r="B16710" s="18">
        <v>46143</v>
      </c>
      <c r="C16710" t="s">
        <v>419</v>
      </c>
      <c r="D16710" t="s">
        <v>394</v>
      </c>
      <c r="E16710">
        <v>1</v>
      </c>
      <c r="F16710">
        <v>66</v>
      </c>
      <c r="G16710">
        <v>66</v>
      </c>
    </row>
    <row r="16711" spans="1:7" x14ac:dyDescent="0.3">
      <c r="A16711">
        <v>20</v>
      </c>
      <c r="B16711" s="18">
        <v>46143</v>
      </c>
      <c r="C16711" t="s">
        <v>419</v>
      </c>
      <c r="D16711" t="s">
        <v>391</v>
      </c>
      <c r="E16711">
        <v>0.2857142857142857</v>
      </c>
      <c r="F16711">
        <v>2</v>
      </c>
      <c r="G16711">
        <v>7</v>
      </c>
    </row>
    <row r="16712" spans="1:7" x14ac:dyDescent="0.3">
      <c r="A16712">
        <v>112</v>
      </c>
      <c r="B16712" s="18">
        <v>46082</v>
      </c>
      <c r="C16712" t="s">
        <v>419</v>
      </c>
      <c r="D16712" t="s">
        <v>340</v>
      </c>
      <c r="E16712">
        <v>352</v>
      </c>
    </row>
    <row r="16713" spans="1:7" x14ac:dyDescent="0.3">
      <c r="A16713">
        <v>128</v>
      </c>
      <c r="B16713" s="18">
        <v>46082</v>
      </c>
      <c r="C16713" t="s">
        <v>419</v>
      </c>
      <c r="D16713" t="s">
        <v>348</v>
      </c>
      <c r="E16713">
        <v>66</v>
      </c>
    </row>
    <row r="16714" spans="1:7" x14ac:dyDescent="0.3">
      <c r="A16714">
        <v>129</v>
      </c>
      <c r="B16714" s="18">
        <v>46082</v>
      </c>
      <c r="C16714" t="s">
        <v>419</v>
      </c>
      <c r="D16714" t="s">
        <v>355</v>
      </c>
      <c r="E16714">
        <v>103</v>
      </c>
    </row>
    <row r="16715" spans="1:7" x14ac:dyDescent="0.3">
      <c r="A16715">
        <v>110</v>
      </c>
      <c r="B16715" s="18">
        <v>46082</v>
      </c>
      <c r="C16715" t="s">
        <v>419</v>
      </c>
      <c r="D16715" t="s">
        <v>352</v>
      </c>
      <c r="E16715">
        <v>125</v>
      </c>
    </row>
    <row r="16716" spans="1:7" x14ac:dyDescent="0.3">
      <c r="A16716">
        <v>131</v>
      </c>
      <c r="B16716" s="18">
        <v>46082</v>
      </c>
      <c r="C16716" t="s">
        <v>419</v>
      </c>
      <c r="D16716" t="s">
        <v>344</v>
      </c>
      <c r="E16716">
        <v>5</v>
      </c>
    </row>
    <row r="16717" spans="1:7" x14ac:dyDescent="0.3">
      <c r="A16717">
        <v>38</v>
      </c>
      <c r="B16717" s="18">
        <v>46082</v>
      </c>
      <c r="C16717" t="s">
        <v>419</v>
      </c>
      <c r="D16717" t="s">
        <v>356</v>
      </c>
      <c r="E16717">
        <v>0.16438356164383561</v>
      </c>
      <c r="F16717">
        <v>300</v>
      </c>
      <c r="G16717">
        <v>1825</v>
      </c>
    </row>
    <row r="16718" spans="1:7" x14ac:dyDescent="0.3">
      <c r="A16718">
        <v>37</v>
      </c>
      <c r="B16718" s="18">
        <v>46082</v>
      </c>
      <c r="C16718" t="s">
        <v>419</v>
      </c>
      <c r="D16718" t="s">
        <v>385</v>
      </c>
      <c r="E16718">
        <v>0.25252525252525254</v>
      </c>
      <c r="F16718">
        <v>25</v>
      </c>
      <c r="G16718">
        <v>99</v>
      </c>
    </row>
    <row r="16719" spans="1:7" x14ac:dyDescent="0.3">
      <c r="A16719">
        <v>36</v>
      </c>
      <c r="B16719" s="18">
        <v>46082</v>
      </c>
      <c r="C16719" t="s">
        <v>419</v>
      </c>
      <c r="D16719" t="s">
        <v>351</v>
      </c>
      <c r="E16719">
        <v>0.99506849315068491</v>
      </c>
      <c r="F16719">
        <v>1816</v>
      </c>
      <c r="G16719">
        <v>1825</v>
      </c>
    </row>
    <row r="16720" spans="1:7" x14ac:dyDescent="0.3">
      <c r="A16720">
        <v>133</v>
      </c>
      <c r="B16720" s="18">
        <v>46082</v>
      </c>
      <c r="C16720" t="s">
        <v>419</v>
      </c>
      <c r="D16720" t="s">
        <v>347</v>
      </c>
      <c r="E16720">
        <v>0</v>
      </c>
    </row>
    <row r="16721" spans="1:7" x14ac:dyDescent="0.3">
      <c r="A16721">
        <v>113</v>
      </c>
      <c r="B16721" s="18">
        <v>46082</v>
      </c>
      <c r="C16721" t="s">
        <v>419</v>
      </c>
      <c r="D16721" t="s">
        <v>345</v>
      </c>
      <c r="E16721">
        <v>195</v>
      </c>
    </row>
    <row r="16722" spans="1:7" x14ac:dyDescent="0.3">
      <c r="A16722">
        <v>127</v>
      </c>
      <c r="B16722" s="18">
        <v>46082</v>
      </c>
      <c r="C16722" t="s">
        <v>419</v>
      </c>
      <c r="D16722" t="s">
        <v>357</v>
      </c>
      <c r="E16722">
        <v>292</v>
      </c>
    </row>
    <row r="16723" spans="1:7" x14ac:dyDescent="0.3">
      <c r="A16723">
        <v>104</v>
      </c>
      <c r="B16723" s="18">
        <v>46082</v>
      </c>
      <c r="C16723" t="s">
        <v>419</v>
      </c>
      <c r="D16723" t="s">
        <v>346</v>
      </c>
      <c r="E16723">
        <v>36</v>
      </c>
    </row>
    <row r="16724" spans="1:7" x14ac:dyDescent="0.3">
      <c r="A16724">
        <v>109</v>
      </c>
      <c r="B16724" s="18">
        <v>46082</v>
      </c>
      <c r="C16724" t="s">
        <v>419</v>
      </c>
      <c r="D16724" t="s">
        <v>395</v>
      </c>
      <c r="E16724">
        <v>31</v>
      </c>
    </row>
    <row r="16725" spans="1:7" x14ac:dyDescent="0.3">
      <c r="A16725">
        <v>130</v>
      </c>
      <c r="B16725" s="18">
        <v>46082</v>
      </c>
      <c r="C16725" t="s">
        <v>419</v>
      </c>
      <c r="D16725" t="s">
        <v>343</v>
      </c>
      <c r="E16725">
        <v>118</v>
      </c>
    </row>
    <row r="16726" spans="1:7" x14ac:dyDescent="0.3">
      <c r="A16726">
        <v>106</v>
      </c>
      <c r="B16726" s="18">
        <v>46082</v>
      </c>
      <c r="C16726" t="s">
        <v>419</v>
      </c>
      <c r="D16726" t="s">
        <v>360</v>
      </c>
      <c r="E16726">
        <v>262</v>
      </c>
    </row>
    <row r="16727" spans="1:7" x14ac:dyDescent="0.3">
      <c r="A16727">
        <v>108</v>
      </c>
      <c r="B16727" s="18">
        <v>46082</v>
      </c>
      <c r="C16727" t="s">
        <v>419</v>
      </c>
      <c r="D16727" t="s">
        <v>342</v>
      </c>
      <c r="E16727">
        <v>119</v>
      </c>
    </row>
    <row r="16728" spans="1:7" x14ac:dyDescent="0.3">
      <c r="A16728">
        <v>111</v>
      </c>
      <c r="B16728" s="18">
        <v>46082</v>
      </c>
      <c r="C16728" t="s">
        <v>419</v>
      </c>
      <c r="D16728" t="s">
        <v>358</v>
      </c>
      <c r="E16728">
        <v>267</v>
      </c>
    </row>
    <row r="16729" spans="1:7" x14ac:dyDescent="0.3">
      <c r="A16729">
        <v>107</v>
      </c>
      <c r="B16729" s="18">
        <v>46082</v>
      </c>
      <c r="C16729" t="s">
        <v>419</v>
      </c>
      <c r="D16729" t="s">
        <v>354</v>
      </c>
      <c r="E16729">
        <v>300</v>
      </c>
    </row>
    <row r="16730" spans="1:7" x14ac:dyDescent="0.3">
      <c r="A16730">
        <v>105</v>
      </c>
      <c r="B16730" s="18">
        <v>46082</v>
      </c>
      <c r="C16730" t="s">
        <v>419</v>
      </c>
      <c r="D16730" t="s">
        <v>350</v>
      </c>
      <c r="E16730">
        <v>138</v>
      </c>
    </row>
    <row r="16731" spans="1:7" x14ac:dyDescent="0.3">
      <c r="A16731">
        <v>35</v>
      </c>
      <c r="B16731" s="18">
        <v>46082</v>
      </c>
      <c r="C16731" t="s">
        <v>419</v>
      </c>
      <c r="D16731" t="s">
        <v>341</v>
      </c>
      <c r="E16731">
        <v>0.79696969696969699</v>
      </c>
      <c r="F16731">
        <v>263</v>
      </c>
      <c r="G16731">
        <v>330</v>
      </c>
    </row>
    <row r="16732" spans="1:7" x14ac:dyDescent="0.3">
      <c r="A16732">
        <v>34</v>
      </c>
      <c r="B16732" s="18">
        <v>46082</v>
      </c>
      <c r="C16732" t="s">
        <v>419</v>
      </c>
      <c r="D16732" t="s">
        <v>353</v>
      </c>
      <c r="E16732">
        <v>0.99665551839464883</v>
      </c>
      <c r="F16732">
        <v>1490</v>
      </c>
      <c r="G16732">
        <v>1495</v>
      </c>
    </row>
    <row r="16733" spans="1:7" x14ac:dyDescent="0.3">
      <c r="A16733">
        <v>134</v>
      </c>
      <c r="B16733" s="18">
        <v>46082</v>
      </c>
      <c r="C16733" t="s">
        <v>419</v>
      </c>
      <c r="D16733" t="s">
        <v>349</v>
      </c>
      <c r="E16733">
        <v>0</v>
      </c>
    </row>
    <row r="16734" spans="1:7" x14ac:dyDescent="0.3">
      <c r="A16734">
        <v>132</v>
      </c>
      <c r="B16734" s="18">
        <v>46082</v>
      </c>
      <c r="C16734" t="s">
        <v>419</v>
      </c>
      <c r="D16734" t="s">
        <v>359</v>
      </c>
      <c r="E16734">
        <v>0</v>
      </c>
    </row>
    <row r="16735" spans="1:7" x14ac:dyDescent="0.3">
      <c r="A16735">
        <v>35</v>
      </c>
      <c r="B16735" s="18">
        <v>46204</v>
      </c>
      <c r="C16735" t="s">
        <v>419</v>
      </c>
      <c r="D16735" t="s">
        <v>341</v>
      </c>
      <c r="E16735">
        <v>0.79384615384615387</v>
      </c>
      <c r="F16735">
        <v>258</v>
      </c>
      <c r="G16735">
        <v>325</v>
      </c>
    </row>
    <row r="16736" spans="1:7" x14ac:dyDescent="0.3">
      <c r="A16736">
        <v>26</v>
      </c>
      <c r="B16736" s="18">
        <v>46204</v>
      </c>
      <c r="C16736" t="s">
        <v>419</v>
      </c>
      <c r="D16736" t="s">
        <v>144</v>
      </c>
      <c r="E16736">
        <v>0.9634703196347032</v>
      </c>
      <c r="F16736">
        <v>633</v>
      </c>
      <c r="G16736">
        <v>657</v>
      </c>
    </row>
    <row r="16737" spans="1:7" x14ac:dyDescent="0.3">
      <c r="A16737">
        <v>34</v>
      </c>
      <c r="B16737" s="18">
        <v>46204</v>
      </c>
      <c r="C16737" t="s">
        <v>419</v>
      </c>
      <c r="D16737" t="s">
        <v>353</v>
      </c>
      <c r="E16737">
        <v>0.996</v>
      </c>
      <c r="F16737">
        <v>1494</v>
      </c>
      <c r="G16737">
        <v>1500</v>
      </c>
    </row>
    <row r="16738" spans="1:7" x14ac:dyDescent="0.3">
      <c r="A16738">
        <v>27</v>
      </c>
      <c r="B16738" s="18">
        <v>46204</v>
      </c>
      <c r="C16738" t="s">
        <v>419</v>
      </c>
      <c r="D16738" t="s">
        <v>145</v>
      </c>
      <c r="E16738">
        <v>0.97350993377483441</v>
      </c>
      <c r="F16738">
        <v>294</v>
      </c>
      <c r="G16738">
        <v>302</v>
      </c>
    </row>
    <row r="16739" spans="1:7" x14ac:dyDescent="0.3">
      <c r="A16739">
        <v>24</v>
      </c>
      <c r="B16739" s="18">
        <v>46204</v>
      </c>
      <c r="C16739" t="s">
        <v>419</v>
      </c>
      <c r="D16739" t="s">
        <v>382</v>
      </c>
      <c r="E16739">
        <v>0.83720930232558144</v>
      </c>
      <c r="F16739">
        <v>108</v>
      </c>
      <c r="G16739">
        <v>129</v>
      </c>
    </row>
    <row r="16740" spans="1:7" x14ac:dyDescent="0.3">
      <c r="A16740">
        <v>32</v>
      </c>
      <c r="B16740" s="18">
        <v>46204</v>
      </c>
      <c r="C16740" t="s">
        <v>419</v>
      </c>
      <c r="D16740" t="s">
        <v>362</v>
      </c>
      <c r="E16740">
        <v>0.9463414634146341</v>
      </c>
      <c r="F16740">
        <v>388</v>
      </c>
      <c r="G16740">
        <v>410</v>
      </c>
    </row>
    <row r="16741" spans="1:7" x14ac:dyDescent="0.3">
      <c r="A16741">
        <v>39</v>
      </c>
      <c r="B16741" s="18">
        <v>46204</v>
      </c>
      <c r="C16741" t="s">
        <v>419</v>
      </c>
      <c r="D16741" t="s">
        <v>386</v>
      </c>
      <c r="E16741">
        <v>0.48493150684931507</v>
      </c>
      <c r="F16741">
        <v>885</v>
      </c>
      <c r="G16741">
        <v>1825</v>
      </c>
    </row>
    <row r="16742" spans="1:7" x14ac:dyDescent="0.3">
      <c r="A16742">
        <v>31</v>
      </c>
      <c r="B16742" s="18">
        <v>46204</v>
      </c>
      <c r="C16742" t="s">
        <v>419</v>
      </c>
      <c r="D16742" t="s">
        <v>361</v>
      </c>
      <c r="E16742">
        <v>0.99570815450643779</v>
      </c>
      <c r="F16742">
        <v>232</v>
      </c>
      <c r="G16742">
        <v>233</v>
      </c>
    </row>
    <row r="16743" spans="1:7" x14ac:dyDescent="0.3">
      <c r="A16743">
        <v>111</v>
      </c>
      <c r="B16743" s="18">
        <v>46204</v>
      </c>
      <c r="C16743" t="s">
        <v>419</v>
      </c>
      <c r="D16743" t="s">
        <v>358</v>
      </c>
      <c r="E16743">
        <v>264</v>
      </c>
    </row>
    <row r="16744" spans="1:7" x14ac:dyDescent="0.3">
      <c r="A16744">
        <v>110</v>
      </c>
      <c r="B16744" s="18">
        <v>46204</v>
      </c>
      <c r="C16744" t="s">
        <v>419</v>
      </c>
      <c r="D16744" t="s">
        <v>352</v>
      </c>
      <c r="E16744">
        <v>122</v>
      </c>
    </row>
    <row r="16745" spans="1:7" x14ac:dyDescent="0.3">
      <c r="A16745">
        <v>33</v>
      </c>
      <c r="B16745" s="18">
        <v>46204</v>
      </c>
      <c r="C16745" t="s">
        <v>419</v>
      </c>
      <c r="D16745" t="s">
        <v>363</v>
      </c>
      <c r="E16745">
        <v>0.97236438075742071</v>
      </c>
      <c r="F16745">
        <v>950</v>
      </c>
      <c r="G16745">
        <v>977</v>
      </c>
    </row>
    <row r="16746" spans="1:7" x14ac:dyDescent="0.3">
      <c r="A16746">
        <v>30</v>
      </c>
      <c r="B16746" s="18">
        <v>46204</v>
      </c>
      <c r="C16746" t="s">
        <v>419</v>
      </c>
      <c r="D16746" t="s">
        <v>390</v>
      </c>
      <c r="E16746">
        <v>0.9887640449438202</v>
      </c>
      <c r="F16746">
        <v>264</v>
      </c>
      <c r="G16746">
        <v>267</v>
      </c>
    </row>
    <row r="16747" spans="1:7" x14ac:dyDescent="0.3">
      <c r="A16747">
        <v>36</v>
      </c>
      <c r="B16747" s="18">
        <v>46204</v>
      </c>
      <c r="C16747" t="s">
        <v>419</v>
      </c>
      <c r="D16747" t="s">
        <v>351</v>
      </c>
      <c r="E16747">
        <v>0.99561643835616442</v>
      </c>
      <c r="F16747">
        <v>1817</v>
      </c>
      <c r="G16747">
        <v>1825</v>
      </c>
    </row>
    <row r="16748" spans="1:7" x14ac:dyDescent="0.3">
      <c r="A16748">
        <v>112</v>
      </c>
      <c r="B16748" s="18">
        <v>46204</v>
      </c>
      <c r="C16748" t="s">
        <v>419</v>
      </c>
      <c r="D16748" t="s">
        <v>340</v>
      </c>
      <c r="E16748">
        <v>345</v>
      </c>
    </row>
    <row r="16749" spans="1:7" x14ac:dyDescent="0.3">
      <c r="A16749">
        <v>37</v>
      </c>
      <c r="B16749" s="18">
        <v>46204</v>
      </c>
      <c r="C16749" t="s">
        <v>419</v>
      </c>
      <c r="D16749" t="s">
        <v>385</v>
      </c>
      <c r="E16749">
        <v>0.20353982300884957</v>
      </c>
      <c r="F16749">
        <v>23</v>
      </c>
      <c r="G16749">
        <v>113</v>
      </c>
    </row>
    <row r="16750" spans="1:7" x14ac:dyDescent="0.3">
      <c r="A16750">
        <v>28</v>
      </c>
      <c r="B16750" s="18">
        <v>46204</v>
      </c>
      <c r="C16750" t="s">
        <v>419</v>
      </c>
      <c r="D16750" t="s">
        <v>393</v>
      </c>
      <c r="E16750">
        <v>0.98411885245901642</v>
      </c>
      <c r="F16750">
        <v>1921</v>
      </c>
      <c r="G16750">
        <v>1952</v>
      </c>
    </row>
    <row r="16751" spans="1:7" x14ac:dyDescent="0.3">
      <c r="A16751">
        <v>29</v>
      </c>
      <c r="B16751" s="18">
        <v>46204</v>
      </c>
      <c r="C16751" t="s">
        <v>419</v>
      </c>
      <c r="D16751" t="s">
        <v>394</v>
      </c>
      <c r="E16751">
        <v>0.9850746268656716</v>
      </c>
      <c r="F16751">
        <v>66</v>
      </c>
      <c r="G16751">
        <v>67</v>
      </c>
    </row>
    <row r="16752" spans="1:7" x14ac:dyDescent="0.3">
      <c r="A16752">
        <v>109</v>
      </c>
      <c r="B16752" s="18">
        <v>46204</v>
      </c>
      <c r="C16752" t="s">
        <v>419</v>
      </c>
      <c r="D16752" t="s">
        <v>395</v>
      </c>
      <c r="E16752">
        <v>29</v>
      </c>
    </row>
    <row r="16753" spans="1:7" x14ac:dyDescent="0.3">
      <c r="A16753">
        <v>38</v>
      </c>
      <c r="B16753" s="18">
        <v>46204</v>
      </c>
      <c r="C16753" t="s">
        <v>419</v>
      </c>
      <c r="D16753" t="s">
        <v>356</v>
      </c>
      <c r="E16753">
        <v>0.17260273972602741</v>
      </c>
      <c r="F16753">
        <v>315</v>
      </c>
      <c r="G16753">
        <v>1825</v>
      </c>
    </row>
    <row r="16754" spans="1:7" x14ac:dyDescent="0.3">
      <c r="A16754">
        <v>25</v>
      </c>
      <c r="B16754" s="18">
        <v>46204</v>
      </c>
      <c r="C16754" t="s">
        <v>419</v>
      </c>
      <c r="D16754" t="s">
        <v>392</v>
      </c>
      <c r="E16754">
        <v>0.5714285714285714</v>
      </c>
      <c r="F16754">
        <v>4</v>
      </c>
      <c r="G16754">
        <v>7</v>
      </c>
    </row>
    <row r="16755" spans="1:7" x14ac:dyDescent="0.3">
      <c r="A16755">
        <v>12</v>
      </c>
      <c r="B16755" s="18">
        <v>46204</v>
      </c>
      <c r="C16755" t="s">
        <v>419</v>
      </c>
      <c r="D16755" t="s">
        <v>367</v>
      </c>
      <c r="E16755">
        <v>0.82594936708860756</v>
      </c>
      <c r="F16755">
        <v>261</v>
      </c>
      <c r="G16755">
        <v>316</v>
      </c>
    </row>
    <row r="16756" spans="1:7" x14ac:dyDescent="0.3">
      <c r="A16756">
        <v>7</v>
      </c>
      <c r="B16756" s="18">
        <v>46204</v>
      </c>
      <c r="C16756" t="s">
        <v>419</v>
      </c>
      <c r="D16756" t="s">
        <v>397</v>
      </c>
      <c r="E16756">
        <v>0.8</v>
      </c>
      <c r="F16756">
        <v>12</v>
      </c>
      <c r="G16756">
        <v>15</v>
      </c>
    </row>
    <row r="16757" spans="1:7" x14ac:dyDescent="0.3">
      <c r="A16757">
        <v>17</v>
      </c>
      <c r="B16757" s="18">
        <v>46204</v>
      </c>
      <c r="C16757" t="s">
        <v>419</v>
      </c>
      <c r="D16757" t="s">
        <v>384</v>
      </c>
      <c r="E16757">
        <v>3.5335689045936395E-3</v>
      </c>
      <c r="F16757">
        <v>1</v>
      </c>
      <c r="G16757">
        <v>283</v>
      </c>
    </row>
    <row r="16758" spans="1:7" x14ac:dyDescent="0.3">
      <c r="A16758">
        <v>11</v>
      </c>
      <c r="B16758" s="18">
        <v>46204</v>
      </c>
      <c r="C16758" t="s">
        <v>419</v>
      </c>
      <c r="D16758" t="s">
        <v>371</v>
      </c>
      <c r="E16758">
        <v>0.9468599033816425</v>
      </c>
      <c r="F16758">
        <v>784</v>
      </c>
      <c r="G16758">
        <v>828</v>
      </c>
    </row>
    <row r="16759" spans="1:7" x14ac:dyDescent="0.3">
      <c r="A16759">
        <v>9</v>
      </c>
      <c r="B16759" s="18">
        <v>46204</v>
      </c>
      <c r="C16759" t="s">
        <v>419</v>
      </c>
      <c r="D16759" t="s">
        <v>372</v>
      </c>
      <c r="E16759">
        <v>0.9386189258312021</v>
      </c>
      <c r="F16759">
        <v>367</v>
      </c>
      <c r="G16759">
        <v>391</v>
      </c>
    </row>
    <row r="16760" spans="1:7" x14ac:dyDescent="0.3">
      <c r="A16760">
        <v>2</v>
      </c>
      <c r="B16760" s="18">
        <v>46204</v>
      </c>
      <c r="C16760" t="s">
        <v>419</v>
      </c>
      <c r="D16760" t="s">
        <v>375</v>
      </c>
      <c r="E16760">
        <v>1.0138888888888888</v>
      </c>
      <c r="F16760">
        <v>1825</v>
      </c>
      <c r="G16760">
        <v>1800</v>
      </c>
    </row>
    <row r="16761" spans="1:7" x14ac:dyDescent="0.3">
      <c r="A16761">
        <v>16</v>
      </c>
      <c r="B16761" s="18">
        <v>46204</v>
      </c>
      <c r="C16761" t="s">
        <v>419</v>
      </c>
      <c r="D16761" t="s">
        <v>380</v>
      </c>
      <c r="E16761">
        <v>0.92483660130718959</v>
      </c>
      <c r="F16761">
        <v>283</v>
      </c>
      <c r="G16761">
        <v>306</v>
      </c>
    </row>
    <row r="16762" spans="1:7" x14ac:dyDescent="0.3">
      <c r="A16762">
        <v>6</v>
      </c>
      <c r="B16762" s="18">
        <v>46204</v>
      </c>
      <c r="C16762" t="s">
        <v>419</v>
      </c>
      <c r="D16762" t="s">
        <v>398</v>
      </c>
      <c r="E16762">
        <v>1</v>
      </c>
      <c r="F16762">
        <v>7</v>
      </c>
      <c r="G16762">
        <v>7</v>
      </c>
    </row>
    <row r="16763" spans="1:7" x14ac:dyDescent="0.3">
      <c r="A16763">
        <v>18</v>
      </c>
      <c r="B16763" s="18">
        <v>46204</v>
      </c>
      <c r="C16763" t="s">
        <v>419</v>
      </c>
      <c r="D16763" t="s">
        <v>381</v>
      </c>
      <c r="E16763">
        <v>4.3478260869565216E-2</v>
      </c>
      <c r="F16763">
        <v>1</v>
      </c>
      <c r="G16763">
        <v>23</v>
      </c>
    </row>
    <row r="16764" spans="1:7" x14ac:dyDescent="0.3">
      <c r="A16764">
        <v>15</v>
      </c>
      <c r="B16764" s="18">
        <v>46204</v>
      </c>
      <c r="C16764" t="s">
        <v>419</v>
      </c>
      <c r="D16764" t="s">
        <v>379</v>
      </c>
      <c r="E16764">
        <v>1.9867549668874173E-2</v>
      </c>
      <c r="F16764">
        <v>9</v>
      </c>
      <c r="G16764">
        <v>453</v>
      </c>
    </row>
    <row r="16765" spans="1:7" x14ac:dyDescent="0.3">
      <c r="A16765">
        <v>14</v>
      </c>
      <c r="B16765" s="18">
        <v>46204</v>
      </c>
      <c r="C16765" t="s">
        <v>419</v>
      </c>
      <c r="D16765" t="s">
        <v>376</v>
      </c>
      <c r="E16765">
        <v>0.70015455950540961</v>
      </c>
      <c r="F16765">
        <v>453</v>
      </c>
      <c r="G16765">
        <v>647</v>
      </c>
    </row>
    <row r="16766" spans="1:7" x14ac:dyDescent="0.3">
      <c r="A16766">
        <v>20</v>
      </c>
      <c r="B16766" s="18">
        <v>46204</v>
      </c>
      <c r="C16766" t="s">
        <v>419</v>
      </c>
      <c r="D16766" t="s">
        <v>391</v>
      </c>
      <c r="E16766">
        <v>0.33333333333333331</v>
      </c>
      <c r="F16766">
        <v>2</v>
      </c>
      <c r="G16766">
        <v>6</v>
      </c>
    </row>
    <row r="16767" spans="1:7" x14ac:dyDescent="0.3">
      <c r="A16767">
        <v>10</v>
      </c>
      <c r="B16767" s="18">
        <v>46204</v>
      </c>
      <c r="C16767" t="s">
        <v>419</v>
      </c>
      <c r="D16767" t="s">
        <v>377</v>
      </c>
      <c r="E16767">
        <v>0.9366754617414248</v>
      </c>
      <c r="F16767">
        <v>355</v>
      </c>
      <c r="G16767">
        <v>379</v>
      </c>
    </row>
    <row r="16768" spans="1:7" x14ac:dyDescent="0.3">
      <c r="A16768">
        <v>13</v>
      </c>
      <c r="B16768" s="18">
        <v>46204</v>
      </c>
      <c r="C16768" t="s">
        <v>419</v>
      </c>
      <c r="D16768" t="s">
        <v>374</v>
      </c>
      <c r="E16768">
        <v>4.9808429118773943E-2</v>
      </c>
      <c r="F16768">
        <v>13</v>
      </c>
      <c r="G16768">
        <v>261</v>
      </c>
    </row>
    <row r="16769" spans="1:7" x14ac:dyDescent="0.3">
      <c r="A16769">
        <v>4</v>
      </c>
      <c r="B16769" s="18">
        <v>46204</v>
      </c>
      <c r="C16769" t="s">
        <v>419</v>
      </c>
      <c r="D16769" t="s">
        <v>378</v>
      </c>
      <c r="E16769">
        <v>0.78718535469107553</v>
      </c>
      <c r="F16769">
        <v>344</v>
      </c>
      <c r="G16769">
        <v>437</v>
      </c>
    </row>
    <row r="16770" spans="1:7" x14ac:dyDescent="0.3">
      <c r="A16770">
        <v>5</v>
      </c>
      <c r="B16770" s="18">
        <v>46204</v>
      </c>
      <c r="C16770" t="s">
        <v>419</v>
      </c>
      <c r="D16770" t="s">
        <v>366</v>
      </c>
      <c r="E16770">
        <v>23.40909090909091</v>
      </c>
      <c r="F16770">
        <v>515</v>
      </c>
      <c r="G16770">
        <v>22</v>
      </c>
    </row>
    <row r="16771" spans="1:7" x14ac:dyDescent="0.3">
      <c r="A16771">
        <v>3</v>
      </c>
      <c r="B16771" s="18">
        <v>46204</v>
      </c>
      <c r="C16771" t="s">
        <v>419</v>
      </c>
      <c r="D16771" t="s">
        <v>370</v>
      </c>
      <c r="E16771">
        <v>0.9397260273972603</v>
      </c>
      <c r="F16771">
        <v>1715</v>
      </c>
      <c r="G16771">
        <v>1825</v>
      </c>
    </row>
    <row r="16772" spans="1:7" x14ac:dyDescent="0.3">
      <c r="A16772">
        <v>23</v>
      </c>
      <c r="B16772" s="18">
        <v>46204</v>
      </c>
      <c r="C16772" t="s">
        <v>419</v>
      </c>
      <c r="D16772" t="s">
        <v>383</v>
      </c>
      <c r="E16772">
        <v>7.0261437908496732E-2</v>
      </c>
      <c r="F16772">
        <v>129</v>
      </c>
      <c r="G16772">
        <v>1836</v>
      </c>
    </row>
    <row r="16773" spans="1:7" x14ac:dyDescent="0.3">
      <c r="A16773">
        <v>8</v>
      </c>
      <c r="B16773" s="18">
        <v>46204</v>
      </c>
      <c r="C16773" t="s">
        <v>419</v>
      </c>
      <c r="D16773" t="s">
        <v>369</v>
      </c>
      <c r="E16773">
        <v>0.48192771084337349</v>
      </c>
      <c r="F16773">
        <v>40</v>
      </c>
      <c r="G16773">
        <v>83</v>
      </c>
    </row>
    <row r="16774" spans="1:7" x14ac:dyDescent="0.3">
      <c r="A16774">
        <v>3</v>
      </c>
      <c r="B16774" s="18">
        <v>45962</v>
      </c>
      <c r="C16774" t="s">
        <v>419</v>
      </c>
      <c r="D16774" t="s">
        <v>370</v>
      </c>
      <c r="E16774">
        <v>1.0895685417804477</v>
      </c>
      <c r="F16774">
        <v>1995</v>
      </c>
      <c r="G16774">
        <v>1831</v>
      </c>
    </row>
    <row r="16775" spans="1:7" x14ac:dyDescent="0.3">
      <c r="A16775">
        <v>125</v>
      </c>
      <c r="B16775" s="18">
        <v>45931</v>
      </c>
      <c r="C16775" t="s">
        <v>419</v>
      </c>
      <c r="D16775" t="s">
        <v>25</v>
      </c>
      <c r="E16775">
        <v>0</v>
      </c>
    </row>
    <row r="16776" spans="1:7" x14ac:dyDescent="0.3">
      <c r="A16776">
        <v>2</v>
      </c>
      <c r="B16776" s="18">
        <v>45962</v>
      </c>
      <c r="C16776" t="s">
        <v>419</v>
      </c>
      <c r="D16776" t="s">
        <v>375</v>
      </c>
      <c r="E16776">
        <v>1.0172222222222222</v>
      </c>
      <c r="F16776">
        <v>1831</v>
      </c>
      <c r="G16776">
        <v>1800</v>
      </c>
    </row>
    <row r="16777" spans="1:7" x14ac:dyDescent="0.3">
      <c r="A16777">
        <v>100</v>
      </c>
      <c r="B16777" s="18">
        <v>45962</v>
      </c>
      <c r="C16777" t="s">
        <v>419</v>
      </c>
      <c r="D16777" t="s">
        <v>373</v>
      </c>
      <c r="E16777">
        <v>1</v>
      </c>
    </row>
    <row r="16778" spans="1:7" x14ac:dyDescent="0.3">
      <c r="A16778">
        <v>9</v>
      </c>
      <c r="B16778" s="18">
        <v>45962</v>
      </c>
      <c r="C16778" t="s">
        <v>419</v>
      </c>
      <c r="D16778" t="s">
        <v>372</v>
      </c>
      <c r="E16778">
        <v>0.78301886792452835</v>
      </c>
      <c r="F16778">
        <v>332</v>
      </c>
      <c r="G16778">
        <v>424</v>
      </c>
    </row>
    <row r="16779" spans="1:7" x14ac:dyDescent="0.3">
      <c r="A16779">
        <v>124</v>
      </c>
      <c r="B16779" s="18">
        <v>45931</v>
      </c>
      <c r="C16779" t="s">
        <v>419</v>
      </c>
      <c r="D16779" t="s">
        <v>24</v>
      </c>
      <c r="E16779">
        <v>0</v>
      </c>
    </row>
    <row r="16780" spans="1:7" x14ac:dyDescent="0.3">
      <c r="A16780">
        <v>102</v>
      </c>
      <c r="B16780" s="18">
        <v>45962</v>
      </c>
      <c r="C16780" t="s">
        <v>419</v>
      </c>
      <c r="D16780" t="s">
        <v>364</v>
      </c>
      <c r="E16780">
        <v>0</v>
      </c>
    </row>
    <row r="16781" spans="1:7" x14ac:dyDescent="0.3">
      <c r="A16781">
        <v>126</v>
      </c>
      <c r="B16781" s="18">
        <v>45931</v>
      </c>
      <c r="C16781" t="s">
        <v>419</v>
      </c>
      <c r="D16781" t="s">
        <v>26</v>
      </c>
      <c r="E16781">
        <v>3</v>
      </c>
    </row>
    <row r="16782" spans="1:7" x14ac:dyDescent="0.3">
      <c r="A16782">
        <v>7</v>
      </c>
      <c r="B16782" s="18">
        <v>45962</v>
      </c>
      <c r="C16782" t="s">
        <v>419</v>
      </c>
      <c r="D16782" t="s">
        <v>397</v>
      </c>
      <c r="E16782">
        <v>0.7857142857142857</v>
      </c>
      <c r="F16782">
        <v>11</v>
      </c>
      <c r="G16782">
        <v>14</v>
      </c>
    </row>
    <row r="16783" spans="1:7" x14ac:dyDescent="0.3">
      <c r="A16783">
        <v>103</v>
      </c>
      <c r="B16783" s="18">
        <v>45962</v>
      </c>
      <c r="C16783" t="s">
        <v>419</v>
      </c>
      <c r="D16783" t="s">
        <v>365</v>
      </c>
      <c r="E16783">
        <v>0</v>
      </c>
    </row>
    <row r="16784" spans="1:7" x14ac:dyDescent="0.3">
      <c r="A16784">
        <v>4</v>
      </c>
      <c r="B16784" s="18">
        <v>45962</v>
      </c>
      <c r="C16784" t="s">
        <v>419</v>
      </c>
      <c r="D16784" t="s">
        <v>378</v>
      </c>
      <c r="E16784">
        <v>0.90594059405940597</v>
      </c>
      <c r="F16784">
        <v>366</v>
      </c>
      <c r="G16784">
        <v>404</v>
      </c>
    </row>
    <row r="16785" spans="1:7" x14ac:dyDescent="0.3">
      <c r="A16785">
        <v>11</v>
      </c>
      <c r="B16785" s="18">
        <v>45962</v>
      </c>
      <c r="C16785" t="s">
        <v>419</v>
      </c>
      <c r="D16785" t="s">
        <v>371</v>
      </c>
      <c r="E16785">
        <v>0.89537712895377131</v>
      </c>
      <c r="F16785">
        <v>736</v>
      </c>
      <c r="G16785">
        <v>822</v>
      </c>
    </row>
    <row r="16786" spans="1:7" x14ac:dyDescent="0.3">
      <c r="A16786">
        <v>13</v>
      </c>
      <c r="B16786" s="18">
        <v>45962</v>
      </c>
      <c r="C16786" t="s">
        <v>419</v>
      </c>
      <c r="D16786" t="s">
        <v>374</v>
      </c>
      <c r="E16786">
        <v>3.8610038610038609E-2</v>
      </c>
      <c r="F16786">
        <v>10</v>
      </c>
      <c r="G16786">
        <v>259</v>
      </c>
    </row>
    <row r="16787" spans="1:7" x14ac:dyDescent="0.3">
      <c r="A16787">
        <v>101</v>
      </c>
      <c r="B16787" s="18">
        <v>45962</v>
      </c>
      <c r="C16787" t="s">
        <v>419</v>
      </c>
      <c r="D16787" t="s">
        <v>368</v>
      </c>
      <c r="E16787">
        <v>1</v>
      </c>
    </row>
    <row r="16788" spans="1:7" x14ac:dyDescent="0.3">
      <c r="A16788">
        <v>10</v>
      </c>
      <c r="B16788" s="18">
        <v>45962</v>
      </c>
      <c r="C16788" t="s">
        <v>419</v>
      </c>
      <c r="D16788" t="s">
        <v>377</v>
      </c>
      <c r="E16788">
        <v>0.65126050420168069</v>
      </c>
      <c r="F16788">
        <v>155</v>
      </c>
      <c r="G16788">
        <v>238</v>
      </c>
    </row>
    <row r="16789" spans="1:7" x14ac:dyDescent="0.3">
      <c r="A16789">
        <v>12</v>
      </c>
      <c r="B16789" s="18">
        <v>45962</v>
      </c>
      <c r="C16789" t="s">
        <v>419</v>
      </c>
      <c r="D16789" t="s">
        <v>367</v>
      </c>
      <c r="E16789">
        <v>0.8354838709677419</v>
      </c>
      <c r="F16789">
        <v>259</v>
      </c>
      <c r="G16789">
        <v>310</v>
      </c>
    </row>
    <row r="16790" spans="1:7" x14ac:dyDescent="0.3">
      <c r="A16790">
        <v>14</v>
      </c>
      <c r="B16790" s="18">
        <v>45962</v>
      </c>
      <c r="C16790" t="s">
        <v>419</v>
      </c>
      <c r="D16790" t="s">
        <v>376</v>
      </c>
      <c r="E16790">
        <v>6.2003179650238473E-2</v>
      </c>
      <c r="F16790">
        <v>39</v>
      </c>
      <c r="G16790">
        <v>629</v>
      </c>
    </row>
    <row r="16791" spans="1:7" x14ac:dyDescent="0.3">
      <c r="A16791">
        <v>8</v>
      </c>
      <c r="B16791" s="18">
        <v>45962</v>
      </c>
      <c r="C16791" t="s">
        <v>419</v>
      </c>
      <c r="D16791" t="s">
        <v>369</v>
      </c>
      <c r="E16791">
        <v>0.54117647058823526</v>
      </c>
      <c r="F16791">
        <v>46</v>
      </c>
      <c r="G16791">
        <v>85</v>
      </c>
    </row>
    <row r="16792" spans="1:7" x14ac:dyDescent="0.3">
      <c r="A16792">
        <v>6</v>
      </c>
      <c r="B16792" s="18">
        <v>45962</v>
      </c>
      <c r="C16792" t="s">
        <v>419</v>
      </c>
      <c r="D16792" t="s">
        <v>398</v>
      </c>
      <c r="E16792">
        <v>1</v>
      </c>
      <c r="F16792">
        <v>9</v>
      </c>
      <c r="G16792">
        <v>9</v>
      </c>
    </row>
    <row r="16793" spans="1:7" x14ac:dyDescent="0.3">
      <c r="A16793">
        <v>5</v>
      </c>
      <c r="B16793" s="18">
        <v>45962</v>
      </c>
      <c r="C16793" t="s">
        <v>419</v>
      </c>
      <c r="D16793" t="s">
        <v>366</v>
      </c>
      <c r="E16793">
        <v>22.304347826086957</v>
      </c>
      <c r="F16793">
        <v>513</v>
      </c>
      <c r="G16793">
        <v>23</v>
      </c>
    </row>
    <row r="16794" spans="1:7" x14ac:dyDescent="0.3">
      <c r="A16794">
        <v>123</v>
      </c>
      <c r="B16794" s="18">
        <v>45931</v>
      </c>
      <c r="C16794" t="s">
        <v>419</v>
      </c>
      <c r="D16794" t="s">
        <v>23</v>
      </c>
      <c r="E16794">
        <v>0</v>
      </c>
    </row>
    <row r="16795" spans="1:7" x14ac:dyDescent="0.3">
      <c r="A16795">
        <v>108</v>
      </c>
      <c r="B16795" s="18">
        <v>46023</v>
      </c>
      <c r="C16795" t="s">
        <v>419</v>
      </c>
      <c r="D16795" t="s">
        <v>342</v>
      </c>
      <c r="E16795">
        <v>117</v>
      </c>
    </row>
    <row r="16796" spans="1:7" x14ac:dyDescent="0.3">
      <c r="A16796">
        <v>107</v>
      </c>
      <c r="B16796" s="18">
        <v>46023</v>
      </c>
      <c r="C16796" t="s">
        <v>419</v>
      </c>
      <c r="D16796" t="s">
        <v>354</v>
      </c>
      <c r="E16796">
        <v>304</v>
      </c>
    </row>
    <row r="16797" spans="1:7" x14ac:dyDescent="0.3">
      <c r="A16797">
        <v>131</v>
      </c>
      <c r="B16797" s="18">
        <v>46023</v>
      </c>
      <c r="C16797" t="s">
        <v>419</v>
      </c>
      <c r="D16797" t="s">
        <v>344</v>
      </c>
      <c r="E16797">
        <v>8</v>
      </c>
    </row>
    <row r="16798" spans="1:7" x14ac:dyDescent="0.3">
      <c r="A16798">
        <v>127</v>
      </c>
      <c r="B16798" s="18">
        <v>46023</v>
      </c>
      <c r="C16798" t="s">
        <v>419</v>
      </c>
      <c r="D16798" t="s">
        <v>357</v>
      </c>
      <c r="E16798">
        <v>131</v>
      </c>
    </row>
    <row r="16799" spans="1:7" x14ac:dyDescent="0.3">
      <c r="A16799">
        <v>133</v>
      </c>
      <c r="B16799" s="18">
        <v>46023</v>
      </c>
      <c r="C16799" t="s">
        <v>419</v>
      </c>
      <c r="D16799" t="s">
        <v>347</v>
      </c>
      <c r="E16799">
        <v>0</v>
      </c>
    </row>
    <row r="16800" spans="1:7" x14ac:dyDescent="0.3">
      <c r="A16800">
        <v>104</v>
      </c>
      <c r="B16800" s="18">
        <v>46023</v>
      </c>
      <c r="C16800" t="s">
        <v>419</v>
      </c>
      <c r="D16800" t="s">
        <v>346</v>
      </c>
      <c r="E16800">
        <v>37</v>
      </c>
    </row>
    <row r="16801" spans="1:7" x14ac:dyDescent="0.3">
      <c r="A16801">
        <v>130</v>
      </c>
      <c r="B16801" s="18">
        <v>46023</v>
      </c>
      <c r="C16801" t="s">
        <v>419</v>
      </c>
      <c r="D16801" t="s">
        <v>343</v>
      </c>
      <c r="E16801">
        <v>13</v>
      </c>
    </row>
    <row r="16802" spans="1:7" x14ac:dyDescent="0.3">
      <c r="A16802">
        <v>128</v>
      </c>
      <c r="B16802" s="18">
        <v>46023</v>
      </c>
      <c r="C16802" t="s">
        <v>419</v>
      </c>
      <c r="D16802" t="s">
        <v>348</v>
      </c>
      <c r="E16802">
        <v>30</v>
      </c>
    </row>
    <row r="16803" spans="1:7" x14ac:dyDescent="0.3">
      <c r="A16803">
        <v>134</v>
      </c>
      <c r="B16803" s="18">
        <v>46023</v>
      </c>
      <c r="C16803" t="s">
        <v>419</v>
      </c>
      <c r="D16803" t="s">
        <v>349</v>
      </c>
      <c r="E16803">
        <v>0</v>
      </c>
    </row>
    <row r="16804" spans="1:7" x14ac:dyDescent="0.3">
      <c r="A16804">
        <v>110</v>
      </c>
      <c r="B16804" s="18">
        <v>46023</v>
      </c>
      <c r="C16804" t="s">
        <v>419</v>
      </c>
      <c r="D16804" t="s">
        <v>352</v>
      </c>
      <c r="E16804">
        <v>124</v>
      </c>
    </row>
    <row r="16805" spans="1:7" x14ac:dyDescent="0.3">
      <c r="A16805">
        <v>31</v>
      </c>
      <c r="B16805" s="18">
        <v>45870</v>
      </c>
      <c r="C16805" t="s">
        <v>419</v>
      </c>
      <c r="D16805" t="s">
        <v>361</v>
      </c>
      <c r="E16805">
        <v>0.98347107438016534</v>
      </c>
      <c r="F16805">
        <v>238</v>
      </c>
      <c r="G16805">
        <v>242</v>
      </c>
    </row>
    <row r="16806" spans="1:7" x14ac:dyDescent="0.3">
      <c r="A16806">
        <v>33</v>
      </c>
      <c r="B16806" s="18">
        <v>45870</v>
      </c>
      <c r="C16806" t="s">
        <v>419</v>
      </c>
      <c r="D16806" t="s">
        <v>363</v>
      </c>
      <c r="E16806">
        <v>0.97230769230769232</v>
      </c>
      <c r="F16806">
        <v>948</v>
      </c>
      <c r="G16806">
        <v>975</v>
      </c>
    </row>
    <row r="16807" spans="1:7" x14ac:dyDescent="0.3">
      <c r="A16807">
        <v>32</v>
      </c>
      <c r="B16807" s="18">
        <v>45870</v>
      </c>
      <c r="C16807" t="s">
        <v>419</v>
      </c>
      <c r="D16807" t="s">
        <v>362</v>
      </c>
      <c r="E16807">
        <v>0.94329896907216493</v>
      </c>
      <c r="F16807">
        <v>366</v>
      </c>
      <c r="G16807">
        <v>388</v>
      </c>
    </row>
    <row r="16808" spans="1:7" x14ac:dyDescent="0.3">
      <c r="A16808">
        <v>112</v>
      </c>
      <c r="B16808" s="18">
        <v>46023</v>
      </c>
      <c r="C16808" t="s">
        <v>419</v>
      </c>
      <c r="D16808" t="s">
        <v>340</v>
      </c>
      <c r="E16808">
        <v>352</v>
      </c>
    </row>
    <row r="16809" spans="1:7" x14ac:dyDescent="0.3">
      <c r="A16809">
        <v>132</v>
      </c>
      <c r="B16809" s="18">
        <v>46023</v>
      </c>
      <c r="C16809" t="s">
        <v>419</v>
      </c>
      <c r="D16809" t="s">
        <v>359</v>
      </c>
      <c r="E16809">
        <v>2</v>
      </c>
    </row>
    <row r="16810" spans="1:7" x14ac:dyDescent="0.3">
      <c r="A16810">
        <v>105</v>
      </c>
      <c r="B16810" s="18">
        <v>46023</v>
      </c>
      <c r="C16810" t="s">
        <v>419</v>
      </c>
      <c r="D16810" t="s">
        <v>350</v>
      </c>
      <c r="E16810">
        <v>138</v>
      </c>
    </row>
    <row r="16811" spans="1:7" x14ac:dyDescent="0.3">
      <c r="A16811">
        <v>113</v>
      </c>
      <c r="B16811" s="18">
        <v>46023</v>
      </c>
      <c r="C16811" t="s">
        <v>419</v>
      </c>
      <c r="D16811" t="s">
        <v>345</v>
      </c>
      <c r="E16811">
        <v>195</v>
      </c>
    </row>
    <row r="16812" spans="1:7" x14ac:dyDescent="0.3">
      <c r="A16812">
        <v>106</v>
      </c>
      <c r="B16812" s="18">
        <v>46023</v>
      </c>
      <c r="C16812" t="s">
        <v>419</v>
      </c>
      <c r="D16812" t="s">
        <v>360</v>
      </c>
      <c r="E16812">
        <v>261</v>
      </c>
    </row>
    <row r="16813" spans="1:7" x14ac:dyDescent="0.3">
      <c r="A16813">
        <v>129</v>
      </c>
      <c r="B16813" s="18">
        <v>46023</v>
      </c>
      <c r="C16813" t="s">
        <v>419</v>
      </c>
      <c r="D16813" t="s">
        <v>355</v>
      </c>
      <c r="E16813">
        <v>78</v>
      </c>
    </row>
    <row r="16814" spans="1:7" x14ac:dyDescent="0.3">
      <c r="A16814">
        <v>131</v>
      </c>
      <c r="B16814" s="18">
        <v>45962</v>
      </c>
      <c r="C16814" t="s">
        <v>420</v>
      </c>
      <c r="D16814" t="s">
        <v>344</v>
      </c>
      <c r="E16814">
        <v>1</v>
      </c>
    </row>
    <row r="16815" spans="1:7" x14ac:dyDescent="0.3">
      <c r="A16815">
        <v>128</v>
      </c>
      <c r="B16815" s="18">
        <v>45962</v>
      </c>
      <c r="C16815" t="s">
        <v>420</v>
      </c>
      <c r="D16815" t="s">
        <v>348</v>
      </c>
      <c r="E16815">
        <v>15</v>
      </c>
    </row>
    <row r="16816" spans="1:7" x14ac:dyDescent="0.3">
      <c r="A16816">
        <v>121</v>
      </c>
      <c r="B16816" s="18">
        <v>45962</v>
      </c>
      <c r="C16816" t="s">
        <v>420</v>
      </c>
      <c r="D16816" t="s">
        <v>21</v>
      </c>
      <c r="E16816">
        <v>0</v>
      </c>
    </row>
    <row r="16817" spans="1:5" x14ac:dyDescent="0.3">
      <c r="A16817">
        <v>114</v>
      </c>
      <c r="B16817" s="18">
        <v>45962</v>
      </c>
      <c r="C16817" t="s">
        <v>420</v>
      </c>
      <c r="D16817" t="s">
        <v>389</v>
      </c>
      <c r="E16817">
        <v>68</v>
      </c>
    </row>
    <row r="16818" spans="1:5" x14ac:dyDescent="0.3">
      <c r="A16818">
        <v>113</v>
      </c>
      <c r="B16818" s="18">
        <v>45962</v>
      </c>
      <c r="C16818" t="s">
        <v>420</v>
      </c>
      <c r="D16818" t="s">
        <v>345</v>
      </c>
      <c r="E16818">
        <v>119</v>
      </c>
    </row>
    <row r="16819" spans="1:5" x14ac:dyDescent="0.3">
      <c r="A16819">
        <v>133</v>
      </c>
      <c r="B16819" s="18">
        <v>45962</v>
      </c>
      <c r="C16819" t="s">
        <v>420</v>
      </c>
      <c r="D16819" t="s">
        <v>347</v>
      </c>
      <c r="E16819">
        <v>0</v>
      </c>
    </row>
    <row r="16820" spans="1:5" x14ac:dyDescent="0.3">
      <c r="A16820">
        <v>129</v>
      </c>
      <c r="B16820" s="18">
        <v>45962</v>
      </c>
      <c r="C16820" t="s">
        <v>420</v>
      </c>
      <c r="D16820" t="s">
        <v>355</v>
      </c>
      <c r="E16820">
        <v>13</v>
      </c>
    </row>
    <row r="16821" spans="1:5" x14ac:dyDescent="0.3">
      <c r="A16821">
        <v>107</v>
      </c>
      <c r="B16821" s="18">
        <v>45962</v>
      </c>
      <c r="C16821" t="s">
        <v>420</v>
      </c>
      <c r="D16821" t="s">
        <v>354</v>
      </c>
      <c r="E16821">
        <v>117</v>
      </c>
    </row>
    <row r="16822" spans="1:5" x14ac:dyDescent="0.3">
      <c r="A16822">
        <v>122</v>
      </c>
      <c r="B16822" s="18">
        <v>45962</v>
      </c>
      <c r="C16822" t="s">
        <v>420</v>
      </c>
      <c r="D16822" t="s">
        <v>22</v>
      </c>
      <c r="E16822">
        <v>0</v>
      </c>
    </row>
    <row r="16823" spans="1:5" x14ac:dyDescent="0.3">
      <c r="A16823">
        <v>108</v>
      </c>
      <c r="B16823" s="18">
        <v>45962</v>
      </c>
      <c r="C16823" t="s">
        <v>420</v>
      </c>
      <c r="D16823" t="s">
        <v>342</v>
      </c>
      <c r="E16823">
        <v>52</v>
      </c>
    </row>
    <row r="16824" spans="1:5" x14ac:dyDescent="0.3">
      <c r="A16824">
        <v>134</v>
      </c>
      <c r="B16824" s="18">
        <v>45962</v>
      </c>
      <c r="C16824" t="s">
        <v>420</v>
      </c>
      <c r="D16824" t="s">
        <v>349</v>
      </c>
      <c r="E16824">
        <v>0</v>
      </c>
    </row>
    <row r="16825" spans="1:5" x14ac:dyDescent="0.3">
      <c r="A16825">
        <v>132</v>
      </c>
      <c r="B16825" s="18">
        <v>45962</v>
      </c>
      <c r="C16825" t="s">
        <v>420</v>
      </c>
      <c r="D16825" t="s">
        <v>359</v>
      </c>
      <c r="E16825">
        <v>0</v>
      </c>
    </row>
    <row r="16826" spans="1:5" x14ac:dyDescent="0.3">
      <c r="A16826">
        <v>130</v>
      </c>
      <c r="B16826" s="18">
        <v>45962</v>
      </c>
      <c r="C16826" t="s">
        <v>420</v>
      </c>
      <c r="D16826" t="s">
        <v>343</v>
      </c>
      <c r="E16826">
        <v>2</v>
      </c>
    </row>
    <row r="16827" spans="1:5" x14ac:dyDescent="0.3">
      <c r="A16827">
        <v>104</v>
      </c>
      <c r="B16827" s="18">
        <v>45962</v>
      </c>
      <c r="C16827" t="s">
        <v>420</v>
      </c>
      <c r="D16827" t="s">
        <v>346</v>
      </c>
      <c r="E16827">
        <v>10</v>
      </c>
    </row>
    <row r="16828" spans="1:5" x14ac:dyDescent="0.3">
      <c r="A16828">
        <v>120</v>
      </c>
      <c r="B16828" s="18">
        <v>45962</v>
      </c>
      <c r="C16828" t="s">
        <v>420</v>
      </c>
      <c r="D16828" t="s">
        <v>20</v>
      </c>
      <c r="E16828">
        <v>68</v>
      </c>
    </row>
    <row r="16829" spans="1:5" x14ac:dyDescent="0.3">
      <c r="A16829">
        <v>116</v>
      </c>
      <c r="B16829" s="18">
        <v>45962</v>
      </c>
      <c r="C16829" t="s">
        <v>420</v>
      </c>
      <c r="D16829" t="s">
        <v>387</v>
      </c>
      <c r="E16829">
        <v>1</v>
      </c>
    </row>
    <row r="16830" spans="1:5" x14ac:dyDescent="0.3">
      <c r="A16830">
        <v>115</v>
      </c>
      <c r="B16830" s="18">
        <v>45962</v>
      </c>
      <c r="C16830" t="s">
        <v>420</v>
      </c>
      <c r="D16830" t="s">
        <v>388</v>
      </c>
      <c r="E16830">
        <v>12</v>
      </c>
    </row>
    <row r="16831" spans="1:5" x14ac:dyDescent="0.3">
      <c r="A16831">
        <v>106</v>
      </c>
      <c r="B16831" s="18">
        <v>45962</v>
      </c>
      <c r="C16831" t="s">
        <v>420</v>
      </c>
      <c r="D16831" t="s">
        <v>360</v>
      </c>
      <c r="E16831">
        <v>98</v>
      </c>
    </row>
    <row r="16832" spans="1:5" x14ac:dyDescent="0.3">
      <c r="A16832">
        <v>127</v>
      </c>
      <c r="B16832" s="18">
        <v>45962</v>
      </c>
      <c r="C16832" t="s">
        <v>420</v>
      </c>
      <c r="D16832" t="s">
        <v>357</v>
      </c>
      <c r="E16832">
        <v>31</v>
      </c>
    </row>
    <row r="16833" spans="1:7" x14ac:dyDescent="0.3">
      <c r="A16833">
        <v>105</v>
      </c>
      <c r="B16833" s="18">
        <v>45962</v>
      </c>
      <c r="C16833" t="s">
        <v>420</v>
      </c>
      <c r="D16833" t="s">
        <v>350</v>
      </c>
      <c r="E16833">
        <v>43</v>
      </c>
    </row>
    <row r="16834" spans="1:7" x14ac:dyDescent="0.3">
      <c r="A16834">
        <v>128</v>
      </c>
      <c r="B16834" s="18">
        <v>46023</v>
      </c>
      <c r="C16834" t="s">
        <v>420</v>
      </c>
      <c r="D16834" t="s">
        <v>348</v>
      </c>
      <c r="E16834">
        <v>10</v>
      </c>
    </row>
    <row r="16835" spans="1:7" x14ac:dyDescent="0.3">
      <c r="A16835">
        <v>108</v>
      </c>
      <c r="B16835" s="18">
        <v>46023</v>
      </c>
      <c r="C16835" t="s">
        <v>420</v>
      </c>
      <c r="D16835" t="s">
        <v>342</v>
      </c>
      <c r="E16835">
        <v>51</v>
      </c>
    </row>
    <row r="16836" spans="1:7" x14ac:dyDescent="0.3">
      <c r="A16836">
        <v>113</v>
      </c>
      <c r="B16836" s="18">
        <v>46023</v>
      </c>
      <c r="C16836" t="s">
        <v>420</v>
      </c>
      <c r="D16836" t="s">
        <v>345</v>
      </c>
      <c r="E16836">
        <v>117</v>
      </c>
    </row>
    <row r="16837" spans="1:7" x14ac:dyDescent="0.3">
      <c r="A16837">
        <v>110</v>
      </c>
      <c r="B16837" s="18">
        <v>46023</v>
      </c>
      <c r="C16837" t="s">
        <v>420</v>
      </c>
      <c r="D16837" t="s">
        <v>352</v>
      </c>
      <c r="E16837">
        <v>42</v>
      </c>
    </row>
    <row r="16838" spans="1:7" x14ac:dyDescent="0.3">
      <c r="A16838">
        <v>130</v>
      </c>
      <c r="B16838" s="18">
        <v>46023</v>
      </c>
      <c r="C16838" t="s">
        <v>420</v>
      </c>
      <c r="D16838" t="s">
        <v>343</v>
      </c>
      <c r="E16838">
        <v>19</v>
      </c>
    </row>
    <row r="16839" spans="1:7" x14ac:dyDescent="0.3">
      <c r="A16839">
        <v>32</v>
      </c>
      <c r="B16839" s="18">
        <v>45870</v>
      </c>
      <c r="C16839" t="s">
        <v>420</v>
      </c>
      <c r="D16839" t="s">
        <v>362</v>
      </c>
      <c r="E16839">
        <v>0.9294605809128631</v>
      </c>
      <c r="F16839">
        <v>224</v>
      </c>
      <c r="G16839">
        <v>241</v>
      </c>
    </row>
    <row r="16840" spans="1:7" x14ac:dyDescent="0.3">
      <c r="A16840">
        <v>134</v>
      </c>
      <c r="B16840" s="18">
        <v>46023</v>
      </c>
      <c r="C16840" t="s">
        <v>420</v>
      </c>
      <c r="D16840" t="s">
        <v>349</v>
      </c>
      <c r="E16840">
        <v>1</v>
      </c>
    </row>
    <row r="16841" spans="1:7" x14ac:dyDescent="0.3">
      <c r="A16841">
        <v>105</v>
      </c>
      <c r="B16841" s="18">
        <v>46023</v>
      </c>
      <c r="C16841" t="s">
        <v>420</v>
      </c>
      <c r="D16841" t="s">
        <v>350</v>
      </c>
      <c r="E16841">
        <v>42</v>
      </c>
    </row>
    <row r="16842" spans="1:7" x14ac:dyDescent="0.3">
      <c r="A16842">
        <v>107</v>
      </c>
      <c r="B16842" s="18">
        <v>46023</v>
      </c>
      <c r="C16842" t="s">
        <v>420</v>
      </c>
      <c r="D16842" t="s">
        <v>354</v>
      </c>
      <c r="E16842">
        <v>117</v>
      </c>
    </row>
    <row r="16843" spans="1:7" x14ac:dyDescent="0.3">
      <c r="A16843">
        <v>127</v>
      </c>
      <c r="B16843" s="18">
        <v>46023</v>
      </c>
      <c r="C16843" t="s">
        <v>420</v>
      </c>
      <c r="D16843" t="s">
        <v>357</v>
      </c>
      <c r="E16843">
        <v>54</v>
      </c>
    </row>
    <row r="16844" spans="1:7" x14ac:dyDescent="0.3">
      <c r="A16844">
        <v>129</v>
      </c>
      <c r="B16844" s="18">
        <v>46023</v>
      </c>
      <c r="C16844" t="s">
        <v>420</v>
      </c>
      <c r="D16844" t="s">
        <v>355</v>
      </c>
      <c r="E16844">
        <v>24</v>
      </c>
    </row>
    <row r="16845" spans="1:7" x14ac:dyDescent="0.3">
      <c r="A16845">
        <v>106</v>
      </c>
      <c r="B16845" s="18">
        <v>46023</v>
      </c>
      <c r="C16845" t="s">
        <v>420</v>
      </c>
      <c r="D16845" t="s">
        <v>360</v>
      </c>
      <c r="E16845">
        <v>99</v>
      </c>
    </row>
    <row r="16846" spans="1:7" x14ac:dyDescent="0.3">
      <c r="A16846">
        <v>31</v>
      </c>
      <c r="B16846" s="18">
        <v>45870</v>
      </c>
      <c r="C16846" t="s">
        <v>420</v>
      </c>
      <c r="D16846" t="s">
        <v>361</v>
      </c>
      <c r="E16846">
        <v>0.94444444444444442</v>
      </c>
      <c r="F16846">
        <v>102</v>
      </c>
      <c r="G16846">
        <v>108</v>
      </c>
    </row>
    <row r="16847" spans="1:7" x14ac:dyDescent="0.3">
      <c r="A16847">
        <v>104</v>
      </c>
      <c r="B16847" s="18">
        <v>46023</v>
      </c>
      <c r="C16847" t="s">
        <v>420</v>
      </c>
      <c r="D16847" t="s">
        <v>346</v>
      </c>
      <c r="E16847">
        <v>10</v>
      </c>
    </row>
    <row r="16848" spans="1:7" x14ac:dyDescent="0.3">
      <c r="A16848">
        <v>112</v>
      </c>
      <c r="B16848" s="18">
        <v>46023</v>
      </c>
      <c r="C16848" t="s">
        <v>420</v>
      </c>
      <c r="D16848" t="s">
        <v>340</v>
      </c>
      <c r="E16848">
        <v>115</v>
      </c>
    </row>
    <row r="16849" spans="1:7" x14ac:dyDescent="0.3">
      <c r="A16849">
        <v>132</v>
      </c>
      <c r="B16849" s="18">
        <v>46023</v>
      </c>
      <c r="C16849" t="s">
        <v>420</v>
      </c>
      <c r="D16849" t="s">
        <v>359</v>
      </c>
      <c r="E16849">
        <v>0</v>
      </c>
    </row>
    <row r="16850" spans="1:7" x14ac:dyDescent="0.3">
      <c r="A16850">
        <v>131</v>
      </c>
      <c r="B16850" s="18">
        <v>46023</v>
      </c>
      <c r="C16850" t="s">
        <v>420</v>
      </c>
      <c r="D16850" t="s">
        <v>344</v>
      </c>
      <c r="E16850">
        <v>0</v>
      </c>
    </row>
    <row r="16851" spans="1:7" x14ac:dyDescent="0.3">
      <c r="A16851">
        <v>33</v>
      </c>
      <c r="B16851" s="18">
        <v>45870</v>
      </c>
      <c r="C16851" t="s">
        <v>420</v>
      </c>
      <c r="D16851" t="s">
        <v>363</v>
      </c>
      <c r="E16851">
        <v>0.94860813704496783</v>
      </c>
      <c r="F16851">
        <v>443</v>
      </c>
      <c r="G16851">
        <v>467</v>
      </c>
    </row>
    <row r="16852" spans="1:7" x14ac:dyDescent="0.3">
      <c r="A16852">
        <v>133</v>
      </c>
      <c r="B16852" s="18">
        <v>46023</v>
      </c>
      <c r="C16852" t="s">
        <v>420</v>
      </c>
      <c r="D16852" t="s">
        <v>347</v>
      </c>
      <c r="E16852">
        <v>0</v>
      </c>
    </row>
    <row r="16853" spans="1:7" x14ac:dyDescent="0.3">
      <c r="A16853">
        <v>11</v>
      </c>
      <c r="B16853" s="18">
        <v>46204</v>
      </c>
      <c r="C16853" t="s">
        <v>420</v>
      </c>
      <c r="D16853" t="s">
        <v>371</v>
      </c>
      <c r="E16853">
        <v>0.71875</v>
      </c>
      <c r="F16853">
        <v>230</v>
      </c>
      <c r="G16853">
        <v>320</v>
      </c>
    </row>
    <row r="16854" spans="1:7" x14ac:dyDescent="0.3">
      <c r="A16854">
        <v>16</v>
      </c>
      <c r="B16854" s="18">
        <v>46204</v>
      </c>
      <c r="C16854" t="s">
        <v>420</v>
      </c>
      <c r="D16854" t="s">
        <v>380</v>
      </c>
      <c r="E16854">
        <v>0.38983050847457629</v>
      </c>
      <c r="F16854">
        <v>46</v>
      </c>
      <c r="G16854">
        <v>118</v>
      </c>
    </row>
    <row r="16855" spans="1:7" x14ac:dyDescent="0.3">
      <c r="A16855">
        <v>2</v>
      </c>
      <c r="B16855" s="18">
        <v>46204</v>
      </c>
      <c r="C16855" t="s">
        <v>420</v>
      </c>
      <c r="D16855" t="s">
        <v>375</v>
      </c>
      <c r="E16855">
        <v>0.37888888888888889</v>
      </c>
      <c r="F16855">
        <v>682</v>
      </c>
      <c r="G16855">
        <v>1800</v>
      </c>
    </row>
    <row r="16856" spans="1:7" x14ac:dyDescent="0.3">
      <c r="A16856">
        <v>7</v>
      </c>
      <c r="B16856" s="18">
        <v>46204</v>
      </c>
      <c r="C16856" t="s">
        <v>420</v>
      </c>
      <c r="D16856" t="s">
        <v>397</v>
      </c>
      <c r="E16856">
        <v>0.42857142857142855</v>
      </c>
      <c r="F16856">
        <v>3</v>
      </c>
      <c r="G16856">
        <v>7</v>
      </c>
    </row>
    <row r="16857" spans="1:7" x14ac:dyDescent="0.3">
      <c r="A16857">
        <v>5</v>
      </c>
      <c r="B16857" s="18">
        <v>46204</v>
      </c>
      <c r="C16857" t="s">
        <v>420</v>
      </c>
      <c r="D16857" t="s">
        <v>366</v>
      </c>
      <c r="E16857">
        <v>10.050000000000001</v>
      </c>
      <c r="F16857">
        <v>201</v>
      </c>
      <c r="G16857">
        <v>20</v>
      </c>
    </row>
    <row r="16858" spans="1:7" x14ac:dyDescent="0.3">
      <c r="A16858">
        <v>4</v>
      </c>
      <c r="B16858" s="18">
        <v>46204</v>
      </c>
      <c r="C16858" t="s">
        <v>420</v>
      </c>
      <c r="D16858" t="s">
        <v>378</v>
      </c>
      <c r="E16858">
        <v>0.80503144654088055</v>
      </c>
      <c r="F16858">
        <v>128</v>
      </c>
      <c r="G16858">
        <v>159</v>
      </c>
    </row>
    <row r="16859" spans="1:7" x14ac:dyDescent="0.3">
      <c r="A16859">
        <v>15</v>
      </c>
      <c r="B16859" s="18">
        <v>46204</v>
      </c>
      <c r="C16859" t="s">
        <v>420</v>
      </c>
      <c r="D16859" t="s">
        <v>379</v>
      </c>
      <c r="E16859">
        <v>0</v>
      </c>
      <c r="F16859">
        <v>0</v>
      </c>
      <c r="G16859">
        <v>16</v>
      </c>
    </row>
    <row r="16860" spans="1:7" x14ac:dyDescent="0.3">
      <c r="A16860">
        <v>14</v>
      </c>
      <c r="B16860" s="18">
        <v>46204</v>
      </c>
      <c r="C16860" t="s">
        <v>420</v>
      </c>
      <c r="D16860" t="s">
        <v>376</v>
      </c>
      <c r="E16860">
        <v>6.2992125984251968E-2</v>
      </c>
      <c r="F16860">
        <v>16</v>
      </c>
      <c r="G16860">
        <v>254</v>
      </c>
    </row>
    <row r="16861" spans="1:7" x14ac:dyDescent="0.3">
      <c r="A16861">
        <v>102</v>
      </c>
      <c r="B16861" s="18">
        <v>46204</v>
      </c>
      <c r="C16861" t="s">
        <v>420</v>
      </c>
      <c r="D16861" t="s">
        <v>364</v>
      </c>
      <c r="E16861">
        <v>0</v>
      </c>
    </row>
    <row r="16862" spans="1:7" x14ac:dyDescent="0.3">
      <c r="A16862">
        <v>103</v>
      </c>
      <c r="B16862" s="18">
        <v>46204</v>
      </c>
      <c r="C16862" t="s">
        <v>420</v>
      </c>
      <c r="D16862" t="s">
        <v>365</v>
      </c>
      <c r="E16862">
        <v>0</v>
      </c>
    </row>
    <row r="16863" spans="1:7" x14ac:dyDescent="0.3">
      <c r="A16863">
        <v>13</v>
      </c>
      <c r="B16863" s="18">
        <v>46204</v>
      </c>
      <c r="C16863" t="s">
        <v>420</v>
      </c>
      <c r="D16863" t="s">
        <v>374</v>
      </c>
      <c r="E16863">
        <v>6.6666666666666666E-2</v>
      </c>
      <c r="F16863">
        <v>4</v>
      </c>
      <c r="G16863">
        <v>60</v>
      </c>
    </row>
    <row r="16864" spans="1:7" x14ac:dyDescent="0.3">
      <c r="A16864">
        <v>8</v>
      </c>
      <c r="B16864" s="18">
        <v>46204</v>
      </c>
      <c r="C16864" t="s">
        <v>420</v>
      </c>
      <c r="D16864" t="s">
        <v>369</v>
      </c>
      <c r="E16864">
        <v>0.42857142857142855</v>
      </c>
      <c r="F16864">
        <v>12</v>
      </c>
      <c r="G16864">
        <v>28</v>
      </c>
    </row>
    <row r="16865" spans="1:7" x14ac:dyDescent="0.3">
      <c r="A16865">
        <v>3</v>
      </c>
      <c r="B16865" s="18">
        <v>46204</v>
      </c>
      <c r="C16865" t="s">
        <v>420</v>
      </c>
      <c r="D16865" t="s">
        <v>370</v>
      </c>
      <c r="E16865">
        <v>1.1906158357771262</v>
      </c>
      <c r="F16865">
        <v>812</v>
      </c>
      <c r="G16865">
        <v>682</v>
      </c>
    </row>
    <row r="16866" spans="1:7" x14ac:dyDescent="0.3">
      <c r="A16866">
        <v>6</v>
      </c>
      <c r="B16866" s="18">
        <v>46204</v>
      </c>
      <c r="C16866" t="s">
        <v>420</v>
      </c>
      <c r="D16866" t="s">
        <v>398</v>
      </c>
      <c r="E16866">
        <v>1</v>
      </c>
      <c r="F16866">
        <v>3</v>
      </c>
      <c r="G16866">
        <v>3</v>
      </c>
    </row>
    <row r="16867" spans="1:7" x14ac:dyDescent="0.3">
      <c r="A16867">
        <v>20</v>
      </c>
      <c r="B16867" s="18">
        <v>46204</v>
      </c>
      <c r="C16867" t="s">
        <v>420</v>
      </c>
      <c r="D16867" t="s">
        <v>391</v>
      </c>
      <c r="E16867">
        <v>0</v>
      </c>
      <c r="F16867">
        <v>0</v>
      </c>
      <c r="G16867">
        <v>1</v>
      </c>
    </row>
    <row r="16868" spans="1:7" x14ac:dyDescent="0.3">
      <c r="A16868">
        <v>10</v>
      </c>
      <c r="B16868" s="18">
        <v>46204</v>
      </c>
      <c r="C16868" t="s">
        <v>420</v>
      </c>
      <c r="D16868" t="s">
        <v>377</v>
      </c>
      <c r="E16868">
        <v>0.7009345794392523</v>
      </c>
      <c r="F16868">
        <v>75</v>
      </c>
      <c r="G16868">
        <v>107</v>
      </c>
    </row>
    <row r="16869" spans="1:7" x14ac:dyDescent="0.3">
      <c r="A16869">
        <v>12</v>
      </c>
      <c r="B16869" s="18">
        <v>46204</v>
      </c>
      <c r="C16869" t="s">
        <v>420</v>
      </c>
      <c r="D16869" t="s">
        <v>367</v>
      </c>
      <c r="E16869">
        <v>0.44444444444444442</v>
      </c>
      <c r="F16869">
        <v>60</v>
      </c>
      <c r="G16869">
        <v>135</v>
      </c>
    </row>
    <row r="16870" spans="1:7" x14ac:dyDescent="0.3">
      <c r="A16870">
        <v>17</v>
      </c>
      <c r="B16870" s="18">
        <v>46204</v>
      </c>
      <c r="C16870" t="s">
        <v>420</v>
      </c>
      <c r="D16870" t="s">
        <v>384</v>
      </c>
      <c r="E16870">
        <v>2.1739130434782608E-2</v>
      </c>
      <c r="F16870">
        <v>1</v>
      </c>
      <c r="G16870">
        <v>46</v>
      </c>
    </row>
    <row r="16871" spans="1:7" x14ac:dyDescent="0.3">
      <c r="A16871">
        <v>9</v>
      </c>
      <c r="B16871" s="18">
        <v>46204</v>
      </c>
      <c r="C16871" t="s">
        <v>420</v>
      </c>
      <c r="D16871" t="s">
        <v>372</v>
      </c>
      <c r="E16871">
        <v>0.765625</v>
      </c>
      <c r="F16871">
        <v>147</v>
      </c>
      <c r="G16871">
        <v>192</v>
      </c>
    </row>
    <row r="16872" spans="1:7" x14ac:dyDescent="0.3">
      <c r="A16872">
        <v>18</v>
      </c>
      <c r="B16872" s="18">
        <v>46204</v>
      </c>
      <c r="C16872" t="s">
        <v>420</v>
      </c>
      <c r="D16872" t="s">
        <v>381</v>
      </c>
      <c r="E16872">
        <v>0</v>
      </c>
      <c r="F16872">
        <v>0</v>
      </c>
      <c r="G16872">
        <v>10</v>
      </c>
    </row>
    <row r="16873" spans="1:7" x14ac:dyDescent="0.3">
      <c r="A16873">
        <v>23</v>
      </c>
      <c r="B16873" s="18">
        <v>46204</v>
      </c>
      <c r="C16873" t="s">
        <v>420</v>
      </c>
      <c r="D16873" t="s">
        <v>383</v>
      </c>
      <c r="E16873">
        <v>8.5880640465793301E-2</v>
      </c>
      <c r="F16873">
        <v>59</v>
      </c>
      <c r="G16873">
        <v>687</v>
      </c>
    </row>
    <row r="16874" spans="1:7" x14ac:dyDescent="0.3">
      <c r="A16874">
        <v>100</v>
      </c>
      <c r="B16874" s="18">
        <v>46143</v>
      </c>
      <c r="C16874" t="s">
        <v>420</v>
      </c>
      <c r="D16874" t="s">
        <v>373</v>
      </c>
      <c r="E16874">
        <v>1</v>
      </c>
    </row>
    <row r="16875" spans="1:7" x14ac:dyDescent="0.3">
      <c r="A16875">
        <v>14</v>
      </c>
      <c r="B16875" s="18">
        <v>46143</v>
      </c>
      <c r="C16875" t="s">
        <v>420</v>
      </c>
      <c r="D16875" t="s">
        <v>376</v>
      </c>
      <c r="E16875">
        <v>0</v>
      </c>
      <c r="F16875">
        <v>0</v>
      </c>
      <c r="G16875">
        <v>247</v>
      </c>
    </row>
    <row r="16876" spans="1:7" x14ac:dyDescent="0.3">
      <c r="A16876">
        <v>8</v>
      </c>
      <c r="B16876" s="18">
        <v>46143</v>
      </c>
      <c r="C16876" t="s">
        <v>420</v>
      </c>
      <c r="D16876" t="s">
        <v>369</v>
      </c>
      <c r="E16876">
        <v>0.38461538461538464</v>
      </c>
      <c r="F16876">
        <v>10</v>
      </c>
      <c r="G16876">
        <v>26</v>
      </c>
    </row>
    <row r="16877" spans="1:7" x14ac:dyDescent="0.3">
      <c r="A16877">
        <v>3</v>
      </c>
      <c r="B16877" s="18">
        <v>46143</v>
      </c>
      <c r="C16877" t="s">
        <v>420</v>
      </c>
      <c r="D16877" t="s">
        <v>370</v>
      </c>
      <c r="E16877">
        <v>1.2928994082840237</v>
      </c>
      <c r="F16877">
        <v>874</v>
      </c>
      <c r="G16877">
        <v>676</v>
      </c>
    </row>
    <row r="16878" spans="1:7" x14ac:dyDescent="0.3">
      <c r="A16878">
        <v>101</v>
      </c>
      <c r="B16878" s="18">
        <v>46143</v>
      </c>
      <c r="C16878" t="s">
        <v>420</v>
      </c>
      <c r="D16878" t="s">
        <v>368</v>
      </c>
      <c r="E16878">
        <v>1</v>
      </c>
    </row>
    <row r="16879" spans="1:7" x14ac:dyDescent="0.3">
      <c r="A16879">
        <v>125</v>
      </c>
      <c r="B16879" s="18">
        <v>46113</v>
      </c>
      <c r="C16879" t="s">
        <v>420</v>
      </c>
      <c r="D16879" t="s">
        <v>25</v>
      </c>
      <c r="E16879">
        <v>0</v>
      </c>
    </row>
    <row r="16880" spans="1:7" x14ac:dyDescent="0.3">
      <c r="A16880">
        <v>2</v>
      </c>
      <c r="B16880" s="18">
        <v>46143</v>
      </c>
      <c r="C16880" t="s">
        <v>420</v>
      </c>
      <c r="D16880" t="s">
        <v>375</v>
      </c>
      <c r="E16880">
        <v>0.37555555555555553</v>
      </c>
      <c r="F16880">
        <v>676</v>
      </c>
      <c r="G16880">
        <v>1800</v>
      </c>
    </row>
    <row r="16881" spans="1:7" x14ac:dyDescent="0.3">
      <c r="A16881">
        <v>6</v>
      </c>
      <c r="B16881" s="18">
        <v>46143</v>
      </c>
      <c r="C16881" t="s">
        <v>420</v>
      </c>
      <c r="D16881" t="s">
        <v>398</v>
      </c>
      <c r="E16881">
        <v>1</v>
      </c>
      <c r="F16881">
        <v>2</v>
      </c>
      <c r="G16881">
        <v>2</v>
      </c>
    </row>
    <row r="16882" spans="1:7" x14ac:dyDescent="0.3">
      <c r="A16882">
        <v>11</v>
      </c>
      <c r="B16882" s="18">
        <v>46143</v>
      </c>
      <c r="C16882" t="s">
        <v>420</v>
      </c>
      <c r="D16882" t="s">
        <v>371</v>
      </c>
      <c r="E16882">
        <v>0.70065789473684215</v>
      </c>
      <c r="F16882">
        <v>213</v>
      </c>
      <c r="G16882">
        <v>304</v>
      </c>
    </row>
    <row r="16883" spans="1:7" x14ac:dyDescent="0.3">
      <c r="A16883">
        <v>5</v>
      </c>
      <c r="B16883" s="18">
        <v>46143</v>
      </c>
      <c r="C16883" t="s">
        <v>420</v>
      </c>
      <c r="D16883" t="s">
        <v>366</v>
      </c>
      <c r="E16883">
        <v>7.0952380952380949</v>
      </c>
      <c r="F16883">
        <v>149</v>
      </c>
      <c r="G16883">
        <v>21</v>
      </c>
    </row>
    <row r="16884" spans="1:7" x14ac:dyDescent="0.3">
      <c r="A16884">
        <v>124</v>
      </c>
      <c r="B16884" s="18">
        <v>46113</v>
      </c>
      <c r="C16884" t="s">
        <v>420</v>
      </c>
      <c r="D16884" t="s">
        <v>24</v>
      </c>
      <c r="E16884">
        <v>0</v>
      </c>
    </row>
    <row r="16885" spans="1:7" x14ac:dyDescent="0.3">
      <c r="A16885">
        <v>103</v>
      </c>
      <c r="B16885" s="18">
        <v>46143</v>
      </c>
      <c r="C16885" t="s">
        <v>420</v>
      </c>
      <c r="D16885" t="s">
        <v>365</v>
      </c>
      <c r="E16885">
        <v>0</v>
      </c>
    </row>
    <row r="16886" spans="1:7" x14ac:dyDescent="0.3">
      <c r="A16886">
        <v>10</v>
      </c>
      <c r="B16886" s="18">
        <v>46143</v>
      </c>
      <c r="C16886" t="s">
        <v>420</v>
      </c>
      <c r="D16886" t="s">
        <v>377</v>
      </c>
      <c r="E16886">
        <v>0.51515151515151514</v>
      </c>
      <c r="F16886">
        <v>51</v>
      </c>
      <c r="G16886">
        <v>99</v>
      </c>
    </row>
    <row r="16887" spans="1:7" x14ac:dyDescent="0.3">
      <c r="A16887">
        <v>126</v>
      </c>
      <c r="B16887" s="18">
        <v>46113</v>
      </c>
      <c r="C16887" t="s">
        <v>420</v>
      </c>
      <c r="D16887" t="s">
        <v>26</v>
      </c>
      <c r="E16887">
        <v>0</v>
      </c>
    </row>
    <row r="16888" spans="1:7" x14ac:dyDescent="0.3">
      <c r="A16888">
        <v>102</v>
      </c>
      <c r="B16888" s="18">
        <v>46143</v>
      </c>
      <c r="C16888" t="s">
        <v>420</v>
      </c>
      <c r="D16888" t="s">
        <v>364</v>
      </c>
      <c r="E16888">
        <v>0</v>
      </c>
    </row>
    <row r="16889" spans="1:7" x14ac:dyDescent="0.3">
      <c r="A16889">
        <v>9</v>
      </c>
      <c r="B16889" s="18">
        <v>46143</v>
      </c>
      <c r="C16889" t="s">
        <v>420</v>
      </c>
      <c r="D16889" t="s">
        <v>372</v>
      </c>
      <c r="E16889">
        <v>0.72727272727272729</v>
      </c>
      <c r="F16889">
        <v>136</v>
      </c>
      <c r="G16889">
        <v>187</v>
      </c>
    </row>
    <row r="16890" spans="1:7" x14ac:dyDescent="0.3">
      <c r="A16890">
        <v>4</v>
      </c>
      <c r="B16890" s="18">
        <v>46143</v>
      </c>
      <c r="C16890" t="s">
        <v>420</v>
      </c>
      <c r="D16890" t="s">
        <v>378</v>
      </c>
      <c r="E16890">
        <v>0.76923076923076927</v>
      </c>
      <c r="F16890">
        <v>80</v>
      </c>
      <c r="G16890">
        <v>104</v>
      </c>
    </row>
    <row r="16891" spans="1:7" x14ac:dyDescent="0.3">
      <c r="A16891">
        <v>7</v>
      </c>
      <c r="B16891" s="18">
        <v>46143</v>
      </c>
      <c r="C16891" t="s">
        <v>420</v>
      </c>
      <c r="D16891" t="s">
        <v>397</v>
      </c>
      <c r="E16891">
        <v>0.4</v>
      </c>
      <c r="F16891">
        <v>2</v>
      </c>
      <c r="G16891">
        <v>5</v>
      </c>
    </row>
    <row r="16892" spans="1:7" x14ac:dyDescent="0.3">
      <c r="A16892">
        <v>13</v>
      </c>
      <c r="B16892" s="18">
        <v>46143</v>
      </c>
      <c r="C16892" t="s">
        <v>420</v>
      </c>
      <c r="D16892" t="s">
        <v>374</v>
      </c>
      <c r="E16892">
        <v>0.08</v>
      </c>
      <c r="F16892">
        <v>4</v>
      </c>
      <c r="G16892">
        <v>50</v>
      </c>
    </row>
    <row r="16893" spans="1:7" x14ac:dyDescent="0.3">
      <c r="A16893">
        <v>12</v>
      </c>
      <c r="B16893" s="18">
        <v>46143</v>
      </c>
      <c r="C16893" t="s">
        <v>420</v>
      </c>
      <c r="D16893" t="s">
        <v>367</v>
      </c>
      <c r="E16893">
        <v>0.37313432835820898</v>
      </c>
      <c r="F16893">
        <v>50</v>
      </c>
      <c r="G16893">
        <v>134</v>
      </c>
    </row>
    <row r="16894" spans="1:7" x14ac:dyDescent="0.3">
      <c r="A16894">
        <v>122</v>
      </c>
      <c r="B16894" s="18">
        <v>45931</v>
      </c>
      <c r="C16894" t="s">
        <v>420</v>
      </c>
      <c r="D16894" t="s">
        <v>22</v>
      </c>
      <c r="E16894">
        <v>1</v>
      </c>
    </row>
    <row r="16895" spans="1:7" x14ac:dyDescent="0.3">
      <c r="A16895">
        <v>128</v>
      </c>
      <c r="B16895" s="18">
        <v>45931</v>
      </c>
      <c r="C16895" t="s">
        <v>420</v>
      </c>
      <c r="D16895" t="s">
        <v>348</v>
      </c>
      <c r="E16895">
        <v>43</v>
      </c>
    </row>
    <row r="16896" spans="1:7" x14ac:dyDescent="0.3">
      <c r="A16896">
        <v>129</v>
      </c>
      <c r="B16896" s="18">
        <v>45931</v>
      </c>
      <c r="C16896" t="s">
        <v>420</v>
      </c>
      <c r="D16896" t="s">
        <v>355</v>
      </c>
      <c r="E16896">
        <v>45</v>
      </c>
    </row>
    <row r="16897" spans="1:5" x14ac:dyDescent="0.3">
      <c r="A16897">
        <v>104</v>
      </c>
      <c r="B16897" s="18">
        <v>45931</v>
      </c>
      <c r="C16897" t="s">
        <v>420</v>
      </c>
      <c r="D16897" t="s">
        <v>346</v>
      </c>
      <c r="E16897">
        <v>10</v>
      </c>
    </row>
    <row r="16898" spans="1:5" x14ac:dyDescent="0.3">
      <c r="A16898">
        <v>121</v>
      </c>
      <c r="B16898" s="18">
        <v>45931</v>
      </c>
      <c r="C16898" t="s">
        <v>420</v>
      </c>
      <c r="D16898" t="s">
        <v>21</v>
      </c>
      <c r="E16898">
        <v>0</v>
      </c>
    </row>
    <row r="16899" spans="1:5" x14ac:dyDescent="0.3">
      <c r="A16899">
        <v>106</v>
      </c>
      <c r="B16899" s="18">
        <v>45931</v>
      </c>
      <c r="C16899" t="s">
        <v>420</v>
      </c>
      <c r="D16899" t="s">
        <v>360</v>
      </c>
      <c r="E16899">
        <v>98</v>
      </c>
    </row>
    <row r="16900" spans="1:5" x14ac:dyDescent="0.3">
      <c r="A16900">
        <v>114</v>
      </c>
      <c r="B16900" s="18">
        <v>45931</v>
      </c>
      <c r="C16900" t="s">
        <v>420</v>
      </c>
      <c r="D16900" t="s">
        <v>389</v>
      </c>
      <c r="E16900">
        <v>220</v>
      </c>
    </row>
    <row r="16901" spans="1:5" x14ac:dyDescent="0.3">
      <c r="A16901">
        <v>107</v>
      </c>
      <c r="B16901" s="18">
        <v>45931</v>
      </c>
      <c r="C16901" t="s">
        <v>420</v>
      </c>
      <c r="D16901" t="s">
        <v>354</v>
      </c>
      <c r="E16901">
        <v>118</v>
      </c>
    </row>
    <row r="16902" spans="1:5" x14ac:dyDescent="0.3">
      <c r="A16902">
        <v>108</v>
      </c>
      <c r="B16902" s="18">
        <v>45931</v>
      </c>
      <c r="C16902" t="s">
        <v>420</v>
      </c>
      <c r="D16902" t="s">
        <v>342</v>
      </c>
      <c r="E16902">
        <v>52</v>
      </c>
    </row>
    <row r="16903" spans="1:5" x14ac:dyDescent="0.3">
      <c r="A16903">
        <v>134</v>
      </c>
      <c r="B16903" s="18">
        <v>45931</v>
      </c>
      <c r="C16903" t="s">
        <v>420</v>
      </c>
      <c r="D16903" t="s">
        <v>349</v>
      </c>
      <c r="E16903">
        <v>1</v>
      </c>
    </row>
    <row r="16904" spans="1:5" x14ac:dyDescent="0.3">
      <c r="A16904">
        <v>115</v>
      </c>
      <c r="B16904" s="18">
        <v>45931</v>
      </c>
      <c r="C16904" t="s">
        <v>420</v>
      </c>
      <c r="D16904" t="s">
        <v>388</v>
      </c>
      <c r="E16904">
        <v>26</v>
      </c>
    </row>
    <row r="16905" spans="1:5" x14ac:dyDescent="0.3">
      <c r="A16905">
        <v>130</v>
      </c>
      <c r="B16905" s="18">
        <v>45931</v>
      </c>
      <c r="C16905" t="s">
        <v>420</v>
      </c>
      <c r="D16905" t="s">
        <v>343</v>
      </c>
      <c r="E16905">
        <v>28</v>
      </c>
    </row>
    <row r="16906" spans="1:5" x14ac:dyDescent="0.3">
      <c r="A16906">
        <v>131</v>
      </c>
      <c r="B16906" s="18">
        <v>45931</v>
      </c>
      <c r="C16906" t="s">
        <v>420</v>
      </c>
      <c r="D16906" t="s">
        <v>344</v>
      </c>
      <c r="E16906">
        <v>3</v>
      </c>
    </row>
    <row r="16907" spans="1:5" x14ac:dyDescent="0.3">
      <c r="A16907">
        <v>127</v>
      </c>
      <c r="B16907" s="18">
        <v>45931</v>
      </c>
      <c r="C16907" t="s">
        <v>420</v>
      </c>
      <c r="D16907" t="s">
        <v>357</v>
      </c>
      <c r="E16907">
        <v>120</v>
      </c>
    </row>
    <row r="16908" spans="1:5" x14ac:dyDescent="0.3">
      <c r="A16908">
        <v>105</v>
      </c>
      <c r="B16908" s="18">
        <v>45931</v>
      </c>
      <c r="C16908" t="s">
        <v>420</v>
      </c>
      <c r="D16908" t="s">
        <v>350</v>
      </c>
      <c r="E16908">
        <v>43</v>
      </c>
    </row>
    <row r="16909" spans="1:5" x14ac:dyDescent="0.3">
      <c r="A16909">
        <v>133</v>
      </c>
      <c r="B16909" s="18">
        <v>45931</v>
      </c>
      <c r="C16909" t="s">
        <v>420</v>
      </c>
      <c r="D16909" t="s">
        <v>347</v>
      </c>
      <c r="E16909">
        <v>0</v>
      </c>
    </row>
    <row r="16910" spans="1:5" x14ac:dyDescent="0.3">
      <c r="A16910">
        <v>120</v>
      </c>
      <c r="B16910" s="18">
        <v>45931</v>
      </c>
      <c r="C16910" t="s">
        <v>420</v>
      </c>
      <c r="D16910" t="s">
        <v>20</v>
      </c>
      <c r="E16910">
        <v>219</v>
      </c>
    </row>
    <row r="16911" spans="1:5" x14ac:dyDescent="0.3">
      <c r="A16911">
        <v>113</v>
      </c>
      <c r="B16911" s="18">
        <v>45931</v>
      </c>
      <c r="C16911" t="s">
        <v>420</v>
      </c>
      <c r="D16911" t="s">
        <v>345</v>
      </c>
      <c r="E16911">
        <v>119</v>
      </c>
    </row>
    <row r="16912" spans="1:5" x14ac:dyDescent="0.3">
      <c r="A16912">
        <v>132</v>
      </c>
      <c r="B16912" s="18">
        <v>45931</v>
      </c>
      <c r="C16912" t="s">
        <v>420</v>
      </c>
      <c r="D16912" t="s">
        <v>359</v>
      </c>
      <c r="E16912">
        <v>0</v>
      </c>
    </row>
    <row r="16913" spans="1:7" x14ac:dyDescent="0.3">
      <c r="A16913">
        <v>116</v>
      </c>
      <c r="B16913" s="18">
        <v>45931</v>
      </c>
      <c r="C16913" t="s">
        <v>420</v>
      </c>
      <c r="D16913" t="s">
        <v>387</v>
      </c>
      <c r="E16913">
        <v>0</v>
      </c>
    </row>
    <row r="16914" spans="1:7" x14ac:dyDescent="0.3">
      <c r="A16914">
        <v>10</v>
      </c>
      <c r="B16914" s="18">
        <v>45870</v>
      </c>
      <c r="C16914" t="s">
        <v>420</v>
      </c>
      <c r="D16914" t="s">
        <v>377</v>
      </c>
      <c r="E16914">
        <v>0.29487179487179488</v>
      </c>
      <c r="F16914">
        <v>23</v>
      </c>
      <c r="G16914">
        <v>78</v>
      </c>
    </row>
    <row r="16915" spans="1:7" x14ac:dyDescent="0.3">
      <c r="A16915">
        <v>12</v>
      </c>
      <c r="B16915" s="18">
        <v>45870</v>
      </c>
      <c r="C16915" t="s">
        <v>420</v>
      </c>
      <c r="D16915" t="s">
        <v>367</v>
      </c>
      <c r="E16915">
        <v>0.31060606060606061</v>
      </c>
      <c r="F16915">
        <v>41</v>
      </c>
      <c r="G16915">
        <v>132</v>
      </c>
    </row>
    <row r="16916" spans="1:7" x14ac:dyDescent="0.3">
      <c r="A16916">
        <v>23</v>
      </c>
      <c r="B16916" s="18">
        <v>45870</v>
      </c>
      <c r="C16916" t="s">
        <v>420</v>
      </c>
      <c r="D16916" t="s">
        <v>383</v>
      </c>
      <c r="E16916">
        <v>5.8156028368794327E-2</v>
      </c>
      <c r="F16916">
        <v>41</v>
      </c>
      <c r="G16916">
        <v>705</v>
      </c>
    </row>
    <row r="16917" spans="1:7" x14ac:dyDescent="0.3">
      <c r="A16917">
        <v>100</v>
      </c>
      <c r="B16917" s="18">
        <v>45870</v>
      </c>
      <c r="C16917" t="s">
        <v>420</v>
      </c>
      <c r="D16917" t="s">
        <v>373</v>
      </c>
      <c r="E16917">
        <v>1</v>
      </c>
    </row>
    <row r="16918" spans="1:7" x14ac:dyDescent="0.3">
      <c r="A16918">
        <v>26</v>
      </c>
      <c r="B16918" s="18">
        <v>45870</v>
      </c>
      <c r="C16918" t="s">
        <v>420</v>
      </c>
      <c r="D16918" t="s">
        <v>144</v>
      </c>
      <c r="E16918">
        <v>0.46190476190476193</v>
      </c>
      <c r="F16918">
        <v>97</v>
      </c>
      <c r="G16918">
        <v>210</v>
      </c>
    </row>
    <row r="16919" spans="1:7" x14ac:dyDescent="0.3">
      <c r="A16919">
        <v>3</v>
      </c>
      <c r="B16919" s="18">
        <v>45870</v>
      </c>
      <c r="C16919" t="s">
        <v>420</v>
      </c>
      <c r="D16919" t="s">
        <v>370</v>
      </c>
      <c r="E16919">
        <v>1.4375896700143471</v>
      </c>
      <c r="F16919">
        <v>1002</v>
      </c>
      <c r="G16919">
        <v>697</v>
      </c>
    </row>
    <row r="16920" spans="1:7" x14ac:dyDescent="0.3">
      <c r="A16920">
        <v>17</v>
      </c>
      <c r="B16920" s="18">
        <v>45870</v>
      </c>
      <c r="C16920" t="s">
        <v>420</v>
      </c>
      <c r="D16920" t="s">
        <v>384</v>
      </c>
      <c r="E16920">
        <v>2.3809523809523808E-2</v>
      </c>
      <c r="F16920">
        <v>1</v>
      </c>
      <c r="G16920">
        <v>42</v>
      </c>
    </row>
    <row r="16921" spans="1:7" x14ac:dyDescent="0.3">
      <c r="A16921">
        <v>6</v>
      </c>
      <c r="B16921" s="18">
        <v>45870</v>
      </c>
      <c r="C16921" t="s">
        <v>420</v>
      </c>
      <c r="D16921" t="s">
        <v>398</v>
      </c>
      <c r="E16921">
        <v>1</v>
      </c>
      <c r="F16921">
        <v>5</v>
      </c>
      <c r="G16921">
        <v>5</v>
      </c>
    </row>
    <row r="16922" spans="1:7" x14ac:dyDescent="0.3">
      <c r="A16922">
        <v>5</v>
      </c>
      <c r="B16922" s="18">
        <v>45870</v>
      </c>
      <c r="C16922" t="s">
        <v>420</v>
      </c>
      <c r="D16922" t="s">
        <v>366</v>
      </c>
      <c r="E16922">
        <v>10.75</v>
      </c>
      <c r="F16922">
        <v>258</v>
      </c>
      <c r="G16922">
        <v>24</v>
      </c>
    </row>
    <row r="16923" spans="1:7" x14ac:dyDescent="0.3">
      <c r="A16923">
        <v>27</v>
      </c>
      <c r="B16923" s="18">
        <v>45870</v>
      </c>
      <c r="C16923" t="s">
        <v>420</v>
      </c>
      <c r="D16923" t="s">
        <v>145</v>
      </c>
      <c r="E16923">
        <v>0.39516129032258063</v>
      </c>
      <c r="F16923">
        <v>49</v>
      </c>
      <c r="G16923">
        <v>124</v>
      </c>
    </row>
    <row r="16924" spans="1:7" x14ac:dyDescent="0.3">
      <c r="A16924">
        <v>16</v>
      </c>
      <c r="B16924" s="18">
        <v>45870</v>
      </c>
      <c r="C16924" t="s">
        <v>420</v>
      </c>
      <c r="D16924" t="s">
        <v>380</v>
      </c>
      <c r="E16924">
        <v>0.36206896551724138</v>
      </c>
      <c r="F16924">
        <v>42</v>
      </c>
      <c r="G16924">
        <v>116</v>
      </c>
    </row>
    <row r="16925" spans="1:7" x14ac:dyDescent="0.3">
      <c r="A16925">
        <v>13</v>
      </c>
      <c r="B16925" s="18">
        <v>45870</v>
      </c>
      <c r="C16925" t="s">
        <v>420</v>
      </c>
      <c r="D16925" t="s">
        <v>374</v>
      </c>
      <c r="E16925">
        <v>0</v>
      </c>
      <c r="F16925">
        <v>0</v>
      </c>
      <c r="G16925">
        <v>41</v>
      </c>
    </row>
    <row r="16926" spans="1:7" x14ac:dyDescent="0.3">
      <c r="A16926">
        <v>8</v>
      </c>
      <c r="B16926" s="18">
        <v>45870</v>
      </c>
      <c r="C16926" t="s">
        <v>420</v>
      </c>
      <c r="D16926" t="s">
        <v>369</v>
      </c>
      <c r="E16926">
        <v>0.5</v>
      </c>
      <c r="F16926">
        <v>15</v>
      </c>
      <c r="G16926">
        <v>30</v>
      </c>
    </row>
    <row r="16927" spans="1:7" x14ac:dyDescent="0.3">
      <c r="A16927">
        <v>2</v>
      </c>
      <c r="B16927" s="18">
        <v>45870</v>
      </c>
      <c r="C16927" t="s">
        <v>420</v>
      </c>
      <c r="D16927" t="s">
        <v>375</v>
      </c>
      <c r="E16927">
        <v>0.38722222222222225</v>
      </c>
      <c r="F16927">
        <v>697</v>
      </c>
      <c r="G16927">
        <v>1800</v>
      </c>
    </row>
    <row r="16928" spans="1:7" x14ac:dyDescent="0.3">
      <c r="A16928">
        <v>24</v>
      </c>
      <c r="B16928" s="18">
        <v>45870</v>
      </c>
      <c r="C16928" t="s">
        <v>420</v>
      </c>
      <c r="D16928" t="s">
        <v>382</v>
      </c>
      <c r="E16928">
        <v>0.90243902439024393</v>
      </c>
      <c r="F16928">
        <v>37</v>
      </c>
      <c r="G16928">
        <v>41</v>
      </c>
    </row>
    <row r="16929" spans="1:7" x14ac:dyDescent="0.3">
      <c r="A16929">
        <v>18</v>
      </c>
      <c r="B16929" s="18">
        <v>45870</v>
      </c>
      <c r="C16929" t="s">
        <v>420</v>
      </c>
      <c r="D16929" t="s">
        <v>381</v>
      </c>
      <c r="E16929">
        <v>0</v>
      </c>
      <c r="F16929">
        <v>0</v>
      </c>
      <c r="G16929">
        <v>4</v>
      </c>
    </row>
    <row r="16930" spans="1:7" x14ac:dyDescent="0.3">
      <c r="A16930">
        <v>14</v>
      </c>
      <c r="B16930" s="18">
        <v>45870</v>
      </c>
      <c r="C16930" t="s">
        <v>420</v>
      </c>
      <c r="D16930" t="s">
        <v>376</v>
      </c>
      <c r="E16930">
        <v>0</v>
      </c>
      <c r="F16930">
        <v>0</v>
      </c>
      <c r="G16930">
        <v>246</v>
      </c>
    </row>
    <row r="16931" spans="1:7" x14ac:dyDescent="0.3">
      <c r="A16931">
        <v>4</v>
      </c>
      <c r="B16931" s="18">
        <v>45870</v>
      </c>
      <c r="C16931" t="s">
        <v>420</v>
      </c>
      <c r="D16931" t="s">
        <v>378</v>
      </c>
      <c r="E16931">
        <v>0.63902439024390245</v>
      </c>
      <c r="F16931">
        <v>131</v>
      </c>
      <c r="G16931">
        <v>205</v>
      </c>
    </row>
    <row r="16932" spans="1:7" x14ac:dyDescent="0.3">
      <c r="A16932">
        <v>9</v>
      </c>
      <c r="B16932" s="18">
        <v>45870</v>
      </c>
      <c r="C16932" t="s">
        <v>420</v>
      </c>
      <c r="D16932" t="s">
        <v>372</v>
      </c>
      <c r="E16932">
        <v>0.39130434782608697</v>
      </c>
      <c r="F16932">
        <v>81</v>
      </c>
      <c r="G16932">
        <v>207</v>
      </c>
    </row>
    <row r="16933" spans="1:7" x14ac:dyDescent="0.3">
      <c r="A16933">
        <v>7</v>
      </c>
      <c r="B16933" s="18">
        <v>45870</v>
      </c>
      <c r="C16933" t="s">
        <v>420</v>
      </c>
      <c r="D16933" t="s">
        <v>397</v>
      </c>
      <c r="E16933">
        <v>0.5</v>
      </c>
      <c r="F16933">
        <v>4</v>
      </c>
      <c r="G16933">
        <v>8</v>
      </c>
    </row>
    <row r="16934" spans="1:7" x14ac:dyDescent="0.3">
      <c r="A16934">
        <v>11</v>
      </c>
      <c r="B16934" s="18">
        <v>45870</v>
      </c>
      <c r="C16934" t="s">
        <v>420</v>
      </c>
      <c r="D16934" t="s">
        <v>371</v>
      </c>
      <c r="E16934">
        <v>0.47284345047923321</v>
      </c>
      <c r="F16934">
        <v>148</v>
      </c>
      <c r="G16934">
        <v>313</v>
      </c>
    </row>
    <row r="16935" spans="1:7" x14ac:dyDescent="0.3">
      <c r="A16935">
        <v>18</v>
      </c>
      <c r="B16935" s="18">
        <v>46174</v>
      </c>
      <c r="C16935" t="s">
        <v>420</v>
      </c>
      <c r="D16935" t="s">
        <v>381</v>
      </c>
      <c r="E16935">
        <v>0</v>
      </c>
      <c r="F16935">
        <v>0</v>
      </c>
      <c r="G16935">
        <v>8</v>
      </c>
    </row>
    <row r="16936" spans="1:7" x14ac:dyDescent="0.3">
      <c r="A16936">
        <v>30</v>
      </c>
      <c r="B16936" s="18">
        <v>46174</v>
      </c>
      <c r="C16936" t="s">
        <v>420</v>
      </c>
      <c r="D16936" t="s">
        <v>390</v>
      </c>
      <c r="E16936">
        <v>0.98888888888888893</v>
      </c>
      <c r="F16936">
        <v>89</v>
      </c>
      <c r="G16936">
        <v>90</v>
      </c>
    </row>
    <row r="16937" spans="1:7" x14ac:dyDescent="0.3">
      <c r="A16937">
        <v>15</v>
      </c>
      <c r="B16937" s="18">
        <v>46174</v>
      </c>
      <c r="C16937" t="s">
        <v>420</v>
      </c>
      <c r="D16937" t="s">
        <v>379</v>
      </c>
      <c r="E16937">
        <v>0</v>
      </c>
      <c r="F16937">
        <v>0</v>
      </c>
      <c r="G16937">
        <v>5</v>
      </c>
    </row>
    <row r="16938" spans="1:7" x14ac:dyDescent="0.3">
      <c r="A16938">
        <v>27</v>
      </c>
      <c r="B16938" s="18">
        <v>46174</v>
      </c>
      <c r="C16938" t="s">
        <v>420</v>
      </c>
      <c r="D16938" t="s">
        <v>145</v>
      </c>
      <c r="E16938">
        <v>0.6717557251908397</v>
      </c>
      <c r="F16938">
        <v>88</v>
      </c>
      <c r="G16938">
        <v>131</v>
      </c>
    </row>
    <row r="16939" spans="1:7" x14ac:dyDescent="0.3">
      <c r="A16939">
        <v>28</v>
      </c>
      <c r="B16939" s="18">
        <v>46174</v>
      </c>
      <c r="C16939" t="s">
        <v>420</v>
      </c>
      <c r="D16939" t="s">
        <v>393</v>
      </c>
      <c r="E16939">
        <v>0.94486215538847118</v>
      </c>
      <c r="F16939">
        <v>754</v>
      </c>
      <c r="G16939">
        <v>798</v>
      </c>
    </row>
    <row r="16940" spans="1:7" x14ac:dyDescent="0.3">
      <c r="A16940">
        <v>9</v>
      </c>
      <c r="B16940" s="18">
        <v>46174</v>
      </c>
      <c r="C16940" t="s">
        <v>420</v>
      </c>
      <c r="D16940" t="s">
        <v>372</v>
      </c>
      <c r="E16940">
        <v>0.76344086021505375</v>
      </c>
      <c r="F16940">
        <v>142</v>
      </c>
      <c r="G16940">
        <v>186</v>
      </c>
    </row>
    <row r="16941" spans="1:7" x14ac:dyDescent="0.3">
      <c r="A16941">
        <v>7</v>
      </c>
      <c r="B16941" s="18">
        <v>46174</v>
      </c>
      <c r="C16941" t="s">
        <v>420</v>
      </c>
      <c r="D16941" t="s">
        <v>397</v>
      </c>
      <c r="E16941">
        <v>0.33333333333333331</v>
      </c>
      <c r="F16941">
        <v>2</v>
      </c>
      <c r="G16941">
        <v>6</v>
      </c>
    </row>
    <row r="16942" spans="1:7" x14ac:dyDescent="0.3">
      <c r="A16942">
        <v>17</v>
      </c>
      <c r="B16942" s="18">
        <v>46174</v>
      </c>
      <c r="C16942" t="s">
        <v>420</v>
      </c>
      <c r="D16942" t="s">
        <v>384</v>
      </c>
      <c r="E16942">
        <v>2.4390243902439025E-2</v>
      </c>
      <c r="F16942">
        <v>1</v>
      </c>
      <c r="G16942">
        <v>41</v>
      </c>
    </row>
    <row r="16943" spans="1:7" x14ac:dyDescent="0.3">
      <c r="A16943">
        <v>16</v>
      </c>
      <c r="B16943" s="18">
        <v>46174</v>
      </c>
      <c r="C16943" t="s">
        <v>420</v>
      </c>
      <c r="D16943" t="s">
        <v>380</v>
      </c>
      <c r="E16943">
        <v>0.35652173913043478</v>
      </c>
      <c r="F16943">
        <v>41</v>
      </c>
      <c r="G16943">
        <v>115</v>
      </c>
    </row>
    <row r="16944" spans="1:7" x14ac:dyDescent="0.3">
      <c r="A16944">
        <v>10</v>
      </c>
      <c r="B16944" s="18">
        <v>46174</v>
      </c>
      <c r="C16944" t="s">
        <v>420</v>
      </c>
      <c r="D16944" t="s">
        <v>377</v>
      </c>
      <c r="E16944">
        <v>0.64150943396226412</v>
      </c>
      <c r="F16944">
        <v>68</v>
      </c>
      <c r="G16944">
        <v>106</v>
      </c>
    </row>
    <row r="16945" spans="1:7" x14ac:dyDescent="0.3">
      <c r="A16945">
        <v>6</v>
      </c>
      <c r="B16945" s="18">
        <v>46174</v>
      </c>
      <c r="C16945" t="s">
        <v>420</v>
      </c>
      <c r="D16945" t="s">
        <v>398</v>
      </c>
      <c r="E16945">
        <v>1</v>
      </c>
      <c r="F16945">
        <v>2</v>
      </c>
      <c r="G16945">
        <v>2</v>
      </c>
    </row>
    <row r="16946" spans="1:7" x14ac:dyDescent="0.3">
      <c r="A16946">
        <v>11</v>
      </c>
      <c r="B16946" s="18">
        <v>46174</v>
      </c>
      <c r="C16946" t="s">
        <v>420</v>
      </c>
      <c r="D16946" t="s">
        <v>371</v>
      </c>
      <c r="E16946">
        <v>0.70550161812297729</v>
      </c>
      <c r="F16946">
        <v>218</v>
      </c>
      <c r="G16946">
        <v>309</v>
      </c>
    </row>
    <row r="16947" spans="1:7" x14ac:dyDescent="0.3">
      <c r="A16947">
        <v>20</v>
      </c>
      <c r="B16947" s="18">
        <v>46174</v>
      </c>
      <c r="C16947" t="s">
        <v>420</v>
      </c>
      <c r="D16947" t="s">
        <v>391</v>
      </c>
      <c r="E16947">
        <v>0</v>
      </c>
      <c r="F16947">
        <v>0</v>
      </c>
      <c r="G16947">
        <v>2</v>
      </c>
    </row>
    <row r="16948" spans="1:7" x14ac:dyDescent="0.3">
      <c r="A16948">
        <v>12</v>
      </c>
      <c r="B16948" s="18">
        <v>46174</v>
      </c>
      <c r="C16948" t="s">
        <v>420</v>
      </c>
      <c r="D16948" t="s">
        <v>367</v>
      </c>
      <c r="E16948">
        <v>0.40601503759398494</v>
      </c>
      <c r="F16948">
        <v>54</v>
      </c>
      <c r="G16948">
        <v>133</v>
      </c>
    </row>
    <row r="16949" spans="1:7" x14ac:dyDescent="0.3">
      <c r="A16949">
        <v>29</v>
      </c>
      <c r="B16949" s="18">
        <v>46174</v>
      </c>
      <c r="C16949" t="s">
        <v>420</v>
      </c>
      <c r="D16949" t="s">
        <v>394</v>
      </c>
      <c r="E16949">
        <v>0.95454545454545459</v>
      </c>
      <c r="F16949">
        <v>21</v>
      </c>
      <c r="G16949">
        <v>22</v>
      </c>
    </row>
    <row r="16950" spans="1:7" x14ac:dyDescent="0.3">
      <c r="A16950">
        <v>14</v>
      </c>
      <c r="B16950" s="18">
        <v>46174</v>
      </c>
      <c r="C16950" t="s">
        <v>420</v>
      </c>
      <c r="D16950" t="s">
        <v>376</v>
      </c>
      <c r="E16950">
        <v>2.0080321285140562E-2</v>
      </c>
      <c r="F16950">
        <v>5</v>
      </c>
      <c r="G16950">
        <v>249</v>
      </c>
    </row>
    <row r="16951" spans="1:7" x14ac:dyDescent="0.3">
      <c r="A16951">
        <v>23</v>
      </c>
      <c r="B16951" s="18">
        <v>46174</v>
      </c>
      <c r="C16951" t="s">
        <v>420</v>
      </c>
      <c r="D16951" t="s">
        <v>383</v>
      </c>
      <c r="E16951">
        <v>9.3567251461988299E-2</v>
      </c>
      <c r="F16951">
        <v>64</v>
      </c>
      <c r="G16951">
        <v>684</v>
      </c>
    </row>
    <row r="16952" spans="1:7" x14ac:dyDescent="0.3">
      <c r="A16952">
        <v>26</v>
      </c>
      <c r="B16952" s="18">
        <v>46174</v>
      </c>
      <c r="C16952" t="s">
        <v>420</v>
      </c>
      <c r="D16952" t="s">
        <v>144</v>
      </c>
      <c r="E16952">
        <v>0.65803108808290156</v>
      </c>
      <c r="F16952">
        <v>127</v>
      </c>
      <c r="G16952">
        <v>193</v>
      </c>
    </row>
    <row r="16953" spans="1:7" x14ac:dyDescent="0.3">
      <c r="A16953">
        <v>24</v>
      </c>
      <c r="B16953" s="18">
        <v>46174</v>
      </c>
      <c r="C16953" t="s">
        <v>420</v>
      </c>
      <c r="D16953" t="s">
        <v>382</v>
      </c>
      <c r="E16953">
        <v>0.859375</v>
      </c>
      <c r="F16953">
        <v>55</v>
      </c>
      <c r="G16953">
        <v>64</v>
      </c>
    </row>
    <row r="16954" spans="1:7" x14ac:dyDescent="0.3">
      <c r="A16954">
        <v>13</v>
      </c>
      <c r="B16954" s="18">
        <v>46174</v>
      </c>
      <c r="C16954" t="s">
        <v>420</v>
      </c>
      <c r="D16954" t="s">
        <v>374</v>
      </c>
      <c r="E16954">
        <v>7.407407407407407E-2</v>
      </c>
      <c r="F16954">
        <v>4</v>
      </c>
      <c r="G16954">
        <v>54</v>
      </c>
    </row>
    <row r="16955" spans="1:7" x14ac:dyDescent="0.3">
      <c r="A16955">
        <v>31</v>
      </c>
      <c r="B16955" s="18">
        <v>46174</v>
      </c>
      <c r="C16955" t="s">
        <v>420</v>
      </c>
      <c r="D16955" t="s">
        <v>361</v>
      </c>
      <c r="E16955">
        <v>0.91891891891891897</v>
      </c>
      <c r="F16955">
        <v>102</v>
      </c>
      <c r="G16955">
        <v>111</v>
      </c>
    </row>
    <row r="16956" spans="1:7" x14ac:dyDescent="0.3">
      <c r="A16956">
        <v>39</v>
      </c>
      <c r="B16956" s="18">
        <v>46143</v>
      </c>
      <c r="C16956" t="s">
        <v>420</v>
      </c>
      <c r="D16956" t="s">
        <v>386</v>
      </c>
      <c r="E16956">
        <v>0.34615384615384615</v>
      </c>
      <c r="F16956">
        <v>234</v>
      </c>
      <c r="G16956">
        <v>676</v>
      </c>
    </row>
    <row r="16957" spans="1:7" x14ac:dyDescent="0.3">
      <c r="A16957">
        <v>4</v>
      </c>
      <c r="B16957" s="18">
        <v>46174</v>
      </c>
      <c r="C16957" t="s">
        <v>420</v>
      </c>
      <c r="D16957" t="s">
        <v>378</v>
      </c>
      <c r="E16957">
        <v>0.83088235294117652</v>
      </c>
      <c r="F16957">
        <v>113</v>
      </c>
      <c r="G16957">
        <v>136</v>
      </c>
    </row>
    <row r="16958" spans="1:7" x14ac:dyDescent="0.3">
      <c r="A16958">
        <v>3</v>
      </c>
      <c r="B16958" s="18">
        <v>46174</v>
      </c>
      <c r="C16958" t="s">
        <v>420</v>
      </c>
      <c r="D16958" t="s">
        <v>370</v>
      </c>
      <c r="E16958">
        <v>1.2492625368731562</v>
      </c>
      <c r="F16958">
        <v>847</v>
      </c>
      <c r="G16958">
        <v>678</v>
      </c>
    </row>
    <row r="16959" spans="1:7" x14ac:dyDescent="0.3">
      <c r="A16959">
        <v>8</v>
      </c>
      <c r="B16959" s="18">
        <v>46174</v>
      </c>
      <c r="C16959" t="s">
        <v>420</v>
      </c>
      <c r="D16959" t="s">
        <v>369</v>
      </c>
      <c r="E16959">
        <v>0.37037037037037035</v>
      </c>
      <c r="F16959">
        <v>10</v>
      </c>
      <c r="G16959">
        <v>27</v>
      </c>
    </row>
    <row r="16960" spans="1:7" x14ac:dyDescent="0.3">
      <c r="A16960">
        <v>123</v>
      </c>
      <c r="B16960" s="18">
        <v>46143</v>
      </c>
      <c r="C16960" t="s">
        <v>420</v>
      </c>
      <c r="D16960" t="s">
        <v>23</v>
      </c>
      <c r="E16960">
        <v>0</v>
      </c>
    </row>
    <row r="16961" spans="1:7" x14ac:dyDescent="0.3">
      <c r="A16961">
        <v>102</v>
      </c>
      <c r="B16961" s="18">
        <v>46174</v>
      </c>
      <c r="C16961" t="s">
        <v>420</v>
      </c>
      <c r="D16961" t="s">
        <v>364</v>
      </c>
      <c r="E16961">
        <v>0</v>
      </c>
    </row>
    <row r="16962" spans="1:7" x14ac:dyDescent="0.3">
      <c r="A16962">
        <v>36</v>
      </c>
      <c r="B16962" s="18">
        <v>46143</v>
      </c>
      <c r="C16962" t="s">
        <v>420</v>
      </c>
      <c r="D16962" t="s">
        <v>351</v>
      </c>
      <c r="E16962">
        <v>0.97041420118343191</v>
      </c>
      <c r="F16962">
        <v>656</v>
      </c>
      <c r="G16962">
        <v>676</v>
      </c>
    </row>
    <row r="16963" spans="1:7" x14ac:dyDescent="0.3">
      <c r="A16963">
        <v>5</v>
      </c>
      <c r="B16963" s="18">
        <v>46174</v>
      </c>
      <c r="C16963" t="s">
        <v>420</v>
      </c>
      <c r="D16963" t="s">
        <v>366</v>
      </c>
      <c r="E16963">
        <v>8.7142857142857135</v>
      </c>
      <c r="F16963">
        <v>183</v>
      </c>
      <c r="G16963">
        <v>21</v>
      </c>
    </row>
    <row r="16964" spans="1:7" x14ac:dyDescent="0.3">
      <c r="A16964">
        <v>100</v>
      </c>
      <c r="B16964" s="18">
        <v>46174</v>
      </c>
      <c r="C16964" t="s">
        <v>420</v>
      </c>
      <c r="D16964" t="s">
        <v>373</v>
      </c>
      <c r="E16964">
        <v>1</v>
      </c>
    </row>
    <row r="16965" spans="1:7" x14ac:dyDescent="0.3">
      <c r="A16965">
        <v>101</v>
      </c>
      <c r="B16965" s="18">
        <v>46174</v>
      </c>
      <c r="C16965" t="s">
        <v>420</v>
      </c>
      <c r="D16965" t="s">
        <v>368</v>
      </c>
      <c r="E16965">
        <v>1</v>
      </c>
    </row>
    <row r="16966" spans="1:7" x14ac:dyDescent="0.3">
      <c r="A16966">
        <v>121</v>
      </c>
      <c r="B16966" s="18">
        <v>46143</v>
      </c>
      <c r="C16966" t="s">
        <v>420</v>
      </c>
      <c r="D16966" t="s">
        <v>21</v>
      </c>
      <c r="E16966">
        <v>0</v>
      </c>
    </row>
    <row r="16967" spans="1:7" x14ac:dyDescent="0.3">
      <c r="A16967">
        <v>125</v>
      </c>
      <c r="B16967" s="18">
        <v>46143</v>
      </c>
      <c r="C16967" t="s">
        <v>420</v>
      </c>
      <c r="D16967" t="s">
        <v>25</v>
      </c>
      <c r="E16967">
        <v>0</v>
      </c>
    </row>
    <row r="16968" spans="1:7" x14ac:dyDescent="0.3">
      <c r="A16968">
        <v>126</v>
      </c>
      <c r="B16968" s="18">
        <v>46143</v>
      </c>
      <c r="C16968" t="s">
        <v>420</v>
      </c>
      <c r="D16968" t="s">
        <v>26</v>
      </c>
      <c r="E16968">
        <v>1</v>
      </c>
    </row>
    <row r="16969" spans="1:7" x14ac:dyDescent="0.3">
      <c r="A16969">
        <v>122</v>
      </c>
      <c r="B16969" s="18">
        <v>46143</v>
      </c>
      <c r="C16969" t="s">
        <v>420</v>
      </c>
      <c r="D16969" t="s">
        <v>22</v>
      </c>
      <c r="E16969">
        <v>0</v>
      </c>
    </row>
    <row r="16970" spans="1:7" x14ac:dyDescent="0.3">
      <c r="A16970">
        <v>124</v>
      </c>
      <c r="B16970" s="18">
        <v>46143</v>
      </c>
      <c r="C16970" t="s">
        <v>420</v>
      </c>
      <c r="D16970" t="s">
        <v>24</v>
      </c>
      <c r="E16970">
        <v>0</v>
      </c>
    </row>
    <row r="16971" spans="1:7" x14ac:dyDescent="0.3">
      <c r="A16971">
        <v>103</v>
      </c>
      <c r="B16971" s="18">
        <v>46174</v>
      </c>
      <c r="C16971" t="s">
        <v>420</v>
      </c>
      <c r="D16971" t="s">
        <v>365</v>
      </c>
      <c r="E16971">
        <v>0</v>
      </c>
    </row>
    <row r="16972" spans="1:7" x14ac:dyDescent="0.3">
      <c r="A16972">
        <v>2</v>
      </c>
      <c r="B16972" s="18">
        <v>46174</v>
      </c>
      <c r="C16972" t="s">
        <v>420</v>
      </c>
      <c r="D16972" t="s">
        <v>375</v>
      </c>
      <c r="E16972">
        <v>0.37666666666666665</v>
      </c>
      <c r="F16972">
        <v>678</v>
      </c>
      <c r="G16972">
        <v>1800</v>
      </c>
    </row>
    <row r="16973" spans="1:7" x14ac:dyDescent="0.3">
      <c r="A16973">
        <v>14</v>
      </c>
      <c r="B16973" s="18">
        <v>46113</v>
      </c>
      <c r="C16973" t="s">
        <v>420</v>
      </c>
      <c r="D16973" t="s">
        <v>376</v>
      </c>
      <c r="E16973">
        <v>0</v>
      </c>
      <c r="F16973">
        <v>0</v>
      </c>
      <c r="G16973">
        <v>247</v>
      </c>
    </row>
    <row r="16974" spans="1:7" x14ac:dyDescent="0.3">
      <c r="A16974">
        <v>5</v>
      </c>
      <c r="B16974" s="18">
        <v>46113</v>
      </c>
      <c r="C16974" t="s">
        <v>420</v>
      </c>
      <c r="D16974" t="s">
        <v>366</v>
      </c>
      <c r="E16974">
        <v>9.4761904761904763</v>
      </c>
      <c r="F16974">
        <v>199</v>
      </c>
      <c r="G16974">
        <v>21</v>
      </c>
    </row>
    <row r="16975" spans="1:7" x14ac:dyDescent="0.3">
      <c r="A16975">
        <v>103</v>
      </c>
      <c r="B16975" s="18">
        <v>46113</v>
      </c>
      <c r="C16975" t="s">
        <v>420</v>
      </c>
      <c r="D16975" t="s">
        <v>365</v>
      </c>
      <c r="E16975">
        <v>0</v>
      </c>
    </row>
    <row r="16976" spans="1:7" x14ac:dyDescent="0.3">
      <c r="A16976">
        <v>18</v>
      </c>
      <c r="B16976" s="18">
        <v>46113</v>
      </c>
      <c r="C16976" t="s">
        <v>420</v>
      </c>
      <c r="D16976" t="s">
        <v>381</v>
      </c>
      <c r="E16976">
        <v>0</v>
      </c>
      <c r="F16976">
        <v>0</v>
      </c>
      <c r="G16976">
        <v>10</v>
      </c>
    </row>
    <row r="16977" spans="1:7" x14ac:dyDescent="0.3">
      <c r="A16977">
        <v>12</v>
      </c>
      <c r="B16977" s="18">
        <v>46113</v>
      </c>
      <c r="C16977" t="s">
        <v>420</v>
      </c>
      <c r="D16977" t="s">
        <v>367</v>
      </c>
      <c r="E16977">
        <v>0.39393939393939392</v>
      </c>
      <c r="F16977">
        <v>52</v>
      </c>
      <c r="G16977">
        <v>132</v>
      </c>
    </row>
    <row r="16978" spans="1:7" x14ac:dyDescent="0.3">
      <c r="A16978">
        <v>102</v>
      </c>
      <c r="B16978" s="18">
        <v>46113</v>
      </c>
      <c r="C16978" t="s">
        <v>420</v>
      </c>
      <c r="D16978" t="s">
        <v>364</v>
      </c>
      <c r="E16978">
        <v>0</v>
      </c>
    </row>
    <row r="16979" spans="1:7" x14ac:dyDescent="0.3">
      <c r="A16979">
        <v>6</v>
      </c>
      <c r="B16979" s="18">
        <v>46113</v>
      </c>
      <c r="C16979" t="s">
        <v>420</v>
      </c>
      <c r="D16979" t="s">
        <v>398</v>
      </c>
      <c r="E16979">
        <v>1</v>
      </c>
      <c r="F16979">
        <v>2</v>
      </c>
      <c r="G16979">
        <v>2</v>
      </c>
    </row>
    <row r="16980" spans="1:7" x14ac:dyDescent="0.3">
      <c r="A16980">
        <v>8</v>
      </c>
      <c r="B16980" s="18">
        <v>46113</v>
      </c>
      <c r="C16980" t="s">
        <v>420</v>
      </c>
      <c r="D16980" t="s">
        <v>369</v>
      </c>
      <c r="E16980">
        <v>0.51851851851851849</v>
      </c>
      <c r="F16980">
        <v>14</v>
      </c>
      <c r="G16980">
        <v>27</v>
      </c>
    </row>
    <row r="16981" spans="1:7" x14ac:dyDescent="0.3">
      <c r="A16981">
        <v>13</v>
      </c>
      <c r="B16981" s="18">
        <v>46113</v>
      </c>
      <c r="C16981" t="s">
        <v>420</v>
      </c>
      <c r="D16981" t="s">
        <v>374</v>
      </c>
      <c r="E16981">
        <v>3.8461538461538464E-2</v>
      </c>
      <c r="F16981">
        <v>2</v>
      </c>
      <c r="G16981">
        <v>52</v>
      </c>
    </row>
    <row r="16982" spans="1:7" x14ac:dyDescent="0.3">
      <c r="A16982">
        <v>17</v>
      </c>
      <c r="B16982" s="18">
        <v>46113</v>
      </c>
      <c r="C16982" t="s">
        <v>420</v>
      </c>
      <c r="D16982" t="s">
        <v>384</v>
      </c>
      <c r="E16982">
        <v>2.6315789473684209E-2</v>
      </c>
      <c r="F16982">
        <v>1</v>
      </c>
      <c r="G16982">
        <v>38</v>
      </c>
    </row>
    <row r="16983" spans="1:7" x14ac:dyDescent="0.3">
      <c r="A16983">
        <v>11</v>
      </c>
      <c r="B16983" s="18">
        <v>46113</v>
      </c>
      <c r="C16983" t="s">
        <v>420</v>
      </c>
      <c r="D16983" t="s">
        <v>371</v>
      </c>
      <c r="E16983">
        <v>0.72812500000000002</v>
      </c>
      <c r="F16983">
        <v>233</v>
      </c>
      <c r="G16983">
        <v>320</v>
      </c>
    </row>
    <row r="16984" spans="1:7" x14ac:dyDescent="0.3">
      <c r="A16984">
        <v>9</v>
      </c>
      <c r="B16984" s="18">
        <v>46113</v>
      </c>
      <c r="C16984" t="s">
        <v>420</v>
      </c>
      <c r="D16984" t="s">
        <v>372</v>
      </c>
      <c r="E16984">
        <v>0.72432432432432436</v>
      </c>
      <c r="F16984">
        <v>134</v>
      </c>
      <c r="G16984">
        <v>185</v>
      </c>
    </row>
    <row r="16985" spans="1:7" x14ac:dyDescent="0.3">
      <c r="A16985">
        <v>7</v>
      </c>
      <c r="B16985" s="18">
        <v>46113</v>
      </c>
      <c r="C16985" t="s">
        <v>420</v>
      </c>
      <c r="D16985" t="s">
        <v>397</v>
      </c>
      <c r="E16985">
        <v>0.6</v>
      </c>
      <c r="F16985">
        <v>3</v>
      </c>
      <c r="G16985">
        <v>5</v>
      </c>
    </row>
    <row r="16986" spans="1:7" x14ac:dyDescent="0.3">
      <c r="A16986">
        <v>10</v>
      </c>
      <c r="B16986" s="18">
        <v>46113</v>
      </c>
      <c r="C16986" t="s">
        <v>420</v>
      </c>
      <c r="D16986" t="s">
        <v>377</v>
      </c>
      <c r="E16986">
        <v>0.49</v>
      </c>
      <c r="F16986">
        <v>49</v>
      </c>
      <c r="G16986">
        <v>100</v>
      </c>
    </row>
    <row r="16987" spans="1:7" x14ac:dyDescent="0.3">
      <c r="A16987">
        <v>16</v>
      </c>
      <c r="B16987" s="18">
        <v>46113</v>
      </c>
      <c r="C16987" t="s">
        <v>420</v>
      </c>
      <c r="D16987" t="s">
        <v>380</v>
      </c>
      <c r="E16987">
        <v>0.33043478260869563</v>
      </c>
      <c r="F16987">
        <v>38</v>
      </c>
      <c r="G16987">
        <v>115</v>
      </c>
    </row>
    <row r="16988" spans="1:7" x14ac:dyDescent="0.3">
      <c r="A16988">
        <v>4</v>
      </c>
      <c r="B16988" s="18">
        <v>46113</v>
      </c>
      <c r="C16988" t="s">
        <v>420</v>
      </c>
      <c r="D16988" t="s">
        <v>378</v>
      </c>
      <c r="E16988">
        <v>0.79245283018867929</v>
      </c>
      <c r="F16988">
        <v>126</v>
      </c>
      <c r="G16988">
        <v>159</v>
      </c>
    </row>
    <row r="16989" spans="1:7" x14ac:dyDescent="0.3">
      <c r="A16989">
        <v>20</v>
      </c>
      <c r="B16989" s="18">
        <v>46113</v>
      </c>
      <c r="C16989" t="s">
        <v>420</v>
      </c>
      <c r="D16989" t="s">
        <v>391</v>
      </c>
      <c r="E16989">
        <v>0.16666666666666666</v>
      </c>
      <c r="F16989">
        <v>1</v>
      </c>
      <c r="G16989">
        <v>6</v>
      </c>
    </row>
    <row r="16990" spans="1:7" x14ac:dyDescent="0.3">
      <c r="A16990">
        <v>2</v>
      </c>
      <c r="B16990" s="18">
        <v>46113</v>
      </c>
      <c r="C16990" t="s">
        <v>420</v>
      </c>
      <c r="D16990" t="s">
        <v>375</v>
      </c>
      <c r="E16990">
        <v>0.37444444444444447</v>
      </c>
      <c r="F16990">
        <v>674</v>
      </c>
      <c r="G16990">
        <v>1800</v>
      </c>
    </row>
    <row r="16991" spans="1:7" x14ac:dyDescent="0.3">
      <c r="A16991">
        <v>3</v>
      </c>
      <c r="B16991" s="18">
        <v>46113</v>
      </c>
      <c r="C16991" t="s">
        <v>420</v>
      </c>
      <c r="D16991" t="s">
        <v>370</v>
      </c>
      <c r="E16991">
        <v>1.3486646884272997</v>
      </c>
      <c r="F16991">
        <v>909</v>
      </c>
      <c r="G16991">
        <v>674</v>
      </c>
    </row>
    <row r="16992" spans="1:7" x14ac:dyDescent="0.3">
      <c r="A16992">
        <v>106</v>
      </c>
      <c r="B16992" s="18">
        <v>46174</v>
      </c>
      <c r="C16992" t="s">
        <v>420</v>
      </c>
      <c r="D16992" t="s">
        <v>360</v>
      </c>
      <c r="E16992">
        <v>93</v>
      </c>
    </row>
    <row r="16993" spans="1:7" x14ac:dyDescent="0.3">
      <c r="A16993">
        <v>107</v>
      </c>
      <c r="B16993" s="18">
        <v>46174</v>
      </c>
      <c r="C16993" t="s">
        <v>420</v>
      </c>
      <c r="D16993" t="s">
        <v>354</v>
      </c>
      <c r="E16993">
        <v>120</v>
      </c>
    </row>
    <row r="16994" spans="1:7" x14ac:dyDescent="0.3">
      <c r="A16994">
        <v>105</v>
      </c>
      <c r="B16994" s="18">
        <v>46174</v>
      </c>
      <c r="C16994" t="s">
        <v>420</v>
      </c>
      <c r="D16994" t="s">
        <v>350</v>
      </c>
      <c r="E16994">
        <v>44</v>
      </c>
    </row>
    <row r="16995" spans="1:7" x14ac:dyDescent="0.3">
      <c r="A16995">
        <v>39</v>
      </c>
      <c r="B16995" s="18">
        <v>46174</v>
      </c>
      <c r="C16995" t="s">
        <v>420</v>
      </c>
      <c r="D16995" t="s">
        <v>386</v>
      </c>
      <c r="E16995">
        <v>0.41002949852507375</v>
      </c>
      <c r="F16995">
        <v>278</v>
      </c>
      <c r="G16995">
        <v>678</v>
      </c>
    </row>
    <row r="16996" spans="1:7" x14ac:dyDescent="0.3">
      <c r="A16996">
        <v>127</v>
      </c>
      <c r="B16996" s="18">
        <v>46174</v>
      </c>
      <c r="C16996" t="s">
        <v>420</v>
      </c>
      <c r="D16996" t="s">
        <v>357</v>
      </c>
      <c r="E16996">
        <v>95</v>
      </c>
    </row>
    <row r="16997" spans="1:7" x14ac:dyDescent="0.3">
      <c r="A16997">
        <v>33</v>
      </c>
      <c r="B16997" s="18">
        <v>46174</v>
      </c>
      <c r="C16997" t="s">
        <v>420</v>
      </c>
      <c r="D16997" t="s">
        <v>363</v>
      </c>
      <c r="E16997">
        <v>0.92826086956521736</v>
      </c>
      <c r="F16997">
        <v>427</v>
      </c>
      <c r="G16997">
        <v>460</v>
      </c>
    </row>
    <row r="16998" spans="1:7" x14ac:dyDescent="0.3">
      <c r="A16998">
        <v>113</v>
      </c>
      <c r="B16998" s="18">
        <v>46174</v>
      </c>
      <c r="C16998" t="s">
        <v>420</v>
      </c>
      <c r="D16998" t="s">
        <v>345</v>
      </c>
      <c r="E16998">
        <v>112</v>
      </c>
    </row>
    <row r="16999" spans="1:7" x14ac:dyDescent="0.3">
      <c r="A16999">
        <v>128</v>
      </c>
      <c r="B16999" s="18">
        <v>46174</v>
      </c>
      <c r="C16999" t="s">
        <v>420</v>
      </c>
      <c r="D16999" t="s">
        <v>348</v>
      </c>
      <c r="E16999">
        <v>33</v>
      </c>
    </row>
    <row r="17000" spans="1:7" x14ac:dyDescent="0.3">
      <c r="A17000">
        <v>110</v>
      </c>
      <c r="B17000" s="18">
        <v>46174</v>
      </c>
      <c r="C17000" t="s">
        <v>420</v>
      </c>
      <c r="D17000" t="s">
        <v>352</v>
      </c>
      <c r="E17000">
        <v>41</v>
      </c>
    </row>
    <row r="17001" spans="1:7" x14ac:dyDescent="0.3">
      <c r="A17001">
        <v>32</v>
      </c>
      <c r="B17001" s="18">
        <v>46174</v>
      </c>
      <c r="C17001" t="s">
        <v>420</v>
      </c>
      <c r="D17001" t="s">
        <v>362</v>
      </c>
      <c r="E17001">
        <v>0.90717299578059074</v>
      </c>
      <c r="F17001">
        <v>215</v>
      </c>
      <c r="G17001">
        <v>237</v>
      </c>
    </row>
    <row r="17002" spans="1:7" x14ac:dyDescent="0.3">
      <c r="A17002">
        <v>112</v>
      </c>
      <c r="B17002" s="18">
        <v>46174</v>
      </c>
      <c r="C17002" t="s">
        <v>420</v>
      </c>
      <c r="D17002" t="s">
        <v>340</v>
      </c>
      <c r="E17002">
        <v>114</v>
      </c>
    </row>
    <row r="17003" spans="1:7" x14ac:dyDescent="0.3">
      <c r="A17003">
        <v>34</v>
      </c>
      <c r="B17003" s="18">
        <v>46174</v>
      </c>
      <c r="C17003" t="s">
        <v>420</v>
      </c>
      <c r="D17003" t="s">
        <v>353</v>
      </c>
      <c r="E17003">
        <v>0.97373029772329245</v>
      </c>
      <c r="F17003">
        <v>556</v>
      </c>
      <c r="G17003">
        <v>571</v>
      </c>
    </row>
    <row r="17004" spans="1:7" x14ac:dyDescent="0.3">
      <c r="A17004">
        <v>35</v>
      </c>
      <c r="B17004" s="18">
        <v>46174</v>
      </c>
      <c r="C17004" t="s">
        <v>420</v>
      </c>
      <c r="D17004" t="s">
        <v>341</v>
      </c>
      <c r="E17004">
        <v>0.77570093457943923</v>
      </c>
      <c r="F17004">
        <v>83</v>
      </c>
      <c r="G17004">
        <v>107</v>
      </c>
    </row>
    <row r="17005" spans="1:7" x14ac:dyDescent="0.3">
      <c r="A17005">
        <v>37</v>
      </c>
      <c r="B17005" s="18">
        <v>46174</v>
      </c>
      <c r="C17005" t="s">
        <v>420</v>
      </c>
      <c r="D17005" t="s">
        <v>385</v>
      </c>
      <c r="E17005">
        <v>0.44</v>
      </c>
      <c r="F17005">
        <v>22</v>
      </c>
      <c r="G17005">
        <v>50</v>
      </c>
    </row>
    <row r="17006" spans="1:7" x14ac:dyDescent="0.3">
      <c r="A17006">
        <v>108</v>
      </c>
      <c r="B17006" s="18">
        <v>46174</v>
      </c>
      <c r="C17006" t="s">
        <v>420</v>
      </c>
      <c r="D17006" t="s">
        <v>342</v>
      </c>
      <c r="E17006">
        <v>52</v>
      </c>
    </row>
    <row r="17007" spans="1:7" x14ac:dyDescent="0.3">
      <c r="A17007">
        <v>38</v>
      </c>
      <c r="B17007" s="18">
        <v>46174</v>
      </c>
      <c r="C17007" t="s">
        <v>420</v>
      </c>
      <c r="D17007" t="s">
        <v>356</v>
      </c>
      <c r="E17007">
        <v>0.16224188790560473</v>
      </c>
      <c r="F17007">
        <v>110</v>
      </c>
      <c r="G17007">
        <v>678</v>
      </c>
    </row>
    <row r="17008" spans="1:7" x14ac:dyDescent="0.3">
      <c r="A17008">
        <v>36</v>
      </c>
      <c r="B17008" s="18">
        <v>46174</v>
      </c>
      <c r="C17008" t="s">
        <v>420</v>
      </c>
      <c r="D17008" t="s">
        <v>351</v>
      </c>
      <c r="E17008">
        <v>0.97492625368731567</v>
      </c>
      <c r="F17008">
        <v>661</v>
      </c>
      <c r="G17008">
        <v>678</v>
      </c>
    </row>
    <row r="17009" spans="1:5" x14ac:dyDescent="0.3">
      <c r="A17009">
        <v>109</v>
      </c>
      <c r="B17009" s="18">
        <v>46174</v>
      </c>
      <c r="C17009" t="s">
        <v>420</v>
      </c>
      <c r="D17009" t="s">
        <v>395</v>
      </c>
      <c r="E17009">
        <v>11</v>
      </c>
    </row>
    <row r="17010" spans="1:5" x14ac:dyDescent="0.3">
      <c r="A17010">
        <v>104</v>
      </c>
      <c r="B17010" s="18">
        <v>46174</v>
      </c>
      <c r="C17010" t="s">
        <v>420</v>
      </c>
      <c r="D17010" t="s">
        <v>346</v>
      </c>
      <c r="E17010">
        <v>11</v>
      </c>
    </row>
    <row r="17011" spans="1:5" x14ac:dyDescent="0.3">
      <c r="A17011">
        <v>111</v>
      </c>
      <c r="B17011" s="18">
        <v>46174</v>
      </c>
      <c r="C17011" t="s">
        <v>420</v>
      </c>
      <c r="D17011" t="s">
        <v>358</v>
      </c>
      <c r="E17011">
        <v>80</v>
      </c>
    </row>
    <row r="17012" spans="1:5" x14ac:dyDescent="0.3">
      <c r="A17012">
        <v>132</v>
      </c>
      <c r="B17012" s="18">
        <v>46143</v>
      </c>
      <c r="C17012" t="s">
        <v>420</v>
      </c>
      <c r="D17012" t="s">
        <v>359</v>
      </c>
      <c r="E17012">
        <v>0</v>
      </c>
    </row>
    <row r="17013" spans="1:5" x14ac:dyDescent="0.3">
      <c r="A17013">
        <v>107</v>
      </c>
      <c r="B17013" s="18">
        <v>46143</v>
      </c>
      <c r="C17013" t="s">
        <v>420</v>
      </c>
      <c r="D17013" t="s">
        <v>354</v>
      </c>
      <c r="E17013">
        <v>117</v>
      </c>
    </row>
    <row r="17014" spans="1:5" x14ac:dyDescent="0.3">
      <c r="A17014">
        <v>109</v>
      </c>
      <c r="B17014" s="18">
        <v>46143</v>
      </c>
      <c r="C17014" t="s">
        <v>420</v>
      </c>
      <c r="D17014" t="s">
        <v>395</v>
      </c>
      <c r="E17014">
        <v>11</v>
      </c>
    </row>
    <row r="17015" spans="1:5" x14ac:dyDescent="0.3">
      <c r="A17015">
        <v>106</v>
      </c>
      <c r="B17015" s="18">
        <v>46143</v>
      </c>
      <c r="C17015" t="s">
        <v>420</v>
      </c>
      <c r="D17015" t="s">
        <v>360</v>
      </c>
      <c r="E17015">
        <v>97</v>
      </c>
    </row>
    <row r="17016" spans="1:5" x14ac:dyDescent="0.3">
      <c r="A17016">
        <v>108</v>
      </c>
      <c r="B17016" s="18">
        <v>46143</v>
      </c>
      <c r="C17016" t="s">
        <v>420</v>
      </c>
      <c r="D17016" t="s">
        <v>342</v>
      </c>
      <c r="E17016">
        <v>51</v>
      </c>
    </row>
    <row r="17017" spans="1:5" x14ac:dyDescent="0.3">
      <c r="A17017">
        <v>129</v>
      </c>
      <c r="B17017" s="18">
        <v>46143</v>
      </c>
      <c r="C17017" t="s">
        <v>420</v>
      </c>
      <c r="D17017" t="s">
        <v>355</v>
      </c>
      <c r="E17017">
        <v>42</v>
      </c>
    </row>
    <row r="17018" spans="1:5" x14ac:dyDescent="0.3">
      <c r="A17018">
        <v>105</v>
      </c>
      <c r="B17018" s="18">
        <v>46143</v>
      </c>
      <c r="C17018" t="s">
        <v>420</v>
      </c>
      <c r="D17018" t="s">
        <v>350</v>
      </c>
      <c r="E17018">
        <v>44</v>
      </c>
    </row>
    <row r="17019" spans="1:5" x14ac:dyDescent="0.3">
      <c r="A17019">
        <v>104</v>
      </c>
      <c r="B17019" s="18">
        <v>46143</v>
      </c>
      <c r="C17019" t="s">
        <v>420</v>
      </c>
      <c r="D17019" t="s">
        <v>346</v>
      </c>
      <c r="E17019">
        <v>10</v>
      </c>
    </row>
    <row r="17020" spans="1:5" x14ac:dyDescent="0.3">
      <c r="A17020">
        <v>131</v>
      </c>
      <c r="B17020" s="18">
        <v>46143</v>
      </c>
      <c r="C17020" t="s">
        <v>420</v>
      </c>
      <c r="D17020" t="s">
        <v>344</v>
      </c>
      <c r="E17020">
        <v>0</v>
      </c>
    </row>
    <row r="17021" spans="1:5" x14ac:dyDescent="0.3">
      <c r="A17021">
        <v>115</v>
      </c>
      <c r="B17021" s="18">
        <v>46143</v>
      </c>
      <c r="C17021" t="s">
        <v>420</v>
      </c>
      <c r="D17021" t="s">
        <v>388</v>
      </c>
      <c r="E17021">
        <v>27</v>
      </c>
    </row>
    <row r="17022" spans="1:5" x14ac:dyDescent="0.3">
      <c r="A17022">
        <v>133</v>
      </c>
      <c r="B17022" s="18">
        <v>46143</v>
      </c>
      <c r="C17022" t="s">
        <v>420</v>
      </c>
      <c r="D17022" t="s">
        <v>347</v>
      </c>
      <c r="E17022">
        <v>0</v>
      </c>
    </row>
    <row r="17023" spans="1:5" x14ac:dyDescent="0.3">
      <c r="A17023">
        <v>130</v>
      </c>
      <c r="B17023" s="18">
        <v>46143</v>
      </c>
      <c r="C17023" t="s">
        <v>420</v>
      </c>
      <c r="D17023" t="s">
        <v>343</v>
      </c>
      <c r="E17023">
        <v>8</v>
      </c>
    </row>
    <row r="17024" spans="1:5" x14ac:dyDescent="0.3">
      <c r="A17024">
        <v>116</v>
      </c>
      <c r="B17024" s="18">
        <v>46143</v>
      </c>
      <c r="C17024" t="s">
        <v>420</v>
      </c>
      <c r="D17024" t="s">
        <v>387</v>
      </c>
      <c r="E17024">
        <v>0</v>
      </c>
    </row>
    <row r="17025" spans="1:7" x14ac:dyDescent="0.3">
      <c r="A17025">
        <v>114</v>
      </c>
      <c r="B17025" s="18">
        <v>46143</v>
      </c>
      <c r="C17025" t="s">
        <v>420</v>
      </c>
      <c r="D17025" t="s">
        <v>389</v>
      </c>
      <c r="E17025">
        <v>150</v>
      </c>
    </row>
    <row r="17026" spans="1:7" x14ac:dyDescent="0.3">
      <c r="A17026">
        <v>128</v>
      </c>
      <c r="B17026" s="18">
        <v>46143</v>
      </c>
      <c r="C17026" t="s">
        <v>420</v>
      </c>
      <c r="D17026" t="s">
        <v>348</v>
      </c>
      <c r="E17026">
        <v>11</v>
      </c>
    </row>
    <row r="17027" spans="1:7" x14ac:dyDescent="0.3">
      <c r="A17027">
        <v>111</v>
      </c>
      <c r="B17027" s="18">
        <v>46143</v>
      </c>
      <c r="C17027" t="s">
        <v>420</v>
      </c>
      <c r="D17027" t="s">
        <v>358</v>
      </c>
      <c r="E17027">
        <v>81</v>
      </c>
    </row>
    <row r="17028" spans="1:7" x14ac:dyDescent="0.3">
      <c r="A17028">
        <v>134</v>
      </c>
      <c r="B17028" s="18">
        <v>46143</v>
      </c>
      <c r="C17028" t="s">
        <v>420</v>
      </c>
      <c r="D17028" t="s">
        <v>349</v>
      </c>
      <c r="E17028">
        <v>1</v>
      </c>
    </row>
    <row r="17029" spans="1:7" x14ac:dyDescent="0.3">
      <c r="A17029">
        <v>110</v>
      </c>
      <c r="B17029" s="18">
        <v>46143</v>
      </c>
      <c r="C17029" t="s">
        <v>420</v>
      </c>
      <c r="D17029" t="s">
        <v>352</v>
      </c>
      <c r="E17029">
        <v>41</v>
      </c>
    </row>
    <row r="17030" spans="1:7" x14ac:dyDescent="0.3">
      <c r="A17030">
        <v>127</v>
      </c>
      <c r="B17030" s="18">
        <v>46143</v>
      </c>
      <c r="C17030" t="s">
        <v>420</v>
      </c>
      <c r="D17030" t="s">
        <v>357</v>
      </c>
      <c r="E17030">
        <v>62</v>
      </c>
    </row>
    <row r="17031" spans="1:7" x14ac:dyDescent="0.3">
      <c r="A17031">
        <v>120</v>
      </c>
      <c r="B17031" s="18">
        <v>46143</v>
      </c>
      <c r="C17031" t="s">
        <v>420</v>
      </c>
      <c r="D17031" t="s">
        <v>20</v>
      </c>
      <c r="E17031">
        <v>150</v>
      </c>
    </row>
    <row r="17032" spans="1:7" x14ac:dyDescent="0.3">
      <c r="A17032">
        <v>113</v>
      </c>
      <c r="B17032" s="18">
        <v>46143</v>
      </c>
      <c r="C17032" t="s">
        <v>420</v>
      </c>
      <c r="D17032" t="s">
        <v>345</v>
      </c>
      <c r="E17032">
        <v>110</v>
      </c>
    </row>
    <row r="17033" spans="1:7" x14ac:dyDescent="0.3">
      <c r="A17033">
        <v>107</v>
      </c>
      <c r="B17033" s="18">
        <v>46054</v>
      </c>
      <c r="C17033" t="s">
        <v>420</v>
      </c>
      <c r="D17033" t="s">
        <v>354</v>
      </c>
      <c r="E17033">
        <v>116</v>
      </c>
    </row>
    <row r="17034" spans="1:7" x14ac:dyDescent="0.3">
      <c r="A17034">
        <v>132</v>
      </c>
      <c r="B17034" s="18">
        <v>46054</v>
      </c>
      <c r="C17034" t="s">
        <v>420</v>
      </c>
      <c r="D17034" t="s">
        <v>359</v>
      </c>
      <c r="E17034">
        <v>0</v>
      </c>
    </row>
    <row r="17035" spans="1:7" x14ac:dyDescent="0.3">
      <c r="A17035">
        <v>37</v>
      </c>
      <c r="B17035" s="18">
        <v>46054</v>
      </c>
      <c r="C17035" t="s">
        <v>420</v>
      </c>
      <c r="D17035" t="s">
        <v>385</v>
      </c>
      <c r="E17035">
        <v>0.30232558139534882</v>
      </c>
      <c r="F17035">
        <v>13</v>
      </c>
      <c r="G17035">
        <v>43</v>
      </c>
    </row>
    <row r="17036" spans="1:7" x14ac:dyDescent="0.3">
      <c r="A17036">
        <v>33</v>
      </c>
      <c r="B17036" s="18">
        <v>46054</v>
      </c>
      <c r="C17036" t="s">
        <v>420</v>
      </c>
      <c r="D17036" t="s">
        <v>363</v>
      </c>
      <c r="E17036">
        <v>0.95217391304347831</v>
      </c>
      <c r="F17036">
        <v>438</v>
      </c>
      <c r="G17036">
        <v>460</v>
      </c>
    </row>
    <row r="17037" spans="1:7" x14ac:dyDescent="0.3">
      <c r="A17037">
        <v>110</v>
      </c>
      <c r="B17037" s="18">
        <v>46054</v>
      </c>
      <c r="C17037" t="s">
        <v>420</v>
      </c>
      <c r="D17037" t="s">
        <v>352</v>
      </c>
      <c r="E17037">
        <v>42</v>
      </c>
    </row>
    <row r="17038" spans="1:7" x14ac:dyDescent="0.3">
      <c r="A17038">
        <v>109</v>
      </c>
      <c r="B17038" s="18">
        <v>46054</v>
      </c>
      <c r="C17038" t="s">
        <v>420</v>
      </c>
      <c r="D17038" t="s">
        <v>395</v>
      </c>
      <c r="E17038">
        <v>11</v>
      </c>
    </row>
    <row r="17039" spans="1:7" x14ac:dyDescent="0.3">
      <c r="A17039">
        <v>104</v>
      </c>
      <c r="B17039" s="18">
        <v>46054</v>
      </c>
      <c r="C17039" t="s">
        <v>420</v>
      </c>
      <c r="D17039" t="s">
        <v>346</v>
      </c>
      <c r="E17039">
        <v>9</v>
      </c>
    </row>
    <row r="17040" spans="1:7" x14ac:dyDescent="0.3">
      <c r="A17040">
        <v>34</v>
      </c>
      <c r="B17040" s="18">
        <v>46054</v>
      </c>
      <c r="C17040" t="s">
        <v>420</v>
      </c>
      <c r="D17040" t="s">
        <v>353</v>
      </c>
      <c r="E17040">
        <v>0.96678321678321677</v>
      </c>
      <c r="F17040">
        <v>553</v>
      </c>
      <c r="G17040">
        <v>572</v>
      </c>
    </row>
    <row r="17041" spans="1:7" x14ac:dyDescent="0.3">
      <c r="A17041">
        <v>130</v>
      </c>
      <c r="B17041" s="18">
        <v>46054</v>
      </c>
      <c r="C17041" t="s">
        <v>420</v>
      </c>
      <c r="D17041" t="s">
        <v>343</v>
      </c>
      <c r="E17041">
        <v>3</v>
      </c>
    </row>
    <row r="17042" spans="1:7" x14ac:dyDescent="0.3">
      <c r="A17042">
        <v>129</v>
      </c>
      <c r="B17042" s="18">
        <v>46054</v>
      </c>
      <c r="C17042" t="s">
        <v>420</v>
      </c>
      <c r="D17042" t="s">
        <v>355</v>
      </c>
      <c r="E17042">
        <v>41</v>
      </c>
    </row>
    <row r="17043" spans="1:7" x14ac:dyDescent="0.3">
      <c r="A17043">
        <v>113</v>
      </c>
      <c r="B17043" s="18">
        <v>46054</v>
      </c>
      <c r="C17043" t="s">
        <v>420</v>
      </c>
      <c r="D17043" t="s">
        <v>345</v>
      </c>
      <c r="E17043">
        <v>111</v>
      </c>
    </row>
    <row r="17044" spans="1:7" x14ac:dyDescent="0.3">
      <c r="A17044">
        <v>128</v>
      </c>
      <c r="B17044" s="18">
        <v>46054</v>
      </c>
      <c r="C17044" t="s">
        <v>420</v>
      </c>
      <c r="D17044" t="s">
        <v>348</v>
      </c>
      <c r="E17044">
        <v>12</v>
      </c>
    </row>
    <row r="17045" spans="1:7" x14ac:dyDescent="0.3">
      <c r="A17045">
        <v>112</v>
      </c>
      <c r="B17045" s="18">
        <v>46054</v>
      </c>
      <c r="C17045" t="s">
        <v>420</v>
      </c>
      <c r="D17045" t="s">
        <v>340</v>
      </c>
      <c r="E17045">
        <v>114</v>
      </c>
    </row>
    <row r="17046" spans="1:7" x14ac:dyDescent="0.3">
      <c r="A17046">
        <v>35</v>
      </c>
      <c r="B17046" s="18">
        <v>46054</v>
      </c>
      <c r="C17046" t="s">
        <v>420</v>
      </c>
      <c r="D17046" t="s">
        <v>341</v>
      </c>
      <c r="E17046">
        <v>0.79047619047619044</v>
      </c>
      <c r="F17046">
        <v>83</v>
      </c>
      <c r="G17046">
        <v>105</v>
      </c>
    </row>
    <row r="17047" spans="1:7" x14ac:dyDescent="0.3">
      <c r="A17047">
        <v>105</v>
      </c>
      <c r="B17047" s="18">
        <v>46054</v>
      </c>
      <c r="C17047" t="s">
        <v>420</v>
      </c>
      <c r="D17047" t="s">
        <v>350</v>
      </c>
      <c r="E17047">
        <v>43</v>
      </c>
    </row>
    <row r="17048" spans="1:7" x14ac:dyDescent="0.3">
      <c r="A17048">
        <v>106</v>
      </c>
      <c r="B17048" s="18">
        <v>46054</v>
      </c>
      <c r="C17048" t="s">
        <v>420</v>
      </c>
      <c r="D17048" t="s">
        <v>360</v>
      </c>
      <c r="E17048">
        <v>99</v>
      </c>
    </row>
    <row r="17049" spans="1:7" x14ac:dyDescent="0.3">
      <c r="A17049">
        <v>127</v>
      </c>
      <c r="B17049" s="18">
        <v>46054</v>
      </c>
      <c r="C17049" t="s">
        <v>420</v>
      </c>
      <c r="D17049" t="s">
        <v>357</v>
      </c>
      <c r="E17049">
        <v>56</v>
      </c>
    </row>
    <row r="17050" spans="1:7" x14ac:dyDescent="0.3">
      <c r="A17050">
        <v>108</v>
      </c>
      <c r="B17050" s="18">
        <v>46054</v>
      </c>
      <c r="C17050" t="s">
        <v>420</v>
      </c>
      <c r="D17050" t="s">
        <v>342</v>
      </c>
      <c r="E17050">
        <v>51</v>
      </c>
    </row>
    <row r="17051" spans="1:7" x14ac:dyDescent="0.3">
      <c r="A17051">
        <v>134</v>
      </c>
      <c r="B17051" s="18">
        <v>46054</v>
      </c>
      <c r="C17051" t="s">
        <v>420</v>
      </c>
      <c r="D17051" t="s">
        <v>349</v>
      </c>
      <c r="E17051">
        <v>0</v>
      </c>
    </row>
    <row r="17052" spans="1:7" x14ac:dyDescent="0.3">
      <c r="A17052">
        <v>131</v>
      </c>
      <c r="B17052" s="18">
        <v>46054</v>
      </c>
      <c r="C17052" t="s">
        <v>420</v>
      </c>
      <c r="D17052" t="s">
        <v>344</v>
      </c>
      <c r="E17052">
        <v>0</v>
      </c>
    </row>
    <row r="17053" spans="1:7" x14ac:dyDescent="0.3">
      <c r="A17053">
        <v>111</v>
      </c>
      <c r="B17053" s="18">
        <v>46054</v>
      </c>
      <c r="C17053" t="s">
        <v>420</v>
      </c>
      <c r="D17053" t="s">
        <v>358</v>
      </c>
      <c r="E17053">
        <v>81</v>
      </c>
    </row>
    <row r="17054" spans="1:7" x14ac:dyDescent="0.3">
      <c r="A17054">
        <v>17</v>
      </c>
      <c r="B17054" s="18">
        <v>46054</v>
      </c>
      <c r="C17054" t="s">
        <v>420</v>
      </c>
      <c r="D17054" t="s">
        <v>384</v>
      </c>
      <c r="E17054">
        <v>2.5000000000000001E-2</v>
      </c>
      <c r="F17054">
        <v>1</v>
      </c>
      <c r="G17054">
        <v>40</v>
      </c>
    </row>
    <row r="17055" spans="1:7" x14ac:dyDescent="0.3">
      <c r="A17055">
        <v>31</v>
      </c>
      <c r="B17055" s="18">
        <v>46054</v>
      </c>
      <c r="C17055" t="s">
        <v>420</v>
      </c>
      <c r="D17055" t="s">
        <v>361</v>
      </c>
      <c r="E17055">
        <v>0.95454545454545459</v>
      </c>
      <c r="F17055">
        <v>105</v>
      </c>
      <c r="G17055">
        <v>110</v>
      </c>
    </row>
    <row r="17056" spans="1:7" x14ac:dyDescent="0.3">
      <c r="A17056">
        <v>10</v>
      </c>
      <c r="B17056" s="18">
        <v>46054</v>
      </c>
      <c r="C17056" t="s">
        <v>420</v>
      </c>
      <c r="D17056" t="s">
        <v>377</v>
      </c>
      <c r="E17056">
        <v>0.56989247311827962</v>
      </c>
      <c r="F17056">
        <v>53</v>
      </c>
      <c r="G17056">
        <v>93</v>
      </c>
    </row>
    <row r="17057" spans="1:7" x14ac:dyDescent="0.3">
      <c r="A17057">
        <v>13</v>
      </c>
      <c r="B17057" s="18">
        <v>46054</v>
      </c>
      <c r="C17057" t="s">
        <v>420</v>
      </c>
      <c r="D17057" t="s">
        <v>374</v>
      </c>
      <c r="E17057">
        <v>1.7857142857142856E-2</v>
      </c>
      <c r="F17057">
        <v>1</v>
      </c>
      <c r="G17057">
        <v>56</v>
      </c>
    </row>
    <row r="17058" spans="1:7" x14ac:dyDescent="0.3">
      <c r="A17058">
        <v>6</v>
      </c>
      <c r="B17058" s="18">
        <v>46054</v>
      </c>
      <c r="C17058" t="s">
        <v>420</v>
      </c>
      <c r="D17058" t="s">
        <v>398</v>
      </c>
      <c r="E17058">
        <v>1</v>
      </c>
      <c r="F17058">
        <v>3</v>
      </c>
      <c r="G17058">
        <v>3</v>
      </c>
    </row>
    <row r="17059" spans="1:7" x14ac:dyDescent="0.3">
      <c r="A17059">
        <v>20</v>
      </c>
      <c r="B17059" s="18">
        <v>46054</v>
      </c>
      <c r="C17059" t="s">
        <v>420</v>
      </c>
      <c r="D17059" t="s">
        <v>391</v>
      </c>
      <c r="E17059">
        <v>0.25</v>
      </c>
      <c r="F17059">
        <v>1</v>
      </c>
      <c r="G17059">
        <v>4</v>
      </c>
    </row>
    <row r="17060" spans="1:7" x14ac:dyDescent="0.3">
      <c r="A17060">
        <v>16</v>
      </c>
      <c r="B17060" s="18">
        <v>46054</v>
      </c>
      <c r="C17060" t="s">
        <v>420</v>
      </c>
      <c r="D17060" t="s">
        <v>380</v>
      </c>
      <c r="E17060">
        <v>0.35714285714285715</v>
      </c>
      <c r="F17060">
        <v>40</v>
      </c>
      <c r="G17060">
        <v>112</v>
      </c>
    </row>
    <row r="17061" spans="1:7" x14ac:dyDescent="0.3">
      <c r="A17061">
        <v>29</v>
      </c>
      <c r="B17061" s="18">
        <v>46054</v>
      </c>
      <c r="C17061" t="s">
        <v>420</v>
      </c>
      <c r="D17061" t="s">
        <v>394</v>
      </c>
      <c r="E17061">
        <v>1</v>
      </c>
      <c r="F17061">
        <v>21</v>
      </c>
      <c r="G17061">
        <v>21</v>
      </c>
    </row>
    <row r="17062" spans="1:7" x14ac:dyDescent="0.3">
      <c r="A17062">
        <v>11</v>
      </c>
      <c r="B17062" s="18">
        <v>46054</v>
      </c>
      <c r="C17062" t="s">
        <v>420</v>
      </c>
      <c r="D17062" t="s">
        <v>371</v>
      </c>
      <c r="E17062">
        <v>0.76086956521739135</v>
      </c>
      <c r="F17062">
        <v>245</v>
      </c>
      <c r="G17062">
        <v>322</v>
      </c>
    </row>
    <row r="17063" spans="1:7" x14ac:dyDescent="0.3">
      <c r="A17063">
        <v>32</v>
      </c>
      <c r="B17063" s="18">
        <v>46054</v>
      </c>
      <c r="C17063" t="s">
        <v>420</v>
      </c>
      <c r="D17063" t="s">
        <v>362</v>
      </c>
      <c r="E17063">
        <v>0.92887029288702927</v>
      </c>
      <c r="F17063">
        <v>222</v>
      </c>
      <c r="G17063">
        <v>239</v>
      </c>
    </row>
    <row r="17064" spans="1:7" x14ac:dyDescent="0.3">
      <c r="A17064">
        <v>18</v>
      </c>
      <c r="B17064" s="18">
        <v>46054</v>
      </c>
      <c r="C17064" t="s">
        <v>420</v>
      </c>
      <c r="D17064" t="s">
        <v>381</v>
      </c>
      <c r="E17064">
        <v>0</v>
      </c>
      <c r="F17064">
        <v>0</v>
      </c>
      <c r="G17064">
        <v>11</v>
      </c>
    </row>
    <row r="17065" spans="1:7" x14ac:dyDescent="0.3">
      <c r="A17065">
        <v>24</v>
      </c>
      <c r="B17065" s="18">
        <v>46054</v>
      </c>
      <c r="C17065" t="s">
        <v>420</v>
      </c>
      <c r="D17065" t="s">
        <v>382</v>
      </c>
      <c r="E17065">
        <v>0.96153846153846156</v>
      </c>
      <c r="F17065">
        <v>50</v>
      </c>
      <c r="G17065">
        <v>52</v>
      </c>
    </row>
    <row r="17066" spans="1:7" x14ac:dyDescent="0.3">
      <c r="A17066">
        <v>9</v>
      </c>
      <c r="B17066" s="18">
        <v>46054</v>
      </c>
      <c r="C17066" t="s">
        <v>420</v>
      </c>
      <c r="D17066" t="s">
        <v>372</v>
      </c>
      <c r="E17066">
        <v>0.66666666666666663</v>
      </c>
      <c r="F17066">
        <v>124</v>
      </c>
      <c r="G17066">
        <v>186</v>
      </c>
    </row>
    <row r="17067" spans="1:7" x14ac:dyDescent="0.3">
      <c r="A17067">
        <v>103</v>
      </c>
      <c r="B17067" s="18">
        <v>46054</v>
      </c>
      <c r="C17067" t="s">
        <v>420</v>
      </c>
      <c r="D17067" t="s">
        <v>365</v>
      </c>
      <c r="E17067">
        <v>0</v>
      </c>
    </row>
    <row r="17068" spans="1:7" x14ac:dyDescent="0.3">
      <c r="A17068">
        <v>30</v>
      </c>
      <c r="B17068" s="18">
        <v>46054</v>
      </c>
      <c r="C17068" t="s">
        <v>420</v>
      </c>
      <c r="D17068" t="s">
        <v>390</v>
      </c>
      <c r="E17068">
        <v>1</v>
      </c>
      <c r="F17068">
        <v>90</v>
      </c>
      <c r="G17068">
        <v>90</v>
      </c>
    </row>
    <row r="17069" spans="1:7" x14ac:dyDescent="0.3">
      <c r="A17069">
        <v>28</v>
      </c>
      <c r="B17069" s="18">
        <v>46054</v>
      </c>
      <c r="C17069" t="s">
        <v>420</v>
      </c>
      <c r="D17069" t="s">
        <v>393</v>
      </c>
      <c r="E17069">
        <v>0.94743429286608261</v>
      </c>
      <c r="F17069">
        <v>757</v>
      </c>
      <c r="G17069">
        <v>799</v>
      </c>
    </row>
    <row r="17070" spans="1:7" x14ac:dyDescent="0.3">
      <c r="A17070">
        <v>14</v>
      </c>
      <c r="B17070" s="18">
        <v>46054</v>
      </c>
      <c r="C17070" t="s">
        <v>420</v>
      </c>
      <c r="D17070" t="s">
        <v>376</v>
      </c>
      <c r="E17070">
        <v>0</v>
      </c>
      <c r="F17070">
        <v>0</v>
      </c>
      <c r="G17070">
        <v>242</v>
      </c>
    </row>
    <row r="17071" spans="1:7" x14ac:dyDescent="0.3">
      <c r="A17071">
        <v>26</v>
      </c>
      <c r="B17071" s="18">
        <v>46054</v>
      </c>
      <c r="C17071" t="s">
        <v>420</v>
      </c>
      <c r="D17071" t="s">
        <v>144</v>
      </c>
      <c r="E17071">
        <v>0.68500000000000005</v>
      </c>
      <c r="F17071">
        <v>137</v>
      </c>
      <c r="G17071">
        <v>200</v>
      </c>
    </row>
    <row r="17072" spans="1:7" x14ac:dyDescent="0.3">
      <c r="A17072">
        <v>23</v>
      </c>
      <c r="B17072" s="18">
        <v>46054</v>
      </c>
      <c r="C17072" t="s">
        <v>420</v>
      </c>
      <c r="D17072" t="s">
        <v>383</v>
      </c>
      <c r="E17072">
        <v>7.5036075036075039E-2</v>
      </c>
      <c r="F17072">
        <v>52</v>
      </c>
      <c r="G17072">
        <v>693</v>
      </c>
    </row>
    <row r="17073" spans="1:7" x14ac:dyDescent="0.3">
      <c r="A17073">
        <v>12</v>
      </c>
      <c r="B17073" s="18">
        <v>46054</v>
      </c>
      <c r="C17073" t="s">
        <v>420</v>
      </c>
      <c r="D17073" t="s">
        <v>367</v>
      </c>
      <c r="E17073">
        <v>0.42424242424242425</v>
      </c>
      <c r="F17073">
        <v>56</v>
      </c>
      <c r="G17073">
        <v>132</v>
      </c>
    </row>
    <row r="17074" spans="1:7" x14ac:dyDescent="0.3">
      <c r="A17074">
        <v>27</v>
      </c>
      <c r="B17074" s="18">
        <v>46054</v>
      </c>
      <c r="C17074" t="s">
        <v>420</v>
      </c>
      <c r="D17074" t="s">
        <v>145</v>
      </c>
      <c r="E17074">
        <v>0.73529411764705888</v>
      </c>
      <c r="F17074">
        <v>100</v>
      </c>
      <c r="G17074">
        <v>136</v>
      </c>
    </row>
    <row r="17075" spans="1:7" x14ac:dyDescent="0.3">
      <c r="A17075">
        <v>103</v>
      </c>
      <c r="B17075" s="18">
        <v>45870</v>
      </c>
      <c r="C17075" t="s">
        <v>420</v>
      </c>
      <c r="D17075" t="s">
        <v>365</v>
      </c>
      <c r="E17075">
        <v>0</v>
      </c>
    </row>
    <row r="17076" spans="1:7" x14ac:dyDescent="0.3">
      <c r="A17076">
        <v>101</v>
      </c>
      <c r="B17076" s="18">
        <v>45870</v>
      </c>
      <c r="C17076" t="s">
        <v>420</v>
      </c>
      <c r="D17076" t="s">
        <v>368</v>
      </c>
      <c r="E17076">
        <v>1</v>
      </c>
    </row>
    <row r="17077" spans="1:7" x14ac:dyDescent="0.3">
      <c r="A17077">
        <v>104</v>
      </c>
      <c r="B17077" s="18">
        <v>45870</v>
      </c>
      <c r="C17077" t="s">
        <v>420</v>
      </c>
      <c r="D17077" t="s">
        <v>346</v>
      </c>
      <c r="E17077">
        <v>10</v>
      </c>
    </row>
    <row r="17078" spans="1:7" x14ac:dyDescent="0.3">
      <c r="A17078">
        <v>108</v>
      </c>
      <c r="B17078" s="18">
        <v>45870</v>
      </c>
      <c r="C17078" t="s">
        <v>420</v>
      </c>
      <c r="D17078" t="s">
        <v>342</v>
      </c>
      <c r="E17078">
        <v>53</v>
      </c>
    </row>
    <row r="17079" spans="1:7" x14ac:dyDescent="0.3">
      <c r="A17079">
        <v>122</v>
      </c>
      <c r="B17079" s="18">
        <v>45870</v>
      </c>
      <c r="C17079" t="s">
        <v>420</v>
      </c>
      <c r="D17079" t="s">
        <v>22</v>
      </c>
      <c r="E17079">
        <v>0</v>
      </c>
    </row>
    <row r="17080" spans="1:7" x14ac:dyDescent="0.3">
      <c r="A17080">
        <v>34</v>
      </c>
      <c r="B17080" s="18">
        <v>45870</v>
      </c>
      <c r="C17080" t="s">
        <v>420</v>
      </c>
      <c r="D17080" t="s">
        <v>353</v>
      </c>
      <c r="E17080">
        <v>0.9555555555555556</v>
      </c>
      <c r="F17080">
        <v>559</v>
      </c>
      <c r="G17080">
        <v>585</v>
      </c>
    </row>
    <row r="17081" spans="1:7" x14ac:dyDescent="0.3">
      <c r="A17081">
        <v>112</v>
      </c>
      <c r="B17081" s="18">
        <v>45870</v>
      </c>
      <c r="C17081" t="s">
        <v>420</v>
      </c>
      <c r="D17081" t="s">
        <v>340</v>
      </c>
      <c r="E17081">
        <v>116</v>
      </c>
    </row>
    <row r="17082" spans="1:7" x14ac:dyDescent="0.3">
      <c r="A17082">
        <v>115</v>
      </c>
      <c r="B17082" s="18">
        <v>45870</v>
      </c>
      <c r="C17082" t="s">
        <v>420</v>
      </c>
      <c r="D17082" t="s">
        <v>388</v>
      </c>
      <c r="E17082">
        <v>43</v>
      </c>
    </row>
    <row r="17083" spans="1:7" x14ac:dyDescent="0.3">
      <c r="A17083">
        <v>110</v>
      </c>
      <c r="B17083" s="18">
        <v>45870</v>
      </c>
      <c r="C17083" t="s">
        <v>420</v>
      </c>
      <c r="D17083" t="s">
        <v>352</v>
      </c>
      <c r="E17083">
        <v>44</v>
      </c>
    </row>
    <row r="17084" spans="1:7" x14ac:dyDescent="0.3">
      <c r="A17084">
        <v>114</v>
      </c>
      <c r="B17084" s="18">
        <v>45870</v>
      </c>
      <c r="C17084" t="s">
        <v>420</v>
      </c>
      <c r="D17084" t="s">
        <v>389</v>
      </c>
      <c r="E17084">
        <v>262</v>
      </c>
    </row>
    <row r="17085" spans="1:7" x14ac:dyDescent="0.3">
      <c r="A17085">
        <v>36</v>
      </c>
      <c r="B17085" s="18">
        <v>45870</v>
      </c>
      <c r="C17085" t="s">
        <v>420</v>
      </c>
      <c r="D17085" t="s">
        <v>351</v>
      </c>
      <c r="E17085">
        <v>0.94835007173601149</v>
      </c>
      <c r="F17085">
        <v>661</v>
      </c>
      <c r="G17085">
        <v>697</v>
      </c>
    </row>
    <row r="17086" spans="1:7" x14ac:dyDescent="0.3">
      <c r="A17086">
        <v>121</v>
      </c>
      <c r="B17086" s="18">
        <v>45870</v>
      </c>
      <c r="C17086" t="s">
        <v>420</v>
      </c>
      <c r="D17086" t="s">
        <v>21</v>
      </c>
      <c r="E17086">
        <v>0</v>
      </c>
    </row>
    <row r="17087" spans="1:7" x14ac:dyDescent="0.3">
      <c r="A17087">
        <v>105</v>
      </c>
      <c r="B17087" s="18">
        <v>45870</v>
      </c>
      <c r="C17087" t="s">
        <v>420</v>
      </c>
      <c r="D17087" t="s">
        <v>350</v>
      </c>
      <c r="E17087">
        <v>45</v>
      </c>
    </row>
    <row r="17088" spans="1:7" x14ac:dyDescent="0.3">
      <c r="A17088">
        <v>109</v>
      </c>
      <c r="B17088" s="18">
        <v>45870</v>
      </c>
      <c r="C17088" t="s">
        <v>420</v>
      </c>
      <c r="D17088" t="s">
        <v>395</v>
      </c>
      <c r="E17088">
        <v>13</v>
      </c>
    </row>
    <row r="17089" spans="1:7" x14ac:dyDescent="0.3">
      <c r="A17089">
        <v>116</v>
      </c>
      <c r="B17089" s="18">
        <v>45870</v>
      </c>
      <c r="C17089" t="s">
        <v>420</v>
      </c>
      <c r="D17089" t="s">
        <v>387</v>
      </c>
      <c r="E17089">
        <v>2</v>
      </c>
    </row>
    <row r="17090" spans="1:7" x14ac:dyDescent="0.3">
      <c r="A17090">
        <v>35</v>
      </c>
      <c r="B17090" s="18">
        <v>45870</v>
      </c>
      <c r="C17090" t="s">
        <v>420</v>
      </c>
      <c r="D17090" t="s">
        <v>341</v>
      </c>
      <c r="E17090">
        <v>0.7767857142857143</v>
      </c>
      <c r="F17090">
        <v>87</v>
      </c>
      <c r="G17090">
        <v>112</v>
      </c>
    </row>
    <row r="17091" spans="1:7" x14ac:dyDescent="0.3">
      <c r="A17091">
        <v>102</v>
      </c>
      <c r="B17091" s="18">
        <v>45870</v>
      </c>
      <c r="C17091" t="s">
        <v>420</v>
      </c>
      <c r="D17091" t="s">
        <v>364</v>
      </c>
      <c r="E17091">
        <v>0</v>
      </c>
    </row>
    <row r="17092" spans="1:7" x14ac:dyDescent="0.3">
      <c r="A17092">
        <v>111</v>
      </c>
      <c r="B17092" s="18">
        <v>45870</v>
      </c>
      <c r="C17092" t="s">
        <v>420</v>
      </c>
      <c r="D17092" t="s">
        <v>358</v>
      </c>
      <c r="E17092">
        <v>79</v>
      </c>
    </row>
    <row r="17093" spans="1:7" x14ac:dyDescent="0.3">
      <c r="A17093">
        <v>107</v>
      </c>
      <c r="B17093" s="18">
        <v>45870</v>
      </c>
      <c r="C17093" t="s">
        <v>420</v>
      </c>
      <c r="D17093" t="s">
        <v>354</v>
      </c>
      <c r="E17093">
        <v>115</v>
      </c>
    </row>
    <row r="17094" spans="1:7" x14ac:dyDescent="0.3">
      <c r="A17094">
        <v>113</v>
      </c>
      <c r="B17094" s="18">
        <v>45870</v>
      </c>
      <c r="C17094" t="s">
        <v>420</v>
      </c>
      <c r="D17094" t="s">
        <v>345</v>
      </c>
      <c r="E17094">
        <v>123</v>
      </c>
    </row>
    <row r="17095" spans="1:7" x14ac:dyDescent="0.3">
      <c r="A17095">
        <v>106</v>
      </c>
      <c r="B17095" s="18">
        <v>45870</v>
      </c>
      <c r="C17095" t="s">
        <v>420</v>
      </c>
      <c r="D17095" t="s">
        <v>360</v>
      </c>
      <c r="E17095">
        <v>99</v>
      </c>
    </row>
    <row r="17096" spans="1:7" x14ac:dyDescent="0.3">
      <c r="A17096">
        <v>12</v>
      </c>
      <c r="B17096" s="18">
        <v>45962</v>
      </c>
      <c r="C17096" t="s">
        <v>420</v>
      </c>
      <c r="D17096" t="s">
        <v>367</v>
      </c>
      <c r="E17096">
        <v>0.43939393939393939</v>
      </c>
      <c r="F17096">
        <v>58</v>
      </c>
      <c r="G17096">
        <v>132</v>
      </c>
    </row>
    <row r="17097" spans="1:7" x14ac:dyDescent="0.3">
      <c r="A17097">
        <v>13</v>
      </c>
      <c r="B17097" s="18">
        <v>45962</v>
      </c>
      <c r="C17097" t="s">
        <v>420</v>
      </c>
      <c r="D17097" t="s">
        <v>374</v>
      </c>
      <c r="E17097">
        <v>0</v>
      </c>
      <c r="F17097">
        <v>0</v>
      </c>
      <c r="G17097">
        <v>58</v>
      </c>
    </row>
    <row r="17098" spans="1:7" x14ac:dyDescent="0.3">
      <c r="A17098">
        <v>11</v>
      </c>
      <c r="B17098" s="18">
        <v>45962</v>
      </c>
      <c r="C17098" t="s">
        <v>420</v>
      </c>
      <c r="D17098" t="s">
        <v>371</v>
      </c>
      <c r="E17098">
        <v>0.74367088607594933</v>
      </c>
      <c r="F17098">
        <v>235</v>
      </c>
      <c r="G17098">
        <v>316</v>
      </c>
    </row>
    <row r="17099" spans="1:7" x14ac:dyDescent="0.3">
      <c r="A17099">
        <v>101</v>
      </c>
      <c r="B17099" s="18">
        <v>45962</v>
      </c>
      <c r="C17099" t="s">
        <v>420</v>
      </c>
      <c r="D17099" t="s">
        <v>368</v>
      </c>
      <c r="E17099">
        <v>1</v>
      </c>
    </row>
    <row r="17100" spans="1:7" x14ac:dyDescent="0.3">
      <c r="A17100">
        <v>4</v>
      </c>
      <c r="B17100" s="18">
        <v>45962</v>
      </c>
      <c r="C17100" t="s">
        <v>420</v>
      </c>
      <c r="D17100" t="s">
        <v>378</v>
      </c>
      <c r="E17100">
        <v>0.86206896551724133</v>
      </c>
      <c r="F17100">
        <v>50</v>
      </c>
      <c r="G17100">
        <v>58</v>
      </c>
    </row>
    <row r="17101" spans="1:7" x14ac:dyDescent="0.3">
      <c r="A17101">
        <v>103</v>
      </c>
      <c r="B17101" s="18">
        <v>45962</v>
      </c>
      <c r="C17101" t="s">
        <v>420</v>
      </c>
      <c r="D17101" t="s">
        <v>365</v>
      </c>
      <c r="E17101">
        <v>0</v>
      </c>
    </row>
    <row r="17102" spans="1:7" x14ac:dyDescent="0.3">
      <c r="A17102">
        <v>7</v>
      </c>
      <c r="B17102" s="18">
        <v>45962</v>
      </c>
      <c r="C17102" t="s">
        <v>420</v>
      </c>
      <c r="D17102" t="s">
        <v>397</v>
      </c>
      <c r="E17102">
        <v>0.5714285714285714</v>
      </c>
      <c r="F17102">
        <v>4</v>
      </c>
      <c r="G17102">
        <v>7</v>
      </c>
    </row>
    <row r="17103" spans="1:7" x14ac:dyDescent="0.3">
      <c r="A17103">
        <v>5</v>
      </c>
      <c r="B17103" s="18">
        <v>45962</v>
      </c>
      <c r="C17103" t="s">
        <v>420</v>
      </c>
      <c r="D17103" t="s">
        <v>366</v>
      </c>
      <c r="E17103">
        <v>9.2857142857142865</v>
      </c>
      <c r="F17103">
        <v>65</v>
      </c>
      <c r="G17103">
        <v>7</v>
      </c>
    </row>
    <row r="17104" spans="1:7" x14ac:dyDescent="0.3">
      <c r="A17104">
        <v>102</v>
      </c>
      <c r="B17104" s="18">
        <v>45962</v>
      </c>
      <c r="C17104" t="s">
        <v>420</v>
      </c>
      <c r="D17104" t="s">
        <v>364</v>
      </c>
      <c r="E17104">
        <v>0</v>
      </c>
    </row>
    <row r="17105" spans="1:7" x14ac:dyDescent="0.3">
      <c r="A17105">
        <v>3</v>
      </c>
      <c r="B17105" s="18">
        <v>45962</v>
      </c>
      <c r="C17105" t="s">
        <v>420</v>
      </c>
      <c r="D17105" t="s">
        <v>370</v>
      </c>
      <c r="E17105">
        <v>1.3217391304347825</v>
      </c>
      <c r="F17105">
        <v>912</v>
      </c>
      <c r="G17105">
        <v>690</v>
      </c>
    </row>
    <row r="17106" spans="1:7" x14ac:dyDescent="0.3">
      <c r="A17106">
        <v>123</v>
      </c>
      <c r="B17106" s="18">
        <v>45931</v>
      </c>
      <c r="C17106" t="s">
        <v>420</v>
      </c>
      <c r="D17106" t="s">
        <v>23</v>
      </c>
      <c r="E17106">
        <v>0</v>
      </c>
    </row>
    <row r="17107" spans="1:7" x14ac:dyDescent="0.3">
      <c r="A17107">
        <v>125</v>
      </c>
      <c r="B17107" s="18">
        <v>45931</v>
      </c>
      <c r="C17107" t="s">
        <v>420</v>
      </c>
      <c r="D17107" t="s">
        <v>25</v>
      </c>
      <c r="E17107">
        <v>0</v>
      </c>
    </row>
    <row r="17108" spans="1:7" x14ac:dyDescent="0.3">
      <c r="A17108">
        <v>10</v>
      </c>
      <c r="B17108" s="18">
        <v>45962</v>
      </c>
      <c r="C17108" t="s">
        <v>420</v>
      </c>
      <c r="D17108" t="s">
        <v>377</v>
      </c>
      <c r="E17108">
        <v>0.65517241379310343</v>
      </c>
      <c r="F17108">
        <v>76</v>
      </c>
      <c r="G17108">
        <v>116</v>
      </c>
    </row>
    <row r="17109" spans="1:7" x14ac:dyDescent="0.3">
      <c r="A17109">
        <v>9</v>
      </c>
      <c r="B17109" s="18">
        <v>45962</v>
      </c>
      <c r="C17109" t="s">
        <v>420</v>
      </c>
      <c r="D17109" t="s">
        <v>372</v>
      </c>
      <c r="E17109">
        <v>0.53201970443349755</v>
      </c>
      <c r="F17109">
        <v>108</v>
      </c>
      <c r="G17109">
        <v>203</v>
      </c>
    </row>
    <row r="17110" spans="1:7" x14ac:dyDescent="0.3">
      <c r="A17110">
        <v>124</v>
      </c>
      <c r="B17110" s="18">
        <v>45931</v>
      </c>
      <c r="C17110" t="s">
        <v>420</v>
      </c>
      <c r="D17110" t="s">
        <v>24</v>
      </c>
      <c r="E17110">
        <v>0</v>
      </c>
    </row>
    <row r="17111" spans="1:7" x14ac:dyDescent="0.3">
      <c r="A17111">
        <v>8</v>
      </c>
      <c r="B17111" s="18">
        <v>45962</v>
      </c>
      <c r="C17111" t="s">
        <v>420</v>
      </c>
      <c r="D17111" t="s">
        <v>369</v>
      </c>
      <c r="E17111">
        <v>0.42857142857142855</v>
      </c>
      <c r="F17111">
        <v>12</v>
      </c>
      <c r="G17111">
        <v>28</v>
      </c>
    </row>
    <row r="17112" spans="1:7" x14ac:dyDescent="0.3">
      <c r="A17112">
        <v>126</v>
      </c>
      <c r="B17112" s="18">
        <v>45931</v>
      </c>
      <c r="C17112" t="s">
        <v>420</v>
      </c>
      <c r="D17112" t="s">
        <v>26</v>
      </c>
      <c r="E17112">
        <v>2</v>
      </c>
    </row>
    <row r="17113" spans="1:7" x14ac:dyDescent="0.3">
      <c r="A17113">
        <v>14</v>
      </c>
      <c r="B17113" s="18">
        <v>45962</v>
      </c>
      <c r="C17113" t="s">
        <v>420</v>
      </c>
      <c r="D17113" t="s">
        <v>376</v>
      </c>
      <c r="E17113">
        <v>0</v>
      </c>
      <c r="F17113">
        <v>0</v>
      </c>
      <c r="G17113">
        <v>244</v>
      </c>
    </row>
    <row r="17114" spans="1:7" x14ac:dyDescent="0.3">
      <c r="A17114">
        <v>100</v>
      </c>
      <c r="B17114" s="18">
        <v>45962</v>
      </c>
      <c r="C17114" t="s">
        <v>420</v>
      </c>
      <c r="D17114" t="s">
        <v>373</v>
      </c>
      <c r="E17114">
        <v>1</v>
      </c>
    </row>
    <row r="17115" spans="1:7" x14ac:dyDescent="0.3">
      <c r="A17115">
        <v>6</v>
      </c>
      <c r="B17115" s="18">
        <v>45962</v>
      </c>
      <c r="C17115" t="s">
        <v>420</v>
      </c>
      <c r="D17115" t="s">
        <v>398</v>
      </c>
      <c r="E17115">
        <v>1</v>
      </c>
      <c r="F17115">
        <v>5</v>
      </c>
      <c r="G17115">
        <v>5</v>
      </c>
    </row>
    <row r="17116" spans="1:7" x14ac:dyDescent="0.3">
      <c r="A17116">
        <v>2</v>
      </c>
      <c r="B17116" s="18">
        <v>45962</v>
      </c>
      <c r="C17116" t="s">
        <v>420</v>
      </c>
      <c r="D17116" t="s">
        <v>375</v>
      </c>
      <c r="E17116">
        <v>0.38333333333333336</v>
      </c>
      <c r="F17116">
        <v>690</v>
      </c>
      <c r="G17116">
        <v>1800</v>
      </c>
    </row>
    <row r="17117" spans="1:7" x14ac:dyDescent="0.3">
      <c r="A17117">
        <v>129</v>
      </c>
      <c r="B17117" s="18">
        <v>46113</v>
      </c>
      <c r="C17117" t="s">
        <v>420</v>
      </c>
      <c r="D17117" t="s">
        <v>355</v>
      </c>
      <c r="E17117">
        <v>53</v>
      </c>
    </row>
    <row r="17118" spans="1:7" x14ac:dyDescent="0.3">
      <c r="A17118">
        <v>121</v>
      </c>
      <c r="B17118" s="18">
        <v>46113</v>
      </c>
      <c r="C17118" t="s">
        <v>420</v>
      </c>
      <c r="D17118" t="s">
        <v>21</v>
      </c>
      <c r="E17118">
        <v>0</v>
      </c>
    </row>
    <row r="17119" spans="1:7" x14ac:dyDescent="0.3">
      <c r="A17119">
        <v>134</v>
      </c>
      <c r="B17119" s="18">
        <v>46113</v>
      </c>
      <c r="C17119" t="s">
        <v>420</v>
      </c>
      <c r="D17119" t="s">
        <v>349</v>
      </c>
      <c r="E17119">
        <v>0</v>
      </c>
    </row>
    <row r="17120" spans="1:7" x14ac:dyDescent="0.3">
      <c r="A17120">
        <v>133</v>
      </c>
      <c r="B17120" s="18">
        <v>46113</v>
      </c>
      <c r="C17120" t="s">
        <v>420</v>
      </c>
      <c r="D17120" t="s">
        <v>347</v>
      </c>
      <c r="E17120">
        <v>0</v>
      </c>
    </row>
    <row r="17121" spans="1:5" x14ac:dyDescent="0.3">
      <c r="A17121">
        <v>105</v>
      </c>
      <c r="B17121" s="18">
        <v>46113</v>
      </c>
      <c r="C17121" t="s">
        <v>420</v>
      </c>
      <c r="D17121" t="s">
        <v>350</v>
      </c>
      <c r="E17121">
        <v>43</v>
      </c>
    </row>
    <row r="17122" spans="1:5" x14ac:dyDescent="0.3">
      <c r="A17122">
        <v>132</v>
      </c>
      <c r="B17122" s="18">
        <v>46113</v>
      </c>
      <c r="C17122" t="s">
        <v>420</v>
      </c>
      <c r="D17122" t="s">
        <v>359</v>
      </c>
      <c r="E17122">
        <v>0</v>
      </c>
    </row>
    <row r="17123" spans="1:5" x14ac:dyDescent="0.3">
      <c r="A17123">
        <v>130</v>
      </c>
      <c r="B17123" s="18">
        <v>46113</v>
      </c>
      <c r="C17123" t="s">
        <v>420</v>
      </c>
      <c r="D17123" t="s">
        <v>343</v>
      </c>
      <c r="E17123">
        <v>22</v>
      </c>
    </row>
    <row r="17124" spans="1:5" x14ac:dyDescent="0.3">
      <c r="A17124">
        <v>131</v>
      </c>
      <c r="B17124" s="18">
        <v>46113</v>
      </c>
      <c r="C17124" t="s">
        <v>420</v>
      </c>
      <c r="D17124" t="s">
        <v>344</v>
      </c>
      <c r="E17124">
        <v>0</v>
      </c>
    </row>
    <row r="17125" spans="1:5" x14ac:dyDescent="0.3">
      <c r="A17125">
        <v>108</v>
      </c>
      <c r="B17125" s="18">
        <v>46113</v>
      </c>
      <c r="C17125" t="s">
        <v>420</v>
      </c>
      <c r="D17125" t="s">
        <v>342</v>
      </c>
      <c r="E17125">
        <v>51</v>
      </c>
    </row>
    <row r="17126" spans="1:5" x14ac:dyDescent="0.3">
      <c r="A17126">
        <v>120</v>
      </c>
      <c r="B17126" s="18">
        <v>46113</v>
      </c>
      <c r="C17126" t="s">
        <v>420</v>
      </c>
      <c r="D17126" t="s">
        <v>20</v>
      </c>
      <c r="E17126">
        <v>204</v>
      </c>
    </row>
    <row r="17127" spans="1:5" x14ac:dyDescent="0.3">
      <c r="A17127">
        <v>128</v>
      </c>
      <c r="B17127" s="18">
        <v>46113</v>
      </c>
      <c r="C17127" t="s">
        <v>420</v>
      </c>
      <c r="D17127" t="s">
        <v>348</v>
      </c>
      <c r="E17127">
        <v>24</v>
      </c>
    </row>
    <row r="17128" spans="1:5" x14ac:dyDescent="0.3">
      <c r="A17128">
        <v>127</v>
      </c>
      <c r="B17128" s="18">
        <v>46113</v>
      </c>
      <c r="C17128" t="s">
        <v>420</v>
      </c>
      <c r="D17128" t="s">
        <v>357</v>
      </c>
      <c r="E17128">
        <v>99</v>
      </c>
    </row>
    <row r="17129" spans="1:5" x14ac:dyDescent="0.3">
      <c r="A17129">
        <v>115</v>
      </c>
      <c r="B17129" s="18">
        <v>46113</v>
      </c>
      <c r="C17129" t="s">
        <v>420</v>
      </c>
      <c r="D17129" t="s">
        <v>388</v>
      </c>
      <c r="E17129">
        <v>55</v>
      </c>
    </row>
    <row r="17130" spans="1:5" x14ac:dyDescent="0.3">
      <c r="A17130">
        <v>122</v>
      </c>
      <c r="B17130" s="18">
        <v>46113</v>
      </c>
      <c r="C17130" t="s">
        <v>420</v>
      </c>
      <c r="D17130" t="s">
        <v>22</v>
      </c>
      <c r="E17130">
        <v>0</v>
      </c>
    </row>
    <row r="17131" spans="1:5" x14ac:dyDescent="0.3">
      <c r="A17131">
        <v>116</v>
      </c>
      <c r="B17131" s="18">
        <v>46113</v>
      </c>
      <c r="C17131" t="s">
        <v>420</v>
      </c>
      <c r="D17131" t="s">
        <v>387</v>
      </c>
      <c r="E17131">
        <v>0</v>
      </c>
    </row>
    <row r="17132" spans="1:5" x14ac:dyDescent="0.3">
      <c r="A17132">
        <v>106</v>
      </c>
      <c r="B17132" s="18">
        <v>46113</v>
      </c>
      <c r="C17132" t="s">
        <v>420</v>
      </c>
      <c r="D17132" t="s">
        <v>360</v>
      </c>
      <c r="E17132">
        <v>97</v>
      </c>
    </row>
    <row r="17133" spans="1:5" x14ac:dyDescent="0.3">
      <c r="A17133">
        <v>107</v>
      </c>
      <c r="B17133" s="18">
        <v>46113</v>
      </c>
      <c r="C17133" t="s">
        <v>420</v>
      </c>
      <c r="D17133" t="s">
        <v>354</v>
      </c>
      <c r="E17133">
        <v>116</v>
      </c>
    </row>
    <row r="17134" spans="1:5" x14ac:dyDescent="0.3">
      <c r="A17134">
        <v>123</v>
      </c>
      <c r="B17134" s="18">
        <v>46113</v>
      </c>
      <c r="C17134" t="s">
        <v>420</v>
      </c>
      <c r="D17134" t="s">
        <v>23</v>
      </c>
      <c r="E17134">
        <v>0</v>
      </c>
    </row>
    <row r="17135" spans="1:5" x14ac:dyDescent="0.3">
      <c r="A17135">
        <v>114</v>
      </c>
      <c r="B17135" s="18">
        <v>46113</v>
      </c>
      <c r="C17135" t="s">
        <v>420</v>
      </c>
      <c r="D17135" t="s">
        <v>389</v>
      </c>
      <c r="E17135">
        <v>204</v>
      </c>
    </row>
    <row r="17136" spans="1:5" x14ac:dyDescent="0.3">
      <c r="A17136">
        <v>123</v>
      </c>
      <c r="B17136" s="18">
        <v>45962</v>
      </c>
      <c r="C17136" t="s">
        <v>420</v>
      </c>
      <c r="D17136" t="s">
        <v>23</v>
      </c>
      <c r="E17136">
        <v>0</v>
      </c>
    </row>
    <row r="17137" spans="1:7" x14ac:dyDescent="0.3">
      <c r="A17137">
        <v>2</v>
      </c>
      <c r="B17137" s="18">
        <v>45992</v>
      </c>
      <c r="C17137" t="s">
        <v>420</v>
      </c>
      <c r="D17137" t="s">
        <v>375</v>
      </c>
      <c r="E17137">
        <v>0.38222222222222224</v>
      </c>
      <c r="F17137">
        <v>688</v>
      </c>
      <c r="G17137">
        <v>1800</v>
      </c>
    </row>
    <row r="17138" spans="1:7" x14ac:dyDescent="0.3">
      <c r="A17138">
        <v>8</v>
      </c>
      <c r="B17138" s="18">
        <v>45992</v>
      </c>
      <c r="C17138" t="s">
        <v>420</v>
      </c>
      <c r="D17138" t="s">
        <v>369</v>
      </c>
      <c r="E17138">
        <v>0.42857142857142855</v>
      </c>
      <c r="F17138">
        <v>12</v>
      </c>
      <c r="G17138">
        <v>28</v>
      </c>
    </row>
    <row r="17139" spans="1:7" x14ac:dyDescent="0.3">
      <c r="A17139">
        <v>102</v>
      </c>
      <c r="B17139" s="18">
        <v>45992</v>
      </c>
      <c r="C17139" t="s">
        <v>420</v>
      </c>
      <c r="D17139" t="s">
        <v>364</v>
      </c>
      <c r="E17139">
        <v>0</v>
      </c>
    </row>
    <row r="17140" spans="1:7" x14ac:dyDescent="0.3">
      <c r="A17140">
        <v>124</v>
      </c>
      <c r="B17140" s="18">
        <v>45962</v>
      </c>
      <c r="C17140" t="s">
        <v>420</v>
      </c>
      <c r="D17140" t="s">
        <v>24</v>
      </c>
      <c r="E17140">
        <v>0</v>
      </c>
    </row>
    <row r="17141" spans="1:7" x14ac:dyDescent="0.3">
      <c r="A17141">
        <v>37</v>
      </c>
      <c r="B17141" s="18">
        <v>45962</v>
      </c>
      <c r="C17141" t="s">
        <v>420</v>
      </c>
      <c r="D17141" t="s">
        <v>385</v>
      </c>
      <c r="E17141">
        <v>0.22500000000000001</v>
      </c>
      <c r="F17141">
        <v>9</v>
      </c>
      <c r="G17141">
        <v>40</v>
      </c>
    </row>
    <row r="17142" spans="1:7" x14ac:dyDescent="0.3">
      <c r="A17142">
        <v>7</v>
      </c>
      <c r="B17142" s="18">
        <v>45992</v>
      </c>
      <c r="C17142" t="s">
        <v>420</v>
      </c>
      <c r="D17142" t="s">
        <v>397</v>
      </c>
      <c r="E17142">
        <v>0.66666666666666663</v>
      </c>
      <c r="F17142">
        <v>4</v>
      </c>
      <c r="G17142">
        <v>6</v>
      </c>
    </row>
    <row r="17143" spans="1:7" x14ac:dyDescent="0.3">
      <c r="A17143">
        <v>9</v>
      </c>
      <c r="B17143" s="18">
        <v>45992</v>
      </c>
      <c r="C17143" t="s">
        <v>420</v>
      </c>
      <c r="D17143" t="s">
        <v>372</v>
      </c>
      <c r="E17143">
        <v>0.56060606060606055</v>
      </c>
      <c r="F17143">
        <v>111</v>
      </c>
      <c r="G17143">
        <v>198</v>
      </c>
    </row>
    <row r="17144" spans="1:7" x14ac:dyDescent="0.3">
      <c r="A17144">
        <v>3</v>
      </c>
      <c r="B17144" s="18">
        <v>45992</v>
      </c>
      <c r="C17144" t="s">
        <v>420</v>
      </c>
      <c r="D17144" t="s">
        <v>370</v>
      </c>
      <c r="E17144">
        <v>1.3241279069767442</v>
      </c>
      <c r="F17144">
        <v>911</v>
      </c>
      <c r="G17144">
        <v>688</v>
      </c>
    </row>
    <row r="17145" spans="1:7" x14ac:dyDescent="0.3">
      <c r="A17145">
        <v>5</v>
      </c>
      <c r="B17145" s="18">
        <v>45992</v>
      </c>
      <c r="C17145" t="s">
        <v>420</v>
      </c>
      <c r="D17145" t="s">
        <v>366</v>
      </c>
      <c r="E17145">
        <v>7.583333333333333</v>
      </c>
      <c r="F17145">
        <v>91</v>
      </c>
      <c r="G17145">
        <v>12</v>
      </c>
    </row>
    <row r="17146" spans="1:7" x14ac:dyDescent="0.3">
      <c r="A17146">
        <v>26</v>
      </c>
      <c r="B17146" s="18">
        <v>45992</v>
      </c>
      <c r="C17146" t="s">
        <v>420</v>
      </c>
      <c r="D17146" t="s">
        <v>144</v>
      </c>
      <c r="E17146">
        <v>0.67512690355329952</v>
      </c>
      <c r="F17146">
        <v>133</v>
      </c>
      <c r="G17146">
        <v>197</v>
      </c>
    </row>
    <row r="17147" spans="1:7" x14ac:dyDescent="0.3">
      <c r="A17147">
        <v>4</v>
      </c>
      <c r="B17147" s="18">
        <v>45992</v>
      </c>
      <c r="C17147" t="s">
        <v>420</v>
      </c>
      <c r="D17147" t="s">
        <v>378</v>
      </c>
      <c r="E17147">
        <v>0.75714285714285712</v>
      </c>
      <c r="F17147">
        <v>53</v>
      </c>
      <c r="G17147">
        <v>70</v>
      </c>
    </row>
    <row r="17148" spans="1:7" x14ac:dyDescent="0.3">
      <c r="A17148">
        <v>126</v>
      </c>
      <c r="B17148" s="18">
        <v>45962</v>
      </c>
      <c r="C17148" t="s">
        <v>420</v>
      </c>
      <c r="D17148" t="s">
        <v>26</v>
      </c>
      <c r="E17148">
        <v>0</v>
      </c>
    </row>
    <row r="17149" spans="1:7" x14ac:dyDescent="0.3">
      <c r="A17149">
        <v>101</v>
      </c>
      <c r="B17149" s="18">
        <v>45992</v>
      </c>
      <c r="C17149" t="s">
        <v>420</v>
      </c>
      <c r="D17149" t="s">
        <v>368</v>
      </c>
      <c r="E17149">
        <v>1</v>
      </c>
    </row>
    <row r="17150" spans="1:7" x14ac:dyDescent="0.3">
      <c r="A17150">
        <v>103</v>
      </c>
      <c r="B17150" s="18">
        <v>45992</v>
      </c>
      <c r="C17150" t="s">
        <v>420</v>
      </c>
      <c r="D17150" t="s">
        <v>365</v>
      </c>
      <c r="E17150">
        <v>0</v>
      </c>
    </row>
    <row r="17151" spans="1:7" x14ac:dyDescent="0.3">
      <c r="A17151">
        <v>27</v>
      </c>
      <c r="B17151" s="18">
        <v>45992</v>
      </c>
      <c r="C17151" t="s">
        <v>420</v>
      </c>
      <c r="D17151" t="s">
        <v>145</v>
      </c>
      <c r="E17151">
        <v>0.78358208955223885</v>
      </c>
      <c r="F17151">
        <v>105</v>
      </c>
      <c r="G17151">
        <v>134</v>
      </c>
    </row>
    <row r="17152" spans="1:7" x14ac:dyDescent="0.3">
      <c r="A17152">
        <v>100</v>
      </c>
      <c r="B17152" s="18">
        <v>45992</v>
      </c>
      <c r="C17152" t="s">
        <v>420</v>
      </c>
      <c r="D17152" t="s">
        <v>373</v>
      </c>
      <c r="E17152">
        <v>1</v>
      </c>
    </row>
    <row r="17153" spans="1:7" x14ac:dyDescent="0.3">
      <c r="A17153">
        <v>125</v>
      </c>
      <c r="B17153" s="18">
        <v>45962</v>
      </c>
      <c r="C17153" t="s">
        <v>420</v>
      </c>
      <c r="D17153" t="s">
        <v>25</v>
      </c>
      <c r="E17153">
        <v>0</v>
      </c>
    </row>
    <row r="17154" spans="1:7" x14ac:dyDescent="0.3">
      <c r="A17154">
        <v>6</v>
      </c>
      <c r="B17154" s="18">
        <v>45992</v>
      </c>
      <c r="C17154" t="s">
        <v>420</v>
      </c>
      <c r="D17154" t="s">
        <v>398</v>
      </c>
      <c r="E17154">
        <v>1</v>
      </c>
      <c r="F17154">
        <v>4</v>
      </c>
      <c r="G17154">
        <v>4</v>
      </c>
    </row>
    <row r="17155" spans="1:7" x14ac:dyDescent="0.3">
      <c r="A17155">
        <v>105</v>
      </c>
      <c r="B17155" s="18">
        <v>45901</v>
      </c>
      <c r="C17155" t="s">
        <v>420</v>
      </c>
      <c r="D17155" t="s">
        <v>350</v>
      </c>
      <c r="E17155">
        <v>44</v>
      </c>
    </row>
    <row r="17156" spans="1:7" x14ac:dyDescent="0.3">
      <c r="A17156">
        <v>32</v>
      </c>
      <c r="B17156" s="18">
        <v>45901</v>
      </c>
      <c r="C17156" t="s">
        <v>420</v>
      </c>
      <c r="D17156" t="s">
        <v>362</v>
      </c>
      <c r="E17156">
        <v>0.92531120331950212</v>
      </c>
      <c r="F17156">
        <v>223</v>
      </c>
      <c r="G17156">
        <v>241</v>
      </c>
    </row>
    <row r="17157" spans="1:7" x14ac:dyDescent="0.3">
      <c r="A17157">
        <v>31</v>
      </c>
      <c r="B17157" s="18">
        <v>45901</v>
      </c>
      <c r="C17157" t="s">
        <v>420</v>
      </c>
      <c r="D17157" t="s">
        <v>361</v>
      </c>
      <c r="E17157">
        <v>0.93577981651376152</v>
      </c>
      <c r="F17157">
        <v>102</v>
      </c>
      <c r="G17157">
        <v>109</v>
      </c>
    </row>
    <row r="17158" spans="1:7" x14ac:dyDescent="0.3">
      <c r="A17158">
        <v>112</v>
      </c>
      <c r="B17158" s="18">
        <v>45901</v>
      </c>
      <c r="C17158" t="s">
        <v>420</v>
      </c>
      <c r="D17158" t="s">
        <v>340</v>
      </c>
      <c r="E17158">
        <v>117</v>
      </c>
    </row>
    <row r="17159" spans="1:7" x14ac:dyDescent="0.3">
      <c r="A17159">
        <v>107</v>
      </c>
      <c r="B17159" s="18">
        <v>45901</v>
      </c>
      <c r="C17159" t="s">
        <v>420</v>
      </c>
      <c r="D17159" t="s">
        <v>354</v>
      </c>
      <c r="E17159">
        <v>115</v>
      </c>
    </row>
    <row r="17160" spans="1:7" x14ac:dyDescent="0.3">
      <c r="A17160">
        <v>30</v>
      </c>
      <c r="B17160" s="18">
        <v>45901</v>
      </c>
      <c r="C17160" t="s">
        <v>420</v>
      </c>
      <c r="D17160" t="s">
        <v>390</v>
      </c>
      <c r="E17160">
        <v>1</v>
      </c>
      <c r="F17160">
        <v>92</v>
      </c>
      <c r="G17160">
        <v>92</v>
      </c>
    </row>
    <row r="17161" spans="1:7" x14ac:dyDescent="0.3">
      <c r="A17161">
        <v>34</v>
      </c>
      <c r="B17161" s="18">
        <v>45901</v>
      </c>
      <c r="C17161" t="s">
        <v>420</v>
      </c>
      <c r="D17161" t="s">
        <v>353</v>
      </c>
      <c r="E17161">
        <v>0.9571917808219178</v>
      </c>
      <c r="F17161">
        <v>559</v>
      </c>
      <c r="G17161">
        <v>584</v>
      </c>
    </row>
    <row r="17162" spans="1:7" x14ac:dyDescent="0.3">
      <c r="A17162">
        <v>110</v>
      </c>
      <c r="B17162" s="18">
        <v>45901</v>
      </c>
      <c r="C17162" t="s">
        <v>420</v>
      </c>
      <c r="D17162" t="s">
        <v>352</v>
      </c>
      <c r="E17162">
        <v>43</v>
      </c>
    </row>
    <row r="17163" spans="1:7" x14ac:dyDescent="0.3">
      <c r="A17163">
        <v>113</v>
      </c>
      <c r="B17163" s="18">
        <v>45901</v>
      </c>
      <c r="C17163" t="s">
        <v>420</v>
      </c>
      <c r="D17163" t="s">
        <v>345</v>
      </c>
      <c r="E17163">
        <v>120</v>
      </c>
    </row>
    <row r="17164" spans="1:7" x14ac:dyDescent="0.3">
      <c r="A17164">
        <v>35</v>
      </c>
      <c r="B17164" s="18">
        <v>45901</v>
      </c>
      <c r="C17164" t="s">
        <v>420</v>
      </c>
      <c r="D17164" t="s">
        <v>341</v>
      </c>
      <c r="E17164">
        <v>0.77272727272727271</v>
      </c>
      <c r="F17164">
        <v>85</v>
      </c>
      <c r="G17164">
        <v>110</v>
      </c>
    </row>
    <row r="17165" spans="1:7" x14ac:dyDescent="0.3">
      <c r="A17165">
        <v>27</v>
      </c>
      <c r="B17165" s="18">
        <v>45901</v>
      </c>
      <c r="C17165" t="s">
        <v>420</v>
      </c>
      <c r="D17165" t="s">
        <v>145</v>
      </c>
      <c r="E17165">
        <v>0.47107438016528924</v>
      </c>
      <c r="F17165">
        <v>57</v>
      </c>
      <c r="G17165">
        <v>121</v>
      </c>
    </row>
    <row r="17166" spans="1:7" x14ac:dyDescent="0.3">
      <c r="A17166">
        <v>36</v>
      </c>
      <c r="B17166" s="18">
        <v>45901</v>
      </c>
      <c r="C17166" t="s">
        <v>420</v>
      </c>
      <c r="D17166" t="s">
        <v>351</v>
      </c>
      <c r="E17166">
        <v>0.95244956772334299</v>
      </c>
      <c r="F17166">
        <v>661</v>
      </c>
      <c r="G17166">
        <v>694</v>
      </c>
    </row>
    <row r="17167" spans="1:7" x14ac:dyDescent="0.3">
      <c r="A17167">
        <v>37</v>
      </c>
      <c r="B17167" s="18">
        <v>45901</v>
      </c>
      <c r="C17167" t="s">
        <v>420</v>
      </c>
      <c r="D17167" t="s">
        <v>385</v>
      </c>
      <c r="E17167">
        <v>0.3235294117647059</v>
      </c>
      <c r="F17167">
        <v>11</v>
      </c>
      <c r="G17167">
        <v>34</v>
      </c>
    </row>
    <row r="17168" spans="1:7" x14ac:dyDescent="0.3">
      <c r="A17168">
        <v>29</v>
      </c>
      <c r="B17168" s="18">
        <v>45901</v>
      </c>
      <c r="C17168" t="s">
        <v>420</v>
      </c>
      <c r="D17168" t="s">
        <v>394</v>
      </c>
      <c r="E17168">
        <v>1</v>
      </c>
      <c r="F17168">
        <v>24</v>
      </c>
      <c r="G17168">
        <v>24</v>
      </c>
    </row>
    <row r="17169" spans="1:7" x14ac:dyDescent="0.3">
      <c r="A17169">
        <v>106</v>
      </c>
      <c r="B17169" s="18">
        <v>45901</v>
      </c>
      <c r="C17169" t="s">
        <v>420</v>
      </c>
      <c r="D17169" t="s">
        <v>360</v>
      </c>
      <c r="E17169">
        <v>100</v>
      </c>
    </row>
    <row r="17170" spans="1:7" x14ac:dyDescent="0.3">
      <c r="A17170">
        <v>111</v>
      </c>
      <c r="B17170" s="18">
        <v>45901</v>
      </c>
      <c r="C17170" t="s">
        <v>420</v>
      </c>
      <c r="D17170" t="s">
        <v>358</v>
      </c>
      <c r="E17170">
        <v>80</v>
      </c>
    </row>
    <row r="17171" spans="1:7" x14ac:dyDescent="0.3">
      <c r="A17171">
        <v>33</v>
      </c>
      <c r="B17171" s="18">
        <v>45901</v>
      </c>
      <c r="C17171" t="s">
        <v>420</v>
      </c>
      <c r="D17171" t="s">
        <v>363</v>
      </c>
      <c r="E17171">
        <v>0.94635193133047213</v>
      </c>
      <c r="F17171">
        <v>441</v>
      </c>
      <c r="G17171">
        <v>466</v>
      </c>
    </row>
    <row r="17172" spans="1:7" x14ac:dyDescent="0.3">
      <c r="A17172">
        <v>28</v>
      </c>
      <c r="B17172" s="18">
        <v>45901</v>
      </c>
      <c r="C17172" t="s">
        <v>420</v>
      </c>
      <c r="D17172" t="s">
        <v>393</v>
      </c>
      <c r="E17172">
        <v>0.94271481942714819</v>
      </c>
      <c r="F17172">
        <v>757</v>
      </c>
      <c r="G17172">
        <v>803</v>
      </c>
    </row>
    <row r="17173" spans="1:7" x14ac:dyDescent="0.3">
      <c r="A17173">
        <v>26</v>
      </c>
      <c r="B17173" s="18">
        <v>45901</v>
      </c>
      <c r="C17173" t="s">
        <v>420</v>
      </c>
      <c r="D17173" t="s">
        <v>144</v>
      </c>
      <c r="E17173">
        <v>0.56730769230769229</v>
      </c>
      <c r="F17173">
        <v>118</v>
      </c>
      <c r="G17173">
        <v>208</v>
      </c>
    </row>
    <row r="17174" spans="1:7" x14ac:dyDescent="0.3">
      <c r="A17174">
        <v>104</v>
      </c>
      <c r="B17174" s="18">
        <v>45901</v>
      </c>
      <c r="C17174" t="s">
        <v>420</v>
      </c>
      <c r="D17174" t="s">
        <v>346</v>
      </c>
      <c r="E17174">
        <v>10</v>
      </c>
    </row>
    <row r="17175" spans="1:7" x14ac:dyDescent="0.3">
      <c r="A17175">
        <v>109</v>
      </c>
      <c r="B17175" s="18">
        <v>45901</v>
      </c>
      <c r="C17175" t="s">
        <v>420</v>
      </c>
      <c r="D17175" t="s">
        <v>395</v>
      </c>
      <c r="E17175">
        <v>13</v>
      </c>
    </row>
    <row r="17176" spans="1:7" x14ac:dyDescent="0.3">
      <c r="A17176">
        <v>38</v>
      </c>
      <c r="B17176" s="18">
        <v>46082</v>
      </c>
      <c r="C17176" t="s">
        <v>420</v>
      </c>
      <c r="D17176" t="s">
        <v>356</v>
      </c>
      <c r="E17176">
        <v>0.15898959881129271</v>
      </c>
      <c r="F17176">
        <v>107</v>
      </c>
      <c r="G17176">
        <v>673</v>
      </c>
    </row>
    <row r="17177" spans="1:7" x14ac:dyDescent="0.3">
      <c r="A17177">
        <v>111</v>
      </c>
      <c r="B17177" s="18">
        <v>46082</v>
      </c>
      <c r="C17177" t="s">
        <v>420</v>
      </c>
      <c r="D17177" t="s">
        <v>358</v>
      </c>
      <c r="E17177">
        <v>82</v>
      </c>
    </row>
    <row r="17178" spans="1:7" x14ac:dyDescent="0.3">
      <c r="A17178">
        <v>132</v>
      </c>
      <c r="B17178" s="18">
        <v>46082</v>
      </c>
      <c r="C17178" t="s">
        <v>420</v>
      </c>
      <c r="D17178" t="s">
        <v>359</v>
      </c>
      <c r="E17178">
        <v>0</v>
      </c>
    </row>
    <row r="17179" spans="1:7" x14ac:dyDescent="0.3">
      <c r="A17179">
        <v>134</v>
      </c>
      <c r="B17179" s="18">
        <v>46082</v>
      </c>
      <c r="C17179" t="s">
        <v>420</v>
      </c>
      <c r="D17179" t="s">
        <v>349</v>
      </c>
      <c r="E17179">
        <v>0</v>
      </c>
    </row>
    <row r="17180" spans="1:7" x14ac:dyDescent="0.3">
      <c r="A17180">
        <v>36</v>
      </c>
      <c r="B17180" s="18">
        <v>46082</v>
      </c>
      <c r="C17180" t="s">
        <v>420</v>
      </c>
      <c r="D17180" t="s">
        <v>351</v>
      </c>
      <c r="E17180">
        <v>0.96582466567607728</v>
      </c>
      <c r="F17180">
        <v>650</v>
      </c>
      <c r="G17180">
        <v>673</v>
      </c>
    </row>
    <row r="17181" spans="1:7" x14ac:dyDescent="0.3">
      <c r="A17181">
        <v>107</v>
      </c>
      <c r="B17181" s="18">
        <v>46082</v>
      </c>
      <c r="C17181" t="s">
        <v>420</v>
      </c>
      <c r="D17181" t="s">
        <v>354</v>
      </c>
      <c r="E17181">
        <v>116</v>
      </c>
    </row>
    <row r="17182" spans="1:7" x14ac:dyDescent="0.3">
      <c r="A17182">
        <v>113</v>
      </c>
      <c r="B17182" s="18">
        <v>46082</v>
      </c>
      <c r="C17182" t="s">
        <v>420</v>
      </c>
      <c r="D17182" t="s">
        <v>345</v>
      </c>
      <c r="E17182">
        <v>108</v>
      </c>
    </row>
    <row r="17183" spans="1:7" x14ac:dyDescent="0.3">
      <c r="A17183">
        <v>105</v>
      </c>
      <c r="B17183" s="18">
        <v>46082</v>
      </c>
      <c r="C17183" t="s">
        <v>420</v>
      </c>
      <c r="D17183" t="s">
        <v>350</v>
      </c>
      <c r="E17183">
        <v>43</v>
      </c>
    </row>
    <row r="17184" spans="1:7" x14ac:dyDescent="0.3">
      <c r="A17184">
        <v>35</v>
      </c>
      <c r="B17184" s="18">
        <v>46082</v>
      </c>
      <c r="C17184" t="s">
        <v>420</v>
      </c>
      <c r="D17184" t="s">
        <v>341</v>
      </c>
      <c r="E17184">
        <v>0.8</v>
      </c>
      <c r="F17184">
        <v>84</v>
      </c>
      <c r="G17184">
        <v>105</v>
      </c>
    </row>
    <row r="17185" spans="1:7" x14ac:dyDescent="0.3">
      <c r="A17185">
        <v>106</v>
      </c>
      <c r="B17185" s="18">
        <v>46082</v>
      </c>
      <c r="C17185" t="s">
        <v>420</v>
      </c>
      <c r="D17185" t="s">
        <v>360</v>
      </c>
      <c r="E17185">
        <v>98</v>
      </c>
    </row>
    <row r="17186" spans="1:7" x14ac:dyDescent="0.3">
      <c r="A17186">
        <v>112</v>
      </c>
      <c r="B17186" s="18">
        <v>46082</v>
      </c>
      <c r="C17186" t="s">
        <v>420</v>
      </c>
      <c r="D17186" t="s">
        <v>340</v>
      </c>
      <c r="E17186">
        <v>114</v>
      </c>
    </row>
    <row r="17187" spans="1:7" x14ac:dyDescent="0.3">
      <c r="A17187">
        <v>130</v>
      </c>
      <c r="B17187" s="18">
        <v>46082</v>
      </c>
      <c r="C17187" t="s">
        <v>420</v>
      </c>
      <c r="D17187" t="s">
        <v>343</v>
      </c>
      <c r="E17187">
        <v>5</v>
      </c>
    </row>
    <row r="17188" spans="1:7" x14ac:dyDescent="0.3">
      <c r="A17188">
        <v>110</v>
      </c>
      <c r="B17188" s="18">
        <v>46082</v>
      </c>
      <c r="C17188" t="s">
        <v>420</v>
      </c>
      <c r="D17188" t="s">
        <v>352</v>
      </c>
      <c r="E17188">
        <v>41</v>
      </c>
    </row>
    <row r="17189" spans="1:7" x14ac:dyDescent="0.3">
      <c r="A17189">
        <v>109</v>
      </c>
      <c r="B17189" s="18">
        <v>46082</v>
      </c>
      <c r="C17189" t="s">
        <v>420</v>
      </c>
      <c r="D17189" t="s">
        <v>395</v>
      </c>
      <c r="E17189">
        <v>11</v>
      </c>
    </row>
    <row r="17190" spans="1:7" x14ac:dyDescent="0.3">
      <c r="A17190">
        <v>127</v>
      </c>
      <c r="B17190" s="18">
        <v>46082</v>
      </c>
      <c r="C17190" t="s">
        <v>420</v>
      </c>
      <c r="D17190" t="s">
        <v>357</v>
      </c>
      <c r="E17190">
        <v>29</v>
      </c>
    </row>
    <row r="17191" spans="1:7" x14ac:dyDescent="0.3">
      <c r="A17191">
        <v>131</v>
      </c>
      <c r="B17191" s="18">
        <v>46082</v>
      </c>
      <c r="C17191" t="s">
        <v>420</v>
      </c>
      <c r="D17191" t="s">
        <v>344</v>
      </c>
      <c r="E17191">
        <v>0</v>
      </c>
    </row>
    <row r="17192" spans="1:7" x14ac:dyDescent="0.3">
      <c r="A17192">
        <v>129</v>
      </c>
      <c r="B17192" s="18">
        <v>46082</v>
      </c>
      <c r="C17192" t="s">
        <v>420</v>
      </c>
      <c r="D17192" t="s">
        <v>355</v>
      </c>
      <c r="E17192">
        <v>18</v>
      </c>
    </row>
    <row r="17193" spans="1:7" x14ac:dyDescent="0.3">
      <c r="A17193">
        <v>108</v>
      </c>
      <c r="B17193" s="18">
        <v>46082</v>
      </c>
      <c r="C17193" t="s">
        <v>420</v>
      </c>
      <c r="D17193" t="s">
        <v>342</v>
      </c>
      <c r="E17193">
        <v>50</v>
      </c>
    </row>
    <row r="17194" spans="1:7" x14ac:dyDescent="0.3">
      <c r="A17194">
        <v>104</v>
      </c>
      <c r="B17194" s="18">
        <v>46082</v>
      </c>
      <c r="C17194" t="s">
        <v>420</v>
      </c>
      <c r="D17194" t="s">
        <v>346</v>
      </c>
      <c r="E17194">
        <v>10</v>
      </c>
    </row>
    <row r="17195" spans="1:7" x14ac:dyDescent="0.3">
      <c r="A17195">
        <v>34</v>
      </c>
      <c r="B17195" s="18">
        <v>46082</v>
      </c>
      <c r="C17195" t="s">
        <v>420</v>
      </c>
      <c r="D17195" t="s">
        <v>353</v>
      </c>
      <c r="E17195">
        <v>0.971830985915493</v>
      </c>
      <c r="F17195">
        <v>552</v>
      </c>
      <c r="G17195">
        <v>568</v>
      </c>
    </row>
    <row r="17196" spans="1:7" x14ac:dyDescent="0.3">
      <c r="A17196">
        <v>133</v>
      </c>
      <c r="B17196" s="18">
        <v>46082</v>
      </c>
      <c r="C17196" t="s">
        <v>420</v>
      </c>
      <c r="D17196" t="s">
        <v>347</v>
      </c>
      <c r="E17196">
        <v>0</v>
      </c>
    </row>
    <row r="17197" spans="1:7" x14ac:dyDescent="0.3">
      <c r="A17197">
        <v>128</v>
      </c>
      <c r="B17197" s="18">
        <v>46082</v>
      </c>
      <c r="C17197" t="s">
        <v>420</v>
      </c>
      <c r="D17197" t="s">
        <v>348</v>
      </c>
      <c r="E17197">
        <v>6</v>
      </c>
    </row>
    <row r="17198" spans="1:7" x14ac:dyDescent="0.3">
      <c r="A17198">
        <v>112</v>
      </c>
      <c r="B17198" s="18">
        <v>45992</v>
      </c>
      <c r="C17198" t="s">
        <v>420</v>
      </c>
      <c r="D17198" t="s">
        <v>340</v>
      </c>
      <c r="E17198">
        <v>115</v>
      </c>
    </row>
    <row r="17199" spans="1:7" x14ac:dyDescent="0.3">
      <c r="A17199">
        <v>106</v>
      </c>
      <c r="B17199" s="18">
        <v>45992</v>
      </c>
      <c r="C17199" t="s">
        <v>420</v>
      </c>
      <c r="D17199" t="s">
        <v>360</v>
      </c>
      <c r="E17199">
        <v>98</v>
      </c>
    </row>
    <row r="17200" spans="1:7" x14ac:dyDescent="0.3">
      <c r="A17200">
        <v>132</v>
      </c>
      <c r="B17200" s="18">
        <v>45992</v>
      </c>
      <c r="C17200" t="s">
        <v>420</v>
      </c>
      <c r="D17200" t="s">
        <v>359</v>
      </c>
      <c r="E17200">
        <v>0</v>
      </c>
    </row>
    <row r="17201" spans="1:7" x14ac:dyDescent="0.3">
      <c r="A17201">
        <v>134</v>
      </c>
      <c r="B17201" s="18">
        <v>45992</v>
      </c>
      <c r="C17201" t="s">
        <v>420</v>
      </c>
      <c r="D17201" t="s">
        <v>349</v>
      </c>
      <c r="E17201">
        <v>1</v>
      </c>
    </row>
    <row r="17202" spans="1:7" x14ac:dyDescent="0.3">
      <c r="A17202">
        <v>109</v>
      </c>
      <c r="B17202" s="18">
        <v>45992</v>
      </c>
      <c r="C17202" t="s">
        <v>420</v>
      </c>
      <c r="D17202" t="s">
        <v>395</v>
      </c>
      <c r="E17202">
        <v>11</v>
      </c>
    </row>
    <row r="17203" spans="1:7" x14ac:dyDescent="0.3">
      <c r="A17203">
        <v>114</v>
      </c>
      <c r="B17203" s="18">
        <v>45992</v>
      </c>
      <c r="C17203" t="s">
        <v>420</v>
      </c>
      <c r="D17203" t="s">
        <v>389</v>
      </c>
      <c r="E17203">
        <v>93</v>
      </c>
    </row>
    <row r="17204" spans="1:7" x14ac:dyDescent="0.3">
      <c r="A17204">
        <v>133</v>
      </c>
      <c r="B17204" s="18">
        <v>45992</v>
      </c>
      <c r="C17204" t="s">
        <v>420</v>
      </c>
      <c r="D17204" t="s">
        <v>347</v>
      </c>
      <c r="E17204">
        <v>0</v>
      </c>
    </row>
    <row r="17205" spans="1:7" x14ac:dyDescent="0.3">
      <c r="A17205">
        <v>108</v>
      </c>
      <c r="B17205" s="18">
        <v>45992</v>
      </c>
      <c r="C17205" t="s">
        <v>420</v>
      </c>
      <c r="D17205" t="s">
        <v>342</v>
      </c>
      <c r="E17205">
        <v>52</v>
      </c>
    </row>
    <row r="17206" spans="1:7" x14ac:dyDescent="0.3">
      <c r="A17206">
        <v>105</v>
      </c>
      <c r="B17206" s="18">
        <v>45992</v>
      </c>
      <c r="C17206" t="s">
        <v>420</v>
      </c>
      <c r="D17206" t="s">
        <v>350</v>
      </c>
      <c r="E17206">
        <v>43</v>
      </c>
    </row>
    <row r="17207" spans="1:7" x14ac:dyDescent="0.3">
      <c r="A17207">
        <v>128</v>
      </c>
      <c r="B17207" s="18">
        <v>45992</v>
      </c>
      <c r="C17207" t="s">
        <v>420</v>
      </c>
      <c r="D17207" t="s">
        <v>348</v>
      </c>
      <c r="E17207">
        <v>5</v>
      </c>
    </row>
    <row r="17208" spans="1:7" x14ac:dyDescent="0.3">
      <c r="A17208">
        <v>131</v>
      </c>
      <c r="B17208" s="18">
        <v>45992</v>
      </c>
      <c r="C17208" t="s">
        <v>420</v>
      </c>
      <c r="D17208" t="s">
        <v>344</v>
      </c>
      <c r="E17208">
        <v>0</v>
      </c>
    </row>
    <row r="17209" spans="1:7" x14ac:dyDescent="0.3">
      <c r="A17209">
        <v>129</v>
      </c>
      <c r="B17209" s="18">
        <v>45992</v>
      </c>
      <c r="C17209" t="s">
        <v>420</v>
      </c>
      <c r="D17209" t="s">
        <v>355</v>
      </c>
      <c r="E17209">
        <v>26</v>
      </c>
    </row>
    <row r="17210" spans="1:7" x14ac:dyDescent="0.3">
      <c r="A17210">
        <v>104</v>
      </c>
      <c r="B17210" s="18">
        <v>45992</v>
      </c>
      <c r="C17210" t="s">
        <v>420</v>
      </c>
      <c r="D17210" t="s">
        <v>346</v>
      </c>
      <c r="E17210">
        <v>10</v>
      </c>
    </row>
    <row r="17211" spans="1:7" x14ac:dyDescent="0.3">
      <c r="A17211">
        <v>115</v>
      </c>
      <c r="B17211" s="18">
        <v>45992</v>
      </c>
      <c r="C17211" t="s">
        <v>420</v>
      </c>
      <c r="D17211" t="s">
        <v>388</v>
      </c>
      <c r="E17211">
        <v>16</v>
      </c>
    </row>
    <row r="17212" spans="1:7" x14ac:dyDescent="0.3">
      <c r="A17212">
        <v>113</v>
      </c>
      <c r="B17212" s="18">
        <v>45992</v>
      </c>
      <c r="C17212" t="s">
        <v>420</v>
      </c>
      <c r="D17212" t="s">
        <v>345</v>
      </c>
      <c r="E17212">
        <v>118</v>
      </c>
    </row>
    <row r="17213" spans="1:7" x14ac:dyDescent="0.3">
      <c r="A17213">
        <v>36</v>
      </c>
      <c r="B17213" s="18">
        <v>45992</v>
      </c>
      <c r="C17213" t="s">
        <v>420</v>
      </c>
      <c r="D17213" t="s">
        <v>351</v>
      </c>
      <c r="E17213">
        <v>0.95494186046511631</v>
      </c>
      <c r="F17213">
        <v>657</v>
      </c>
      <c r="G17213">
        <v>688</v>
      </c>
    </row>
    <row r="17214" spans="1:7" x14ac:dyDescent="0.3">
      <c r="A17214">
        <v>110</v>
      </c>
      <c r="B17214" s="18">
        <v>45992</v>
      </c>
      <c r="C17214" t="s">
        <v>420</v>
      </c>
      <c r="D17214" t="s">
        <v>352</v>
      </c>
      <c r="E17214">
        <v>44</v>
      </c>
    </row>
    <row r="17215" spans="1:7" x14ac:dyDescent="0.3">
      <c r="A17215">
        <v>111</v>
      </c>
      <c r="B17215" s="18">
        <v>45992</v>
      </c>
      <c r="C17215" t="s">
        <v>420</v>
      </c>
      <c r="D17215" t="s">
        <v>358</v>
      </c>
      <c r="E17215">
        <v>80</v>
      </c>
    </row>
    <row r="17216" spans="1:7" x14ac:dyDescent="0.3">
      <c r="A17216">
        <v>127</v>
      </c>
      <c r="B17216" s="18">
        <v>45992</v>
      </c>
      <c r="C17216" t="s">
        <v>420</v>
      </c>
      <c r="D17216" t="s">
        <v>357</v>
      </c>
      <c r="E17216">
        <v>41</v>
      </c>
    </row>
    <row r="17217" spans="1:5" x14ac:dyDescent="0.3">
      <c r="A17217">
        <v>130</v>
      </c>
      <c r="B17217" s="18">
        <v>45992</v>
      </c>
      <c r="C17217" t="s">
        <v>420</v>
      </c>
      <c r="D17217" t="s">
        <v>343</v>
      </c>
      <c r="E17217">
        <v>9</v>
      </c>
    </row>
    <row r="17218" spans="1:5" x14ac:dyDescent="0.3">
      <c r="A17218">
        <v>107</v>
      </c>
      <c r="B17218" s="18">
        <v>45992</v>
      </c>
      <c r="C17218" t="s">
        <v>420</v>
      </c>
      <c r="D17218" t="s">
        <v>354</v>
      </c>
      <c r="E17218">
        <v>117</v>
      </c>
    </row>
    <row r="17219" spans="1:5" x14ac:dyDescent="0.3">
      <c r="A17219">
        <v>131</v>
      </c>
      <c r="B17219" s="18">
        <v>46174</v>
      </c>
      <c r="C17219" t="s">
        <v>420</v>
      </c>
      <c r="D17219" t="s">
        <v>344</v>
      </c>
      <c r="E17219">
        <v>3</v>
      </c>
    </row>
    <row r="17220" spans="1:5" x14ac:dyDescent="0.3">
      <c r="A17220">
        <v>125</v>
      </c>
      <c r="B17220" s="18">
        <v>46174</v>
      </c>
      <c r="C17220" t="s">
        <v>420</v>
      </c>
      <c r="D17220" t="s">
        <v>25</v>
      </c>
      <c r="E17220">
        <v>0</v>
      </c>
    </row>
    <row r="17221" spans="1:5" x14ac:dyDescent="0.3">
      <c r="A17221">
        <v>129</v>
      </c>
      <c r="B17221" s="18">
        <v>46174</v>
      </c>
      <c r="C17221" t="s">
        <v>420</v>
      </c>
      <c r="D17221" t="s">
        <v>355</v>
      </c>
      <c r="E17221">
        <v>47</v>
      </c>
    </row>
    <row r="17222" spans="1:5" x14ac:dyDescent="0.3">
      <c r="A17222">
        <v>121</v>
      </c>
      <c r="B17222" s="18">
        <v>46174</v>
      </c>
      <c r="C17222" t="s">
        <v>420</v>
      </c>
      <c r="D17222" t="s">
        <v>21</v>
      </c>
      <c r="E17222">
        <v>0</v>
      </c>
    </row>
    <row r="17223" spans="1:5" x14ac:dyDescent="0.3">
      <c r="A17223">
        <v>132</v>
      </c>
      <c r="B17223" s="18">
        <v>46174</v>
      </c>
      <c r="C17223" t="s">
        <v>420</v>
      </c>
      <c r="D17223" t="s">
        <v>359</v>
      </c>
      <c r="E17223">
        <v>0</v>
      </c>
    </row>
    <row r="17224" spans="1:5" x14ac:dyDescent="0.3">
      <c r="A17224">
        <v>116</v>
      </c>
      <c r="B17224" s="18">
        <v>46174</v>
      </c>
      <c r="C17224" t="s">
        <v>420</v>
      </c>
      <c r="D17224" t="s">
        <v>387</v>
      </c>
      <c r="E17224">
        <v>5</v>
      </c>
    </row>
    <row r="17225" spans="1:5" x14ac:dyDescent="0.3">
      <c r="A17225">
        <v>115</v>
      </c>
      <c r="B17225" s="18">
        <v>46174</v>
      </c>
      <c r="C17225" t="s">
        <v>420</v>
      </c>
      <c r="D17225" t="s">
        <v>388</v>
      </c>
      <c r="E17225">
        <v>19</v>
      </c>
    </row>
    <row r="17226" spans="1:5" x14ac:dyDescent="0.3">
      <c r="A17226">
        <v>123</v>
      </c>
      <c r="B17226" s="18">
        <v>46174</v>
      </c>
      <c r="C17226" t="s">
        <v>420</v>
      </c>
      <c r="D17226" t="s">
        <v>23</v>
      </c>
      <c r="E17226">
        <v>0</v>
      </c>
    </row>
    <row r="17227" spans="1:5" x14ac:dyDescent="0.3">
      <c r="A17227">
        <v>126</v>
      </c>
      <c r="B17227" s="18">
        <v>46174</v>
      </c>
      <c r="C17227" t="s">
        <v>420</v>
      </c>
      <c r="D17227" t="s">
        <v>26</v>
      </c>
      <c r="E17227">
        <v>3</v>
      </c>
    </row>
    <row r="17228" spans="1:5" x14ac:dyDescent="0.3">
      <c r="A17228">
        <v>114</v>
      </c>
      <c r="B17228" s="18">
        <v>46174</v>
      </c>
      <c r="C17228" t="s">
        <v>420</v>
      </c>
      <c r="D17228" t="s">
        <v>389</v>
      </c>
      <c r="E17228">
        <v>188</v>
      </c>
    </row>
    <row r="17229" spans="1:5" x14ac:dyDescent="0.3">
      <c r="A17229">
        <v>120</v>
      </c>
      <c r="B17229" s="18">
        <v>46174</v>
      </c>
      <c r="C17229" t="s">
        <v>420</v>
      </c>
      <c r="D17229" t="s">
        <v>20</v>
      </c>
      <c r="E17229">
        <v>188</v>
      </c>
    </row>
    <row r="17230" spans="1:5" x14ac:dyDescent="0.3">
      <c r="A17230">
        <v>101</v>
      </c>
      <c r="B17230" s="18">
        <v>46204</v>
      </c>
      <c r="C17230" t="s">
        <v>420</v>
      </c>
      <c r="D17230" t="s">
        <v>368</v>
      </c>
      <c r="E17230">
        <v>1</v>
      </c>
    </row>
    <row r="17231" spans="1:5" x14ac:dyDescent="0.3">
      <c r="A17231">
        <v>134</v>
      </c>
      <c r="B17231" s="18">
        <v>46174</v>
      </c>
      <c r="C17231" t="s">
        <v>420</v>
      </c>
      <c r="D17231" t="s">
        <v>349</v>
      </c>
      <c r="E17231">
        <v>0</v>
      </c>
    </row>
    <row r="17232" spans="1:5" x14ac:dyDescent="0.3">
      <c r="A17232">
        <v>100</v>
      </c>
      <c r="B17232" s="18">
        <v>46204</v>
      </c>
      <c r="C17232" t="s">
        <v>420</v>
      </c>
      <c r="D17232" t="s">
        <v>373</v>
      </c>
      <c r="E17232">
        <v>1</v>
      </c>
    </row>
    <row r="17233" spans="1:7" x14ac:dyDescent="0.3">
      <c r="A17233">
        <v>130</v>
      </c>
      <c r="B17233" s="18">
        <v>46174</v>
      </c>
      <c r="C17233" t="s">
        <v>420</v>
      </c>
      <c r="D17233" t="s">
        <v>343</v>
      </c>
      <c r="E17233">
        <v>12</v>
      </c>
    </row>
    <row r="17234" spans="1:7" x14ac:dyDescent="0.3">
      <c r="A17234">
        <v>122</v>
      </c>
      <c r="B17234" s="18">
        <v>46174</v>
      </c>
      <c r="C17234" t="s">
        <v>420</v>
      </c>
      <c r="D17234" t="s">
        <v>22</v>
      </c>
      <c r="E17234">
        <v>0</v>
      </c>
    </row>
    <row r="17235" spans="1:7" x14ac:dyDescent="0.3">
      <c r="A17235">
        <v>133</v>
      </c>
      <c r="B17235" s="18">
        <v>46174</v>
      </c>
      <c r="C17235" t="s">
        <v>420</v>
      </c>
      <c r="D17235" t="s">
        <v>347</v>
      </c>
      <c r="E17235">
        <v>0</v>
      </c>
    </row>
    <row r="17236" spans="1:7" x14ac:dyDescent="0.3">
      <c r="A17236">
        <v>124</v>
      </c>
      <c r="B17236" s="18">
        <v>46174</v>
      </c>
      <c r="C17236" t="s">
        <v>420</v>
      </c>
      <c r="D17236" t="s">
        <v>24</v>
      </c>
      <c r="E17236">
        <v>0</v>
      </c>
    </row>
    <row r="17237" spans="1:7" x14ac:dyDescent="0.3">
      <c r="A17237">
        <v>28</v>
      </c>
      <c r="B17237" s="18">
        <v>45870</v>
      </c>
      <c r="C17237" t="s">
        <v>420</v>
      </c>
      <c r="D17237" t="s">
        <v>393</v>
      </c>
      <c r="E17237">
        <v>0.9452054794520548</v>
      </c>
      <c r="F17237">
        <v>759</v>
      </c>
      <c r="G17237">
        <v>803</v>
      </c>
    </row>
    <row r="17238" spans="1:7" x14ac:dyDescent="0.3">
      <c r="A17238">
        <v>123</v>
      </c>
      <c r="B17238" s="18">
        <v>45870</v>
      </c>
      <c r="C17238" t="s">
        <v>420</v>
      </c>
      <c r="D17238" t="s">
        <v>23</v>
      </c>
      <c r="E17238">
        <v>0</v>
      </c>
    </row>
    <row r="17239" spans="1:7" x14ac:dyDescent="0.3">
      <c r="A17239">
        <v>129</v>
      </c>
      <c r="B17239" s="18">
        <v>45870</v>
      </c>
      <c r="C17239" t="s">
        <v>420</v>
      </c>
      <c r="D17239" t="s">
        <v>355</v>
      </c>
      <c r="E17239">
        <v>122</v>
      </c>
    </row>
    <row r="17240" spans="1:7" x14ac:dyDescent="0.3">
      <c r="A17240">
        <v>126</v>
      </c>
      <c r="B17240" s="18">
        <v>45870</v>
      </c>
      <c r="C17240" t="s">
        <v>420</v>
      </c>
      <c r="D17240" t="s">
        <v>26</v>
      </c>
      <c r="E17240">
        <v>0</v>
      </c>
    </row>
    <row r="17241" spans="1:7" x14ac:dyDescent="0.3">
      <c r="A17241">
        <v>120</v>
      </c>
      <c r="B17241" s="18">
        <v>45870</v>
      </c>
      <c r="C17241" t="s">
        <v>420</v>
      </c>
      <c r="D17241" t="s">
        <v>20</v>
      </c>
      <c r="E17241">
        <v>262</v>
      </c>
    </row>
    <row r="17242" spans="1:7" x14ac:dyDescent="0.3">
      <c r="A17242">
        <v>20</v>
      </c>
      <c r="B17242" s="18">
        <v>45870</v>
      </c>
      <c r="C17242" t="s">
        <v>420</v>
      </c>
      <c r="D17242" t="s">
        <v>391</v>
      </c>
      <c r="E17242">
        <v>0</v>
      </c>
      <c r="F17242">
        <v>0</v>
      </c>
      <c r="G17242">
        <v>1</v>
      </c>
    </row>
    <row r="17243" spans="1:7" x14ac:dyDescent="0.3">
      <c r="A17243">
        <v>131</v>
      </c>
      <c r="B17243" s="18">
        <v>45870</v>
      </c>
      <c r="C17243" t="s">
        <v>420</v>
      </c>
      <c r="D17243" t="s">
        <v>344</v>
      </c>
      <c r="E17243">
        <v>0</v>
      </c>
    </row>
    <row r="17244" spans="1:7" x14ac:dyDescent="0.3">
      <c r="A17244">
        <v>130</v>
      </c>
      <c r="B17244" s="18">
        <v>45870</v>
      </c>
      <c r="C17244" t="s">
        <v>420</v>
      </c>
      <c r="D17244" t="s">
        <v>343</v>
      </c>
      <c r="E17244">
        <v>20</v>
      </c>
    </row>
    <row r="17245" spans="1:7" x14ac:dyDescent="0.3">
      <c r="A17245">
        <v>125</v>
      </c>
      <c r="B17245" s="18">
        <v>45870</v>
      </c>
      <c r="C17245" t="s">
        <v>420</v>
      </c>
      <c r="D17245" t="s">
        <v>25</v>
      </c>
      <c r="E17245">
        <v>0</v>
      </c>
    </row>
    <row r="17246" spans="1:7" x14ac:dyDescent="0.3">
      <c r="A17246">
        <v>111</v>
      </c>
      <c r="B17246" s="18">
        <v>46023</v>
      </c>
      <c r="C17246" t="s">
        <v>420</v>
      </c>
      <c r="D17246" t="s">
        <v>358</v>
      </c>
      <c r="E17246">
        <v>80</v>
      </c>
    </row>
    <row r="17247" spans="1:7" x14ac:dyDescent="0.3">
      <c r="A17247">
        <v>34</v>
      </c>
      <c r="B17247" s="18">
        <v>46023</v>
      </c>
      <c r="C17247" t="s">
        <v>420</v>
      </c>
      <c r="D17247" t="s">
        <v>353</v>
      </c>
      <c r="E17247">
        <v>0.96027633851468053</v>
      </c>
      <c r="F17247">
        <v>556</v>
      </c>
      <c r="G17247">
        <v>579</v>
      </c>
    </row>
    <row r="17248" spans="1:7" x14ac:dyDescent="0.3">
      <c r="A17248">
        <v>29</v>
      </c>
      <c r="B17248" s="18">
        <v>45870</v>
      </c>
      <c r="C17248" t="s">
        <v>420</v>
      </c>
      <c r="D17248" t="s">
        <v>394</v>
      </c>
      <c r="E17248">
        <v>0.95833333333333337</v>
      </c>
      <c r="F17248">
        <v>23</v>
      </c>
      <c r="G17248">
        <v>24</v>
      </c>
    </row>
    <row r="17249" spans="1:7" x14ac:dyDescent="0.3">
      <c r="A17249">
        <v>35</v>
      </c>
      <c r="B17249" s="18">
        <v>46023</v>
      </c>
      <c r="C17249" t="s">
        <v>420</v>
      </c>
      <c r="D17249" t="s">
        <v>341</v>
      </c>
      <c r="E17249">
        <v>0.79245283018867929</v>
      </c>
      <c r="F17249">
        <v>84</v>
      </c>
      <c r="G17249">
        <v>106</v>
      </c>
    </row>
    <row r="17250" spans="1:7" x14ac:dyDescent="0.3">
      <c r="A17250">
        <v>124</v>
      </c>
      <c r="B17250" s="18">
        <v>45870</v>
      </c>
      <c r="C17250" t="s">
        <v>420</v>
      </c>
      <c r="D17250" t="s">
        <v>24</v>
      </c>
      <c r="E17250">
        <v>0</v>
      </c>
    </row>
    <row r="17251" spans="1:7" x14ac:dyDescent="0.3">
      <c r="A17251">
        <v>134</v>
      </c>
      <c r="B17251" s="18">
        <v>45870</v>
      </c>
      <c r="C17251" t="s">
        <v>420</v>
      </c>
      <c r="D17251" t="s">
        <v>349</v>
      </c>
      <c r="E17251">
        <v>2</v>
      </c>
    </row>
    <row r="17252" spans="1:7" x14ac:dyDescent="0.3">
      <c r="A17252">
        <v>127</v>
      </c>
      <c r="B17252" s="18">
        <v>45870</v>
      </c>
      <c r="C17252" t="s">
        <v>420</v>
      </c>
      <c r="D17252" t="s">
        <v>357</v>
      </c>
      <c r="E17252">
        <v>157</v>
      </c>
    </row>
    <row r="17253" spans="1:7" x14ac:dyDescent="0.3">
      <c r="A17253">
        <v>36</v>
      </c>
      <c r="B17253" s="18">
        <v>46023</v>
      </c>
      <c r="C17253" t="s">
        <v>420</v>
      </c>
      <c r="D17253" t="s">
        <v>351</v>
      </c>
      <c r="E17253">
        <v>0.95620437956204385</v>
      </c>
      <c r="F17253">
        <v>655</v>
      </c>
      <c r="G17253">
        <v>685</v>
      </c>
    </row>
    <row r="17254" spans="1:7" x14ac:dyDescent="0.3">
      <c r="A17254">
        <v>133</v>
      </c>
      <c r="B17254" s="18">
        <v>45870</v>
      </c>
      <c r="C17254" t="s">
        <v>420</v>
      </c>
      <c r="D17254" t="s">
        <v>347</v>
      </c>
      <c r="E17254">
        <v>0</v>
      </c>
    </row>
    <row r="17255" spans="1:7" x14ac:dyDescent="0.3">
      <c r="A17255">
        <v>109</v>
      </c>
      <c r="B17255" s="18">
        <v>46023</v>
      </c>
      <c r="C17255" t="s">
        <v>420</v>
      </c>
      <c r="D17255" t="s">
        <v>395</v>
      </c>
      <c r="E17255">
        <v>12</v>
      </c>
    </row>
    <row r="17256" spans="1:7" x14ac:dyDescent="0.3">
      <c r="A17256">
        <v>30</v>
      </c>
      <c r="B17256" s="18">
        <v>45870</v>
      </c>
      <c r="C17256" t="s">
        <v>420</v>
      </c>
      <c r="D17256" t="s">
        <v>390</v>
      </c>
      <c r="E17256">
        <v>1</v>
      </c>
      <c r="F17256">
        <v>94</v>
      </c>
      <c r="G17256">
        <v>94</v>
      </c>
    </row>
    <row r="17257" spans="1:7" x14ac:dyDescent="0.3">
      <c r="A17257">
        <v>128</v>
      </c>
      <c r="B17257" s="18">
        <v>45870</v>
      </c>
      <c r="C17257" t="s">
        <v>420</v>
      </c>
      <c r="D17257" t="s">
        <v>348</v>
      </c>
      <c r="E17257">
        <v>13</v>
      </c>
    </row>
    <row r="17258" spans="1:7" x14ac:dyDescent="0.3">
      <c r="A17258">
        <v>37</v>
      </c>
      <c r="B17258" s="18">
        <v>46023</v>
      </c>
      <c r="C17258" t="s">
        <v>420</v>
      </c>
      <c r="D17258" t="s">
        <v>385</v>
      </c>
      <c r="E17258">
        <v>0.39285714285714285</v>
      </c>
      <c r="F17258">
        <v>11</v>
      </c>
      <c r="G17258">
        <v>28</v>
      </c>
    </row>
    <row r="17259" spans="1:7" x14ac:dyDescent="0.3">
      <c r="A17259">
        <v>132</v>
      </c>
      <c r="B17259" s="18">
        <v>45870</v>
      </c>
      <c r="C17259" t="s">
        <v>420</v>
      </c>
      <c r="D17259" t="s">
        <v>359</v>
      </c>
      <c r="E17259">
        <v>0</v>
      </c>
    </row>
    <row r="17260" spans="1:7" x14ac:dyDescent="0.3">
      <c r="A17260">
        <v>9</v>
      </c>
      <c r="B17260" s="18">
        <v>46023</v>
      </c>
      <c r="C17260" t="s">
        <v>420</v>
      </c>
      <c r="D17260" t="s">
        <v>372</v>
      </c>
      <c r="E17260">
        <v>0.59793814432989689</v>
      </c>
      <c r="F17260">
        <v>116</v>
      </c>
      <c r="G17260">
        <v>194</v>
      </c>
    </row>
    <row r="17261" spans="1:7" x14ac:dyDescent="0.3">
      <c r="A17261">
        <v>122</v>
      </c>
      <c r="B17261" s="18">
        <v>45992</v>
      </c>
      <c r="C17261" t="s">
        <v>420</v>
      </c>
      <c r="D17261" t="s">
        <v>22</v>
      </c>
      <c r="E17261">
        <v>0</v>
      </c>
    </row>
    <row r="17262" spans="1:7" x14ac:dyDescent="0.3">
      <c r="A17262">
        <v>5</v>
      </c>
      <c r="B17262" s="18">
        <v>46023</v>
      </c>
      <c r="C17262" t="s">
        <v>420</v>
      </c>
      <c r="D17262" t="s">
        <v>366</v>
      </c>
      <c r="E17262">
        <v>6.9375</v>
      </c>
      <c r="F17262">
        <v>111</v>
      </c>
      <c r="G17262">
        <v>16</v>
      </c>
    </row>
    <row r="17263" spans="1:7" x14ac:dyDescent="0.3">
      <c r="A17263">
        <v>123</v>
      </c>
      <c r="B17263" s="18">
        <v>45992</v>
      </c>
      <c r="C17263" t="s">
        <v>420</v>
      </c>
      <c r="D17263" t="s">
        <v>23</v>
      </c>
      <c r="E17263">
        <v>0</v>
      </c>
    </row>
    <row r="17264" spans="1:7" x14ac:dyDescent="0.3">
      <c r="A17264">
        <v>120</v>
      </c>
      <c r="B17264" s="18">
        <v>45992</v>
      </c>
      <c r="C17264" t="s">
        <v>420</v>
      </c>
      <c r="D17264" t="s">
        <v>20</v>
      </c>
      <c r="E17264">
        <v>93</v>
      </c>
    </row>
    <row r="17265" spans="1:7" x14ac:dyDescent="0.3">
      <c r="A17265">
        <v>124</v>
      </c>
      <c r="B17265" s="18">
        <v>45992</v>
      </c>
      <c r="C17265" t="s">
        <v>420</v>
      </c>
      <c r="D17265" t="s">
        <v>24</v>
      </c>
      <c r="E17265">
        <v>0</v>
      </c>
    </row>
    <row r="17266" spans="1:7" x14ac:dyDescent="0.3">
      <c r="A17266">
        <v>116</v>
      </c>
      <c r="B17266" s="18">
        <v>45992</v>
      </c>
      <c r="C17266" t="s">
        <v>420</v>
      </c>
      <c r="D17266" t="s">
        <v>387</v>
      </c>
      <c r="E17266">
        <v>1</v>
      </c>
    </row>
    <row r="17267" spans="1:7" x14ac:dyDescent="0.3">
      <c r="A17267">
        <v>126</v>
      </c>
      <c r="B17267" s="18">
        <v>45992</v>
      </c>
      <c r="C17267" t="s">
        <v>420</v>
      </c>
      <c r="D17267" t="s">
        <v>26</v>
      </c>
      <c r="E17267">
        <v>1</v>
      </c>
    </row>
    <row r="17268" spans="1:7" x14ac:dyDescent="0.3">
      <c r="A17268">
        <v>101</v>
      </c>
      <c r="B17268" s="18">
        <v>46023</v>
      </c>
      <c r="C17268" t="s">
        <v>420</v>
      </c>
      <c r="D17268" t="s">
        <v>368</v>
      </c>
      <c r="E17268">
        <v>1</v>
      </c>
    </row>
    <row r="17269" spans="1:7" x14ac:dyDescent="0.3">
      <c r="A17269">
        <v>2</v>
      </c>
      <c r="B17269" s="18">
        <v>46023</v>
      </c>
      <c r="C17269" t="s">
        <v>420</v>
      </c>
      <c r="D17269" t="s">
        <v>375</v>
      </c>
      <c r="E17269">
        <v>0.38055555555555554</v>
      </c>
      <c r="F17269">
        <v>685</v>
      </c>
      <c r="G17269">
        <v>1800</v>
      </c>
    </row>
    <row r="17270" spans="1:7" x14ac:dyDescent="0.3">
      <c r="A17270">
        <v>6</v>
      </c>
      <c r="B17270" s="18">
        <v>46023</v>
      </c>
      <c r="C17270" t="s">
        <v>420</v>
      </c>
      <c r="D17270" t="s">
        <v>398</v>
      </c>
      <c r="E17270">
        <v>1</v>
      </c>
      <c r="F17270">
        <v>4</v>
      </c>
      <c r="G17270">
        <v>4</v>
      </c>
    </row>
    <row r="17271" spans="1:7" x14ac:dyDescent="0.3">
      <c r="A17271">
        <v>121</v>
      </c>
      <c r="B17271" s="18">
        <v>45992</v>
      </c>
      <c r="C17271" t="s">
        <v>420</v>
      </c>
      <c r="D17271" t="s">
        <v>21</v>
      </c>
      <c r="E17271">
        <v>0</v>
      </c>
    </row>
    <row r="17272" spans="1:7" x14ac:dyDescent="0.3">
      <c r="A17272">
        <v>3</v>
      </c>
      <c r="B17272" s="18">
        <v>46023</v>
      </c>
      <c r="C17272" t="s">
        <v>420</v>
      </c>
      <c r="D17272" t="s">
        <v>370</v>
      </c>
      <c r="E17272">
        <v>1.345985401459854</v>
      </c>
      <c r="F17272">
        <v>922</v>
      </c>
      <c r="G17272">
        <v>685</v>
      </c>
    </row>
    <row r="17273" spans="1:7" x14ac:dyDescent="0.3">
      <c r="A17273">
        <v>125</v>
      </c>
      <c r="B17273" s="18">
        <v>45992</v>
      </c>
      <c r="C17273" t="s">
        <v>420</v>
      </c>
      <c r="D17273" t="s">
        <v>25</v>
      </c>
      <c r="E17273">
        <v>0</v>
      </c>
    </row>
    <row r="17274" spans="1:7" x14ac:dyDescent="0.3">
      <c r="A17274">
        <v>100</v>
      </c>
      <c r="B17274" s="18">
        <v>46023</v>
      </c>
      <c r="C17274" t="s">
        <v>420</v>
      </c>
      <c r="D17274" t="s">
        <v>373</v>
      </c>
      <c r="E17274">
        <v>1</v>
      </c>
    </row>
    <row r="17275" spans="1:7" x14ac:dyDescent="0.3">
      <c r="A17275">
        <v>103</v>
      </c>
      <c r="B17275" s="18">
        <v>46023</v>
      </c>
      <c r="C17275" t="s">
        <v>420</v>
      </c>
      <c r="D17275" t="s">
        <v>365</v>
      </c>
      <c r="E17275">
        <v>0</v>
      </c>
    </row>
    <row r="17276" spans="1:7" x14ac:dyDescent="0.3">
      <c r="A17276">
        <v>8</v>
      </c>
      <c r="B17276" s="18">
        <v>46023</v>
      </c>
      <c r="C17276" t="s">
        <v>420</v>
      </c>
      <c r="D17276" t="s">
        <v>369</v>
      </c>
      <c r="E17276">
        <v>0.42857142857142855</v>
      </c>
      <c r="F17276">
        <v>12</v>
      </c>
      <c r="G17276">
        <v>28</v>
      </c>
    </row>
    <row r="17277" spans="1:7" x14ac:dyDescent="0.3">
      <c r="A17277">
        <v>102</v>
      </c>
      <c r="B17277" s="18">
        <v>46023</v>
      </c>
      <c r="C17277" t="s">
        <v>420</v>
      </c>
      <c r="D17277" t="s">
        <v>364</v>
      </c>
      <c r="E17277">
        <v>0</v>
      </c>
    </row>
    <row r="17278" spans="1:7" x14ac:dyDescent="0.3">
      <c r="A17278">
        <v>4</v>
      </c>
      <c r="B17278" s="18">
        <v>46023</v>
      </c>
      <c r="C17278" t="s">
        <v>420</v>
      </c>
      <c r="D17278" t="s">
        <v>378</v>
      </c>
      <c r="E17278">
        <v>0.79452054794520544</v>
      </c>
      <c r="F17278">
        <v>58</v>
      </c>
      <c r="G17278">
        <v>73</v>
      </c>
    </row>
    <row r="17279" spans="1:7" x14ac:dyDescent="0.3">
      <c r="A17279">
        <v>34</v>
      </c>
      <c r="B17279" s="18">
        <v>46143</v>
      </c>
      <c r="C17279" t="s">
        <v>420</v>
      </c>
      <c r="D17279" t="s">
        <v>353</v>
      </c>
      <c r="E17279">
        <v>0.97017543859649125</v>
      </c>
      <c r="F17279">
        <v>553</v>
      </c>
      <c r="G17279">
        <v>570</v>
      </c>
    </row>
    <row r="17280" spans="1:7" x14ac:dyDescent="0.3">
      <c r="A17280">
        <v>28</v>
      </c>
      <c r="B17280" s="18">
        <v>46143</v>
      </c>
      <c r="C17280" t="s">
        <v>420</v>
      </c>
      <c r="D17280" t="s">
        <v>393</v>
      </c>
      <c r="E17280">
        <v>0.94007490636704116</v>
      </c>
      <c r="F17280">
        <v>753</v>
      </c>
      <c r="G17280">
        <v>801</v>
      </c>
    </row>
    <row r="17281" spans="1:7" x14ac:dyDescent="0.3">
      <c r="A17281">
        <v>37</v>
      </c>
      <c r="B17281" s="18">
        <v>46143</v>
      </c>
      <c r="C17281" t="s">
        <v>420</v>
      </c>
      <c r="D17281" t="s">
        <v>385</v>
      </c>
      <c r="E17281">
        <v>0.45945945945945948</v>
      </c>
      <c r="F17281">
        <v>17</v>
      </c>
      <c r="G17281">
        <v>37</v>
      </c>
    </row>
    <row r="17282" spans="1:7" x14ac:dyDescent="0.3">
      <c r="A17282">
        <v>31</v>
      </c>
      <c r="B17282" s="18">
        <v>46143</v>
      </c>
      <c r="C17282" t="s">
        <v>420</v>
      </c>
      <c r="D17282" t="s">
        <v>361</v>
      </c>
      <c r="E17282">
        <v>0.95454545454545459</v>
      </c>
      <c r="F17282">
        <v>105</v>
      </c>
      <c r="G17282">
        <v>110</v>
      </c>
    </row>
    <row r="17283" spans="1:7" x14ac:dyDescent="0.3">
      <c r="A17283">
        <v>26</v>
      </c>
      <c r="B17283" s="18">
        <v>46143</v>
      </c>
      <c r="C17283" t="s">
        <v>420</v>
      </c>
      <c r="D17283" t="s">
        <v>144</v>
      </c>
      <c r="E17283">
        <v>0.60540540540540544</v>
      </c>
      <c r="F17283">
        <v>112</v>
      </c>
      <c r="G17283">
        <v>185</v>
      </c>
    </row>
    <row r="17284" spans="1:7" x14ac:dyDescent="0.3">
      <c r="A17284">
        <v>17</v>
      </c>
      <c r="B17284" s="18">
        <v>46143</v>
      </c>
      <c r="C17284" t="s">
        <v>420</v>
      </c>
      <c r="D17284" t="s">
        <v>384</v>
      </c>
      <c r="E17284">
        <v>2.7027027027027029E-2</v>
      </c>
      <c r="F17284">
        <v>1</v>
      </c>
      <c r="G17284">
        <v>37</v>
      </c>
    </row>
    <row r="17285" spans="1:7" x14ac:dyDescent="0.3">
      <c r="A17285">
        <v>32</v>
      </c>
      <c r="B17285" s="18">
        <v>46143</v>
      </c>
      <c r="C17285" t="s">
        <v>420</v>
      </c>
      <c r="D17285" t="s">
        <v>362</v>
      </c>
      <c r="E17285">
        <v>0.89958158995815896</v>
      </c>
      <c r="F17285">
        <v>215</v>
      </c>
      <c r="G17285">
        <v>239</v>
      </c>
    </row>
    <row r="17286" spans="1:7" x14ac:dyDescent="0.3">
      <c r="A17286">
        <v>38</v>
      </c>
      <c r="B17286" s="18">
        <v>46143</v>
      </c>
      <c r="C17286" t="s">
        <v>420</v>
      </c>
      <c r="D17286" t="s">
        <v>356</v>
      </c>
      <c r="E17286">
        <v>0.15976331360946747</v>
      </c>
      <c r="F17286">
        <v>108</v>
      </c>
      <c r="G17286">
        <v>676</v>
      </c>
    </row>
    <row r="17287" spans="1:7" x14ac:dyDescent="0.3">
      <c r="A17287">
        <v>16</v>
      </c>
      <c r="B17287" s="18">
        <v>46143</v>
      </c>
      <c r="C17287" t="s">
        <v>420</v>
      </c>
      <c r="D17287" t="s">
        <v>380</v>
      </c>
      <c r="E17287">
        <v>0.32456140350877194</v>
      </c>
      <c r="F17287">
        <v>37</v>
      </c>
      <c r="G17287">
        <v>114</v>
      </c>
    </row>
    <row r="17288" spans="1:7" x14ac:dyDescent="0.3">
      <c r="A17288">
        <v>20</v>
      </c>
      <c r="B17288" s="18">
        <v>46143</v>
      </c>
      <c r="C17288" t="s">
        <v>420</v>
      </c>
      <c r="D17288" t="s">
        <v>391</v>
      </c>
      <c r="E17288">
        <v>0</v>
      </c>
      <c r="F17288">
        <v>0</v>
      </c>
      <c r="G17288">
        <v>4</v>
      </c>
    </row>
    <row r="17289" spans="1:7" x14ac:dyDescent="0.3">
      <c r="A17289">
        <v>112</v>
      </c>
      <c r="B17289" s="18">
        <v>46143</v>
      </c>
      <c r="C17289" t="s">
        <v>420</v>
      </c>
      <c r="D17289" t="s">
        <v>340</v>
      </c>
      <c r="E17289">
        <v>114</v>
      </c>
    </row>
    <row r="17290" spans="1:7" x14ac:dyDescent="0.3">
      <c r="A17290">
        <v>27</v>
      </c>
      <c r="B17290" s="18">
        <v>46143</v>
      </c>
      <c r="C17290" t="s">
        <v>420</v>
      </c>
      <c r="D17290" t="s">
        <v>145</v>
      </c>
      <c r="E17290">
        <v>0.68181818181818177</v>
      </c>
      <c r="F17290">
        <v>90</v>
      </c>
      <c r="G17290">
        <v>132</v>
      </c>
    </row>
    <row r="17291" spans="1:7" x14ac:dyDescent="0.3">
      <c r="A17291">
        <v>30</v>
      </c>
      <c r="B17291" s="18">
        <v>46143</v>
      </c>
      <c r="C17291" t="s">
        <v>420</v>
      </c>
      <c r="D17291" t="s">
        <v>390</v>
      </c>
      <c r="E17291">
        <v>0.9555555555555556</v>
      </c>
      <c r="F17291">
        <v>86</v>
      </c>
      <c r="G17291">
        <v>90</v>
      </c>
    </row>
    <row r="17292" spans="1:7" x14ac:dyDescent="0.3">
      <c r="A17292">
        <v>35</v>
      </c>
      <c r="B17292" s="18">
        <v>46143</v>
      </c>
      <c r="C17292" t="s">
        <v>420</v>
      </c>
      <c r="D17292" t="s">
        <v>341</v>
      </c>
      <c r="E17292">
        <v>0.78301886792452835</v>
      </c>
      <c r="F17292">
        <v>83</v>
      </c>
      <c r="G17292">
        <v>106</v>
      </c>
    </row>
    <row r="17293" spans="1:7" x14ac:dyDescent="0.3">
      <c r="A17293">
        <v>33</v>
      </c>
      <c r="B17293" s="18">
        <v>46143</v>
      </c>
      <c r="C17293" t="s">
        <v>420</v>
      </c>
      <c r="D17293" t="s">
        <v>363</v>
      </c>
      <c r="E17293">
        <v>0.92826086956521736</v>
      </c>
      <c r="F17293">
        <v>427</v>
      </c>
      <c r="G17293">
        <v>460</v>
      </c>
    </row>
    <row r="17294" spans="1:7" x14ac:dyDescent="0.3">
      <c r="A17294">
        <v>23</v>
      </c>
      <c r="B17294" s="18">
        <v>46143</v>
      </c>
      <c r="C17294" t="s">
        <v>420</v>
      </c>
      <c r="D17294" t="s">
        <v>383</v>
      </c>
      <c r="E17294">
        <v>8.5880640465793301E-2</v>
      </c>
      <c r="F17294">
        <v>59</v>
      </c>
      <c r="G17294">
        <v>687</v>
      </c>
    </row>
    <row r="17295" spans="1:7" x14ac:dyDescent="0.3">
      <c r="A17295">
        <v>29</v>
      </c>
      <c r="B17295" s="18">
        <v>46143</v>
      </c>
      <c r="C17295" t="s">
        <v>420</v>
      </c>
      <c r="D17295" t="s">
        <v>394</v>
      </c>
      <c r="E17295">
        <v>1</v>
      </c>
      <c r="F17295">
        <v>21</v>
      </c>
      <c r="G17295">
        <v>21</v>
      </c>
    </row>
    <row r="17296" spans="1:7" x14ac:dyDescent="0.3">
      <c r="A17296">
        <v>18</v>
      </c>
      <c r="B17296" s="18">
        <v>46143</v>
      </c>
      <c r="C17296" t="s">
        <v>420</v>
      </c>
      <c r="D17296" t="s">
        <v>381</v>
      </c>
      <c r="E17296">
        <v>0</v>
      </c>
      <c r="F17296">
        <v>0</v>
      </c>
      <c r="G17296">
        <v>9</v>
      </c>
    </row>
    <row r="17297" spans="1:7" x14ac:dyDescent="0.3">
      <c r="A17297">
        <v>24</v>
      </c>
      <c r="B17297" s="18">
        <v>46143</v>
      </c>
      <c r="C17297" t="s">
        <v>420</v>
      </c>
      <c r="D17297" t="s">
        <v>382</v>
      </c>
      <c r="E17297">
        <v>0.83050847457627119</v>
      </c>
      <c r="F17297">
        <v>49</v>
      </c>
      <c r="G17297">
        <v>59</v>
      </c>
    </row>
    <row r="17298" spans="1:7" x14ac:dyDescent="0.3">
      <c r="A17298">
        <v>125</v>
      </c>
      <c r="B17298" s="18">
        <v>46054</v>
      </c>
      <c r="C17298" t="s">
        <v>420</v>
      </c>
      <c r="D17298" t="s">
        <v>25</v>
      </c>
      <c r="E17298">
        <v>0</v>
      </c>
    </row>
    <row r="17299" spans="1:7" x14ac:dyDescent="0.3">
      <c r="A17299">
        <v>124</v>
      </c>
      <c r="B17299" s="18">
        <v>46054</v>
      </c>
      <c r="C17299" t="s">
        <v>420</v>
      </c>
      <c r="D17299" t="s">
        <v>24</v>
      </c>
      <c r="E17299">
        <v>0</v>
      </c>
    </row>
    <row r="17300" spans="1:7" x14ac:dyDescent="0.3">
      <c r="A17300">
        <v>36</v>
      </c>
      <c r="B17300" s="18">
        <v>46054</v>
      </c>
      <c r="C17300" t="s">
        <v>420</v>
      </c>
      <c r="D17300" t="s">
        <v>351</v>
      </c>
      <c r="E17300">
        <v>0.96159527326440175</v>
      </c>
      <c r="F17300">
        <v>651</v>
      </c>
      <c r="G17300">
        <v>677</v>
      </c>
    </row>
    <row r="17301" spans="1:7" x14ac:dyDescent="0.3">
      <c r="A17301">
        <v>9</v>
      </c>
      <c r="B17301" s="18">
        <v>46082</v>
      </c>
      <c r="C17301" t="s">
        <v>420</v>
      </c>
      <c r="D17301" t="s">
        <v>372</v>
      </c>
      <c r="E17301">
        <v>0.67582417582417587</v>
      </c>
      <c r="F17301">
        <v>123</v>
      </c>
      <c r="G17301">
        <v>182</v>
      </c>
    </row>
    <row r="17302" spans="1:7" x14ac:dyDescent="0.3">
      <c r="A17302">
        <v>7</v>
      </c>
      <c r="B17302" s="18">
        <v>46082</v>
      </c>
      <c r="C17302" t="s">
        <v>420</v>
      </c>
      <c r="D17302" t="s">
        <v>397</v>
      </c>
      <c r="E17302">
        <v>0.75</v>
      </c>
      <c r="F17302">
        <v>3</v>
      </c>
      <c r="G17302">
        <v>4</v>
      </c>
    </row>
    <row r="17303" spans="1:7" x14ac:dyDescent="0.3">
      <c r="A17303">
        <v>4</v>
      </c>
      <c r="B17303" s="18">
        <v>46082</v>
      </c>
      <c r="C17303" t="s">
        <v>420</v>
      </c>
      <c r="D17303" t="s">
        <v>378</v>
      </c>
      <c r="E17303">
        <v>0.83582089552238803</v>
      </c>
      <c r="F17303">
        <v>56</v>
      </c>
      <c r="G17303">
        <v>67</v>
      </c>
    </row>
    <row r="17304" spans="1:7" x14ac:dyDescent="0.3">
      <c r="A17304">
        <v>3</v>
      </c>
      <c r="B17304" s="18">
        <v>46082</v>
      </c>
      <c r="C17304" t="s">
        <v>420</v>
      </c>
      <c r="D17304" t="s">
        <v>370</v>
      </c>
      <c r="E17304">
        <v>1.3298662704309063</v>
      </c>
      <c r="F17304">
        <v>895</v>
      </c>
      <c r="G17304">
        <v>673</v>
      </c>
    </row>
    <row r="17305" spans="1:7" x14ac:dyDescent="0.3">
      <c r="A17305">
        <v>133</v>
      </c>
      <c r="B17305" s="18">
        <v>46054</v>
      </c>
      <c r="C17305" t="s">
        <v>420</v>
      </c>
      <c r="D17305" t="s">
        <v>347</v>
      </c>
      <c r="E17305">
        <v>0</v>
      </c>
    </row>
    <row r="17306" spans="1:7" x14ac:dyDescent="0.3">
      <c r="A17306">
        <v>38</v>
      </c>
      <c r="B17306" s="18">
        <v>46054</v>
      </c>
      <c r="C17306" t="s">
        <v>420</v>
      </c>
      <c r="D17306" t="s">
        <v>356</v>
      </c>
      <c r="E17306">
        <v>0.15805022156573117</v>
      </c>
      <c r="F17306">
        <v>107</v>
      </c>
      <c r="G17306">
        <v>677</v>
      </c>
    </row>
    <row r="17307" spans="1:7" x14ac:dyDescent="0.3">
      <c r="A17307">
        <v>120</v>
      </c>
      <c r="B17307" s="18">
        <v>46054</v>
      </c>
      <c r="C17307" t="s">
        <v>420</v>
      </c>
      <c r="D17307" t="s">
        <v>20</v>
      </c>
      <c r="E17307">
        <v>181</v>
      </c>
    </row>
    <row r="17308" spans="1:7" x14ac:dyDescent="0.3">
      <c r="A17308">
        <v>121</v>
      </c>
      <c r="B17308" s="18">
        <v>46054</v>
      </c>
      <c r="C17308" t="s">
        <v>420</v>
      </c>
      <c r="D17308" t="s">
        <v>21</v>
      </c>
      <c r="E17308">
        <v>0</v>
      </c>
    </row>
    <row r="17309" spans="1:7" x14ac:dyDescent="0.3">
      <c r="A17309">
        <v>114</v>
      </c>
      <c r="B17309" s="18">
        <v>46054</v>
      </c>
      <c r="C17309" t="s">
        <v>420</v>
      </c>
      <c r="D17309" t="s">
        <v>389</v>
      </c>
      <c r="E17309">
        <v>181</v>
      </c>
    </row>
    <row r="17310" spans="1:7" x14ac:dyDescent="0.3">
      <c r="A17310">
        <v>126</v>
      </c>
      <c r="B17310" s="18">
        <v>46054</v>
      </c>
      <c r="C17310" t="s">
        <v>420</v>
      </c>
      <c r="D17310" t="s">
        <v>26</v>
      </c>
      <c r="E17310">
        <v>0</v>
      </c>
    </row>
    <row r="17311" spans="1:7" x14ac:dyDescent="0.3">
      <c r="A17311">
        <v>122</v>
      </c>
      <c r="B17311" s="18">
        <v>46054</v>
      </c>
      <c r="C17311" t="s">
        <v>420</v>
      </c>
      <c r="D17311" t="s">
        <v>22</v>
      </c>
      <c r="E17311">
        <v>0</v>
      </c>
    </row>
    <row r="17312" spans="1:7" x14ac:dyDescent="0.3">
      <c r="A17312">
        <v>6</v>
      </c>
      <c r="B17312" s="18">
        <v>46082</v>
      </c>
      <c r="C17312" t="s">
        <v>420</v>
      </c>
      <c r="D17312" t="s">
        <v>398</v>
      </c>
      <c r="E17312">
        <v>1</v>
      </c>
      <c r="F17312">
        <v>2</v>
      </c>
      <c r="G17312">
        <v>2</v>
      </c>
    </row>
    <row r="17313" spans="1:7" x14ac:dyDescent="0.3">
      <c r="A17313">
        <v>5</v>
      </c>
      <c r="B17313" s="18">
        <v>46082</v>
      </c>
      <c r="C17313" t="s">
        <v>420</v>
      </c>
      <c r="D17313" t="s">
        <v>366</v>
      </c>
      <c r="E17313">
        <v>9.2222222222222214</v>
      </c>
      <c r="F17313">
        <v>83</v>
      </c>
      <c r="G17313">
        <v>9</v>
      </c>
    </row>
    <row r="17314" spans="1:7" x14ac:dyDescent="0.3">
      <c r="A17314">
        <v>8</v>
      </c>
      <c r="B17314" s="18">
        <v>46082</v>
      </c>
      <c r="C17314" t="s">
        <v>420</v>
      </c>
      <c r="D17314" t="s">
        <v>369</v>
      </c>
      <c r="E17314">
        <v>0.42857142857142855</v>
      </c>
      <c r="F17314">
        <v>12</v>
      </c>
      <c r="G17314">
        <v>28</v>
      </c>
    </row>
    <row r="17315" spans="1:7" x14ac:dyDescent="0.3">
      <c r="A17315">
        <v>115</v>
      </c>
      <c r="B17315" s="18">
        <v>46054</v>
      </c>
      <c r="C17315" t="s">
        <v>420</v>
      </c>
      <c r="D17315" t="s">
        <v>388</v>
      </c>
      <c r="E17315">
        <v>31</v>
      </c>
    </row>
    <row r="17316" spans="1:7" x14ac:dyDescent="0.3">
      <c r="A17316">
        <v>123</v>
      </c>
      <c r="B17316" s="18">
        <v>46054</v>
      </c>
      <c r="C17316" t="s">
        <v>420</v>
      </c>
      <c r="D17316" t="s">
        <v>23</v>
      </c>
      <c r="E17316">
        <v>0</v>
      </c>
    </row>
    <row r="17317" spans="1:7" x14ac:dyDescent="0.3">
      <c r="A17317">
        <v>116</v>
      </c>
      <c r="B17317" s="18">
        <v>46054</v>
      </c>
      <c r="C17317" t="s">
        <v>420</v>
      </c>
      <c r="D17317" t="s">
        <v>387</v>
      </c>
      <c r="E17317">
        <v>0</v>
      </c>
    </row>
    <row r="17318" spans="1:7" x14ac:dyDescent="0.3">
      <c r="A17318">
        <v>16</v>
      </c>
      <c r="B17318" s="18">
        <v>46082</v>
      </c>
      <c r="C17318" t="s">
        <v>420</v>
      </c>
      <c r="D17318" t="s">
        <v>380</v>
      </c>
      <c r="E17318">
        <v>0.30973451327433627</v>
      </c>
      <c r="F17318">
        <v>35</v>
      </c>
      <c r="G17318">
        <v>113</v>
      </c>
    </row>
    <row r="17319" spans="1:7" x14ac:dyDescent="0.3">
      <c r="A17319">
        <v>12</v>
      </c>
      <c r="B17319" s="18">
        <v>46082</v>
      </c>
      <c r="C17319" t="s">
        <v>420</v>
      </c>
      <c r="D17319" t="s">
        <v>367</v>
      </c>
      <c r="E17319">
        <v>0.43846153846153846</v>
      </c>
      <c r="F17319">
        <v>57</v>
      </c>
      <c r="G17319">
        <v>130</v>
      </c>
    </row>
    <row r="17320" spans="1:7" x14ac:dyDescent="0.3">
      <c r="A17320">
        <v>27</v>
      </c>
      <c r="B17320" s="18">
        <v>46082</v>
      </c>
      <c r="C17320" t="s">
        <v>420</v>
      </c>
      <c r="D17320" t="s">
        <v>145</v>
      </c>
      <c r="E17320">
        <v>0.73684210526315785</v>
      </c>
      <c r="F17320">
        <v>98</v>
      </c>
      <c r="G17320">
        <v>133</v>
      </c>
    </row>
    <row r="17321" spans="1:7" x14ac:dyDescent="0.3">
      <c r="A17321">
        <v>31</v>
      </c>
      <c r="B17321" s="18">
        <v>46082</v>
      </c>
      <c r="C17321" t="s">
        <v>420</v>
      </c>
      <c r="D17321" t="s">
        <v>361</v>
      </c>
      <c r="E17321">
        <v>0.9196428571428571</v>
      </c>
      <c r="F17321">
        <v>103</v>
      </c>
      <c r="G17321">
        <v>112</v>
      </c>
    </row>
    <row r="17322" spans="1:7" x14ac:dyDescent="0.3">
      <c r="A17322">
        <v>32</v>
      </c>
      <c r="B17322" s="18">
        <v>46082</v>
      </c>
      <c r="C17322" t="s">
        <v>420</v>
      </c>
      <c r="D17322" t="s">
        <v>362</v>
      </c>
      <c r="E17322">
        <v>0.91983122362869196</v>
      </c>
      <c r="F17322">
        <v>218</v>
      </c>
      <c r="G17322">
        <v>237</v>
      </c>
    </row>
    <row r="17323" spans="1:7" x14ac:dyDescent="0.3">
      <c r="A17323">
        <v>24</v>
      </c>
      <c r="B17323" s="18">
        <v>46082</v>
      </c>
      <c r="C17323" t="s">
        <v>420</v>
      </c>
      <c r="D17323" t="s">
        <v>382</v>
      </c>
      <c r="E17323">
        <v>0.82</v>
      </c>
      <c r="F17323">
        <v>41</v>
      </c>
      <c r="G17323">
        <v>50</v>
      </c>
    </row>
    <row r="17324" spans="1:7" x14ac:dyDescent="0.3">
      <c r="A17324">
        <v>26</v>
      </c>
      <c r="B17324" s="18">
        <v>46082</v>
      </c>
      <c r="C17324" t="s">
        <v>420</v>
      </c>
      <c r="D17324" t="s">
        <v>144</v>
      </c>
      <c r="E17324">
        <v>0.62694300518134716</v>
      </c>
      <c r="F17324">
        <v>121</v>
      </c>
      <c r="G17324">
        <v>193</v>
      </c>
    </row>
    <row r="17325" spans="1:7" x14ac:dyDescent="0.3">
      <c r="A17325">
        <v>23</v>
      </c>
      <c r="B17325" s="18">
        <v>46082</v>
      </c>
      <c r="C17325" t="s">
        <v>420</v>
      </c>
      <c r="D17325" t="s">
        <v>383</v>
      </c>
      <c r="E17325">
        <v>7.2254335260115612E-2</v>
      </c>
      <c r="F17325">
        <v>50</v>
      </c>
      <c r="G17325">
        <v>692</v>
      </c>
    </row>
    <row r="17326" spans="1:7" x14ac:dyDescent="0.3">
      <c r="A17326">
        <v>29</v>
      </c>
      <c r="B17326" s="18">
        <v>46082</v>
      </c>
      <c r="C17326" t="s">
        <v>420</v>
      </c>
      <c r="D17326" t="s">
        <v>394</v>
      </c>
      <c r="E17326">
        <v>1</v>
      </c>
      <c r="F17326">
        <v>21</v>
      </c>
      <c r="G17326">
        <v>21</v>
      </c>
    </row>
    <row r="17327" spans="1:7" x14ac:dyDescent="0.3">
      <c r="A17327">
        <v>17</v>
      </c>
      <c r="B17327" s="18">
        <v>46082</v>
      </c>
      <c r="C17327" t="s">
        <v>420</v>
      </c>
      <c r="D17327" t="s">
        <v>384</v>
      </c>
      <c r="E17327">
        <v>2.8571428571428571E-2</v>
      </c>
      <c r="F17327">
        <v>1</v>
      </c>
      <c r="G17327">
        <v>35</v>
      </c>
    </row>
    <row r="17328" spans="1:7" x14ac:dyDescent="0.3">
      <c r="A17328">
        <v>11</v>
      </c>
      <c r="B17328" s="18">
        <v>46082</v>
      </c>
      <c r="C17328" t="s">
        <v>420</v>
      </c>
      <c r="D17328" t="s">
        <v>371</v>
      </c>
      <c r="E17328">
        <v>0.73717948717948723</v>
      </c>
      <c r="F17328">
        <v>230</v>
      </c>
      <c r="G17328">
        <v>312</v>
      </c>
    </row>
    <row r="17329" spans="1:7" x14ac:dyDescent="0.3">
      <c r="A17329">
        <v>30</v>
      </c>
      <c r="B17329" s="18">
        <v>46082</v>
      </c>
      <c r="C17329" t="s">
        <v>420</v>
      </c>
      <c r="D17329" t="s">
        <v>390</v>
      </c>
      <c r="E17329">
        <v>1</v>
      </c>
      <c r="F17329">
        <v>89</v>
      </c>
      <c r="G17329">
        <v>89</v>
      </c>
    </row>
    <row r="17330" spans="1:7" x14ac:dyDescent="0.3">
      <c r="A17330">
        <v>18</v>
      </c>
      <c r="B17330" s="18">
        <v>46082</v>
      </c>
      <c r="C17330" t="s">
        <v>420</v>
      </c>
      <c r="D17330" t="s">
        <v>381</v>
      </c>
      <c r="E17330">
        <v>0</v>
      </c>
      <c r="F17330">
        <v>0</v>
      </c>
      <c r="G17330">
        <v>10</v>
      </c>
    </row>
    <row r="17331" spans="1:7" x14ac:dyDescent="0.3">
      <c r="A17331">
        <v>13</v>
      </c>
      <c r="B17331" s="18">
        <v>46082</v>
      </c>
      <c r="C17331" t="s">
        <v>420</v>
      </c>
      <c r="D17331" t="s">
        <v>374</v>
      </c>
      <c r="E17331">
        <v>3.5087719298245612E-2</v>
      </c>
      <c r="F17331">
        <v>2</v>
      </c>
      <c r="G17331">
        <v>57</v>
      </c>
    </row>
    <row r="17332" spans="1:7" x14ac:dyDescent="0.3">
      <c r="A17332">
        <v>14</v>
      </c>
      <c r="B17332" s="18">
        <v>46082</v>
      </c>
      <c r="C17332" t="s">
        <v>420</v>
      </c>
      <c r="D17332" t="s">
        <v>376</v>
      </c>
      <c r="E17332">
        <v>0</v>
      </c>
      <c r="F17332">
        <v>0</v>
      </c>
      <c r="G17332">
        <v>241</v>
      </c>
    </row>
    <row r="17333" spans="1:7" x14ac:dyDescent="0.3">
      <c r="A17333">
        <v>37</v>
      </c>
      <c r="B17333" s="18">
        <v>46082</v>
      </c>
      <c r="C17333" t="s">
        <v>420</v>
      </c>
      <c r="D17333" t="s">
        <v>385</v>
      </c>
      <c r="E17333">
        <v>0.46875</v>
      </c>
      <c r="F17333">
        <v>15</v>
      </c>
      <c r="G17333">
        <v>32</v>
      </c>
    </row>
    <row r="17334" spans="1:7" x14ac:dyDescent="0.3">
      <c r="A17334">
        <v>10</v>
      </c>
      <c r="B17334" s="18">
        <v>46082</v>
      </c>
      <c r="C17334" t="s">
        <v>420</v>
      </c>
      <c r="D17334" t="s">
        <v>377</v>
      </c>
      <c r="E17334">
        <v>0.5</v>
      </c>
      <c r="F17334">
        <v>46</v>
      </c>
      <c r="G17334">
        <v>92</v>
      </c>
    </row>
    <row r="17335" spans="1:7" x14ac:dyDescent="0.3">
      <c r="A17335">
        <v>28</v>
      </c>
      <c r="B17335" s="18">
        <v>46082</v>
      </c>
      <c r="C17335" t="s">
        <v>420</v>
      </c>
      <c r="D17335" t="s">
        <v>393</v>
      </c>
      <c r="E17335">
        <v>0.94339622641509435</v>
      </c>
      <c r="F17335">
        <v>750</v>
      </c>
      <c r="G17335">
        <v>795</v>
      </c>
    </row>
    <row r="17336" spans="1:7" x14ac:dyDescent="0.3">
      <c r="A17336">
        <v>33</v>
      </c>
      <c r="B17336" s="18">
        <v>46082</v>
      </c>
      <c r="C17336" t="s">
        <v>420</v>
      </c>
      <c r="D17336" t="s">
        <v>363</v>
      </c>
      <c r="E17336">
        <v>0.94117647058823528</v>
      </c>
      <c r="F17336">
        <v>432</v>
      </c>
      <c r="G17336">
        <v>459</v>
      </c>
    </row>
    <row r="17337" spans="1:7" x14ac:dyDescent="0.3">
      <c r="A17337">
        <v>20</v>
      </c>
      <c r="B17337" s="18">
        <v>46082</v>
      </c>
      <c r="C17337" t="s">
        <v>420</v>
      </c>
      <c r="D17337" t="s">
        <v>391</v>
      </c>
      <c r="E17337">
        <v>0.16666666666666666</v>
      </c>
      <c r="F17337">
        <v>1</v>
      </c>
      <c r="G17337">
        <v>6</v>
      </c>
    </row>
    <row r="17338" spans="1:7" x14ac:dyDescent="0.3">
      <c r="A17338">
        <v>16</v>
      </c>
      <c r="B17338" s="18">
        <v>45901</v>
      </c>
      <c r="C17338" t="s">
        <v>420</v>
      </c>
      <c r="D17338" t="s">
        <v>380</v>
      </c>
      <c r="E17338">
        <v>0.37931034482758619</v>
      </c>
      <c r="F17338">
        <v>44</v>
      </c>
      <c r="G17338">
        <v>116</v>
      </c>
    </row>
    <row r="17339" spans="1:7" x14ac:dyDescent="0.3">
      <c r="A17339">
        <v>10</v>
      </c>
      <c r="B17339" s="18">
        <v>45901</v>
      </c>
      <c r="C17339" t="s">
        <v>420</v>
      </c>
      <c r="D17339" t="s">
        <v>377</v>
      </c>
      <c r="E17339">
        <v>0.31578947368421051</v>
      </c>
      <c r="F17339">
        <v>24</v>
      </c>
      <c r="G17339">
        <v>76</v>
      </c>
    </row>
    <row r="17340" spans="1:7" x14ac:dyDescent="0.3">
      <c r="A17340">
        <v>4</v>
      </c>
      <c r="B17340" s="18">
        <v>45901</v>
      </c>
      <c r="C17340" t="s">
        <v>420</v>
      </c>
      <c r="D17340" t="s">
        <v>378</v>
      </c>
      <c r="E17340">
        <v>0.76</v>
      </c>
      <c r="F17340">
        <v>133</v>
      </c>
      <c r="G17340">
        <v>175</v>
      </c>
    </row>
    <row r="17341" spans="1:7" x14ac:dyDescent="0.3">
      <c r="A17341">
        <v>17</v>
      </c>
      <c r="B17341" s="18">
        <v>45901</v>
      </c>
      <c r="C17341" t="s">
        <v>420</v>
      </c>
      <c r="D17341" t="s">
        <v>384</v>
      </c>
      <c r="E17341">
        <v>2.2727272727272728E-2</v>
      </c>
      <c r="F17341">
        <v>1</v>
      </c>
      <c r="G17341">
        <v>44</v>
      </c>
    </row>
    <row r="17342" spans="1:7" x14ac:dyDescent="0.3">
      <c r="A17342">
        <v>103</v>
      </c>
      <c r="B17342" s="18">
        <v>45901</v>
      </c>
      <c r="C17342" t="s">
        <v>420</v>
      </c>
      <c r="D17342" t="s">
        <v>365</v>
      </c>
      <c r="E17342">
        <v>0</v>
      </c>
    </row>
    <row r="17343" spans="1:7" x14ac:dyDescent="0.3">
      <c r="A17343">
        <v>100</v>
      </c>
      <c r="B17343" s="18">
        <v>45901</v>
      </c>
      <c r="C17343" t="s">
        <v>420</v>
      </c>
      <c r="D17343" t="s">
        <v>373</v>
      </c>
      <c r="E17343">
        <v>1</v>
      </c>
    </row>
    <row r="17344" spans="1:7" x14ac:dyDescent="0.3">
      <c r="A17344">
        <v>37</v>
      </c>
      <c r="B17344" s="18">
        <v>45870</v>
      </c>
      <c r="C17344" t="s">
        <v>420</v>
      </c>
      <c r="D17344" t="s">
        <v>385</v>
      </c>
      <c r="E17344">
        <v>0.44</v>
      </c>
      <c r="F17344">
        <v>11</v>
      </c>
      <c r="G17344">
        <v>25</v>
      </c>
    </row>
    <row r="17345" spans="1:7" x14ac:dyDescent="0.3">
      <c r="A17345">
        <v>5</v>
      </c>
      <c r="B17345" s="18">
        <v>45901</v>
      </c>
      <c r="C17345" t="s">
        <v>420</v>
      </c>
      <c r="D17345" t="s">
        <v>366</v>
      </c>
      <c r="E17345">
        <v>9.9523809523809526</v>
      </c>
      <c r="F17345">
        <v>209</v>
      </c>
      <c r="G17345">
        <v>21</v>
      </c>
    </row>
    <row r="17346" spans="1:7" x14ac:dyDescent="0.3">
      <c r="A17346">
        <v>11</v>
      </c>
      <c r="B17346" s="18">
        <v>45901</v>
      </c>
      <c r="C17346" t="s">
        <v>420</v>
      </c>
      <c r="D17346" t="s">
        <v>371</v>
      </c>
      <c r="E17346">
        <v>0.55305466237942125</v>
      </c>
      <c r="F17346">
        <v>172</v>
      </c>
      <c r="G17346">
        <v>311</v>
      </c>
    </row>
    <row r="17347" spans="1:7" x14ac:dyDescent="0.3">
      <c r="A17347">
        <v>24</v>
      </c>
      <c r="B17347" s="18">
        <v>45901</v>
      </c>
      <c r="C17347" t="s">
        <v>420</v>
      </c>
      <c r="D17347" t="s">
        <v>382</v>
      </c>
      <c r="E17347">
        <v>0.83333333333333337</v>
      </c>
      <c r="F17347">
        <v>30</v>
      </c>
      <c r="G17347">
        <v>36</v>
      </c>
    </row>
    <row r="17348" spans="1:7" x14ac:dyDescent="0.3">
      <c r="A17348">
        <v>102</v>
      </c>
      <c r="B17348" s="18">
        <v>45901</v>
      </c>
      <c r="C17348" t="s">
        <v>420</v>
      </c>
      <c r="D17348" t="s">
        <v>364</v>
      </c>
      <c r="E17348">
        <v>0</v>
      </c>
    </row>
    <row r="17349" spans="1:7" x14ac:dyDescent="0.3">
      <c r="A17349">
        <v>3</v>
      </c>
      <c r="B17349" s="18">
        <v>45901</v>
      </c>
      <c r="C17349" t="s">
        <v>420</v>
      </c>
      <c r="D17349" t="s">
        <v>370</v>
      </c>
      <c r="E17349">
        <v>1.4135446685878963</v>
      </c>
      <c r="F17349">
        <v>981</v>
      </c>
      <c r="G17349">
        <v>694</v>
      </c>
    </row>
    <row r="17350" spans="1:7" x14ac:dyDescent="0.3">
      <c r="A17350">
        <v>23</v>
      </c>
      <c r="B17350" s="18">
        <v>45901</v>
      </c>
      <c r="C17350" t="s">
        <v>420</v>
      </c>
      <c r="D17350" t="s">
        <v>383</v>
      </c>
      <c r="E17350">
        <v>5.1209103840682786E-2</v>
      </c>
      <c r="F17350">
        <v>36</v>
      </c>
      <c r="G17350">
        <v>703</v>
      </c>
    </row>
    <row r="17351" spans="1:7" x14ac:dyDescent="0.3">
      <c r="A17351">
        <v>2</v>
      </c>
      <c r="B17351" s="18">
        <v>45901</v>
      </c>
      <c r="C17351" t="s">
        <v>420</v>
      </c>
      <c r="D17351" t="s">
        <v>375</v>
      </c>
      <c r="E17351">
        <v>0.38555555555555554</v>
      </c>
      <c r="F17351">
        <v>694</v>
      </c>
      <c r="G17351">
        <v>1800</v>
      </c>
    </row>
    <row r="17352" spans="1:7" x14ac:dyDescent="0.3">
      <c r="A17352">
        <v>12</v>
      </c>
      <c r="B17352" s="18">
        <v>45901</v>
      </c>
      <c r="C17352" t="s">
        <v>420</v>
      </c>
      <c r="D17352" t="s">
        <v>367</v>
      </c>
      <c r="E17352">
        <v>0.35114503816793891</v>
      </c>
      <c r="F17352">
        <v>46</v>
      </c>
      <c r="G17352">
        <v>131</v>
      </c>
    </row>
    <row r="17353" spans="1:7" x14ac:dyDescent="0.3">
      <c r="A17353">
        <v>20</v>
      </c>
      <c r="B17353" s="18">
        <v>45901</v>
      </c>
      <c r="C17353" t="s">
        <v>420</v>
      </c>
      <c r="D17353" t="s">
        <v>391</v>
      </c>
      <c r="E17353">
        <v>0</v>
      </c>
      <c r="F17353">
        <v>0</v>
      </c>
      <c r="G17353">
        <v>1</v>
      </c>
    </row>
    <row r="17354" spans="1:7" x14ac:dyDescent="0.3">
      <c r="A17354">
        <v>14</v>
      </c>
      <c r="B17354" s="18">
        <v>45901</v>
      </c>
      <c r="C17354" t="s">
        <v>420</v>
      </c>
      <c r="D17354" t="s">
        <v>376</v>
      </c>
      <c r="E17354">
        <v>0</v>
      </c>
      <c r="F17354">
        <v>0</v>
      </c>
      <c r="G17354">
        <v>246</v>
      </c>
    </row>
    <row r="17355" spans="1:7" x14ac:dyDescent="0.3">
      <c r="A17355">
        <v>18</v>
      </c>
      <c r="B17355" s="18">
        <v>45901</v>
      </c>
      <c r="C17355" t="s">
        <v>420</v>
      </c>
      <c r="D17355" t="s">
        <v>381</v>
      </c>
      <c r="E17355">
        <v>0</v>
      </c>
      <c r="F17355">
        <v>0</v>
      </c>
      <c r="G17355">
        <v>4</v>
      </c>
    </row>
    <row r="17356" spans="1:7" x14ac:dyDescent="0.3">
      <c r="A17356">
        <v>101</v>
      </c>
      <c r="B17356" s="18">
        <v>45901</v>
      </c>
      <c r="C17356" t="s">
        <v>420</v>
      </c>
      <c r="D17356" t="s">
        <v>368</v>
      </c>
      <c r="E17356">
        <v>1</v>
      </c>
    </row>
    <row r="17357" spans="1:7" x14ac:dyDescent="0.3">
      <c r="A17357">
        <v>13</v>
      </c>
      <c r="B17357" s="18">
        <v>45901</v>
      </c>
      <c r="C17357" t="s">
        <v>420</v>
      </c>
      <c r="D17357" t="s">
        <v>374</v>
      </c>
      <c r="E17357">
        <v>0</v>
      </c>
      <c r="F17357">
        <v>0</v>
      </c>
      <c r="G17357">
        <v>46</v>
      </c>
    </row>
    <row r="17358" spans="1:7" x14ac:dyDescent="0.3">
      <c r="A17358">
        <v>9</v>
      </c>
      <c r="B17358" s="18">
        <v>45901</v>
      </c>
      <c r="C17358" t="s">
        <v>420</v>
      </c>
      <c r="D17358" t="s">
        <v>372</v>
      </c>
      <c r="E17358">
        <v>0.44660194174757284</v>
      </c>
      <c r="F17358">
        <v>92</v>
      </c>
      <c r="G17358">
        <v>206</v>
      </c>
    </row>
    <row r="17359" spans="1:7" x14ac:dyDescent="0.3">
      <c r="A17359">
        <v>23</v>
      </c>
      <c r="B17359" s="18">
        <v>45962</v>
      </c>
      <c r="C17359" t="s">
        <v>420</v>
      </c>
      <c r="D17359" t="s">
        <v>383</v>
      </c>
      <c r="E17359">
        <v>5.5714285714285716E-2</v>
      </c>
      <c r="F17359">
        <v>39</v>
      </c>
      <c r="G17359">
        <v>700</v>
      </c>
    </row>
    <row r="17360" spans="1:7" x14ac:dyDescent="0.3">
      <c r="A17360">
        <v>34</v>
      </c>
      <c r="B17360" s="18">
        <v>45962</v>
      </c>
      <c r="C17360" t="s">
        <v>420</v>
      </c>
      <c r="D17360" t="s">
        <v>353</v>
      </c>
      <c r="E17360">
        <v>0.95876288659793818</v>
      </c>
      <c r="F17360">
        <v>558</v>
      </c>
      <c r="G17360">
        <v>582</v>
      </c>
    </row>
    <row r="17361" spans="1:7" x14ac:dyDescent="0.3">
      <c r="A17361">
        <v>111</v>
      </c>
      <c r="B17361" s="18">
        <v>45962</v>
      </c>
      <c r="C17361" t="s">
        <v>420</v>
      </c>
      <c r="D17361" t="s">
        <v>358</v>
      </c>
      <c r="E17361">
        <v>80</v>
      </c>
    </row>
    <row r="17362" spans="1:7" x14ac:dyDescent="0.3">
      <c r="A17362">
        <v>36</v>
      </c>
      <c r="B17362" s="18">
        <v>45962</v>
      </c>
      <c r="C17362" t="s">
        <v>420</v>
      </c>
      <c r="D17362" t="s">
        <v>351</v>
      </c>
      <c r="E17362">
        <v>0.95507246376811594</v>
      </c>
      <c r="F17362">
        <v>659</v>
      </c>
      <c r="G17362">
        <v>690</v>
      </c>
    </row>
    <row r="17363" spans="1:7" x14ac:dyDescent="0.3">
      <c r="A17363">
        <v>16</v>
      </c>
      <c r="B17363" s="18">
        <v>45962</v>
      </c>
      <c r="C17363" t="s">
        <v>420</v>
      </c>
      <c r="D17363" t="s">
        <v>380</v>
      </c>
      <c r="E17363">
        <v>0.41739130434782606</v>
      </c>
      <c r="F17363">
        <v>48</v>
      </c>
      <c r="G17363">
        <v>115</v>
      </c>
    </row>
    <row r="17364" spans="1:7" x14ac:dyDescent="0.3">
      <c r="A17364">
        <v>17</v>
      </c>
      <c r="B17364" s="18">
        <v>45962</v>
      </c>
      <c r="C17364" t="s">
        <v>420</v>
      </c>
      <c r="D17364" t="s">
        <v>384</v>
      </c>
      <c r="E17364">
        <v>2.0833333333333332E-2</v>
      </c>
      <c r="F17364">
        <v>1</v>
      </c>
      <c r="G17364">
        <v>48</v>
      </c>
    </row>
    <row r="17365" spans="1:7" x14ac:dyDescent="0.3">
      <c r="A17365">
        <v>112</v>
      </c>
      <c r="B17365" s="18">
        <v>45962</v>
      </c>
      <c r="C17365" t="s">
        <v>420</v>
      </c>
      <c r="D17365" t="s">
        <v>340</v>
      </c>
      <c r="E17365">
        <v>116</v>
      </c>
    </row>
    <row r="17366" spans="1:7" x14ac:dyDescent="0.3">
      <c r="A17366">
        <v>31</v>
      </c>
      <c r="B17366" s="18">
        <v>45962</v>
      </c>
      <c r="C17366" t="s">
        <v>420</v>
      </c>
      <c r="D17366" t="s">
        <v>361</v>
      </c>
      <c r="E17366">
        <v>0.95454545454545459</v>
      </c>
      <c r="F17366">
        <v>105</v>
      </c>
      <c r="G17366">
        <v>110</v>
      </c>
    </row>
    <row r="17367" spans="1:7" x14ac:dyDescent="0.3">
      <c r="A17367">
        <v>27</v>
      </c>
      <c r="B17367" s="18">
        <v>45962</v>
      </c>
      <c r="C17367" t="s">
        <v>420</v>
      </c>
      <c r="D17367" t="s">
        <v>145</v>
      </c>
      <c r="E17367">
        <v>0.7862595419847328</v>
      </c>
      <c r="F17367">
        <v>103</v>
      </c>
      <c r="G17367">
        <v>131</v>
      </c>
    </row>
    <row r="17368" spans="1:7" x14ac:dyDescent="0.3">
      <c r="A17368">
        <v>35</v>
      </c>
      <c r="B17368" s="18">
        <v>45962</v>
      </c>
      <c r="C17368" t="s">
        <v>420</v>
      </c>
      <c r="D17368" t="s">
        <v>341</v>
      </c>
      <c r="E17368">
        <v>0.77777777777777779</v>
      </c>
      <c r="F17368">
        <v>84</v>
      </c>
      <c r="G17368">
        <v>108</v>
      </c>
    </row>
    <row r="17369" spans="1:7" x14ac:dyDescent="0.3">
      <c r="A17369">
        <v>30</v>
      </c>
      <c r="B17369" s="18">
        <v>45962</v>
      </c>
      <c r="C17369" t="s">
        <v>420</v>
      </c>
      <c r="D17369" t="s">
        <v>390</v>
      </c>
      <c r="E17369">
        <v>1</v>
      </c>
      <c r="F17369">
        <v>92</v>
      </c>
      <c r="G17369">
        <v>92</v>
      </c>
    </row>
    <row r="17370" spans="1:7" x14ac:dyDescent="0.3">
      <c r="A17370">
        <v>32</v>
      </c>
      <c r="B17370" s="18">
        <v>45962</v>
      </c>
      <c r="C17370" t="s">
        <v>420</v>
      </c>
      <c r="D17370" t="s">
        <v>362</v>
      </c>
      <c r="E17370">
        <v>0.93697478991596639</v>
      </c>
      <c r="F17370">
        <v>223</v>
      </c>
      <c r="G17370">
        <v>238</v>
      </c>
    </row>
    <row r="17371" spans="1:7" x14ac:dyDescent="0.3">
      <c r="A17371">
        <v>109</v>
      </c>
      <c r="B17371" s="18">
        <v>45962</v>
      </c>
      <c r="C17371" t="s">
        <v>420</v>
      </c>
      <c r="D17371" t="s">
        <v>395</v>
      </c>
      <c r="E17371">
        <v>11</v>
      </c>
    </row>
    <row r="17372" spans="1:7" x14ac:dyDescent="0.3">
      <c r="A17372">
        <v>110</v>
      </c>
      <c r="B17372" s="18">
        <v>45962</v>
      </c>
      <c r="C17372" t="s">
        <v>420</v>
      </c>
      <c r="D17372" t="s">
        <v>352</v>
      </c>
      <c r="E17372">
        <v>44</v>
      </c>
    </row>
    <row r="17373" spans="1:7" x14ac:dyDescent="0.3">
      <c r="A17373">
        <v>26</v>
      </c>
      <c r="B17373" s="18">
        <v>45962</v>
      </c>
      <c r="C17373" t="s">
        <v>420</v>
      </c>
      <c r="D17373" t="s">
        <v>144</v>
      </c>
      <c r="E17373">
        <v>0.65024630541871919</v>
      </c>
      <c r="F17373">
        <v>132</v>
      </c>
      <c r="G17373">
        <v>203</v>
      </c>
    </row>
    <row r="17374" spans="1:7" x14ac:dyDescent="0.3">
      <c r="A17374">
        <v>29</v>
      </c>
      <c r="B17374" s="18">
        <v>45962</v>
      </c>
      <c r="C17374" t="s">
        <v>420</v>
      </c>
      <c r="D17374" t="s">
        <v>394</v>
      </c>
      <c r="E17374">
        <v>1</v>
      </c>
      <c r="F17374">
        <v>22</v>
      </c>
      <c r="G17374">
        <v>22</v>
      </c>
    </row>
    <row r="17375" spans="1:7" x14ac:dyDescent="0.3">
      <c r="A17375">
        <v>18</v>
      </c>
      <c r="B17375" s="18">
        <v>45962</v>
      </c>
      <c r="C17375" t="s">
        <v>420</v>
      </c>
      <c r="D17375" t="s">
        <v>381</v>
      </c>
      <c r="E17375">
        <v>0</v>
      </c>
      <c r="F17375">
        <v>0</v>
      </c>
      <c r="G17375">
        <v>8</v>
      </c>
    </row>
    <row r="17376" spans="1:7" x14ac:dyDescent="0.3">
      <c r="A17376">
        <v>28</v>
      </c>
      <c r="B17376" s="18">
        <v>45962</v>
      </c>
      <c r="C17376" t="s">
        <v>420</v>
      </c>
      <c r="D17376" t="s">
        <v>393</v>
      </c>
      <c r="E17376">
        <v>0.9461827284105131</v>
      </c>
      <c r="F17376">
        <v>756</v>
      </c>
      <c r="G17376">
        <v>799</v>
      </c>
    </row>
    <row r="17377" spans="1:7" x14ac:dyDescent="0.3">
      <c r="A17377">
        <v>24</v>
      </c>
      <c r="B17377" s="18">
        <v>45962</v>
      </c>
      <c r="C17377" t="s">
        <v>420</v>
      </c>
      <c r="D17377" t="s">
        <v>382</v>
      </c>
      <c r="E17377">
        <v>0.79487179487179482</v>
      </c>
      <c r="F17377">
        <v>31</v>
      </c>
      <c r="G17377">
        <v>39</v>
      </c>
    </row>
    <row r="17378" spans="1:7" x14ac:dyDescent="0.3">
      <c r="A17378">
        <v>33</v>
      </c>
      <c r="B17378" s="18">
        <v>45962</v>
      </c>
      <c r="C17378" t="s">
        <v>420</v>
      </c>
      <c r="D17378" t="s">
        <v>363</v>
      </c>
      <c r="E17378">
        <v>0.95887445887445888</v>
      </c>
      <c r="F17378">
        <v>443</v>
      </c>
      <c r="G17378">
        <v>462</v>
      </c>
    </row>
    <row r="17379" spans="1:7" x14ac:dyDescent="0.3">
      <c r="A17379">
        <v>25</v>
      </c>
      <c r="B17379" s="18">
        <v>46204</v>
      </c>
      <c r="C17379" t="s">
        <v>420</v>
      </c>
      <c r="D17379" t="s">
        <v>392</v>
      </c>
      <c r="E17379">
        <v>0</v>
      </c>
      <c r="F17379">
        <v>0</v>
      </c>
      <c r="G17379">
        <v>1</v>
      </c>
    </row>
    <row r="17380" spans="1:7" x14ac:dyDescent="0.3">
      <c r="A17380">
        <v>28</v>
      </c>
      <c r="B17380" s="18">
        <v>46204</v>
      </c>
      <c r="C17380" t="s">
        <v>420</v>
      </c>
      <c r="D17380" t="s">
        <v>393</v>
      </c>
      <c r="E17380">
        <v>0.94271481942714819</v>
      </c>
      <c r="F17380">
        <v>757</v>
      </c>
      <c r="G17380">
        <v>803</v>
      </c>
    </row>
    <row r="17381" spans="1:7" x14ac:dyDescent="0.3">
      <c r="A17381">
        <v>36</v>
      </c>
      <c r="B17381" s="18">
        <v>46204</v>
      </c>
      <c r="C17381" t="s">
        <v>420</v>
      </c>
      <c r="D17381" t="s">
        <v>351</v>
      </c>
      <c r="E17381">
        <v>0.97507331378299122</v>
      </c>
      <c r="F17381">
        <v>665</v>
      </c>
      <c r="G17381">
        <v>682</v>
      </c>
    </row>
    <row r="17382" spans="1:7" x14ac:dyDescent="0.3">
      <c r="A17382">
        <v>35</v>
      </c>
      <c r="B17382" s="18">
        <v>46204</v>
      </c>
      <c r="C17382" t="s">
        <v>420</v>
      </c>
      <c r="D17382" t="s">
        <v>341</v>
      </c>
      <c r="E17382">
        <v>0.77777777777777779</v>
      </c>
      <c r="F17382">
        <v>84</v>
      </c>
      <c r="G17382">
        <v>108</v>
      </c>
    </row>
    <row r="17383" spans="1:7" x14ac:dyDescent="0.3">
      <c r="A17383">
        <v>26</v>
      </c>
      <c r="B17383" s="18">
        <v>46204</v>
      </c>
      <c r="C17383" t="s">
        <v>420</v>
      </c>
      <c r="D17383" t="s">
        <v>144</v>
      </c>
      <c r="E17383">
        <v>0.67164179104477617</v>
      </c>
      <c r="F17383">
        <v>135</v>
      </c>
      <c r="G17383">
        <v>201</v>
      </c>
    </row>
    <row r="17384" spans="1:7" x14ac:dyDescent="0.3">
      <c r="A17384">
        <v>34</v>
      </c>
      <c r="B17384" s="18">
        <v>46204</v>
      </c>
      <c r="C17384" t="s">
        <v>420</v>
      </c>
      <c r="D17384" t="s">
        <v>353</v>
      </c>
      <c r="E17384">
        <v>0.97560975609756095</v>
      </c>
      <c r="F17384">
        <v>560</v>
      </c>
      <c r="G17384">
        <v>574</v>
      </c>
    </row>
    <row r="17385" spans="1:7" x14ac:dyDescent="0.3">
      <c r="A17385">
        <v>33</v>
      </c>
      <c r="B17385" s="18">
        <v>46204</v>
      </c>
      <c r="C17385" t="s">
        <v>420</v>
      </c>
      <c r="D17385" t="s">
        <v>363</v>
      </c>
      <c r="E17385">
        <v>0.92872570194384452</v>
      </c>
      <c r="F17385">
        <v>430</v>
      </c>
      <c r="G17385">
        <v>463</v>
      </c>
    </row>
    <row r="17386" spans="1:7" x14ac:dyDescent="0.3">
      <c r="A17386">
        <v>30</v>
      </c>
      <c r="B17386" s="18">
        <v>46204</v>
      </c>
      <c r="C17386" t="s">
        <v>420</v>
      </c>
      <c r="D17386" t="s">
        <v>390</v>
      </c>
      <c r="E17386">
        <v>0.98888888888888893</v>
      </c>
      <c r="F17386">
        <v>89</v>
      </c>
      <c r="G17386">
        <v>90</v>
      </c>
    </row>
    <row r="17387" spans="1:7" x14ac:dyDescent="0.3">
      <c r="A17387">
        <v>109</v>
      </c>
      <c r="B17387" s="18">
        <v>46204</v>
      </c>
      <c r="C17387" t="s">
        <v>420</v>
      </c>
      <c r="D17387" t="s">
        <v>395</v>
      </c>
      <c r="E17387">
        <v>12</v>
      </c>
    </row>
    <row r="17388" spans="1:7" x14ac:dyDescent="0.3">
      <c r="A17388">
        <v>37</v>
      </c>
      <c r="B17388" s="18">
        <v>46204</v>
      </c>
      <c r="C17388" t="s">
        <v>420</v>
      </c>
      <c r="D17388" t="s">
        <v>385</v>
      </c>
      <c r="E17388">
        <v>0.36842105263157893</v>
      </c>
      <c r="F17388">
        <v>14</v>
      </c>
      <c r="G17388">
        <v>38</v>
      </c>
    </row>
    <row r="17389" spans="1:7" x14ac:dyDescent="0.3">
      <c r="A17389">
        <v>110</v>
      </c>
      <c r="B17389" s="18">
        <v>46204</v>
      </c>
      <c r="C17389" t="s">
        <v>420</v>
      </c>
      <c r="D17389" t="s">
        <v>352</v>
      </c>
      <c r="E17389">
        <v>41</v>
      </c>
    </row>
    <row r="17390" spans="1:7" x14ac:dyDescent="0.3">
      <c r="A17390">
        <v>39</v>
      </c>
      <c r="B17390" s="18">
        <v>46204</v>
      </c>
      <c r="C17390" t="s">
        <v>420</v>
      </c>
      <c r="D17390" t="s">
        <v>386</v>
      </c>
      <c r="E17390">
        <v>0.47067448680351909</v>
      </c>
      <c r="F17390">
        <v>321</v>
      </c>
      <c r="G17390">
        <v>682</v>
      </c>
    </row>
    <row r="17391" spans="1:7" x14ac:dyDescent="0.3">
      <c r="A17391">
        <v>31</v>
      </c>
      <c r="B17391" s="18">
        <v>46204</v>
      </c>
      <c r="C17391" t="s">
        <v>420</v>
      </c>
      <c r="D17391" t="s">
        <v>361</v>
      </c>
      <c r="E17391">
        <v>0.9196428571428571</v>
      </c>
      <c r="F17391">
        <v>103</v>
      </c>
      <c r="G17391">
        <v>112</v>
      </c>
    </row>
    <row r="17392" spans="1:7" x14ac:dyDescent="0.3">
      <c r="A17392">
        <v>24</v>
      </c>
      <c r="B17392" s="18">
        <v>46204</v>
      </c>
      <c r="C17392" t="s">
        <v>420</v>
      </c>
      <c r="D17392" t="s">
        <v>382</v>
      </c>
      <c r="E17392">
        <v>0.9152542372881356</v>
      </c>
      <c r="F17392">
        <v>54</v>
      </c>
      <c r="G17392">
        <v>59</v>
      </c>
    </row>
    <row r="17393" spans="1:7" x14ac:dyDescent="0.3">
      <c r="A17393">
        <v>32</v>
      </c>
      <c r="B17393" s="18">
        <v>46204</v>
      </c>
      <c r="C17393" t="s">
        <v>420</v>
      </c>
      <c r="D17393" t="s">
        <v>362</v>
      </c>
      <c r="E17393">
        <v>0.90756302521008403</v>
      </c>
      <c r="F17393">
        <v>216</v>
      </c>
      <c r="G17393">
        <v>238</v>
      </c>
    </row>
    <row r="17394" spans="1:7" x14ac:dyDescent="0.3">
      <c r="A17394">
        <v>38</v>
      </c>
      <c r="B17394" s="18">
        <v>46204</v>
      </c>
      <c r="C17394" t="s">
        <v>420</v>
      </c>
      <c r="D17394" t="s">
        <v>356</v>
      </c>
      <c r="E17394">
        <v>0.16129032258064516</v>
      </c>
      <c r="F17394">
        <v>110</v>
      </c>
      <c r="G17394">
        <v>682</v>
      </c>
    </row>
    <row r="17395" spans="1:7" x14ac:dyDescent="0.3">
      <c r="A17395">
        <v>27</v>
      </c>
      <c r="B17395" s="18">
        <v>46204</v>
      </c>
      <c r="C17395" t="s">
        <v>420</v>
      </c>
      <c r="D17395" t="s">
        <v>145</v>
      </c>
      <c r="E17395">
        <v>0.64661654135338342</v>
      </c>
      <c r="F17395">
        <v>86</v>
      </c>
      <c r="G17395">
        <v>133</v>
      </c>
    </row>
    <row r="17396" spans="1:7" x14ac:dyDescent="0.3">
      <c r="A17396">
        <v>112</v>
      </c>
      <c r="B17396" s="18">
        <v>46204</v>
      </c>
      <c r="C17396" t="s">
        <v>420</v>
      </c>
      <c r="D17396" t="s">
        <v>340</v>
      </c>
      <c r="E17396">
        <v>115</v>
      </c>
    </row>
    <row r="17397" spans="1:7" x14ac:dyDescent="0.3">
      <c r="A17397">
        <v>111</v>
      </c>
      <c r="B17397" s="18">
        <v>46204</v>
      </c>
      <c r="C17397" t="s">
        <v>420</v>
      </c>
      <c r="D17397" t="s">
        <v>358</v>
      </c>
      <c r="E17397">
        <v>79</v>
      </c>
    </row>
    <row r="17398" spans="1:7" x14ac:dyDescent="0.3">
      <c r="A17398">
        <v>29</v>
      </c>
      <c r="B17398" s="18">
        <v>46204</v>
      </c>
      <c r="C17398" t="s">
        <v>420</v>
      </c>
      <c r="D17398" t="s">
        <v>394</v>
      </c>
      <c r="E17398">
        <v>0.95652173913043481</v>
      </c>
      <c r="F17398">
        <v>22</v>
      </c>
      <c r="G17398">
        <v>23</v>
      </c>
    </row>
    <row r="17399" spans="1:7" x14ac:dyDescent="0.3">
      <c r="A17399">
        <v>115</v>
      </c>
      <c r="B17399" s="18">
        <v>46204</v>
      </c>
      <c r="C17399" t="s">
        <v>420</v>
      </c>
      <c r="D17399" t="s">
        <v>388</v>
      </c>
      <c r="E17399">
        <v>51</v>
      </c>
    </row>
    <row r="17400" spans="1:7" x14ac:dyDescent="0.3">
      <c r="A17400">
        <v>106</v>
      </c>
      <c r="B17400" s="18">
        <v>46204</v>
      </c>
      <c r="C17400" t="s">
        <v>420</v>
      </c>
      <c r="D17400" t="s">
        <v>360</v>
      </c>
      <c r="E17400">
        <v>93</v>
      </c>
    </row>
    <row r="17401" spans="1:7" x14ac:dyDescent="0.3">
      <c r="A17401">
        <v>132</v>
      </c>
      <c r="B17401" s="18">
        <v>46204</v>
      </c>
      <c r="C17401" t="s">
        <v>420</v>
      </c>
      <c r="D17401" t="s">
        <v>359</v>
      </c>
      <c r="E17401">
        <v>0</v>
      </c>
    </row>
    <row r="17402" spans="1:7" x14ac:dyDescent="0.3">
      <c r="A17402">
        <v>108</v>
      </c>
      <c r="B17402" s="18">
        <v>46204</v>
      </c>
      <c r="C17402" t="s">
        <v>420</v>
      </c>
      <c r="D17402" t="s">
        <v>342</v>
      </c>
      <c r="E17402">
        <v>53</v>
      </c>
    </row>
    <row r="17403" spans="1:7" x14ac:dyDescent="0.3">
      <c r="A17403">
        <v>131</v>
      </c>
      <c r="B17403" s="18">
        <v>46204</v>
      </c>
      <c r="C17403" t="s">
        <v>420</v>
      </c>
      <c r="D17403" t="s">
        <v>344</v>
      </c>
      <c r="E17403">
        <v>0</v>
      </c>
    </row>
    <row r="17404" spans="1:7" x14ac:dyDescent="0.3">
      <c r="A17404">
        <v>114</v>
      </c>
      <c r="B17404" s="18">
        <v>46204</v>
      </c>
      <c r="C17404" t="s">
        <v>420</v>
      </c>
      <c r="D17404" t="s">
        <v>389</v>
      </c>
      <c r="E17404">
        <v>206</v>
      </c>
    </row>
    <row r="17405" spans="1:7" x14ac:dyDescent="0.3">
      <c r="A17405">
        <v>107</v>
      </c>
      <c r="B17405" s="18">
        <v>46204</v>
      </c>
      <c r="C17405" t="s">
        <v>420</v>
      </c>
      <c r="D17405" t="s">
        <v>354</v>
      </c>
      <c r="E17405">
        <v>122</v>
      </c>
    </row>
    <row r="17406" spans="1:7" x14ac:dyDescent="0.3">
      <c r="A17406">
        <v>127</v>
      </c>
      <c r="B17406" s="18">
        <v>46204</v>
      </c>
      <c r="C17406" t="s">
        <v>420</v>
      </c>
      <c r="D17406" t="s">
        <v>357</v>
      </c>
      <c r="E17406">
        <v>117</v>
      </c>
    </row>
    <row r="17407" spans="1:7" x14ac:dyDescent="0.3">
      <c r="A17407">
        <v>128</v>
      </c>
      <c r="B17407" s="18">
        <v>46204</v>
      </c>
      <c r="C17407" t="s">
        <v>420</v>
      </c>
      <c r="D17407" t="s">
        <v>348</v>
      </c>
      <c r="E17407">
        <v>36</v>
      </c>
    </row>
    <row r="17408" spans="1:7" x14ac:dyDescent="0.3">
      <c r="A17408">
        <v>129</v>
      </c>
      <c r="B17408" s="18">
        <v>46204</v>
      </c>
      <c r="C17408" t="s">
        <v>420</v>
      </c>
      <c r="D17408" t="s">
        <v>355</v>
      </c>
      <c r="E17408">
        <v>50</v>
      </c>
    </row>
    <row r="17409" spans="1:7" x14ac:dyDescent="0.3">
      <c r="A17409">
        <v>121</v>
      </c>
      <c r="B17409" s="18">
        <v>46204</v>
      </c>
      <c r="C17409" t="s">
        <v>420</v>
      </c>
      <c r="D17409" t="s">
        <v>21</v>
      </c>
      <c r="E17409">
        <v>0</v>
      </c>
    </row>
    <row r="17410" spans="1:7" x14ac:dyDescent="0.3">
      <c r="A17410">
        <v>134</v>
      </c>
      <c r="B17410" s="18">
        <v>46204</v>
      </c>
      <c r="C17410" t="s">
        <v>420</v>
      </c>
      <c r="D17410" t="s">
        <v>349</v>
      </c>
      <c r="E17410">
        <v>2</v>
      </c>
    </row>
    <row r="17411" spans="1:7" x14ac:dyDescent="0.3">
      <c r="A17411">
        <v>113</v>
      </c>
      <c r="B17411" s="18">
        <v>46204</v>
      </c>
      <c r="C17411" t="s">
        <v>420</v>
      </c>
      <c r="D17411" t="s">
        <v>345</v>
      </c>
      <c r="E17411">
        <v>112</v>
      </c>
    </row>
    <row r="17412" spans="1:7" x14ac:dyDescent="0.3">
      <c r="A17412">
        <v>116</v>
      </c>
      <c r="B17412" s="18">
        <v>46204</v>
      </c>
      <c r="C17412" t="s">
        <v>420</v>
      </c>
      <c r="D17412" t="s">
        <v>387</v>
      </c>
      <c r="E17412">
        <v>0</v>
      </c>
    </row>
    <row r="17413" spans="1:7" x14ac:dyDescent="0.3">
      <c r="A17413">
        <v>105</v>
      </c>
      <c r="B17413" s="18">
        <v>46204</v>
      </c>
      <c r="C17413" t="s">
        <v>420</v>
      </c>
      <c r="D17413" t="s">
        <v>350</v>
      </c>
      <c r="E17413">
        <v>44</v>
      </c>
    </row>
    <row r="17414" spans="1:7" x14ac:dyDescent="0.3">
      <c r="A17414">
        <v>122</v>
      </c>
      <c r="B17414" s="18">
        <v>46204</v>
      </c>
      <c r="C17414" t="s">
        <v>420</v>
      </c>
      <c r="D17414" t="s">
        <v>22</v>
      </c>
      <c r="E17414">
        <v>0</v>
      </c>
    </row>
    <row r="17415" spans="1:7" x14ac:dyDescent="0.3">
      <c r="A17415">
        <v>104</v>
      </c>
      <c r="B17415" s="18">
        <v>46204</v>
      </c>
      <c r="C17415" t="s">
        <v>420</v>
      </c>
      <c r="D17415" t="s">
        <v>346</v>
      </c>
      <c r="E17415">
        <v>11</v>
      </c>
    </row>
    <row r="17416" spans="1:7" x14ac:dyDescent="0.3">
      <c r="A17416">
        <v>120</v>
      </c>
      <c r="B17416" s="18">
        <v>46204</v>
      </c>
      <c r="C17416" t="s">
        <v>420</v>
      </c>
      <c r="D17416" t="s">
        <v>20</v>
      </c>
      <c r="E17416">
        <v>206</v>
      </c>
    </row>
    <row r="17417" spans="1:7" x14ac:dyDescent="0.3">
      <c r="A17417">
        <v>130</v>
      </c>
      <c r="B17417" s="18">
        <v>46204</v>
      </c>
      <c r="C17417" t="s">
        <v>420</v>
      </c>
      <c r="D17417" t="s">
        <v>343</v>
      </c>
      <c r="E17417">
        <v>29</v>
      </c>
    </row>
    <row r="17418" spans="1:7" x14ac:dyDescent="0.3">
      <c r="A17418">
        <v>133</v>
      </c>
      <c r="B17418" s="18">
        <v>46204</v>
      </c>
      <c r="C17418" t="s">
        <v>420</v>
      </c>
      <c r="D17418" t="s">
        <v>347</v>
      </c>
      <c r="E17418">
        <v>0</v>
      </c>
    </row>
    <row r="17419" spans="1:7" x14ac:dyDescent="0.3">
      <c r="A17419">
        <v>124</v>
      </c>
      <c r="B17419" s="18">
        <v>46204</v>
      </c>
      <c r="C17419" t="s">
        <v>420</v>
      </c>
      <c r="D17419" t="s">
        <v>24</v>
      </c>
      <c r="E17419">
        <v>0</v>
      </c>
    </row>
    <row r="17420" spans="1:7" x14ac:dyDescent="0.3">
      <c r="A17420">
        <v>123</v>
      </c>
      <c r="B17420" s="18">
        <v>46204</v>
      </c>
      <c r="C17420" t="s">
        <v>420</v>
      </c>
      <c r="D17420" t="s">
        <v>23</v>
      </c>
      <c r="E17420">
        <v>0</v>
      </c>
    </row>
    <row r="17421" spans="1:7" x14ac:dyDescent="0.3">
      <c r="A17421">
        <v>126</v>
      </c>
      <c r="B17421" s="18">
        <v>46204</v>
      </c>
      <c r="C17421" t="s">
        <v>420</v>
      </c>
      <c r="D17421" t="s">
        <v>26</v>
      </c>
      <c r="E17421">
        <v>1</v>
      </c>
    </row>
    <row r="17422" spans="1:7" x14ac:dyDescent="0.3">
      <c r="A17422">
        <v>125</v>
      </c>
      <c r="B17422" s="18">
        <v>46204</v>
      </c>
      <c r="C17422" t="s">
        <v>420</v>
      </c>
      <c r="D17422" t="s">
        <v>25</v>
      </c>
      <c r="E17422">
        <v>0</v>
      </c>
    </row>
    <row r="17423" spans="1:7" x14ac:dyDescent="0.3">
      <c r="A17423">
        <v>29</v>
      </c>
      <c r="B17423" s="18">
        <v>46113</v>
      </c>
      <c r="C17423" t="s">
        <v>420</v>
      </c>
      <c r="D17423" t="s">
        <v>394</v>
      </c>
      <c r="E17423">
        <v>0.95454545454545459</v>
      </c>
      <c r="F17423">
        <v>21</v>
      </c>
      <c r="G17423">
        <v>22</v>
      </c>
    </row>
    <row r="17424" spans="1:7" x14ac:dyDescent="0.3">
      <c r="A17424">
        <v>28</v>
      </c>
      <c r="B17424" s="18">
        <v>46113</v>
      </c>
      <c r="C17424" t="s">
        <v>420</v>
      </c>
      <c r="D17424" t="s">
        <v>393</v>
      </c>
      <c r="E17424">
        <v>0.94235588972431072</v>
      </c>
      <c r="F17424">
        <v>752</v>
      </c>
      <c r="G17424">
        <v>798</v>
      </c>
    </row>
    <row r="17425" spans="1:7" x14ac:dyDescent="0.3">
      <c r="A17425">
        <v>38</v>
      </c>
      <c r="B17425" s="18">
        <v>46113</v>
      </c>
      <c r="C17425" t="s">
        <v>420</v>
      </c>
      <c r="D17425" t="s">
        <v>356</v>
      </c>
      <c r="E17425">
        <v>0.15727002967359049</v>
      </c>
      <c r="F17425">
        <v>106</v>
      </c>
      <c r="G17425">
        <v>674</v>
      </c>
    </row>
    <row r="17426" spans="1:7" x14ac:dyDescent="0.3">
      <c r="A17426">
        <v>109</v>
      </c>
      <c r="B17426" s="18">
        <v>46113</v>
      </c>
      <c r="C17426" t="s">
        <v>420</v>
      </c>
      <c r="D17426" t="s">
        <v>395</v>
      </c>
      <c r="E17426">
        <v>11</v>
      </c>
    </row>
    <row r="17427" spans="1:7" x14ac:dyDescent="0.3">
      <c r="A17427">
        <v>111</v>
      </c>
      <c r="B17427" s="18">
        <v>46113</v>
      </c>
      <c r="C17427" t="s">
        <v>420</v>
      </c>
      <c r="D17427" t="s">
        <v>358</v>
      </c>
      <c r="E17427">
        <v>81</v>
      </c>
    </row>
    <row r="17428" spans="1:7" x14ac:dyDescent="0.3">
      <c r="A17428">
        <v>110</v>
      </c>
      <c r="B17428" s="18">
        <v>46113</v>
      </c>
      <c r="C17428" t="s">
        <v>420</v>
      </c>
      <c r="D17428" t="s">
        <v>352</v>
      </c>
      <c r="E17428">
        <v>42</v>
      </c>
    </row>
    <row r="17429" spans="1:7" x14ac:dyDescent="0.3">
      <c r="A17429">
        <v>32</v>
      </c>
      <c r="B17429" s="18">
        <v>46113</v>
      </c>
      <c r="C17429" t="s">
        <v>420</v>
      </c>
      <c r="D17429" t="s">
        <v>362</v>
      </c>
      <c r="E17429">
        <v>0.91561181434599159</v>
      </c>
      <c r="F17429">
        <v>217</v>
      </c>
      <c r="G17429">
        <v>237</v>
      </c>
    </row>
    <row r="17430" spans="1:7" x14ac:dyDescent="0.3">
      <c r="A17430">
        <v>27</v>
      </c>
      <c r="B17430" s="18">
        <v>46113</v>
      </c>
      <c r="C17430" t="s">
        <v>420</v>
      </c>
      <c r="D17430" t="s">
        <v>145</v>
      </c>
      <c r="E17430">
        <v>0.74264705882352944</v>
      </c>
      <c r="F17430">
        <v>101</v>
      </c>
      <c r="G17430">
        <v>136</v>
      </c>
    </row>
    <row r="17431" spans="1:7" x14ac:dyDescent="0.3">
      <c r="A17431">
        <v>113</v>
      </c>
      <c r="B17431" s="18">
        <v>46113</v>
      </c>
      <c r="C17431" t="s">
        <v>420</v>
      </c>
      <c r="D17431" t="s">
        <v>345</v>
      </c>
      <c r="E17431">
        <v>108</v>
      </c>
    </row>
    <row r="17432" spans="1:7" x14ac:dyDescent="0.3">
      <c r="A17432">
        <v>23</v>
      </c>
      <c r="B17432" s="18">
        <v>46113</v>
      </c>
      <c r="C17432" t="s">
        <v>420</v>
      </c>
      <c r="D17432" t="s">
        <v>383</v>
      </c>
      <c r="E17432">
        <v>8.3936324167872653E-2</v>
      </c>
      <c r="F17432">
        <v>58</v>
      </c>
      <c r="G17432">
        <v>691</v>
      </c>
    </row>
    <row r="17433" spans="1:7" x14ac:dyDescent="0.3">
      <c r="A17433">
        <v>112</v>
      </c>
      <c r="B17433" s="18">
        <v>46113</v>
      </c>
      <c r="C17433" t="s">
        <v>420</v>
      </c>
      <c r="D17433" t="s">
        <v>340</v>
      </c>
      <c r="E17433">
        <v>114</v>
      </c>
    </row>
    <row r="17434" spans="1:7" x14ac:dyDescent="0.3">
      <c r="A17434">
        <v>30</v>
      </c>
      <c r="B17434" s="18">
        <v>46113</v>
      </c>
      <c r="C17434" t="s">
        <v>420</v>
      </c>
      <c r="D17434" t="s">
        <v>390</v>
      </c>
      <c r="E17434">
        <v>0.97777777777777775</v>
      </c>
      <c r="F17434">
        <v>88</v>
      </c>
      <c r="G17434">
        <v>90</v>
      </c>
    </row>
    <row r="17435" spans="1:7" x14ac:dyDescent="0.3">
      <c r="A17435">
        <v>26</v>
      </c>
      <c r="B17435" s="18">
        <v>46113</v>
      </c>
      <c r="C17435" t="s">
        <v>420</v>
      </c>
      <c r="D17435" t="s">
        <v>144</v>
      </c>
      <c r="E17435">
        <v>0.63500000000000001</v>
      </c>
      <c r="F17435">
        <v>127</v>
      </c>
      <c r="G17435">
        <v>200</v>
      </c>
    </row>
    <row r="17436" spans="1:7" x14ac:dyDescent="0.3">
      <c r="A17436">
        <v>34</v>
      </c>
      <c r="B17436" s="18">
        <v>46113</v>
      </c>
      <c r="C17436" t="s">
        <v>420</v>
      </c>
      <c r="D17436" t="s">
        <v>353</v>
      </c>
      <c r="E17436">
        <v>0.97178130511463845</v>
      </c>
      <c r="F17436">
        <v>551</v>
      </c>
      <c r="G17436">
        <v>567</v>
      </c>
    </row>
    <row r="17437" spans="1:7" x14ac:dyDescent="0.3">
      <c r="A17437">
        <v>33</v>
      </c>
      <c r="B17437" s="18">
        <v>46113</v>
      </c>
      <c r="C17437" t="s">
        <v>420</v>
      </c>
      <c r="D17437" t="s">
        <v>363</v>
      </c>
      <c r="E17437">
        <v>0.93478260869565222</v>
      </c>
      <c r="F17437">
        <v>430</v>
      </c>
      <c r="G17437">
        <v>460</v>
      </c>
    </row>
    <row r="17438" spans="1:7" x14ac:dyDescent="0.3">
      <c r="A17438">
        <v>36</v>
      </c>
      <c r="B17438" s="18">
        <v>46113</v>
      </c>
      <c r="C17438" t="s">
        <v>420</v>
      </c>
      <c r="D17438" t="s">
        <v>351</v>
      </c>
      <c r="E17438">
        <v>0.96587537091988129</v>
      </c>
      <c r="F17438">
        <v>651</v>
      </c>
      <c r="G17438">
        <v>674</v>
      </c>
    </row>
    <row r="17439" spans="1:7" x14ac:dyDescent="0.3">
      <c r="A17439">
        <v>31</v>
      </c>
      <c r="B17439" s="18">
        <v>46113</v>
      </c>
      <c r="C17439" t="s">
        <v>420</v>
      </c>
      <c r="D17439" t="s">
        <v>361</v>
      </c>
      <c r="E17439">
        <v>0.93693693693693691</v>
      </c>
      <c r="F17439">
        <v>104</v>
      </c>
      <c r="G17439">
        <v>111</v>
      </c>
    </row>
    <row r="17440" spans="1:7" x14ac:dyDescent="0.3">
      <c r="A17440">
        <v>104</v>
      </c>
      <c r="B17440" s="18">
        <v>46113</v>
      </c>
      <c r="C17440" t="s">
        <v>420</v>
      </c>
      <c r="D17440" t="s">
        <v>346</v>
      </c>
      <c r="E17440">
        <v>11</v>
      </c>
    </row>
    <row r="17441" spans="1:7" x14ac:dyDescent="0.3">
      <c r="A17441">
        <v>24</v>
      </c>
      <c r="B17441" s="18">
        <v>46113</v>
      </c>
      <c r="C17441" t="s">
        <v>420</v>
      </c>
      <c r="D17441" t="s">
        <v>382</v>
      </c>
      <c r="E17441">
        <v>0.77586206896551724</v>
      </c>
      <c r="F17441">
        <v>45</v>
      </c>
      <c r="G17441">
        <v>58</v>
      </c>
    </row>
    <row r="17442" spans="1:7" x14ac:dyDescent="0.3">
      <c r="A17442">
        <v>37</v>
      </c>
      <c r="B17442" s="18">
        <v>46113</v>
      </c>
      <c r="C17442" t="s">
        <v>420</v>
      </c>
      <c r="D17442" t="s">
        <v>385</v>
      </c>
      <c r="E17442">
        <v>0.33333333333333331</v>
      </c>
      <c r="F17442">
        <v>14</v>
      </c>
      <c r="G17442">
        <v>42</v>
      </c>
    </row>
    <row r="17443" spans="1:7" x14ac:dyDescent="0.3">
      <c r="A17443">
        <v>35</v>
      </c>
      <c r="B17443" s="18">
        <v>46113</v>
      </c>
      <c r="C17443" t="s">
        <v>420</v>
      </c>
      <c r="D17443" t="s">
        <v>341</v>
      </c>
      <c r="E17443">
        <v>0.79439252336448596</v>
      </c>
      <c r="F17443">
        <v>85</v>
      </c>
      <c r="G17443">
        <v>107</v>
      </c>
    </row>
    <row r="17444" spans="1:7" x14ac:dyDescent="0.3">
      <c r="A17444">
        <v>121</v>
      </c>
      <c r="B17444" s="18">
        <v>45901</v>
      </c>
      <c r="C17444" t="s">
        <v>420</v>
      </c>
      <c r="D17444" t="s">
        <v>21</v>
      </c>
      <c r="E17444">
        <v>0</v>
      </c>
    </row>
    <row r="17445" spans="1:7" x14ac:dyDescent="0.3">
      <c r="A17445">
        <v>130</v>
      </c>
      <c r="B17445" s="18">
        <v>45901</v>
      </c>
      <c r="C17445" t="s">
        <v>420</v>
      </c>
      <c r="D17445" t="s">
        <v>343</v>
      </c>
      <c r="E17445">
        <v>22</v>
      </c>
    </row>
    <row r="17446" spans="1:7" x14ac:dyDescent="0.3">
      <c r="A17446">
        <v>108</v>
      </c>
      <c r="B17446" s="18">
        <v>45901</v>
      </c>
      <c r="C17446" t="s">
        <v>420</v>
      </c>
      <c r="D17446" t="s">
        <v>342</v>
      </c>
      <c r="E17446">
        <v>52</v>
      </c>
    </row>
    <row r="17447" spans="1:7" x14ac:dyDescent="0.3">
      <c r="A17447">
        <v>127</v>
      </c>
      <c r="B17447" s="18">
        <v>45901</v>
      </c>
      <c r="C17447" t="s">
        <v>420</v>
      </c>
      <c r="D17447" t="s">
        <v>357</v>
      </c>
      <c r="E17447">
        <v>117</v>
      </c>
    </row>
    <row r="17448" spans="1:7" x14ac:dyDescent="0.3">
      <c r="A17448">
        <v>126</v>
      </c>
      <c r="B17448" s="18">
        <v>45901</v>
      </c>
      <c r="C17448" t="s">
        <v>420</v>
      </c>
      <c r="D17448" t="s">
        <v>26</v>
      </c>
      <c r="E17448">
        <v>0</v>
      </c>
    </row>
    <row r="17449" spans="1:7" x14ac:dyDescent="0.3">
      <c r="A17449">
        <v>122</v>
      </c>
      <c r="B17449" s="18">
        <v>45901</v>
      </c>
      <c r="C17449" t="s">
        <v>420</v>
      </c>
      <c r="D17449" t="s">
        <v>22</v>
      </c>
      <c r="E17449">
        <v>0</v>
      </c>
    </row>
    <row r="17450" spans="1:7" x14ac:dyDescent="0.3">
      <c r="A17450">
        <v>131</v>
      </c>
      <c r="B17450" s="18">
        <v>45901</v>
      </c>
      <c r="C17450" t="s">
        <v>420</v>
      </c>
      <c r="D17450" t="s">
        <v>344</v>
      </c>
      <c r="E17450">
        <v>2</v>
      </c>
    </row>
    <row r="17451" spans="1:7" x14ac:dyDescent="0.3">
      <c r="A17451">
        <v>115</v>
      </c>
      <c r="B17451" s="18">
        <v>45901</v>
      </c>
      <c r="C17451" t="s">
        <v>420</v>
      </c>
      <c r="D17451" t="s">
        <v>388</v>
      </c>
      <c r="E17451">
        <v>28</v>
      </c>
    </row>
    <row r="17452" spans="1:7" x14ac:dyDescent="0.3">
      <c r="A17452">
        <v>116</v>
      </c>
      <c r="B17452" s="18">
        <v>45901</v>
      </c>
      <c r="C17452" t="s">
        <v>420</v>
      </c>
      <c r="D17452" t="s">
        <v>387</v>
      </c>
      <c r="E17452">
        <v>1</v>
      </c>
    </row>
    <row r="17453" spans="1:7" x14ac:dyDescent="0.3">
      <c r="A17453">
        <v>134</v>
      </c>
      <c r="B17453" s="18">
        <v>45901</v>
      </c>
      <c r="C17453" t="s">
        <v>420</v>
      </c>
      <c r="D17453" t="s">
        <v>349</v>
      </c>
      <c r="E17453">
        <v>0</v>
      </c>
    </row>
    <row r="17454" spans="1:7" x14ac:dyDescent="0.3">
      <c r="A17454">
        <v>125</v>
      </c>
      <c r="B17454" s="18">
        <v>45901</v>
      </c>
      <c r="C17454" t="s">
        <v>420</v>
      </c>
      <c r="D17454" t="s">
        <v>25</v>
      </c>
      <c r="E17454">
        <v>0</v>
      </c>
    </row>
    <row r="17455" spans="1:7" x14ac:dyDescent="0.3">
      <c r="A17455">
        <v>132</v>
      </c>
      <c r="B17455" s="18">
        <v>45901</v>
      </c>
      <c r="C17455" t="s">
        <v>420</v>
      </c>
      <c r="D17455" t="s">
        <v>359</v>
      </c>
      <c r="E17455">
        <v>0</v>
      </c>
    </row>
    <row r="17456" spans="1:7" x14ac:dyDescent="0.3">
      <c r="A17456">
        <v>133</v>
      </c>
      <c r="B17456" s="18">
        <v>45901</v>
      </c>
      <c r="C17456" t="s">
        <v>420</v>
      </c>
      <c r="D17456" t="s">
        <v>347</v>
      </c>
      <c r="E17456">
        <v>0</v>
      </c>
    </row>
    <row r="17457" spans="1:7" x14ac:dyDescent="0.3">
      <c r="A17457">
        <v>120</v>
      </c>
      <c r="B17457" s="18">
        <v>45901</v>
      </c>
      <c r="C17457" t="s">
        <v>420</v>
      </c>
      <c r="D17457" t="s">
        <v>20</v>
      </c>
      <c r="E17457">
        <v>213</v>
      </c>
    </row>
    <row r="17458" spans="1:7" x14ac:dyDescent="0.3">
      <c r="A17458">
        <v>123</v>
      </c>
      <c r="B17458" s="18">
        <v>45901</v>
      </c>
      <c r="C17458" t="s">
        <v>420</v>
      </c>
      <c r="D17458" t="s">
        <v>23</v>
      </c>
      <c r="E17458">
        <v>0</v>
      </c>
    </row>
    <row r="17459" spans="1:7" x14ac:dyDescent="0.3">
      <c r="A17459">
        <v>124</v>
      </c>
      <c r="B17459" s="18">
        <v>45901</v>
      </c>
      <c r="C17459" t="s">
        <v>420</v>
      </c>
      <c r="D17459" t="s">
        <v>24</v>
      </c>
      <c r="E17459">
        <v>0</v>
      </c>
    </row>
    <row r="17460" spans="1:7" x14ac:dyDescent="0.3">
      <c r="A17460">
        <v>128</v>
      </c>
      <c r="B17460" s="18">
        <v>45901</v>
      </c>
      <c r="C17460" t="s">
        <v>420</v>
      </c>
      <c r="D17460" t="s">
        <v>348</v>
      </c>
      <c r="E17460">
        <v>28</v>
      </c>
    </row>
    <row r="17461" spans="1:7" x14ac:dyDescent="0.3">
      <c r="A17461">
        <v>129</v>
      </c>
      <c r="B17461" s="18">
        <v>45901</v>
      </c>
      <c r="C17461" t="s">
        <v>420</v>
      </c>
      <c r="D17461" t="s">
        <v>355</v>
      </c>
      <c r="E17461">
        <v>65</v>
      </c>
    </row>
    <row r="17462" spans="1:7" x14ac:dyDescent="0.3">
      <c r="A17462">
        <v>114</v>
      </c>
      <c r="B17462" s="18">
        <v>45901</v>
      </c>
      <c r="C17462" t="s">
        <v>420</v>
      </c>
      <c r="D17462" t="s">
        <v>389</v>
      </c>
      <c r="E17462">
        <v>213</v>
      </c>
    </row>
    <row r="17463" spans="1:7" x14ac:dyDescent="0.3">
      <c r="A17463">
        <v>32</v>
      </c>
      <c r="B17463" s="18">
        <v>45992</v>
      </c>
      <c r="C17463" t="s">
        <v>420</v>
      </c>
      <c r="D17463" t="s">
        <v>362</v>
      </c>
      <c r="E17463">
        <v>0.9327731092436975</v>
      </c>
      <c r="F17463">
        <v>222</v>
      </c>
      <c r="G17463">
        <v>238</v>
      </c>
    </row>
    <row r="17464" spans="1:7" x14ac:dyDescent="0.3">
      <c r="A17464">
        <v>24</v>
      </c>
      <c r="B17464" s="18">
        <v>45992</v>
      </c>
      <c r="C17464" t="s">
        <v>420</v>
      </c>
      <c r="D17464" t="s">
        <v>382</v>
      </c>
      <c r="E17464">
        <v>0.87234042553191493</v>
      </c>
      <c r="F17464">
        <v>41</v>
      </c>
      <c r="G17464">
        <v>47</v>
      </c>
    </row>
    <row r="17465" spans="1:7" x14ac:dyDescent="0.3">
      <c r="A17465">
        <v>35</v>
      </c>
      <c r="B17465" s="18">
        <v>45992</v>
      </c>
      <c r="C17465" t="s">
        <v>420</v>
      </c>
      <c r="D17465" t="s">
        <v>341</v>
      </c>
      <c r="E17465">
        <v>0.77777777777777779</v>
      </c>
      <c r="F17465">
        <v>84</v>
      </c>
      <c r="G17465">
        <v>108</v>
      </c>
    </row>
    <row r="17466" spans="1:7" x14ac:dyDescent="0.3">
      <c r="A17466">
        <v>31</v>
      </c>
      <c r="B17466" s="18">
        <v>45992</v>
      </c>
      <c r="C17466" t="s">
        <v>420</v>
      </c>
      <c r="D17466" t="s">
        <v>361</v>
      </c>
      <c r="E17466">
        <v>0.95495495495495497</v>
      </c>
      <c r="F17466">
        <v>106</v>
      </c>
      <c r="G17466">
        <v>111</v>
      </c>
    </row>
    <row r="17467" spans="1:7" x14ac:dyDescent="0.3">
      <c r="A17467">
        <v>10</v>
      </c>
      <c r="B17467" s="18">
        <v>45992</v>
      </c>
      <c r="C17467" t="s">
        <v>420</v>
      </c>
      <c r="D17467" t="s">
        <v>377</v>
      </c>
      <c r="E17467">
        <v>0.61403508771929827</v>
      </c>
      <c r="F17467">
        <v>70</v>
      </c>
      <c r="G17467">
        <v>114</v>
      </c>
    </row>
    <row r="17468" spans="1:7" x14ac:dyDescent="0.3">
      <c r="A17468">
        <v>12</v>
      </c>
      <c r="B17468" s="18">
        <v>45992</v>
      </c>
      <c r="C17468" t="s">
        <v>420</v>
      </c>
      <c r="D17468" t="s">
        <v>367</v>
      </c>
      <c r="E17468">
        <v>0.45038167938931295</v>
      </c>
      <c r="F17468">
        <v>59</v>
      </c>
      <c r="G17468">
        <v>131</v>
      </c>
    </row>
    <row r="17469" spans="1:7" x14ac:dyDescent="0.3">
      <c r="A17469">
        <v>28</v>
      </c>
      <c r="B17469" s="18">
        <v>45992</v>
      </c>
      <c r="C17469" t="s">
        <v>420</v>
      </c>
      <c r="D17469" t="s">
        <v>393</v>
      </c>
      <c r="E17469">
        <v>0.94730238393977417</v>
      </c>
      <c r="F17469">
        <v>755</v>
      </c>
      <c r="G17469">
        <v>797</v>
      </c>
    </row>
    <row r="17470" spans="1:7" x14ac:dyDescent="0.3">
      <c r="A17470">
        <v>17</v>
      </c>
      <c r="B17470" s="18">
        <v>45992</v>
      </c>
      <c r="C17470" t="s">
        <v>420</v>
      </c>
      <c r="D17470" t="s">
        <v>384</v>
      </c>
      <c r="E17470">
        <v>2.1276595744680851E-2</v>
      </c>
      <c r="F17470">
        <v>1</v>
      </c>
      <c r="G17470">
        <v>47</v>
      </c>
    </row>
    <row r="17471" spans="1:7" x14ac:dyDescent="0.3">
      <c r="A17471">
        <v>13</v>
      </c>
      <c r="B17471" s="18">
        <v>45992</v>
      </c>
      <c r="C17471" t="s">
        <v>420</v>
      </c>
      <c r="D17471" t="s">
        <v>374</v>
      </c>
      <c r="E17471">
        <v>0</v>
      </c>
      <c r="F17471">
        <v>0</v>
      </c>
      <c r="G17471">
        <v>59</v>
      </c>
    </row>
    <row r="17472" spans="1:7" x14ac:dyDescent="0.3">
      <c r="A17472">
        <v>11</v>
      </c>
      <c r="B17472" s="18">
        <v>45992</v>
      </c>
      <c r="C17472" t="s">
        <v>420</v>
      </c>
      <c r="D17472" t="s">
        <v>371</v>
      </c>
      <c r="E17472">
        <v>0.76114649681528668</v>
      </c>
      <c r="F17472">
        <v>239</v>
      </c>
      <c r="G17472">
        <v>314</v>
      </c>
    </row>
    <row r="17473" spans="1:7" x14ac:dyDescent="0.3">
      <c r="A17473">
        <v>23</v>
      </c>
      <c r="B17473" s="18">
        <v>45992</v>
      </c>
      <c r="C17473" t="s">
        <v>420</v>
      </c>
      <c r="D17473" t="s">
        <v>383</v>
      </c>
      <c r="E17473">
        <v>6.7528735632183909E-2</v>
      </c>
      <c r="F17473">
        <v>47</v>
      </c>
      <c r="G17473">
        <v>696</v>
      </c>
    </row>
    <row r="17474" spans="1:7" x14ac:dyDescent="0.3">
      <c r="A17474">
        <v>33</v>
      </c>
      <c r="B17474" s="18">
        <v>45992</v>
      </c>
      <c r="C17474" t="s">
        <v>420</v>
      </c>
      <c r="D17474" t="s">
        <v>363</v>
      </c>
      <c r="E17474">
        <v>0.95680345572354208</v>
      </c>
      <c r="F17474">
        <v>443</v>
      </c>
      <c r="G17474">
        <v>463</v>
      </c>
    </row>
    <row r="17475" spans="1:7" x14ac:dyDescent="0.3">
      <c r="A17475">
        <v>30</v>
      </c>
      <c r="B17475" s="18">
        <v>45992</v>
      </c>
      <c r="C17475" t="s">
        <v>420</v>
      </c>
      <c r="D17475" t="s">
        <v>390</v>
      </c>
      <c r="E17475">
        <v>1</v>
      </c>
      <c r="F17475">
        <v>92</v>
      </c>
      <c r="G17475">
        <v>92</v>
      </c>
    </row>
    <row r="17476" spans="1:7" x14ac:dyDescent="0.3">
      <c r="A17476">
        <v>29</v>
      </c>
      <c r="B17476" s="18">
        <v>45992</v>
      </c>
      <c r="C17476" t="s">
        <v>420</v>
      </c>
      <c r="D17476" t="s">
        <v>394</v>
      </c>
      <c r="E17476">
        <v>1</v>
      </c>
      <c r="F17476">
        <v>22</v>
      </c>
      <c r="G17476">
        <v>22</v>
      </c>
    </row>
    <row r="17477" spans="1:7" x14ac:dyDescent="0.3">
      <c r="A17477">
        <v>34</v>
      </c>
      <c r="B17477" s="18">
        <v>45992</v>
      </c>
      <c r="C17477" t="s">
        <v>420</v>
      </c>
      <c r="D17477" t="s">
        <v>353</v>
      </c>
      <c r="E17477">
        <v>0.95862068965517244</v>
      </c>
      <c r="F17477">
        <v>556</v>
      </c>
      <c r="G17477">
        <v>580</v>
      </c>
    </row>
    <row r="17478" spans="1:7" x14ac:dyDescent="0.3">
      <c r="A17478">
        <v>37</v>
      </c>
      <c r="B17478" s="18">
        <v>45992</v>
      </c>
      <c r="C17478" t="s">
        <v>420</v>
      </c>
      <c r="D17478" t="s">
        <v>385</v>
      </c>
      <c r="E17478">
        <v>0.53125</v>
      </c>
      <c r="F17478">
        <v>17</v>
      </c>
      <c r="G17478">
        <v>32</v>
      </c>
    </row>
    <row r="17479" spans="1:7" x14ac:dyDescent="0.3">
      <c r="A17479">
        <v>18</v>
      </c>
      <c r="B17479" s="18">
        <v>45992</v>
      </c>
      <c r="C17479" t="s">
        <v>420</v>
      </c>
      <c r="D17479" t="s">
        <v>381</v>
      </c>
      <c r="E17479">
        <v>0</v>
      </c>
      <c r="F17479">
        <v>0</v>
      </c>
      <c r="G17479">
        <v>7</v>
      </c>
    </row>
    <row r="17480" spans="1:7" x14ac:dyDescent="0.3">
      <c r="A17480">
        <v>16</v>
      </c>
      <c r="B17480" s="18">
        <v>45992</v>
      </c>
      <c r="C17480" t="s">
        <v>420</v>
      </c>
      <c r="D17480" t="s">
        <v>380</v>
      </c>
      <c r="E17480">
        <v>0.41592920353982299</v>
      </c>
      <c r="F17480">
        <v>47</v>
      </c>
      <c r="G17480">
        <v>113</v>
      </c>
    </row>
    <row r="17481" spans="1:7" x14ac:dyDescent="0.3">
      <c r="A17481">
        <v>14</v>
      </c>
      <c r="B17481" s="18">
        <v>45992</v>
      </c>
      <c r="C17481" t="s">
        <v>420</v>
      </c>
      <c r="D17481" t="s">
        <v>376</v>
      </c>
      <c r="E17481">
        <v>0</v>
      </c>
      <c r="F17481">
        <v>0</v>
      </c>
      <c r="G17481">
        <v>242</v>
      </c>
    </row>
    <row r="17482" spans="1:7" x14ac:dyDescent="0.3">
      <c r="A17482">
        <v>124</v>
      </c>
      <c r="B17482" s="18">
        <v>46023</v>
      </c>
      <c r="C17482" t="s">
        <v>420</v>
      </c>
      <c r="D17482" t="s">
        <v>24</v>
      </c>
      <c r="E17482">
        <v>0</v>
      </c>
    </row>
    <row r="17483" spans="1:7" x14ac:dyDescent="0.3">
      <c r="A17483">
        <v>8</v>
      </c>
      <c r="B17483" s="18">
        <v>46054</v>
      </c>
      <c r="C17483" t="s">
        <v>420</v>
      </c>
      <c r="D17483" t="s">
        <v>369</v>
      </c>
      <c r="E17483">
        <v>0.42857142857142855</v>
      </c>
      <c r="F17483">
        <v>12</v>
      </c>
      <c r="G17483">
        <v>28</v>
      </c>
    </row>
    <row r="17484" spans="1:7" x14ac:dyDescent="0.3">
      <c r="A17484">
        <v>126</v>
      </c>
      <c r="B17484" s="18">
        <v>46023</v>
      </c>
      <c r="C17484" t="s">
        <v>420</v>
      </c>
      <c r="D17484" t="s">
        <v>26</v>
      </c>
      <c r="E17484">
        <v>0</v>
      </c>
    </row>
    <row r="17485" spans="1:7" x14ac:dyDescent="0.3">
      <c r="A17485">
        <v>102</v>
      </c>
      <c r="B17485" s="18">
        <v>46054</v>
      </c>
      <c r="C17485" t="s">
        <v>420</v>
      </c>
      <c r="D17485" t="s">
        <v>364</v>
      </c>
      <c r="E17485">
        <v>0</v>
      </c>
    </row>
    <row r="17486" spans="1:7" x14ac:dyDescent="0.3">
      <c r="A17486">
        <v>114</v>
      </c>
      <c r="B17486" s="18">
        <v>46023</v>
      </c>
      <c r="C17486" t="s">
        <v>420</v>
      </c>
      <c r="D17486" t="s">
        <v>389</v>
      </c>
      <c r="E17486">
        <v>114</v>
      </c>
    </row>
    <row r="17487" spans="1:7" x14ac:dyDescent="0.3">
      <c r="A17487">
        <v>120</v>
      </c>
      <c r="B17487" s="18">
        <v>46023</v>
      </c>
      <c r="C17487" t="s">
        <v>420</v>
      </c>
      <c r="D17487" t="s">
        <v>20</v>
      </c>
      <c r="E17487">
        <v>114</v>
      </c>
    </row>
    <row r="17488" spans="1:7" x14ac:dyDescent="0.3">
      <c r="A17488">
        <v>116</v>
      </c>
      <c r="B17488" s="18">
        <v>46023</v>
      </c>
      <c r="C17488" t="s">
        <v>420</v>
      </c>
      <c r="D17488" t="s">
        <v>387</v>
      </c>
      <c r="E17488">
        <v>3</v>
      </c>
    </row>
    <row r="17489" spans="1:7" x14ac:dyDescent="0.3">
      <c r="A17489">
        <v>123</v>
      </c>
      <c r="B17489" s="18">
        <v>46023</v>
      </c>
      <c r="C17489" t="s">
        <v>420</v>
      </c>
      <c r="D17489" t="s">
        <v>23</v>
      </c>
      <c r="E17489">
        <v>0</v>
      </c>
    </row>
    <row r="17490" spans="1:7" x14ac:dyDescent="0.3">
      <c r="A17490">
        <v>3</v>
      </c>
      <c r="B17490" s="18">
        <v>46054</v>
      </c>
      <c r="C17490" t="s">
        <v>420</v>
      </c>
      <c r="D17490" t="s">
        <v>370</v>
      </c>
      <c r="E17490">
        <v>1.3574593796159526</v>
      </c>
      <c r="F17490">
        <v>919</v>
      </c>
      <c r="G17490">
        <v>677</v>
      </c>
    </row>
    <row r="17491" spans="1:7" x14ac:dyDescent="0.3">
      <c r="A17491">
        <v>7</v>
      </c>
      <c r="B17491" s="18">
        <v>46054</v>
      </c>
      <c r="C17491" t="s">
        <v>420</v>
      </c>
      <c r="D17491" t="s">
        <v>397</v>
      </c>
      <c r="E17491">
        <v>0.66666666666666663</v>
      </c>
      <c r="F17491">
        <v>4</v>
      </c>
      <c r="G17491">
        <v>6</v>
      </c>
    </row>
    <row r="17492" spans="1:7" x14ac:dyDescent="0.3">
      <c r="A17492">
        <v>2</v>
      </c>
      <c r="B17492" s="18">
        <v>46054</v>
      </c>
      <c r="C17492" t="s">
        <v>420</v>
      </c>
      <c r="D17492" t="s">
        <v>375</v>
      </c>
      <c r="E17492">
        <v>0.37611111111111112</v>
      </c>
      <c r="F17492">
        <v>677</v>
      </c>
      <c r="G17492">
        <v>1800</v>
      </c>
    </row>
    <row r="17493" spans="1:7" x14ac:dyDescent="0.3">
      <c r="A17493">
        <v>5</v>
      </c>
      <c r="B17493" s="18">
        <v>46054</v>
      </c>
      <c r="C17493" t="s">
        <v>420</v>
      </c>
      <c r="D17493" t="s">
        <v>366</v>
      </c>
      <c r="E17493">
        <v>7.8636363636363633</v>
      </c>
      <c r="F17493">
        <v>173</v>
      </c>
      <c r="G17493">
        <v>22</v>
      </c>
    </row>
    <row r="17494" spans="1:7" x14ac:dyDescent="0.3">
      <c r="A17494">
        <v>115</v>
      </c>
      <c r="B17494" s="18">
        <v>46023</v>
      </c>
      <c r="C17494" t="s">
        <v>420</v>
      </c>
      <c r="D17494" t="s">
        <v>388</v>
      </c>
      <c r="E17494">
        <v>36</v>
      </c>
    </row>
    <row r="17495" spans="1:7" x14ac:dyDescent="0.3">
      <c r="A17495">
        <v>101</v>
      </c>
      <c r="B17495" s="18">
        <v>46054</v>
      </c>
      <c r="C17495" t="s">
        <v>420</v>
      </c>
      <c r="D17495" t="s">
        <v>368</v>
      </c>
      <c r="E17495">
        <v>1</v>
      </c>
    </row>
    <row r="17496" spans="1:7" x14ac:dyDescent="0.3">
      <c r="A17496">
        <v>125</v>
      </c>
      <c r="B17496" s="18">
        <v>46023</v>
      </c>
      <c r="C17496" t="s">
        <v>420</v>
      </c>
      <c r="D17496" t="s">
        <v>25</v>
      </c>
      <c r="E17496">
        <v>0</v>
      </c>
    </row>
    <row r="17497" spans="1:7" x14ac:dyDescent="0.3">
      <c r="A17497">
        <v>100</v>
      </c>
      <c r="B17497" s="18">
        <v>46054</v>
      </c>
      <c r="C17497" t="s">
        <v>420</v>
      </c>
      <c r="D17497" t="s">
        <v>373</v>
      </c>
      <c r="E17497">
        <v>1</v>
      </c>
    </row>
    <row r="17498" spans="1:7" x14ac:dyDescent="0.3">
      <c r="A17498">
        <v>122</v>
      </c>
      <c r="B17498" s="18">
        <v>46023</v>
      </c>
      <c r="C17498" t="s">
        <v>420</v>
      </c>
      <c r="D17498" t="s">
        <v>22</v>
      </c>
      <c r="E17498">
        <v>0</v>
      </c>
    </row>
    <row r="17499" spans="1:7" x14ac:dyDescent="0.3">
      <c r="A17499">
        <v>4</v>
      </c>
      <c r="B17499" s="18">
        <v>46054</v>
      </c>
      <c r="C17499" t="s">
        <v>420</v>
      </c>
      <c r="D17499" t="s">
        <v>378</v>
      </c>
      <c r="E17499">
        <v>0.88709677419354838</v>
      </c>
      <c r="F17499">
        <v>110</v>
      </c>
      <c r="G17499">
        <v>124</v>
      </c>
    </row>
    <row r="17500" spans="1:7" x14ac:dyDescent="0.3">
      <c r="A17500">
        <v>121</v>
      </c>
      <c r="B17500" s="18">
        <v>46023</v>
      </c>
      <c r="C17500" t="s">
        <v>420</v>
      </c>
      <c r="D17500" t="s">
        <v>21</v>
      </c>
      <c r="E17500">
        <v>0</v>
      </c>
    </row>
    <row r="17501" spans="1:7" x14ac:dyDescent="0.3">
      <c r="A17501">
        <v>5</v>
      </c>
      <c r="B17501" s="18">
        <v>45931</v>
      </c>
      <c r="C17501" t="s">
        <v>420</v>
      </c>
      <c r="D17501" t="s">
        <v>366</v>
      </c>
      <c r="E17501">
        <v>9.954545454545455</v>
      </c>
      <c r="F17501">
        <v>219</v>
      </c>
      <c r="G17501">
        <v>22</v>
      </c>
    </row>
    <row r="17502" spans="1:7" x14ac:dyDescent="0.3">
      <c r="A17502">
        <v>12</v>
      </c>
      <c r="B17502" s="18">
        <v>45931</v>
      </c>
      <c r="C17502" t="s">
        <v>420</v>
      </c>
      <c r="D17502" t="s">
        <v>367</v>
      </c>
      <c r="E17502">
        <v>0.43939393939393939</v>
      </c>
      <c r="F17502">
        <v>58</v>
      </c>
      <c r="G17502">
        <v>132</v>
      </c>
    </row>
    <row r="17503" spans="1:7" x14ac:dyDescent="0.3">
      <c r="A17503">
        <v>4</v>
      </c>
      <c r="B17503" s="18">
        <v>45931</v>
      </c>
      <c r="C17503" t="s">
        <v>420</v>
      </c>
      <c r="D17503" t="s">
        <v>378</v>
      </c>
      <c r="E17503">
        <v>0.82389937106918243</v>
      </c>
      <c r="F17503">
        <v>131</v>
      </c>
      <c r="G17503">
        <v>159</v>
      </c>
    </row>
    <row r="17504" spans="1:7" x14ac:dyDescent="0.3">
      <c r="A17504">
        <v>3</v>
      </c>
      <c r="B17504" s="18">
        <v>45931</v>
      </c>
      <c r="C17504" t="s">
        <v>420</v>
      </c>
      <c r="D17504" t="s">
        <v>370</v>
      </c>
      <c r="E17504">
        <v>1.3511560693641618</v>
      </c>
      <c r="F17504">
        <v>935</v>
      </c>
      <c r="G17504">
        <v>692</v>
      </c>
    </row>
    <row r="17505" spans="1:7" x14ac:dyDescent="0.3">
      <c r="A17505">
        <v>13</v>
      </c>
      <c r="B17505" s="18">
        <v>45931</v>
      </c>
      <c r="C17505" t="s">
        <v>420</v>
      </c>
      <c r="D17505" t="s">
        <v>374</v>
      </c>
      <c r="E17505">
        <v>0</v>
      </c>
      <c r="F17505">
        <v>0</v>
      </c>
      <c r="G17505">
        <v>58</v>
      </c>
    </row>
    <row r="17506" spans="1:7" x14ac:dyDescent="0.3">
      <c r="A17506">
        <v>9</v>
      </c>
      <c r="B17506" s="18">
        <v>45931</v>
      </c>
      <c r="C17506" t="s">
        <v>420</v>
      </c>
      <c r="D17506" t="s">
        <v>372</v>
      </c>
      <c r="E17506">
        <v>0.50731707317073171</v>
      </c>
      <c r="F17506">
        <v>104</v>
      </c>
      <c r="G17506">
        <v>205</v>
      </c>
    </row>
    <row r="17507" spans="1:7" x14ac:dyDescent="0.3">
      <c r="A17507">
        <v>7</v>
      </c>
      <c r="B17507" s="18">
        <v>45901</v>
      </c>
      <c r="C17507" t="s">
        <v>420</v>
      </c>
      <c r="D17507" t="s">
        <v>397</v>
      </c>
      <c r="E17507">
        <v>0.5714285714285714</v>
      </c>
      <c r="F17507">
        <v>4</v>
      </c>
      <c r="G17507">
        <v>7</v>
      </c>
    </row>
    <row r="17508" spans="1:7" x14ac:dyDescent="0.3">
      <c r="A17508">
        <v>103</v>
      </c>
      <c r="B17508" s="18">
        <v>45931</v>
      </c>
      <c r="C17508" t="s">
        <v>420</v>
      </c>
      <c r="D17508" t="s">
        <v>365</v>
      </c>
      <c r="E17508">
        <v>0</v>
      </c>
    </row>
    <row r="17509" spans="1:7" x14ac:dyDescent="0.3">
      <c r="A17509">
        <v>8</v>
      </c>
      <c r="B17509" s="18">
        <v>45901</v>
      </c>
      <c r="C17509" t="s">
        <v>420</v>
      </c>
      <c r="D17509" t="s">
        <v>369</v>
      </c>
      <c r="E17509">
        <v>0.44827586206896552</v>
      </c>
      <c r="F17509">
        <v>13</v>
      </c>
      <c r="G17509">
        <v>29</v>
      </c>
    </row>
    <row r="17510" spans="1:7" x14ac:dyDescent="0.3">
      <c r="A17510">
        <v>2</v>
      </c>
      <c r="B17510" s="18">
        <v>45931</v>
      </c>
      <c r="C17510" t="s">
        <v>420</v>
      </c>
      <c r="D17510" t="s">
        <v>375</v>
      </c>
      <c r="E17510">
        <v>0.38444444444444442</v>
      </c>
      <c r="F17510">
        <v>692</v>
      </c>
      <c r="G17510">
        <v>1800</v>
      </c>
    </row>
    <row r="17511" spans="1:7" x14ac:dyDescent="0.3">
      <c r="A17511">
        <v>100</v>
      </c>
      <c r="B17511" s="18">
        <v>45931</v>
      </c>
      <c r="C17511" t="s">
        <v>420</v>
      </c>
      <c r="D17511" t="s">
        <v>373</v>
      </c>
      <c r="E17511">
        <v>1</v>
      </c>
    </row>
    <row r="17512" spans="1:7" x14ac:dyDescent="0.3">
      <c r="A17512">
        <v>14</v>
      </c>
      <c r="B17512" s="18">
        <v>45931</v>
      </c>
      <c r="C17512" t="s">
        <v>420</v>
      </c>
      <c r="D17512" t="s">
        <v>376</v>
      </c>
      <c r="E17512">
        <v>0</v>
      </c>
      <c r="F17512">
        <v>0</v>
      </c>
      <c r="G17512">
        <v>245</v>
      </c>
    </row>
    <row r="17513" spans="1:7" x14ac:dyDescent="0.3">
      <c r="A17513">
        <v>10</v>
      </c>
      <c r="B17513" s="18">
        <v>45931</v>
      </c>
      <c r="C17513" t="s">
        <v>420</v>
      </c>
      <c r="D17513" t="s">
        <v>377</v>
      </c>
      <c r="E17513">
        <v>0.5982142857142857</v>
      </c>
      <c r="F17513">
        <v>67</v>
      </c>
      <c r="G17513">
        <v>112</v>
      </c>
    </row>
    <row r="17514" spans="1:7" x14ac:dyDescent="0.3">
      <c r="A17514">
        <v>8</v>
      </c>
      <c r="B17514" s="18">
        <v>45931</v>
      </c>
      <c r="C17514" t="s">
        <v>420</v>
      </c>
      <c r="D17514" t="s">
        <v>369</v>
      </c>
      <c r="E17514">
        <v>0.48275862068965519</v>
      </c>
      <c r="F17514">
        <v>14</v>
      </c>
      <c r="G17514">
        <v>29</v>
      </c>
    </row>
    <row r="17515" spans="1:7" x14ac:dyDescent="0.3">
      <c r="A17515">
        <v>7</v>
      </c>
      <c r="B17515" s="18">
        <v>45931</v>
      </c>
      <c r="C17515" t="s">
        <v>420</v>
      </c>
      <c r="D17515" t="s">
        <v>397</v>
      </c>
      <c r="E17515">
        <v>0.5714285714285714</v>
      </c>
      <c r="F17515">
        <v>4</v>
      </c>
      <c r="G17515">
        <v>7</v>
      </c>
    </row>
    <row r="17516" spans="1:7" x14ac:dyDescent="0.3">
      <c r="A17516">
        <v>6</v>
      </c>
      <c r="B17516" s="18">
        <v>45901</v>
      </c>
      <c r="C17516" t="s">
        <v>420</v>
      </c>
      <c r="D17516" t="s">
        <v>398</v>
      </c>
      <c r="E17516">
        <v>1</v>
      </c>
      <c r="F17516">
        <v>4</v>
      </c>
      <c r="G17516">
        <v>4</v>
      </c>
    </row>
    <row r="17517" spans="1:7" x14ac:dyDescent="0.3">
      <c r="A17517">
        <v>101</v>
      </c>
      <c r="B17517" s="18">
        <v>45931</v>
      </c>
      <c r="C17517" t="s">
        <v>420</v>
      </c>
      <c r="D17517" t="s">
        <v>368</v>
      </c>
      <c r="E17517">
        <v>1</v>
      </c>
    </row>
    <row r="17518" spans="1:7" x14ac:dyDescent="0.3">
      <c r="A17518">
        <v>6</v>
      </c>
      <c r="B17518" s="18">
        <v>45931</v>
      </c>
      <c r="C17518" t="s">
        <v>420</v>
      </c>
      <c r="D17518" t="s">
        <v>398</v>
      </c>
      <c r="E17518">
        <v>1</v>
      </c>
      <c r="F17518">
        <v>5</v>
      </c>
      <c r="G17518">
        <v>5</v>
      </c>
    </row>
    <row r="17519" spans="1:7" x14ac:dyDescent="0.3">
      <c r="A17519">
        <v>102</v>
      </c>
      <c r="B17519" s="18">
        <v>45931</v>
      </c>
      <c r="C17519" t="s">
        <v>420</v>
      </c>
      <c r="D17519" t="s">
        <v>364</v>
      </c>
      <c r="E17519">
        <v>0</v>
      </c>
    </row>
    <row r="17520" spans="1:7" x14ac:dyDescent="0.3">
      <c r="A17520">
        <v>11</v>
      </c>
      <c r="B17520" s="18">
        <v>45931</v>
      </c>
      <c r="C17520" t="s">
        <v>420</v>
      </c>
      <c r="D17520" t="s">
        <v>371</v>
      </c>
      <c r="E17520">
        <v>0.69374999999999998</v>
      </c>
      <c r="F17520">
        <v>222</v>
      </c>
      <c r="G17520">
        <v>320</v>
      </c>
    </row>
    <row r="17521" spans="1:7" x14ac:dyDescent="0.3">
      <c r="A17521">
        <v>112</v>
      </c>
      <c r="B17521" s="18">
        <v>45931</v>
      </c>
      <c r="C17521" t="s">
        <v>420</v>
      </c>
      <c r="D17521" t="s">
        <v>340</v>
      </c>
      <c r="E17521">
        <v>117</v>
      </c>
    </row>
    <row r="17522" spans="1:7" x14ac:dyDescent="0.3">
      <c r="A17522">
        <v>31</v>
      </c>
      <c r="B17522" s="18">
        <v>45931</v>
      </c>
      <c r="C17522" t="s">
        <v>420</v>
      </c>
      <c r="D17522" t="s">
        <v>361</v>
      </c>
      <c r="E17522">
        <v>0.95454545454545459</v>
      </c>
      <c r="F17522">
        <v>105</v>
      </c>
      <c r="G17522">
        <v>110</v>
      </c>
    </row>
    <row r="17523" spans="1:7" x14ac:dyDescent="0.3">
      <c r="A17523">
        <v>32</v>
      </c>
      <c r="B17523" s="18">
        <v>45931</v>
      </c>
      <c r="C17523" t="s">
        <v>420</v>
      </c>
      <c r="D17523" t="s">
        <v>362</v>
      </c>
      <c r="E17523">
        <v>0.92531120331950212</v>
      </c>
      <c r="F17523">
        <v>223</v>
      </c>
      <c r="G17523">
        <v>241</v>
      </c>
    </row>
    <row r="17524" spans="1:7" x14ac:dyDescent="0.3">
      <c r="A17524">
        <v>110</v>
      </c>
      <c r="B17524" s="18">
        <v>45931</v>
      </c>
      <c r="C17524" t="s">
        <v>420</v>
      </c>
      <c r="D17524" t="s">
        <v>352</v>
      </c>
      <c r="E17524">
        <v>44</v>
      </c>
    </row>
    <row r="17525" spans="1:7" x14ac:dyDescent="0.3">
      <c r="A17525">
        <v>17</v>
      </c>
      <c r="B17525" s="18">
        <v>45931</v>
      </c>
      <c r="C17525" t="s">
        <v>420</v>
      </c>
      <c r="D17525" t="s">
        <v>384</v>
      </c>
      <c r="E17525">
        <v>2.1739130434782608E-2</v>
      </c>
      <c r="F17525">
        <v>1</v>
      </c>
      <c r="G17525">
        <v>46</v>
      </c>
    </row>
    <row r="17526" spans="1:7" x14ac:dyDescent="0.3">
      <c r="A17526">
        <v>109</v>
      </c>
      <c r="B17526" s="18">
        <v>45931</v>
      </c>
      <c r="C17526" t="s">
        <v>420</v>
      </c>
      <c r="D17526" t="s">
        <v>395</v>
      </c>
      <c r="E17526">
        <v>12</v>
      </c>
    </row>
    <row r="17527" spans="1:7" x14ac:dyDescent="0.3">
      <c r="A17527">
        <v>33</v>
      </c>
      <c r="B17527" s="18">
        <v>45931</v>
      </c>
      <c r="C17527" t="s">
        <v>420</v>
      </c>
      <c r="D17527" t="s">
        <v>363</v>
      </c>
      <c r="E17527">
        <v>0.95074946466809418</v>
      </c>
      <c r="F17527">
        <v>444</v>
      </c>
      <c r="G17527">
        <v>467</v>
      </c>
    </row>
    <row r="17528" spans="1:7" x14ac:dyDescent="0.3">
      <c r="A17528">
        <v>27</v>
      </c>
      <c r="B17528" s="18">
        <v>45931</v>
      </c>
      <c r="C17528" t="s">
        <v>420</v>
      </c>
      <c r="D17528" t="s">
        <v>145</v>
      </c>
      <c r="E17528">
        <v>0.7153846153846154</v>
      </c>
      <c r="F17528">
        <v>93</v>
      </c>
      <c r="G17528">
        <v>130</v>
      </c>
    </row>
    <row r="17529" spans="1:7" x14ac:dyDescent="0.3">
      <c r="A17529">
        <v>28</v>
      </c>
      <c r="B17529" s="18">
        <v>45931</v>
      </c>
      <c r="C17529" t="s">
        <v>420</v>
      </c>
      <c r="D17529" t="s">
        <v>393</v>
      </c>
      <c r="E17529">
        <v>0.94285714285714284</v>
      </c>
      <c r="F17529">
        <v>759</v>
      </c>
      <c r="G17529">
        <v>805</v>
      </c>
    </row>
    <row r="17530" spans="1:7" x14ac:dyDescent="0.3">
      <c r="A17530">
        <v>18</v>
      </c>
      <c r="B17530" s="18">
        <v>45931</v>
      </c>
      <c r="C17530" t="s">
        <v>420</v>
      </c>
      <c r="D17530" t="s">
        <v>381</v>
      </c>
      <c r="E17530">
        <v>0</v>
      </c>
      <c r="F17530">
        <v>0</v>
      </c>
      <c r="G17530">
        <v>8</v>
      </c>
    </row>
    <row r="17531" spans="1:7" x14ac:dyDescent="0.3">
      <c r="A17531">
        <v>16</v>
      </c>
      <c r="B17531" s="18">
        <v>45931</v>
      </c>
      <c r="C17531" t="s">
        <v>420</v>
      </c>
      <c r="D17531" t="s">
        <v>380</v>
      </c>
      <c r="E17531">
        <v>0.4</v>
      </c>
      <c r="F17531">
        <v>46</v>
      </c>
      <c r="G17531">
        <v>115</v>
      </c>
    </row>
    <row r="17532" spans="1:7" x14ac:dyDescent="0.3">
      <c r="A17532">
        <v>37</v>
      </c>
      <c r="B17532" s="18">
        <v>45931</v>
      </c>
      <c r="C17532" t="s">
        <v>420</v>
      </c>
      <c r="D17532" t="s">
        <v>385</v>
      </c>
      <c r="E17532">
        <v>0.1111111111111111</v>
      </c>
      <c r="F17532">
        <v>5</v>
      </c>
      <c r="G17532">
        <v>45</v>
      </c>
    </row>
    <row r="17533" spans="1:7" x14ac:dyDescent="0.3">
      <c r="A17533">
        <v>30</v>
      </c>
      <c r="B17533" s="18">
        <v>45931</v>
      </c>
      <c r="C17533" t="s">
        <v>420</v>
      </c>
      <c r="D17533" t="s">
        <v>390</v>
      </c>
      <c r="E17533">
        <v>1</v>
      </c>
      <c r="F17533">
        <v>93</v>
      </c>
      <c r="G17533">
        <v>93</v>
      </c>
    </row>
    <row r="17534" spans="1:7" x14ac:dyDescent="0.3">
      <c r="A17534">
        <v>29</v>
      </c>
      <c r="B17534" s="18">
        <v>45931</v>
      </c>
      <c r="C17534" t="s">
        <v>420</v>
      </c>
      <c r="D17534" t="s">
        <v>394</v>
      </c>
      <c r="E17534">
        <v>1</v>
      </c>
      <c r="F17534">
        <v>23</v>
      </c>
      <c r="G17534">
        <v>23</v>
      </c>
    </row>
    <row r="17535" spans="1:7" x14ac:dyDescent="0.3">
      <c r="A17535">
        <v>36</v>
      </c>
      <c r="B17535" s="18">
        <v>45931</v>
      </c>
      <c r="C17535" t="s">
        <v>420</v>
      </c>
      <c r="D17535" t="s">
        <v>351</v>
      </c>
      <c r="E17535">
        <v>0.9552023121387283</v>
      </c>
      <c r="F17535">
        <v>661</v>
      </c>
      <c r="G17535">
        <v>692</v>
      </c>
    </row>
    <row r="17536" spans="1:7" x14ac:dyDescent="0.3">
      <c r="A17536">
        <v>111</v>
      </c>
      <c r="B17536" s="18">
        <v>45931</v>
      </c>
      <c r="C17536" t="s">
        <v>420</v>
      </c>
      <c r="D17536" t="s">
        <v>358</v>
      </c>
      <c r="E17536">
        <v>79</v>
      </c>
    </row>
    <row r="17537" spans="1:7" x14ac:dyDescent="0.3">
      <c r="A17537">
        <v>35</v>
      </c>
      <c r="B17537" s="18">
        <v>45931</v>
      </c>
      <c r="C17537" t="s">
        <v>420</v>
      </c>
      <c r="D17537" t="s">
        <v>341</v>
      </c>
      <c r="E17537">
        <v>0.77981651376146788</v>
      </c>
      <c r="F17537">
        <v>85</v>
      </c>
      <c r="G17537">
        <v>109</v>
      </c>
    </row>
    <row r="17538" spans="1:7" x14ac:dyDescent="0.3">
      <c r="A17538">
        <v>20</v>
      </c>
      <c r="B17538" s="18">
        <v>45931</v>
      </c>
      <c r="C17538" t="s">
        <v>420</v>
      </c>
      <c r="D17538" t="s">
        <v>391</v>
      </c>
      <c r="E17538">
        <v>0</v>
      </c>
      <c r="F17538">
        <v>0</v>
      </c>
      <c r="G17538">
        <v>1</v>
      </c>
    </row>
    <row r="17539" spans="1:7" x14ac:dyDescent="0.3">
      <c r="A17539">
        <v>26</v>
      </c>
      <c r="B17539" s="18">
        <v>45931</v>
      </c>
      <c r="C17539" t="s">
        <v>420</v>
      </c>
      <c r="D17539" t="s">
        <v>144</v>
      </c>
      <c r="E17539">
        <v>0.61722488038277512</v>
      </c>
      <c r="F17539">
        <v>129</v>
      </c>
      <c r="G17539">
        <v>209</v>
      </c>
    </row>
    <row r="17540" spans="1:7" x14ac:dyDescent="0.3">
      <c r="A17540">
        <v>23</v>
      </c>
      <c r="B17540" s="18">
        <v>45931</v>
      </c>
      <c r="C17540" t="s">
        <v>420</v>
      </c>
      <c r="D17540" t="s">
        <v>383</v>
      </c>
      <c r="E17540">
        <v>5.2781740370898715E-2</v>
      </c>
      <c r="F17540">
        <v>37</v>
      </c>
      <c r="G17540">
        <v>701</v>
      </c>
    </row>
    <row r="17541" spans="1:7" x14ac:dyDescent="0.3">
      <c r="A17541">
        <v>34</v>
      </c>
      <c r="B17541" s="18">
        <v>45931</v>
      </c>
      <c r="C17541" t="s">
        <v>420</v>
      </c>
      <c r="D17541" t="s">
        <v>353</v>
      </c>
      <c r="E17541">
        <v>0.95883361921097765</v>
      </c>
      <c r="F17541">
        <v>559</v>
      </c>
      <c r="G17541">
        <v>583</v>
      </c>
    </row>
    <row r="17542" spans="1:7" x14ac:dyDescent="0.3">
      <c r="A17542">
        <v>24</v>
      </c>
      <c r="B17542" s="18">
        <v>45931</v>
      </c>
      <c r="C17542" t="s">
        <v>420</v>
      </c>
      <c r="D17542" t="s">
        <v>382</v>
      </c>
      <c r="E17542">
        <v>0.86486486486486491</v>
      </c>
      <c r="F17542">
        <v>32</v>
      </c>
      <c r="G17542">
        <v>37</v>
      </c>
    </row>
    <row r="17543" spans="1:7" x14ac:dyDescent="0.3">
      <c r="A17543">
        <v>28</v>
      </c>
      <c r="B17543" s="18">
        <v>46023</v>
      </c>
      <c r="C17543" t="s">
        <v>420</v>
      </c>
      <c r="D17543" t="s">
        <v>393</v>
      </c>
      <c r="E17543">
        <v>0.94750000000000001</v>
      </c>
      <c r="F17543">
        <v>758</v>
      </c>
      <c r="G17543">
        <v>800</v>
      </c>
    </row>
    <row r="17544" spans="1:7" x14ac:dyDescent="0.3">
      <c r="A17544">
        <v>14</v>
      </c>
      <c r="B17544" s="18">
        <v>46023</v>
      </c>
      <c r="C17544" t="s">
        <v>420</v>
      </c>
      <c r="D17544" t="s">
        <v>376</v>
      </c>
      <c r="E17544">
        <v>0</v>
      </c>
      <c r="F17544">
        <v>0</v>
      </c>
      <c r="G17544">
        <v>242</v>
      </c>
    </row>
    <row r="17545" spans="1:7" x14ac:dyDescent="0.3">
      <c r="A17545">
        <v>12</v>
      </c>
      <c r="B17545" s="18">
        <v>46023</v>
      </c>
      <c r="C17545" t="s">
        <v>420</v>
      </c>
      <c r="D17545" t="s">
        <v>367</v>
      </c>
      <c r="E17545">
        <v>0.43939393939393939</v>
      </c>
      <c r="F17545">
        <v>58</v>
      </c>
      <c r="G17545">
        <v>132</v>
      </c>
    </row>
    <row r="17546" spans="1:7" x14ac:dyDescent="0.3">
      <c r="A17546">
        <v>24</v>
      </c>
      <c r="B17546" s="18">
        <v>46023</v>
      </c>
      <c r="C17546" t="s">
        <v>420</v>
      </c>
      <c r="D17546" t="s">
        <v>382</v>
      </c>
      <c r="E17546">
        <v>0.84</v>
      </c>
      <c r="F17546">
        <v>42</v>
      </c>
      <c r="G17546">
        <v>50</v>
      </c>
    </row>
    <row r="17547" spans="1:7" x14ac:dyDescent="0.3">
      <c r="A17547">
        <v>33</v>
      </c>
      <c r="B17547" s="18">
        <v>46023</v>
      </c>
      <c r="C17547" t="s">
        <v>420</v>
      </c>
      <c r="D17547" t="s">
        <v>363</v>
      </c>
      <c r="E17547">
        <v>0.9609544468546638</v>
      </c>
      <c r="F17547">
        <v>443</v>
      </c>
      <c r="G17547">
        <v>461</v>
      </c>
    </row>
    <row r="17548" spans="1:7" x14ac:dyDescent="0.3">
      <c r="A17548">
        <v>23</v>
      </c>
      <c r="B17548" s="18">
        <v>46023</v>
      </c>
      <c r="C17548" t="s">
        <v>420</v>
      </c>
      <c r="D17548" t="s">
        <v>383</v>
      </c>
      <c r="E17548">
        <v>7.1942446043165464E-2</v>
      </c>
      <c r="F17548">
        <v>50</v>
      </c>
      <c r="G17548">
        <v>695</v>
      </c>
    </row>
    <row r="17549" spans="1:7" x14ac:dyDescent="0.3">
      <c r="A17549">
        <v>31</v>
      </c>
      <c r="B17549" s="18">
        <v>46023</v>
      </c>
      <c r="C17549" t="s">
        <v>420</v>
      </c>
      <c r="D17549" t="s">
        <v>361</v>
      </c>
      <c r="E17549">
        <v>0.96363636363636362</v>
      </c>
      <c r="F17549">
        <v>106</v>
      </c>
      <c r="G17549">
        <v>110</v>
      </c>
    </row>
    <row r="17550" spans="1:7" x14ac:dyDescent="0.3">
      <c r="A17550">
        <v>10</v>
      </c>
      <c r="B17550" s="18">
        <v>46023</v>
      </c>
      <c r="C17550" t="s">
        <v>420</v>
      </c>
      <c r="D17550" t="s">
        <v>377</v>
      </c>
      <c r="E17550">
        <v>0.46590909090909088</v>
      </c>
      <c r="F17550">
        <v>41</v>
      </c>
      <c r="G17550">
        <v>88</v>
      </c>
    </row>
    <row r="17551" spans="1:7" x14ac:dyDescent="0.3">
      <c r="A17551">
        <v>17</v>
      </c>
      <c r="B17551" s="18">
        <v>46023</v>
      </c>
      <c r="C17551" t="s">
        <v>420</v>
      </c>
      <c r="D17551" t="s">
        <v>384</v>
      </c>
      <c r="E17551">
        <v>2.3255813953488372E-2</v>
      </c>
      <c r="F17551">
        <v>1</v>
      </c>
      <c r="G17551">
        <v>43</v>
      </c>
    </row>
    <row r="17552" spans="1:7" x14ac:dyDescent="0.3">
      <c r="A17552">
        <v>32</v>
      </c>
      <c r="B17552" s="18">
        <v>46023</v>
      </c>
      <c r="C17552" t="s">
        <v>420</v>
      </c>
      <c r="D17552" t="s">
        <v>362</v>
      </c>
      <c r="E17552">
        <v>0.92887029288702927</v>
      </c>
      <c r="F17552">
        <v>222</v>
      </c>
      <c r="G17552">
        <v>239</v>
      </c>
    </row>
    <row r="17553" spans="1:7" x14ac:dyDescent="0.3">
      <c r="A17553">
        <v>7</v>
      </c>
      <c r="B17553" s="18">
        <v>46023</v>
      </c>
      <c r="C17553" t="s">
        <v>420</v>
      </c>
      <c r="D17553" t="s">
        <v>397</v>
      </c>
      <c r="E17553">
        <v>0.5714285714285714</v>
      </c>
      <c r="F17553">
        <v>4</v>
      </c>
      <c r="G17553">
        <v>7</v>
      </c>
    </row>
    <row r="17554" spans="1:7" x14ac:dyDescent="0.3">
      <c r="A17554">
        <v>13</v>
      </c>
      <c r="B17554" s="18">
        <v>46023</v>
      </c>
      <c r="C17554" t="s">
        <v>420</v>
      </c>
      <c r="D17554" t="s">
        <v>374</v>
      </c>
      <c r="E17554">
        <v>1.7241379310344827E-2</v>
      </c>
      <c r="F17554">
        <v>1</v>
      </c>
      <c r="G17554">
        <v>58</v>
      </c>
    </row>
    <row r="17555" spans="1:7" x14ac:dyDescent="0.3">
      <c r="A17555">
        <v>29</v>
      </c>
      <c r="B17555" s="18">
        <v>46023</v>
      </c>
      <c r="C17555" t="s">
        <v>420</v>
      </c>
      <c r="D17555" t="s">
        <v>394</v>
      </c>
      <c r="E17555">
        <v>0.95652173913043481</v>
      </c>
      <c r="F17555">
        <v>22</v>
      </c>
      <c r="G17555">
        <v>23</v>
      </c>
    </row>
    <row r="17556" spans="1:7" x14ac:dyDescent="0.3">
      <c r="A17556">
        <v>30</v>
      </c>
      <c r="B17556" s="18">
        <v>46023</v>
      </c>
      <c r="C17556" t="s">
        <v>420</v>
      </c>
      <c r="D17556" t="s">
        <v>390</v>
      </c>
      <c r="E17556">
        <v>1</v>
      </c>
      <c r="F17556">
        <v>89</v>
      </c>
      <c r="G17556">
        <v>89</v>
      </c>
    </row>
    <row r="17557" spans="1:7" x14ac:dyDescent="0.3">
      <c r="A17557">
        <v>18</v>
      </c>
      <c r="B17557" s="18">
        <v>46023</v>
      </c>
      <c r="C17557" t="s">
        <v>420</v>
      </c>
      <c r="D17557" t="s">
        <v>381</v>
      </c>
      <c r="E17557">
        <v>0</v>
      </c>
      <c r="F17557">
        <v>0</v>
      </c>
      <c r="G17557">
        <v>9</v>
      </c>
    </row>
    <row r="17558" spans="1:7" x14ac:dyDescent="0.3">
      <c r="A17558">
        <v>26</v>
      </c>
      <c r="B17558" s="18">
        <v>46023</v>
      </c>
      <c r="C17558" t="s">
        <v>420</v>
      </c>
      <c r="D17558" t="s">
        <v>144</v>
      </c>
      <c r="E17558">
        <v>0.68844221105527637</v>
      </c>
      <c r="F17558">
        <v>137</v>
      </c>
      <c r="G17558">
        <v>199</v>
      </c>
    </row>
    <row r="17559" spans="1:7" x14ac:dyDescent="0.3">
      <c r="A17559">
        <v>16</v>
      </c>
      <c r="B17559" s="18">
        <v>46023</v>
      </c>
      <c r="C17559" t="s">
        <v>420</v>
      </c>
      <c r="D17559" t="s">
        <v>380</v>
      </c>
      <c r="E17559">
        <v>0.38738738738738737</v>
      </c>
      <c r="F17559">
        <v>43</v>
      </c>
      <c r="G17559">
        <v>111</v>
      </c>
    </row>
    <row r="17560" spans="1:7" x14ac:dyDescent="0.3">
      <c r="A17560">
        <v>11</v>
      </c>
      <c r="B17560" s="18">
        <v>46023</v>
      </c>
      <c r="C17560" t="s">
        <v>420</v>
      </c>
      <c r="D17560" t="s">
        <v>371</v>
      </c>
      <c r="E17560">
        <v>0.76635514018691586</v>
      </c>
      <c r="F17560">
        <v>246</v>
      </c>
      <c r="G17560">
        <v>321</v>
      </c>
    </row>
    <row r="17561" spans="1:7" x14ac:dyDescent="0.3">
      <c r="A17561">
        <v>20</v>
      </c>
      <c r="B17561" s="18">
        <v>46023</v>
      </c>
      <c r="C17561" t="s">
        <v>420</v>
      </c>
      <c r="D17561" t="s">
        <v>391</v>
      </c>
      <c r="E17561">
        <v>0</v>
      </c>
      <c r="F17561">
        <v>0</v>
      </c>
      <c r="G17561">
        <v>1</v>
      </c>
    </row>
    <row r="17562" spans="1:7" x14ac:dyDescent="0.3">
      <c r="A17562">
        <v>27</v>
      </c>
      <c r="B17562" s="18">
        <v>46023</v>
      </c>
      <c r="C17562" t="s">
        <v>420</v>
      </c>
      <c r="D17562" t="s">
        <v>145</v>
      </c>
      <c r="E17562">
        <v>0.79710144927536231</v>
      </c>
      <c r="F17562">
        <v>110</v>
      </c>
      <c r="G17562">
        <v>138</v>
      </c>
    </row>
    <row r="17563" spans="1:7" x14ac:dyDescent="0.3">
      <c r="A17563">
        <v>122</v>
      </c>
      <c r="B17563" s="18">
        <v>46082</v>
      </c>
      <c r="C17563" t="s">
        <v>420</v>
      </c>
      <c r="D17563" t="s">
        <v>22</v>
      </c>
      <c r="E17563">
        <v>0</v>
      </c>
    </row>
    <row r="17564" spans="1:7" x14ac:dyDescent="0.3">
      <c r="A17564">
        <v>100</v>
      </c>
      <c r="B17564" s="18">
        <v>46082</v>
      </c>
      <c r="C17564" t="s">
        <v>420</v>
      </c>
      <c r="D17564" t="s">
        <v>373</v>
      </c>
      <c r="E17564">
        <v>1</v>
      </c>
    </row>
    <row r="17565" spans="1:7" x14ac:dyDescent="0.3">
      <c r="A17565">
        <v>126</v>
      </c>
      <c r="B17565" s="18">
        <v>46082</v>
      </c>
      <c r="C17565" t="s">
        <v>420</v>
      </c>
      <c r="D17565" t="s">
        <v>26</v>
      </c>
      <c r="E17565">
        <v>1</v>
      </c>
    </row>
    <row r="17566" spans="1:7" x14ac:dyDescent="0.3">
      <c r="A17566">
        <v>103</v>
      </c>
      <c r="B17566" s="18">
        <v>46082</v>
      </c>
      <c r="C17566" t="s">
        <v>420</v>
      </c>
      <c r="D17566" t="s">
        <v>365</v>
      </c>
      <c r="E17566">
        <v>0</v>
      </c>
    </row>
    <row r="17567" spans="1:7" x14ac:dyDescent="0.3">
      <c r="A17567">
        <v>101</v>
      </c>
      <c r="B17567" s="18">
        <v>46113</v>
      </c>
      <c r="C17567" t="s">
        <v>420</v>
      </c>
      <c r="D17567" t="s">
        <v>368</v>
      </c>
      <c r="E17567">
        <v>1</v>
      </c>
    </row>
    <row r="17568" spans="1:7" x14ac:dyDescent="0.3">
      <c r="A17568">
        <v>116</v>
      </c>
      <c r="B17568" s="18">
        <v>46082</v>
      </c>
      <c r="C17568" t="s">
        <v>420</v>
      </c>
      <c r="D17568" t="s">
        <v>387</v>
      </c>
      <c r="E17568">
        <v>2</v>
      </c>
    </row>
    <row r="17569" spans="1:7" x14ac:dyDescent="0.3">
      <c r="A17569">
        <v>2</v>
      </c>
      <c r="B17569" s="18">
        <v>46082</v>
      </c>
      <c r="C17569" t="s">
        <v>420</v>
      </c>
      <c r="D17569" t="s">
        <v>375</v>
      </c>
      <c r="E17569">
        <v>0.37388888888888888</v>
      </c>
      <c r="F17569">
        <v>673</v>
      </c>
      <c r="G17569">
        <v>1800</v>
      </c>
    </row>
    <row r="17570" spans="1:7" x14ac:dyDescent="0.3">
      <c r="A17570">
        <v>125</v>
      </c>
      <c r="B17570" s="18">
        <v>46082</v>
      </c>
      <c r="C17570" t="s">
        <v>420</v>
      </c>
      <c r="D17570" t="s">
        <v>25</v>
      </c>
      <c r="E17570">
        <v>0</v>
      </c>
    </row>
    <row r="17571" spans="1:7" x14ac:dyDescent="0.3">
      <c r="A17571">
        <v>100</v>
      </c>
      <c r="B17571" s="18">
        <v>46113</v>
      </c>
      <c r="C17571" t="s">
        <v>420</v>
      </c>
      <c r="D17571" t="s">
        <v>373</v>
      </c>
      <c r="E17571">
        <v>1</v>
      </c>
    </row>
    <row r="17572" spans="1:7" x14ac:dyDescent="0.3">
      <c r="A17572">
        <v>115</v>
      </c>
      <c r="B17572" s="18">
        <v>46082</v>
      </c>
      <c r="C17572" t="s">
        <v>420</v>
      </c>
      <c r="D17572" t="s">
        <v>388</v>
      </c>
      <c r="E17572">
        <v>22</v>
      </c>
    </row>
    <row r="17573" spans="1:7" x14ac:dyDescent="0.3">
      <c r="A17573">
        <v>120</v>
      </c>
      <c r="B17573" s="18">
        <v>46082</v>
      </c>
      <c r="C17573" t="s">
        <v>420</v>
      </c>
      <c r="D17573" t="s">
        <v>20</v>
      </c>
      <c r="E17573">
        <v>85</v>
      </c>
    </row>
    <row r="17574" spans="1:7" x14ac:dyDescent="0.3">
      <c r="A17574">
        <v>114</v>
      </c>
      <c r="B17574" s="18">
        <v>46082</v>
      </c>
      <c r="C17574" t="s">
        <v>420</v>
      </c>
      <c r="D17574" t="s">
        <v>389</v>
      </c>
      <c r="E17574">
        <v>85</v>
      </c>
    </row>
    <row r="17575" spans="1:7" x14ac:dyDescent="0.3">
      <c r="A17575">
        <v>123</v>
      </c>
      <c r="B17575" s="18">
        <v>46082</v>
      </c>
      <c r="C17575" t="s">
        <v>420</v>
      </c>
      <c r="D17575" t="s">
        <v>23</v>
      </c>
      <c r="E17575">
        <v>0</v>
      </c>
    </row>
    <row r="17576" spans="1:7" x14ac:dyDescent="0.3">
      <c r="A17576">
        <v>121</v>
      </c>
      <c r="B17576" s="18">
        <v>46082</v>
      </c>
      <c r="C17576" t="s">
        <v>420</v>
      </c>
      <c r="D17576" t="s">
        <v>21</v>
      </c>
      <c r="E17576">
        <v>0</v>
      </c>
    </row>
    <row r="17577" spans="1:7" x14ac:dyDescent="0.3">
      <c r="A17577">
        <v>124</v>
      </c>
      <c r="B17577" s="18">
        <v>46082</v>
      </c>
      <c r="C17577" t="s">
        <v>420</v>
      </c>
      <c r="D17577" t="s">
        <v>24</v>
      </c>
      <c r="E17577">
        <v>0</v>
      </c>
    </row>
    <row r="17578" spans="1:7" x14ac:dyDescent="0.3">
      <c r="A17578">
        <v>102</v>
      </c>
      <c r="B17578" s="18">
        <v>46082</v>
      </c>
      <c r="C17578" t="s">
        <v>420</v>
      </c>
      <c r="D17578" t="s">
        <v>364</v>
      </c>
      <c r="E17578">
        <v>0</v>
      </c>
    </row>
    <row r="17579" spans="1:7" x14ac:dyDescent="0.3">
      <c r="A17579">
        <v>101</v>
      </c>
      <c r="B17579" s="18">
        <v>46082</v>
      </c>
      <c r="C17579" t="s">
        <v>420</v>
      </c>
      <c r="D17579" t="s">
        <v>368</v>
      </c>
      <c r="E17579">
        <v>1</v>
      </c>
    </row>
    <row r="17580" spans="1:7" x14ac:dyDescent="0.3">
      <c r="A17580">
        <v>36</v>
      </c>
      <c r="B17580" s="18">
        <v>46143</v>
      </c>
      <c r="C17580" t="s">
        <v>421</v>
      </c>
      <c r="D17580" t="s">
        <v>351</v>
      </c>
      <c r="E17580">
        <v>0.97916666666666663</v>
      </c>
      <c r="F17580">
        <v>329</v>
      </c>
      <c r="G17580">
        <v>336</v>
      </c>
    </row>
    <row r="17581" spans="1:7" x14ac:dyDescent="0.3">
      <c r="A17581">
        <v>4</v>
      </c>
      <c r="B17581" s="18">
        <v>46174</v>
      </c>
      <c r="C17581" t="s">
        <v>421</v>
      </c>
      <c r="D17581" t="s">
        <v>378</v>
      </c>
      <c r="E17581">
        <v>0.94444444444444442</v>
      </c>
      <c r="F17581">
        <v>136</v>
      </c>
      <c r="G17581">
        <v>144</v>
      </c>
    </row>
    <row r="17582" spans="1:7" x14ac:dyDescent="0.3">
      <c r="A17582">
        <v>121</v>
      </c>
      <c r="B17582" s="18">
        <v>46143</v>
      </c>
      <c r="C17582" t="s">
        <v>421</v>
      </c>
      <c r="D17582" t="s">
        <v>21</v>
      </c>
      <c r="E17582">
        <v>0</v>
      </c>
    </row>
    <row r="17583" spans="1:7" x14ac:dyDescent="0.3">
      <c r="A17583">
        <v>126</v>
      </c>
      <c r="B17583" s="18">
        <v>46143</v>
      </c>
      <c r="C17583" t="s">
        <v>421</v>
      </c>
      <c r="D17583" t="s">
        <v>26</v>
      </c>
      <c r="E17583">
        <v>1</v>
      </c>
    </row>
    <row r="17584" spans="1:7" x14ac:dyDescent="0.3">
      <c r="A17584">
        <v>101</v>
      </c>
      <c r="B17584" s="18">
        <v>46174</v>
      </c>
      <c r="C17584" t="s">
        <v>421</v>
      </c>
      <c r="D17584" t="s">
        <v>368</v>
      </c>
      <c r="E17584">
        <v>0</v>
      </c>
    </row>
    <row r="17585" spans="1:7" x14ac:dyDescent="0.3">
      <c r="A17585">
        <v>102</v>
      </c>
      <c r="B17585" s="18">
        <v>46174</v>
      </c>
      <c r="C17585" t="s">
        <v>421</v>
      </c>
      <c r="D17585" t="s">
        <v>364</v>
      </c>
      <c r="E17585">
        <v>0</v>
      </c>
    </row>
    <row r="17586" spans="1:7" x14ac:dyDescent="0.3">
      <c r="A17586">
        <v>100</v>
      </c>
      <c r="B17586" s="18">
        <v>46174</v>
      </c>
      <c r="C17586" t="s">
        <v>421</v>
      </c>
      <c r="D17586" t="s">
        <v>373</v>
      </c>
      <c r="E17586">
        <v>1</v>
      </c>
    </row>
    <row r="17587" spans="1:7" x14ac:dyDescent="0.3">
      <c r="A17587">
        <v>2</v>
      </c>
      <c r="B17587" s="18">
        <v>46174</v>
      </c>
      <c r="C17587" t="s">
        <v>421</v>
      </c>
      <c r="D17587" t="s">
        <v>375</v>
      </c>
      <c r="E17587">
        <v>0.38111111111111112</v>
      </c>
      <c r="F17587">
        <v>343</v>
      </c>
      <c r="G17587">
        <v>900</v>
      </c>
    </row>
    <row r="17588" spans="1:7" x14ac:dyDescent="0.3">
      <c r="A17588">
        <v>124</v>
      </c>
      <c r="B17588" s="18">
        <v>46143</v>
      </c>
      <c r="C17588" t="s">
        <v>421</v>
      </c>
      <c r="D17588" t="s">
        <v>24</v>
      </c>
      <c r="E17588">
        <v>0</v>
      </c>
    </row>
    <row r="17589" spans="1:7" x14ac:dyDescent="0.3">
      <c r="A17589">
        <v>6</v>
      </c>
      <c r="B17589" s="18">
        <v>46174</v>
      </c>
      <c r="C17589" t="s">
        <v>421</v>
      </c>
      <c r="D17589" t="s">
        <v>398</v>
      </c>
      <c r="E17589">
        <v>0.95652173913043481</v>
      </c>
      <c r="F17589">
        <v>22</v>
      </c>
      <c r="G17589">
        <v>23</v>
      </c>
    </row>
    <row r="17590" spans="1:7" x14ac:dyDescent="0.3">
      <c r="A17590">
        <v>125</v>
      </c>
      <c r="B17590" s="18">
        <v>46143</v>
      </c>
      <c r="C17590" t="s">
        <v>421</v>
      </c>
      <c r="D17590" t="s">
        <v>25</v>
      </c>
      <c r="E17590">
        <v>0</v>
      </c>
    </row>
    <row r="17591" spans="1:7" x14ac:dyDescent="0.3">
      <c r="A17591">
        <v>122</v>
      </c>
      <c r="B17591" s="18">
        <v>46143</v>
      </c>
      <c r="C17591" t="s">
        <v>421</v>
      </c>
      <c r="D17591" t="s">
        <v>22</v>
      </c>
      <c r="E17591">
        <v>0</v>
      </c>
    </row>
    <row r="17592" spans="1:7" x14ac:dyDescent="0.3">
      <c r="A17592">
        <v>39</v>
      </c>
      <c r="B17592" s="18">
        <v>46143</v>
      </c>
      <c r="C17592" t="s">
        <v>421</v>
      </c>
      <c r="D17592" t="s">
        <v>386</v>
      </c>
      <c r="E17592">
        <v>2.0833333333333332E-2</v>
      </c>
      <c r="F17592">
        <v>7</v>
      </c>
      <c r="G17592">
        <v>336</v>
      </c>
    </row>
    <row r="17593" spans="1:7" x14ac:dyDescent="0.3">
      <c r="A17593">
        <v>7</v>
      </c>
      <c r="B17593" s="18">
        <v>46174</v>
      </c>
      <c r="C17593" t="s">
        <v>421</v>
      </c>
      <c r="D17593" t="s">
        <v>397</v>
      </c>
      <c r="E17593">
        <v>0.88235294117647056</v>
      </c>
      <c r="F17593">
        <v>45</v>
      </c>
      <c r="G17593">
        <v>51</v>
      </c>
    </row>
    <row r="17594" spans="1:7" x14ac:dyDescent="0.3">
      <c r="A17594">
        <v>123</v>
      </c>
      <c r="B17594" s="18">
        <v>46143</v>
      </c>
      <c r="C17594" t="s">
        <v>421</v>
      </c>
      <c r="D17594" t="s">
        <v>23</v>
      </c>
      <c r="E17594">
        <v>0</v>
      </c>
    </row>
    <row r="17595" spans="1:7" x14ac:dyDescent="0.3">
      <c r="A17595">
        <v>5</v>
      </c>
      <c r="B17595" s="18">
        <v>46174</v>
      </c>
      <c r="C17595" t="s">
        <v>421</v>
      </c>
      <c r="D17595" t="s">
        <v>366</v>
      </c>
      <c r="E17595">
        <v>18.047619047619047</v>
      </c>
      <c r="F17595">
        <v>379</v>
      </c>
      <c r="G17595">
        <v>21</v>
      </c>
    </row>
    <row r="17596" spans="1:7" x14ac:dyDescent="0.3">
      <c r="A17596">
        <v>103</v>
      </c>
      <c r="B17596" s="18">
        <v>46174</v>
      </c>
      <c r="C17596" t="s">
        <v>421</v>
      </c>
      <c r="D17596" t="s">
        <v>365</v>
      </c>
      <c r="E17596">
        <v>1</v>
      </c>
    </row>
    <row r="17597" spans="1:7" x14ac:dyDescent="0.3">
      <c r="A17597">
        <v>3</v>
      </c>
      <c r="B17597" s="18">
        <v>46174</v>
      </c>
      <c r="C17597" t="s">
        <v>421</v>
      </c>
      <c r="D17597" t="s">
        <v>370</v>
      </c>
      <c r="E17597">
        <v>1.5247813411078717</v>
      </c>
      <c r="F17597">
        <v>523</v>
      </c>
      <c r="G17597">
        <v>343</v>
      </c>
    </row>
    <row r="17598" spans="1:7" x14ac:dyDescent="0.3">
      <c r="A17598">
        <v>2</v>
      </c>
      <c r="B17598" s="18">
        <v>46082</v>
      </c>
      <c r="C17598" t="s">
        <v>421</v>
      </c>
      <c r="D17598" t="s">
        <v>375</v>
      </c>
      <c r="E17598">
        <v>0.3611111111111111</v>
      </c>
      <c r="F17598">
        <v>325</v>
      </c>
      <c r="G17598">
        <v>900</v>
      </c>
    </row>
    <row r="17599" spans="1:7" x14ac:dyDescent="0.3">
      <c r="A17599">
        <v>124</v>
      </c>
      <c r="B17599" s="18">
        <v>46082</v>
      </c>
      <c r="C17599" t="s">
        <v>421</v>
      </c>
      <c r="D17599" t="s">
        <v>24</v>
      </c>
      <c r="E17599">
        <v>0</v>
      </c>
    </row>
    <row r="17600" spans="1:7" x14ac:dyDescent="0.3">
      <c r="A17600">
        <v>120</v>
      </c>
      <c r="B17600" s="18">
        <v>46082</v>
      </c>
      <c r="C17600" t="s">
        <v>421</v>
      </c>
      <c r="D17600" t="s">
        <v>20</v>
      </c>
      <c r="E17600">
        <v>346</v>
      </c>
    </row>
    <row r="17601" spans="1:5" x14ac:dyDescent="0.3">
      <c r="A17601">
        <v>101</v>
      </c>
      <c r="B17601" s="18">
        <v>46082</v>
      </c>
      <c r="C17601" t="s">
        <v>421</v>
      </c>
      <c r="D17601" t="s">
        <v>368</v>
      </c>
      <c r="E17601">
        <v>0</v>
      </c>
    </row>
    <row r="17602" spans="1:5" x14ac:dyDescent="0.3">
      <c r="A17602">
        <v>115</v>
      </c>
      <c r="B17602" s="18">
        <v>46082</v>
      </c>
      <c r="C17602" t="s">
        <v>421</v>
      </c>
      <c r="D17602" t="s">
        <v>388</v>
      </c>
      <c r="E17602">
        <v>28</v>
      </c>
    </row>
    <row r="17603" spans="1:5" x14ac:dyDescent="0.3">
      <c r="A17603">
        <v>116</v>
      </c>
      <c r="B17603" s="18">
        <v>46082</v>
      </c>
      <c r="C17603" t="s">
        <v>421</v>
      </c>
      <c r="D17603" t="s">
        <v>387</v>
      </c>
      <c r="E17603">
        <v>15</v>
      </c>
    </row>
    <row r="17604" spans="1:5" x14ac:dyDescent="0.3">
      <c r="A17604">
        <v>125</v>
      </c>
      <c r="B17604" s="18">
        <v>46082</v>
      </c>
      <c r="C17604" t="s">
        <v>421</v>
      </c>
      <c r="D17604" t="s">
        <v>25</v>
      </c>
      <c r="E17604">
        <v>0</v>
      </c>
    </row>
    <row r="17605" spans="1:5" x14ac:dyDescent="0.3">
      <c r="A17605">
        <v>100</v>
      </c>
      <c r="B17605" s="18">
        <v>46082</v>
      </c>
      <c r="C17605" t="s">
        <v>421</v>
      </c>
      <c r="D17605" t="s">
        <v>373</v>
      </c>
      <c r="E17605">
        <v>1</v>
      </c>
    </row>
    <row r="17606" spans="1:5" x14ac:dyDescent="0.3">
      <c r="A17606">
        <v>121</v>
      </c>
      <c r="B17606" s="18">
        <v>46082</v>
      </c>
      <c r="C17606" t="s">
        <v>421</v>
      </c>
      <c r="D17606" t="s">
        <v>21</v>
      </c>
      <c r="E17606">
        <v>0</v>
      </c>
    </row>
    <row r="17607" spans="1:5" x14ac:dyDescent="0.3">
      <c r="A17607">
        <v>103</v>
      </c>
      <c r="B17607" s="18">
        <v>46082</v>
      </c>
      <c r="C17607" t="s">
        <v>421</v>
      </c>
      <c r="D17607" t="s">
        <v>365</v>
      </c>
      <c r="E17607">
        <v>1</v>
      </c>
    </row>
    <row r="17608" spans="1:5" x14ac:dyDescent="0.3">
      <c r="A17608">
        <v>123</v>
      </c>
      <c r="B17608" s="18">
        <v>46082</v>
      </c>
      <c r="C17608" t="s">
        <v>421</v>
      </c>
      <c r="D17608" t="s">
        <v>23</v>
      </c>
      <c r="E17608">
        <v>0</v>
      </c>
    </row>
    <row r="17609" spans="1:5" x14ac:dyDescent="0.3">
      <c r="A17609">
        <v>100</v>
      </c>
      <c r="B17609" s="18">
        <v>46113</v>
      </c>
      <c r="C17609" t="s">
        <v>421</v>
      </c>
      <c r="D17609" t="s">
        <v>373</v>
      </c>
      <c r="E17609">
        <v>1</v>
      </c>
    </row>
    <row r="17610" spans="1:5" x14ac:dyDescent="0.3">
      <c r="A17610">
        <v>126</v>
      </c>
      <c r="B17610" s="18">
        <v>46082</v>
      </c>
      <c r="C17610" t="s">
        <v>421</v>
      </c>
      <c r="D17610" t="s">
        <v>26</v>
      </c>
      <c r="E17610">
        <v>0</v>
      </c>
    </row>
    <row r="17611" spans="1:5" x14ac:dyDescent="0.3">
      <c r="A17611">
        <v>102</v>
      </c>
      <c r="B17611" s="18">
        <v>46082</v>
      </c>
      <c r="C17611" t="s">
        <v>421</v>
      </c>
      <c r="D17611" t="s">
        <v>364</v>
      </c>
      <c r="E17611">
        <v>0</v>
      </c>
    </row>
    <row r="17612" spans="1:5" x14ac:dyDescent="0.3">
      <c r="A17612">
        <v>101</v>
      </c>
      <c r="B17612" s="18">
        <v>46113</v>
      </c>
      <c r="C17612" t="s">
        <v>421</v>
      </c>
      <c r="D17612" t="s">
        <v>368</v>
      </c>
      <c r="E17612">
        <v>0</v>
      </c>
    </row>
    <row r="17613" spans="1:5" x14ac:dyDescent="0.3">
      <c r="A17613">
        <v>122</v>
      </c>
      <c r="B17613" s="18">
        <v>46082</v>
      </c>
      <c r="C17613" t="s">
        <v>421</v>
      </c>
      <c r="D17613" t="s">
        <v>22</v>
      </c>
      <c r="E17613">
        <v>0</v>
      </c>
    </row>
    <row r="17614" spans="1:5" x14ac:dyDescent="0.3">
      <c r="A17614">
        <v>114</v>
      </c>
      <c r="B17614" s="18">
        <v>46082</v>
      </c>
      <c r="C17614" t="s">
        <v>421</v>
      </c>
      <c r="D17614" t="s">
        <v>389</v>
      </c>
      <c r="E17614">
        <v>346</v>
      </c>
    </row>
    <row r="17615" spans="1:5" x14ac:dyDescent="0.3">
      <c r="A17615">
        <v>129</v>
      </c>
      <c r="B17615" s="18">
        <v>46023</v>
      </c>
      <c r="C17615" t="s">
        <v>421</v>
      </c>
      <c r="D17615" t="s">
        <v>355</v>
      </c>
      <c r="E17615">
        <v>4</v>
      </c>
    </row>
    <row r="17616" spans="1:5" x14ac:dyDescent="0.3">
      <c r="A17616">
        <v>110</v>
      </c>
      <c r="B17616" s="18">
        <v>46023</v>
      </c>
      <c r="C17616" t="s">
        <v>421</v>
      </c>
      <c r="D17616" t="s">
        <v>352</v>
      </c>
      <c r="E17616">
        <v>79</v>
      </c>
    </row>
    <row r="17617" spans="1:7" x14ac:dyDescent="0.3">
      <c r="A17617">
        <v>132</v>
      </c>
      <c r="B17617" s="18">
        <v>46023</v>
      </c>
      <c r="C17617" t="s">
        <v>421</v>
      </c>
      <c r="D17617" t="s">
        <v>359</v>
      </c>
      <c r="E17617">
        <v>0</v>
      </c>
    </row>
    <row r="17618" spans="1:7" x14ac:dyDescent="0.3">
      <c r="A17618">
        <v>131</v>
      </c>
      <c r="B17618" s="18">
        <v>46023</v>
      </c>
      <c r="C17618" t="s">
        <v>421</v>
      </c>
      <c r="D17618" t="s">
        <v>344</v>
      </c>
      <c r="E17618">
        <v>2</v>
      </c>
    </row>
    <row r="17619" spans="1:7" x14ac:dyDescent="0.3">
      <c r="A17619">
        <v>105</v>
      </c>
      <c r="B17619" s="18">
        <v>46023</v>
      </c>
      <c r="C17619" t="s">
        <v>421</v>
      </c>
      <c r="D17619" t="s">
        <v>350</v>
      </c>
      <c r="E17619">
        <v>66</v>
      </c>
    </row>
    <row r="17620" spans="1:7" x14ac:dyDescent="0.3">
      <c r="A17620">
        <v>104</v>
      </c>
      <c r="B17620" s="18">
        <v>46023</v>
      </c>
      <c r="C17620" t="s">
        <v>421</v>
      </c>
      <c r="D17620" t="s">
        <v>346</v>
      </c>
      <c r="E17620">
        <v>86</v>
      </c>
    </row>
    <row r="17621" spans="1:7" x14ac:dyDescent="0.3">
      <c r="A17621">
        <v>33</v>
      </c>
      <c r="B17621" s="18">
        <v>45870</v>
      </c>
      <c r="C17621" t="s">
        <v>421</v>
      </c>
      <c r="D17621" t="s">
        <v>363</v>
      </c>
      <c r="E17621">
        <v>0.96897374701670647</v>
      </c>
      <c r="F17621">
        <v>406</v>
      </c>
      <c r="G17621">
        <v>419</v>
      </c>
    </row>
    <row r="17622" spans="1:7" x14ac:dyDescent="0.3">
      <c r="A17622">
        <v>133</v>
      </c>
      <c r="B17622" s="18">
        <v>46023</v>
      </c>
      <c r="C17622" t="s">
        <v>421</v>
      </c>
      <c r="D17622" t="s">
        <v>347</v>
      </c>
      <c r="E17622">
        <v>0</v>
      </c>
    </row>
    <row r="17623" spans="1:7" x14ac:dyDescent="0.3">
      <c r="A17623">
        <v>130</v>
      </c>
      <c r="B17623" s="18">
        <v>46023</v>
      </c>
      <c r="C17623" t="s">
        <v>421</v>
      </c>
      <c r="D17623" t="s">
        <v>343</v>
      </c>
      <c r="E17623">
        <v>5</v>
      </c>
    </row>
    <row r="17624" spans="1:7" x14ac:dyDescent="0.3">
      <c r="A17624">
        <v>134</v>
      </c>
      <c r="B17624" s="18">
        <v>46023</v>
      </c>
      <c r="C17624" t="s">
        <v>421</v>
      </c>
      <c r="D17624" t="s">
        <v>349</v>
      </c>
      <c r="E17624">
        <v>0</v>
      </c>
    </row>
    <row r="17625" spans="1:7" x14ac:dyDescent="0.3">
      <c r="A17625">
        <v>128</v>
      </c>
      <c r="B17625" s="18">
        <v>46023</v>
      </c>
      <c r="C17625" t="s">
        <v>421</v>
      </c>
      <c r="D17625" t="s">
        <v>348</v>
      </c>
      <c r="E17625">
        <v>5</v>
      </c>
    </row>
    <row r="17626" spans="1:7" x14ac:dyDescent="0.3">
      <c r="A17626">
        <v>127</v>
      </c>
      <c r="B17626" s="18">
        <v>46023</v>
      </c>
      <c r="C17626" t="s">
        <v>421</v>
      </c>
      <c r="D17626" t="s">
        <v>357</v>
      </c>
      <c r="E17626">
        <v>16</v>
      </c>
    </row>
    <row r="17627" spans="1:7" x14ac:dyDescent="0.3">
      <c r="A17627">
        <v>127</v>
      </c>
      <c r="B17627" s="18">
        <v>45901</v>
      </c>
      <c r="C17627" t="s">
        <v>421</v>
      </c>
      <c r="D17627" t="s">
        <v>357</v>
      </c>
      <c r="E17627">
        <v>31</v>
      </c>
    </row>
    <row r="17628" spans="1:7" x14ac:dyDescent="0.3">
      <c r="A17628">
        <v>114</v>
      </c>
      <c r="B17628" s="18">
        <v>45901</v>
      </c>
      <c r="C17628" t="s">
        <v>421</v>
      </c>
      <c r="D17628" t="s">
        <v>389</v>
      </c>
      <c r="E17628">
        <v>166</v>
      </c>
    </row>
    <row r="17629" spans="1:7" x14ac:dyDescent="0.3">
      <c r="A17629">
        <v>128</v>
      </c>
      <c r="B17629" s="18">
        <v>45901</v>
      </c>
      <c r="C17629" t="s">
        <v>421</v>
      </c>
      <c r="D17629" t="s">
        <v>348</v>
      </c>
      <c r="E17629">
        <v>3</v>
      </c>
    </row>
    <row r="17630" spans="1:7" x14ac:dyDescent="0.3">
      <c r="A17630">
        <v>124</v>
      </c>
      <c r="B17630" s="18">
        <v>45901</v>
      </c>
      <c r="C17630" t="s">
        <v>421</v>
      </c>
      <c r="D17630" t="s">
        <v>24</v>
      </c>
      <c r="E17630">
        <v>0</v>
      </c>
    </row>
    <row r="17631" spans="1:7" x14ac:dyDescent="0.3">
      <c r="A17631">
        <v>126</v>
      </c>
      <c r="B17631" s="18">
        <v>45901</v>
      </c>
      <c r="C17631" t="s">
        <v>421</v>
      </c>
      <c r="D17631" t="s">
        <v>26</v>
      </c>
      <c r="E17631">
        <v>1</v>
      </c>
    </row>
    <row r="17632" spans="1:7" x14ac:dyDescent="0.3">
      <c r="A17632">
        <v>122</v>
      </c>
      <c r="B17632" s="18">
        <v>45901</v>
      </c>
      <c r="C17632" t="s">
        <v>421</v>
      </c>
      <c r="D17632" t="s">
        <v>22</v>
      </c>
      <c r="E17632">
        <v>0</v>
      </c>
    </row>
    <row r="17633" spans="1:7" x14ac:dyDescent="0.3">
      <c r="A17633">
        <v>123</v>
      </c>
      <c r="B17633" s="18">
        <v>45901</v>
      </c>
      <c r="C17633" t="s">
        <v>421</v>
      </c>
      <c r="D17633" t="s">
        <v>23</v>
      </c>
      <c r="E17633">
        <v>0</v>
      </c>
    </row>
    <row r="17634" spans="1:7" x14ac:dyDescent="0.3">
      <c r="A17634">
        <v>125</v>
      </c>
      <c r="B17634" s="18">
        <v>45901</v>
      </c>
      <c r="C17634" t="s">
        <v>421</v>
      </c>
      <c r="D17634" t="s">
        <v>25</v>
      </c>
      <c r="E17634">
        <v>0</v>
      </c>
    </row>
    <row r="17635" spans="1:7" x14ac:dyDescent="0.3">
      <c r="A17635">
        <v>134</v>
      </c>
      <c r="B17635" s="18">
        <v>45901</v>
      </c>
      <c r="C17635" t="s">
        <v>421</v>
      </c>
      <c r="D17635" t="s">
        <v>349</v>
      </c>
      <c r="E17635">
        <v>0</v>
      </c>
    </row>
    <row r="17636" spans="1:7" x14ac:dyDescent="0.3">
      <c r="A17636">
        <v>132</v>
      </c>
      <c r="B17636" s="18">
        <v>45901</v>
      </c>
      <c r="C17636" t="s">
        <v>421</v>
      </c>
      <c r="D17636" t="s">
        <v>359</v>
      </c>
      <c r="E17636">
        <v>0</v>
      </c>
    </row>
    <row r="17637" spans="1:7" x14ac:dyDescent="0.3">
      <c r="A17637">
        <v>133</v>
      </c>
      <c r="B17637" s="18">
        <v>45901</v>
      </c>
      <c r="C17637" t="s">
        <v>421</v>
      </c>
      <c r="D17637" t="s">
        <v>347</v>
      </c>
      <c r="E17637">
        <v>0</v>
      </c>
    </row>
    <row r="17638" spans="1:7" x14ac:dyDescent="0.3">
      <c r="A17638">
        <v>130</v>
      </c>
      <c r="B17638" s="18">
        <v>45901</v>
      </c>
      <c r="C17638" t="s">
        <v>421</v>
      </c>
      <c r="D17638" t="s">
        <v>343</v>
      </c>
      <c r="E17638">
        <v>4</v>
      </c>
    </row>
    <row r="17639" spans="1:7" x14ac:dyDescent="0.3">
      <c r="A17639">
        <v>131</v>
      </c>
      <c r="B17639" s="18">
        <v>45901</v>
      </c>
      <c r="C17639" t="s">
        <v>421</v>
      </c>
      <c r="D17639" t="s">
        <v>344</v>
      </c>
      <c r="E17639">
        <v>2</v>
      </c>
    </row>
    <row r="17640" spans="1:7" x14ac:dyDescent="0.3">
      <c r="A17640">
        <v>6</v>
      </c>
      <c r="B17640" s="18">
        <v>45901</v>
      </c>
      <c r="C17640" t="s">
        <v>421</v>
      </c>
      <c r="D17640" t="s">
        <v>398</v>
      </c>
      <c r="E17640">
        <v>1</v>
      </c>
      <c r="F17640">
        <v>24</v>
      </c>
      <c r="G17640">
        <v>24</v>
      </c>
    </row>
    <row r="17641" spans="1:7" x14ac:dyDescent="0.3">
      <c r="A17641">
        <v>116</v>
      </c>
      <c r="B17641" s="18">
        <v>45901</v>
      </c>
      <c r="C17641" t="s">
        <v>421</v>
      </c>
      <c r="D17641" t="s">
        <v>387</v>
      </c>
      <c r="E17641">
        <v>3</v>
      </c>
    </row>
    <row r="17642" spans="1:7" x14ac:dyDescent="0.3">
      <c r="A17642">
        <v>120</v>
      </c>
      <c r="B17642" s="18">
        <v>45901</v>
      </c>
      <c r="C17642" t="s">
        <v>421</v>
      </c>
      <c r="D17642" t="s">
        <v>20</v>
      </c>
      <c r="E17642">
        <v>166</v>
      </c>
    </row>
    <row r="17643" spans="1:7" x14ac:dyDescent="0.3">
      <c r="A17643">
        <v>129</v>
      </c>
      <c r="B17643" s="18">
        <v>45901</v>
      </c>
      <c r="C17643" t="s">
        <v>421</v>
      </c>
      <c r="D17643" t="s">
        <v>355</v>
      </c>
      <c r="E17643">
        <v>22</v>
      </c>
    </row>
    <row r="17644" spans="1:7" x14ac:dyDescent="0.3">
      <c r="A17644">
        <v>121</v>
      </c>
      <c r="B17644" s="18">
        <v>45901</v>
      </c>
      <c r="C17644" t="s">
        <v>421</v>
      </c>
      <c r="D17644" t="s">
        <v>21</v>
      </c>
      <c r="E17644">
        <v>0</v>
      </c>
    </row>
    <row r="17645" spans="1:7" x14ac:dyDescent="0.3">
      <c r="A17645">
        <v>115</v>
      </c>
      <c r="B17645" s="18">
        <v>45901</v>
      </c>
      <c r="C17645" t="s">
        <v>421</v>
      </c>
      <c r="D17645" t="s">
        <v>388</v>
      </c>
      <c r="E17645">
        <v>15</v>
      </c>
    </row>
    <row r="17646" spans="1:7" x14ac:dyDescent="0.3">
      <c r="A17646">
        <v>28</v>
      </c>
      <c r="B17646" s="18">
        <v>46054</v>
      </c>
      <c r="C17646" t="s">
        <v>421</v>
      </c>
      <c r="D17646" t="s">
        <v>393</v>
      </c>
      <c r="E17646">
        <v>0.95909090909090911</v>
      </c>
      <c r="F17646">
        <v>422</v>
      </c>
      <c r="G17646">
        <v>440</v>
      </c>
    </row>
    <row r="17647" spans="1:7" x14ac:dyDescent="0.3">
      <c r="A17647">
        <v>18</v>
      </c>
      <c r="B17647" s="18">
        <v>46054</v>
      </c>
      <c r="C17647" t="s">
        <v>421</v>
      </c>
      <c r="D17647" t="s">
        <v>381</v>
      </c>
      <c r="E17647">
        <v>0</v>
      </c>
      <c r="F17647">
        <v>0</v>
      </c>
      <c r="G17647">
        <v>6</v>
      </c>
    </row>
    <row r="17648" spans="1:7" x14ac:dyDescent="0.3">
      <c r="A17648">
        <v>29</v>
      </c>
      <c r="B17648" s="18">
        <v>46054</v>
      </c>
      <c r="C17648" t="s">
        <v>421</v>
      </c>
      <c r="D17648" t="s">
        <v>394</v>
      </c>
      <c r="E17648">
        <v>0.98113207547169812</v>
      </c>
      <c r="F17648">
        <v>208</v>
      </c>
      <c r="G17648">
        <v>212</v>
      </c>
    </row>
    <row r="17649" spans="1:7" x14ac:dyDescent="0.3">
      <c r="A17649">
        <v>6</v>
      </c>
      <c r="B17649" s="18">
        <v>46054</v>
      </c>
      <c r="C17649" t="s">
        <v>421</v>
      </c>
      <c r="D17649" t="s">
        <v>398</v>
      </c>
      <c r="E17649">
        <v>0.95</v>
      </c>
      <c r="F17649">
        <v>19</v>
      </c>
      <c r="G17649">
        <v>20</v>
      </c>
    </row>
    <row r="17650" spans="1:7" x14ac:dyDescent="0.3">
      <c r="A17650">
        <v>25</v>
      </c>
      <c r="B17650" s="18">
        <v>46054</v>
      </c>
      <c r="C17650" t="s">
        <v>421</v>
      </c>
      <c r="D17650" t="s">
        <v>392</v>
      </c>
      <c r="E17650">
        <v>0</v>
      </c>
      <c r="F17650">
        <v>0</v>
      </c>
      <c r="G17650">
        <v>5</v>
      </c>
    </row>
    <row r="17651" spans="1:7" x14ac:dyDescent="0.3">
      <c r="A17651">
        <v>30</v>
      </c>
      <c r="B17651" s="18">
        <v>46054</v>
      </c>
      <c r="C17651" t="s">
        <v>421</v>
      </c>
      <c r="D17651" t="s">
        <v>390</v>
      </c>
      <c r="E17651">
        <v>0.95609756097560972</v>
      </c>
      <c r="F17651">
        <v>196</v>
      </c>
      <c r="G17651">
        <v>205</v>
      </c>
    </row>
    <row r="17652" spans="1:7" x14ac:dyDescent="0.3">
      <c r="A17652">
        <v>11</v>
      </c>
      <c r="B17652" s="18">
        <v>46054</v>
      </c>
      <c r="C17652" t="s">
        <v>421</v>
      </c>
      <c r="D17652" t="s">
        <v>371</v>
      </c>
      <c r="E17652">
        <v>0</v>
      </c>
      <c r="F17652">
        <v>0</v>
      </c>
      <c r="G17652">
        <v>7</v>
      </c>
    </row>
    <row r="17653" spans="1:7" x14ac:dyDescent="0.3">
      <c r="A17653">
        <v>23</v>
      </c>
      <c r="B17653" s="18">
        <v>46054</v>
      </c>
      <c r="C17653" t="s">
        <v>421</v>
      </c>
      <c r="D17653" t="s">
        <v>383</v>
      </c>
      <c r="E17653">
        <v>0</v>
      </c>
      <c r="F17653">
        <v>0</v>
      </c>
      <c r="G17653">
        <v>330</v>
      </c>
    </row>
    <row r="17654" spans="1:7" x14ac:dyDescent="0.3">
      <c r="A17654">
        <v>25</v>
      </c>
      <c r="B17654" s="18">
        <v>46082</v>
      </c>
      <c r="C17654" t="s">
        <v>421</v>
      </c>
      <c r="D17654" t="s">
        <v>392</v>
      </c>
      <c r="E17654">
        <v>0.2</v>
      </c>
      <c r="F17654">
        <v>1</v>
      </c>
      <c r="G17654">
        <v>5</v>
      </c>
    </row>
    <row r="17655" spans="1:7" x14ac:dyDescent="0.3">
      <c r="A17655">
        <v>35</v>
      </c>
      <c r="B17655" s="18">
        <v>46082</v>
      </c>
      <c r="C17655" t="s">
        <v>421</v>
      </c>
      <c r="D17655" t="s">
        <v>341</v>
      </c>
      <c r="E17655">
        <v>0.90769230769230769</v>
      </c>
      <c r="F17655">
        <v>295</v>
      </c>
      <c r="G17655">
        <v>325</v>
      </c>
    </row>
    <row r="17656" spans="1:7" x14ac:dyDescent="0.3">
      <c r="A17656">
        <v>23</v>
      </c>
      <c r="B17656" s="18">
        <v>46082</v>
      </c>
      <c r="C17656" t="s">
        <v>421</v>
      </c>
      <c r="D17656" t="s">
        <v>383</v>
      </c>
      <c r="E17656">
        <v>0</v>
      </c>
      <c r="F17656">
        <v>0</v>
      </c>
      <c r="G17656">
        <v>329</v>
      </c>
    </row>
    <row r="17657" spans="1:7" x14ac:dyDescent="0.3">
      <c r="A17657">
        <v>28</v>
      </c>
      <c r="B17657" s="18">
        <v>46082</v>
      </c>
      <c r="C17657" t="s">
        <v>421</v>
      </c>
      <c r="D17657" t="s">
        <v>393</v>
      </c>
      <c r="E17657">
        <v>0.96551724137931039</v>
      </c>
      <c r="F17657">
        <v>420</v>
      </c>
      <c r="G17657">
        <v>435</v>
      </c>
    </row>
    <row r="17658" spans="1:7" x14ac:dyDescent="0.3">
      <c r="A17658">
        <v>30</v>
      </c>
      <c r="B17658" s="18">
        <v>46082</v>
      </c>
      <c r="C17658" t="s">
        <v>421</v>
      </c>
      <c r="D17658" t="s">
        <v>390</v>
      </c>
      <c r="E17658">
        <v>0.9509803921568627</v>
      </c>
      <c r="F17658">
        <v>194</v>
      </c>
      <c r="G17658">
        <v>204</v>
      </c>
    </row>
    <row r="17659" spans="1:7" x14ac:dyDescent="0.3">
      <c r="A17659">
        <v>29</v>
      </c>
      <c r="B17659" s="18">
        <v>46082</v>
      </c>
      <c r="C17659" t="s">
        <v>421</v>
      </c>
      <c r="D17659" t="s">
        <v>394</v>
      </c>
      <c r="E17659">
        <v>0.99038461538461542</v>
      </c>
      <c r="F17659">
        <v>206</v>
      </c>
      <c r="G17659">
        <v>208</v>
      </c>
    </row>
    <row r="17660" spans="1:7" x14ac:dyDescent="0.3">
      <c r="A17660">
        <v>18</v>
      </c>
      <c r="B17660" s="18">
        <v>46082</v>
      </c>
      <c r="C17660" t="s">
        <v>421</v>
      </c>
      <c r="D17660" t="s">
        <v>381</v>
      </c>
      <c r="E17660">
        <v>0</v>
      </c>
      <c r="F17660">
        <v>0</v>
      </c>
      <c r="G17660">
        <v>1</v>
      </c>
    </row>
    <row r="17661" spans="1:7" x14ac:dyDescent="0.3">
      <c r="A17661">
        <v>11</v>
      </c>
      <c r="B17661" s="18">
        <v>46082</v>
      </c>
      <c r="C17661" t="s">
        <v>421</v>
      </c>
      <c r="D17661" t="s">
        <v>371</v>
      </c>
      <c r="E17661">
        <v>0</v>
      </c>
      <c r="F17661">
        <v>0</v>
      </c>
      <c r="G17661">
        <v>7</v>
      </c>
    </row>
    <row r="17662" spans="1:7" x14ac:dyDescent="0.3">
      <c r="A17662">
        <v>33</v>
      </c>
      <c r="B17662" s="18">
        <v>46082</v>
      </c>
      <c r="C17662" t="s">
        <v>421</v>
      </c>
      <c r="D17662" t="s">
        <v>363</v>
      </c>
      <c r="E17662">
        <v>0.970873786407767</v>
      </c>
      <c r="F17662">
        <v>400</v>
      </c>
      <c r="G17662">
        <v>412</v>
      </c>
    </row>
    <row r="17663" spans="1:7" x14ac:dyDescent="0.3">
      <c r="A17663">
        <v>120</v>
      </c>
      <c r="B17663" s="18">
        <v>45962</v>
      </c>
      <c r="C17663" t="s">
        <v>421</v>
      </c>
      <c r="D17663" t="s">
        <v>20</v>
      </c>
      <c r="E17663">
        <v>406</v>
      </c>
    </row>
    <row r="17664" spans="1:7" x14ac:dyDescent="0.3">
      <c r="A17664">
        <v>105</v>
      </c>
      <c r="B17664" s="18">
        <v>45962</v>
      </c>
      <c r="C17664" t="s">
        <v>421</v>
      </c>
      <c r="D17664" t="s">
        <v>350</v>
      </c>
      <c r="E17664">
        <v>63</v>
      </c>
    </row>
    <row r="17665" spans="1:7" x14ac:dyDescent="0.3">
      <c r="A17665">
        <v>131</v>
      </c>
      <c r="B17665" s="18">
        <v>45962</v>
      </c>
      <c r="C17665" t="s">
        <v>421</v>
      </c>
      <c r="D17665" t="s">
        <v>344</v>
      </c>
      <c r="E17665">
        <v>3</v>
      </c>
    </row>
    <row r="17666" spans="1:7" x14ac:dyDescent="0.3">
      <c r="A17666">
        <v>121</v>
      </c>
      <c r="B17666" s="18">
        <v>45962</v>
      </c>
      <c r="C17666" t="s">
        <v>421</v>
      </c>
      <c r="D17666" t="s">
        <v>21</v>
      </c>
      <c r="E17666">
        <v>0</v>
      </c>
    </row>
    <row r="17667" spans="1:7" x14ac:dyDescent="0.3">
      <c r="A17667">
        <v>128</v>
      </c>
      <c r="B17667" s="18">
        <v>45962</v>
      </c>
      <c r="C17667" t="s">
        <v>421</v>
      </c>
      <c r="D17667" t="s">
        <v>348</v>
      </c>
      <c r="E17667">
        <v>4</v>
      </c>
    </row>
    <row r="17668" spans="1:7" x14ac:dyDescent="0.3">
      <c r="A17668">
        <v>129</v>
      </c>
      <c r="B17668" s="18">
        <v>45962</v>
      </c>
      <c r="C17668" t="s">
        <v>421</v>
      </c>
      <c r="D17668" t="s">
        <v>355</v>
      </c>
      <c r="E17668">
        <v>31</v>
      </c>
    </row>
    <row r="17669" spans="1:7" x14ac:dyDescent="0.3">
      <c r="A17669">
        <v>115</v>
      </c>
      <c r="B17669" s="18">
        <v>45962</v>
      </c>
      <c r="C17669" t="s">
        <v>421</v>
      </c>
      <c r="D17669" t="s">
        <v>388</v>
      </c>
      <c r="E17669">
        <v>52</v>
      </c>
    </row>
    <row r="17670" spans="1:7" x14ac:dyDescent="0.3">
      <c r="A17670">
        <v>114</v>
      </c>
      <c r="B17670" s="18">
        <v>45962</v>
      </c>
      <c r="C17670" t="s">
        <v>421</v>
      </c>
      <c r="D17670" t="s">
        <v>389</v>
      </c>
      <c r="E17670">
        <v>407</v>
      </c>
    </row>
    <row r="17671" spans="1:7" x14ac:dyDescent="0.3">
      <c r="A17671">
        <v>122</v>
      </c>
      <c r="B17671" s="18">
        <v>45962</v>
      </c>
      <c r="C17671" t="s">
        <v>421</v>
      </c>
      <c r="D17671" t="s">
        <v>22</v>
      </c>
      <c r="E17671">
        <v>1</v>
      </c>
    </row>
    <row r="17672" spans="1:7" x14ac:dyDescent="0.3">
      <c r="A17672">
        <v>127</v>
      </c>
      <c r="B17672" s="18">
        <v>45962</v>
      </c>
      <c r="C17672" t="s">
        <v>421</v>
      </c>
      <c r="D17672" t="s">
        <v>357</v>
      </c>
      <c r="E17672">
        <v>57</v>
      </c>
    </row>
    <row r="17673" spans="1:7" x14ac:dyDescent="0.3">
      <c r="A17673">
        <v>116</v>
      </c>
      <c r="B17673" s="18">
        <v>45962</v>
      </c>
      <c r="C17673" t="s">
        <v>421</v>
      </c>
      <c r="D17673" t="s">
        <v>387</v>
      </c>
      <c r="E17673">
        <v>1</v>
      </c>
    </row>
    <row r="17674" spans="1:7" x14ac:dyDescent="0.3">
      <c r="A17674">
        <v>132</v>
      </c>
      <c r="B17674" s="18">
        <v>45962</v>
      </c>
      <c r="C17674" t="s">
        <v>421</v>
      </c>
      <c r="D17674" t="s">
        <v>359</v>
      </c>
      <c r="E17674">
        <v>0</v>
      </c>
    </row>
    <row r="17675" spans="1:7" x14ac:dyDescent="0.3">
      <c r="A17675">
        <v>133</v>
      </c>
      <c r="B17675" s="18">
        <v>45962</v>
      </c>
      <c r="C17675" t="s">
        <v>421</v>
      </c>
      <c r="D17675" t="s">
        <v>347</v>
      </c>
      <c r="E17675">
        <v>0</v>
      </c>
    </row>
    <row r="17676" spans="1:7" x14ac:dyDescent="0.3">
      <c r="A17676">
        <v>134</v>
      </c>
      <c r="B17676" s="18">
        <v>45962</v>
      </c>
      <c r="C17676" t="s">
        <v>421</v>
      </c>
      <c r="D17676" t="s">
        <v>349</v>
      </c>
      <c r="E17676">
        <v>0</v>
      </c>
    </row>
    <row r="17677" spans="1:7" x14ac:dyDescent="0.3">
      <c r="A17677">
        <v>104</v>
      </c>
      <c r="B17677" s="18">
        <v>45962</v>
      </c>
      <c r="C17677" t="s">
        <v>421</v>
      </c>
      <c r="D17677" t="s">
        <v>346</v>
      </c>
      <c r="E17677">
        <v>89</v>
      </c>
    </row>
    <row r="17678" spans="1:7" x14ac:dyDescent="0.3">
      <c r="A17678">
        <v>130</v>
      </c>
      <c r="B17678" s="18">
        <v>45962</v>
      </c>
      <c r="C17678" t="s">
        <v>421</v>
      </c>
      <c r="D17678" t="s">
        <v>343</v>
      </c>
      <c r="E17678">
        <v>19</v>
      </c>
    </row>
    <row r="17679" spans="1:7" x14ac:dyDescent="0.3">
      <c r="A17679">
        <v>5</v>
      </c>
      <c r="B17679" s="18">
        <v>45962</v>
      </c>
      <c r="C17679" t="s">
        <v>421</v>
      </c>
      <c r="D17679" t="s">
        <v>366</v>
      </c>
      <c r="E17679">
        <v>16.043478260869566</v>
      </c>
      <c r="F17679">
        <v>369</v>
      </c>
      <c r="G17679">
        <v>23</v>
      </c>
    </row>
    <row r="17680" spans="1:7" x14ac:dyDescent="0.3">
      <c r="A17680">
        <v>7</v>
      </c>
      <c r="B17680" s="18">
        <v>45962</v>
      </c>
      <c r="C17680" t="s">
        <v>421</v>
      </c>
      <c r="D17680" t="s">
        <v>397</v>
      </c>
      <c r="E17680">
        <v>0.8666666666666667</v>
      </c>
      <c r="F17680">
        <v>39</v>
      </c>
      <c r="G17680">
        <v>45</v>
      </c>
    </row>
    <row r="17681" spans="1:7" x14ac:dyDescent="0.3">
      <c r="A17681">
        <v>8</v>
      </c>
      <c r="B17681" s="18">
        <v>45962</v>
      </c>
      <c r="C17681" t="s">
        <v>421</v>
      </c>
      <c r="D17681" t="s">
        <v>369</v>
      </c>
      <c r="E17681">
        <v>0.42533936651583709</v>
      </c>
      <c r="F17681">
        <v>94</v>
      </c>
      <c r="G17681">
        <v>221</v>
      </c>
    </row>
    <row r="17682" spans="1:7" x14ac:dyDescent="0.3">
      <c r="A17682">
        <v>101</v>
      </c>
      <c r="B17682" s="18">
        <v>45962</v>
      </c>
      <c r="C17682" t="s">
        <v>421</v>
      </c>
      <c r="D17682" t="s">
        <v>368</v>
      </c>
      <c r="E17682">
        <v>0</v>
      </c>
    </row>
    <row r="17683" spans="1:7" x14ac:dyDescent="0.3">
      <c r="A17683">
        <v>126</v>
      </c>
      <c r="B17683" s="18">
        <v>45931</v>
      </c>
      <c r="C17683" t="s">
        <v>421</v>
      </c>
      <c r="D17683" t="s">
        <v>26</v>
      </c>
      <c r="E17683">
        <v>1</v>
      </c>
    </row>
    <row r="17684" spans="1:7" x14ac:dyDescent="0.3">
      <c r="A17684">
        <v>123</v>
      </c>
      <c r="B17684" s="18">
        <v>45931</v>
      </c>
      <c r="C17684" t="s">
        <v>421</v>
      </c>
      <c r="D17684" t="s">
        <v>23</v>
      </c>
      <c r="E17684">
        <v>0</v>
      </c>
    </row>
    <row r="17685" spans="1:7" x14ac:dyDescent="0.3">
      <c r="A17685">
        <v>4</v>
      </c>
      <c r="B17685" s="18">
        <v>45962</v>
      </c>
      <c r="C17685" t="s">
        <v>421</v>
      </c>
      <c r="D17685" t="s">
        <v>378</v>
      </c>
      <c r="E17685">
        <v>0.9939393939393939</v>
      </c>
      <c r="F17685">
        <v>164</v>
      </c>
      <c r="G17685">
        <v>165</v>
      </c>
    </row>
    <row r="17686" spans="1:7" x14ac:dyDescent="0.3">
      <c r="A17686">
        <v>125</v>
      </c>
      <c r="B17686" s="18">
        <v>45931</v>
      </c>
      <c r="C17686" t="s">
        <v>421</v>
      </c>
      <c r="D17686" t="s">
        <v>25</v>
      </c>
      <c r="E17686">
        <v>0</v>
      </c>
    </row>
    <row r="17687" spans="1:7" x14ac:dyDescent="0.3">
      <c r="A17687">
        <v>3</v>
      </c>
      <c r="B17687" s="18">
        <v>45962</v>
      </c>
      <c r="C17687" t="s">
        <v>421</v>
      </c>
      <c r="D17687" t="s">
        <v>370</v>
      </c>
      <c r="E17687">
        <v>1.39937106918239</v>
      </c>
      <c r="F17687">
        <v>445</v>
      </c>
      <c r="G17687">
        <v>318</v>
      </c>
    </row>
    <row r="17688" spans="1:7" x14ac:dyDescent="0.3">
      <c r="A17688">
        <v>102</v>
      </c>
      <c r="B17688" s="18">
        <v>45962</v>
      </c>
      <c r="C17688" t="s">
        <v>421</v>
      </c>
      <c r="D17688" t="s">
        <v>364</v>
      </c>
      <c r="E17688">
        <v>0</v>
      </c>
    </row>
    <row r="17689" spans="1:7" x14ac:dyDescent="0.3">
      <c r="A17689">
        <v>11</v>
      </c>
      <c r="B17689" s="18">
        <v>45962</v>
      </c>
      <c r="C17689" t="s">
        <v>421</v>
      </c>
      <c r="D17689" t="s">
        <v>371</v>
      </c>
      <c r="E17689">
        <v>0</v>
      </c>
      <c r="F17689">
        <v>0</v>
      </c>
      <c r="G17689">
        <v>7</v>
      </c>
    </row>
    <row r="17690" spans="1:7" x14ac:dyDescent="0.3">
      <c r="A17690">
        <v>103</v>
      </c>
      <c r="B17690" s="18">
        <v>45962</v>
      </c>
      <c r="C17690" t="s">
        <v>421</v>
      </c>
      <c r="D17690" t="s">
        <v>365</v>
      </c>
      <c r="E17690">
        <v>1</v>
      </c>
    </row>
    <row r="17691" spans="1:7" x14ac:dyDescent="0.3">
      <c r="A17691">
        <v>2</v>
      </c>
      <c r="B17691" s="18">
        <v>45962</v>
      </c>
      <c r="C17691" t="s">
        <v>421</v>
      </c>
      <c r="D17691" t="s">
        <v>375</v>
      </c>
      <c r="E17691">
        <v>0.35333333333333333</v>
      </c>
      <c r="F17691">
        <v>318</v>
      </c>
      <c r="G17691">
        <v>900</v>
      </c>
    </row>
    <row r="17692" spans="1:7" x14ac:dyDescent="0.3">
      <c r="A17692">
        <v>124</v>
      </c>
      <c r="B17692" s="18">
        <v>45931</v>
      </c>
      <c r="C17692" t="s">
        <v>421</v>
      </c>
      <c r="D17692" t="s">
        <v>24</v>
      </c>
      <c r="E17692">
        <v>0</v>
      </c>
    </row>
    <row r="17693" spans="1:7" x14ac:dyDescent="0.3">
      <c r="A17693">
        <v>100</v>
      </c>
      <c r="B17693" s="18">
        <v>45962</v>
      </c>
      <c r="C17693" t="s">
        <v>421</v>
      </c>
      <c r="D17693" t="s">
        <v>373</v>
      </c>
      <c r="E17693">
        <v>1</v>
      </c>
    </row>
    <row r="17694" spans="1:7" x14ac:dyDescent="0.3">
      <c r="A17694">
        <v>6</v>
      </c>
      <c r="B17694" s="18">
        <v>45962</v>
      </c>
      <c r="C17694" t="s">
        <v>421</v>
      </c>
      <c r="D17694" t="s">
        <v>398</v>
      </c>
      <c r="E17694">
        <v>1</v>
      </c>
      <c r="F17694">
        <v>23</v>
      </c>
      <c r="G17694">
        <v>23</v>
      </c>
    </row>
    <row r="17695" spans="1:7" x14ac:dyDescent="0.3">
      <c r="A17695">
        <v>29</v>
      </c>
      <c r="B17695" s="18">
        <v>46143</v>
      </c>
      <c r="C17695" t="s">
        <v>421</v>
      </c>
      <c r="D17695" t="s">
        <v>394</v>
      </c>
      <c r="E17695">
        <v>0.99038461538461542</v>
      </c>
      <c r="F17695">
        <v>206</v>
      </c>
      <c r="G17695">
        <v>208</v>
      </c>
    </row>
    <row r="17696" spans="1:7" x14ac:dyDescent="0.3">
      <c r="A17696">
        <v>23</v>
      </c>
      <c r="B17696" s="18">
        <v>46143</v>
      </c>
      <c r="C17696" t="s">
        <v>421</v>
      </c>
      <c r="D17696" t="s">
        <v>383</v>
      </c>
      <c r="E17696">
        <v>0</v>
      </c>
      <c r="F17696">
        <v>0</v>
      </c>
      <c r="G17696">
        <v>341</v>
      </c>
    </row>
    <row r="17697" spans="1:7" x14ac:dyDescent="0.3">
      <c r="A17697">
        <v>38</v>
      </c>
      <c r="B17697" s="18">
        <v>46143</v>
      </c>
      <c r="C17697" t="s">
        <v>421</v>
      </c>
      <c r="D17697" t="s">
        <v>356</v>
      </c>
      <c r="E17697">
        <v>0.2857142857142857</v>
      </c>
      <c r="F17697">
        <v>96</v>
      </c>
      <c r="G17697">
        <v>336</v>
      </c>
    </row>
    <row r="17698" spans="1:7" x14ac:dyDescent="0.3">
      <c r="A17698">
        <v>30</v>
      </c>
      <c r="B17698" s="18">
        <v>46143</v>
      </c>
      <c r="C17698" t="s">
        <v>421</v>
      </c>
      <c r="D17698" t="s">
        <v>390</v>
      </c>
      <c r="E17698">
        <v>0.96666666666666667</v>
      </c>
      <c r="F17698">
        <v>203</v>
      </c>
      <c r="G17698">
        <v>210</v>
      </c>
    </row>
    <row r="17699" spans="1:7" x14ac:dyDescent="0.3">
      <c r="A17699">
        <v>33</v>
      </c>
      <c r="B17699" s="18">
        <v>46143</v>
      </c>
      <c r="C17699" t="s">
        <v>421</v>
      </c>
      <c r="D17699" t="s">
        <v>363</v>
      </c>
      <c r="E17699">
        <v>0.97846889952153115</v>
      </c>
      <c r="F17699">
        <v>409</v>
      </c>
      <c r="G17699">
        <v>418</v>
      </c>
    </row>
    <row r="17700" spans="1:7" x14ac:dyDescent="0.3">
      <c r="A17700">
        <v>35</v>
      </c>
      <c r="B17700" s="18">
        <v>46143</v>
      </c>
      <c r="C17700" t="s">
        <v>421</v>
      </c>
      <c r="D17700" t="s">
        <v>341</v>
      </c>
      <c r="E17700">
        <v>0.9017857142857143</v>
      </c>
      <c r="F17700">
        <v>303</v>
      </c>
      <c r="G17700">
        <v>336</v>
      </c>
    </row>
    <row r="17701" spans="1:7" x14ac:dyDescent="0.3">
      <c r="A17701">
        <v>18</v>
      </c>
      <c r="B17701" s="18">
        <v>46143</v>
      </c>
      <c r="C17701" t="s">
        <v>421</v>
      </c>
      <c r="D17701" t="s">
        <v>381</v>
      </c>
      <c r="E17701">
        <v>0</v>
      </c>
      <c r="F17701">
        <v>0</v>
      </c>
      <c r="G17701">
        <v>4</v>
      </c>
    </row>
    <row r="17702" spans="1:7" x14ac:dyDescent="0.3">
      <c r="A17702">
        <v>28</v>
      </c>
      <c r="B17702" s="18">
        <v>46143</v>
      </c>
      <c r="C17702" t="s">
        <v>421</v>
      </c>
      <c r="D17702" t="s">
        <v>393</v>
      </c>
      <c r="E17702">
        <v>0.97285067873303166</v>
      </c>
      <c r="F17702">
        <v>430</v>
      </c>
      <c r="G17702">
        <v>442</v>
      </c>
    </row>
    <row r="17703" spans="1:7" x14ac:dyDescent="0.3">
      <c r="A17703">
        <v>25</v>
      </c>
      <c r="B17703" s="18">
        <v>46143</v>
      </c>
      <c r="C17703" t="s">
        <v>421</v>
      </c>
      <c r="D17703" t="s">
        <v>392</v>
      </c>
      <c r="E17703">
        <v>0.25</v>
      </c>
      <c r="F17703">
        <v>3</v>
      </c>
      <c r="G17703">
        <v>12</v>
      </c>
    </row>
    <row r="17704" spans="1:7" x14ac:dyDescent="0.3">
      <c r="A17704">
        <v>5</v>
      </c>
      <c r="B17704" s="18">
        <v>46113</v>
      </c>
      <c r="C17704" t="s">
        <v>421</v>
      </c>
      <c r="D17704" t="s">
        <v>366</v>
      </c>
      <c r="E17704">
        <v>17.454545454545453</v>
      </c>
      <c r="F17704">
        <v>384</v>
      </c>
      <c r="G17704">
        <v>22</v>
      </c>
    </row>
    <row r="17705" spans="1:7" x14ac:dyDescent="0.3">
      <c r="A17705">
        <v>3</v>
      </c>
      <c r="B17705" s="18">
        <v>46113</v>
      </c>
      <c r="C17705" t="s">
        <v>421</v>
      </c>
      <c r="D17705" t="s">
        <v>370</v>
      </c>
      <c r="E17705">
        <v>1.4878787878787878</v>
      </c>
      <c r="F17705">
        <v>491</v>
      </c>
      <c r="G17705">
        <v>330</v>
      </c>
    </row>
    <row r="17706" spans="1:7" x14ac:dyDescent="0.3">
      <c r="A17706">
        <v>103</v>
      </c>
      <c r="B17706" s="18">
        <v>46113</v>
      </c>
      <c r="C17706" t="s">
        <v>421</v>
      </c>
      <c r="D17706" t="s">
        <v>365</v>
      </c>
      <c r="E17706">
        <v>1</v>
      </c>
    </row>
    <row r="17707" spans="1:7" x14ac:dyDescent="0.3">
      <c r="A17707">
        <v>11</v>
      </c>
      <c r="B17707" s="18">
        <v>46113</v>
      </c>
      <c r="C17707" t="s">
        <v>421</v>
      </c>
      <c r="D17707" t="s">
        <v>371</v>
      </c>
      <c r="E17707">
        <v>0</v>
      </c>
      <c r="F17707">
        <v>0</v>
      </c>
      <c r="G17707">
        <v>7</v>
      </c>
    </row>
    <row r="17708" spans="1:7" x14ac:dyDescent="0.3">
      <c r="A17708">
        <v>102</v>
      </c>
      <c r="B17708" s="18">
        <v>46113</v>
      </c>
      <c r="C17708" t="s">
        <v>421</v>
      </c>
      <c r="D17708" t="s">
        <v>364</v>
      </c>
      <c r="E17708">
        <v>0</v>
      </c>
    </row>
    <row r="17709" spans="1:7" x14ac:dyDescent="0.3">
      <c r="A17709">
        <v>6</v>
      </c>
      <c r="B17709" s="18">
        <v>46113</v>
      </c>
      <c r="C17709" t="s">
        <v>421</v>
      </c>
      <c r="D17709" t="s">
        <v>398</v>
      </c>
      <c r="E17709">
        <v>1</v>
      </c>
      <c r="F17709">
        <v>21</v>
      </c>
      <c r="G17709">
        <v>21</v>
      </c>
    </row>
    <row r="17710" spans="1:7" x14ac:dyDescent="0.3">
      <c r="A17710">
        <v>18</v>
      </c>
      <c r="B17710" s="18">
        <v>46113</v>
      </c>
      <c r="C17710" t="s">
        <v>421</v>
      </c>
      <c r="D17710" t="s">
        <v>381</v>
      </c>
      <c r="E17710">
        <v>0</v>
      </c>
      <c r="F17710">
        <v>0</v>
      </c>
      <c r="G17710">
        <v>1</v>
      </c>
    </row>
    <row r="17711" spans="1:7" x14ac:dyDescent="0.3">
      <c r="A17711">
        <v>8</v>
      </c>
      <c r="B17711" s="18">
        <v>46113</v>
      </c>
      <c r="C17711" t="s">
        <v>421</v>
      </c>
      <c r="D17711" t="s">
        <v>369</v>
      </c>
      <c r="E17711">
        <v>0.3888888888888889</v>
      </c>
      <c r="F17711">
        <v>84</v>
      </c>
      <c r="G17711">
        <v>216</v>
      </c>
    </row>
    <row r="17712" spans="1:7" x14ac:dyDescent="0.3">
      <c r="A17712">
        <v>2</v>
      </c>
      <c r="B17712" s="18">
        <v>46113</v>
      </c>
      <c r="C17712" t="s">
        <v>421</v>
      </c>
      <c r="D17712" t="s">
        <v>375</v>
      </c>
      <c r="E17712">
        <v>0.36666666666666664</v>
      </c>
      <c r="F17712">
        <v>330</v>
      </c>
      <c r="G17712">
        <v>900</v>
      </c>
    </row>
    <row r="17713" spans="1:7" x14ac:dyDescent="0.3">
      <c r="A17713">
        <v>4</v>
      </c>
      <c r="B17713" s="18">
        <v>46113</v>
      </c>
      <c r="C17713" t="s">
        <v>421</v>
      </c>
      <c r="D17713" t="s">
        <v>378</v>
      </c>
      <c r="E17713">
        <v>0.96815286624203822</v>
      </c>
      <c r="F17713">
        <v>152</v>
      </c>
      <c r="G17713">
        <v>157</v>
      </c>
    </row>
    <row r="17714" spans="1:7" x14ac:dyDescent="0.3">
      <c r="A17714">
        <v>7</v>
      </c>
      <c r="B17714" s="18">
        <v>46113</v>
      </c>
      <c r="C17714" t="s">
        <v>421</v>
      </c>
      <c r="D17714" t="s">
        <v>397</v>
      </c>
      <c r="E17714">
        <v>0.82926829268292679</v>
      </c>
      <c r="F17714">
        <v>34</v>
      </c>
      <c r="G17714">
        <v>41</v>
      </c>
    </row>
    <row r="17715" spans="1:7" x14ac:dyDescent="0.3">
      <c r="A17715">
        <v>38</v>
      </c>
      <c r="B17715" s="18">
        <v>46204</v>
      </c>
      <c r="C17715" t="s">
        <v>421</v>
      </c>
      <c r="D17715" t="s">
        <v>356</v>
      </c>
      <c r="E17715">
        <v>0.29682997118155618</v>
      </c>
      <c r="F17715">
        <v>103</v>
      </c>
      <c r="G17715">
        <v>347</v>
      </c>
    </row>
    <row r="17716" spans="1:7" x14ac:dyDescent="0.3">
      <c r="A17716">
        <v>36</v>
      </c>
      <c r="B17716" s="18">
        <v>46204</v>
      </c>
      <c r="C17716" t="s">
        <v>421</v>
      </c>
      <c r="D17716" t="s">
        <v>351</v>
      </c>
      <c r="E17716">
        <v>0.97982708933717577</v>
      </c>
      <c r="F17716">
        <v>340</v>
      </c>
      <c r="G17716">
        <v>347</v>
      </c>
    </row>
    <row r="17717" spans="1:7" x14ac:dyDescent="0.3">
      <c r="A17717">
        <v>25</v>
      </c>
      <c r="B17717" s="18">
        <v>46204</v>
      </c>
      <c r="C17717" t="s">
        <v>421</v>
      </c>
      <c r="D17717" t="s">
        <v>392</v>
      </c>
      <c r="E17717">
        <v>0.125</v>
      </c>
      <c r="F17717">
        <v>1</v>
      </c>
      <c r="G17717">
        <v>8</v>
      </c>
    </row>
    <row r="17718" spans="1:7" x14ac:dyDescent="0.3">
      <c r="A17718">
        <v>109</v>
      </c>
      <c r="B17718" s="18">
        <v>46204</v>
      </c>
      <c r="C17718" t="s">
        <v>421</v>
      </c>
      <c r="D17718" t="s">
        <v>395</v>
      </c>
      <c r="E17718">
        <v>90</v>
      </c>
    </row>
    <row r="17719" spans="1:7" x14ac:dyDescent="0.3">
      <c r="A17719">
        <v>24</v>
      </c>
      <c r="B17719" s="18">
        <v>46204</v>
      </c>
      <c r="C17719" t="s">
        <v>421</v>
      </c>
      <c r="D17719" t="s">
        <v>382</v>
      </c>
      <c r="E17719">
        <v>1</v>
      </c>
      <c r="F17719">
        <v>1</v>
      </c>
      <c r="G17719">
        <v>1</v>
      </c>
    </row>
    <row r="17720" spans="1:7" x14ac:dyDescent="0.3">
      <c r="A17720">
        <v>29</v>
      </c>
      <c r="B17720" s="18">
        <v>46204</v>
      </c>
      <c r="C17720" t="s">
        <v>421</v>
      </c>
      <c r="D17720" t="s">
        <v>394</v>
      </c>
      <c r="E17720">
        <v>0.97169811320754718</v>
      </c>
      <c r="F17720">
        <v>206</v>
      </c>
      <c r="G17720">
        <v>212</v>
      </c>
    </row>
    <row r="17721" spans="1:7" x14ac:dyDescent="0.3">
      <c r="A17721">
        <v>33</v>
      </c>
      <c r="B17721" s="18">
        <v>46204</v>
      </c>
      <c r="C17721" t="s">
        <v>421</v>
      </c>
      <c r="D17721" t="s">
        <v>363</v>
      </c>
      <c r="E17721">
        <v>0.96535796766743653</v>
      </c>
      <c r="F17721">
        <v>418</v>
      </c>
      <c r="G17721">
        <v>433</v>
      </c>
    </row>
    <row r="17722" spans="1:7" x14ac:dyDescent="0.3">
      <c r="A17722">
        <v>23</v>
      </c>
      <c r="B17722" s="18">
        <v>46204</v>
      </c>
      <c r="C17722" t="s">
        <v>421</v>
      </c>
      <c r="D17722" t="s">
        <v>383</v>
      </c>
      <c r="E17722">
        <v>2.8011204481792717E-3</v>
      </c>
      <c r="F17722">
        <v>1</v>
      </c>
      <c r="G17722">
        <v>357</v>
      </c>
    </row>
    <row r="17723" spans="1:7" x14ac:dyDescent="0.3">
      <c r="A17723">
        <v>35</v>
      </c>
      <c r="B17723" s="18">
        <v>46204</v>
      </c>
      <c r="C17723" t="s">
        <v>421</v>
      </c>
      <c r="D17723" t="s">
        <v>341</v>
      </c>
      <c r="E17723">
        <v>0.89913544668587897</v>
      </c>
      <c r="F17723">
        <v>312</v>
      </c>
      <c r="G17723">
        <v>347</v>
      </c>
    </row>
    <row r="17724" spans="1:7" x14ac:dyDescent="0.3">
      <c r="A17724">
        <v>39</v>
      </c>
      <c r="B17724" s="18">
        <v>46204</v>
      </c>
      <c r="C17724" t="s">
        <v>421</v>
      </c>
      <c r="D17724" t="s">
        <v>386</v>
      </c>
      <c r="E17724">
        <v>2.5936599423631124E-2</v>
      </c>
      <c r="F17724">
        <v>9</v>
      </c>
      <c r="G17724">
        <v>347</v>
      </c>
    </row>
    <row r="17725" spans="1:7" x14ac:dyDescent="0.3">
      <c r="A17725">
        <v>30</v>
      </c>
      <c r="B17725" s="18">
        <v>46204</v>
      </c>
      <c r="C17725" t="s">
        <v>421</v>
      </c>
      <c r="D17725" t="s">
        <v>390</v>
      </c>
      <c r="E17725">
        <v>0.95927601809954754</v>
      </c>
      <c r="F17725">
        <v>212</v>
      </c>
      <c r="G17725">
        <v>221</v>
      </c>
    </row>
    <row r="17726" spans="1:7" x14ac:dyDescent="0.3">
      <c r="A17726">
        <v>110</v>
      </c>
      <c r="B17726" s="18">
        <v>46204</v>
      </c>
      <c r="C17726" t="s">
        <v>421</v>
      </c>
      <c r="D17726" t="s">
        <v>352</v>
      </c>
      <c r="E17726">
        <v>91</v>
      </c>
    </row>
    <row r="17727" spans="1:7" x14ac:dyDescent="0.3">
      <c r="A17727">
        <v>28</v>
      </c>
      <c r="B17727" s="18">
        <v>46204</v>
      </c>
      <c r="C17727" t="s">
        <v>421</v>
      </c>
      <c r="D17727" t="s">
        <v>393</v>
      </c>
      <c r="E17727">
        <v>0.96061269146608319</v>
      </c>
      <c r="F17727">
        <v>439</v>
      </c>
      <c r="G17727">
        <v>457</v>
      </c>
    </row>
    <row r="17728" spans="1:7" x14ac:dyDescent="0.3">
      <c r="A17728">
        <v>133</v>
      </c>
      <c r="B17728" s="18">
        <v>46204</v>
      </c>
      <c r="C17728" t="s">
        <v>421</v>
      </c>
      <c r="D17728" t="s">
        <v>347</v>
      </c>
      <c r="E17728">
        <v>0</v>
      </c>
    </row>
    <row r="17729" spans="1:5" x14ac:dyDescent="0.3">
      <c r="A17729">
        <v>129</v>
      </c>
      <c r="B17729" s="18">
        <v>46204</v>
      </c>
      <c r="C17729" t="s">
        <v>421</v>
      </c>
      <c r="D17729" t="s">
        <v>355</v>
      </c>
      <c r="E17729">
        <v>52</v>
      </c>
    </row>
    <row r="17730" spans="1:5" x14ac:dyDescent="0.3">
      <c r="A17730">
        <v>122</v>
      </c>
      <c r="B17730" s="18">
        <v>46204</v>
      </c>
      <c r="C17730" t="s">
        <v>421</v>
      </c>
      <c r="D17730" t="s">
        <v>22</v>
      </c>
      <c r="E17730">
        <v>3</v>
      </c>
    </row>
    <row r="17731" spans="1:5" x14ac:dyDescent="0.3">
      <c r="A17731">
        <v>134</v>
      </c>
      <c r="B17731" s="18">
        <v>46204</v>
      </c>
      <c r="C17731" t="s">
        <v>421</v>
      </c>
      <c r="D17731" t="s">
        <v>349</v>
      </c>
      <c r="E17731">
        <v>0</v>
      </c>
    </row>
    <row r="17732" spans="1:5" x14ac:dyDescent="0.3">
      <c r="A17732">
        <v>127</v>
      </c>
      <c r="B17732" s="18">
        <v>46204</v>
      </c>
      <c r="C17732" t="s">
        <v>421</v>
      </c>
      <c r="D17732" t="s">
        <v>357</v>
      </c>
      <c r="E17732">
        <v>77</v>
      </c>
    </row>
    <row r="17733" spans="1:5" x14ac:dyDescent="0.3">
      <c r="A17733">
        <v>105</v>
      </c>
      <c r="B17733" s="18">
        <v>46204</v>
      </c>
      <c r="C17733" t="s">
        <v>421</v>
      </c>
      <c r="D17733" t="s">
        <v>350</v>
      </c>
      <c r="E17733">
        <v>76</v>
      </c>
    </row>
    <row r="17734" spans="1:5" x14ac:dyDescent="0.3">
      <c r="A17734">
        <v>115</v>
      </c>
      <c r="B17734" s="18">
        <v>46204</v>
      </c>
      <c r="C17734" t="s">
        <v>421</v>
      </c>
      <c r="D17734" t="s">
        <v>388</v>
      </c>
      <c r="E17734">
        <v>27</v>
      </c>
    </row>
    <row r="17735" spans="1:5" x14ac:dyDescent="0.3">
      <c r="A17735">
        <v>116</v>
      </c>
      <c r="B17735" s="18">
        <v>46204</v>
      </c>
      <c r="C17735" t="s">
        <v>421</v>
      </c>
      <c r="D17735" t="s">
        <v>387</v>
      </c>
      <c r="E17735">
        <v>5</v>
      </c>
    </row>
    <row r="17736" spans="1:5" x14ac:dyDescent="0.3">
      <c r="A17736">
        <v>104</v>
      </c>
      <c r="B17736" s="18">
        <v>46204</v>
      </c>
      <c r="C17736" t="s">
        <v>421</v>
      </c>
      <c r="D17736" t="s">
        <v>346</v>
      </c>
      <c r="E17736">
        <v>90</v>
      </c>
    </row>
    <row r="17737" spans="1:5" x14ac:dyDescent="0.3">
      <c r="A17737">
        <v>114</v>
      </c>
      <c r="B17737" s="18">
        <v>46204</v>
      </c>
      <c r="C17737" t="s">
        <v>421</v>
      </c>
      <c r="D17737" t="s">
        <v>389</v>
      </c>
      <c r="E17737">
        <v>387</v>
      </c>
    </row>
    <row r="17738" spans="1:5" x14ac:dyDescent="0.3">
      <c r="A17738">
        <v>130</v>
      </c>
      <c r="B17738" s="18">
        <v>46204</v>
      </c>
      <c r="C17738" t="s">
        <v>421</v>
      </c>
      <c r="D17738" t="s">
        <v>343</v>
      </c>
      <c r="E17738">
        <v>13</v>
      </c>
    </row>
    <row r="17739" spans="1:5" x14ac:dyDescent="0.3">
      <c r="A17739">
        <v>121</v>
      </c>
      <c r="B17739" s="18">
        <v>46204</v>
      </c>
      <c r="C17739" t="s">
        <v>421</v>
      </c>
      <c r="D17739" t="s">
        <v>21</v>
      </c>
      <c r="E17739">
        <v>0</v>
      </c>
    </row>
    <row r="17740" spans="1:5" x14ac:dyDescent="0.3">
      <c r="A17740">
        <v>131</v>
      </c>
      <c r="B17740" s="18">
        <v>46204</v>
      </c>
      <c r="C17740" t="s">
        <v>421</v>
      </c>
      <c r="D17740" t="s">
        <v>344</v>
      </c>
      <c r="E17740">
        <v>0</v>
      </c>
    </row>
    <row r="17741" spans="1:5" x14ac:dyDescent="0.3">
      <c r="A17741">
        <v>128</v>
      </c>
      <c r="B17741" s="18">
        <v>46204</v>
      </c>
      <c r="C17741" t="s">
        <v>421</v>
      </c>
      <c r="D17741" t="s">
        <v>348</v>
      </c>
      <c r="E17741">
        <v>12</v>
      </c>
    </row>
    <row r="17742" spans="1:5" x14ac:dyDescent="0.3">
      <c r="A17742">
        <v>120</v>
      </c>
      <c r="B17742" s="18">
        <v>46204</v>
      </c>
      <c r="C17742" t="s">
        <v>421</v>
      </c>
      <c r="D17742" t="s">
        <v>20</v>
      </c>
      <c r="E17742">
        <v>384</v>
      </c>
    </row>
    <row r="17743" spans="1:5" x14ac:dyDescent="0.3">
      <c r="A17743">
        <v>132</v>
      </c>
      <c r="B17743" s="18">
        <v>46204</v>
      </c>
      <c r="C17743" t="s">
        <v>421</v>
      </c>
      <c r="D17743" t="s">
        <v>359</v>
      </c>
      <c r="E17743">
        <v>0</v>
      </c>
    </row>
    <row r="17744" spans="1:5" x14ac:dyDescent="0.3">
      <c r="A17744">
        <v>109</v>
      </c>
      <c r="B17744" s="18">
        <v>46174</v>
      </c>
      <c r="C17744" t="s">
        <v>421</v>
      </c>
      <c r="D17744" t="s">
        <v>395</v>
      </c>
      <c r="E17744">
        <v>94</v>
      </c>
    </row>
    <row r="17745" spans="1:7" x14ac:dyDescent="0.3">
      <c r="A17745">
        <v>33</v>
      </c>
      <c r="B17745" s="18">
        <v>46174</v>
      </c>
      <c r="C17745" t="s">
        <v>421</v>
      </c>
      <c r="D17745" t="s">
        <v>363</v>
      </c>
      <c r="E17745">
        <v>0.96478873239436624</v>
      </c>
      <c r="F17745">
        <v>411</v>
      </c>
      <c r="G17745">
        <v>426</v>
      </c>
    </row>
    <row r="17746" spans="1:7" x14ac:dyDescent="0.3">
      <c r="A17746">
        <v>128</v>
      </c>
      <c r="B17746" s="18">
        <v>46174</v>
      </c>
      <c r="C17746" t="s">
        <v>421</v>
      </c>
      <c r="D17746" t="s">
        <v>348</v>
      </c>
      <c r="E17746">
        <v>3</v>
      </c>
    </row>
    <row r="17747" spans="1:7" x14ac:dyDescent="0.3">
      <c r="A17747">
        <v>39</v>
      </c>
      <c r="B17747" s="18">
        <v>46174</v>
      </c>
      <c r="C17747" t="s">
        <v>421</v>
      </c>
      <c r="D17747" t="s">
        <v>386</v>
      </c>
      <c r="E17747">
        <v>2.0408163265306121E-2</v>
      </c>
      <c r="F17747">
        <v>7</v>
      </c>
      <c r="G17747">
        <v>343</v>
      </c>
    </row>
    <row r="17748" spans="1:7" x14ac:dyDescent="0.3">
      <c r="A17748">
        <v>105</v>
      </c>
      <c r="B17748" s="18">
        <v>46174</v>
      </c>
      <c r="C17748" t="s">
        <v>421</v>
      </c>
      <c r="D17748" t="s">
        <v>350</v>
      </c>
      <c r="E17748">
        <v>74</v>
      </c>
    </row>
    <row r="17749" spans="1:7" x14ac:dyDescent="0.3">
      <c r="A17749">
        <v>104</v>
      </c>
      <c r="B17749" s="18">
        <v>46174</v>
      </c>
      <c r="C17749" t="s">
        <v>421</v>
      </c>
      <c r="D17749" t="s">
        <v>346</v>
      </c>
      <c r="E17749">
        <v>89</v>
      </c>
    </row>
    <row r="17750" spans="1:7" x14ac:dyDescent="0.3">
      <c r="A17750">
        <v>35</v>
      </c>
      <c r="B17750" s="18">
        <v>46174</v>
      </c>
      <c r="C17750" t="s">
        <v>421</v>
      </c>
      <c r="D17750" t="s">
        <v>341</v>
      </c>
      <c r="E17750">
        <v>0.90379008746355682</v>
      </c>
      <c r="F17750">
        <v>310</v>
      </c>
      <c r="G17750">
        <v>343</v>
      </c>
    </row>
    <row r="17751" spans="1:7" x14ac:dyDescent="0.3">
      <c r="A17751">
        <v>38</v>
      </c>
      <c r="B17751" s="18">
        <v>46174</v>
      </c>
      <c r="C17751" t="s">
        <v>421</v>
      </c>
      <c r="D17751" t="s">
        <v>356</v>
      </c>
      <c r="E17751">
        <v>0.30029154518950435</v>
      </c>
      <c r="F17751">
        <v>103</v>
      </c>
      <c r="G17751">
        <v>343</v>
      </c>
    </row>
    <row r="17752" spans="1:7" x14ac:dyDescent="0.3">
      <c r="A17752">
        <v>127</v>
      </c>
      <c r="B17752" s="18">
        <v>46174</v>
      </c>
      <c r="C17752" t="s">
        <v>421</v>
      </c>
      <c r="D17752" t="s">
        <v>357</v>
      </c>
      <c r="E17752">
        <v>53</v>
      </c>
    </row>
    <row r="17753" spans="1:7" x14ac:dyDescent="0.3">
      <c r="A17753">
        <v>110</v>
      </c>
      <c r="B17753" s="18">
        <v>46174</v>
      </c>
      <c r="C17753" t="s">
        <v>421</v>
      </c>
      <c r="D17753" t="s">
        <v>352</v>
      </c>
      <c r="E17753">
        <v>86</v>
      </c>
    </row>
    <row r="17754" spans="1:7" x14ac:dyDescent="0.3">
      <c r="A17754">
        <v>36</v>
      </c>
      <c r="B17754" s="18">
        <v>46174</v>
      </c>
      <c r="C17754" t="s">
        <v>421</v>
      </c>
      <c r="D17754" t="s">
        <v>351</v>
      </c>
      <c r="E17754">
        <v>0.97959183673469385</v>
      </c>
      <c r="F17754">
        <v>336</v>
      </c>
      <c r="G17754">
        <v>343</v>
      </c>
    </row>
    <row r="17755" spans="1:7" x14ac:dyDescent="0.3">
      <c r="A17755">
        <v>29</v>
      </c>
      <c r="B17755" s="18">
        <v>45931</v>
      </c>
      <c r="C17755" t="s">
        <v>421</v>
      </c>
      <c r="D17755" t="s">
        <v>394</v>
      </c>
      <c r="E17755">
        <v>0.98584905660377353</v>
      </c>
      <c r="F17755">
        <v>209</v>
      </c>
      <c r="G17755">
        <v>212</v>
      </c>
    </row>
    <row r="17756" spans="1:7" x14ac:dyDescent="0.3">
      <c r="A17756">
        <v>110</v>
      </c>
      <c r="B17756" s="18">
        <v>45931</v>
      </c>
      <c r="C17756" t="s">
        <v>421</v>
      </c>
      <c r="D17756" t="s">
        <v>352</v>
      </c>
      <c r="E17756">
        <v>77</v>
      </c>
    </row>
    <row r="17757" spans="1:7" x14ac:dyDescent="0.3">
      <c r="A17757">
        <v>18</v>
      </c>
      <c r="B17757" s="18">
        <v>45931</v>
      </c>
      <c r="C17757" t="s">
        <v>421</v>
      </c>
      <c r="D17757" t="s">
        <v>381</v>
      </c>
      <c r="E17757">
        <v>0</v>
      </c>
      <c r="F17757">
        <v>0</v>
      </c>
      <c r="G17757">
        <v>8</v>
      </c>
    </row>
    <row r="17758" spans="1:7" x14ac:dyDescent="0.3">
      <c r="A17758">
        <v>25</v>
      </c>
      <c r="B17758" s="18">
        <v>45931</v>
      </c>
      <c r="C17758" t="s">
        <v>421</v>
      </c>
      <c r="D17758" t="s">
        <v>392</v>
      </c>
      <c r="E17758">
        <v>0.5</v>
      </c>
      <c r="F17758">
        <v>1</v>
      </c>
      <c r="G17758">
        <v>2</v>
      </c>
    </row>
    <row r="17759" spans="1:7" x14ac:dyDescent="0.3">
      <c r="A17759">
        <v>28</v>
      </c>
      <c r="B17759" s="18">
        <v>45931</v>
      </c>
      <c r="C17759" t="s">
        <v>421</v>
      </c>
      <c r="D17759" t="s">
        <v>393</v>
      </c>
      <c r="E17759">
        <v>0.96736596736596736</v>
      </c>
      <c r="F17759">
        <v>415</v>
      </c>
      <c r="G17759">
        <v>429</v>
      </c>
    </row>
    <row r="17760" spans="1:7" x14ac:dyDescent="0.3">
      <c r="A17760">
        <v>23</v>
      </c>
      <c r="B17760" s="18">
        <v>45931</v>
      </c>
      <c r="C17760" t="s">
        <v>421</v>
      </c>
      <c r="D17760" t="s">
        <v>383</v>
      </c>
      <c r="E17760">
        <v>0</v>
      </c>
      <c r="F17760">
        <v>0</v>
      </c>
      <c r="G17760">
        <v>324</v>
      </c>
    </row>
    <row r="17761" spans="1:7" x14ac:dyDescent="0.3">
      <c r="A17761">
        <v>35</v>
      </c>
      <c r="B17761" s="18">
        <v>45931</v>
      </c>
      <c r="C17761" t="s">
        <v>421</v>
      </c>
      <c r="D17761" t="s">
        <v>341</v>
      </c>
      <c r="E17761">
        <v>0.89490445859872614</v>
      </c>
      <c r="F17761">
        <v>281</v>
      </c>
      <c r="G17761">
        <v>314</v>
      </c>
    </row>
    <row r="17762" spans="1:7" x14ac:dyDescent="0.3">
      <c r="A17762">
        <v>36</v>
      </c>
      <c r="B17762" s="18">
        <v>45931</v>
      </c>
      <c r="C17762" t="s">
        <v>421</v>
      </c>
      <c r="D17762" t="s">
        <v>351</v>
      </c>
      <c r="E17762">
        <v>0.97452229299363058</v>
      </c>
      <c r="F17762">
        <v>306</v>
      </c>
      <c r="G17762">
        <v>314</v>
      </c>
    </row>
    <row r="17763" spans="1:7" x14ac:dyDescent="0.3">
      <c r="A17763">
        <v>109</v>
      </c>
      <c r="B17763" s="18">
        <v>45931</v>
      </c>
      <c r="C17763" t="s">
        <v>421</v>
      </c>
      <c r="D17763" t="s">
        <v>395</v>
      </c>
      <c r="E17763">
        <v>87</v>
      </c>
    </row>
    <row r="17764" spans="1:7" x14ac:dyDescent="0.3">
      <c r="A17764">
        <v>30</v>
      </c>
      <c r="B17764" s="18">
        <v>45931</v>
      </c>
      <c r="C17764" t="s">
        <v>421</v>
      </c>
      <c r="D17764" t="s">
        <v>390</v>
      </c>
      <c r="E17764">
        <v>0.95959595959595956</v>
      </c>
      <c r="F17764">
        <v>190</v>
      </c>
      <c r="G17764">
        <v>198</v>
      </c>
    </row>
    <row r="17765" spans="1:7" x14ac:dyDescent="0.3">
      <c r="A17765">
        <v>33</v>
      </c>
      <c r="B17765" s="18">
        <v>45931</v>
      </c>
      <c r="C17765" t="s">
        <v>421</v>
      </c>
      <c r="D17765" t="s">
        <v>363</v>
      </c>
      <c r="E17765">
        <v>0.97317073170731705</v>
      </c>
      <c r="F17765">
        <v>399</v>
      </c>
      <c r="G17765">
        <v>410</v>
      </c>
    </row>
    <row r="17766" spans="1:7" x14ac:dyDescent="0.3">
      <c r="A17766">
        <v>30</v>
      </c>
      <c r="B17766" s="18">
        <v>45962</v>
      </c>
      <c r="C17766" t="s">
        <v>421</v>
      </c>
      <c r="D17766" t="s">
        <v>390</v>
      </c>
      <c r="E17766">
        <v>0.95544554455445541</v>
      </c>
      <c r="F17766">
        <v>193</v>
      </c>
      <c r="G17766">
        <v>202</v>
      </c>
    </row>
    <row r="17767" spans="1:7" x14ac:dyDescent="0.3">
      <c r="A17767">
        <v>35</v>
      </c>
      <c r="B17767" s="18">
        <v>45962</v>
      </c>
      <c r="C17767" t="s">
        <v>421</v>
      </c>
      <c r="D17767" t="s">
        <v>341</v>
      </c>
      <c r="E17767">
        <v>0.89308176100628933</v>
      </c>
      <c r="F17767">
        <v>284</v>
      </c>
      <c r="G17767">
        <v>318</v>
      </c>
    </row>
    <row r="17768" spans="1:7" x14ac:dyDescent="0.3">
      <c r="A17768">
        <v>18</v>
      </c>
      <c r="B17768" s="18">
        <v>45962</v>
      </c>
      <c r="C17768" t="s">
        <v>421</v>
      </c>
      <c r="D17768" t="s">
        <v>381</v>
      </c>
      <c r="E17768">
        <v>0</v>
      </c>
      <c r="F17768">
        <v>0</v>
      </c>
      <c r="G17768">
        <v>7</v>
      </c>
    </row>
    <row r="17769" spans="1:7" x14ac:dyDescent="0.3">
      <c r="A17769">
        <v>109</v>
      </c>
      <c r="B17769" s="18">
        <v>45962</v>
      </c>
      <c r="C17769" t="s">
        <v>421</v>
      </c>
      <c r="D17769" t="s">
        <v>395</v>
      </c>
      <c r="E17769">
        <v>87</v>
      </c>
    </row>
    <row r="17770" spans="1:7" x14ac:dyDescent="0.3">
      <c r="A17770">
        <v>29</v>
      </c>
      <c r="B17770" s="18">
        <v>45962</v>
      </c>
      <c r="C17770" t="s">
        <v>421</v>
      </c>
      <c r="D17770" t="s">
        <v>394</v>
      </c>
      <c r="E17770">
        <v>0.98584905660377353</v>
      </c>
      <c r="F17770">
        <v>209</v>
      </c>
      <c r="G17770">
        <v>212</v>
      </c>
    </row>
    <row r="17771" spans="1:7" x14ac:dyDescent="0.3">
      <c r="A17771">
        <v>25</v>
      </c>
      <c r="B17771" s="18">
        <v>45962</v>
      </c>
      <c r="C17771" t="s">
        <v>421</v>
      </c>
      <c r="D17771" t="s">
        <v>392</v>
      </c>
      <c r="E17771">
        <v>0.5</v>
      </c>
      <c r="F17771">
        <v>1</v>
      </c>
      <c r="G17771">
        <v>2</v>
      </c>
    </row>
    <row r="17772" spans="1:7" x14ac:dyDescent="0.3">
      <c r="A17772">
        <v>110</v>
      </c>
      <c r="B17772" s="18">
        <v>45962</v>
      </c>
      <c r="C17772" t="s">
        <v>421</v>
      </c>
      <c r="D17772" t="s">
        <v>352</v>
      </c>
      <c r="E17772">
        <v>79</v>
      </c>
    </row>
    <row r="17773" spans="1:7" x14ac:dyDescent="0.3">
      <c r="A17773">
        <v>33</v>
      </c>
      <c r="B17773" s="18">
        <v>45962</v>
      </c>
      <c r="C17773" t="s">
        <v>421</v>
      </c>
      <c r="D17773" t="s">
        <v>363</v>
      </c>
      <c r="E17773">
        <v>0.97101449275362317</v>
      </c>
      <c r="F17773">
        <v>402</v>
      </c>
      <c r="G17773">
        <v>414</v>
      </c>
    </row>
    <row r="17774" spans="1:7" x14ac:dyDescent="0.3">
      <c r="A17774">
        <v>23</v>
      </c>
      <c r="B17774" s="18">
        <v>45962</v>
      </c>
      <c r="C17774" t="s">
        <v>421</v>
      </c>
      <c r="D17774" t="s">
        <v>383</v>
      </c>
      <c r="E17774">
        <v>0</v>
      </c>
      <c r="F17774">
        <v>0</v>
      </c>
      <c r="G17774">
        <v>326</v>
      </c>
    </row>
    <row r="17775" spans="1:7" x14ac:dyDescent="0.3">
      <c r="A17775">
        <v>36</v>
      </c>
      <c r="B17775" s="18">
        <v>45962</v>
      </c>
      <c r="C17775" t="s">
        <v>421</v>
      </c>
      <c r="D17775" t="s">
        <v>351</v>
      </c>
      <c r="E17775">
        <v>0.97169811320754718</v>
      </c>
      <c r="F17775">
        <v>309</v>
      </c>
      <c r="G17775">
        <v>318</v>
      </c>
    </row>
    <row r="17776" spans="1:7" x14ac:dyDescent="0.3">
      <c r="A17776">
        <v>28</v>
      </c>
      <c r="B17776" s="18">
        <v>45962</v>
      </c>
      <c r="C17776" t="s">
        <v>421</v>
      </c>
      <c r="D17776" t="s">
        <v>393</v>
      </c>
      <c r="E17776">
        <v>0.967741935483871</v>
      </c>
      <c r="F17776">
        <v>420</v>
      </c>
      <c r="G17776">
        <v>434</v>
      </c>
    </row>
    <row r="17777" spans="1:7" x14ac:dyDescent="0.3">
      <c r="A17777">
        <v>6</v>
      </c>
      <c r="B17777" s="18">
        <v>46143</v>
      </c>
      <c r="C17777" t="s">
        <v>421</v>
      </c>
      <c r="D17777" t="s">
        <v>398</v>
      </c>
      <c r="E17777">
        <v>0.95652173913043481</v>
      </c>
      <c r="F17777">
        <v>22</v>
      </c>
      <c r="G17777">
        <v>23</v>
      </c>
    </row>
    <row r="17778" spans="1:7" x14ac:dyDescent="0.3">
      <c r="A17778">
        <v>102</v>
      </c>
      <c r="B17778" s="18">
        <v>46143</v>
      </c>
      <c r="C17778" t="s">
        <v>421</v>
      </c>
      <c r="D17778" t="s">
        <v>364</v>
      </c>
      <c r="E17778">
        <v>0</v>
      </c>
    </row>
    <row r="17779" spans="1:7" x14ac:dyDescent="0.3">
      <c r="A17779">
        <v>124</v>
      </c>
      <c r="B17779" s="18">
        <v>46113</v>
      </c>
      <c r="C17779" t="s">
        <v>421</v>
      </c>
      <c r="D17779" t="s">
        <v>24</v>
      </c>
      <c r="E17779">
        <v>0</v>
      </c>
    </row>
    <row r="17780" spans="1:7" x14ac:dyDescent="0.3">
      <c r="A17780">
        <v>126</v>
      </c>
      <c r="B17780" s="18">
        <v>46113</v>
      </c>
      <c r="C17780" t="s">
        <v>421</v>
      </c>
      <c r="D17780" t="s">
        <v>26</v>
      </c>
      <c r="E17780">
        <v>2</v>
      </c>
    </row>
    <row r="17781" spans="1:7" x14ac:dyDescent="0.3">
      <c r="A17781">
        <v>125</v>
      </c>
      <c r="B17781" s="18">
        <v>46113</v>
      </c>
      <c r="C17781" t="s">
        <v>421</v>
      </c>
      <c r="D17781" t="s">
        <v>25</v>
      </c>
      <c r="E17781">
        <v>0</v>
      </c>
    </row>
    <row r="17782" spans="1:7" x14ac:dyDescent="0.3">
      <c r="A17782">
        <v>11</v>
      </c>
      <c r="B17782" s="18">
        <v>46143</v>
      </c>
      <c r="C17782" t="s">
        <v>421</v>
      </c>
      <c r="D17782" t="s">
        <v>371</v>
      </c>
      <c r="E17782">
        <v>0</v>
      </c>
      <c r="F17782">
        <v>0</v>
      </c>
      <c r="G17782">
        <v>7</v>
      </c>
    </row>
    <row r="17783" spans="1:7" x14ac:dyDescent="0.3">
      <c r="A17783">
        <v>5</v>
      </c>
      <c r="B17783" s="18">
        <v>46143</v>
      </c>
      <c r="C17783" t="s">
        <v>421</v>
      </c>
      <c r="D17783" t="s">
        <v>366</v>
      </c>
      <c r="E17783">
        <v>17.363636363636363</v>
      </c>
      <c r="F17783">
        <v>382</v>
      </c>
      <c r="G17783">
        <v>22</v>
      </c>
    </row>
    <row r="17784" spans="1:7" x14ac:dyDescent="0.3">
      <c r="A17784">
        <v>100</v>
      </c>
      <c r="B17784" s="18">
        <v>46143</v>
      </c>
      <c r="C17784" t="s">
        <v>421</v>
      </c>
      <c r="D17784" t="s">
        <v>373</v>
      </c>
      <c r="E17784">
        <v>1</v>
      </c>
    </row>
    <row r="17785" spans="1:7" x14ac:dyDescent="0.3">
      <c r="A17785">
        <v>8</v>
      </c>
      <c r="B17785" s="18">
        <v>46143</v>
      </c>
      <c r="C17785" t="s">
        <v>421</v>
      </c>
      <c r="D17785" t="s">
        <v>369</v>
      </c>
      <c r="E17785">
        <v>0.40990990990990989</v>
      </c>
      <c r="F17785">
        <v>91</v>
      </c>
      <c r="G17785">
        <v>222</v>
      </c>
    </row>
    <row r="17786" spans="1:7" x14ac:dyDescent="0.3">
      <c r="A17786">
        <v>4</v>
      </c>
      <c r="B17786" s="18">
        <v>46143</v>
      </c>
      <c r="C17786" t="s">
        <v>421</v>
      </c>
      <c r="D17786" t="s">
        <v>378</v>
      </c>
      <c r="E17786">
        <v>0.96946564885496178</v>
      </c>
      <c r="F17786">
        <v>127</v>
      </c>
      <c r="G17786">
        <v>131</v>
      </c>
    </row>
    <row r="17787" spans="1:7" x14ac:dyDescent="0.3">
      <c r="A17787">
        <v>2</v>
      </c>
      <c r="B17787" s="18">
        <v>46143</v>
      </c>
      <c r="C17787" t="s">
        <v>421</v>
      </c>
      <c r="D17787" t="s">
        <v>375</v>
      </c>
      <c r="E17787">
        <v>0.37333333333333335</v>
      </c>
      <c r="F17787">
        <v>336</v>
      </c>
      <c r="G17787">
        <v>900</v>
      </c>
    </row>
    <row r="17788" spans="1:7" x14ac:dyDescent="0.3">
      <c r="A17788">
        <v>101</v>
      </c>
      <c r="B17788" s="18">
        <v>46143</v>
      </c>
      <c r="C17788" t="s">
        <v>421</v>
      </c>
      <c r="D17788" t="s">
        <v>368</v>
      </c>
      <c r="E17788">
        <v>0</v>
      </c>
    </row>
    <row r="17789" spans="1:7" x14ac:dyDescent="0.3">
      <c r="A17789">
        <v>103</v>
      </c>
      <c r="B17789" s="18">
        <v>46143</v>
      </c>
      <c r="C17789" t="s">
        <v>421</v>
      </c>
      <c r="D17789" t="s">
        <v>365</v>
      </c>
      <c r="E17789">
        <v>1</v>
      </c>
    </row>
    <row r="17790" spans="1:7" x14ac:dyDescent="0.3">
      <c r="A17790">
        <v>7</v>
      </c>
      <c r="B17790" s="18">
        <v>46143</v>
      </c>
      <c r="C17790" t="s">
        <v>421</v>
      </c>
      <c r="D17790" t="s">
        <v>397</v>
      </c>
      <c r="E17790">
        <v>0.84782608695652173</v>
      </c>
      <c r="F17790">
        <v>39</v>
      </c>
      <c r="G17790">
        <v>46</v>
      </c>
    </row>
    <row r="17791" spans="1:7" x14ac:dyDescent="0.3">
      <c r="A17791">
        <v>3</v>
      </c>
      <c r="B17791" s="18">
        <v>46143</v>
      </c>
      <c r="C17791" t="s">
        <v>421</v>
      </c>
      <c r="D17791" t="s">
        <v>370</v>
      </c>
      <c r="E17791">
        <v>1.4970238095238095</v>
      </c>
      <c r="F17791">
        <v>503</v>
      </c>
      <c r="G17791">
        <v>336</v>
      </c>
    </row>
    <row r="17792" spans="1:7" x14ac:dyDescent="0.3">
      <c r="A17792">
        <v>23</v>
      </c>
      <c r="B17792" s="18">
        <v>45901</v>
      </c>
      <c r="C17792" t="s">
        <v>421</v>
      </c>
      <c r="D17792" t="s">
        <v>383</v>
      </c>
      <c r="E17792">
        <v>0</v>
      </c>
      <c r="F17792">
        <v>0</v>
      </c>
      <c r="G17792">
        <v>328</v>
      </c>
    </row>
    <row r="17793" spans="1:7" x14ac:dyDescent="0.3">
      <c r="A17793">
        <v>103</v>
      </c>
      <c r="B17793" s="18">
        <v>45901</v>
      </c>
      <c r="C17793" t="s">
        <v>421</v>
      </c>
      <c r="D17793" t="s">
        <v>365</v>
      </c>
      <c r="E17793">
        <v>1</v>
      </c>
    </row>
    <row r="17794" spans="1:7" x14ac:dyDescent="0.3">
      <c r="A17794">
        <v>2</v>
      </c>
      <c r="B17794" s="18">
        <v>45901</v>
      </c>
      <c r="C17794" t="s">
        <v>421</v>
      </c>
      <c r="D17794" t="s">
        <v>375</v>
      </c>
      <c r="E17794">
        <v>0.35333333333333333</v>
      </c>
      <c r="F17794">
        <v>318</v>
      </c>
      <c r="G17794">
        <v>900</v>
      </c>
    </row>
    <row r="17795" spans="1:7" x14ac:dyDescent="0.3">
      <c r="A17795">
        <v>101</v>
      </c>
      <c r="B17795" s="18">
        <v>45901</v>
      </c>
      <c r="C17795" t="s">
        <v>421</v>
      </c>
      <c r="D17795" t="s">
        <v>368</v>
      </c>
      <c r="E17795">
        <v>0</v>
      </c>
    </row>
    <row r="17796" spans="1:7" x14ac:dyDescent="0.3">
      <c r="A17796">
        <v>3</v>
      </c>
      <c r="B17796" s="18">
        <v>45901</v>
      </c>
      <c r="C17796" t="s">
        <v>421</v>
      </c>
      <c r="D17796" t="s">
        <v>370</v>
      </c>
      <c r="E17796">
        <v>1.4025157232704404</v>
      </c>
      <c r="F17796">
        <v>446</v>
      </c>
      <c r="G17796">
        <v>318</v>
      </c>
    </row>
    <row r="17797" spans="1:7" x14ac:dyDescent="0.3">
      <c r="A17797">
        <v>5</v>
      </c>
      <c r="B17797" s="18">
        <v>45901</v>
      </c>
      <c r="C17797" t="s">
        <v>421</v>
      </c>
      <c r="D17797" t="s">
        <v>366</v>
      </c>
      <c r="E17797">
        <v>17.875</v>
      </c>
      <c r="F17797">
        <v>143</v>
      </c>
      <c r="G17797">
        <v>8</v>
      </c>
    </row>
    <row r="17798" spans="1:7" x14ac:dyDescent="0.3">
      <c r="A17798">
        <v>100</v>
      </c>
      <c r="B17798" s="18">
        <v>45901</v>
      </c>
      <c r="C17798" t="s">
        <v>421</v>
      </c>
      <c r="D17798" t="s">
        <v>373</v>
      </c>
      <c r="E17798">
        <v>1</v>
      </c>
    </row>
    <row r="17799" spans="1:7" x14ac:dyDescent="0.3">
      <c r="A17799">
        <v>4</v>
      </c>
      <c r="B17799" s="18">
        <v>45901</v>
      </c>
      <c r="C17799" t="s">
        <v>421</v>
      </c>
      <c r="D17799" t="s">
        <v>378</v>
      </c>
      <c r="E17799">
        <v>0.99</v>
      </c>
      <c r="F17799">
        <v>99</v>
      </c>
      <c r="G17799">
        <v>100</v>
      </c>
    </row>
    <row r="17800" spans="1:7" x14ac:dyDescent="0.3">
      <c r="A17800">
        <v>102</v>
      </c>
      <c r="B17800" s="18">
        <v>45901</v>
      </c>
      <c r="C17800" t="s">
        <v>421</v>
      </c>
      <c r="D17800" t="s">
        <v>364</v>
      </c>
      <c r="E17800">
        <v>0</v>
      </c>
    </row>
    <row r="17801" spans="1:7" x14ac:dyDescent="0.3">
      <c r="A17801">
        <v>11</v>
      </c>
      <c r="B17801" s="18">
        <v>45901</v>
      </c>
      <c r="C17801" t="s">
        <v>421</v>
      </c>
      <c r="D17801" t="s">
        <v>371</v>
      </c>
      <c r="E17801">
        <v>0</v>
      </c>
      <c r="F17801">
        <v>0</v>
      </c>
      <c r="G17801">
        <v>7</v>
      </c>
    </row>
    <row r="17802" spans="1:7" x14ac:dyDescent="0.3">
      <c r="A17802">
        <v>18</v>
      </c>
      <c r="B17802" s="18">
        <v>45901</v>
      </c>
      <c r="C17802" t="s">
        <v>421</v>
      </c>
      <c r="D17802" t="s">
        <v>381</v>
      </c>
      <c r="E17802">
        <v>0</v>
      </c>
      <c r="F17802">
        <v>0</v>
      </c>
      <c r="G17802">
        <v>14</v>
      </c>
    </row>
    <row r="17803" spans="1:7" x14ac:dyDescent="0.3">
      <c r="A17803">
        <v>128</v>
      </c>
      <c r="B17803" s="18">
        <v>46082</v>
      </c>
      <c r="C17803" t="s">
        <v>421</v>
      </c>
      <c r="D17803" t="s">
        <v>348</v>
      </c>
      <c r="E17803">
        <v>5</v>
      </c>
    </row>
    <row r="17804" spans="1:7" x14ac:dyDescent="0.3">
      <c r="A17804">
        <v>127</v>
      </c>
      <c r="B17804" s="18">
        <v>46082</v>
      </c>
      <c r="C17804" t="s">
        <v>421</v>
      </c>
      <c r="D17804" t="s">
        <v>357</v>
      </c>
      <c r="E17804">
        <v>19</v>
      </c>
    </row>
    <row r="17805" spans="1:7" x14ac:dyDescent="0.3">
      <c r="A17805">
        <v>109</v>
      </c>
      <c r="B17805" s="18">
        <v>46082</v>
      </c>
      <c r="C17805" t="s">
        <v>421</v>
      </c>
      <c r="D17805" t="s">
        <v>395</v>
      </c>
      <c r="E17805">
        <v>88</v>
      </c>
    </row>
    <row r="17806" spans="1:7" x14ac:dyDescent="0.3">
      <c r="A17806">
        <v>110</v>
      </c>
      <c r="B17806" s="18">
        <v>46082</v>
      </c>
      <c r="C17806" t="s">
        <v>421</v>
      </c>
      <c r="D17806" t="s">
        <v>352</v>
      </c>
      <c r="E17806">
        <v>81</v>
      </c>
    </row>
    <row r="17807" spans="1:7" x14ac:dyDescent="0.3">
      <c r="A17807">
        <v>105</v>
      </c>
      <c r="B17807" s="18">
        <v>46082</v>
      </c>
      <c r="C17807" t="s">
        <v>421</v>
      </c>
      <c r="D17807" t="s">
        <v>350</v>
      </c>
      <c r="E17807">
        <v>69</v>
      </c>
    </row>
    <row r="17808" spans="1:7" x14ac:dyDescent="0.3">
      <c r="A17808">
        <v>131</v>
      </c>
      <c r="B17808" s="18">
        <v>46082</v>
      </c>
      <c r="C17808" t="s">
        <v>421</v>
      </c>
      <c r="D17808" t="s">
        <v>344</v>
      </c>
      <c r="E17808">
        <v>2</v>
      </c>
    </row>
    <row r="17809" spans="1:7" x14ac:dyDescent="0.3">
      <c r="A17809">
        <v>104</v>
      </c>
      <c r="B17809" s="18">
        <v>46082</v>
      </c>
      <c r="C17809" t="s">
        <v>421</v>
      </c>
      <c r="D17809" t="s">
        <v>346</v>
      </c>
      <c r="E17809">
        <v>87</v>
      </c>
    </row>
    <row r="17810" spans="1:7" x14ac:dyDescent="0.3">
      <c r="A17810">
        <v>132</v>
      </c>
      <c r="B17810" s="18">
        <v>46082</v>
      </c>
      <c r="C17810" t="s">
        <v>421</v>
      </c>
      <c r="D17810" t="s">
        <v>359</v>
      </c>
      <c r="E17810">
        <v>0</v>
      </c>
    </row>
    <row r="17811" spans="1:7" x14ac:dyDescent="0.3">
      <c r="A17811">
        <v>134</v>
      </c>
      <c r="B17811" s="18">
        <v>46082</v>
      </c>
      <c r="C17811" t="s">
        <v>421</v>
      </c>
      <c r="D17811" t="s">
        <v>349</v>
      </c>
      <c r="E17811">
        <v>0</v>
      </c>
    </row>
    <row r="17812" spans="1:7" x14ac:dyDescent="0.3">
      <c r="A17812">
        <v>38</v>
      </c>
      <c r="B17812" s="18">
        <v>46082</v>
      </c>
      <c r="C17812" t="s">
        <v>421</v>
      </c>
      <c r="D17812" t="s">
        <v>356</v>
      </c>
      <c r="E17812">
        <v>0.27692307692307694</v>
      </c>
      <c r="F17812">
        <v>90</v>
      </c>
      <c r="G17812">
        <v>325</v>
      </c>
    </row>
    <row r="17813" spans="1:7" x14ac:dyDescent="0.3">
      <c r="A17813">
        <v>36</v>
      </c>
      <c r="B17813" s="18">
        <v>46082</v>
      </c>
      <c r="C17813" t="s">
        <v>421</v>
      </c>
      <c r="D17813" t="s">
        <v>351</v>
      </c>
      <c r="E17813">
        <v>0.97846153846153849</v>
      </c>
      <c r="F17813">
        <v>318</v>
      </c>
      <c r="G17813">
        <v>325</v>
      </c>
    </row>
    <row r="17814" spans="1:7" x14ac:dyDescent="0.3">
      <c r="A17814">
        <v>133</v>
      </c>
      <c r="B17814" s="18">
        <v>46082</v>
      </c>
      <c r="C17814" t="s">
        <v>421</v>
      </c>
      <c r="D17814" t="s">
        <v>347</v>
      </c>
      <c r="E17814">
        <v>0</v>
      </c>
    </row>
    <row r="17815" spans="1:7" x14ac:dyDescent="0.3">
      <c r="A17815">
        <v>130</v>
      </c>
      <c r="B17815" s="18">
        <v>46082</v>
      </c>
      <c r="C17815" t="s">
        <v>421</v>
      </c>
      <c r="D17815" t="s">
        <v>343</v>
      </c>
      <c r="E17815">
        <v>4</v>
      </c>
    </row>
    <row r="17816" spans="1:7" x14ac:dyDescent="0.3">
      <c r="A17816">
        <v>129</v>
      </c>
      <c r="B17816" s="18">
        <v>46082</v>
      </c>
      <c r="C17816" t="s">
        <v>421</v>
      </c>
      <c r="D17816" t="s">
        <v>355</v>
      </c>
      <c r="E17816">
        <v>8</v>
      </c>
    </row>
    <row r="17817" spans="1:7" x14ac:dyDescent="0.3">
      <c r="A17817">
        <v>103</v>
      </c>
      <c r="B17817" s="18">
        <v>46204</v>
      </c>
      <c r="C17817" t="s">
        <v>421</v>
      </c>
      <c r="D17817" t="s">
        <v>365</v>
      </c>
      <c r="E17817">
        <v>1</v>
      </c>
    </row>
    <row r="17818" spans="1:7" x14ac:dyDescent="0.3">
      <c r="A17818">
        <v>18</v>
      </c>
      <c r="B17818" s="18">
        <v>46204</v>
      </c>
      <c r="C17818" t="s">
        <v>421</v>
      </c>
      <c r="D17818" t="s">
        <v>381</v>
      </c>
      <c r="E17818">
        <v>0</v>
      </c>
      <c r="F17818">
        <v>0</v>
      </c>
      <c r="G17818">
        <v>5</v>
      </c>
    </row>
    <row r="17819" spans="1:7" x14ac:dyDescent="0.3">
      <c r="A17819">
        <v>8</v>
      </c>
      <c r="B17819" s="18">
        <v>46204</v>
      </c>
      <c r="C17819" t="s">
        <v>421</v>
      </c>
      <c r="D17819" t="s">
        <v>369</v>
      </c>
      <c r="E17819">
        <v>0.45982142857142855</v>
      </c>
      <c r="F17819">
        <v>103</v>
      </c>
      <c r="G17819">
        <v>224</v>
      </c>
    </row>
    <row r="17820" spans="1:7" x14ac:dyDescent="0.3">
      <c r="A17820">
        <v>7</v>
      </c>
      <c r="B17820" s="18">
        <v>46204</v>
      </c>
      <c r="C17820" t="s">
        <v>421</v>
      </c>
      <c r="D17820" t="s">
        <v>397</v>
      </c>
      <c r="E17820">
        <v>0.84313725490196079</v>
      </c>
      <c r="F17820">
        <v>43</v>
      </c>
      <c r="G17820">
        <v>51</v>
      </c>
    </row>
    <row r="17821" spans="1:7" x14ac:dyDescent="0.3">
      <c r="A17821">
        <v>2</v>
      </c>
      <c r="B17821" s="18">
        <v>46204</v>
      </c>
      <c r="C17821" t="s">
        <v>421</v>
      </c>
      <c r="D17821" t="s">
        <v>375</v>
      </c>
      <c r="E17821">
        <v>0.38555555555555554</v>
      </c>
      <c r="F17821">
        <v>347</v>
      </c>
      <c r="G17821">
        <v>900</v>
      </c>
    </row>
    <row r="17822" spans="1:7" x14ac:dyDescent="0.3">
      <c r="A17822">
        <v>5</v>
      </c>
      <c r="B17822" s="18">
        <v>46204</v>
      </c>
      <c r="C17822" t="s">
        <v>421</v>
      </c>
      <c r="D17822" t="s">
        <v>366</v>
      </c>
      <c r="E17822">
        <v>15.772727272727273</v>
      </c>
      <c r="F17822">
        <v>347</v>
      </c>
      <c r="G17822">
        <v>22</v>
      </c>
    </row>
    <row r="17823" spans="1:7" x14ac:dyDescent="0.3">
      <c r="A17823">
        <v>3</v>
      </c>
      <c r="B17823" s="18">
        <v>46204</v>
      </c>
      <c r="C17823" t="s">
        <v>421</v>
      </c>
      <c r="D17823" t="s">
        <v>370</v>
      </c>
      <c r="E17823">
        <v>1.5561959654178674</v>
      </c>
      <c r="F17823">
        <v>540</v>
      </c>
      <c r="G17823">
        <v>347</v>
      </c>
    </row>
    <row r="17824" spans="1:7" x14ac:dyDescent="0.3">
      <c r="A17824">
        <v>6</v>
      </c>
      <c r="B17824" s="18">
        <v>46204</v>
      </c>
      <c r="C17824" t="s">
        <v>421</v>
      </c>
      <c r="D17824" t="s">
        <v>398</v>
      </c>
      <c r="E17824">
        <v>0.95833333333333337</v>
      </c>
      <c r="F17824">
        <v>23</v>
      </c>
      <c r="G17824">
        <v>24</v>
      </c>
    </row>
    <row r="17825" spans="1:7" x14ac:dyDescent="0.3">
      <c r="A17825">
        <v>4</v>
      </c>
      <c r="B17825" s="18">
        <v>46204</v>
      </c>
      <c r="C17825" t="s">
        <v>421</v>
      </c>
      <c r="D17825" t="s">
        <v>378</v>
      </c>
      <c r="E17825">
        <v>0.98064516129032253</v>
      </c>
      <c r="F17825">
        <v>152</v>
      </c>
      <c r="G17825">
        <v>155</v>
      </c>
    </row>
    <row r="17826" spans="1:7" x14ac:dyDescent="0.3">
      <c r="A17826">
        <v>11</v>
      </c>
      <c r="B17826" s="18">
        <v>46204</v>
      </c>
      <c r="C17826" t="s">
        <v>421</v>
      </c>
      <c r="D17826" t="s">
        <v>371</v>
      </c>
      <c r="E17826">
        <v>0</v>
      </c>
      <c r="F17826">
        <v>0</v>
      </c>
      <c r="G17826">
        <v>7</v>
      </c>
    </row>
    <row r="17827" spans="1:7" x14ac:dyDescent="0.3">
      <c r="A17827">
        <v>110</v>
      </c>
      <c r="B17827" s="18">
        <v>45870</v>
      </c>
      <c r="C17827" t="s">
        <v>421</v>
      </c>
      <c r="D17827" t="s">
        <v>352</v>
      </c>
      <c r="E17827">
        <v>74</v>
      </c>
    </row>
    <row r="17828" spans="1:7" x14ac:dyDescent="0.3">
      <c r="A17828">
        <v>104</v>
      </c>
      <c r="B17828" s="18">
        <v>45870</v>
      </c>
      <c r="C17828" t="s">
        <v>421</v>
      </c>
      <c r="D17828" t="s">
        <v>346</v>
      </c>
      <c r="E17828">
        <v>95</v>
      </c>
    </row>
    <row r="17829" spans="1:7" x14ac:dyDescent="0.3">
      <c r="A17829">
        <v>122</v>
      </c>
      <c r="B17829" s="18">
        <v>45870</v>
      </c>
      <c r="C17829" t="s">
        <v>421</v>
      </c>
      <c r="D17829" t="s">
        <v>22</v>
      </c>
      <c r="E17829">
        <v>5</v>
      </c>
    </row>
    <row r="17830" spans="1:7" x14ac:dyDescent="0.3">
      <c r="A17830">
        <v>114</v>
      </c>
      <c r="B17830" s="18">
        <v>45870</v>
      </c>
      <c r="C17830" t="s">
        <v>421</v>
      </c>
      <c r="D17830" t="s">
        <v>389</v>
      </c>
      <c r="E17830">
        <v>396</v>
      </c>
    </row>
    <row r="17831" spans="1:7" x14ac:dyDescent="0.3">
      <c r="A17831">
        <v>116</v>
      </c>
      <c r="B17831" s="18">
        <v>45870</v>
      </c>
      <c r="C17831" t="s">
        <v>421</v>
      </c>
      <c r="D17831" t="s">
        <v>387</v>
      </c>
      <c r="E17831">
        <v>3</v>
      </c>
    </row>
    <row r="17832" spans="1:7" x14ac:dyDescent="0.3">
      <c r="A17832">
        <v>115</v>
      </c>
      <c r="B17832" s="18">
        <v>45870</v>
      </c>
      <c r="C17832" t="s">
        <v>421</v>
      </c>
      <c r="D17832" t="s">
        <v>388</v>
      </c>
      <c r="E17832">
        <v>51</v>
      </c>
    </row>
    <row r="17833" spans="1:7" x14ac:dyDescent="0.3">
      <c r="A17833">
        <v>121</v>
      </c>
      <c r="B17833" s="18">
        <v>45870</v>
      </c>
      <c r="C17833" t="s">
        <v>421</v>
      </c>
      <c r="D17833" t="s">
        <v>21</v>
      </c>
      <c r="E17833">
        <v>0</v>
      </c>
    </row>
    <row r="17834" spans="1:7" x14ac:dyDescent="0.3">
      <c r="A17834">
        <v>105</v>
      </c>
      <c r="B17834" s="18">
        <v>45870</v>
      </c>
      <c r="C17834" t="s">
        <v>421</v>
      </c>
      <c r="D17834" t="s">
        <v>350</v>
      </c>
      <c r="E17834">
        <v>60</v>
      </c>
    </row>
    <row r="17835" spans="1:7" x14ac:dyDescent="0.3">
      <c r="A17835">
        <v>103</v>
      </c>
      <c r="B17835" s="18">
        <v>45870</v>
      </c>
      <c r="C17835" t="s">
        <v>421</v>
      </c>
      <c r="D17835" t="s">
        <v>365</v>
      </c>
      <c r="E17835">
        <v>1</v>
      </c>
    </row>
    <row r="17836" spans="1:7" x14ac:dyDescent="0.3">
      <c r="A17836">
        <v>36</v>
      </c>
      <c r="B17836" s="18">
        <v>45870</v>
      </c>
      <c r="C17836" t="s">
        <v>421</v>
      </c>
      <c r="D17836" t="s">
        <v>351</v>
      </c>
      <c r="E17836">
        <v>0.96865203761755481</v>
      </c>
      <c r="F17836">
        <v>309</v>
      </c>
      <c r="G17836">
        <v>319</v>
      </c>
    </row>
    <row r="17837" spans="1:7" x14ac:dyDescent="0.3">
      <c r="A17837">
        <v>102</v>
      </c>
      <c r="B17837" s="18">
        <v>45870</v>
      </c>
      <c r="C17837" t="s">
        <v>421</v>
      </c>
      <c r="D17837" t="s">
        <v>364</v>
      </c>
      <c r="E17837">
        <v>0</v>
      </c>
    </row>
    <row r="17838" spans="1:7" x14ac:dyDescent="0.3">
      <c r="A17838">
        <v>35</v>
      </c>
      <c r="B17838" s="18">
        <v>45870</v>
      </c>
      <c r="C17838" t="s">
        <v>421</v>
      </c>
      <c r="D17838" t="s">
        <v>341</v>
      </c>
      <c r="E17838">
        <v>0.88401253918495293</v>
      </c>
      <c r="F17838">
        <v>282</v>
      </c>
      <c r="G17838">
        <v>319</v>
      </c>
    </row>
    <row r="17839" spans="1:7" x14ac:dyDescent="0.3">
      <c r="A17839">
        <v>109</v>
      </c>
      <c r="B17839" s="18">
        <v>45870</v>
      </c>
      <c r="C17839" t="s">
        <v>421</v>
      </c>
      <c r="D17839" t="s">
        <v>395</v>
      </c>
      <c r="E17839">
        <v>90</v>
      </c>
    </row>
    <row r="17840" spans="1:7" x14ac:dyDescent="0.3">
      <c r="A17840">
        <v>104</v>
      </c>
      <c r="B17840" s="18">
        <v>46054</v>
      </c>
      <c r="C17840" t="s">
        <v>421</v>
      </c>
      <c r="D17840" t="s">
        <v>346</v>
      </c>
      <c r="E17840">
        <v>88</v>
      </c>
    </row>
    <row r="17841" spans="1:7" x14ac:dyDescent="0.3">
      <c r="A17841">
        <v>105</v>
      </c>
      <c r="B17841" s="18">
        <v>46054</v>
      </c>
      <c r="C17841" t="s">
        <v>421</v>
      </c>
      <c r="D17841" t="s">
        <v>350</v>
      </c>
      <c r="E17841">
        <v>68</v>
      </c>
    </row>
    <row r="17842" spans="1:7" x14ac:dyDescent="0.3">
      <c r="A17842">
        <v>130</v>
      </c>
      <c r="B17842" s="18">
        <v>46054</v>
      </c>
      <c r="C17842" t="s">
        <v>421</v>
      </c>
      <c r="D17842" t="s">
        <v>343</v>
      </c>
      <c r="E17842">
        <v>6</v>
      </c>
    </row>
    <row r="17843" spans="1:7" x14ac:dyDescent="0.3">
      <c r="A17843">
        <v>110</v>
      </c>
      <c r="B17843" s="18">
        <v>46054</v>
      </c>
      <c r="C17843" t="s">
        <v>421</v>
      </c>
      <c r="D17843" t="s">
        <v>352</v>
      </c>
      <c r="E17843">
        <v>80</v>
      </c>
    </row>
    <row r="17844" spans="1:7" x14ac:dyDescent="0.3">
      <c r="A17844">
        <v>132</v>
      </c>
      <c r="B17844" s="18">
        <v>46054</v>
      </c>
      <c r="C17844" t="s">
        <v>421</v>
      </c>
      <c r="D17844" t="s">
        <v>359</v>
      </c>
      <c r="E17844">
        <v>0</v>
      </c>
    </row>
    <row r="17845" spans="1:7" x14ac:dyDescent="0.3">
      <c r="A17845">
        <v>128</v>
      </c>
      <c r="B17845" s="18">
        <v>46054</v>
      </c>
      <c r="C17845" t="s">
        <v>421</v>
      </c>
      <c r="D17845" t="s">
        <v>348</v>
      </c>
      <c r="E17845">
        <v>1</v>
      </c>
    </row>
    <row r="17846" spans="1:7" x14ac:dyDescent="0.3">
      <c r="A17846">
        <v>131</v>
      </c>
      <c r="B17846" s="18">
        <v>46054</v>
      </c>
      <c r="C17846" t="s">
        <v>421</v>
      </c>
      <c r="D17846" t="s">
        <v>344</v>
      </c>
      <c r="E17846">
        <v>0</v>
      </c>
    </row>
    <row r="17847" spans="1:7" x14ac:dyDescent="0.3">
      <c r="A17847">
        <v>109</v>
      </c>
      <c r="B17847" s="18">
        <v>46054</v>
      </c>
      <c r="C17847" t="s">
        <v>421</v>
      </c>
      <c r="D17847" t="s">
        <v>395</v>
      </c>
      <c r="E17847">
        <v>90</v>
      </c>
    </row>
    <row r="17848" spans="1:7" x14ac:dyDescent="0.3">
      <c r="A17848">
        <v>129</v>
      </c>
      <c r="B17848" s="18">
        <v>46054</v>
      </c>
      <c r="C17848" t="s">
        <v>421</v>
      </c>
      <c r="D17848" t="s">
        <v>355</v>
      </c>
      <c r="E17848">
        <v>9</v>
      </c>
    </row>
    <row r="17849" spans="1:7" x14ac:dyDescent="0.3">
      <c r="A17849">
        <v>35</v>
      </c>
      <c r="B17849" s="18">
        <v>46054</v>
      </c>
      <c r="C17849" t="s">
        <v>421</v>
      </c>
      <c r="D17849" t="s">
        <v>341</v>
      </c>
      <c r="E17849">
        <v>0.90184049079754602</v>
      </c>
      <c r="F17849">
        <v>294</v>
      </c>
      <c r="G17849">
        <v>326</v>
      </c>
    </row>
    <row r="17850" spans="1:7" x14ac:dyDescent="0.3">
      <c r="A17850">
        <v>134</v>
      </c>
      <c r="B17850" s="18">
        <v>46054</v>
      </c>
      <c r="C17850" t="s">
        <v>421</v>
      </c>
      <c r="D17850" t="s">
        <v>349</v>
      </c>
      <c r="E17850">
        <v>0</v>
      </c>
    </row>
    <row r="17851" spans="1:7" x14ac:dyDescent="0.3">
      <c r="A17851">
        <v>127</v>
      </c>
      <c r="B17851" s="18">
        <v>46054</v>
      </c>
      <c r="C17851" t="s">
        <v>421</v>
      </c>
      <c r="D17851" t="s">
        <v>357</v>
      </c>
      <c r="E17851">
        <v>16</v>
      </c>
    </row>
    <row r="17852" spans="1:7" x14ac:dyDescent="0.3">
      <c r="A17852">
        <v>33</v>
      </c>
      <c r="B17852" s="18">
        <v>46054</v>
      </c>
      <c r="C17852" t="s">
        <v>421</v>
      </c>
      <c r="D17852" t="s">
        <v>363</v>
      </c>
      <c r="E17852">
        <v>0.9688249400479616</v>
      </c>
      <c r="F17852">
        <v>404</v>
      </c>
      <c r="G17852">
        <v>417</v>
      </c>
    </row>
    <row r="17853" spans="1:7" x14ac:dyDescent="0.3">
      <c r="A17853">
        <v>129</v>
      </c>
      <c r="B17853" s="18">
        <v>45870</v>
      </c>
      <c r="C17853" t="s">
        <v>421</v>
      </c>
      <c r="D17853" t="s">
        <v>355</v>
      </c>
      <c r="E17853">
        <v>40</v>
      </c>
    </row>
    <row r="17854" spans="1:7" x14ac:dyDescent="0.3">
      <c r="A17854">
        <v>132</v>
      </c>
      <c r="B17854" s="18">
        <v>45870</v>
      </c>
      <c r="C17854" t="s">
        <v>421</v>
      </c>
      <c r="D17854" t="s">
        <v>359</v>
      </c>
      <c r="E17854">
        <v>0</v>
      </c>
    </row>
    <row r="17855" spans="1:7" x14ac:dyDescent="0.3">
      <c r="A17855">
        <v>134</v>
      </c>
      <c r="B17855" s="18">
        <v>45870</v>
      </c>
      <c r="C17855" t="s">
        <v>421</v>
      </c>
      <c r="D17855" t="s">
        <v>349</v>
      </c>
      <c r="E17855">
        <v>0</v>
      </c>
    </row>
    <row r="17856" spans="1:7" x14ac:dyDescent="0.3">
      <c r="A17856">
        <v>130</v>
      </c>
      <c r="B17856" s="18">
        <v>45870</v>
      </c>
      <c r="C17856" t="s">
        <v>421</v>
      </c>
      <c r="D17856" t="s">
        <v>343</v>
      </c>
      <c r="E17856">
        <v>5</v>
      </c>
    </row>
    <row r="17857" spans="1:7" x14ac:dyDescent="0.3">
      <c r="A17857">
        <v>125</v>
      </c>
      <c r="B17857" s="18">
        <v>45870</v>
      </c>
      <c r="C17857" t="s">
        <v>421</v>
      </c>
      <c r="D17857" t="s">
        <v>25</v>
      </c>
      <c r="E17857">
        <v>0</v>
      </c>
    </row>
    <row r="17858" spans="1:7" x14ac:dyDescent="0.3">
      <c r="A17858">
        <v>109</v>
      </c>
      <c r="B17858" s="18">
        <v>46023</v>
      </c>
      <c r="C17858" t="s">
        <v>421</v>
      </c>
      <c r="D17858" t="s">
        <v>395</v>
      </c>
      <c r="E17858">
        <v>87</v>
      </c>
    </row>
    <row r="17859" spans="1:7" x14ac:dyDescent="0.3">
      <c r="A17859">
        <v>30</v>
      </c>
      <c r="B17859" s="18">
        <v>45870</v>
      </c>
      <c r="C17859" t="s">
        <v>421</v>
      </c>
      <c r="D17859" t="s">
        <v>390</v>
      </c>
      <c r="E17859">
        <v>0.96907216494845361</v>
      </c>
      <c r="F17859">
        <v>188</v>
      </c>
      <c r="G17859">
        <v>194</v>
      </c>
    </row>
    <row r="17860" spans="1:7" x14ac:dyDescent="0.3">
      <c r="A17860">
        <v>124</v>
      </c>
      <c r="B17860" s="18">
        <v>45870</v>
      </c>
      <c r="C17860" t="s">
        <v>421</v>
      </c>
      <c r="D17860" t="s">
        <v>24</v>
      </c>
      <c r="E17860">
        <v>0</v>
      </c>
    </row>
    <row r="17861" spans="1:7" x14ac:dyDescent="0.3">
      <c r="A17861">
        <v>127</v>
      </c>
      <c r="B17861" s="18">
        <v>45870</v>
      </c>
      <c r="C17861" t="s">
        <v>421</v>
      </c>
      <c r="D17861" t="s">
        <v>357</v>
      </c>
      <c r="E17861">
        <v>46</v>
      </c>
    </row>
    <row r="17862" spans="1:7" x14ac:dyDescent="0.3">
      <c r="A17862">
        <v>133</v>
      </c>
      <c r="B17862" s="18">
        <v>45870</v>
      </c>
      <c r="C17862" t="s">
        <v>421</v>
      </c>
      <c r="D17862" t="s">
        <v>347</v>
      </c>
      <c r="E17862">
        <v>0</v>
      </c>
    </row>
    <row r="17863" spans="1:7" x14ac:dyDescent="0.3">
      <c r="A17863">
        <v>35</v>
      </c>
      <c r="B17863" s="18">
        <v>46023</v>
      </c>
      <c r="C17863" t="s">
        <v>421</v>
      </c>
      <c r="D17863" t="s">
        <v>341</v>
      </c>
      <c r="E17863">
        <v>0.89937106918238996</v>
      </c>
      <c r="F17863">
        <v>286</v>
      </c>
      <c r="G17863">
        <v>318</v>
      </c>
    </row>
    <row r="17864" spans="1:7" x14ac:dyDescent="0.3">
      <c r="A17864">
        <v>28</v>
      </c>
      <c r="B17864" s="18">
        <v>45870</v>
      </c>
      <c r="C17864" t="s">
        <v>421</v>
      </c>
      <c r="D17864" t="s">
        <v>393</v>
      </c>
      <c r="E17864">
        <v>0.96091954022988502</v>
      </c>
      <c r="F17864">
        <v>418</v>
      </c>
      <c r="G17864">
        <v>435</v>
      </c>
    </row>
    <row r="17865" spans="1:7" x14ac:dyDescent="0.3">
      <c r="A17865">
        <v>29</v>
      </c>
      <c r="B17865" s="18">
        <v>45870</v>
      </c>
      <c r="C17865" t="s">
        <v>421</v>
      </c>
      <c r="D17865" t="s">
        <v>394</v>
      </c>
      <c r="E17865">
        <v>0.96888888888888891</v>
      </c>
      <c r="F17865">
        <v>218</v>
      </c>
      <c r="G17865">
        <v>225</v>
      </c>
    </row>
    <row r="17866" spans="1:7" x14ac:dyDescent="0.3">
      <c r="A17866">
        <v>126</v>
      </c>
      <c r="B17866" s="18">
        <v>45870</v>
      </c>
      <c r="C17866" t="s">
        <v>421</v>
      </c>
      <c r="D17866" t="s">
        <v>26</v>
      </c>
      <c r="E17866">
        <v>4</v>
      </c>
    </row>
    <row r="17867" spans="1:7" x14ac:dyDescent="0.3">
      <c r="A17867">
        <v>36</v>
      </c>
      <c r="B17867" s="18">
        <v>46023</v>
      </c>
      <c r="C17867" t="s">
        <v>421</v>
      </c>
      <c r="D17867" t="s">
        <v>351</v>
      </c>
      <c r="E17867">
        <v>0.97169811320754718</v>
      </c>
      <c r="F17867">
        <v>309</v>
      </c>
      <c r="G17867">
        <v>318</v>
      </c>
    </row>
    <row r="17868" spans="1:7" x14ac:dyDescent="0.3">
      <c r="A17868">
        <v>131</v>
      </c>
      <c r="B17868" s="18">
        <v>45870</v>
      </c>
      <c r="C17868" t="s">
        <v>421</v>
      </c>
      <c r="D17868" t="s">
        <v>344</v>
      </c>
      <c r="E17868">
        <v>1</v>
      </c>
    </row>
    <row r="17869" spans="1:7" x14ac:dyDescent="0.3">
      <c r="A17869">
        <v>120</v>
      </c>
      <c r="B17869" s="18">
        <v>45870</v>
      </c>
      <c r="C17869" t="s">
        <v>421</v>
      </c>
      <c r="D17869" t="s">
        <v>20</v>
      </c>
      <c r="E17869">
        <v>391</v>
      </c>
    </row>
    <row r="17870" spans="1:7" x14ac:dyDescent="0.3">
      <c r="A17870">
        <v>123</v>
      </c>
      <c r="B17870" s="18">
        <v>45870</v>
      </c>
      <c r="C17870" t="s">
        <v>421</v>
      </c>
      <c r="D17870" t="s">
        <v>23</v>
      </c>
      <c r="E17870">
        <v>0</v>
      </c>
    </row>
    <row r="17871" spans="1:7" x14ac:dyDescent="0.3">
      <c r="A17871">
        <v>128</v>
      </c>
      <c r="B17871" s="18">
        <v>45870</v>
      </c>
      <c r="C17871" t="s">
        <v>421</v>
      </c>
      <c r="D17871" t="s">
        <v>348</v>
      </c>
      <c r="E17871">
        <v>0</v>
      </c>
    </row>
    <row r="17872" spans="1:7" x14ac:dyDescent="0.3">
      <c r="A17872">
        <v>4</v>
      </c>
      <c r="B17872" s="18">
        <v>46023</v>
      </c>
      <c r="C17872" t="s">
        <v>421</v>
      </c>
      <c r="D17872" t="s">
        <v>378</v>
      </c>
      <c r="E17872">
        <v>1</v>
      </c>
      <c r="F17872">
        <v>70</v>
      </c>
      <c r="G17872">
        <v>70</v>
      </c>
    </row>
    <row r="17873" spans="1:7" x14ac:dyDescent="0.3">
      <c r="A17873">
        <v>116</v>
      </c>
      <c r="B17873" s="18">
        <v>45992</v>
      </c>
      <c r="C17873" t="s">
        <v>421</v>
      </c>
      <c r="D17873" t="s">
        <v>387</v>
      </c>
      <c r="E17873">
        <v>4</v>
      </c>
    </row>
    <row r="17874" spans="1:7" x14ac:dyDescent="0.3">
      <c r="A17874">
        <v>2</v>
      </c>
      <c r="B17874" s="18">
        <v>46023</v>
      </c>
      <c r="C17874" t="s">
        <v>421</v>
      </c>
      <c r="D17874" t="s">
        <v>375</v>
      </c>
      <c r="E17874">
        <v>0.35333333333333333</v>
      </c>
      <c r="F17874">
        <v>318</v>
      </c>
      <c r="G17874">
        <v>900</v>
      </c>
    </row>
    <row r="17875" spans="1:7" x14ac:dyDescent="0.3">
      <c r="A17875">
        <v>7</v>
      </c>
      <c r="B17875" s="18">
        <v>46023</v>
      </c>
      <c r="C17875" t="s">
        <v>421</v>
      </c>
      <c r="D17875" t="s">
        <v>397</v>
      </c>
      <c r="E17875">
        <v>0.88636363636363635</v>
      </c>
      <c r="F17875">
        <v>39</v>
      </c>
      <c r="G17875">
        <v>44</v>
      </c>
    </row>
    <row r="17876" spans="1:7" x14ac:dyDescent="0.3">
      <c r="A17876">
        <v>103</v>
      </c>
      <c r="B17876" s="18">
        <v>46023</v>
      </c>
      <c r="C17876" t="s">
        <v>421</v>
      </c>
      <c r="D17876" t="s">
        <v>365</v>
      </c>
      <c r="E17876">
        <v>1</v>
      </c>
    </row>
    <row r="17877" spans="1:7" x14ac:dyDescent="0.3">
      <c r="A17877">
        <v>121</v>
      </c>
      <c r="B17877" s="18">
        <v>45992</v>
      </c>
      <c r="C17877" t="s">
        <v>421</v>
      </c>
      <c r="D17877" t="s">
        <v>21</v>
      </c>
      <c r="E17877">
        <v>0</v>
      </c>
    </row>
    <row r="17878" spans="1:7" x14ac:dyDescent="0.3">
      <c r="A17878">
        <v>102</v>
      </c>
      <c r="B17878" s="18">
        <v>46023</v>
      </c>
      <c r="C17878" t="s">
        <v>421</v>
      </c>
      <c r="D17878" t="s">
        <v>364</v>
      </c>
      <c r="E17878">
        <v>0</v>
      </c>
    </row>
    <row r="17879" spans="1:7" x14ac:dyDescent="0.3">
      <c r="A17879">
        <v>125</v>
      </c>
      <c r="B17879" s="18">
        <v>45992</v>
      </c>
      <c r="C17879" t="s">
        <v>421</v>
      </c>
      <c r="D17879" t="s">
        <v>25</v>
      </c>
      <c r="E17879">
        <v>0</v>
      </c>
    </row>
    <row r="17880" spans="1:7" x14ac:dyDescent="0.3">
      <c r="A17880">
        <v>120</v>
      </c>
      <c r="B17880" s="18">
        <v>45992</v>
      </c>
      <c r="C17880" t="s">
        <v>421</v>
      </c>
      <c r="D17880" t="s">
        <v>20</v>
      </c>
      <c r="E17880">
        <v>354</v>
      </c>
    </row>
    <row r="17881" spans="1:7" x14ac:dyDescent="0.3">
      <c r="A17881">
        <v>101</v>
      </c>
      <c r="B17881" s="18">
        <v>46023</v>
      </c>
      <c r="C17881" t="s">
        <v>421</v>
      </c>
      <c r="D17881" t="s">
        <v>368</v>
      </c>
      <c r="E17881">
        <v>0</v>
      </c>
    </row>
    <row r="17882" spans="1:7" x14ac:dyDescent="0.3">
      <c r="A17882">
        <v>5</v>
      </c>
      <c r="B17882" s="18">
        <v>46023</v>
      </c>
      <c r="C17882" t="s">
        <v>421</v>
      </c>
      <c r="D17882" t="s">
        <v>366</v>
      </c>
      <c r="E17882">
        <v>15</v>
      </c>
      <c r="F17882">
        <v>150</v>
      </c>
      <c r="G17882">
        <v>10</v>
      </c>
    </row>
    <row r="17883" spans="1:7" x14ac:dyDescent="0.3">
      <c r="A17883">
        <v>122</v>
      </c>
      <c r="B17883" s="18">
        <v>45992</v>
      </c>
      <c r="C17883" t="s">
        <v>421</v>
      </c>
      <c r="D17883" t="s">
        <v>22</v>
      </c>
      <c r="E17883">
        <v>0</v>
      </c>
    </row>
    <row r="17884" spans="1:7" x14ac:dyDescent="0.3">
      <c r="A17884">
        <v>123</v>
      </c>
      <c r="B17884" s="18">
        <v>45992</v>
      </c>
      <c r="C17884" t="s">
        <v>421</v>
      </c>
      <c r="D17884" t="s">
        <v>23</v>
      </c>
      <c r="E17884">
        <v>0</v>
      </c>
    </row>
    <row r="17885" spans="1:7" x14ac:dyDescent="0.3">
      <c r="A17885">
        <v>124</v>
      </c>
      <c r="B17885" s="18">
        <v>45992</v>
      </c>
      <c r="C17885" t="s">
        <v>421</v>
      </c>
      <c r="D17885" t="s">
        <v>24</v>
      </c>
      <c r="E17885">
        <v>0</v>
      </c>
    </row>
    <row r="17886" spans="1:7" x14ac:dyDescent="0.3">
      <c r="A17886">
        <v>100</v>
      </c>
      <c r="B17886" s="18">
        <v>46023</v>
      </c>
      <c r="C17886" t="s">
        <v>421</v>
      </c>
      <c r="D17886" t="s">
        <v>373</v>
      </c>
      <c r="E17886">
        <v>1</v>
      </c>
    </row>
    <row r="17887" spans="1:7" x14ac:dyDescent="0.3">
      <c r="A17887">
        <v>8</v>
      </c>
      <c r="B17887" s="18">
        <v>46023</v>
      </c>
      <c r="C17887" t="s">
        <v>421</v>
      </c>
      <c r="D17887" t="s">
        <v>369</v>
      </c>
      <c r="E17887">
        <v>0.40930232558139534</v>
      </c>
      <c r="F17887">
        <v>88</v>
      </c>
      <c r="G17887">
        <v>215</v>
      </c>
    </row>
    <row r="17888" spans="1:7" x14ac:dyDescent="0.3">
      <c r="A17888">
        <v>6</v>
      </c>
      <c r="B17888" s="18">
        <v>46023</v>
      </c>
      <c r="C17888" t="s">
        <v>421</v>
      </c>
      <c r="D17888" t="s">
        <v>398</v>
      </c>
      <c r="E17888">
        <v>1</v>
      </c>
      <c r="F17888">
        <v>23</v>
      </c>
      <c r="G17888">
        <v>23</v>
      </c>
    </row>
    <row r="17889" spans="1:7" x14ac:dyDescent="0.3">
      <c r="A17889">
        <v>3</v>
      </c>
      <c r="B17889" s="18">
        <v>46023</v>
      </c>
      <c r="C17889" t="s">
        <v>421</v>
      </c>
      <c r="D17889" t="s">
        <v>370</v>
      </c>
      <c r="E17889">
        <v>1.4276729559748429</v>
      </c>
      <c r="F17889">
        <v>454</v>
      </c>
      <c r="G17889">
        <v>318</v>
      </c>
    </row>
    <row r="17890" spans="1:7" x14ac:dyDescent="0.3">
      <c r="A17890">
        <v>126</v>
      </c>
      <c r="B17890" s="18">
        <v>45992</v>
      </c>
      <c r="C17890" t="s">
        <v>421</v>
      </c>
      <c r="D17890" t="s">
        <v>26</v>
      </c>
      <c r="E17890">
        <v>4</v>
      </c>
    </row>
    <row r="17891" spans="1:7" x14ac:dyDescent="0.3">
      <c r="A17891">
        <v>125</v>
      </c>
      <c r="B17891" s="18">
        <v>46204</v>
      </c>
      <c r="C17891" t="s">
        <v>421</v>
      </c>
      <c r="D17891" t="s">
        <v>25</v>
      </c>
      <c r="E17891">
        <v>0</v>
      </c>
    </row>
    <row r="17892" spans="1:7" x14ac:dyDescent="0.3">
      <c r="A17892">
        <v>123</v>
      </c>
      <c r="B17892" s="18">
        <v>46204</v>
      </c>
      <c r="C17892" t="s">
        <v>421</v>
      </c>
      <c r="D17892" t="s">
        <v>23</v>
      </c>
      <c r="E17892">
        <v>0</v>
      </c>
    </row>
    <row r="17893" spans="1:7" x14ac:dyDescent="0.3">
      <c r="A17893">
        <v>124</v>
      </c>
      <c r="B17893" s="18">
        <v>46204</v>
      </c>
      <c r="C17893" t="s">
        <v>421</v>
      </c>
      <c r="D17893" t="s">
        <v>24</v>
      </c>
      <c r="E17893">
        <v>0</v>
      </c>
    </row>
    <row r="17894" spans="1:7" x14ac:dyDescent="0.3">
      <c r="A17894">
        <v>126</v>
      </c>
      <c r="B17894" s="18">
        <v>46204</v>
      </c>
      <c r="C17894" t="s">
        <v>421</v>
      </c>
      <c r="D17894" t="s">
        <v>26</v>
      </c>
      <c r="E17894">
        <v>0</v>
      </c>
    </row>
    <row r="17895" spans="1:7" x14ac:dyDescent="0.3">
      <c r="A17895">
        <v>132</v>
      </c>
      <c r="B17895" s="18">
        <v>46143</v>
      </c>
      <c r="C17895" t="s">
        <v>421</v>
      </c>
      <c r="D17895" t="s">
        <v>359</v>
      </c>
      <c r="E17895">
        <v>0</v>
      </c>
    </row>
    <row r="17896" spans="1:7" x14ac:dyDescent="0.3">
      <c r="A17896">
        <v>129</v>
      </c>
      <c r="B17896" s="18">
        <v>46143</v>
      </c>
      <c r="C17896" t="s">
        <v>421</v>
      </c>
      <c r="D17896" t="s">
        <v>355</v>
      </c>
      <c r="E17896">
        <v>26</v>
      </c>
    </row>
    <row r="17897" spans="1:7" x14ac:dyDescent="0.3">
      <c r="A17897">
        <v>104</v>
      </c>
      <c r="B17897" s="18">
        <v>46143</v>
      </c>
      <c r="C17897" t="s">
        <v>421</v>
      </c>
      <c r="D17897" t="s">
        <v>346</v>
      </c>
      <c r="E17897">
        <v>87</v>
      </c>
    </row>
    <row r="17898" spans="1:7" x14ac:dyDescent="0.3">
      <c r="A17898">
        <v>110</v>
      </c>
      <c r="B17898" s="18">
        <v>46143</v>
      </c>
      <c r="C17898" t="s">
        <v>421</v>
      </c>
      <c r="D17898" t="s">
        <v>352</v>
      </c>
      <c r="E17898">
        <v>84</v>
      </c>
    </row>
    <row r="17899" spans="1:7" x14ac:dyDescent="0.3">
      <c r="A17899">
        <v>127</v>
      </c>
      <c r="B17899" s="18">
        <v>46143</v>
      </c>
      <c r="C17899" t="s">
        <v>421</v>
      </c>
      <c r="D17899" t="s">
        <v>357</v>
      </c>
      <c r="E17899">
        <v>47</v>
      </c>
    </row>
    <row r="17900" spans="1:7" x14ac:dyDescent="0.3">
      <c r="A17900">
        <v>131</v>
      </c>
      <c r="B17900" s="18">
        <v>46143</v>
      </c>
      <c r="C17900" t="s">
        <v>421</v>
      </c>
      <c r="D17900" t="s">
        <v>344</v>
      </c>
      <c r="E17900">
        <v>4</v>
      </c>
    </row>
    <row r="17901" spans="1:7" x14ac:dyDescent="0.3">
      <c r="A17901">
        <v>115</v>
      </c>
      <c r="B17901" s="18">
        <v>46143</v>
      </c>
      <c r="C17901" t="s">
        <v>421</v>
      </c>
      <c r="D17901" t="s">
        <v>388</v>
      </c>
      <c r="E17901">
        <v>11</v>
      </c>
    </row>
    <row r="17902" spans="1:7" x14ac:dyDescent="0.3">
      <c r="A17902">
        <v>133</v>
      </c>
      <c r="B17902" s="18">
        <v>46143</v>
      </c>
      <c r="C17902" t="s">
        <v>421</v>
      </c>
      <c r="D17902" t="s">
        <v>347</v>
      </c>
      <c r="E17902">
        <v>0</v>
      </c>
    </row>
    <row r="17903" spans="1:7" x14ac:dyDescent="0.3">
      <c r="A17903">
        <v>116</v>
      </c>
      <c r="B17903" s="18">
        <v>46143</v>
      </c>
      <c r="C17903" t="s">
        <v>421</v>
      </c>
      <c r="D17903" t="s">
        <v>387</v>
      </c>
      <c r="E17903">
        <v>13</v>
      </c>
    </row>
    <row r="17904" spans="1:7" x14ac:dyDescent="0.3">
      <c r="A17904">
        <v>105</v>
      </c>
      <c r="B17904" s="18">
        <v>46143</v>
      </c>
      <c r="C17904" t="s">
        <v>421</v>
      </c>
      <c r="D17904" t="s">
        <v>350</v>
      </c>
      <c r="E17904">
        <v>73</v>
      </c>
    </row>
    <row r="17905" spans="1:7" x14ac:dyDescent="0.3">
      <c r="A17905">
        <v>109</v>
      </c>
      <c r="B17905" s="18">
        <v>46143</v>
      </c>
      <c r="C17905" t="s">
        <v>421</v>
      </c>
      <c r="D17905" t="s">
        <v>395</v>
      </c>
      <c r="E17905">
        <v>92</v>
      </c>
    </row>
    <row r="17906" spans="1:7" x14ac:dyDescent="0.3">
      <c r="A17906">
        <v>128</v>
      </c>
      <c r="B17906" s="18">
        <v>46143</v>
      </c>
      <c r="C17906" t="s">
        <v>421</v>
      </c>
      <c r="D17906" t="s">
        <v>348</v>
      </c>
      <c r="E17906">
        <v>10</v>
      </c>
    </row>
    <row r="17907" spans="1:7" x14ac:dyDescent="0.3">
      <c r="A17907">
        <v>114</v>
      </c>
      <c r="B17907" s="18">
        <v>46143</v>
      </c>
      <c r="C17907" t="s">
        <v>421</v>
      </c>
      <c r="D17907" t="s">
        <v>389</v>
      </c>
      <c r="E17907">
        <v>425</v>
      </c>
    </row>
    <row r="17908" spans="1:7" x14ac:dyDescent="0.3">
      <c r="A17908">
        <v>130</v>
      </c>
      <c r="B17908" s="18">
        <v>46143</v>
      </c>
      <c r="C17908" t="s">
        <v>421</v>
      </c>
      <c r="D17908" t="s">
        <v>343</v>
      </c>
      <c r="E17908">
        <v>7</v>
      </c>
    </row>
    <row r="17909" spans="1:7" x14ac:dyDescent="0.3">
      <c r="A17909">
        <v>120</v>
      </c>
      <c r="B17909" s="18">
        <v>46143</v>
      </c>
      <c r="C17909" t="s">
        <v>421</v>
      </c>
      <c r="D17909" t="s">
        <v>20</v>
      </c>
      <c r="E17909">
        <v>425</v>
      </c>
    </row>
    <row r="17910" spans="1:7" x14ac:dyDescent="0.3">
      <c r="A17910">
        <v>134</v>
      </c>
      <c r="B17910" s="18">
        <v>46143</v>
      </c>
      <c r="C17910" t="s">
        <v>421</v>
      </c>
      <c r="D17910" t="s">
        <v>349</v>
      </c>
      <c r="E17910">
        <v>0</v>
      </c>
    </row>
    <row r="17911" spans="1:7" x14ac:dyDescent="0.3">
      <c r="A17911">
        <v>8</v>
      </c>
      <c r="B17911" s="18">
        <v>45870</v>
      </c>
      <c r="C17911" t="s">
        <v>421</v>
      </c>
      <c r="D17911" t="s">
        <v>369</v>
      </c>
      <c r="E17911">
        <v>0.40707964601769914</v>
      </c>
      <c r="F17911">
        <v>92</v>
      </c>
      <c r="G17911">
        <v>226</v>
      </c>
    </row>
    <row r="17912" spans="1:7" x14ac:dyDescent="0.3">
      <c r="A17912">
        <v>5</v>
      </c>
      <c r="B17912" s="18">
        <v>45870</v>
      </c>
      <c r="C17912" t="s">
        <v>421</v>
      </c>
      <c r="D17912" t="s">
        <v>366</v>
      </c>
      <c r="E17912">
        <v>14.173913043478262</v>
      </c>
      <c r="F17912">
        <v>326</v>
      </c>
      <c r="G17912">
        <v>23</v>
      </c>
    </row>
    <row r="17913" spans="1:7" x14ac:dyDescent="0.3">
      <c r="A17913">
        <v>7</v>
      </c>
      <c r="B17913" s="18">
        <v>45870</v>
      </c>
      <c r="C17913" t="s">
        <v>421</v>
      </c>
      <c r="D17913" t="s">
        <v>397</v>
      </c>
      <c r="E17913">
        <v>0.8571428571428571</v>
      </c>
      <c r="F17913">
        <v>36</v>
      </c>
      <c r="G17913">
        <v>42</v>
      </c>
    </row>
    <row r="17914" spans="1:7" x14ac:dyDescent="0.3">
      <c r="A17914">
        <v>101</v>
      </c>
      <c r="B17914" s="18">
        <v>45870</v>
      </c>
      <c r="C17914" t="s">
        <v>421</v>
      </c>
      <c r="D17914" t="s">
        <v>368</v>
      </c>
      <c r="E17914">
        <v>0</v>
      </c>
    </row>
    <row r="17915" spans="1:7" x14ac:dyDescent="0.3">
      <c r="A17915">
        <v>2</v>
      </c>
      <c r="B17915" s="18">
        <v>45870</v>
      </c>
      <c r="C17915" t="s">
        <v>421</v>
      </c>
      <c r="D17915" t="s">
        <v>375</v>
      </c>
      <c r="E17915">
        <v>0.35444444444444445</v>
      </c>
      <c r="F17915">
        <v>319</v>
      </c>
      <c r="G17915">
        <v>900</v>
      </c>
    </row>
    <row r="17916" spans="1:7" x14ac:dyDescent="0.3">
      <c r="A17916">
        <v>4</v>
      </c>
      <c r="B17916" s="18">
        <v>45870</v>
      </c>
      <c r="C17916" t="s">
        <v>421</v>
      </c>
      <c r="D17916" t="s">
        <v>378</v>
      </c>
      <c r="E17916">
        <v>0.99333333333333329</v>
      </c>
      <c r="F17916">
        <v>149</v>
      </c>
      <c r="G17916">
        <v>150</v>
      </c>
    </row>
    <row r="17917" spans="1:7" x14ac:dyDescent="0.3">
      <c r="A17917">
        <v>18</v>
      </c>
      <c r="B17917" s="18">
        <v>45870</v>
      </c>
      <c r="C17917" t="s">
        <v>421</v>
      </c>
      <c r="D17917" t="s">
        <v>381</v>
      </c>
      <c r="E17917">
        <v>0</v>
      </c>
      <c r="F17917">
        <v>0</v>
      </c>
      <c r="G17917">
        <v>16</v>
      </c>
    </row>
    <row r="17918" spans="1:7" x14ac:dyDescent="0.3">
      <c r="A17918">
        <v>100</v>
      </c>
      <c r="B17918" s="18">
        <v>45870</v>
      </c>
      <c r="C17918" t="s">
        <v>421</v>
      </c>
      <c r="D17918" t="s">
        <v>373</v>
      </c>
      <c r="E17918">
        <v>1</v>
      </c>
    </row>
    <row r="17919" spans="1:7" x14ac:dyDescent="0.3">
      <c r="A17919">
        <v>3</v>
      </c>
      <c r="B17919" s="18">
        <v>45870</v>
      </c>
      <c r="C17919" t="s">
        <v>421</v>
      </c>
      <c r="D17919" t="s">
        <v>370</v>
      </c>
      <c r="E17919">
        <v>1.3730407523510972</v>
      </c>
      <c r="F17919">
        <v>438</v>
      </c>
      <c r="G17919">
        <v>319</v>
      </c>
    </row>
    <row r="17920" spans="1:7" x14ac:dyDescent="0.3">
      <c r="A17920">
        <v>6</v>
      </c>
      <c r="B17920" s="18">
        <v>45870</v>
      </c>
      <c r="C17920" t="s">
        <v>421</v>
      </c>
      <c r="D17920" t="s">
        <v>398</v>
      </c>
      <c r="E17920">
        <v>1</v>
      </c>
      <c r="F17920">
        <v>24</v>
      </c>
      <c r="G17920">
        <v>24</v>
      </c>
    </row>
    <row r="17921" spans="1:7" x14ac:dyDescent="0.3">
      <c r="A17921">
        <v>11</v>
      </c>
      <c r="B17921" s="18">
        <v>45870</v>
      </c>
      <c r="C17921" t="s">
        <v>421</v>
      </c>
      <c r="D17921" t="s">
        <v>371</v>
      </c>
      <c r="E17921">
        <v>0</v>
      </c>
      <c r="F17921">
        <v>0</v>
      </c>
      <c r="G17921">
        <v>7</v>
      </c>
    </row>
    <row r="17922" spans="1:7" x14ac:dyDescent="0.3">
      <c r="A17922">
        <v>23</v>
      </c>
      <c r="B17922" s="18">
        <v>45870</v>
      </c>
      <c r="C17922" t="s">
        <v>421</v>
      </c>
      <c r="D17922" t="s">
        <v>383</v>
      </c>
      <c r="E17922">
        <v>0</v>
      </c>
      <c r="F17922">
        <v>0</v>
      </c>
      <c r="G17922">
        <v>328</v>
      </c>
    </row>
    <row r="17923" spans="1:7" x14ac:dyDescent="0.3">
      <c r="A17923">
        <v>35</v>
      </c>
      <c r="B17923" s="18">
        <v>46113</v>
      </c>
      <c r="C17923" t="s">
        <v>421</v>
      </c>
      <c r="D17923" t="s">
        <v>341</v>
      </c>
      <c r="E17923">
        <v>0.90303030303030307</v>
      </c>
      <c r="F17923">
        <v>298</v>
      </c>
      <c r="G17923">
        <v>330</v>
      </c>
    </row>
    <row r="17924" spans="1:7" x14ac:dyDescent="0.3">
      <c r="A17924">
        <v>29</v>
      </c>
      <c r="B17924" s="18">
        <v>46113</v>
      </c>
      <c r="C17924" t="s">
        <v>421</v>
      </c>
      <c r="D17924" t="s">
        <v>394</v>
      </c>
      <c r="E17924">
        <v>1</v>
      </c>
      <c r="F17924">
        <v>205</v>
      </c>
      <c r="G17924">
        <v>205</v>
      </c>
    </row>
    <row r="17925" spans="1:7" x14ac:dyDescent="0.3">
      <c r="A17925">
        <v>28</v>
      </c>
      <c r="B17925" s="18">
        <v>46113</v>
      </c>
      <c r="C17925" t="s">
        <v>421</v>
      </c>
      <c r="D17925" t="s">
        <v>393</v>
      </c>
      <c r="E17925">
        <v>0.96338672768878719</v>
      </c>
      <c r="F17925">
        <v>421</v>
      </c>
      <c r="G17925">
        <v>437</v>
      </c>
    </row>
    <row r="17926" spans="1:7" x14ac:dyDescent="0.3">
      <c r="A17926">
        <v>30</v>
      </c>
      <c r="B17926" s="18">
        <v>46113</v>
      </c>
      <c r="C17926" t="s">
        <v>421</v>
      </c>
      <c r="D17926" t="s">
        <v>390</v>
      </c>
      <c r="E17926">
        <v>0.94285714285714284</v>
      </c>
      <c r="F17926">
        <v>198</v>
      </c>
      <c r="G17926">
        <v>210</v>
      </c>
    </row>
    <row r="17927" spans="1:7" x14ac:dyDescent="0.3">
      <c r="A17927">
        <v>110</v>
      </c>
      <c r="B17927" s="18">
        <v>46113</v>
      </c>
      <c r="C17927" t="s">
        <v>421</v>
      </c>
      <c r="D17927" t="s">
        <v>352</v>
      </c>
      <c r="E17927">
        <v>84</v>
      </c>
    </row>
    <row r="17928" spans="1:7" x14ac:dyDescent="0.3">
      <c r="A17928">
        <v>38</v>
      </c>
      <c r="B17928" s="18">
        <v>46113</v>
      </c>
      <c r="C17928" t="s">
        <v>421</v>
      </c>
      <c r="D17928" t="s">
        <v>356</v>
      </c>
      <c r="E17928">
        <v>0.2818181818181818</v>
      </c>
      <c r="F17928">
        <v>93</v>
      </c>
      <c r="G17928">
        <v>330</v>
      </c>
    </row>
    <row r="17929" spans="1:7" x14ac:dyDescent="0.3">
      <c r="A17929">
        <v>33</v>
      </c>
      <c r="B17929" s="18">
        <v>46113</v>
      </c>
      <c r="C17929" t="s">
        <v>421</v>
      </c>
      <c r="D17929" t="s">
        <v>363</v>
      </c>
      <c r="E17929">
        <v>0.97108433734939759</v>
      </c>
      <c r="F17929">
        <v>403</v>
      </c>
      <c r="G17929">
        <v>415</v>
      </c>
    </row>
    <row r="17930" spans="1:7" x14ac:dyDescent="0.3">
      <c r="A17930">
        <v>109</v>
      </c>
      <c r="B17930" s="18">
        <v>46113</v>
      </c>
      <c r="C17930" t="s">
        <v>421</v>
      </c>
      <c r="D17930" t="s">
        <v>395</v>
      </c>
      <c r="E17930">
        <v>89</v>
      </c>
    </row>
    <row r="17931" spans="1:7" x14ac:dyDescent="0.3">
      <c r="A17931">
        <v>25</v>
      </c>
      <c r="B17931" s="18">
        <v>46113</v>
      </c>
      <c r="C17931" t="s">
        <v>421</v>
      </c>
      <c r="D17931" t="s">
        <v>392</v>
      </c>
      <c r="E17931">
        <v>0.25</v>
      </c>
      <c r="F17931">
        <v>2</v>
      </c>
      <c r="G17931">
        <v>8</v>
      </c>
    </row>
    <row r="17932" spans="1:7" x14ac:dyDescent="0.3">
      <c r="A17932">
        <v>23</v>
      </c>
      <c r="B17932" s="18">
        <v>46113</v>
      </c>
      <c r="C17932" t="s">
        <v>421</v>
      </c>
      <c r="D17932" t="s">
        <v>383</v>
      </c>
      <c r="E17932">
        <v>0</v>
      </c>
      <c r="F17932">
        <v>0</v>
      </c>
      <c r="G17932">
        <v>331</v>
      </c>
    </row>
    <row r="17933" spans="1:7" x14ac:dyDescent="0.3">
      <c r="A17933">
        <v>36</v>
      </c>
      <c r="B17933" s="18">
        <v>46113</v>
      </c>
      <c r="C17933" t="s">
        <v>421</v>
      </c>
      <c r="D17933" t="s">
        <v>351</v>
      </c>
      <c r="E17933">
        <v>0.97878787878787876</v>
      </c>
      <c r="F17933">
        <v>323</v>
      </c>
      <c r="G17933">
        <v>330</v>
      </c>
    </row>
    <row r="17934" spans="1:7" x14ac:dyDescent="0.3">
      <c r="A17934">
        <v>104</v>
      </c>
      <c r="B17934" s="18">
        <v>46113</v>
      </c>
      <c r="C17934" t="s">
        <v>421</v>
      </c>
      <c r="D17934" t="s">
        <v>346</v>
      </c>
      <c r="E17934">
        <v>86</v>
      </c>
    </row>
    <row r="17935" spans="1:7" x14ac:dyDescent="0.3">
      <c r="A17935">
        <v>103</v>
      </c>
      <c r="B17935" s="18">
        <v>45992</v>
      </c>
      <c r="C17935" t="s">
        <v>421</v>
      </c>
      <c r="D17935" t="s">
        <v>365</v>
      </c>
      <c r="E17935">
        <v>1</v>
      </c>
    </row>
    <row r="17936" spans="1:7" x14ac:dyDescent="0.3">
      <c r="A17936">
        <v>124</v>
      </c>
      <c r="B17936" s="18">
        <v>45962</v>
      </c>
      <c r="C17936" t="s">
        <v>421</v>
      </c>
      <c r="D17936" t="s">
        <v>24</v>
      </c>
      <c r="E17936">
        <v>0</v>
      </c>
    </row>
    <row r="17937" spans="1:7" x14ac:dyDescent="0.3">
      <c r="A17937">
        <v>123</v>
      </c>
      <c r="B17937" s="18">
        <v>45962</v>
      </c>
      <c r="C17937" t="s">
        <v>421</v>
      </c>
      <c r="D17937" t="s">
        <v>23</v>
      </c>
      <c r="E17937">
        <v>0</v>
      </c>
    </row>
    <row r="17938" spans="1:7" x14ac:dyDescent="0.3">
      <c r="A17938">
        <v>101</v>
      </c>
      <c r="B17938" s="18">
        <v>45992</v>
      </c>
      <c r="C17938" t="s">
        <v>421</v>
      </c>
      <c r="D17938" t="s">
        <v>368</v>
      </c>
      <c r="E17938">
        <v>0</v>
      </c>
    </row>
    <row r="17939" spans="1:7" x14ac:dyDescent="0.3">
      <c r="A17939">
        <v>6</v>
      </c>
      <c r="B17939" s="18">
        <v>45992</v>
      </c>
      <c r="C17939" t="s">
        <v>421</v>
      </c>
      <c r="D17939" t="s">
        <v>398</v>
      </c>
      <c r="E17939">
        <v>1</v>
      </c>
      <c r="F17939">
        <v>21</v>
      </c>
      <c r="G17939">
        <v>21</v>
      </c>
    </row>
    <row r="17940" spans="1:7" x14ac:dyDescent="0.3">
      <c r="A17940">
        <v>8</v>
      </c>
      <c r="B17940" s="18">
        <v>45992</v>
      </c>
      <c r="C17940" t="s">
        <v>421</v>
      </c>
      <c r="D17940" t="s">
        <v>369</v>
      </c>
      <c r="E17940">
        <v>0.40552995391705071</v>
      </c>
      <c r="F17940">
        <v>88</v>
      </c>
      <c r="G17940">
        <v>217</v>
      </c>
    </row>
    <row r="17941" spans="1:7" x14ac:dyDescent="0.3">
      <c r="A17941">
        <v>100</v>
      </c>
      <c r="B17941" s="18">
        <v>45992</v>
      </c>
      <c r="C17941" t="s">
        <v>421</v>
      </c>
      <c r="D17941" t="s">
        <v>373</v>
      </c>
      <c r="E17941">
        <v>1</v>
      </c>
    </row>
    <row r="17942" spans="1:7" x14ac:dyDescent="0.3">
      <c r="A17942">
        <v>2</v>
      </c>
      <c r="B17942" s="18">
        <v>45992</v>
      </c>
      <c r="C17942" t="s">
        <v>421</v>
      </c>
      <c r="D17942" t="s">
        <v>375</v>
      </c>
      <c r="E17942">
        <v>0.35444444444444445</v>
      </c>
      <c r="F17942">
        <v>319</v>
      </c>
      <c r="G17942">
        <v>900</v>
      </c>
    </row>
    <row r="17943" spans="1:7" x14ac:dyDescent="0.3">
      <c r="A17943">
        <v>3</v>
      </c>
      <c r="B17943" s="18">
        <v>45992</v>
      </c>
      <c r="C17943" t="s">
        <v>421</v>
      </c>
      <c r="D17943" t="s">
        <v>370</v>
      </c>
      <c r="E17943">
        <v>1.4294670846394983</v>
      </c>
      <c r="F17943">
        <v>456</v>
      </c>
      <c r="G17943">
        <v>319</v>
      </c>
    </row>
    <row r="17944" spans="1:7" x14ac:dyDescent="0.3">
      <c r="A17944">
        <v>7</v>
      </c>
      <c r="B17944" s="18">
        <v>45992</v>
      </c>
      <c r="C17944" t="s">
        <v>421</v>
      </c>
      <c r="D17944" t="s">
        <v>397</v>
      </c>
      <c r="E17944">
        <v>0.86363636363636365</v>
      </c>
      <c r="F17944">
        <v>38</v>
      </c>
      <c r="G17944">
        <v>44</v>
      </c>
    </row>
    <row r="17945" spans="1:7" x14ac:dyDescent="0.3">
      <c r="A17945">
        <v>102</v>
      </c>
      <c r="B17945" s="18">
        <v>45992</v>
      </c>
      <c r="C17945" t="s">
        <v>421</v>
      </c>
      <c r="D17945" t="s">
        <v>364</v>
      </c>
      <c r="E17945">
        <v>0</v>
      </c>
    </row>
    <row r="17946" spans="1:7" x14ac:dyDescent="0.3">
      <c r="A17946">
        <v>4</v>
      </c>
      <c r="B17946" s="18">
        <v>45992</v>
      </c>
      <c r="C17946" t="s">
        <v>421</v>
      </c>
      <c r="D17946" t="s">
        <v>378</v>
      </c>
      <c r="E17946">
        <v>1</v>
      </c>
      <c r="F17946">
        <v>134</v>
      </c>
      <c r="G17946">
        <v>134</v>
      </c>
    </row>
    <row r="17947" spans="1:7" x14ac:dyDescent="0.3">
      <c r="A17947">
        <v>125</v>
      </c>
      <c r="B17947" s="18">
        <v>45962</v>
      </c>
      <c r="C17947" t="s">
        <v>421</v>
      </c>
      <c r="D17947" t="s">
        <v>25</v>
      </c>
      <c r="E17947">
        <v>0</v>
      </c>
    </row>
    <row r="17948" spans="1:7" x14ac:dyDescent="0.3">
      <c r="A17948">
        <v>5</v>
      </c>
      <c r="B17948" s="18">
        <v>45992</v>
      </c>
      <c r="C17948" t="s">
        <v>421</v>
      </c>
      <c r="D17948" t="s">
        <v>366</v>
      </c>
      <c r="E17948">
        <v>15.45</v>
      </c>
      <c r="F17948">
        <v>309</v>
      </c>
      <c r="G17948">
        <v>20</v>
      </c>
    </row>
    <row r="17949" spans="1:7" x14ac:dyDescent="0.3">
      <c r="A17949">
        <v>126</v>
      </c>
      <c r="B17949" s="18">
        <v>45962</v>
      </c>
      <c r="C17949" t="s">
        <v>421</v>
      </c>
      <c r="D17949" t="s">
        <v>26</v>
      </c>
      <c r="E17949">
        <v>3</v>
      </c>
    </row>
    <row r="17950" spans="1:7" x14ac:dyDescent="0.3">
      <c r="A17950">
        <v>8</v>
      </c>
      <c r="B17950" s="18">
        <v>45901</v>
      </c>
      <c r="C17950" t="s">
        <v>421</v>
      </c>
      <c r="D17950" t="s">
        <v>369</v>
      </c>
      <c r="E17950">
        <v>0.40707964601769914</v>
      </c>
      <c r="F17950">
        <v>92</v>
      </c>
      <c r="G17950">
        <v>226</v>
      </c>
    </row>
    <row r="17951" spans="1:7" x14ac:dyDescent="0.3">
      <c r="A17951">
        <v>103</v>
      </c>
      <c r="B17951" s="18">
        <v>45931</v>
      </c>
      <c r="C17951" t="s">
        <v>421</v>
      </c>
      <c r="D17951" t="s">
        <v>365</v>
      </c>
      <c r="E17951">
        <v>1</v>
      </c>
    </row>
    <row r="17952" spans="1:7" x14ac:dyDescent="0.3">
      <c r="A17952">
        <v>2</v>
      </c>
      <c r="B17952" s="18">
        <v>45931</v>
      </c>
      <c r="C17952" t="s">
        <v>421</v>
      </c>
      <c r="D17952" t="s">
        <v>375</v>
      </c>
      <c r="E17952">
        <v>0.34888888888888892</v>
      </c>
      <c r="F17952">
        <v>314</v>
      </c>
      <c r="G17952">
        <v>900</v>
      </c>
    </row>
    <row r="17953" spans="1:7" x14ac:dyDescent="0.3">
      <c r="A17953">
        <v>7</v>
      </c>
      <c r="B17953" s="18">
        <v>45901</v>
      </c>
      <c r="C17953" t="s">
        <v>421</v>
      </c>
      <c r="D17953" t="s">
        <v>397</v>
      </c>
      <c r="E17953">
        <v>0.81395348837209303</v>
      </c>
      <c r="F17953">
        <v>35</v>
      </c>
      <c r="G17953">
        <v>43</v>
      </c>
    </row>
    <row r="17954" spans="1:7" x14ac:dyDescent="0.3">
      <c r="A17954">
        <v>4</v>
      </c>
      <c r="B17954" s="18">
        <v>45931</v>
      </c>
      <c r="C17954" t="s">
        <v>421</v>
      </c>
      <c r="D17954" t="s">
        <v>378</v>
      </c>
      <c r="E17954">
        <v>0.99337748344370858</v>
      </c>
      <c r="F17954">
        <v>150</v>
      </c>
      <c r="G17954">
        <v>151</v>
      </c>
    </row>
    <row r="17955" spans="1:7" x14ac:dyDescent="0.3">
      <c r="A17955">
        <v>11</v>
      </c>
      <c r="B17955" s="18">
        <v>45931</v>
      </c>
      <c r="C17955" t="s">
        <v>421</v>
      </c>
      <c r="D17955" t="s">
        <v>371</v>
      </c>
      <c r="E17955">
        <v>0</v>
      </c>
      <c r="F17955">
        <v>0</v>
      </c>
      <c r="G17955">
        <v>7</v>
      </c>
    </row>
    <row r="17956" spans="1:7" x14ac:dyDescent="0.3">
      <c r="A17956">
        <v>101</v>
      </c>
      <c r="B17956" s="18">
        <v>45931</v>
      </c>
      <c r="C17956" t="s">
        <v>421</v>
      </c>
      <c r="D17956" t="s">
        <v>368</v>
      </c>
      <c r="E17956">
        <v>0</v>
      </c>
    </row>
    <row r="17957" spans="1:7" x14ac:dyDescent="0.3">
      <c r="A17957">
        <v>100</v>
      </c>
      <c r="B17957" s="18">
        <v>45931</v>
      </c>
      <c r="C17957" t="s">
        <v>421</v>
      </c>
      <c r="D17957" t="s">
        <v>373</v>
      </c>
      <c r="E17957">
        <v>1</v>
      </c>
    </row>
    <row r="17958" spans="1:7" x14ac:dyDescent="0.3">
      <c r="A17958">
        <v>102</v>
      </c>
      <c r="B17958" s="18">
        <v>45931</v>
      </c>
      <c r="C17958" t="s">
        <v>421</v>
      </c>
      <c r="D17958" t="s">
        <v>364</v>
      </c>
      <c r="E17958">
        <v>0</v>
      </c>
    </row>
    <row r="17959" spans="1:7" x14ac:dyDescent="0.3">
      <c r="A17959">
        <v>7</v>
      </c>
      <c r="B17959" s="18">
        <v>45931</v>
      </c>
      <c r="C17959" t="s">
        <v>421</v>
      </c>
      <c r="D17959" t="s">
        <v>397</v>
      </c>
      <c r="E17959">
        <v>0.82926829268292679</v>
      </c>
      <c r="F17959">
        <v>34</v>
      </c>
      <c r="G17959">
        <v>41</v>
      </c>
    </row>
    <row r="17960" spans="1:7" x14ac:dyDescent="0.3">
      <c r="A17960">
        <v>5</v>
      </c>
      <c r="B17960" s="18">
        <v>45931</v>
      </c>
      <c r="C17960" t="s">
        <v>421</v>
      </c>
      <c r="D17960" t="s">
        <v>366</v>
      </c>
      <c r="E17960">
        <v>14.363636363636363</v>
      </c>
      <c r="F17960">
        <v>316</v>
      </c>
      <c r="G17960">
        <v>22</v>
      </c>
    </row>
    <row r="17961" spans="1:7" x14ac:dyDescent="0.3">
      <c r="A17961">
        <v>3</v>
      </c>
      <c r="B17961" s="18">
        <v>45931</v>
      </c>
      <c r="C17961" t="s">
        <v>421</v>
      </c>
      <c r="D17961" t="s">
        <v>370</v>
      </c>
      <c r="E17961">
        <v>1.4171974522292994</v>
      </c>
      <c r="F17961">
        <v>445</v>
      </c>
      <c r="G17961">
        <v>314</v>
      </c>
    </row>
    <row r="17962" spans="1:7" x14ac:dyDescent="0.3">
      <c r="A17962">
        <v>8</v>
      </c>
      <c r="B17962" s="18">
        <v>45931</v>
      </c>
      <c r="C17962" t="s">
        <v>421</v>
      </c>
      <c r="D17962" t="s">
        <v>369</v>
      </c>
      <c r="E17962">
        <v>0.42922374429223742</v>
      </c>
      <c r="F17962">
        <v>94</v>
      </c>
      <c r="G17962">
        <v>219</v>
      </c>
    </row>
    <row r="17963" spans="1:7" x14ac:dyDescent="0.3">
      <c r="A17963">
        <v>6</v>
      </c>
      <c r="B17963" s="18">
        <v>45931</v>
      </c>
      <c r="C17963" t="s">
        <v>421</v>
      </c>
      <c r="D17963" t="s">
        <v>398</v>
      </c>
      <c r="E17963">
        <v>1</v>
      </c>
      <c r="F17963">
        <v>22</v>
      </c>
      <c r="G17963">
        <v>22</v>
      </c>
    </row>
    <row r="17964" spans="1:7" x14ac:dyDescent="0.3">
      <c r="A17964">
        <v>34</v>
      </c>
      <c r="B17964" s="18">
        <v>45992</v>
      </c>
      <c r="C17964" t="s">
        <v>421</v>
      </c>
      <c r="D17964" t="s">
        <v>353</v>
      </c>
      <c r="E17964">
        <v>1</v>
      </c>
      <c r="F17964">
        <v>1</v>
      </c>
      <c r="G17964">
        <v>1</v>
      </c>
    </row>
    <row r="17965" spans="1:7" x14ac:dyDescent="0.3">
      <c r="A17965">
        <v>23</v>
      </c>
      <c r="B17965" s="18">
        <v>45992</v>
      </c>
      <c r="C17965" t="s">
        <v>421</v>
      </c>
      <c r="D17965" t="s">
        <v>383</v>
      </c>
      <c r="E17965">
        <v>0</v>
      </c>
      <c r="F17965">
        <v>0</v>
      </c>
      <c r="G17965">
        <v>325</v>
      </c>
    </row>
    <row r="17966" spans="1:7" x14ac:dyDescent="0.3">
      <c r="A17966">
        <v>11</v>
      </c>
      <c r="B17966" s="18">
        <v>45992</v>
      </c>
      <c r="C17966" t="s">
        <v>421</v>
      </c>
      <c r="D17966" t="s">
        <v>371</v>
      </c>
      <c r="E17966">
        <v>0</v>
      </c>
      <c r="F17966">
        <v>0</v>
      </c>
      <c r="G17966">
        <v>7</v>
      </c>
    </row>
    <row r="17967" spans="1:7" x14ac:dyDescent="0.3">
      <c r="A17967">
        <v>36</v>
      </c>
      <c r="B17967" s="18">
        <v>45992</v>
      </c>
      <c r="C17967" t="s">
        <v>421</v>
      </c>
      <c r="D17967" t="s">
        <v>351</v>
      </c>
      <c r="E17967">
        <v>0.97178683385579934</v>
      </c>
      <c r="F17967">
        <v>310</v>
      </c>
      <c r="G17967">
        <v>319</v>
      </c>
    </row>
    <row r="17968" spans="1:7" x14ac:dyDescent="0.3">
      <c r="A17968">
        <v>33</v>
      </c>
      <c r="B17968" s="18">
        <v>45992</v>
      </c>
      <c r="C17968" t="s">
        <v>421</v>
      </c>
      <c r="D17968" t="s">
        <v>363</v>
      </c>
      <c r="E17968">
        <v>0.97342995169082125</v>
      </c>
      <c r="F17968">
        <v>403</v>
      </c>
      <c r="G17968">
        <v>414</v>
      </c>
    </row>
    <row r="17969" spans="1:7" x14ac:dyDescent="0.3">
      <c r="A17969">
        <v>18</v>
      </c>
      <c r="B17969" s="18">
        <v>45992</v>
      </c>
      <c r="C17969" t="s">
        <v>421</v>
      </c>
      <c r="D17969" t="s">
        <v>381</v>
      </c>
      <c r="E17969">
        <v>0</v>
      </c>
      <c r="F17969">
        <v>0</v>
      </c>
      <c r="G17969">
        <v>5</v>
      </c>
    </row>
    <row r="17970" spans="1:7" x14ac:dyDescent="0.3">
      <c r="A17970">
        <v>29</v>
      </c>
      <c r="B17970" s="18">
        <v>45992</v>
      </c>
      <c r="C17970" t="s">
        <v>421</v>
      </c>
      <c r="D17970" t="s">
        <v>394</v>
      </c>
      <c r="E17970">
        <v>0.99052132701421802</v>
      </c>
      <c r="F17970">
        <v>209</v>
      </c>
      <c r="G17970">
        <v>211</v>
      </c>
    </row>
    <row r="17971" spans="1:7" x14ac:dyDescent="0.3">
      <c r="A17971">
        <v>30</v>
      </c>
      <c r="B17971" s="18">
        <v>45992</v>
      </c>
      <c r="C17971" t="s">
        <v>421</v>
      </c>
      <c r="D17971" t="s">
        <v>390</v>
      </c>
      <c r="E17971">
        <v>0.95566502463054193</v>
      </c>
      <c r="F17971">
        <v>194</v>
      </c>
      <c r="G17971">
        <v>203</v>
      </c>
    </row>
    <row r="17972" spans="1:7" x14ac:dyDescent="0.3">
      <c r="A17972">
        <v>28</v>
      </c>
      <c r="B17972" s="18">
        <v>45992</v>
      </c>
      <c r="C17972" t="s">
        <v>421</v>
      </c>
      <c r="D17972" t="s">
        <v>393</v>
      </c>
      <c r="E17972">
        <v>0.96551724137931039</v>
      </c>
      <c r="F17972">
        <v>420</v>
      </c>
      <c r="G17972">
        <v>435</v>
      </c>
    </row>
    <row r="17973" spans="1:7" x14ac:dyDescent="0.3">
      <c r="A17973">
        <v>25</v>
      </c>
      <c r="B17973" s="18">
        <v>45992</v>
      </c>
      <c r="C17973" t="s">
        <v>421</v>
      </c>
      <c r="D17973" t="s">
        <v>392</v>
      </c>
      <c r="E17973">
        <v>0</v>
      </c>
      <c r="F17973">
        <v>0</v>
      </c>
      <c r="G17973">
        <v>5</v>
      </c>
    </row>
    <row r="17974" spans="1:7" x14ac:dyDescent="0.3">
      <c r="A17974">
        <v>35</v>
      </c>
      <c r="B17974" s="18">
        <v>45992</v>
      </c>
      <c r="C17974" t="s">
        <v>421</v>
      </c>
      <c r="D17974" t="s">
        <v>341</v>
      </c>
      <c r="E17974">
        <v>0.89937106918238996</v>
      </c>
      <c r="F17974">
        <v>286</v>
      </c>
      <c r="G17974">
        <v>318</v>
      </c>
    </row>
    <row r="17975" spans="1:7" x14ac:dyDescent="0.3">
      <c r="A17975">
        <v>18</v>
      </c>
      <c r="B17975" s="18">
        <v>46174</v>
      </c>
      <c r="C17975" t="s">
        <v>421</v>
      </c>
      <c r="D17975" t="s">
        <v>381</v>
      </c>
      <c r="E17975">
        <v>0</v>
      </c>
      <c r="F17975">
        <v>0</v>
      </c>
      <c r="G17975">
        <v>5</v>
      </c>
    </row>
    <row r="17976" spans="1:7" x14ac:dyDescent="0.3">
      <c r="A17976">
        <v>29</v>
      </c>
      <c r="B17976" s="18">
        <v>46174</v>
      </c>
      <c r="C17976" t="s">
        <v>421</v>
      </c>
      <c r="D17976" t="s">
        <v>394</v>
      </c>
      <c r="E17976">
        <v>0.98122065727699526</v>
      </c>
      <c r="F17976">
        <v>209</v>
      </c>
      <c r="G17976">
        <v>213</v>
      </c>
    </row>
    <row r="17977" spans="1:7" x14ac:dyDescent="0.3">
      <c r="A17977">
        <v>23</v>
      </c>
      <c r="B17977" s="18">
        <v>46174</v>
      </c>
      <c r="C17977" t="s">
        <v>421</v>
      </c>
      <c r="D17977" t="s">
        <v>383</v>
      </c>
      <c r="E17977">
        <v>0</v>
      </c>
      <c r="F17977">
        <v>0</v>
      </c>
      <c r="G17977">
        <v>349</v>
      </c>
    </row>
    <row r="17978" spans="1:7" x14ac:dyDescent="0.3">
      <c r="A17978">
        <v>28</v>
      </c>
      <c r="B17978" s="18">
        <v>46174</v>
      </c>
      <c r="C17978" t="s">
        <v>421</v>
      </c>
      <c r="D17978" t="s">
        <v>393</v>
      </c>
      <c r="E17978">
        <v>0.96</v>
      </c>
      <c r="F17978">
        <v>432</v>
      </c>
      <c r="G17978">
        <v>450</v>
      </c>
    </row>
    <row r="17979" spans="1:7" x14ac:dyDescent="0.3">
      <c r="A17979">
        <v>30</v>
      </c>
      <c r="B17979" s="18">
        <v>46174</v>
      </c>
      <c r="C17979" t="s">
        <v>421</v>
      </c>
      <c r="D17979" t="s">
        <v>390</v>
      </c>
      <c r="E17979">
        <v>0.94835680751173712</v>
      </c>
      <c r="F17979">
        <v>202</v>
      </c>
      <c r="G17979">
        <v>213</v>
      </c>
    </row>
    <row r="17980" spans="1:7" x14ac:dyDescent="0.3">
      <c r="A17980">
        <v>8</v>
      </c>
      <c r="B17980" s="18">
        <v>46174</v>
      </c>
      <c r="C17980" t="s">
        <v>421</v>
      </c>
      <c r="D17980" t="s">
        <v>369</v>
      </c>
      <c r="E17980">
        <v>0.45333333333333331</v>
      </c>
      <c r="F17980">
        <v>102</v>
      </c>
      <c r="G17980">
        <v>225</v>
      </c>
    </row>
    <row r="17981" spans="1:7" x14ac:dyDescent="0.3">
      <c r="A17981">
        <v>25</v>
      </c>
      <c r="B17981" s="18">
        <v>46174</v>
      </c>
      <c r="C17981" t="s">
        <v>421</v>
      </c>
      <c r="D17981" t="s">
        <v>392</v>
      </c>
      <c r="E17981">
        <v>0.18181818181818182</v>
      </c>
      <c r="F17981">
        <v>2</v>
      </c>
      <c r="G17981">
        <v>11</v>
      </c>
    </row>
    <row r="17982" spans="1:7" x14ac:dyDescent="0.3">
      <c r="A17982">
        <v>11</v>
      </c>
      <c r="B17982" s="18">
        <v>46174</v>
      </c>
      <c r="C17982" t="s">
        <v>421</v>
      </c>
      <c r="D17982" t="s">
        <v>371</v>
      </c>
      <c r="E17982">
        <v>0</v>
      </c>
      <c r="F17982">
        <v>0</v>
      </c>
      <c r="G17982">
        <v>6</v>
      </c>
    </row>
    <row r="17983" spans="1:7" x14ac:dyDescent="0.3">
      <c r="A17983">
        <v>104</v>
      </c>
      <c r="B17983" s="18">
        <v>45992</v>
      </c>
      <c r="C17983" t="s">
        <v>421</v>
      </c>
      <c r="D17983" t="s">
        <v>346</v>
      </c>
      <c r="E17983">
        <v>89</v>
      </c>
    </row>
    <row r="17984" spans="1:7" x14ac:dyDescent="0.3">
      <c r="A17984">
        <v>132</v>
      </c>
      <c r="B17984" s="18">
        <v>45992</v>
      </c>
      <c r="C17984" t="s">
        <v>421</v>
      </c>
      <c r="D17984" t="s">
        <v>359</v>
      </c>
      <c r="E17984">
        <v>0</v>
      </c>
    </row>
    <row r="17985" spans="1:7" x14ac:dyDescent="0.3">
      <c r="A17985">
        <v>111</v>
      </c>
      <c r="B17985" s="18">
        <v>45992</v>
      </c>
      <c r="C17985" t="s">
        <v>421</v>
      </c>
      <c r="D17985" t="s">
        <v>358</v>
      </c>
      <c r="E17985">
        <v>1</v>
      </c>
    </row>
    <row r="17986" spans="1:7" x14ac:dyDescent="0.3">
      <c r="A17986">
        <v>109</v>
      </c>
      <c r="B17986" s="18">
        <v>45992</v>
      </c>
      <c r="C17986" t="s">
        <v>421</v>
      </c>
      <c r="D17986" t="s">
        <v>395</v>
      </c>
      <c r="E17986">
        <v>87</v>
      </c>
    </row>
    <row r="17987" spans="1:7" x14ac:dyDescent="0.3">
      <c r="A17987">
        <v>134</v>
      </c>
      <c r="B17987" s="18">
        <v>45992</v>
      </c>
      <c r="C17987" t="s">
        <v>421</v>
      </c>
      <c r="D17987" t="s">
        <v>349</v>
      </c>
      <c r="E17987">
        <v>0</v>
      </c>
    </row>
    <row r="17988" spans="1:7" x14ac:dyDescent="0.3">
      <c r="A17988">
        <v>105</v>
      </c>
      <c r="B17988" s="18">
        <v>45992</v>
      </c>
      <c r="C17988" t="s">
        <v>421</v>
      </c>
      <c r="D17988" t="s">
        <v>350</v>
      </c>
      <c r="E17988">
        <v>63</v>
      </c>
    </row>
    <row r="17989" spans="1:7" x14ac:dyDescent="0.3">
      <c r="A17989">
        <v>130</v>
      </c>
      <c r="B17989" s="18">
        <v>45992</v>
      </c>
      <c r="C17989" t="s">
        <v>421</v>
      </c>
      <c r="D17989" t="s">
        <v>343</v>
      </c>
      <c r="E17989">
        <v>13</v>
      </c>
    </row>
    <row r="17990" spans="1:7" x14ac:dyDescent="0.3">
      <c r="A17990">
        <v>128</v>
      </c>
      <c r="B17990" s="18">
        <v>45992</v>
      </c>
      <c r="C17990" t="s">
        <v>421</v>
      </c>
      <c r="D17990" t="s">
        <v>348</v>
      </c>
      <c r="E17990">
        <v>3</v>
      </c>
    </row>
    <row r="17991" spans="1:7" x14ac:dyDescent="0.3">
      <c r="A17991">
        <v>110</v>
      </c>
      <c r="B17991" s="18">
        <v>45992</v>
      </c>
      <c r="C17991" t="s">
        <v>421</v>
      </c>
      <c r="D17991" t="s">
        <v>352</v>
      </c>
      <c r="E17991">
        <v>79</v>
      </c>
    </row>
    <row r="17992" spans="1:7" x14ac:dyDescent="0.3">
      <c r="A17992">
        <v>133</v>
      </c>
      <c r="B17992" s="18">
        <v>45992</v>
      </c>
      <c r="C17992" t="s">
        <v>421</v>
      </c>
      <c r="D17992" t="s">
        <v>347</v>
      </c>
      <c r="E17992">
        <v>0</v>
      </c>
    </row>
    <row r="17993" spans="1:7" x14ac:dyDescent="0.3">
      <c r="A17993">
        <v>115</v>
      </c>
      <c r="B17993" s="18">
        <v>45992</v>
      </c>
      <c r="C17993" t="s">
        <v>421</v>
      </c>
      <c r="D17993" t="s">
        <v>388</v>
      </c>
      <c r="E17993">
        <v>31</v>
      </c>
    </row>
    <row r="17994" spans="1:7" x14ac:dyDescent="0.3">
      <c r="A17994">
        <v>127</v>
      </c>
      <c r="B17994" s="18">
        <v>45992</v>
      </c>
      <c r="C17994" t="s">
        <v>421</v>
      </c>
      <c r="D17994" t="s">
        <v>357</v>
      </c>
      <c r="E17994">
        <v>38</v>
      </c>
    </row>
    <row r="17995" spans="1:7" x14ac:dyDescent="0.3">
      <c r="A17995">
        <v>114</v>
      </c>
      <c r="B17995" s="18">
        <v>45992</v>
      </c>
      <c r="C17995" t="s">
        <v>421</v>
      </c>
      <c r="D17995" t="s">
        <v>389</v>
      </c>
      <c r="E17995">
        <v>354</v>
      </c>
    </row>
    <row r="17996" spans="1:7" x14ac:dyDescent="0.3">
      <c r="A17996">
        <v>129</v>
      </c>
      <c r="B17996" s="18">
        <v>45992</v>
      </c>
      <c r="C17996" t="s">
        <v>421</v>
      </c>
      <c r="D17996" t="s">
        <v>355</v>
      </c>
      <c r="E17996">
        <v>19</v>
      </c>
    </row>
    <row r="17997" spans="1:7" x14ac:dyDescent="0.3">
      <c r="A17997">
        <v>131</v>
      </c>
      <c r="B17997" s="18">
        <v>45992</v>
      </c>
      <c r="C17997" t="s">
        <v>421</v>
      </c>
      <c r="D17997" t="s">
        <v>344</v>
      </c>
      <c r="E17997">
        <v>1</v>
      </c>
    </row>
    <row r="17998" spans="1:7" x14ac:dyDescent="0.3">
      <c r="A17998">
        <v>28</v>
      </c>
      <c r="B17998" s="18">
        <v>46023</v>
      </c>
      <c r="C17998" t="s">
        <v>421</v>
      </c>
      <c r="D17998" t="s">
        <v>393</v>
      </c>
      <c r="E17998">
        <v>0.9632183908045977</v>
      </c>
      <c r="F17998">
        <v>419</v>
      </c>
      <c r="G17998">
        <v>435</v>
      </c>
    </row>
    <row r="17999" spans="1:7" x14ac:dyDescent="0.3">
      <c r="A17999">
        <v>33</v>
      </c>
      <c r="B17999" s="18">
        <v>46023</v>
      </c>
      <c r="C17999" t="s">
        <v>421</v>
      </c>
      <c r="D17999" t="s">
        <v>363</v>
      </c>
      <c r="E17999">
        <v>0.9733656174334141</v>
      </c>
      <c r="F17999">
        <v>402</v>
      </c>
      <c r="G17999">
        <v>413</v>
      </c>
    </row>
    <row r="18000" spans="1:7" x14ac:dyDescent="0.3">
      <c r="A18000">
        <v>25</v>
      </c>
      <c r="B18000" s="18">
        <v>46023</v>
      </c>
      <c r="C18000" t="s">
        <v>421</v>
      </c>
      <c r="D18000" t="s">
        <v>392</v>
      </c>
      <c r="E18000">
        <v>0</v>
      </c>
      <c r="F18000">
        <v>0</v>
      </c>
      <c r="G18000">
        <v>4</v>
      </c>
    </row>
    <row r="18001" spans="1:7" x14ac:dyDescent="0.3">
      <c r="A18001">
        <v>18</v>
      </c>
      <c r="B18001" s="18">
        <v>46023</v>
      </c>
      <c r="C18001" t="s">
        <v>421</v>
      </c>
      <c r="D18001" t="s">
        <v>381</v>
      </c>
      <c r="E18001">
        <v>0</v>
      </c>
      <c r="F18001">
        <v>0</v>
      </c>
      <c r="G18001">
        <v>6</v>
      </c>
    </row>
    <row r="18002" spans="1:7" x14ac:dyDescent="0.3">
      <c r="A18002">
        <v>11</v>
      </c>
      <c r="B18002" s="18">
        <v>46023</v>
      </c>
      <c r="C18002" t="s">
        <v>421</v>
      </c>
      <c r="D18002" t="s">
        <v>371</v>
      </c>
      <c r="E18002">
        <v>0</v>
      </c>
      <c r="F18002">
        <v>0</v>
      </c>
      <c r="G18002">
        <v>7</v>
      </c>
    </row>
    <row r="18003" spans="1:7" x14ac:dyDescent="0.3">
      <c r="A18003">
        <v>30</v>
      </c>
      <c r="B18003" s="18">
        <v>46023</v>
      </c>
      <c r="C18003" t="s">
        <v>421</v>
      </c>
      <c r="D18003" t="s">
        <v>390</v>
      </c>
      <c r="E18003">
        <v>0.95121951219512191</v>
      </c>
      <c r="F18003">
        <v>195</v>
      </c>
      <c r="G18003">
        <v>205</v>
      </c>
    </row>
    <row r="18004" spans="1:7" x14ac:dyDescent="0.3">
      <c r="A18004">
        <v>23</v>
      </c>
      <c r="B18004" s="18">
        <v>46023</v>
      </c>
      <c r="C18004" t="s">
        <v>421</v>
      </c>
      <c r="D18004" t="s">
        <v>383</v>
      </c>
      <c r="E18004">
        <v>0</v>
      </c>
      <c r="F18004">
        <v>0</v>
      </c>
      <c r="G18004">
        <v>323</v>
      </c>
    </row>
    <row r="18005" spans="1:7" x14ac:dyDescent="0.3">
      <c r="A18005">
        <v>29</v>
      </c>
      <c r="B18005" s="18">
        <v>46023</v>
      </c>
      <c r="C18005" t="s">
        <v>421</v>
      </c>
      <c r="D18005" t="s">
        <v>394</v>
      </c>
      <c r="E18005">
        <v>0.99519230769230771</v>
      </c>
      <c r="F18005">
        <v>207</v>
      </c>
      <c r="G18005">
        <v>208</v>
      </c>
    </row>
    <row r="18006" spans="1:7" x14ac:dyDescent="0.3">
      <c r="A18006">
        <v>115</v>
      </c>
      <c r="B18006" s="18">
        <v>46113</v>
      </c>
      <c r="C18006" t="s">
        <v>421</v>
      </c>
      <c r="D18006" t="s">
        <v>388</v>
      </c>
      <c r="E18006">
        <v>24</v>
      </c>
    </row>
    <row r="18007" spans="1:7" x14ac:dyDescent="0.3">
      <c r="A18007">
        <v>123</v>
      </c>
      <c r="B18007" s="18">
        <v>46113</v>
      </c>
      <c r="C18007" t="s">
        <v>421</v>
      </c>
      <c r="D18007" t="s">
        <v>23</v>
      </c>
      <c r="E18007">
        <v>0</v>
      </c>
    </row>
    <row r="18008" spans="1:7" x14ac:dyDescent="0.3">
      <c r="A18008">
        <v>121</v>
      </c>
      <c r="B18008" s="18">
        <v>46113</v>
      </c>
      <c r="C18008" t="s">
        <v>421</v>
      </c>
      <c r="D18008" t="s">
        <v>21</v>
      </c>
      <c r="E18008">
        <v>0</v>
      </c>
    </row>
    <row r="18009" spans="1:7" x14ac:dyDescent="0.3">
      <c r="A18009">
        <v>122</v>
      </c>
      <c r="B18009" s="18">
        <v>46113</v>
      </c>
      <c r="C18009" t="s">
        <v>421</v>
      </c>
      <c r="D18009" t="s">
        <v>22</v>
      </c>
      <c r="E18009">
        <v>2</v>
      </c>
    </row>
    <row r="18010" spans="1:7" x14ac:dyDescent="0.3">
      <c r="A18010">
        <v>120</v>
      </c>
      <c r="B18010" s="18">
        <v>46113</v>
      </c>
      <c r="C18010" t="s">
        <v>421</v>
      </c>
      <c r="D18010" t="s">
        <v>20</v>
      </c>
      <c r="E18010">
        <v>424</v>
      </c>
    </row>
    <row r="18011" spans="1:7" x14ac:dyDescent="0.3">
      <c r="A18011">
        <v>131</v>
      </c>
      <c r="B18011" s="18">
        <v>46113</v>
      </c>
      <c r="C18011" t="s">
        <v>421</v>
      </c>
      <c r="D18011" t="s">
        <v>344</v>
      </c>
      <c r="E18011">
        <v>2</v>
      </c>
    </row>
    <row r="18012" spans="1:7" x14ac:dyDescent="0.3">
      <c r="A18012">
        <v>105</v>
      </c>
      <c r="B18012" s="18">
        <v>46113</v>
      </c>
      <c r="C18012" t="s">
        <v>421</v>
      </c>
      <c r="D18012" t="s">
        <v>350</v>
      </c>
      <c r="E18012">
        <v>71</v>
      </c>
    </row>
    <row r="18013" spans="1:7" x14ac:dyDescent="0.3">
      <c r="A18013">
        <v>128</v>
      </c>
      <c r="B18013" s="18">
        <v>46113</v>
      </c>
      <c r="C18013" t="s">
        <v>421</v>
      </c>
      <c r="D18013" t="s">
        <v>348</v>
      </c>
      <c r="E18013">
        <v>9</v>
      </c>
    </row>
    <row r="18014" spans="1:7" x14ac:dyDescent="0.3">
      <c r="A18014">
        <v>116</v>
      </c>
      <c r="B18014" s="18">
        <v>46113</v>
      </c>
      <c r="C18014" t="s">
        <v>421</v>
      </c>
      <c r="D18014" t="s">
        <v>387</v>
      </c>
      <c r="E18014">
        <v>10</v>
      </c>
    </row>
    <row r="18015" spans="1:7" x14ac:dyDescent="0.3">
      <c r="A18015">
        <v>129</v>
      </c>
      <c r="B18015" s="18">
        <v>46113</v>
      </c>
      <c r="C18015" t="s">
        <v>421</v>
      </c>
      <c r="D18015" t="s">
        <v>355</v>
      </c>
      <c r="E18015">
        <v>32</v>
      </c>
    </row>
    <row r="18016" spans="1:7" x14ac:dyDescent="0.3">
      <c r="A18016">
        <v>114</v>
      </c>
      <c r="B18016" s="18">
        <v>46113</v>
      </c>
      <c r="C18016" t="s">
        <v>421</v>
      </c>
      <c r="D18016" t="s">
        <v>389</v>
      </c>
      <c r="E18016">
        <v>426</v>
      </c>
    </row>
    <row r="18017" spans="1:5" x14ac:dyDescent="0.3">
      <c r="A18017">
        <v>127</v>
      </c>
      <c r="B18017" s="18">
        <v>46113</v>
      </c>
      <c r="C18017" t="s">
        <v>421</v>
      </c>
      <c r="D18017" t="s">
        <v>357</v>
      </c>
      <c r="E18017">
        <v>52</v>
      </c>
    </row>
    <row r="18018" spans="1:5" x14ac:dyDescent="0.3">
      <c r="A18018">
        <v>134</v>
      </c>
      <c r="B18018" s="18">
        <v>46113</v>
      </c>
      <c r="C18018" t="s">
        <v>421</v>
      </c>
      <c r="D18018" t="s">
        <v>349</v>
      </c>
      <c r="E18018">
        <v>0</v>
      </c>
    </row>
    <row r="18019" spans="1:5" x14ac:dyDescent="0.3">
      <c r="A18019">
        <v>132</v>
      </c>
      <c r="B18019" s="18">
        <v>46113</v>
      </c>
      <c r="C18019" t="s">
        <v>421</v>
      </c>
      <c r="D18019" t="s">
        <v>359</v>
      </c>
      <c r="E18019">
        <v>0</v>
      </c>
    </row>
    <row r="18020" spans="1:5" x14ac:dyDescent="0.3">
      <c r="A18020">
        <v>133</v>
      </c>
      <c r="B18020" s="18">
        <v>46113</v>
      </c>
      <c r="C18020" t="s">
        <v>421</v>
      </c>
      <c r="D18020" t="s">
        <v>347</v>
      </c>
      <c r="E18020">
        <v>0</v>
      </c>
    </row>
    <row r="18021" spans="1:5" x14ac:dyDescent="0.3">
      <c r="A18021">
        <v>130</v>
      </c>
      <c r="B18021" s="18">
        <v>46113</v>
      </c>
      <c r="C18021" t="s">
        <v>421</v>
      </c>
      <c r="D18021" t="s">
        <v>343</v>
      </c>
      <c r="E18021">
        <v>9</v>
      </c>
    </row>
    <row r="18022" spans="1:5" x14ac:dyDescent="0.3">
      <c r="A18022">
        <v>134</v>
      </c>
      <c r="B18022" s="18">
        <v>46174</v>
      </c>
      <c r="C18022" t="s">
        <v>421</v>
      </c>
      <c r="D18022" t="s">
        <v>349</v>
      </c>
      <c r="E18022">
        <v>0</v>
      </c>
    </row>
    <row r="18023" spans="1:5" x14ac:dyDescent="0.3">
      <c r="A18023">
        <v>100</v>
      </c>
      <c r="B18023" s="18">
        <v>46204</v>
      </c>
      <c r="C18023" t="s">
        <v>421</v>
      </c>
      <c r="D18023" t="s">
        <v>373</v>
      </c>
      <c r="E18023">
        <v>1</v>
      </c>
    </row>
    <row r="18024" spans="1:5" x14ac:dyDescent="0.3">
      <c r="A18024">
        <v>126</v>
      </c>
      <c r="B18024" s="18">
        <v>46174</v>
      </c>
      <c r="C18024" t="s">
        <v>421</v>
      </c>
      <c r="D18024" t="s">
        <v>26</v>
      </c>
      <c r="E18024">
        <v>4</v>
      </c>
    </row>
    <row r="18025" spans="1:5" x14ac:dyDescent="0.3">
      <c r="A18025">
        <v>122</v>
      </c>
      <c r="B18025" s="18">
        <v>46174</v>
      </c>
      <c r="C18025" t="s">
        <v>421</v>
      </c>
      <c r="D18025" t="s">
        <v>22</v>
      </c>
      <c r="E18025">
        <v>0</v>
      </c>
    </row>
    <row r="18026" spans="1:5" x14ac:dyDescent="0.3">
      <c r="A18026">
        <v>123</v>
      </c>
      <c r="B18026" s="18">
        <v>46174</v>
      </c>
      <c r="C18026" t="s">
        <v>421</v>
      </c>
      <c r="D18026" t="s">
        <v>23</v>
      </c>
      <c r="E18026">
        <v>0</v>
      </c>
    </row>
    <row r="18027" spans="1:5" x14ac:dyDescent="0.3">
      <c r="A18027">
        <v>124</v>
      </c>
      <c r="B18027" s="18">
        <v>46174</v>
      </c>
      <c r="C18027" t="s">
        <v>421</v>
      </c>
      <c r="D18027" t="s">
        <v>24</v>
      </c>
      <c r="E18027">
        <v>0</v>
      </c>
    </row>
    <row r="18028" spans="1:5" x14ac:dyDescent="0.3">
      <c r="A18028">
        <v>121</v>
      </c>
      <c r="B18028" s="18">
        <v>46174</v>
      </c>
      <c r="C18028" t="s">
        <v>421</v>
      </c>
      <c r="D18028" t="s">
        <v>21</v>
      </c>
      <c r="E18028">
        <v>0</v>
      </c>
    </row>
    <row r="18029" spans="1:5" x14ac:dyDescent="0.3">
      <c r="A18029">
        <v>129</v>
      </c>
      <c r="B18029" s="18">
        <v>46174</v>
      </c>
      <c r="C18029" t="s">
        <v>421</v>
      </c>
      <c r="D18029" t="s">
        <v>355</v>
      </c>
      <c r="E18029">
        <v>35</v>
      </c>
    </row>
    <row r="18030" spans="1:5" x14ac:dyDescent="0.3">
      <c r="A18030">
        <v>132</v>
      </c>
      <c r="B18030" s="18">
        <v>46174</v>
      </c>
      <c r="C18030" t="s">
        <v>421</v>
      </c>
      <c r="D18030" t="s">
        <v>359</v>
      </c>
      <c r="E18030">
        <v>0</v>
      </c>
    </row>
    <row r="18031" spans="1:5" x14ac:dyDescent="0.3">
      <c r="A18031">
        <v>116</v>
      </c>
      <c r="B18031" s="18">
        <v>46174</v>
      </c>
      <c r="C18031" t="s">
        <v>421</v>
      </c>
      <c r="D18031" t="s">
        <v>387</v>
      </c>
      <c r="E18031">
        <v>26</v>
      </c>
    </row>
    <row r="18032" spans="1:5" x14ac:dyDescent="0.3">
      <c r="A18032">
        <v>114</v>
      </c>
      <c r="B18032" s="18">
        <v>46174</v>
      </c>
      <c r="C18032" t="s">
        <v>421</v>
      </c>
      <c r="D18032" t="s">
        <v>389</v>
      </c>
      <c r="E18032">
        <v>413</v>
      </c>
    </row>
    <row r="18033" spans="1:7" x14ac:dyDescent="0.3">
      <c r="A18033">
        <v>125</v>
      </c>
      <c r="B18033" s="18">
        <v>46174</v>
      </c>
      <c r="C18033" t="s">
        <v>421</v>
      </c>
      <c r="D18033" t="s">
        <v>25</v>
      </c>
      <c r="E18033">
        <v>0</v>
      </c>
    </row>
    <row r="18034" spans="1:7" x14ac:dyDescent="0.3">
      <c r="A18034">
        <v>133</v>
      </c>
      <c r="B18034" s="18">
        <v>46174</v>
      </c>
      <c r="C18034" t="s">
        <v>421</v>
      </c>
      <c r="D18034" t="s">
        <v>347</v>
      </c>
      <c r="E18034">
        <v>0</v>
      </c>
    </row>
    <row r="18035" spans="1:7" x14ac:dyDescent="0.3">
      <c r="A18035">
        <v>115</v>
      </c>
      <c r="B18035" s="18">
        <v>46174</v>
      </c>
      <c r="C18035" t="s">
        <v>421</v>
      </c>
      <c r="D18035" t="s">
        <v>388</v>
      </c>
      <c r="E18035">
        <v>10</v>
      </c>
    </row>
    <row r="18036" spans="1:7" x14ac:dyDescent="0.3">
      <c r="A18036">
        <v>102</v>
      </c>
      <c r="B18036" s="18">
        <v>46204</v>
      </c>
      <c r="C18036" t="s">
        <v>421</v>
      </c>
      <c r="D18036" t="s">
        <v>364</v>
      </c>
      <c r="E18036">
        <v>0</v>
      </c>
    </row>
    <row r="18037" spans="1:7" x14ac:dyDescent="0.3">
      <c r="A18037">
        <v>120</v>
      </c>
      <c r="B18037" s="18">
        <v>46174</v>
      </c>
      <c r="C18037" t="s">
        <v>421</v>
      </c>
      <c r="D18037" t="s">
        <v>20</v>
      </c>
      <c r="E18037">
        <v>413</v>
      </c>
    </row>
    <row r="18038" spans="1:7" x14ac:dyDescent="0.3">
      <c r="A18038">
        <v>101</v>
      </c>
      <c r="B18038" s="18">
        <v>46204</v>
      </c>
      <c r="C18038" t="s">
        <v>421</v>
      </c>
      <c r="D18038" t="s">
        <v>368</v>
      </c>
      <c r="E18038">
        <v>0</v>
      </c>
    </row>
    <row r="18039" spans="1:7" x14ac:dyDescent="0.3">
      <c r="A18039">
        <v>130</v>
      </c>
      <c r="B18039" s="18">
        <v>46174</v>
      </c>
      <c r="C18039" t="s">
        <v>421</v>
      </c>
      <c r="D18039" t="s">
        <v>343</v>
      </c>
      <c r="E18039">
        <v>8</v>
      </c>
    </row>
    <row r="18040" spans="1:7" x14ac:dyDescent="0.3">
      <c r="A18040">
        <v>131</v>
      </c>
      <c r="B18040" s="18">
        <v>46174</v>
      </c>
      <c r="C18040" t="s">
        <v>421</v>
      </c>
      <c r="D18040" t="s">
        <v>344</v>
      </c>
      <c r="E18040">
        <v>7</v>
      </c>
    </row>
    <row r="18041" spans="1:7" x14ac:dyDescent="0.3">
      <c r="A18041">
        <v>5</v>
      </c>
      <c r="B18041" s="18">
        <v>46054</v>
      </c>
      <c r="C18041" t="s">
        <v>421</v>
      </c>
      <c r="D18041" t="s">
        <v>366</v>
      </c>
      <c r="E18041">
        <v>13.1875</v>
      </c>
      <c r="F18041">
        <v>211</v>
      </c>
      <c r="G18041">
        <v>16</v>
      </c>
    </row>
    <row r="18042" spans="1:7" x14ac:dyDescent="0.3">
      <c r="A18042">
        <v>4</v>
      </c>
      <c r="B18042" s="18">
        <v>46054</v>
      </c>
      <c r="C18042" t="s">
        <v>421</v>
      </c>
      <c r="D18042" t="s">
        <v>378</v>
      </c>
      <c r="E18042">
        <v>0.98979591836734693</v>
      </c>
      <c r="F18042">
        <v>97</v>
      </c>
      <c r="G18042">
        <v>98</v>
      </c>
    </row>
    <row r="18043" spans="1:7" x14ac:dyDescent="0.3">
      <c r="A18043">
        <v>103</v>
      </c>
      <c r="B18043" s="18">
        <v>46054</v>
      </c>
      <c r="C18043" t="s">
        <v>421</v>
      </c>
      <c r="D18043" t="s">
        <v>365</v>
      </c>
      <c r="E18043">
        <v>1</v>
      </c>
    </row>
    <row r="18044" spans="1:7" x14ac:dyDescent="0.3">
      <c r="A18044">
        <v>126</v>
      </c>
      <c r="B18044" s="18">
        <v>46023</v>
      </c>
      <c r="C18044" t="s">
        <v>421</v>
      </c>
      <c r="D18044" t="s">
        <v>26</v>
      </c>
      <c r="E18044">
        <v>1</v>
      </c>
    </row>
    <row r="18045" spans="1:7" x14ac:dyDescent="0.3">
      <c r="A18045">
        <v>124</v>
      </c>
      <c r="B18045" s="18">
        <v>46023</v>
      </c>
      <c r="C18045" t="s">
        <v>421</v>
      </c>
      <c r="D18045" t="s">
        <v>24</v>
      </c>
      <c r="E18045">
        <v>0</v>
      </c>
    </row>
    <row r="18046" spans="1:7" x14ac:dyDescent="0.3">
      <c r="A18046">
        <v>8</v>
      </c>
      <c r="B18046" s="18">
        <v>46054</v>
      </c>
      <c r="C18046" t="s">
        <v>421</v>
      </c>
      <c r="D18046" t="s">
        <v>369</v>
      </c>
      <c r="E18046">
        <v>0.37962962962962965</v>
      </c>
      <c r="F18046">
        <v>82</v>
      </c>
      <c r="G18046">
        <v>216</v>
      </c>
    </row>
    <row r="18047" spans="1:7" x14ac:dyDescent="0.3">
      <c r="A18047">
        <v>121</v>
      </c>
      <c r="B18047" s="18">
        <v>46023</v>
      </c>
      <c r="C18047" t="s">
        <v>421</v>
      </c>
      <c r="D18047" t="s">
        <v>21</v>
      </c>
      <c r="E18047">
        <v>0</v>
      </c>
    </row>
    <row r="18048" spans="1:7" x14ac:dyDescent="0.3">
      <c r="A18048">
        <v>123</v>
      </c>
      <c r="B18048" s="18">
        <v>46023</v>
      </c>
      <c r="C18048" t="s">
        <v>421</v>
      </c>
      <c r="D18048" t="s">
        <v>23</v>
      </c>
      <c r="E18048">
        <v>0</v>
      </c>
    </row>
    <row r="18049" spans="1:7" x14ac:dyDescent="0.3">
      <c r="A18049">
        <v>100</v>
      </c>
      <c r="B18049" s="18">
        <v>46054</v>
      </c>
      <c r="C18049" t="s">
        <v>421</v>
      </c>
      <c r="D18049" t="s">
        <v>373</v>
      </c>
      <c r="E18049">
        <v>1</v>
      </c>
    </row>
    <row r="18050" spans="1:7" x14ac:dyDescent="0.3">
      <c r="A18050">
        <v>114</v>
      </c>
      <c r="B18050" s="18">
        <v>46023</v>
      </c>
      <c r="C18050" t="s">
        <v>421</v>
      </c>
      <c r="D18050" t="s">
        <v>389</v>
      </c>
      <c r="E18050">
        <v>166</v>
      </c>
    </row>
    <row r="18051" spans="1:7" x14ac:dyDescent="0.3">
      <c r="A18051">
        <v>101</v>
      </c>
      <c r="B18051" s="18">
        <v>46054</v>
      </c>
      <c r="C18051" t="s">
        <v>421</v>
      </c>
      <c r="D18051" t="s">
        <v>368</v>
      </c>
      <c r="E18051">
        <v>0</v>
      </c>
    </row>
    <row r="18052" spans="1:7" x14ac:dyDescent="0.3">
      <c r="A18052">
        <v>116</v>
      </c>
      <c r="B18052" s="18">
        <v>46023</v>
      </c>
      <c r="C18052" t="s">
        <v>421</v>
      </c>
      <c r="D18052" t="s">
        <v>387</v>
      </c>
      <c r="E18052">
        <v>1</v>
      </c>
    </row>
    <row r="18053" spans="1:7" x14ac:dyDescent="0.3">
      <c r="A18053">
        <v>122</v>
      </c>
      <c r="B18053" s="18">
        <v>46023</v>
      </c>
      <c r="C18053" t="s">
        <v>421</v>
      </c>
      <c r="D18053" t="s">
        <v>22</v>
      </c>
      <c r="E18053">
        <v>0</v>
      </c>
    </row>
    <row r="18054" spans="1:7" x14ac:dyDescent="0.3">
      <c r="A18054">
        <v>115</v>
      </c>
      <c r="B18054" s="18">
        <v>46023</v>
      </c>
      <c r="C18054" t="s">
        <v>421</v>
      </c>
      <c r="D18054" t="s">
        <v>388</v>
      </c>
      <c r="E18054">
        <v>14</v>
      </c>
    </row>
    <row r="18055" spans="1:7" x14ac:dyDescent="0.3">
      <c r="A18055">
        <v>125</v>
      </c>
      <c r="B18055" s="18">
        <v>46023</v>
      </c>
      <c r="C18055" t="s">
        <v>421</v>
      </c>
      <c r="D18055" t="s">
        <v>25</v>
      </c>
      <c r="E18055">
        <v>0</v>
      </c>
    </row>
    <row r="18056" spans="1:7" x14ac:dyDescent="0.3">
      <c r="A18056">
        <v>102</v>
      </c>
      <c r="B18056" s="18">
        <v>46054</v>
      </c>
      <c r="C18056" t="s">
        <v>421</v>
      </c>
      <c r="D18056" t="s">
        <v>364</v>
      </c>
      <c r="E18056">
        <v>0</v>
      </c>
    </row>
    <row r="18057" spans="1:7" x14ac:dyDescent="0.3">
      <c r="A18057">
        <v>3</v>
      </c>
      <c r="B18057" s="18">
        <v>46054</v>
      </c>
      <c r="C18057" t="s">
        <v>421</v>
      </c>
      <c r="D18057" t="s">
        <v>370</v>
      </c>
      <c r="E18057">
        <v>1.4233128834355828</v>
      </c>
      <c r="F18057">
        <v>464</v>
      </c>
      <c r="G18057">
        <v>326</v>
      </c>
    </row>
    <row r="18058" spans="1:7" x14ac:dyDescent="0.3">
      <c r="A18058">
        <v>120</v>
      </c>
      <c r="B18058" s="18">
        <v>46023</v>
      </c>
      <c r="C18058" t="s">
        <v>421</v>
      </c>
      <c r="D18058" t="s">
        <v>20</v>
      </c>
      <c r="E18058">
        <v>166</v>
      </c>
    </row>
    <row r="18059" spans="1:7" x14ac:dyDescent="0.3">
      <c r="A18059">
        <v>2</v>
      </c>
      <c r="B18059" s="18">
        <v>46054</v>
      </c>
      <c r="C18059" t="s">
        <v>421</v>
      </c>
      <c r="D18059" t="s">
        <v>375</v>
      </c>
      <c r="E18059">
        <v>0.36222222222222222</v>
      </c>
      <c r="F18059">
        <v>326</v>
      </c>
      <c r="G18059">
        <v>900</v>
      </c>
    </row>
    <row r="18060" spans="1:7" x14ac:dyDescent="0.3">
      <c r="A18060">
        <v>7</v>
      </c>
      <c r="B18060" s="18">
        <v>46054</v>
      </c>
      <c r="C18060" t="s">
        <v>421</v>
      </c>
      <c r="D18060" t="s">
        <v>397</v>
      </c>
      <c r="E18060">
        <v>0.83720930232558144</v>
      </c>
      <c r="F18060">
        <v>36</v>
      </c>
      <c r="G18060">
        <v>43</v>
      </c>
    </row>
    <row r="18061" spans="1:7" x14ac:dyDescent="0.3">
      <c r="A18061">
        <v>120</v>
      </c>
      <c r="B18061" s="18">
        <v>45931</v>
      </c>
      <c r="C18061" t="s">
        <v>421</v>
      </c>
      <c r="D18061" t="s">
        <v>20</v>
      </c>
      <c r="E18061">
        <v>362</v>
      </c>
    </row>
    <row r="18062" spans="1:7" x14ac:dyDescent="0.3">
      <c r="A18062">
        <v>127</v>
      </c>
      <c r="B18062" s="18">
        <v>45931</v>
      </c>
      <c r="C18062" t="s">
        <v>421</v>
      </c>
      <c r="D18062" t="s">
        <v>357</v>
      </c>
      <c r="E18062">
        <v>26</v>
      </c>
    </row>
    <row r="18063" spans="1:7" x14ac:dyDescent="0.3">
      <c r="A18063">
        <v>105</v>
      </c>
      <c r="B18063" s="18">
        <v>45931</v>
      </c>
      <c r="C18063" t="s">
        <v>421</v>
      </c>
      <c r="D18063" t="s">
        <v>350</v>
      </c>
      <c r="E18063">
        <v>62</v>
      </c>
    </row>
    <row r="18064" spans="1:7" x14ac:dyDescent="0.3">
      <c r="A18064">
        <v>116</v>
      </c>
      <c r="B18064" s="18">
        <v>45931</v>
      </c>
      <c r="C18064" t="s">
        <v>421</v>
      </c>
      <c r="D18064" t="s">
        <v>387</v>
      </c>
      <c r="E18064">
        <v>9</v>
      </c>
    </row>
    <row r="18065" spans="1:7" x14ac:dyDescent="0.3">
      <c r="A18065">
        <v>128</v>
      </c>
      <c r="B18065" s="18">
        <v>45931</v>
      </c>
      <c r="C18065" t="s">
        <v>421</v>
      </c>
      <c r="D18065" t="s">
        <v>348</v>
      </c>
      <c r="E18065">
        <v>1</v>
      </c>
    </row>
    <row r="18066" spans="1:7" x14ac:dyDescent="0.3">
      <c r="A18066">
        <v>121</v>
      </c>
      <c r="B18066" s="18">
        <v>45931</v>
      </c>
      <c r="C18066" t="s">
        <v>421</v>
      </c>
      <c r="D18066" t="s">
        <v>21</v>
      </c>
      <c r="E18066">
        <v>0</v>
      </c>
    </row>
    <row r="18067" spans="1:7" x14ac:dyDescent="0.3">
      <c r="A18067">
        <v>133</v>
      </c>
      <c r="B18067" s="18">
        <v>45931</v>
      </c>
      <c r="C18067" t="s">
        <v>421</v>
      </c>
      <c r="D18067" t="s">
        <v>347</v>
      </c>
      <c r="E18067">
        <v>0</v>
      </c>
    </row>
    <row r="18068" spans="1:7" x14ac:dyDescent="0.3">
      <c r="A18068">
        <v>134</v>
      </c>
      <c r="B18068" s="18">
        <v>45931</v>
      </c>
      <c r="C18068" t="s">
        <v>421</v>
      </c>
      <c r="D18068" t="s">
        <v>349</v>
      </c>
      <c r="E18068">
        <v>0</v>
      </c>
    </row>
    <row r="18069" spans="1:7" x14ac:dyDescent="0.3">
      <c r="A18069">
        <v>104</v>
      </c>
      <c r="B18069" s="18">
        <v>45931</v>
      </c>
      <c r="C18069" t="s">
        <v>421</v>
      </c>
      <c r="D18069" t="s">
        <v>346</v>
      </c>
      <c r="E18069">
        <v>88</v>
      </c>
    </row>
    <row r="18070" spans="1:7" x14ac:dyDescent="0.3">
      <c r="A18070">
        <v>129</v>
      </c>
      <c r="B18070" s="18">
        <v>45931</v>
      </c>
      <c r="C18070" t="s">
        <v>421</v>
      </c>
      <c r="D18070" t="s">
        <v>355</v>
      </c>
      <c r="E18070">
        <v>22</v>
      </c>
    </row>
    <row r="18071" spans="1:7" x14ac:dyDescent="0.3">
      <c r="A18071">
        <v>115</v>
      </c>
      <c r="B18071" s="18">
        <v>45931</v>
      </c>
      <c r="C18071" t="s">
        <v>421</v>
      </c>
      <c r="D18071" t="s">
        <v>388</v>
      </c>
      <c r="E18071">
        <v>8</v>
      </c>
    </row>
    <row r="18072" spans="1:7" x14ac:dyDescent="0.3">
      <c r="A18072">
        <v>131</v>
      </c>
      <c r="B18072" s="18">
        <v>45931</v>
      </c>
      <c r="C18072" t="s">
        <v>421</v>
      </c>
      <c r="D18072" t="s">
        <v>344</v>
      </c>
      <c r="E18072">
        <v>2</v>
      </c>
    </row>
    <row r="18073" spans="1:7" x14ac:dyDescent="0.3">
      <c r="A18073">
        <v>130</v>
      </c>
      <c r="B18073" s="18">
        <v>45931</v>
      </c>
      <c r="C18073" t="s">
        <v>421</v>
      </c>
      <c r="D18073" t="s">
        <v>343</v>
      </c>
      <c r="E18073">
        <v>1</v>
      </c>
    </row>
    <row r="18074" spans="1:7" x14ac:dyDescent="0.3">
      <c r="A18074">
        <v>114</v>
      </c>
      <c r="B18074" s="18">
        <v>45931</v>
      </c>
      <c r="C18074" t="s">
        <v>421</v>
      </c>
      <c r="D18074" t="s">
        <v>389</v>
      </c>
      <c r="E18074">
        <v>363</v>
      </c>
    </row>
    <row r="18075" spans="1:7" x14ac:dyDescent="0.3">
      <c r="A18075">
        <v>122</v>
      </c>
      <c r="B18075" s="18">
        <v>45931</v>
      </c>
      <c r="C18075" t="s">
        <v>421</v>
      </c>
      <c r="D18075" t="s">
        <v>22</v>
      </c>
      <c r="E18075">
        <v>1</v>
      </c>
    </row>
    <row r="18076" spans="1:7" x14ac:dyDescent="0.3">
      <c r="A18076">
        <v>132</v>
      </c>
      <c r="B18076" s="18">
        <v>45931</v>
      </c>
      <c r="C18076" t="s">
        <v>421</v>
      </c>
      <c r="D18076" t="s">
        <v>359</v>
      </c>
      <c r="E18076">
        <v>0</v>
      </c>
    </row>
    <row r="18077" spans="1:7" x14ac:dyDescent="0.3">
      <c r="A18077">
        <v>120</v>
      </c>
      <c r="B18077" s="18">
        <v>46054</v>
      </c>
      <c r="C18077" t="s">
        <v>421</v>
      </c>
      <c r="D18077" t="s">
        <v>20</v>
      </c>
      <c r="E18077">
        <v>243</v>
      </c>
    </row>
    <row r="18078" spans="1:7" x14ac:dyDescent="0.3">
      <c r="A18078">
        <v>36</v>
      </c>
      <c r="B18078" s="18">
        <v>46054</v>
      </c>
      <c r="C18078" t="s">
        <v>421</v>
      </c>
      <c r="D18078" t="s">
        <v>351</v>
      </c>
      <c r="E18078">
        <v>0.97546012269938653</v>
      </c>
      <c r="F18078">
        <v>318</v>
      </c>
      <c r="G18078">
        <v>326</v>
      </c>
    </row>
    <row r="18079" spans="1:7" x14ac:dyDescent="0.3">
      <c r="A18079">
        <v>123</v>
      </c>
      <c r="B18079" s="18">
        <v>46054</v>
      </c>
      <c r="C18079" t="s">
        <v>421</v>
      </c>
      <c r="D18079" t="s">
        <v>23</v>
      </c>
      <c r="E18079">
        <v>0</v>
      </c>
    </row>
    <row r="18080" spans="1:7" x14ac:dyDescent="0.3">
      <c r="A18080">
        <v>124</v>
      </c>
      <c r="B18080" s="18">
        <v>46054</v>
      </c>
      <c r="C18080" t="s">
        <v>421</v>
      </c>
      <c r="D18080" t="s">
        <v>24</v>
      </c>
      <c r="E18080">
        <v>0</v>
      </c>
    </row>
    <row r="18081" spans="1:7" x14ac:dyDescent="0.3">
      <c r="A18081">
        <v>114</v>
      </c>
      <c r="B18081" s="18">
        <v>46054</v>
      </c>
      <c r="C18081" t="s">
        <v>421</v>
      </c>
      <c r="D18081" t="s">
        <v>389</v>
      </c>
      <c r="E18081">
        <v>243</v>
      </c>
    </row>
    <row r="18082" spans="1:7" x14ac:dyDescent="0.3">
      <c r="A18082">
        <v>115</v>
      </c>
      <c r="B18082" s="18">
        <v>46054</v>
      </c>
      <c r="C18082" t="s">
        <v>421</v>
      </c>
      <c r="D18082" t="s">
        <v>388</v>
      </c>
      <c r="E18082">
        <v>50</v>
      </c>
    </row>
    <row r="18083" spans="1:7" x14ac:dyDescent="0.3">
      <c r="A18083">
        <v>38</v>
      </c>
      <c r="B18083" s="18">
        <v>46054</v>
      </c>
      <c r="C18083" t="s">
        <v>421</v>
      </c>
      <c r="D18083" t="s">
        <v>356</v>
      </c>
      <c r="E18083">
        <v>0.27914110429447853</v>
      </c>
      <c r="F18083">
        <v>91</v>
      </c>
      <c r="G18083">
        <v>326</v>
      </c>
    </row>
    <row r="18084" spans="1:7" x14ac:dyDescent="0.3">
      <c r="A18084">
        <v>126</v>
      </c>
      <c r="B18084" s="18">
        <v>46054</v>
      </c>
      <c r="C18084" t="s">
        <v>421</v>
      </c>
      <c r="D18084" t="s">
        <v>26</v>
      </c>
      <c r="E18084">
        <v>2</v>
      </c>
    </row>
    <row r="18085" spans="1:7" x14ac:dyDescent="0.3">
      <c r="A18085">
        <v>8</v>
      </c>
      <c r="B18085" s="18">
        <v>46082</v>
      </c>
      <c r="C18085" t="s">
        <v>421</v>
      </c>
      <c r="D18085" t="s">
        <v>369</v>
      </c>
      <c r="E18085">
        <v>0.37674418604651161</v>
      </c>
      <c r="F18085">
        <v>81</v>
      </c>
      <c r="G18085">
        <v>215</v>
      </c>
    </row>
    <row r="18086" spans="1:7" x14ac:dyDescent="0.3">
      <c r="A18086">
        <v>133</v>
      </c>
      <c r="B18086" s="18">
        <v>46054</v>
      </c>
      <c r="C18086" t="s">
        <v>421</v>
      </c>
      <c r="D18086" t="s">
        <v>347</v>
      </c>
      <c r="E18086">
        <v>0</v>
      </c>
    </row>
    <row r="18087" spans="1:7" x14ac:dyDescent="0.3">
      <c r="A18087">
        <v>3</v>
      </c>
      <c r="B18087" s="18">
        <v>46082</v>
      </c>
      <c r="C18087" t="s">
        <v>421</v>
      </c>
      <c r="D18087" t="s">
        <v>370</v>
      </c>
      <c r="E18087">
        <v>1.4276923076923076</v>
      </c>
      <c r="F18087">
        <v>464</v>
      </c>
      <c r="G18087">
        <v>325</v>
      </c>
    </row>
    <row r="18088" spans="1:7" x14ac:dyDescent="0.3">
      <c r="A18088">
        <v>121</v>
      </c>
      <c r="B18088" s="18">
        <v>46054</v>
      </c>
      <c r="C18088" t="s">
        <v>421</v>
      </c>
      <c r="D18088" t="s">
        <v>21</v>
      </c>
      <c r="E18088">
        <v>0</v>
      </c>
    </row>
    <row r="18089" spans="1:7" x14ac:dyDescent="0.3">
      <c r="A18089">
        <v>6</v>
      </c>
      <c r="B18089" s="18">
        <v>46082</v>
      </c>
      <c r="C18089" t="s">
        <v>421</v>
      </c>
      <c r="D18089" t="s">
        <v>398</v>
      </c>
      <c r="E18089">
        <v>1</v>
      </c>
      <c r="F18089">
        <v>21</v>
      </c>
      <c r="G18089">
        <v>21</v>
      </c>
    </row>
    <row r="18090" spans="1:7" x14ac:dyDescent="0.3">
      <c r="A18090">
        <v>125</v>
      </c>
      <c r="B18090" s="18">
        <v>46054</v>
      </c>
      <c r="C18090" t="s">
        <v>421</v>
      </c>
      <c r="D18090" t="s">
        <v>25</v>
      </c>
      <c r="E18090">
        <v>0</v>
      </c>
    </row>
    <row r="18091" spans="1:7" x14ac:dyDescent="0.3">
      <c r="A18091">
        <v>122</v>
      </c>
      <c r="B18091" s="18">
        <v>46054</v>
      </c>
      <c r="C18091" t="s">
        <v>421</v>
      </c>
      <c r="D18091" t="s">
        <v>22</v>
      </c>
      <c r="E18091">
        <v>0</v>
      </c>
    </row>
    <row r="18092" spans="1:7" x14ac:dyDescent="0.3">
      <c r="A18092">
        <v>7</v>
      </c>
      <c r="B18092" s="18">
        <v>46082</v>
      </c>
      <c r="C18092" t="s">
        <v>421</v>
      </c>
      <c r="D18092" t="s">
        <v>397</v>
      </c>
      <c r="E18092">
        <v>0.82926829268292679</v>
      </c>
      <c r="F18092">
        <v>34</v>
      </c>
      <c r="G18092">
        <v>41</v>
      </c>
    </row>
    <row r="18093" spans="1:7" x14ac:dyDescent="0.3">
      <c r="A18093">
        <v>5</v>
      </c>
      <c r="B18093" s="18">
        <v>46082</v>
      </c>
      <c r="C18093" t="s">
        <v>421</v>
      </c>
      <c r="D18093" t="s">
        <v>366</v>
      </c>
      <c r="E18093">
        <v>15.7</v>
      </c>
      <c r="F18093">
        <v>314</v>
      </c>
      <c r="G18093">
        <v>20</v>
      </c>
    </row>
    <row r="18094" spans="1:7" x14ac:dyDescent="0.3">
      <c r="A18094">
        <v>116</v>
      </c>
      <c r="B18094" s="18">
        <v>46054</v>
      </c>
      <c r="C18094" t="s">
        <v>421</v>
      </c>
      <c r="D18094" t="s">
        <v>387</v>
      </c>
      <c r="E18094">
        <v>2</v>
      </c>
    </row>
    <row r="18095" spans="1:7" x14ac:dyDescent="0.3">
      <c r="A18095">
        <v>4</v>
      </c>
      <c r="B18095" s="18">
        <v>46082</v>
      </c>
      <c r="C18095" t="s">
        <v>421</v>
      </c>
      <c r="D18095" t="s">
        <v>378</v>
      </c>
      <c r="E18095">
        <v>1</v>
      </c>
      <c r="F18095">
        <v>115</v>
      </c>
      <c r="G18095">
        <v>115</v>
      </c>
    </row>
    <row r="18096" spans="1:7" x14ac:dyDescent="0.3">
      <c r="A18096">
        <v>28</v>
      </c>
      <c r="B18096" s="18">
        <v>45901</v>
      </c>
      <c r="C18096" t="s">
        <v>421</v>
      </c>
      <c r="D18096" t="s">
        <v>393</v>
      </c>
      <c r="E18096">
        <v>0.96527777777777779</v>
      </c>
      <c r="F18096">
        <v>417</v>
      </c>
      <c r="G18096">
        <v>432</v>
      </c>
    </row>
    <row r="18097" spans="1:7" x14ac:dyDescent="0.3">
      <c r="A18097">
        <v>105</v>
      </c>
      <c r="B18097" s="18">
        <v>45901</v>
      </c>
      <c r="C18097" t="s">
        <v>421</v>
      </c>
      <c r="D18097" t="s">
        <v>350</v>
      </c>
      <c r="E18097">
        <v>61</v>
      </c>
    </row>
    <row r="18098" spans="1:7" x14ac:dyDescent="0.3">
      <c r="A18098">
        <v>35</v>
      </c>
      <c r="B18098" s="18">
        <v>45901</v>
      </c>
      <c r="C18098" t="s">
        <v>421</v>
      </c>
      <c r="D18098" t="s">
        <v>341</v>
      </c>
      <c r="E18098">
        <v>0.8867924528301887</v>
      </c>
      <c r="F18098">
        <v>282</v>
      </c>
      <c r="G18098">
        <v>318</v>
      </c>
    </row>
    <row r="18099" spans="1:7" x14ac:dyDescent="0.3">
      <c r="A18099">
        <v>36</v>
      </c>
      <c r="B18099" s="18">
        <v>45901</v>
      </c>
      <c r="C18099" t="s">
        <v>421</v>
      </c>
      <c r="D18099" t="s">
        <v>351</v>
      </c>
      <c r="E18099">
        <v>0.96855345911949686</v>
      </c>
      <c r="F18099">
        <v>308</v>
      </c>
      <c r="G18099">
        <v>318</v>
      </c>
    </row>
    <row r="18100" spans="1:7" x14ac:dyDescent="0.3">
      <c r="A18100">
        <v>109</v>
      </c>
      <c r="B18100" s="18">
        <v>45901</v>
      </c>
      <c r="C18100" t="s">
        <v>421</v>
      </c>
      <c r="D18100" t="s">
        <v>395</v>
      </c>
      <c r="E18100">
        <v>89</v>
      </c>
    </row>
    <row r="18101" spans="1:7" x14ac:dyDescent="0.3">
      <c r="A18101">
        <v>25</v>
      </c>
      <c r="B18101" s="18">
        <v>45901</v>
      </c>
      <c r="C18101" t="s">
        <v>421</v>
      </c>
      <c r="D18101" t="s">
        <v>392</v>
      </c>
      <c r="E18101">
        <v>1</v>
      </c>
      <c r="F18101">
        <v>1</v>
      </c>
      <c r="G18101">
        <v>1</v>
      </c>
    </row>
    <row r="18102" spans="1:7" x14ac:dyDescent="0.3">
      <c r="A18102">
        <v>110</v>
      </c>
      <c r="B18102" s="18">
        <v>45901</v>
      </c>
      <c r="C18102" t="s">
        <v>421</v>
      </c>
      <c r="D18102" t="s">
        <v>352</v>
      </c>
      <c r="E18102">
        <v>76</v>
      </c>
    </row>
    <row r="18103" spans="1:7" x14ac:dyDescent="0.3">
      <c r="A18103">
        <v>30</v>
      </c>
      <c r="B18103" s="18">
        <v>45901</v>
      </c>
      <c r="C18103" t="s">
        <v>421</v>
      </c>
      <c r="D18103" t="s">
        <v>390</v>
      </c>
      <c r="E18103">
        <v>0.95939086294416243</v>
      </c>
      <c r="F18103">
        <v>189</v>
      </c>
      <c r="G18103">
        <v>197</v>
      </c>
    </row>
    <row r="18104" spans="1:7" x14ac:dyDescent="0.3">
      <c r="A18104">
        <v>104</v>
      </c>
      <c r="B18104" s="18">
        <v>45901</v>
      </c>
      <c r="C18104" t="s">
        <v>421</v>
      </c>
      <c r="D18104" t="s">
        <v>346</v>
      </c>
      <c r="E18104">
        <v>92</v>
      </c>
    </row>
    <row r="18105" spans="1:7" x14ac:dyDescent="0.3">
      <c r="A18105">
        <v>33</v>
      </c>
      <c r="B18105" s="18">
        <v>45901</v>
      </c>
      <c r="C18105" t="s">
        <v>421</v>
      </c>
      <c r="D18105" t="s">
        <v>363</v>
      </c>
      <c r="E18105">
        <v>0.97108433734939759</v>
      </c>
      <c r="F18105">
        <v>403</v>
      </c>
      <c r="G18105">
        <v>415</v>
      </c>
    </row>
    <row r="18106" spans="1:7" x14ac:dyDescent="0.3">
      <c r="A18106">
        <v>29</v>
      </c>
      <c r="B18106" s="18">
        <v>45901</v>
      </c>
      <c r="C18106" t="s">
        <v>421</v>
      </c>
      <c r="D18106" t="s">
        <v>394</v>
      </c>
      <c r="E18106">
        <v>0.98165137614678899</v>
      </c>
      <c r="F18106">
        <v>214</v>
      </c>
      <c r="G18106">
        <v>218</v>
      </c>
    </row>
    <row r="18107" spans="1:7" x14ac:dyDescent="0.3">
      <c r="A18107">
        <v>107</v>
      </c>
      <c r="B18107" s="18">
        <v>46023</v>
      </c>
      <c r="C18107" t="s">
        <v>422</v>
      </c>
      <c r="D18107" t="s">
        <v>354</v>
      </c>
      <c r="E18107">
        <v>240</v>
      </c>
    </row>
    <row r="18108" spans="1:7" x14ac:dyDescent="0.3">
      <c r="A18108">
        <v>105</v>
      </c>
      <c r="B18108" s="18">
        <v>46023</v>
      </c>
      <c r="C18108" t="s">
        <v>422</v>
      </c>
      <c r="D18108" t="s">
        <v>350</v>
      </c>
      <c r="E18108">
        <v>70</v>
      </c>
    </row>
    <row r="18109" spans="1:7" x14ac:dyDescent="0.3">
      <c r="A18109">
        <v>112</v>
      </c>
      <c r="B18109" s="18">
        <v>46023</v>
      </c>
      <c r="C18109" t="s">
        <v>422</v>
      </c>
      <c r="D18109" t="s">
        <v>340</v>
      </c>
      <c r="E18109">
        <v>233</v>
      </c>
    </row>
    <row r="18110" spans="1:7" x14ac:dyDescent="0.3">
      <c r="A18110">
        <v>132</v>
      </c>
      <c r="B18110" s="18">
        <v>46023</v>
      </c>
      <c r="C18110" t="s">
        <v>422</v>
      </c>
      <c r="D18110" t="s">
        <v>359</v>
      </c>
      <c r="E18110">
        <v>0</v>
      </c>
    </row>
    <row r="18111" spans="1:7" x14ac:dyDescent="0.3">
      <c r="A18111">
        <v>127</v>
      </c>
      <c r="B18111" s="18">
        <v>46023</v>
      </c>
      <c r="C18111" t="s">
        <v>422</v>
      </c>
      <c r="D18111" t="s">
        <v>357</v>
      </c>
      <c r="E18111">
        <v>165</v>
      </c>
    </row>
    <row r="18112" spans="1:7" x14ac:dyDescent="0.3">
      <c r="A18112">
        <v>113</v>
      </c>
      <c r="B18112" s="18">
        <v>46023</v>
      </c>
      <c r="C18112" t="s">
        <v>422</v>
      </c>
      <c r="D18112" t="s">
        <v>345</v>
      </c>
      <c r="E18112">
        <v>162</v>
      </c>
    </row>
    <row r="18113" spans="1:7" x14ac:dyDescent="0.3">
      <c r="A18113">
        <v>134</v>
      </c>
      <c r="B18113" s="18">
        <v>46023</v>
      </c>
      <c r="C18113" t="s">
        <v>422</v>
      </c>
      <c r="D18113" t="s">
        <v>349</v>
      </c>
      <c r="E18113">
        <v>1</v>
      </c>
    </row>
    <row r="18114" spans="1:7" x14ac:dyDescent="0.3">
      <c r="A18114">
        <v>110</v>
      </c>
      <c r="B18114" s="18">
        <v>46023</v>
      </c>
      <c r="C18114" t="s">
        <v>422</v>
      </c>
      <c r="D18114" t="s">
        <v>352</v>
      </c>
      <c r="E18114">
        <v>92</v>
      </c>
    </row>
    <row r="18115" spans="1:7" x14ac:dyDescent="0.3">
      <c r="A18115">
        <v>131</v>
      </c>
      <c r="B18115" s="18">
        <v>46023</v>
      </c>
      <c r="C18115" t="s">
        <v>422</v>
      </c>
      <c r="D18115" t="s">
        <v>344</v>
      </c>
      <c r="E18115">
        <v>2</v>
      </c>
    </row>
    <row r="18116" spans="1:7" x14ac:dyDescent="0.3">
      <c r="A18116">
        <v>128</v>
      </c>
      <c r="B18116" s="18">
        <v>46023</v>
      </c>
      <c r="C18116" t="s">
        <v>422</v>
      </c>
      <c r="D18116" t="s">
        <v>348</v>
      </c>
      <c r="E18116">
        <v>25</v>
      </c>
    </row>
    <row r="18117" spans="1:7" x14ac:dyDescent="0.3">
      <c r="A18117">
        <v>130</v>
      </c>
      <c r="B18117" s="18">
        <v>46023</v>
      </c>
      <c r="C18117" t="s">
        <v>422</v>
      </c>
      <c r="D18117" t="s">
        <v>343</v>
      </c>
      <c r="E18117">
        <v>24</v>
      </c>
    </row>
    <row r="18118" spans="1:7" x14ac:dyDescent="0.3">
      <c r="A18118">
        <v>104</v>
      </c>
      <c r="B18118" s="18">
        <v>46023</v>
      </c>
      <c r="C18118" t="s">
        <v>422</v>
      </c>
      <c r="D18118" t="s">
        <v>346</v>
      </c>
      <c r="E18118">
        <v>20</v>
      </c>
    </row>
    <row r="18119" spans="1:7" x14ac:dyDescent="0.3">
      <c r="A18119">
        <v>31</v>
      </c>
      <c r="B18119" s="18">
        <v>45870</v>
      </c>
      <c r="C18119" t="s">
        <v>422</v>
      </c>
      <c r="D18119" t="s">
        <v>361</v>
      </c>
      <c r="E18119">
        <v>0.96153846153846156</v>
      </c>
      <c r="F18119">
        <v>150</v>
      </c>
      <c r="G18119">
        <v>156</v>
      </c>
    </row>
    <row r="18120" spans="1:7" x14ac:dyDescent="0.3">
      <c r="A18120">
        <v>108</v>
      </c>
      <c r="B18120" s="18">
        <v>46023</v>
      </c>
      <c r="C18120" t="s">
        <v>422</v>
      </c>
      <c r="D18120" t="s">
        <v>342</v>
      </c>
      <c r="E18120">
        <v>88</v>
      </c>
    </row>
    <row r="18121" spans="1:7" x14ac:dyDescent="0.3">
      <c r="A18121">
        <v>32</v>
      </c>
      <c r="B18121" s="18">
        <v>45870</v>
      </c>
      <c r="C18121" t="s">
        <v>422</v>
      </c>
      <c r="D18121" t="s">
        <v>362</v>
      </c>
      <c r="E18121">
        <v>0.95666666666666667</v>
      </c>
      <c r="F18121">
        <v>287</v>
      </c>
      <c r="G18121">
        <v>300</v>
      </c>
    </row>
    <row r="18122" spans="1:7" x14ac:dyDescent="0.3">
      <c r="A18122">
        <v>133</v>
      </c>
      <c r="B18122" s="18">
        <v>46023</v>
      </c>
      <c r="C18122" t="s">
        <v>422</v>
      </c>
      <c r="D18122" t="s">
        <v>347</v>
      </c>
      <c r="E18122">
        <v>0</v>
      </c>
    </row>
    <row r="18123" spans="1:7" x14ac:dyDescent="0.3">
      <c r="A18123">
        <v>33</v>
      </c>
      <c r="B18123" s="18">
        <v>45870</v>
      </c>
      <c r="C18123" t="s">
        <v>422</v>
      </c>
      <c r="D18123" t="s">
        <v>363</v>
      </c>
      <c r="E18123">
        <v>0.9686567164179104</v>
      </c>
      <c r="F18123">
        <v>649</v>
      </c>
      <c r="G18123">
        <v>670</v>
      </c>
    </row>
    <row r="18124" spans="1:7" x14ac:dyDescent="0.3">
      <c r="A18124">
        <v>106</v>
      </c>
      <c r="B18124" s="18">
        <v>46023</v>
      </c>
      <c r="C18124" t="s">
        <v>422</v>
      </c>
      <c r="D18124" t="s">
        <v>360</v>
      </c>
      <c r="E18124">
        <v>199</v>
      </c>
    </row>
    <row r="18125" spans="1:7" x14ac:dyDescent="0.3">
      <c r="A18125">
        <v>129</v>
      </c>
      <c r="B18125" s="18">
        <v>46023</v>
      </c>
      <c r="C18125" t="s">
        <v>422</v>
      </c>
      <c r="D18125" t="s">
        <v>355</v>
      </c>
      <c r="E18125">
        <v>113</v>
      </c>
    </row>
    <row r="18126" spans="1:7" x14ac:dyDescent="0.3">
      <c r="A18126">
        <v>27</v>
      </c>
      <c r="B18126" s="18">
        <v>45931</v>
      </c>
      <c r="C18126" t="s">
        <v>422</v>
      </c>
      <c r="D18126" t="s">
        <v>145</v>
      </c>
      <c r="E18126">
        <v>0.84736842105263155</v>
      </c>
      <c r="F18126">
        <v>161</v>
      </c>
      <c r="G18126">
        <v>190</v>
      </c>
    </row>
    <row r="18127" spans="1:7" x14ac:dyDescent="0.3">
      <c r="A18127">
        <v>18</v>
      </c>
      <c r="B18127" s="18">
        <v>45931</v>
      </c>
      <c r="C18127" t="s">
        <v>422</v>
      </c>
      <c r="D18127" t="s">
        <v>381</v>
      </c>
      <c r="E18127">
        <v>0</v>
      </c>
      <c r="F18127">
        <v>0</v>
      </c>
      <c r="G18127">
        <v>9</v>
      </c>
    </row>
    <row r="18128" spans="1:7" x14ac:dyDescent="0.3">
      <c r="A18128">
        <v>111</v>
      </c>
      <c r="B18128" s="18">
        <v>45931</v>
      </c>
      <c r="C18128" t="s">
        <v>422</v>
      </c>
      <c r="D18128" t="s">
        <v>358</v>
      </c>
      <c r="E18128">
        <v>180</v>
      </c>
    </row>
    <row r="18129" spans="1:7" x14ac:dyDescent="0.3">
      <c r="A18129">
        <v>23</v>
      </c>
      <c r="B18129" s="18">
        <v>45931</v>
      </c>
      <c r="C18129" t="s">
        <v>422</v>
      </c>
      <c r="D18129" t="s">
        <v>383</v>
      </c>
      <c r="E18129">
        <v>5.5512721665381647E-2</v>
      </c>
      <c r="F18129">
        <v>72</v>
      </c>
      <c r="G18129">
        <v>1297</v>
      </c>
    </row>
    <row r="18130" spans="1:7" x14ac:dyDescent="0.3">
      <c r="A18130">
        <v>31</v>
      </c>
      <c r="B18130" s="18">
        <v>45931</v>
      </c>
      <c r="C18130" t="s">
        <v>422</v>
      </c>
      <c r="D18130" t="s">
        <v>361</v>
      </c>
      <c r="E18130">
        <v>0.94871794871794868</v>
      </c>
      <c r="F18130">
        <v>148</v>
      </c>
      <c r="G18130">
        <v>156</v>
      </c>
    </row>
    <row r="18131" spans="1:7" x14ac:dyDescent="0.3">
      <c r="A18131">
        <v>35</v>
      </c>
      <c r="B18131" s="18">
        <v>45931</v>
      </c>
      <c r="C18131" t="s">
        <v>422</v>
      </c>
      <c r="D18131" t="s">
        <v>341</v>
      </c>
      <c r="E18131">
        <v>0.86764705882352944</v>
      </c>
      <c r="F18131">
        <v>177</v>
      </c>
      <c r="G18131">
        <v>204</v>
      </c>
    </row>
    <row r="18132" spans="1:7" x14ac:dyDescent="0.3">
      <c r="A18132">
        <v>112</v>
      </c>
      <c r="B18132" s="18">
        <v>45931</v>
      </c>
      <c r="C18132" t="s">
        <v>422</v>
      </c>
      <c r="D18132" t="s">
        <v>340</v>
      </c>
      <c r="E18132">
        <v>235</v>
      </c>
    </row>
    <row r="18133" spans="1:7" x14ac:dyDescent="0.3">
      <c r="A18133">
        <v>26</v>
      </c>
      <c r="B18133" s="18">
        <v>45931</v>
      </c>
      <c r="C18133" t="s">
        <v>422</v>
      </c>
      <c r="D18133" t="s">
        <v>144</v>
      </c>
      <c r="E18133">
        <v>0.67272727272727273</v>
      </c>
      <c r="F18133">
        <v>259</v>
      </c>
      <c r="G18133">
        <v>385</v>
      </c>
    </row>
    <row r="18134" spans="1:7" x14ac:dyDescent="0.3">
      <c r="A18134">
        <v>36</v>
      </c>
      <c r="B18134" s="18">
        <v>45931</v>
      </c>
      <c r="C18134" t="s">
        <v>422</v>
      </c>
      <c r="D18134" t="s">
        <v>351</v>
      </c>
      <c r="E18134">
        <v>0.98514464425332293</v>
      </c>
      <c r="F18134">
        <v>1260</v>
      </c>
      <c r="G18134">
        <v>1279</v>
      </c>
    </row>
    <row r="18135" spans="1:7" x14ac:dyDescent="0.3">
      <c r="A18135">
        <v>30</v>
      </c>
      <c r="B18135" s="18">
        <v>45931</v>
      </c>
      <c r="C18135" t="s">
        <v>422</v>
      </c>
      <c r="D18135" t="s">
        <v>390</v>
      </c>
      <c r="E18135">
        <v>0.99415204678362568</v>
      </c>
      <c r="F18135">
        <v>170</v>
      </c>
      <c r="G18135">
        <v>171</v>
      </c>
    </row>
    <row r="18136" spans="1:7" x14ac:dyDescent="0.3">
      <c r="A18136">
        <v>20</v>
      </c>
      <c r="B18136" s="18">
        <v>45931</v>
      </c>
      <c r="C18136" t="s">
        <v>422</v>
      </c>
      <c r="D18136" t="s">
        <v>391</v>
      </c>
      <c r="E18136">
        <v>0</v>
      </c>
      <c r="F18136">
        <v>0</v>
      </c>
      <c r="G18136">
        <v>3</v>
      </c>
    </row>
    <row r="18137" spans="1:7" x14ac:dyDescent="0.3">
      <c r="A18137">
        <v>37</v>
      </c>
      <c r="B18137" s="18">
        <v>45931</v>
      </c>
      <c r="C18137" t="s">
        <v>422</v>
      </c>
      <c r="D18137" t="s">
        <v>385</v>
      </c>
      <c r="E18137">
        <v>0.29850746268656714</v>
      </c>
      <c r="F18137">
        <v>20</v>
      </c>
      <c r="G18137">
        <v>67</v>
      </c>
    </row>
    <row r="18138" spans="1:7" x14ac:dyDescent="0.3">
      <c r="A18138">
        <v>110</v>
      </c>
      <c r="B18138" s="18">
        <v>45931</v>
      </c>
      <c r="C18138" t="s">
        <v>422</v>
      </c>
      <c r="D18138" t="s">
        <v>352</v>
      </c>
      <c r="E18138">
        <v>91</v>
      </c>
    </row>
    <row r="18139" spans="1:7" x14ac:dyDescent="0.3">
      <c r="A18139">
        <v>24</v>
      </c>
      <c r="B18139" s="18">
        <v>45931</v>
      </c>
      <c r="C18139" t="s">
        <v>422</v>
      </c>
      <c r="D18139" t="s">
        <v>382</v>
      </c>
      <c r="E18139">
        <v>0.94444444444444442</v>
      </c>
      <c r="F18139">
        <v>68</v>
      </c>
      <c r="G18139">
        <v>72</v>
      </c>
    </row>
    <row r="18140" spans="1:7" x14ac:dyDescent="0.3">
      <c r="A18140">
        <v>28</v>
      </c>
      <c r="B18140" s="18">
        <v>45931</v>
      </c>
      <c r="C18140" t="s">
        <v>422</v>
      </c>
      <c r="D18140" t="s">
        <v>393</v>
      </c>
      <c r="E18140">
        <v>0.93602225312934628</v>
      </c>
      <c r="F18140">
        <v>1346</v>
      </c>
      <c r="G18140">
        <v>1438</v>
      </c>
    </row>
    <row r="18141" spans="1:7" x14ac:dyDescent="0.3">
      <c r="A18141">
        <v>34</v>
      </c>
      <c r="B18141" s="18">
        <v>45931</v>
      </c>
      <c r="C18141" t="s">
        <v>422</v>
      </c>
      <c r="D18141" t="s">
        <v>353</v>
      </c>
      <c r="E18141">
        <v>0.98697674418604653</v>
      </c>
      <c r="F18141">
        <v>1061</v>
      </c>
      <c r="G18141">
        <v>1075</v>
      </c>
    </row>
    <row r="18142" spans="1:7" x14ac:dyDescent="0.3">
      <c r="A18142">
        <v>29</v>
      </c>
      <c r="B18142" s="18">
        <v>45931</v>
      </c>
      <c r="C18142" t="s">
        <v>422</v>
      </c>
      <c r="D18142" t="s">
        <v>394</v>
      </c>
      <c r="E18142">
        <v>0.93877551020408168</v>
      </c>
      <c r="F18142">
        <v>46</v>
      </c>
      <c r="G18142">
        <v>49</v>
      </c>
    </row>
    <row r="18143" spans="1:7" x14ac:dyDescent="0.3">
      <c r="A18143">
        <v>33</v>
      </c>
      <c r="B18143" s="18">
        <v>45931</v>
      </c>
      <c r="C18143" t="s">
        <v>422</v>
      </c>
      <c r="D18143" t="s">
        <v>363</v>
      </c>
      <c r="E18143">
        <v>0.9619326500732065</v>
      </c>
      <c r="F18143">
        <v>657</v>
      </c>
      <c r="G18143">
        <v>683</v>
      </c>
    </row>
    <row r="18144" spans="1:7" x14ac:dyDescent="0.3">
      <c r="A18144">
        <v>109</v>
      </c>
      <c r="B18144" s="18">
        <v>45931</v>
      </c>
      <c r="C18144" t="s">
        <v>422</v>
      </c>
      <c r="D18144" t="s">
        <v>395</v>
      </c>
      <c r="E18144">
        <v>22</v>
      </c>
    </row>
    <row r="18145" spans="1:7" x14ac:dyDescent="0.3">
      <c r="A18145">
        <v>32</v>
      </c>
      <c r="B18145" s="18">
        <v>45931</v>
      </c>
      <c r="C18145" t="s">
        <v>422</v>
      </c>
      <c r="D18145" t="s">
        <v>362</v>
      </c>
      <c r="E18145">
        <v>0.9543973941368078</v>
      </c>
      <c r="F18145">
        <v>293</v>
      </c>
      <c r="G18145">
        <v>307</v>
      </c>
    </row>
    <row r="18146" spans="1:7" x14ac:dyDescent="0.3">
      <c r="A18146">
        <v>10</v>
      </c>
      <c r="B18146" s="18">
        <v>45870</v>
      </c>
      <c r="C18146" t="s">
        <v>422</v>
      </c>
      <c r="D18146" t="s">
        <v>377</v>
      </c>
      <c r="E18146">
        <v>0.13414634146341464</v>
      </c>
      <c r="F18146">
        <v>22</v>
      </c>
      <c r="G18146">
        <v>164</v>
      </c>
    </row>
    <row r="18147" spans="1:7" x14ac:dyDescent="0.3">
      <c r="A18147">
        <v>2</v>
      </c>
      <c r="B18147" s="18">
        <v>45870</v>
      </c>
      <c r="C18147" t="s">
        <v>422</v>
      </c>
      <c r="D18147" t="s">
        <v>375</v>
      </c>
      <c r="E18147">
        <v>0.7055555555555556</v>
      </c>
      <c r="F18147">
        <v>1270</v>
      </c>
      <c r="G18147">
        <v>1800</v>
      </c>
    </row>
    <row r="18148" spans="1:7" x14ac:dyDescent="0.3">
      <c r="A18148">
        <v>3</v>
      </c>
      <c r="B18148" s="18">
        <v>45870</v>
      </c>
      <c r="C18148" t="s">
        <v>422</v>
      </c>
      <c r="D18148" t="s">
        <v>370</v>
      </c>
      <c r="E18148">
        <v>0.82992125984251963</v>
      </c>
      <c r="F18148">
        <v>1054</v>
      </c>
      <c r="G18148">
        <v>1270</v>
      </c>
    </row>
    <row r="18149" spans="1:7" x14ac:dyDescent="0.3">
      <c r="A18149">
        <v>13</v>
      </c>
      <c r="B18149" s="18">
        <v>45870</v>
      </c>
      <c r="C18149" t="s">
        <v>422</v>
      </c>
      <c r="D18149" t="s">
        <v>374</v>
      </c>
      <c r="E18149">
        <v>1.8867924528301886E-2</v>
      </c>
      <c r="F18149">
        <v>2</v>
      </c>
      <c r="G18149">
        <v>106</v>
      </c>
    </row>
    <row r="18150" spans="1:7" x14ac:dyDescent="0.3">
      <c r="A18150">
        <v>4</v>
      </c>
      <c r="B18150" s="18">
        <v>45870</v>
      </c>
      <c r="C18150" t="s">
        <v>422</v>
      </c>
      <c r="D18150" t="s">
        <v>378</v>
      </c>
      <c r="E18150">
        <v>0.70370370370370372</v>
      </c>
      <c r="F18150">
        <v>19</v>
      </c>
      <c r="G18150">
        <v>27</v>
      </c>
    </row>
    <row r="18151" spans="1:7" x14ac:dyDescent="0.3">
      <c r="A18151">
        <v>12</v>
      </c>
      <c r="B18151" s="18">
        <v>45870</v>
      </c>
      <c r="C18151" t="s">
        <v>422</v>
      </c>
      <c r="D18151" t="s">
        <v>367</v>
      </c>
      <c r="E18151">
        <v>0.47963800904977377</v>
      </c>
      <c r="F18151">
        <v>106</v>
      </c>
      <c r="G18151">
        <v>221</v>
      </c>
    </row>
    <row r="18152" spans="1:7" x14ac:dyDescent="0.3">
      <c r="A18152">
        <v>11</v>
      </c>
      <c r="B18152" s="18">
        <v>45870</v>
      </c>
      <c r="C18152" t="s">
        <v>422</v>
      </c>
      <c r="D18152" t="s">
        <v>371</v>
      </c>
      <c r="E18152">
        <v>0.79435483870967738</v>
      </c>
      <c r="F18152">
        <v>394</v>
      </c>
      <c r="G18152">
        <v>496</v>
      </c>
    </row>
    <row r="18153" spans="1:7" x14ac:dyDescent="0.3">
      <c r="A18153">
        <v>26</v>
      </c>
      <c r="B18153" s="18">
        <v>45870</v>
      </c>
      <c r="C18153" t="s">
        <v>422</v>
      </c>
      <c r="D18153" t="s">
        <v>144</v>
      </c>
      <c r="E18153">
        <v>0.66120218579234968</v>
      </c>
      <c r="F18153">
        <v>242</v>
      </c>
      <c r="G18153">
        <v>366</v>
      </c>
    </row>
    <row r="18154" spans="1:7" x14ac:dyDescent="0.3">
      <c r="A18154">
        <v>23</v>
      </c>
      <c r="B18154" s="18">
        <v>45870</v>
      </c>
      <c r="C18154" t="s">
        <v>422</v>
      </c>
      <c r="D18154" t="s">
        <v>383</v>
      </c>
      <c r="E18154">
        <v>5.434782608695652E-2</v>
      </c>
      <c r="F18154">
        <v>70</v>
      </c>
      <c r="G18154">
        <v>1288</v>
      </c>
    </row>
    <row r="18155" spans="1:7" x14ac:dyDescent="0.3">
      <c r="A18155">
        <v>27</v>
      </c>
      <c r="B18155" s="18">
        <v>45870</v>
      </c>
      <c r="C18155" t="s">
        <v>422</v>
      </c>
      <c r="D18155" t="s">
        <v>145</v>
      </c>
      <c r="E18155">
        <v>0.84042553191489366</v>
      </c>
      <c r="F18155">
        <v>158</v>
      </c>
      <c r="G18155">
        <v>188</v>
      </c>
    </row>
    <row r="18156" spans="1:7" x14ac:dyDescent="0.3">
      <c r="A18156">
        <v>8</v>
      </c>
      <c r="B18156" s="18">
        <v>45870</v>
      </c>
      <c r="C18156" t="s">
        <v>422</v>
      </c>
      <c r="D18156" t="s">
        <v>369</v>
      </c>
      <c r="E18156">
        <v>0.42622950819672129</v>
      </c>
      <c r="F18156">
        <v>26</v>
      </c>
      <c r="G18156">
        <v>61</v>
      </c>
    </row>
    <row r="18157" spans="1:7" x14ac:dyDescent="0.3">
      <c r="A18157">
        <v>100</v>
      </c>
      <c r="B18157" s="18">
        <v>45870</v>
      </c>
      <c r="C18157" t="s">
        <v>422</v>
      </c>
      <c r="D18157" t="s">
        <v>373</v>
      </c>
      <c r="E18157">
        <v>1</v>
      </c>
    </row>
    <row r="18158" spans="1:7" x14ac:dyDescent="0.3">
      <c r="A18158">
        <v>24</v>
      </c>
      <c r="B18158" s="18">
        <v>45870</v>
      </c>
      <c r="C18158" t="s">
        <v>422</v>
      </c>
      <c r="D18158" t="s">
        <v>382</v>
      </c>
      <c r="E18158">
        <v>0.9285714285714286</v>
      </c>
      <c r="F18158">
        <v>65</v>
      </c>
      <c r="G18158">
        <v>70</v>
      </c>
    </row>
    <row r="18159" spans="1:7" x14ac:dyDescent="0.3">
      <c r="A18159">
        <v>17</v>
      </c>
      <c r="B18159" s="18">
        <v>45870</v>
      </c>
      <c r="C18159" t="s">
        <v>422</v>
      </c>
      <c r="D18159" t="s">
        <v>384</v>
      </c>
      <c r="E18159">
        <v>1.0526315789473684E-2</v>
      </c>
      <c r="F18159">
        <v>1</v>
      </c>
      <c r="G18159">
        <v>95</v>
      </c>
    </row>
    <row r="18160" spans="1:7" x14ac:dyDescent="0.3">
      <c r="A18160">
        <v>5</v>
      </c>
      <c r="B18160" s="18">
        <v>45870</v>
      </c>
      <c r="C18160" t="s">
        <v>422</v>
      </c>
      <c r="D18160" t="s">
        <v>366</v>
      </c>
      <c r="E18160">
        <v>15</v>
      </c>
      <c r="F18160">
        <v>30</v>
      </c>
      <c r="G18160">
        <v>2</v>
      </c>
    </row>
    <row r="18161" spans="1:7" x14ac:dyDescent="0.3">
      <c r="A18161">
        <v>18</v>
      </c>
      <c r="B18161" s="18">
        <v>45870</v>
      </c>
      <c r="C18161" t="s">
        <v>422</v>
      </c>
      <c r="D18161" t="s">
        <v>381</v>
      </c>
      <c r="E18161">
        <v>0</v>
      </c>
      <c r="F18161">
        <v>0</v>
      </c>
      <c r="G18161">
        <v>12</v>
      </c>
    </row>
    <row r="18162" spans="1:7" x14ac:dyDescent="0.3">
      <c r="A18162">
        <v>16</v>
      </c>
      <c r="B18162" s="18">
        <v>45870</v>
      </c>
      <c r="C18162" t="s">
        <v>422</v>
      </c>
      <c r="D18162" t="s">
        <v>380</v>
      </c>
      <c r="E18162">
        <v>0.48223350253807107</v>
      </c>
      <c r="F18162">
        <v>95</v>
      </c>
      <c r="G18162">
        <v>197</v>
      </c>
    </row>
    <row r="18163" spans="1:7" x14ac:dyDescent="0.3">
      <c r="A18163">
        <v>6</v>
      </c>
      <c r="B18163" s="18">
        <v>45870</v>
      </c>
      <c r="C18163" t="s">
        <v>422</v>
      </c>
      <c r="D18163" t="s">
        <v>398</v>
      </c>
      <c r="E18163">
        <v>0.66666666666666663</v>
      </c>
      <c r="F18163">
        <v>4</v>
      </c>
      <c r="G18163">
        <v>6</v>
      </c>
    </row>
    <row r="18164" spans="1:7" x14ac:dyDescent="0.3">
      <c r="A18164">
        <v>9</v>
      </c>
      <c r="B18164" s="18">
        <v>45870</v>
      </c>
      <c r="C18164" t="s">
        <v>422</v>
      </c>
      <c r="D18164" t="s">
        <v>372</v>
      </c>
      <c r="E18164">
        <v>0.58865248226950351</v>
      </c>
      <c r="F18164">
        <v>249</v>
      </c>
      <c r="G18164">
        <v>423</v>
      </c>
    </row>
    <row r="18165" spans="1:7" x14ac:dyDescent="0.3">
      <c r="A18165">
        <v>14</v>
      </c>
      <c r="B18165" s="18">
        <v>45870</v>
      </c>
      <c r="C18165" t="s">
        <v>422</v>
      </c>
      <c r="D18165" t="s">
        <v>376</v>
      </c>
      <c r="E18165">
        <v>0</v>
      </c>
      <c r="F18165">
        <v>0</v>
      </c>
      <c r="G18165">
        <v>455</v>
      </c>
    </row>
    <row r="18166" spans="1:7" x14ac:dyDescent="0.3">
      <c r="A18166">
        <v>7</v>
      </c>
      <c r="B18166" s="18">
        <v>45870</v>
      </c>
      <c r="C18166" t="s">
        <v>422</v>
      </c>
      <c r="D18166" t="s">
        <v>397</v>
      </c>
      <c r="E18166">
        <v>0.8</v>
      </c>
      <c r="F18166">
        <v>8</v>
      </c>
      <c r="G18166">
        <v>10</v>
      </c>
    </row>
    <row r="18167" spans="1:7" x14ac:dyDescent="0.3">
      <c r="A18167">
        <v>116</v>
      </c>
      <c r="B18167" s="18">
        <v>45931</v>
      </c>
      <c r="C18167" t="s">
        <v>422</v>
      </c>
      <c r="D18167" t="s">
        <v>387</v>
      </c>
      <c r="E18167">
        <v>0</v>
      </c>
    </row>
    <row r="18168" spans="1:7" x14ac:dyDescent="0.3">
      <c r="A18168">
        <v>107</v>
      </c>
      <c r="B18168" s="18">
        <v>45931</v>
      </c>
      <c r="C18168" t="s">
        <v>422</v>
      </c>
      <c r="D18168" t="s">
        <v>354</v>
      </c>
      <c r="E18168">
        <v>227</v>
      </c>
    </row>
    <row r="18169" spans="1:7" x14ac:dyDescent="0.3">
      <c r="A18169">
        <v>120</v>
      </c>
      <c r="B18169" s="18">
        <v>45931</v>
      </c>
      <c r="C18169" t="s">
        <v>422</v>
      </c>
      <c r="D18169" t="s">
        <v>20</v>
      </c>
      <c r="E18169">
        <v>266</v>
      </c>
    </row>
    <row r="18170" spans="1:7" x14ac:dyDescent="0.3">
      <c r="A18170">
        <v>106</v>
      </c>
      <c r="B18170" s="18">
        <v>45931</v>
      </c>
      <c r="C18170" t="s">
        <v>422</v>
      </c>
      <c r="D18170" t="s">
        <v>360</v>
      </c>
      <c r="E18170">
        <v>189</v>
      </c>
    </row>
    <row r="18171" spans="1:7" x14ac:dyDescent="0.3">
      <c r="A18171">
        <v>129</v>
      </c>
      <c r="B18171" s="18">
        <v>45931</v>
      </c>
      <c r="C18171" t="s">
        <v>422</v>
      </c>
      <c r="D18171" t="s">
        <v>355</v>
      </c>
      <c r="E18171">
        <v>84</v>
      </c>
    </row>
    <row r="18172" spans="1:7" x14ac:dyDescent="0.3">
      <c r="A18172">
        <v>131</v>
      </c>
      <c r="B18172" s="18">
        <v>45931</v>
      </c>
      <c r="C18172" t="s">
        <v>422</v>
      </c>
      <c r="D18172" t="s">
        <v>344</v>
      </c>
      <c r="E18172">
        <v>1</v>
      </c>
    </row>
    <row r="18173" spans="1:7" x14ac:dyDescent="0.3">
      <c r="A18173">
        <v>114</v>
      </c>
      <c r="B18173" s="18">
        <v>45931</v>
      </c>
      <c r="C18173" t="s">
        <v>422</v>
      </c>
      <c r="D18173" t="s">
        <v>389</v>
      </c>
      <c r="E18173">
        <v>266</v>
      </c>
    </row>
    <row r="18174" spans="1:7" x14ac:dyDescent="0.3">
      <c r="A18174">
        <v>128</v>
      </c>
      <c r="B18174" s="18">
        <v>45931</v>
      </c>
      <c r="C18174" t="s">
        <v>422</v>
      </c>
      <c r="D18174" t="s">
        <v>348</v>
      </c>
      <c r="E18174">
        <v>28</v>
      </c>
    </row>
    <row r="18175" spans="1:7" x14ac:dyDescent="0.3">
      <c r="A18175">
        <v>115</v>
      </c>
      <c r="B18175" s="18">
        <v>45931</v>
      </c>
      <c r="C18175" t="s">
        <v>422</v>
      </c>
      <c r="D18175" t="s">
        <v>388</v>
      </c>
      <c r="E18175">
        <v>44</v>
      </c>
    </row>
    <row r="18176" spans="1:7" x14ac:dyDescent="0.3">
      <c r="A18176">
        <v>108</v>
      </c>
      <c r="B18176" s="18">
        <v>45931</v>
      </c>
      <c r="C18176" t="s">
        <v>422</v>
      </c>
      <c r="D18176" t="s">
        <v>342</v>
      </c>
      <c r="E18176">
        <v>86</v>
      </c>
    </row>
    <row r="18177" spans="1:7" x14ac:dyDescent="0.3">
      <c r="A18177">
        <v>132</v>
      </c>
      <c r="B18177" s="18">
        <v>45931</v>
      </c>
      <c r="C18177" t="s">
        <v>422</v>
      </c>
      <c r="D18177" t="s">
        <v>359</v>
      </c>
      <c r="E18177">
        <v>0</v>
      </c>
    </row>
    <row r="18178" spans="1:7" x14ac:dyDescent="0.3">
      <c r="A18178">
        <v>113</v>
      </c>
      <c r="B18178" s="18">
        <v>45931</v>
      </c>
      <c r="C18178" t="s">
        <v>422</v>
      </c>
      <c r="D18178" t="s">
        <v>345</v>
      </c>
      <c r="E18178">
        <v>158</v>
      </c>
    </row>
    <row r="18179" spans="1:7" x14ac:dyDescent="0.3">
      <c r="A18179">
        <v>133</v>
      </c>
      <c r="B18179" s="18">
        <v>45931</v>
      </c>
      <c r="C18179" t="s">
        <v>422</v>
      </c>
      <c r="D18179" t="s">
        <v>347</v>
      </c>
      <c r="E18179">
        <v>0</v>
      </c>
    </row>
    <row r="18180" spans="1:7" x14ac:dyDescent="0.3">
      <c r="A18180">
        <v>134</v>
      </c>
      <c r="B18180" s="18">
        <v>45931</v>
      </c>
      <c r="C18180" t="s">
        <v>422</v>
      </c>
      <c r="D18180" t="s">
        <v>349</v>
      </c>
      <c r="E18180">
        <v>1</v>
      </c>
    </row>
    <row r="18181" spans="1:7" x14ac:dyDescent="0.3">
      <c r="A18181">
        <v>122</v>
      </c>
      <c r="B18181" s="18">
        <v>45931</v>
      </c>
      <c r="C18181" t="s">
        <v>422</v>
      </c>
      <c r="D18181" t="s">
        <v>22</v>
      </c>
      <c r="E18181">
        <v>0</v>
      </c>
    </row>
    <row r="18182" spans="1:7" x14ac:dyDescent="0.3">
      <c r="A18182">
        <v>105</v>
      </c>
      <c r="B18182" s="18">
        <v>45931</v>
      </c>
      <c r="C18182" t="s">
        <v>422</v>
      </c>
      <c r="D18182" t="s">
        <v>350</v>
      </c>
      <c r="E18182">
        <v>69</v>
      </c>
    </row>
    <row r="18183" spans="1:7" x14ac:dyDescent="0.3">
      <c r="A18183">
        <v>121</v>
      </c>
      <c r="B18183" s="18">
        <v>45931</v>
      </c>
      <c r="C18183" t="s">
        <v>422</v>
      </c>
      <c r="D18183" t="s">
        <v>21</v>
      </c>
      <c r="E18183">
        <v>0</v>
      </c>
    </row>
    <row r="18184" spans="1:7" x14ac:dyDescent="0.3">
      <c r="A18184">
        <v>104</v>
      </c>
      <c r="B18184" s="18">
        <v>45931</v>
      </c>
      <c r="C18184" t="s">
        <v>422</v>
      </c>
      <c r="D18184" t="s">
        <v>346</v>
      </c>
      <c r="E18184">
        <v>22</v>
      </c>
    </row>
    <row r="18185" spans="1:7" x14ac:dyDescent="0.3">
      <c r="A18185">
        <v>127</v>
      </c>
      <c r="B18185" s="18">
        <v>45931</v>
      </c>
      <c r="C18185" t="s">
        <v>422</v>
      </c>
      <c r="D18185" t="s">
        <v>357</v>
      </c>
      <c r="E18185">
        <v>155</v>
      </c>
    </row>
    <row r="18186" spans="1:7" x14ac:dyDescent="0.3">
      <c r="A18186">
        <v>130</v>
      </c>
      <c r="B18186" s="18">
        <v>45931</v>
      </c>
      <c r="C18186" t="s">
        <v>422</v>
      </c>
      <c r="D18186" t="s">
        <v>343</v>
      </c>
      <c r="E18186">
        <v>41</v>
      </c>
    </row>
    <row r="18187" spans="1:7" x14ac:dyDescent="0.3">
      <c r="A18187">
        <v>12</v>
      </c>
      <c r="B18187" s="18">
        <v>45992</v>
      </c>
      <c r="C18187" t="s">
        <v>422</v>
      </c>
      <c r="D18187" t="s">
        <v>367</v>
      </c>
      <c r="E18187">
        <v>0.46086956521739131</v>
      </c>
      <c r="F18187">
        <v>106</v>
      </c>
      <c r="G18187">
        <v>230</v>
      </c>
    </row>
    <row r="18188" spans="1:7" x14ac:dyDescent="0.3">
      <c r="A18188">
        <v>16</v>
      </c>
      <c r="B18188" s="18">
        <v>45992</v>
      </c>
      <c r="C18188" t="s">
        <v>422</v>
      </c>
      <c r="D18188" t="s">
        <v>380</v>
      </c>
      <c r="E18188">
        <v>0.4682926829268293</v>
      </c>
      <c r="F18188">
        <v>96</v>
      </c>
      <c r="G18188">
        <v>205</v>
      </c>
    </row>
    <row r="18189" spans="1:7" x14ac:dyDescent="0.3">
      <c r="A18189">
        <v>34</v>
      </c>
      <c r="B18189" s="18">
        <v>45992</v>
      </c>
      <c r="C18189" t="s">
        <v>422</v>
      </c>
      <c r="D18189" t="s">
        <v>353</v>
      </c>
      <c r="E18189">
        <v>0.98988970588235292</v>
      </c>
      <c r="F18189">
        <v>1077</v>
      </c>
      <c r="G18189">
        <v>1088</v>
      </c>
    </row>
    <row r="18190" spans="1:7" x14ac:dyDescent="0.3">
      <c r="A18190">
        <v>33</v>
      </c>
      <c r="B18190" s="18">
        <v>45992</v>
      </c>
      <c r="C18190" t="s">
        <v>422</v>
      </c>
      <c r="D18190" t="s">
        <v>363</v>
      </c>
      <c r="E18190">
        <v>0.96328928046989726</v>
      </c>
      <c r="F18190">
        <v>656</v>
      </c>
      <c r="G18190">
        <v>681</v>
      </c>
    </row>
    <row r="18191" spans="1:7" x14ac:dyDescent="0.3">
      <c r="A18191">
        <v>24</v>
      </c>
      <c r="B18191" s="18">
        <v>45992</v>
      </c>
      <c r="C18191" t="s">
        <v>422</v>
      </c>
      <c r="D18191" t="s">
        <v>382</v>
      </c>
      <c r="E18191">
        <v>0.93421052631578949</v>
      </c>
      <c r="F18191">
        <v>71</v>
      </c>
      <c r="G18191">
        <v>76</v>
      </c>
    </row>
    <row r="18192" spans="1:7" x14ac:dyDescent="0.3">
      <c r="A18192">
        <v>13</v>
      </c>
      <c r="B18192" s="18">
        <v>45992</v>
      </c>
      <c r="C18192" t="s">
        <v>422</v>
      </c>
      <c r="D18192" t="s">
        <v>374</v>
      </c>
      <c r="E18192">
        <v>1.8867924528301886E-2</v>
      </c>
      <c r="F18192">
        <v>2</v>
      </c>
      <c r="G18192">
        <v>106</v>
      </c>
    </row>
    <row r="18193" spans="1:7" x14ac:dyDescent="0.3">
      <c r="A18193">
        <v>29</v>
      </c>
      <c r="B18193" s="18">
        <v>45992</v>
      </c>
      <c r="C18193" t="s">
        <v>422</v>
      </c>
      <c r="D18193" t="s">
        <v>394</v>
      </c>
      <c r="E18193">
        <v>0.95652173913043481</v>
      </c>
      <c r="F18193">
        <v>44</v>
      </c>
      <c r="G18193">
        <v>46</v>
      </c>
    </row>
    <row r="18194" spans="1:7" x14ac:dyDescent="0.3">
      <c r="A18194">
        <v>28</v>
      </c>
      <c r="B18194" s="18">
        <v>45992</v>
      </c>
      <c r="C18194" t="s">
        <v>422</v>
      </c>
      <c r="D18194" t="s">
        <v>393</v>
      </c>
      <c r="E18194">
        <v>0.94962042788129741</v>
      </c>
      <c r="F18194">
        <v>1376</v>
      </c>
      <c r="G18194">
        <v>1449</v>
      </c>
    </row>
    <row r="18195" spans="1:7" x14ac:dyDescent="0.3">
      <c r="A18195">
        <v>9</v>
      </c>
      <c r="B18195" s="18">
        <v>45992</v>
      </c>
      <c r="C18195" t="s">
        <v>422</v>
      </c>
      <c r="D18195" t="s">
        <v>372</v>
      </c>
      <c r="E18195">
        <v>0.67324561403508776</v>
      </c>
      <c r="F18195">
        <v>307</v>
      </c>
      <c r="G18195">
        <v>456</v>
      </c>
    </row>
    <row r="18196" spans="1:7" x14ac:dyDescent="0.3">
      <c r="A18196">
        <v>36</v>
      </c>
      <c r="B18196" s="18">
        <v>45992</v>
      </c>
      <c r="C18196" t="s">
        <v>422</v>
      </c>
      <c r="D18196" t="s">
        <v>351</v>
      </c>
      <c r="E18196">
        <v>0.98836307214895269</v>
      </c>
      <c r="F18196">
        <v>1274</v>
      </c>
      <c r="G18196">
        <v>1289</v>
      </c>
    </row>
    <row r="18197" spans="1:7" x14ac:dyDescent="0.3">
      <c r="A18197">
        <v>17</v>
      </c>
      <c r="B18197" s="18">
        <v>45992</v>
      </c>
      <c r="C18197" t="s">
        <v>422</v>
      </c>
      <c r="D18197" t="s">
        <v>384</v>
      </c>
      <c r="E18197">
        <v>1.0416666666666666E-2</v>
      </c>
      <c r="F18197">
        <v>1</v>
      </c>
      <c r="G18197">
        <v>96</v>
      </c>
    </row>
    <row r="18198" spans="1:7" x14ac:dyDescent="0.3">
      <c r="A18198">
        <v>23</v>
      </c>
      <c r="B18198" s="18">
        <v>45992</v>
      </c>
      <c r="C18198" t="s">
        <v>422</v>
      </c>
      <c r="D18198" t="s">
        <v>383</v>
      </c>
      <c r="E18198">
        <v>5.8148431522570772E-2</v>
      </c>
      <c r="F18198">
        <v>76</v>
      </c>
      <c r="G18198">
        <v>1307</v>
      </c>
    </row>
    <row r="18199" spans="1:7" x14ac:dyDescent="0.3">
      <c r="A18199">
        <v>31</v>
      </c>
      <c r="B18199" s="18">
        <v>45992</v>
      </c>
      <c r="C18199" t="s">
        <v>422</v>
      </c>
      <c r="D18199" t="s">
        <v>361</v>
      </c>
      <c r="E18199">
        <v>0.967741935483871</v>
      </c>
      <c r="F18199">
        <v>150</v>
      </c>
      <c r="G18199">
        <v>155</v>
      </c>
    </row>
    <row r="18200" spans="1:7" x14ac:dyDescent="0.3">
      <c r="A18200">
        <v>20</v>
      </c>
      <c r="B18200" s="18">
        <v>45992</v>
      </c>
      <c r="C18200" t="s">
        <v>422</v>
      </c>
      <c r="D18200" t="s">
        <v>391</v>
      </c>
      <c r="E18200">
        <v>0</v>
      </c>
      <c r="F18200">
        <v>0</v>
      </c>
      <c r="G18200">
        <v>6</v>
      </c>
    </row>
    <row r="18201" spans="1:7" x14ac:dyDescent="0.3">
      <c r="A18201">
        <v>30</v>
      </c>
      <c r="B18201" s="18">
        <v>45992</v>
      </c>
      <c r="C18201" t="s">
        <v>422</v>
      </c>
      <c r="D18201" t="s">
        <v>390</v>
      </c>
      <c r="E18201">
        <v>0.97109826589595372</v>
      </c>
      <c r="F18201">
        <v>168</v>
      </c>
      <c r="G18201">
        <v>173</v>
      </c>
    </row>
    <row r="18202" spans="1:7" x14ac:dyDescent="0.3">
      <c r="A18202">
        <v>32</v>
      </c>
      <c r="B18202" s="18">
        <v>45992</v>
      </c>
      <c r="C18202" t="s">
        <v>422</v>
      </c>
      <c r="D18202" t="s">
        <v>362</v>
      </c>
      <c r="E18202">
        <v>0.95765472312703581</v>
      </c>
      <c r="F18202">
        <v>294</v>
      </c>
      <c r="G18202">
        <v>307</v>
      </c>
    </row>
    <row r="18203" spans="1:7" x14ac:dyDescent="0.3">
      <c r="A18203">
        <v>18</v>
      </c>
      <c r="B18203" s="18">
        <v>45992</v>
      </c>
      <c r="C18203" t="s">
        <v>422</v>
      </c>
      <c r="D18203" t="s">
        <v>381</v>
      </c>
      <c r="E18203">
        <v>0</v>
      </c>
      <c r="F18203">
        <v>0</v>
      </c>
      <c r="G18203">
        <v>10</v>
      </c>
    </row>
    <row r="18204" spans="1:7" x14ac:dyDescent="0.3">
      <c r="A18204">
        <v>14</v>
      </c>
      <c r="B18204" s="18">
        <v>45992</v>
      </c>
      <c r="C18204" t="s">
        <v>422</v>
      </c>
      <c r="D18204" t="s">
        <v>376</v>
      </c>
      <c r="E18204">
        <v>6.3559322033898309E-3</v>
      </c>
      <c r="F18204">
        <v>3</v>
      </c>
      <c r="G18204">
        <v>472</v>
      </c>
    </row>
    <row r="18205" spans="1:7" x14ac:dyDescent="0.3">
      <c r="A18205">
        <v>15</v>
      </c>
      <c r="B18205" s="18">
        <v>45992</v>
      </c>
      <c r="C18205" t="s">
        <v>422</v>
      </c>
      <c r="D18205" t="s">
        <v>379</v>
      </c>
      <c r="E18205">
        <v>0</v>
      </c>
      <c r="F18205">
        <v>0</v>
      </c>
      <c r="G18205">
        <v>3</v>
      </c>
    </row>
    <row r="18206" spans="1:7" x14ac:dyDescent="0.3">
      <c r="A18206">
        <v>35</v>
      </c>
      <c r="B18206" s="18">
        <v>45992</v>
      </c>
      <c r="C18206" t="s">
        <v>422</v>
      </c>
      <c r="D18206" t="s">
        <v>341</v>
      </c>
      <c r="E18206">
        <v>0.88059701492537312</v>
      </c>
      <c r="F18206">
        <v>177</v>
      </c>
      <c r="G18206">
        <v>201</v>
      </c>
    </row>
    <row r="18207" spans="1:7" x14ac:dyDescent="0.3">
      <c r="A18207">
        <v>14</v>
      </c>
      <c r="B18207" s="18">
        <v>46082</v>
      </c>
      <c r="C18207" t="s">
        <v>422</v>
      </c>
      <c r="D18207" t="s">
        <v>376</v>
      </c>
      <c r="E18207">
        <v>6.3157894736842104E-3</v>
      </c>
      <c r="F18207">
        <v>3</v>
      </c>
      <c r="G18207">
        <v>475</v>
      </c>
    </row>
    <row r="18208" spans="1:7" x14ac:dyDescent="0.3">
      <c r="A18208">
        <v>30</v>
      </c>
      <c r="B18208" s="18">
        <v>46082</v>
      </c>
      <c r="C18208" t="s">
        <v>422</v>
      </c>
      <c r="D18208" t="s">
        <v>390</v>
      </c>
      <c r="E18208">
        <v>0.97701149425287359</v>
      </c>
      <c r="F18208">
        <v>170</v>
      </c>
      <c r="G18208">
        <v>174</v>
      </c>
    </row>
    <row r="18209" spans="1:7" x14ac:dyDescent="0.3">
      <c r="A18209">
        <v>23</v>
      </c>
      <c r="B18209" s="18">
        <v>46082</v>
      </c>
      <c r="C18209" t="s">
        <v>422</v>
      </c>
      <c r="D18209" t="s">
        <v>383</v>
      </c>
      <c r="E18209">
        <v>6.8078668683812404E-2</v>
      </c>
      <c r="F18209">
        <v>90</v>
      </c>
      <c r="G18209">
        <v>1322</v>
      </c>
    </row>
    <row r="18210" spans="1:7" x14ac:dyDescent="0.3">
      <c r="A18210">
        <v>17</v>
      </c>
      <c r="B18210" s="18">
        <v>46082</v>
      </c>
      <c r="C18210" t="s">
        <v>422</v>
      </c>
      <c r="D18210" t="s">
        <v>384</v>
      </c>
      <c r="E18210">
        <v>1.0416666666666666E-2</v>
      </c>
      <c r="F18210">
        <v>1</v>
      </c>
      <c r="G18210">
        <v>96</v>
      </c>
    </row>
    <row r="18211" spans="1:7" x14ac:dyDescent="0.3">
      <c r="A18211">
        <v>20</v>
      </c>
      <c r="B18211" s="18">
        <v>46082</v>
      </c>
      <c r="C18211" t="s">
        <v>422</v>
      </c>
      <c r="D18211" t="s">
        <v>391</v>
      </c>
      <c r="E18211">
        <v>0</v>
      </c>
      <c r="F18211">
        <v>0</v>
      </c>
      <c r="G18211">
        <v>5</v>
      </c>
    </row>
    <row r="18212" spans="1:7" x14ac:dyDescent="0.3">
      <c r="A18212">
        <v>24</v>
      </c>
      <c r="B18212" s="18">
        <v>46082</v>
      </c>
      <c r="C18212" t="s">
        <v>422</v>
      </c>
      <c r="D18212" t="s">
        <v>382</v>
      </c>
      <c r="E18212">
        <v>0.96666666666666667</v>
      </c>
      <c r="F18212">
        <v>87</v>
      </c>
      <c r="G18212">
        <v>90</v>
      </c>
    </row>
    <row r="18213" spans="1:7" x14ac:dyDescent="0.3">
      <c r="A18213">
        <v>27</v>
      </c>
      <c r="B18213" s="18">
        <v>46082</v>
      </c>
      <c r="C18213" t="s">
        <v>422</v>
      </c>
      <c r="D18213" t="s">
        <v>145</v>
      </c>
      <c r="E18213">
        <v>0.84541062801932365</v>
      </c>
      <c r="F18213">
        <v>175</v>
      </c>
      <c r="G18213">
        <v>207</v>
      </c>
    </row>
    <row r="18214" spans="1:7" x14ac:dyDescent="0.3">
      <c r="A18214">
        <v>16</v>
      </c>
      <c r="B18214" s="18">
        <v>46082</v>
      </c>
      <c r="C18214" t="s">
        <v>422</v>
      </c>
      <c r="D18214" t="s">
        <v>380</v>
      </c>
      <c r="E18214">
        <v>0.46601941747572817</v>
      </c>
      <c r="F18214">
        <v>96</v>
      </c>
      <c r="G18214">
        <v>206</v>
      </c>
    </row>
    <row r="18215" spans="1:7" x14ac:dyDescent="0.3">
      <c r="A18215">
        <v>26</v>
      </c>
      <c r="B18215" s="18">
        <v>46082</v>
      </c>
      <c r="C18215" t="s">
        <v>422</v>
      </c>
      <c r="D18215" t="s">
        <v>144</v>
      </c>
      <c r="E18215">
        <v>0.62393162393162394</v>
      </c>
      <c r="F18215">
        <v>292</v>
      </c>
      <c r="G18215">
        <v>468</v>
      </c>
    </row>
    <row r="18216" spans="1:7" x14ac:dyDescent="0.3">
      <c r="A18216">
        <v>15</v>
      </c>
      <c r="B18216" s="18">
        <v>46082</v>
      </c>
      <c r="C18216" t="s">
        <v>422</v>
      </c>
      <c r="D18216" t="s">
        <v>379</v>
      </c>
      <c r="E18216">
        <v>0</v>
      </c>
      <c r="F18216">
        <v>0</v>
      </c>
      <c r="G18216">
        <v>3</v>
      </c>
    </row>
    <row r="18217" spans="1:7" x14ac:dyDescent="0.3">
      <c r="A18217">
        <v>10</v>
      </c>
      <c r="B18217" s="18">
        <v>46082</v>
      </c>
      <c r="C18217" t="s">
        <v>422</v>
      </c>
      <c r="D18217" t="s">
        <v>377</v>
      </c>
      <c r="E18217">
        <v>0.15083798882681565</v>
      </c>
      <c r="F18217">
        <v>27</v>
      </c>
      <c r="G18217">
        <v>179</v>
      </c>
    </row>
    <row r="18218" spans="1:7" x14ac:dyDescent="0.3">
      <c r="A18218">
        <v>18</v>
      </c>
      <c r="B18218" s="18">
        <v>46082</v>
      </c>
      <c r="C18218" t="s">
        <v>422</v>
      </c>
      <c r="D18218" t="s">
        <v>381</v>
      </c>
      <c r="E18218">
        <v>0</v>
      </c>
      <c r="F18218">
        <v>0</v>
      </c>
      <c r="G18218">
        <v>21</v>
      </c>
    </row>
    <row r="18219" spans="1:7" x14ac:dyDescent="0.3">
      <c r="A18219">
        <v>13</v>
      </c>
      <c r="B18219" s="18">
        <v>46082</v>
      </c>
      <c r="C18219" t="s">
        <v>422</v>
      </c>
      <c r="D18219" t="s">
        <v>374</v>
      </c>
      <c r="E18219">
        <v>2.8301886792452831E-2</v>
      </c>
      <c r="F18219">
        <v>3</v>
      </c>
      <c r="G18219">
        <v>106</v>
      </c>
    </row>
    <row r="18220" spans="1:7" x14ac:dyDescent="0.3">
      <c r="A18220">
        <v>32</v>
      </c>
      <c r="B18220" s="18">
        <v>46082</v>
      </c>
      <c r="C18220" t="s">
        <v>422</v>
      </c>
      <c r="D18220" t="s">
        <v>362</v>
      </c>
      <c r="E18220">
        <v>0.93929712460063897</v>
      </c>
      <c r="F18220">
        <v>294</v>
      </c>
      <c r="G18220">
        <v>313</v>
      </c>
    </row>
    <row r="18221" spans="1:7" x14ac:dyDescent="0.3">
      <c r="A18221">
        <v>12</v>
      </c>
      <c r="B18221" s="18">
        <v>46082</v>
      </c>
      <c r="C18221" t="s">
        <v>422</v>
      </c>
      <c r="D18221" t="s">
        <v>367</v>
      </c>
      <c r="E18221">
        <v>0.45689655172413796</v>
      </c>
      <c r="F18221">
        <v>106</v>
      </c>
      <c r="G18221">
        <v>232</v>
      </c>
    </row>
    <row r="18222" spans="1:7" x14ac:dyDescent="0.3">
      <c r="A18222">
        <v>33</v>
      </c>
      <c r="B18222" s="18">
        <v>46082</v>
      </c>
      <c r="C18222" t="s">
        <v>422</v>
      </c>
      <c r="D18222" t="s">
        <v>363</v>
      </c>
      <c r="E18222">
        <v>0.95454545454545459</v>
      </c>
      <c r="F18222">
        <v>651</v>
      </c>
      <c r="G18222">
        <v>682</v>
      </c>
    </row>
    <row r="18223" spans="1:7" x14ac:dyDescent="0.3">
      <c r="A18223">
        <v>31</v>
      </c>
      <c r="B18223" s="18">
        <v>46082</v>
      </c>
      <c r="C18223" t="s">
        <v>422</v>
      </c>
      <c r="D18223" t="s">
        <v>361</v>
      </c>
      <c r="E18223">
        <v>0.94701986754966883</v>
      </c>
      <c r="F18223">
        <v>143</v>
      </c>
      <c r="G18223">
        <v>151</v>
      </c>
    </row>
    <row r="18224" spans="1:7" x14ac:dyDescent="0.3">
      <c r="A18224">
        <v>11</v>
      </c>
      <c r="B18224" s="18">
        <v>46082</v>
      </c>
      <c r="C18224" t="s">
        <v>422</v>
      </c>
      <c r="D18224" t="s">
        <v>371</v>
      </c>
      <c r="E18224">
        <v>0.75255972696245732</v>
      </c>
      <c r="F18224">
        <v>441</v>
      </c>
      <c r="G18224">
        <v>586</v>
      </c>
    </row>
    <row r="18225" spans="1:7" x14ac:dyDescent="0.3">
      <c r="A18225">
        <v>28</v>
      </c>
      <c r="B18225" s="18">
        <v>46082</v>
      </c>
      <c r="C18225" t="s">
        <v>422</v>
      </c>
      <c r="D18225" t="s">
        <v>393</v>
      </c>
      <c r="E18225">
        <v>0.94761904761904758</v>
      </c>
      <c r="F18225">
        <v>1393</v>
      </c>
      <c r="G18225">
        <v>1470</v>
      </c>
    </row>
    <row r="18226" spans="1:7" x14ac:dyDescent="0.3">
      <c r="A18226">
        <v>29</v>
      </c>
      <c r="B18226" s="18">
        <v>46082</v>
      </c>
      <c r="C18226" t="s">
        <v>422</v>
      </c>
      <c r="D18226" t="s">
        <v>394</v>
      </c>
      <c r="E18226">
        <v>1</v>
      </c>
      <c r="F18226">
        <v>44</v>
      </c>
      <c r="G18226">
        <v>44</v>
      </c>
    </row>
    <row r="18227" spans="1:7" x14ac:dyDescent="0.3">
      <c r="A18227">
        <v>37</v>
      </c>
      <c r="B18227" s="18">
        <v>45962</v>
      </c>
      <c r="C18227" t="s">
        <v>422</v>
      </c>
      <c r="D18227" t="s">
        <v>385</v>
      </c>
      <c r="E18227">
        <v>0.31707317073170732</v>
      </c>
      <c r="F18227">
        <v>26</v>
      </c>
      <c r="G18227">
        <v>82</v>
      </c>
    </row>
    <row r="18228" spans="1:7" x14ac:dyDescent="0.3">
      <c r="A18228">
        <v>4</v>
      </c>
      <c r="B18228" s="18">
        <v>45992</v>
      </c>
      <c r="C18228" t="s">
        <v>422</v>
      </c>
      <c r="D18228" t="s">
        <v>378</v>
      </c>
      <c r="E18228">
        <v>0.87591240875912413</v>
      </c>
      <c r="F18228">
        <v>240</v>
      </c>
      <c r="G18228">
        <v>274</v>
      </c>
    </row>
    <row r="18229" spans="1:7" x14ac:dyDescent="0.3">
      <c r="A18229">
        <v>7</v>
      </c>
      <c r="B18229" s="18">
        <v>45992</v>
      </c>
      <c r="C18229" t="s">
        <v>422</v>
      </c>
      <c r="D18229" t="s">
        <v>397</v>
      </c>
      <c r="E18229">
        <v>0.5</v>
      </c>
      <c r="F18229">
        <v>6</v>
      </c>
      <c r="G18229">
        <v>12</v>
      </c>
    </row>
    <row r="18230" spans="1:7" x14ac:dyDescent="0.3">
      <c r="A18230">
        <v>11</v>
      </c>
      <c r="B18230" s="18">
        <v>45992</v>
      </c>
      <c r="C18230" t="s">
        <v>422</v>
      </c>
      <c r="D18230" t="s">
        <v>371</v>
      </c>
      <c r="E18230">
        <v>0.7793345008756567</v>
      </c>
      <c r="F18230">
        <v>445</v>
      </c>
      <c r="G18230">
        <v>571</v>
      </c>
    </row>
    <row r="18231" spans="1:7" x14ac:dyDescent="0.3">
      <c r="A18231">
        <v>26</v>
      </c>
      <c r="B18231" s="18">
        <v>45992</v>
      </c>
      <c r="C18231" t="s">
        <v>422</v>
      </c>
      <c r="D18231" t="s">
        <v>144</v>
      </c>
      <c r="E18231">
        <v>0.64578833693304538</v>
      </c>
      <c r="F18231">
        <v>299</v>
      </c>
      <c r="G18231">
        <v>463</v>
      </c>
    </row>
    <row r="18232" spans="1:7" x14ac:dyDescent="0.3">
      <c r="A18232">
        <v>126</v>
      </c>
      <c r="B18232" s="18">
        <v>45962</v>
      </c>
      <c r="C18232" t="s">
        <v>422</v>
      </c>
      <c r="D18232" t="s">
        <v>26</v>
      </c>
      <c r="E18232">
        <v>0</v>
      </c>
    </row>
    <row r="18233" spans="1:7" x14ac:dyDescent="0.3">
      <c r="A18233">
        <v>125</v>
      </c>
      <c r="B18233" s="18">
        <v>45962</v>
      </c>
      <c r="C18233" t="s">
        <v>422</v>
      </c>
      <c r="D18233" t="s">
        <v>25</v>
      </c>
      <c r="E18233">
        <v>0</v>
      </c>
    </row>
    <row r="18234" spans="1:7" x14ac:dyDescent="0.3">
      <c r="A18234">
        <v>103</v>
      </c>
      <c r="B18234" s="18">
        <v>45992</v>
      </c>
      <c r="C18234" t="s">
        <v>422</v>
      </c>
      <c r="D18234" t="s">
        <v>365</v>
      </c>
      <c r="E18234">
        <v>0</v>
      </c>
    </row>
    <row r="18235" spans="1:7" x14ac:dyDescent="0.3">
      <c r="A18235">
        <v>102</v>
      </c>
      <c r="B18235" s="18">
        <v>45992</v>
      </c>
      <c r="C18235" t="s">
        <v>422</v>
      </c>
      <c r="D18235" t="s">
        <v>364</v>
      </c>
      <c r="E18235">
        <v>0</v>
      </c>
    </row>
    <row r="18236" spans="1:7" x14ac:dyDescent="0.3">
      <c r="A18236">
        <v>123</v>
      </c>
      <c r="B18236" s="18">
        <v>45962</v>
      </c>
      <c r="C18236" t="s">
        <v>422</v>
      </c>
      <c r="D18236" t="s">
        <v>23</v>
      </c>
      <c r="E18236">
        <v>0</v>
      </c>
    </row>
    <row r="18237" spans="1:7" x14ac:dyDescent="0.3">
      <c r="A18237">
        <v>10</v>
      </c>
      <c r="B18237" s="18">
        <v>45992</v>
      </c>
      <c r="C18237" t="s">
        <v>422</v>
      </c>
      <c r="D18237" t="s">
        <v>377</v>
      </c>
      <c r="E18237">
        <v>0.22</v>
      </c>
      <c r="F18237">
        <v>33</v>
      </c>
      <c r="G18237">
        <v>150</v>
      </c>
    </row>
    <row r="18238" spans="1:7" x14ac:dyDescent="0.3">
      <c r="A18238">
        <v>101</v>
      </c>
      <c r="B18238" s="18">
        <v>45992</v>
      </c>
      <c r="C18238" t="s">
        <v>422</v>
      </c>
      <c r="D18238" t="s">
        <v>368</v>
      </c>
      <c r="E18238">
        <v>1</v>
      </c>
    </row>
    <row r="18239" spans="1:7" x14ac:dyDescent="0.3">
      <c r="A18239">
        <v>2</v>
      </c>
      <c r="B18239" s="18">
        <v>45992</v>
      </c>
      <c r="C18239" t="s">
        <v>422</v>
      </c>
      <c r="D18239" t="s">
        <v>375</v>
      </c>
      <c r="E18239">
        <v>0.71611111111111114</v>
      </c>
      <c r="F18239">
        <v>1289</v>
      </c>
      <c r="G18239">
        <v>1800</v>
      </c>
    </row>
    <row r="18240" spans="1:7" x14ac:dyDescent="0.3">
      <c r="A18240">
        <v>8</v>
      </c>
      <c r="B18240" s="18">
        <v>45992</v>
      </c>
      <c r="C18240" t="s">
        <v>422</v>
      </c>
      <c r="D18240" t="s">
        <v>369</v>
      </c>
      <c r="E18240">
        <v>0.37096774193548387</v>
      </c>
      <c r="F18240">
        <v>23</v>
      </c>
      <c r="G18240">
        <v>62</v>
      </c>
    </row>
    <row r="18241" spans="1:7" x14ac:dyDescent="0.3">
      <c r="A18241">
        <v>3</v>
      </c>
      <c r="B18241" s="18">
        <v>45992</v>
      </c>
      <c r="C18241" t="s">
        <v>422</v>
      </c>
      <c r="D18241" t="s">
        <v>370</v>
      </c>
      <c r="E18241">
        <v>1.0232738557020946</v>
      </c>
      <c r="F18241">
        <v>1319</v>
      </c>
      <c r="G18241">
        <v>1289</v>
      </c>
    </row>
    <row r="18242" spans="1:7" x14ac:dyDescent="0.3">
      <c r="A18242">
        <v>100</v>
      </c>
      <c r="B18242" s="18">
        <v>45992</v>
      </c>
      <c r="C18242" t="s">
        <v>422</v>
      </c>
      <c r="D18242" t="s">
        <v>373</v>
      </c>
      <c r="E18242">
        <v>1</v>
      </c>
    </row>
    <row r="18243" spans="1:7" x14ac:dyDescent="0.3">
      <c r="A18243">
        <v>5</v>
      </c>
      <c r="B18243" s="18">
        <v>45992</v>
      </c>
      <c r="C18243" t="s">
        <v>422</v>
      </c>
      <c r="D18243" t="s">
        <v>366</v>
      </c>
      <c r="E18243">
        <v>17</v>
      </c>
      <c r="F18243">
        <v>340</v>
      </c>
      <c r="G18243">
        <v>20</v>
      </c>
    </row>
    <row r="18244" spans="1:7" x14ac:dyDescent="0.3">
      <c r="A18244">
        <v>27</v>
      </c>
      <c r="B18244" s="18">
        <v>45992</v>
      </c>
      <c r="C18244" t="s">
        <v>422</v>
      </c>
      <c r="D18244" t="s">
        <v>145</v>
      </c>
      <c r="E18244">
        <v>0.83505154639175261</v>
      </c>
      <c r="F18244">
        <v>162</v>
      </c>
      <c r="G18244">
        <v>194</v>
      </c>
    </row>
    <row r="18245" spans="1:7" x14ac:dyDescent="0.3">
      <c r="A18245">
        <v>124</v>
      </c>
      <c r="B18245" s="18">
        <v>45962</v>
      </c>
      <c r="C18245" t="s">
        <v>422</v>
      </c>
      <c r="D18245" t="s">
        <v>24</v>
      </c>
      <c r="E18245">
        <v>0</v>
      </c>
    </row>
    <row r="18246" spans="1:7" x14ac:dyDescent="0.3">
      <c r="A18246">
        <v>6</v>
      </c>
      <c r="B18246" s="18">
        <v>45992</v>
      </c>
      <c r="C18246" t="s">
        <v>422</v>
      </c>
      <c r="D18246" t="s">
        <v>398</v>
      </c>
      <c r="E18246">
        <v>0.7142857142857143</v>
      </c>
      <c r="F18246">
        <v>5</v>
      </c>
      <c r="G18246">
        <v>7</v>
      </c>
    </row>
    <row r="18247" spans="1:7" x14ac:dyDescent="0.3">
      <c r="A18247">
        <v>117</v>
      </c>
      <c r="B18247" s="18">
        <v>46143</v>
      </c>
      <c r="C18247" t="s">
        <v>422</v>
      </c>
      <c r="D18247" t="s">
        <v>402</v>
      </c>
      <c r="E18247">
        <v>1</v>
      </c>
    </row>
    <row r="18248" spans="1:7" x14ac:dyDescent="0.3">
      <c r="A18248">
        <v>109</v>
      </c>
      <c r="B18248" s="18">
        <v>46143</v>
      </c>
      <c r="C18248" t="s">
        <v>422</v>
      </c>
      <c r="D18248" t="s">
        <v>395</v>
      </c>
      <c r="E18248">
        <v>16</v>
      </c>
    </row>
    <row r="18249" spans="1:7" x14ac:dyDescent="0.3">
      <c r="A18249">
        <v>104</v>
      </c>
      <c r="B18249" s="18">
        <v>46143</v>
      </c>
      <c r="C18249" t="s">
        <v>422</v>
      </c>
      <c r="D18249" t="s">
        <v>346</v>
      </c>
      <c r="E18249">
        <v>19</v>
      </c>
    </row>
    <row r="18250" spans="1:7" x14ac:dyDescent="0.3">
      <c r="A18250">
        <v>131</v>
      </c>
      <c r="B18250" s="18">
        <v>46143</v>
      </c>
      <c r="C18250" t="s">
        <v>422</v>
      </c>
      <c r="D18250" t="s">
        <v>344</v>
      </c>
      <c r="E18250">
        <v>4</v>
      </c>
    </row>
    <row r="18251" spans="1:7" x14ac:dyDescent="0.3">
      <c r="A18251">
        <v>132</v>
      </c>
      <c r="B18251" s="18">
        <v>46143</v>
      </c>
      <c r="C18251" t="s">
        <v>422</v>
      </c>
      <c r="D18251" t="s">
        <v>359</v>
      </c>
      <c r="E18251">
        <v>0</v>
      </c>
    </row>
    <row r="18252" spans="1:7" x14ac:dyDescent="0.3">
      <c r="A18252">
        <v>134</v>
      </c>
      <c r="B18252" s="18">
        <v>46143</v>
      </c>
      <c r="C18252" t="s">
        <v>422</v>
      </c>
      <c r="D18252" t="s">
        <v>349</v>
      </c>
      <c r="E18252">
        <v>2</v>
      </c>
    </row>
    <row r="18253" spans="1:7" x14ac:dyDescent="0.3">
      <c r="A18253">
        <v>114</v>
      </c>
      <c r="B18253" s="18">
        <v>46143</v>
      </c>
      <c r="C18253" t="s">
        <v>422</v>
      </c>
      <c r="D18253" t="s">
        <v>389</v>
      </c>
      <c r="E18253">
        <v>388</v>
      </c>
    </row>
    <row r="18254" spans="1:7" x14ac:dyDescent="0.3">
      <c r="A18254">
        <v>106</v>
      </c>
      <c r="B18254" s="18">
        <v>46143</v>
      </c>
      <c r="C18254" t="s">
        <v>422</v>
      </c>
      <c r="D18254" t="s">
        <v>360</v>
      </c>
      <c r="E18254">
        <v>202</v>
      </c>
    </row>
    <row r="18255" spans="1:7" x14ac:dyDescent="0.3">
      <c r="A18255">
        <v>120</v>
      </c>
      <c r="B18255" s="18">
        <v>46143</v>
      </c>
      <c r="C18255" t="s">
        <v>422</v>
      </c>
      <c r="D18255" t="s">
        <v>20</v>
      </c>
      <c r="E18255">
        <v>388</v>
      </c>
    </row>
    <row r="18256" spans="1:7" x14ac:dyDescent="0.3">
      <c r="A18256">
        <v>115</v>
      </c>
      <c r="B18256" s="18">
        <v>46143</v>
      </c>
      <c r="C18256" t="s">
        <v>422</v>
      </c>
      <c r="D18256" t="s">
        <v>388</v>
      </c>
      <c r="E18256">
        <v>167</v>
      </c>
    </row>
    <row r="18257" spans="1:5" x14ac:dyDescent="0.3">
      <c r="A18257">
        <v>111</v>
      </c>
      <c r="B18257" s="18">
        <v>46143</v>
      </c>
      <c r="C18257" t="s">
        <v>422</v>
      </c>
      <c r="D18257" t="s">
        <v>358</v>
      </c>
      <c r="E18257">
        <v>177</v>
      </c>
    </row>
    <row r="18258" spans="1:5" x14ac:dyDescent="0.3">
      <c r="A18258">
        <v>110</v>
      </c>
      <c r="B18258" s="18">
        <v>46143</v>
      </c>
      <c r="C18258" t="s">
        <v>422</v>
      </c>
      <c r="D18258" t="s">
        <v>352</v>
      </c>
      <c r="E18258">
        <v>94</v>
      </c>
    </row>
    <row r="18259" spans="1:5" x14ac:dyDescent="0.3">
      <c r="A18259">
        <v>129</v>
      </c>
      <c r="B18259" s="18">
        <v>46143</v>
      </c>
      <c r="C18259" t="s">
        <v>422</v>
      </c>
      <c r="D18259" t="s">
        <v>355</v>
      </c>
      <c r="E18259">
        <v>75</v>
      </c>
    </row>
    <row r="18260" spans="1:5" x14ac:dyDescent="0.3">
      <c r="A18260">
        <v>128</v>
      </c>
      <c r="B18260" s="18">
        <v>46143</v>
      </c>
      <c r="C18260" t="s">
        <v>422</v>
      </c>
      <c r="D18260" t="s">
        <v>348</v>
      </c>
      <c r="E18260">
        <v>12</v>
      </c>
    </row>
    <row r="18261" spans="1:5" x14ac:dyDescent="0.3">
      <c r="A18261">
        <v>130</v>
      </c>
      <c r="B18261" s="18">
        <v>46143</v>
      </c>
      <c r="C18261" t="s">
        <v>422</v>
      </c>
      <c r="D18261" t="s">
        <v>343</v>
      </c>
      <c r="E18261">
        <v>39</v>
      </c>
    </row>
    <row r="18262" spans="1:5" x14ac:dyDescent="0.3">
      <c r="A18262">
        <v>113</v>
      </c>
      <c r="B18262" s="18">
        <v>46143</v>
      </c>
      <c r="C18262" t="s">
        <v>422</v>
      </c>
      <c r="D18262" t="s">
        <v>345</v>
      </c>
      <c r="E18262">
        <v>165</v>
      </c>
    </row>
    <row r="18263" spans="1:5" x14ac:dyDescent="0.3">
      <c r="A18263">
        <v>116</v>
      </c>
      <c r="B18263" s="18">
        <v>46143</v>
      </c>
      <c r="C18263" t="s">
        <v>422</v>
      </c>
      <c r="D18263" t="s">
        <v>387</v>
      </c>
      <c r="E18263">
        <v>6</v>
      </c>
    </row>
    <row r="18264" spans="1:5" x14ac:dyDescent="0.3">
      <c r="A18264">
        <v>127</v>
      </c>
      <c r="B18264" s="18">
        <v>46143</v>
      </c>
      <c r="C18264" t="s">
        <v>422</v>
      </c>
      <c r="D18264" t="s">
        <v>357</v>
      </c>
      <c r="E18264">
        <v>132</v>
      </c>
    </row>
    <row r="18265" spans="1:5" x14ac:dyDescent="0.3">
      <c r="A18265">
        <v>108</v>
      </c>
      <c r="B18265" s="18">
        <v>46143</v>
      </c>
      <c r="C18265" t="s">
        <v>422</v>
      </c>
      <c r="D18265" t="s">
        <v>342</v>
      </c>
      <c r="E18265">
        <v>91</v>
      </c>
    </row>
    <row r="18266" spans="1:5" x14ac:dyDescent="0.3">
      <c r="A18266">
        <v>107</v>
      </c>
      <c r="B18266" s="18">
        <v>46143</v>
      </c>
      <c r="C18266" t="s">
        <v>422</v>
      </c>
      <c r="D18266" t="s">
        <v>354</v>
      </c>
      <c r="E18266">
        <v>242</v>
      </c>
    </row>
    <row r="18267" spans="1:5" x14ac:dyDescent="0.3">
      <c r="A18267">
        <v>133</v>
      </c>
      <c r="B18267" s="18">
        <v>46143</v>
      </c>
      <c r="C18267" t="s">
        <v>422</v>
      </c>
      <c r="D18267" t="s">
        <v>347</v>
      </c>
      <c r="E18267">
        <v>0</v>
      </c>
    </row>
    <row r="18268" spans="1:5" x14ac:dyDescent="0.3">
      <c r="A18268">
        <v>105</v>
      </c>
      <c r="B18268" s="18">
        <v>46143</v>
      </c>
      <c r="C18268" t="s">
        <v>422</v>
      </c>
      <c r="D18268" t="s">
        <v>350</v>
      </c>
      <c r="E18268">
        <v>66</v>
      </c>
    </row>
    <row r="18269" spans="1:5" x14ac:dyDescent="0.3">
      <c r="A18269">
        <v>121</v>
      </c>
      <c r="B18269" s="18">
        <v>46082</v>
      </c>
      <c r="C18269" t="s">
        <v>422</v>
      </c>
      <c r="D18269" t="s">
        <v>21</v>
      </c>
      <c r="E18269">
        <v>0</v>
      </c>
    </row>
    <row r="18270" spans="1:5" x14ac:dyDescent="0.3">
      <c r="A18270">
        <v>123</v>
      </c>
      <c r="B18270" s="18">
        <v>46082</v>
      </c>
      <c r="C18270" t="s">
        <v>422</v>
      </c>
      <c r="D18270" t="s">
        <v>23</v>
      </c>
      <c r="E18270">
        <v>0</v>
      </c>
    </row>
    <row r="18271" spans="1:5" x14ac:dyDescent="0.3">
      <c r="A18271">
        <v>126</v>
      </c>
      <c r="B18271" s="18">
        <v>46082</v>
      </c>
      <c r="C18271" t="s">
        <v>422</v>
      </c>
      <c r="D18271" t="s">
        <v>26</v>
      </c>
      <c r="E18271">
        <v>1</v>
      </c>
    </row>
    <row r="18272" spans="1:5" x14ac:dyDescent="0.3">
      <c r="A18272">
        <v>100</v>
      </c>
      <c r="B18272" s="18">
        <v>46082</v>
      </c>
      <c r="C18272" t="s">
        <v>422</v>
      </c>
      <c r="D18272" t="s">
        <v>373</v>
      </c>
      <c r="E18272">
        <v>1</v>
      </c>
    </row>
    <row r="18273" spans="1:7" x14ac:dyDescent="0.3">
      <c r="A18273">
        <v>102</v>
      </c>
      <c r="B18273" s="18">
        <v>46082</v>
      </c>
      <c r="C18273" t="s">
        <v>422</v>
      </c>
      <c r="D18273" t="s">
        <v>364</v>
      </c>
      <c r="E18273">
        <v>0</v>
      </c>
    </row>
    <row r="18274" spans="1:7" x14ac:dyDescent="0.3">
      <c r="A18274">
        <v>116</v>
      </c>
      <c r="B18274" s="18">
        <v>46082</v>
      </c>
      <c r="C18274" t="s">
        <v>422</v>
      </c>
      <c r="D18274" t="s">
        <v>387</v>
      </c>
      <c r="E18274">
        <v>2</v>
      </c>
    </row>
    <row r="18275" spans="1:7" x14ac:dyDescent="0.3">
      <c r="A18275">
        <v>101</v>
      </c>
      <c r="B18275" s="18">
        <v>46113</v>
      </c>
      <c r="C18275" t="s">
        <v>422</v>
      </c>
      <c r="D18275" t="s">
        <v>368</v>
      </c>
      <c r="E18275">
        <v>1</v>
      </c>
    </row>
    <row r="18276" spans="1:7" x14ac:dyDescent="0.3">
      <c r="A18276">
        <v>120</v>
      </c>
      <c r="B18276" s="18">
        <v>46082</v>
      </c>
      <c r="C18276" t="s">
        <v>422</v>
      </c>
      <c r="D18276" t="s">
        <v>20</v>
      </c>
      <c r="E18276">
        <v>374</v>
      </c>
    </row>
    <row r="18277" spans="1:7" x14ac:dyDescent="0.3">
      <c r="A18277">
        <v>114</v>
      </c>
      <c r="B18277" s="18">
        <v>46082</v>
      </c>
      <c r="C18277" t="s">
        <v>422</v>
      </c>
      <c r="D18277" t="s">
        <v>389</v>
      </c>
      <c r="E18277">
        <v>375</v>
      </c>
    </row>
    <row r="18278" spans="1:7" x14ac:dyDescent="0.3">
      <c r="A18278">
        <v>122</v>
      </c>
      <c r="B18278" s="18">
        <v>46082</v>
      </c>
      <c r="C18278" t="s">
        <v>422</v>
      </c>
      <c r="D18278" t="s">
        <v>22</v>
      </c>
      <c r="E18278">
        <v>1</v>
      </c>
    </row>
    <row r="18279" spans="1:7" x14ac:dyDescent="0.3">
      <c r="A18279">
        <v>124</v>
      </c>
      <c r="B18279" s="18">
        <v>46082</v>
      </c>
      <c r="C18279" t="s">
        <v>422</v>
      </c>
      <c r="D18279" t="s">
        <v>24</v>
      </c>
      <c r="E18279">
        <v>0</v>
      </c>
    </row>
    <row r="18280" spans="1:7" x14ac:dyDescent="0.3">
      <c r="A18280">
        <v>103</v>
      </c>
      <c r="B18280" s="18">
        <v>46082</v>
      </c>
      <c r="C18280" t="s">
        <v>422</v>
      </c>
      <c r="D18280" t="s">
        <v>365</v>
      </c>
      <c r="E18280">
        <v>0</v>
      </c>
    </row>
    <row r="18281" spans="1:7" x14ac:dyDescent="0.3">
      <c r="A18281">
        <v>101</v>
      </c>
      <c r="B18281" s="18">
        <v>46082</v>
      </c>
      <c r="C18281" t="s">
        <v>422</v>
      </c>
      <c r="D18281" t="s">
        <v>368</v>
      </c>
      <c r="E18281">
        <v>1</v>
      </c>
    </row>
    <row r="18282" spans="1:7" x14ac:dyDescent="0.3">
      <c r="A18282">
        <v>2</v>
      </c>
      <c r="B18282" s="18">
        <v>46082</v>
      </c>
      <c r="C18282" t="s">
        <v>422</v>
      </c>
      <c r="D18282" t="s">
        <v>375</v>
      </c>
      <c r="E18282">
        <v>0.73</v>
      </c>
      <c r="F18282">
        <v>1314</v>
      </c>
      <c r="G18282">
        <v>1800</v>
      </c>
    </row>
    <row r="18283" spans="1:7" x14ac:dyDescent="0.3">
      <c r="A18283">
        <v>115</v>
      </c>
      <c r="B18283" s="18">
        <v>46082</v>
      </c>
      <c r="C18283" t="s">
        <v>422</v>
      </c>
      <c r="D18283" t="s">
        <v>388</v>
      </c>
      <c r="E18283">
        <v>82</v>
      </c>
    </row>
    <row r="18284" spans="1:7" x14ac:dyDescent="0.3">
      <c r="A18284">
        <v>125</v>
      </c>
      <c r="B18284" s="18">
        <v>46082</v>
      </c>
      <c r="C18284" t="s">
        <v>422</v>
      </c>
      <c r="D18284" t="s">
        <v>25</v>
      </c>
      <c r="E18284">
        <v>0</v>
      </c>
    </row>
    <row r="18285" spans="1:7" x14ac:dyDescent="0.3">
      <c r="A18285">
        <v>35</v>
      </c>
      <c r="B18285" s="18">
        <v>46174</v>
      </c>
      <c r="C18285" t="s">
        <v>422</v>
      </c>
      <c r="D18285" t="s">
        <v>341</v>
      </c>
      <c r="E18285">
        <v>0.83505154639175261</v>
      </c>
      <c r="F18285">
        <v>162</v>
      </c>
      <c r="G18285">
        <v>194</v>
      </c>
    </row>
    <row r="18286" spans="1:7" x14ac:dyDescent="0.3">
      <c r="A18286">
        <v>107</v>
      </c>
      <c r="B18286" s="18">
        <v>46174</v>
      </c>
      <c r="C18286" t="s">
        <v>422</v>
      </c>
      <c r="D18286" t="s">
        <v>354</v>
      </c>
      <c r="E18286">
        <v>248</v>
      </c>
    </row>
    <row r="18287" spans="1:7" x14ac:dyDescent="0.3">
      <c r="A18287">
        <v>106</v>
      </c>
      <c r="B18287" s="18">
        <v>46174</v>
      </c>
      <c r="C18287" t="s">
        <v>422</v>
      </c>
      <c r="D18287" t="s">
        <v>360</v>
      </c>
      <c r="E18287">
        <v>202</v>
      </c>
    </row>
    <row r="18288" spans="1:7" x14ac:dyDescent="0.3">
      <c r="A18288">
        <v>109</v>
      </c>
      <c r="B18288" s="18">
        <v>46174</v>
      </c>
      <c r="C18288" t="s">
        <v>422</v>
      </c>
      <c r="D18288" t="s">
        <v>395</v>
      </c>
      <c r="E18288">
        <v>15</v>
      </c>
    </row>
    <row r="18289" spans="1:7" x14ac:dyDescent="0.3">
      <c r="A18289">
        <v>33</v>
      </c>
      <c r="B18289" s="18">
        <v>46174</v>
      </c>
      <c r="C18289" t="s">
        <v>422</v>
      </c>
      <c r="D18289" t="s">
        <v>363</v>
      </c>
      <c r="E18289">
        <v>0.97185185185185186</v>
      </c>
      <c r="F18289">
        <v>656</v>
      </c>
      <c r="G18289">
        <v>675</v>
      </c>
    </row>
    <row r="18290" spans="1:7" x14ac:dyDescent="0.3">
      <c r="A18290">
        <v>108</v>
      </c>
      <c r="B18290" s="18">
        <v>46174</v>
      </c>
      <c r="C18290" t="s">
        <v>422</v>
      </c>
      <c r="D18290" t="s">
        <v>342</v>
      </c>
      <c r="E18290">
        <v>89</v>
      </c>
    </row>
    <row r="18291" spans="1:7" x14ac:dyDescent="0.3">
      <c r="A18291">
        <v>105</v>
      </c>
      <c r="B18291" s="18">
        <v>46174</v>
      </c>
      <c r="C18291" t="s">
        <v>422</v>
      </c>
      <c r="D18291" t="s">
        <v>350</v>
      </c>
      <c r="E18291">
        <v>65</v>
      </c>
    </row>
    <row r="18292" spans="1:7" x14ac:dyDescent="0.3">
      <c r="A18292">
        <v>111</v>
      </c>
      <c r="B18292" s="18">
        <v>46174</v>
      </c>
      <c r="C18292" t="s">
        <v>422</v>
      </c>
      <c r="D18292" t="s">
        <v>358</v>
      </c>
      <c r="E18292">
        <v>174</v>
      </c>
    </row>
    <row r="18293" spans="1:7" x14ac:dyDescent="0.3">
      <c r="A18293">
        <v>38</v>
      </c>
      <c r="B18293" s="18">
        <v>46174</v>
      </c>
      <c r="C18293" t="s">
        <v>422</v>
      </c>
      <c r="D18293" t="s">
        <v>356</v>
      </c>
      <c r="E18293">
        <v>0.18501529051987767</v>
      </c>
      <c r="F18293">
        <v>242</v>
      </c>
      <c r="G18293">
        <v>1308</v>
      </c>
    </row>
    <row r="18294" spans="1:7" x14ac:dyDescent="0.3">
      <c r="A18294">
        <v>34</v>
      </c>
      <c r="B18294" s="18">
        <v>46174</v>
      </c>
      <c r="C18294" t="s">
        <v>422</v>
      </c>
      <c r="D18294" t="s">
        <v>353</v>
      </c>
      <c r="E18294">
        <v>0.99371633752244171</v>
      </c>
      <c r="F18294">
        <v>1107</v>
      </c>
      <c r="G18294">
        <v>1114</v>
      </c>
    </row>
    <row r="18295" spans="1:7" x14ac:dyDescent="0.3">
      <c r="A18295">
        <v>104</v>
      </c>
      <c r="B18295" s="18">
        <v>46174</v>
      </c>
      <c r="C18295" t="s">
        <v>422</v>
      </c>
      <c r="D18295" t="s">
        <v>346</v>
      </c>
      <c r="E18295">
        <v>19</v>
      </c>
    </row>
    <row r="18296" spans="1:7" x14ac:dyDescent="0.3">
      <c r="A18296">
        <v>110</v>
      </c>
      <c r="B18296" s="18">
        <v>46174</v>
      </c>
      <c r="C18296" t="s">
        <v>422</v>
      </c>
      <c r="D18296" t="s">
        <v>352</v>
      </c>
      <c r="E18296">
        <v>95</v>
      </c>
    </row>
    <row r="18297" spans="1:7" x14ac:dyDescent="0.3">
      <c r="A18297">
        <v>32</v>
      </c>
      <c r="B18297" s="18">
        <v>46174</v>
      </c>
      <c r="C18297" t="s">
        <v>422</v>
      </c>
      <c r="D18297" t="s">
        <v>362</v>
      </c>
      <c r="E18297">
        <v>0.95819935691318325</v>
      </c>
      <c r="F18297">
        <v>298</v>
      </c>
      <c r="G18297">
        <v>311</v>
      </c>
    </row>
    <row r="18298" spans="1:7" x14ac:dyDescent="0.3">
      <c r="A18298">
        <v>127</v>
      </c>
      <c r="B18298" s="18">
        <v>46174</v>
      </c>
      <c r="C18298" t="s">
        <v>422</v>
      </c>
      <c r="D18298" t="s">
        <v>357</v>
      </c>
      <c r="E18298">
        <v>119</v>
      </c>
    </row>
    <row r="18299" spans="1:7" x14ac:dyDescent="0.3">
      <c r="A18299">
        <v>37</v>
      </c>
      <c r="B18299" s="18">
        <v>46174</v>
      </c>
      <c r="C18299" t="s">
        <v>422</v>
      </c>
      <c r="D18299" t="s">
        <v>385</v>
      </c>
      <c r="E18299">
        <v>0.20634920634920634</v>
      </c>
      <c r="F18299">
        <v>26</v>
      </c>
      <c r="G18299">
        <v>126</v>
      </c>
    </row>
    <row r="18300" spans="1:7" x14ac:dyDescent="0.3">
      <c r="A18300">
        <v>36</v>
      </c>
      <c r="B18300" s="18">
        <v>46174</v>
      </c>
      <c r="C18300" t="s">
        <v>422</v>
      </c>
      <c r="D18300" t="s">
        <v>351</v>
      </c>
      <c r="E18300">
        <v>0.99617737003058104</v>
      </c>
      <c r="F18300">
        <v>1303</v>
      </c>
      <c r="G18300">
        <v>1308</v>
      </c>
    </row>
    <row r="18301" spans="1:7" x14ac:dyDescent="0.3">
      <c r="A18301">
        <v>117</v>
      </c>
      <c r="B18301" s="18">
        <v>46174</v>
      </c>
      <c r="C18301" t="s">
        <v>422</v>
      </c>
      <c r="D18301" t="s">
        <v>402</v>
      </c>
      <c r="E18301">
        <v>1</v>
      </c>
    </row>
    <row r="18302" spans="1:7" x14ac:dyDescent="0.3">
      <c r="A18302">
        <v>112</v>
      </c>
      <c r="B18302" s="18">
        <v>46174</v>
      </c>
      <c r="C18302" t="s">
        <v>422</v>
      </c>
      <c r="D18302" t="s">
        <v>340</v>
      </c>
      <c r="E18302">
        <v>237</v>
      </c>
    </row>
    <row r="18303" spans="1:7" x14ac:dyDescent="0.3">
      <c r="A18303">
        <v>113</v>
      </c>
      <c r="B18303" s="18">
        <v>46174</v>
      </c>
      <c r="C18303" t="s">
        <v>422</v>
      </c>
      <c r="D18303" t="s">
        <v>345</v>
      </c>
      <c r="E18303">
        <v>164</v>
      </c>
    </row>
    <row r="18304" spans="1:7" x14ac:dyDescent="0.3">
      <c r="A18304">
        <v>39</v>
      </c>
      <c r="B18304" s="18">
        <v>46174</v>
      </c>
      <c r="C18304" t="s">
        <v>422</v>
      </c>
      <c r="D18304" t="s">
        <v>386</v>
      </c>
      <c r="E18304">
        <v>0.48241590214067276</v>
      </c>
      <c r="F18304">
        <v>631</v>
      </c>
      <c r="G18304">
        <v>1308</v>
      </c>
    </row>
    <row r="18305" spans="1:7" x14ac:dyDescent="0.3">
      <c r="A18305">
        <v>128</v>
      </c>
      <c r="B18305" s="18">
        <v>46174</v>
      </c>
      <c r="C18305" t="s">
        <v>422</v>
      </c>
      <c r="D18305" t="s">
        <v>348</v>
      </c>
      <c r="E18305">
        <v>10</v>
      </c>
    </row>
    <row r="18306" spans="1:7" x14ac:dyDescent="0.3">
      <c r="A18306">
        <v>35</v>
      </c>
      <c r="B18306" s="18">
        <v>46113</v>
      </c>
      <c r="C18306" t="s">
        <v>422</v>
      </c>
      <c r="D18306" t="s">
        <v>341</v>
      </c>
      <c r="E18306">
        <v>0.87437185929648242</v>
      </c>
      <c r="F18306">
        <v>174</v>
      </c>
      <c r="G18306">
        <v>199</v>
      </c>
    </row>
    <row r="18307" spans="1:7" x14ac:dyDescent="0.3">
      <c r="A18307">
        <v>27</v>
      </c>
      <c r="B18307" s="18">
        <v>46113</v>
      </c>
      <c r="C18307" t="s">
        <v>422</v>
      </c>
      <c r="D18307" t="s">
        <v>145</v>
      </c>
      <c r="E18307">
        <v>0.85167464114832536</v>
      </c>
      <c r="F18307">
        <v>178</v>
      </c>
      <c r="G18307">
        <v>209</v>
      </c>
    </row>
    <row r="18308" spans="1:7" x14ac:dyDescent="0.3">
      <c r="A18308">
        <v>32</v>
      </c>
      <c r="B18308" s="18">
        <v>46113</v>
      </c>
      <c r="C18308" t="s">
        <v>422</v>
      </c>
      <c r="D18308" t="s">
        <v>362</v>
      </c>
      <c r="E18308">
        <v>0.954983922829582</v>
      </c>
      <c r="F18308">
        <v>297</v>
      </c>
      <c r="G18308">
        <v>311</v>
      </c>
    </row>
    <row r="18309" spans="1:7" x14ac:dyDescent="0.3">
      <c r="A18309">
        <v>112</v>
      </c>
      <c r="B18309" s="18">
        <v>46113</v>
      </c>
      <c r="C18309" t="s">
        <v>422</v>
      </c>
      <c r="D18309" t="s">
        <v>340</v>
      </c>
      <c r="E18309">
        <v>235</v>
      </c>
    </row>
    <row r="18310" spans="1:7" x14ac:dyDescent="0.3">
      <c r="A18310">
        <v>111</v>
      </c>
      <c r="B18310" s="18">
        <v>46113</v>
      </c>
      <c r="C18310" t="s">
        <v>422</v>
      </c>
      <c r="D18310" t="s">
        <v>358</v>
      </c>
      <c r="E18310">
        <v>176</v>
      </c>
    </row>
    <row r="18311" spans="1:7" x14ac:dyDescent="0.3">
      <c r="A18311">
        <v>110</v>
      </c>
      <c r="B18311" s="18">
        <v>46113</v>
      </c>
      <c r="C18311" t="s">
        <v>422</v>
      </c>
      <c r="D18311" t="s">
        <v>352</v>
      </c>
      <c r="E18311">
        <v>93</v>
      </c>
    </row>
    <row r="18312" spans="1:7" x14ac:dyDescent="0.3">
      <c r="A18312">
        <v>26</v>
      </c>
      <c r="B18312" s="18">
        <v>46113</v>
      </c>
      <c r="C18312" t="s">
        <v>422</v>
      </c>
      <c r="D18312" t="s">
        <v>144</v>
      </c>
      <c r="E18312">
        <v>0.68707482993197277</v>
      </c>
      <c r="F18312">
        <v>303</v>
      </c>
      <c r="G18312">
        <v>441</v>
      </c>
    </row>
    <row r="18313" spans="1:7" x14ac:dyDescent="0.3">
      <c r="A18313">
        <v>24</v>
      </c>
      <c r="B18313" s="18">
        <v>46113</v>
      </c>
      <c r="C18313" t="s">
        <v>422</v>
      </c>
      <c r="D18313" t="s">
        <v>382</v>
      </c>
      <c r="E18313">
        <v>0.95454545454545459</v>
      </c>
      <c r="F18313">
        <v>84</v>
      </c>
      <c r="G18313">
        <v>88</v>
      </c>
    </row>
    <row r="18314" spans="1:7" x14ac:dyDescent="0.3">
      <c r="A18314">
        <v>34</v>
      </c>
      <c r="B18314" s="18">
        <v>46113</v>
      </c>
      <c r="C18314" t="s">
        <v>422</v>
      </c>
      <c r="D18314" t="s">
        <v>353</v>
      </c>
      <c r="E18314">
        <v>0.99369369369369365</v>
      </c>
      <c r="F18314">
        <v>1103</v>
      </c>
      <c r="G18314">
        <v>1110</v>
      </c>
    </row>
    <row r="18315" spans="1:7" x14ac:dyDescent="0.3">
      <c r="A18315">
        <v>30</v>
      </c>
      <c r="B18315" s="18">
        <v>46113</v>
      </c>
      <c r="C18315" t="s">
        <v>422</v>
      </c>
      <c r="D18315" t="s">
        <v>390</v>
      </c>
      <c r="E18315">
        <v>0.98837209302325579</v>
      </c>
      <c r="F18315">
        <v>170</v>
      </c>
      <c r="G18315">
        <v>172</v>
      </c>
    </row>
    <row r="18316" spans="1:7" x14ac:dyDescent="0.3">
      <c r="A18316">
        <v>36</v>
      </c>
      <c r="B18316" s="18">
        <v>46113</v>
      </c>
      <c r="C18316" t="s">
        <v>422</v>
      </c>
      <c r="D18316" t="s">
        <v>351</v>
      </c>
      <c r="E18316">
        <v>0.9908326967150497</v>
      </c>
      <c r="F18316">
        <v>1297</v>
      </c>
      <c r="G18316">
        <v>1309</v>
      </c>
    </row>
    <row r="18317" spans="1:7" x14ac:dyDescent="0.3">
      <c r="A18317">
        <v>38</v>
      </c>
      <c r="B18317" s="18">
        <v>46113</v>
      </c>
      <c r="C18317" t="s">
        <v>422</v>
      </c>
      <c r="D18317" t="s">
        <v>356</v>
      </c>
      <c r="E18317">
        <v>0.18029029793735676</v>
      </c>
      <c r="F18317">
        <v>236</v>
      </c>
      <c r="G18317">
        <v>1309</v>
      </c>
    </row>
    <row r="18318" spans="1:7" x14ac:dyDescent="0.3">
      <c r="A18318">
        <v>23</v>
      </c>
      <c r="B18318" s="18">
        <v>46113</v>
      </c>
      <c r="C18318" t="s">
        <v>422</v>
      </c>
      <c r="D18318" t="s">
        <v>383</v>
      </c>
      <c r="E18318">
        <v>6.6616199848599553E-2</v>
      </c>
      <c r="F18318">
        <v>88</v>
      </c>
      <c r="G18318">
        <v>1321</v>
      </c>
    </row>
    <row r="18319" spans="1:7" x14ac:dyDescent="0.3">
      <c r="A18319">
        <v>31</v>
      </c>
      <c r="B18319" s="18">
        <v>46113</v>
      </c>
      <c r="C18319" t="s">
        <v>422</v>
      </c>
      <c r="D18319" t="s">
        <v>361</v>
      </c>
      <c r="E18319">
        <v>0.95918367346938771</v>
      </c>
      <c r="F18319">
        <v>141</v>
      </c>
      <c r="G18319">
        <v>147</v>
      </c>
    </row>
    <row r="18320" spans="1:7" x14ac:dyDescent="0.3">
      <c r="A18320">
        <v>113</v>
      </c>
      <c r="B18320" s="18">
        <v>46113</v>
      </c>
      <c r="C18320" t="s">
        <v>422</v>
      </c>
      <c r="D18320" t="s">
        <v>345</v>
      </c>
      <c r="E18320">
        <v>165</v>
      </c>
    </row>
    <row r="18321" spans="1:7" x14ac:dyDescent="0.3">
      <c r="A18321">
        <v>28</v>
      </c>
      <c r="B18321" s="18">
        <v>46113</v>
      </c>
      <c r="C18321" t="s">
        <v>422</v>
      </c>
      <c r="D18321" t="s">
        <v>393</v>
      </c>
      <c r="E18321">
        <v>0.95762132604237871</v>
      </c>
      <c r="F18321">
        <v>1401</v>
      </c>
      <c r="G18321">
        <v>1463</v>
      </c>
    </row>
    <row r="18322" spans="1:7" x14ac:dyDescent="0.3">
      <c r="A18322">
        <v>104</v>
      </c>
      <c r="B18322" s="18">
        <v>46113</v>
      </c>
      <c r="C18322" t="s">
        <v>422</v>
      </c>
      <c r="D18322" t="s">
        <v>346</v>
      </c>
      <c r="E18322">
        <v>20</v>
      </c>
    </row>
    <row r="18323" spans="1:7" x14ac:dyDescent="0.3">
      <c r="A18323">
        <v>109</v>
      </c>
      <c r="B18323" s="18">
        <v>46113</v>
      </c>
      <c r="C18323" t="s">
        <v>422</v>
      </c>
      <c r="D18323" t="s">
        <v>395</v>
      </c>
      <c r="E18323">
        <v>18</v>
      </c>
    </row>
    <row r="18324" spans="1:7" x14ac:dyDescent="0.3">
      <c r="A18324">
        <v>37</v>
      </c>
      <c r="B18324" s="18">
        <v>46113</v>
      </c>
      <c r="C18324" t="s">
        <v>422</v>
      </c>
      <c r="D18324" t="s">
        <v>385</v>
      </c>
      <c r="E18324">
        <v>0.29870129870129869</v>
      </c>
      <c r="F18324">
        <v>23</v>
      </c>
      <c r="G18324">
        <v>77</v>
      </c>
    </row>
    <row r="18325" spans="1:7" x14ac:dyDescent="0.3">
      <c r="A18325">
        <v>29</v>
      </c>
      <c r="B18325" s="18">
        <v>46113</v>
      </c>
      <c r="C18325" t="s">
        <v>422</v>
      </c>
      <c r="D18325" t="s">
        <v>394</v>
      </c>
      <c r="E18325">
        <v>1</v>
      </c>
      <c r="F18325">
        <v>44</v>
      </c>
      <c r="G18325">
        <v>44</v>
      </c>
    </row>
    <row r="18326" spans="1:7" x14ac:dyDescent="0.3">
      <c r="A18326">
        <v>33</v>
      </c>
      <c r="B18326" s="18">
        <v>46113</v>
      </c>
      <c r="C18326" t="s">
        <v>422</v>
      </c>
      <c r="D18326" t="s">
        <v>363</v>
      </c>
      <c r="E18326">
        <v>0.96735905044510384</v>
      </c>
      <c r="F18326">
        <v>652</v>
      </c>
      <c r="G18326">
        <v>674</v>
      </c>
    </row>
    <row r="18327" spans="1:7" x14ac:dyDescent="0.3">
      <c r="A18327">
        <v>107</v>
      </c>
      <c r="B18327" s="18">
        <v>45992</v>
      </c>
      <c r="C18327" t="s">
        <v>422</v>
      </c>
      <c r="D18327" t="s">
        <v>354</v>
      </c>
      <c r="E18327">
        <v>235</v>
      </c>
    </row>
    <row r="18328" spans="1:7" x14ac:dyDescent="0.3">
      <c r="A18328">
        <v>112</v>
      </c>
      <c r="B18328" s="18">
        <v>45992</v>
      </c>
      <c r="C18328" t="s">
        <v>422</v>
      </c>
      <c r="D18328" t="s">
        <v>340</v>
      </c>
      <c r="E18328">
        <v>231</v>
      </c>
    </row>
    <row r="18329" spans="1:7" x14ac:dyDescent="0.3">
      <c r="A18329">
        <v>132</v>
      </c>
      <c r="B18329" s="18">
        <v>45992</v>
      </c>
      <c r="C18329" t="s">
        <v>422</v>
      </c>
      <c r="D18329" t="s">
        <v>359</v>
      </c>
      <c r="E18329">
        <v>0</v>
      </c>
    </row>
    <row r="18330" spans="1:7" x14ac:dyDescent="0.3">
      <c r="A18330">
        <v>105</v>
      </c>
      <c r="B18330" s="18">
        <v>45992</v>
      </c>
      <c r="C18330" t="s">
        <v>422</v>
      </c>
      <c r="D18330" t="s">
        <v>350</v>
      </c>
      <c r="E18330">
        <v>70</v>
      </c>
    </row>
    <row r="18331" spans="1:7" x14ac:dyDescent="0.3">
      <c r="A18331">
        <v>130</v>
      </c>
      <c r="B18331" s="18">
        <v>45992</v>
      </c>
      <c r="C18331" t="s">
        <v>422</v>
      </c>
      <c r="D18331" t="s">
        <v>343</v>
      </c>
      <c r="E18331">
        <v>23</v>
      </c>
    </row>
    <row r="18332" spans="1:7" x14ac:dyDescent="0.3">
      <c r="A18332">
        <v>113</v>
      </c>
      <c r="B18332" s="18">
        <v>45992</v>
      </c>
      <c r="C18332" t="s">
        <v>422</v>
      </c>
      <c r="D18332" t="s">
        <v>345</v>
      </c>
      <c r="E18332">
        <v>161</v>
      </c>
    </row>
    <row r="18333" spans="1:7" x14ac:dyDescent="0.3">
      <c r="A18333">
        <v>37</v>
      </c>
      <c r="B18333" s="18">
        <v>45992</v>
      </c>
      <c r="C18333" t="s">
        <v>422</v>
      </c>
      <c r="D18333" t="s">
        <v>385</v>
      </c>
      <c r="E18333">
        <v>0.29487179487179488</v>
      </c>
      <c r="F18333">
        <v>23</v>
      </c>
      <c r="G18333">
        <v>78</v>
      </c>
    </row>
    <row r="18334" spans="1:7" x14ac:dyDescent="0.3">
      <c r="A18334">
        <v>106</v>
      </c>
      <c r="B18334" s="18">
        <v>45992</v>
      </c>
      <c r="C18334" t="s">
        <v>422</v>
      </c>
      <c r="D18334" t="s">
        <v>360</v>
      </c>
      <c r="E18334">
        <v>195</v>
      </c>
    </row>
    <row r="18335" spans="1:7" x14ac:dyDescent="0.3">
      <c r="A18335">
        <v>111</v>
      </c>
      <c r="B18335" s="18">
        <v>45992</v>
      </c>
      <c r="C18335" t="s">
        <v>422</v>
      </c>
      <c r="D18335" t="s">
        <v>358</v>
      </c>
      <c r="E18335">
        <v>179</v>
      </c>
    </row>
    <row r="18336" spans="1:7" x14ac:dyDescent="0.3">
      <c r="A18336">
        <v>108</v>
      </c>
      <c r="B18336" s="18">
        <v>45992</v>
      </c>
      <c r="C18336" t="s">
        <v>422</v>
      </c>
      <c r="D18336" t="s">
        <v>342</v>
      </c>
      <c r="E18336">
        <v>87</v>
      </c>
    </row>
    <row r="18337" spans="1:7" x14ac:dyDescent="0.3">
      <c r="A18337">
        <v>127</v>
      </c>
      <c r="B18337" s="18">
        <v>45992</v>
      </c>
      <c r="C18337" t="s">
        <v>422</v>
      </c>
      <c r="D18337" t="s">
        <v>357</v>
      </c>
      <c r="E18337">
        <v>121</v>
      </c>
    </row>
    <row r="18338" spans="1:7" x14ac:dyDescent="0.3">
      <c r="A18338">
        <v>110</v>
      </c>
      <c r="B18338" s="18">
        <v>45992</v>
      </c>
      <c r="C18338" t="s">
        <v>422</v>
      </c>
      <c r="D18338" t="s">
        <v>352</v>
      </c>
      <c r="E18338">
        <v>91</v>
      </c>
    </row>
    <row r="18339" spans="1:7" x14ac:dyDescent="0.3">
      <c r="A18339">
        <v>128</v>
      </c>
      <c r="B18339" s="18">
        <v>45992</v>
      </c>
      <c r="C18339" t="s">
        <v>422</v>
      </c>
      <c r="D18339" t="s">
        <v>348</v>
      </c>
      <c r="E18339">
        <v>13</v>
      </c>
    </row>
    <row r="18340" spans="1:7" x14ac:dyDescent="0.3">
      <c r="A18340">
        <v>131</v>
      </c>
      <c r="B18340" s="18">
        <v>45992</v>
      </c>
      <c r="C18340" t="s">
        <v>422</v>
      </c>
      <c r="D18340" t="s">
        <v>344</v>
      </c>
      <c r="E18340">
        <v>2</v>
      </c>
    </row>
    <row r="18341" spans="1:7" x14ac:dyDescent="0.3">
      <c r="A18341">
        <v>115</v>
      </c>
      <c r="B18341" s="18">
        <v>45992</v>
      </c>
      <c r="C18341" t="s">
        <v>422</v>
      </c>
      <c r="D18341" t="s">
        <v>388</v>
      </c>
      <c r="E18341">
        <v>87</v>
      </c>
    </row>
    <row r="18342" spans="1:7" x14ac:dyDescent="0.3">
      <c r="A18342">
        <v>129</v>
      </c>
      <c r="B18342" s="18">
        <v>45992</v>
      </c>
      <c r="C18342" t="s">
        <v>422</v>
      </c>
      <c r="D18342" t="s">
        <v>355</v>
      </c>
      <c r="E18342">
        <v>81</v>
      </c>
    </row>
    <row r="18343" spans="1:7" x14ac:dyDescent="0.3">
      <c r="A18343">
        <v>104</v>
      </c>
      <c r="B18343" s="18">
        <v>45992</v>
      </c>
      <c r="C18343" t="s">
        <v>422</v>
      </c>
      <c r="D18343" t="s">
        <v>346</v>
      </c>
      <c r="E18343">
        <v>20</v>
      </c>
    </row>
    <row r="18344" spans="1:7" x14ac:dyDescent="0.3">
      <c r="A18344">
        <v>109</v>
      </c>
      <c r="B18344" s="18">
        <v>45992</v>
      </c>
      <c r="C18344" t="s">
        <v>422</v>
      </c>
      <c r="D18344" t="s">
        <v>395</v>
      </c>
      <c r="E18344">
        <v>20</v>
      </c>
    </row>
    <row r="18345" spans="1:7" x14ac:dyDescent="0.3">
      <c r="A18345">
        <v>114</v>
      </c>
      <c r="B18345" s="18">
        <v>45992</v>
      </c>
      <c r="C18345" t="s">
        <v>422</v>
      </c>
      <c r="D18345" t="s">
        <v>389</v>
      </c>
      <c r="E18345">
        <v>349</v>
      </c>
    </row>
    <row r="18346" spans="1:7" x14ac:dyDescent="0.3">
      <c r="A18346">
        <v>133</v>
      </c>
      <c r="B18346" s="18">
        <v>45992</v>
      </c>
      <c r="C18346" t="s">
        <v>422</v>
      </c>
      <c r="D18346" t="s">
        <v>347</v>
      </c>
      <c r="E18346">
        <v>0</v>
      </c>
    </row>
    <row r="18347" spans="1:7" x14ac:dyDescent="0.3">
      <c r="A18347">
        <v>134</v>
      </c>
      <c r="B18347" s="18">
        <v>45992</v>
      </c>
      <c r="C18347" t="s">
        <v>422</v>
      </c>
      <c r="D18347" t="s">
        <v>349</v>
      </c>
      <c r="E18347">
        <v>2</v>
      </c>
    </row>
    <row r="18348" spans="1:7" x14ac:dyDescent="0.3">
      <c r="A18348">
        <v>14</v>
      </c>
      <c r="B18348" s="18">
        <v>46204</v>
      </c>
      <c r="C18348" t="s">
        <v>422</v>
      </c>
      <c r="D18348" t="s">
        <v>376</v>
      </c>
      <c r="E18348">
        <v>6.1728395061728392E-3</v>
      </c>
      <c r="F18348">
        <v>3</v>
      </c>
      <c r="G18348">
        <v>486</v>
      </c>
    </row>
    <row r="18349" spans="1:7" x14ac:dyDescent="0.3">
      <c r="A18349">
        <v>23</v>
      </c>
      <c r="B18349" s="18">
        <v>46204</v>
      </c>
      <c r="C18349" t="s">
        <v>422</v>
      </c>
      <c r="D18349" t="s">
        <v>383</v>
      </c>
      <c r="E18349">
        <v>8.1141998497370402E-2</v>
      </c>
      <c r="F18349">
        <v>108</v>
      </c>
      <c r="G18349">
        <v>1331</v>
      </c>
    </row>
    <row r="18350" spans="1:7" x14ac:dyDescent="0.3">
      <c r="A18350">
        <v>18</v>
      </c>
      <c r="B18350" s="18">
        <v>46204</v>
      </c>
      <c r="C18350" t="s">
        <v>422</v>
      </c>
      <c r="D18350" t="s">
        <v>381</v>
      </c>
      <c r="E18350">
        <v>9.0909090909090912E-2</v>
      </c>
      <c r="F18350">
        <v>2</v>
      </c>
      <c r="G18350">
        <v>22</v>
      </c>
    </row>
    <row r="18351" spans="1:7" x14ac:dyDescent="0.3">
      <c r="A18351">
        <v>20</v>
      </c>
      <c r="B18351" s="18">
        <v>46204</v>
      </c>
      <c r="C18351" t="s">
        <v>422</v>
      </c>
      <c r="D18351" t="s">
        <v>391</v>
      </c>
      <c r="E18351">
        <v>0</v>
      </c>
      <c r="F18351">
        <v>0</v>
      </c>
      <c r="G18351">
        <v>3</v>
      </c>
    </row>
    <row r="18352" spans="1:7" x14ac:dyDescent="0.3">
      <c r="A18352">
        <v>102</v>
      </c>
      <c r="B18352" s="18">
        <v>46204</v>
      </c>
      <c r="C18352" t="s">
        <v>422</v>
      </c>
      <c r="D18352" t="s">
        <v>364</v>
      </c>
      <c r="E18352">
        <v>0</v>
      </c>
    </row>
    <row r="18353" spans="1:7" x14ac:dyDescent="0.3">
      <c r="A18353">
        <v>9</v>
      </c>
      <c r="B18353" s="18">
        <v>46204</v>
      </c>
      <c r="C18353" t="s">
        <v>422</v>
      </c>
      <c r="D18353" t="s">
        <v>372</v>
      </c>
      <c r="E18353">
        <v>0.82921348314606746</v>
      </c>
      <c r="F18353">
        <v>369</v>
      </c>
      <c r="G18353">
        <v>445</v>
      </c>
    </row>
    <row r="18354" spans="1:7" x14ac:dyDescent="0.3">
      <c r="A18354">
        <v>17</v>
      </c>
      <c r="B18354" s="18">
        <v>46204</v>
      </c>
      <c r="C18354" t="s">
        <v>422</v>
      </c>
      <c r="D18354" t="s">
        <v>384</v>
      </c>
      <c r="E18354">
        <v>1.0416666666666666E-2</v>
      </c>
      <c r="F18354">
        <v>1</v>
      </c>
      <c r="G18354">
        <v>96</v>
      </c>
    </row>
    <row r="18355" spans="1:7" x14ac:dyDescent="0.3">
      <c r="A18355">
        <v>4</v>
      </c>
      <c r="B18355" s="18">
        <v>46204</v>
      </c>
      <c r="C18355" t="s">
        <v>422</v>
      </c>
      <c r="D18355" t="s">
        <v>378</v>
      </c>
      <c r="E18355">
        <v>0.72727272727272729</v>
      </c>
      <c r="F18355">
        <v>136</v>
      </c>
      <c r="G18355">
        <v>187</v>
      </c>
    </row>
    <row r="18356" spans="1:7" x14ac:dyDescent="0.3">
      <c r="A18356">
        <v>10</v>
      </c>
      <c r="B18356" s="18">
        <v>46204</v>
      </c>
      <c r="C18356" t="s">
        <v>422</v>
      </c>
      <c r="D18356" t="s">
        <v>377</v>
      </c>
      <c r="E18356">
        <v>0.18518518518518517</v>
      </c>
      <c r="F18356">
        <v>35</v>
      </c>
      <c r="G18356">
        <v>189</v>
      </c>
    </row>
    <row r="18357" spans="1:7" x14ac:dyDescent="0.3">
      <c r="A18357">
        <v>6</v>
      </c>
      <c r="B18357" s="18">
        <v>46204</v>
      </c>
      <c r="C18357" t="s">
        <v>422</v>
      </c>
      <c r="D18357" t="s">
        <v>398</v>
      </c>
      <c r="E18357">
        <v>1</v>
      </c>
      <c r="F18357">
        <v>6</v>
      </c>
      <c r="G18357">
        <v>6</v>
      </c>
    </row>
    <row r="18358" spans="1:7" x14ac:dyDescent="0.3">
      <c r="A18358">
        <v>8</v>
      </c>
      <c r="B18358" s="18">
        <v>46204</v>
      </c>
      <c r="C18358" t="s">
        <v>422</v>
      </c>
      <c r="D18358" t="s">
        <v>369</v>
      </c>
      <c r="E18358">
        <v>0.35185185185185186</v>
      </c>
      <c r="F18358">
        <v>19</v>
      </c>
      <c r="G18358">
        <v>54</v>
      </c>
    </row>
    <row r="18359" spans="1:7" x14ac:dyDescent="0.3">
      <c r="A18359">
        <v>7</v>
      </c>
      <c r="B18359" s="18">
        <v>46204</v>
      </c>
      <c r="C18359" t="s">
        <v>422</v>
      </c>
      <c r="D18359" t="s">
        <v>397</v>
      </c>
      <c r="E18359">
        <v>0.55555555555555558</v>
      </c>
      <c r="F18359">
        <v>5</v>
      </c>
      <c r="G18359">
        <v>9</v>
      </c>
    </row>
    <row r="18360" spans="1:7" x14ac:dyDescent="0.3">
      <c r="A18360">
        <v>13</v>
      </c>
      <c r="B18360" s="18">
        <v>46204</v>
      </c>
      <c r="C18360" t="s">
        <v>422</v>
      </c>
      <c r="D18360" t="s">
        <v>374</v>
      </c>
      <c r="E18360">
        <v>3.7383177570093455E-2</v>
      </c>
      <c r="F18360">
        <v>4</v>
      </c>
      <c r="G18360">
        <v>107</v>
      </c>
    </row>
    <row r="18361" spans="1:7" x14ac:dyDescent="0.3">
      <c r="A18361">
        <v>11</v>
      </c>
      <c r="B18361" s="18">
        <v>46204</v>
      </c>
      <c r="C18361" t="s">
        <v>422</v>
      </c>
      <c r="D18361" t="s">
        <v>371</v>
      </c>
      <c r="E18361">
        <v>0.77118644067796616</v>
      </c>
      <c r="F18361">
        <v>455</v>
      </c>
      <c r="G18361">
        <v>590</v>
      </c>
    </row>
    <row r="18362" spans="1:7" x14ac:dyDescent="0.3">
      <c r="A18362">
        <v>12</v>
      </c>
      <c r="B18362" s="18">
        <v>46204</v>
      </c>
      <c r="C18362" t="s">
        <v>422</v>
      </c>
      <c r="D18362" t="s">
        <v>367</v>
      </c>
      <c r="E18362">
        <v>0.44769874476987448</v>
      </c>
      <c r="F18362">
        <v>107</v>
      </c>
      <c r="G18362">
        <v>239</v>
      </c>
    </row>
    <row r="18363" spans="1:7" x14ac:dyDescent="0.3">
      <c r="A18363">
        <v>5</v>
      </c>
      <c r="B18363" s="18">
        <v>46204</v>
      </c>
      <c r="C18363" t="s">
        <v>422</v>
      </c>
      <c r="D18363" t="s">
        <v>366</v>
      </c>
      <c r="E18363">
        <v>16.714285714285715</v>
      </c>
      <c r="F18363">
        <v>234</v>
      </c>
      <c r="G18363">
        <v>14</v>
      </c>
    </row>
    <row r="18364" spans="1:7" x14ac:dyDescent="0.3">
      <c r="A18364">
        <v>2</v>
      </c>
      <c r="B18364" s="18">
        <v>46204</v>
      </c>
      <c r="C18364" t="s">
        <v>422</v>
      </c>
      <c r="D18364" t="s">
        <v>375</v>
      </c>
      <c r="E18364">
        <v>0.72833333333333339</v>
      </c>
      <c r="F18364">
        <v>1311</v>
      </c>
      <c r="G18364">
        <v>1800</v>
      </c>
    </row>
    <row r="18365" spans="1:7" x14ac:dyDescent="0.3">
      <c r="A18365">
        <v>3</v>
      </c>
      <c r="B18365" s="18">
        <v>46204</v>
      </c>
      <c r="C18365" t="s">
        <v>422</v>
      </c>
      <c r="D18365" t="s">
        <v>370</v>
      </c>
      <c r="E18365">
        <v>1.0717009916094584</v>
      </c>
      <c r="F18365">
        <v>1405</v>
      </c>
      <c r="G18365">
        <v>1311</v>
      </c>
    </row>
    <row r="18366" spans="1:7" x14ac:dyDescent="0.3">
      <c r="A18366">
        <v>15</v>
      </c>
      <c r="B18366" s="18">
        <v>46204</v>
      </c>
      <c r="C18366" t="s">
        <v>422</v>
      </c>
      <c r="D18366" t="s">
        <v>379</v>
      </c>
      <c r="E18366">
        <v>0</v>
      </c>
      <c r="F18366">
        <v>0</v>
      </c>
      <c r="G18366">
        <v>3</v>
      </c>
    </row>
    <row r="18367" spans="1:7" x14ac:dyDescent="0.3">
      <c r="A18367">
        <v>103</v>
      </c>
      <c r="B18367" s="18">
        <v>46204</v>
      </c>
      <c r="C18367" t="s">
        <v>422</v>
      </c>
      <c r="D18367" t="s">
        <v>365</v>
      </c>
      <c r="E18367">
        <v>0</v>
      </c>
    </row>
    <row r="18368" spans="1:7" x14ac:dyDescent="0.3">
      <c r="A18368">
        <v>16</v>
      </c>
      <c r="B18368" s="18">
        <v>46204</v>
      </c>
      <c r="C18368" t="s">
        <v>422</v>
      </c>
      <c r="D18368" t="s">
        <v>380</v>
      </c>
      <c r="E18368">
        <v>0.46601941747572817</v>
      </c>
      <c r="F18368">
        <v>96</v>
      </c>
      <c r="G18368">
        <v>206</v>
      </c>
    </row>
    <row r="18369" spans="1:7" x14ac:dyDescent="0.3">
      <c r="A18369">
        <v>8</v>
      </c>
      <c r="B18369" s="18">
        <v>46143</v>
      </c>
      <c r="C18369" t="s">
        <v>422</v>
      </c>
      <c r="D18369" t="s">
        <v>369</v>
      </c>
      <c r="E18369">
        <v>0.375</v>
      </c>
      <c r="F18369">
        <v>21</v>
      </c>
      <c r="G18369">
        <v>56</v>
      </c>
    </row>
    <row r="18370" spans="1:7" x14ac:dyDescent="0.3">
      <c r="A18370">
        <v>103</v>
      </c>
      <c r="B18370" s="18">
        <v>46143</v>
      </c>
      <c r="C18370" t="s">
        <v>422</v>
      </c>
      <c r="D18370" t="s">
        <v>365</v>
      </c>
      <c r="E18370">
        <v>0</v>
      </c>
    </row>
    <row r="18371" spans="1:7" x14ac:dyDescent="0.3">
      <c r="A18371">
        <v>6</v>
      </c>
      <c r="B18371" s="18">
        <v>46143</v>
      </c>
      <c r="C18371" t="s">
        <v>422</v>
      </c>
      <c r="D18371" t="s">
        <v>398</v>
      </c>
      <c r="E18371">
        <v>1</v>
      </c>
      <c r="F18371">
        <v>6</v>
      </c>
      <c r="G18371">
        <v>6</v>
      </c>
    </row>
    <row r="18372" spans="1:7" x14ac:dyDescent="0.3">
      <c r="A18372">
        <v>100</v>
      </c>
      <c r="B18372" s="18">
        <v>46143</v>
      </c>
      <c r="C18372" t="s">
        <v>422</v>
      </c>
      <c r="D18372" t="s">
        <v>373</v>
      </c>
      <c r="E18372">
        <v>1</v>
      </c>
    </row>
    <row r="18373" spans="1:7" x14ac:dyDescent="0.3">
      <c r="A18373">
        <v>11</v>
      </c>
      <c r="B18373" s="18">
        <v>46143</v>
      </c>
      <c r="C18373" t="s">
        <v>422</v>
      </c>
      <c r="D18373" t="s">
        <v>371</v>
      </c>
      <c r="E18373">
        <v>0.79396984924623115</v>
      </c>
      <c r="F18373">
        <v>474</v>
      </c>
      <c r="G18373">
        <v>597</v>
      </c>
    </row>
    <row r="18374" spans="1:7" x14ac:dyDescent="0.3">
      <c r="A18374">
        <v>3</v>
      </c>
      <c r="B18374" s="18">
        <v>46143</v>
      </c>
      <c r="C18374" t="s">
        <v>422</v>
      </c>
      <c r="D18374" t="s">
        <v>370</v>
      </c>
      <c r="E18374">
        <v>1.0750382848392037</v>
      </c>
      <c r="F18374">
        <v>1404</v>
      </c>
      <c r="G18374">
        <v>1306</v>
      </c>
    </row>
    <row r="18375" spans="1:7" x14ac:dyDescent="0.3">
      <c r="A18375">
        <v>7</v>
      </c>
      <c r="B18375" s="18">
        <v>46143</v>
      </c>
      <c r="C18375" t="s">
        <v>422</v>
      </c>
      <c r="D18375" t="s">
        <v>397</v>
      </c>
      <c r="E18375">
        <v>0.66666666666666663</v>
      </c>
      <c r="F18375">
        <v>6</v>
      </c>
      <c r="G18375">
        <v>9</v>
      </c>
    </row>
    <row r="18376" spans="1:7" x14ac:dyDescent="0.3">
      <c r="A18376">
        <v>5</v>
      </c>
      <c r="B18376" s="18">
        <v>46143</v>
      </c>
      <c r="C18376" t="s">
        <v>422</v>
      </c>
      <c r="D18376" t="s">
        <v>366</v>
      </c>
      <c r="E18376">
        <v>17.714285714285715</v>
      </c>
      <c r="F18376">
        <v>372</v>
      </c>
      <c r="G18376">
        <v>21</v>
      </c>
    </row>
    <row r="18377" spans="1:7" x14ac:dyDescent="0.3">
      <c r="A18377">
        <v>12</v>
      </c>
      <c r="B18377" s="18">
        <v>46143</v>
      </c>
      <c r="C18377" t="s">
        <v>422</v>
      </c>
      <c r="D18377" t="s">
        <v>367</v>
      </c>
      <c r="E18377">
        <v>0.45299145299145299</v>
      </c>
      <c r="F18377">
        <v>106</v>
      </c>
      <c r="G18377">
        <v>234</v>
      </c>
    </row>
    <row r="18378" spans="1:7" x14ac:dyDescent="0.3">
      <c r="A18378">
        <v>126</v>
      </c>
      <c r="B18378" s="18">
        <v>46113</v>
      </c>
      <c r="C18378" t="s">
        <v>422</v>
      </c>
      <c r="D18378" t="s">
        <v>26</v>
      </c>
      <c r="E18378">
        <v>0</v>
      </c>
    </row>
    <row r="18379" spans="1:7" x14ac:dyDescent="0.3">
      <c r="A18379">
        <v>13</v>
      </c>
      <c r="B18379" s="18">
        <v>46143</v>
      </c>
      <c r="C18379" t="s">
        <v>422</v>
      </c>
      <c r="D18379" t="s">
        <v>374</v>
      </c>
      <c r="E18379">
        <v>2.8301886792452831E-2</v>
      </c>
      <c r="F18379">
        <v>3</v>
      </c>
      <c r="G18379">
        <v>106</v>
      </c>
    </row>
    <row r="18380" spans="1:7" x14ac:dyDescent="0.3">
      <c r="A18380">
        <v>4</v>
      </c>
      <c r="B18380" s="18">
        <v>46143</v>
      </c>
      <c r="C18380" t="s">
        <v>422</v>
      </c>
      <c r="D18380" t="s">
        <v>378</v>
      </c>
      <c r="E18380">
        <v>0.8434504792332268</v>
      </c>
      <c r="F18380">
        <v>264</v>
      </c>
      <c r="G18380">
        <v>313</v>
      </c>
    </row>
    <row r="18381" spans="1:7" x14ac:dyDescent="0.3">
      <c r="A18381">
        <v>9</v>
      </c>
      <c r="B18381" s="18">
        <v>46143</v>
      </c>
      <c r="C18381" t="s">
        <v>422</v>
      </c>
      <c r="D18381" t="s">
        <v>372</v>
      </c>
      <c r="E18381">
        <v>0.80449438202247192</v>
      </c>
      <c r="F18381">
        <v>358</v>
      </c>
      <c r="G18381">
        <v>445</v>
      </c>
    </row>
    <row r="18382" spans="1:7" x14ac:dyDescent="0.3">
      <c r="A18382">
        <v>10</v>
      </c>
      <c r="B18382" s="18">
        <v>46143</v>
      </c>
      <c r="C18382" t="s">
        <v>422</v>
      </c>
      <c r="D18382" t="s">
        <v>377</v>
      </c>
      <c r="E18382">
        <v>7.5949367088607597E-2</v>
      </c>
      <c r="F18382">
        <v>12</v>
      </c>
      <c r="G18382">
        <v>158</v>
      </c>
    </row>
    <row r="18383" spans="1:7" x14ac:dyDescent="0.3">
      <c r="A18383">
        <v>14</v>
      </c>
      <c r="B18383" s="18">
        <v>46143</v>
      </c>
      <c r="C18383" t="s">
        <v>422</v>
      </c>
      <c r="D18383" t="s">
        <v>376</v>
      </c>
      <c r="E18383">
        <v>6.2500000000000003E-3</v>
      </c>
      <c r="F18383">
        <v>3</v>
      </c>
      <c r="G18383">
        <v>480</v>
      </c>
    </row>
    <row r="18384" spans="1:7" x14ac:dyDescent="0.3">
      <c r="A18384">
        <v>124</v>
      </c>
      <c r="B18384" s="18">
        <v>46113</v>
      </c>
      <c r="C18384" t="s">
        <v>422</v>
      </c>
      <c r="D18384" t="s">
        <v>24</v>
      </c>
      <c r="E18384">
        <v>0</v>
      </c>
    </row>
    <row r="18385" spans="1:7" x14ac:dyDescent="0.3">
      <c r="A18385">
        <v>2</v>
      </c>
      <c r="B18385" s="18">
        <v>46143</v>
      </c>
      <c r="C18385" t="s">
        <v>422</v>
      </c>
      <c r="D18385" t="s">
        <v>375</v>
      </c>
      <c r="E18385">
        <v>0.72555555555555551</v>
      </c>
      <c r="F18385">
        <v>1306</v>
      </c>
      <c r="G18385">
        <v>1800</v>
      </c>
    </row>
    <row r="18386" spans="1:7" x14ac:dyDescent="0.3">
      <c r="A18386">
        <v>102</v>
      </c>
      <c r="B18386" s="18">
        <v>46143</v>
      </c>
      <c r="C18386" t="s">
        <v>422</v>
      </c>
      <c r="D18386" t="s">
        <v>364</v>
      </c>
      <c r="E18386">
        <v>0</v>
      </c>
    </row>
    <row r="18387" spans="1:7" x14ac:dyDescent="0.3">
      <c r="A18387">
        <v>101</v>
      </c>
      <c r="B18387" s="18">
        <v>46143</v>
      </c>
      <c r="C18387" t="s">
        <v>422</v>
      </c>
      <c r="D18387" t="s">
        <v>368</v>
      </c>
      <c r="E18387">
        <v>1</v>
      </c>
    </row>
    <row r="18388" spans="1:7" x14ac:dyDescent="0.3">
      <c r="A18388">
        <v>125</v>
      </c>
      <c r="B18388" s="18">
        <v>46113</v>
      </c>
      <c r="C18388" t="s">
        <v>422</v>
      </c>
      <c r="D18388" t="s">
        <v>25</v>
      </c>
      <c r="E18388">
        <v>0</v>
      </c>
    </row>
    <row r="18389" spans="1:7" x14ac:dyDescent="0.3">
      <c r="A18389">
        <v>15</v>
      </c>
      <c r="B18389" s="18">
        <v>46143</v>
      </c>
      <c r="C18389" t="s">
        <v>422</v>
      </c>
      <c r="D18389" t="s">
        <v>379</v>
      </c>
      <c r="E18389">
        <v>0</v>
      </c>
      <c r="F18389">
        <v>0</v>
      </c>
      <c r="G18389">
        <v>3</v>
      </c>
    </row>
    <row r="18390" spans="1:7" x14ac:dyDescent="0.3">
      <c r="A18390">
        <v>127</v>
      </c>
      <c r="B18390" s="18">
        <v>46082</v>
      </c>
      <c r="C18390" t="s">
        <v>422</v>
      </c>
      <c r="D18390" t="s">
        <v>357</v>
      </c>
      <c r="E18390">
        <v>145</v>
      </c>
    </row>
    <row r="18391" spans="1:7" x14ac:dyDescent="0.3">
      <c r="A18391">
        <v>34</v>
      </c>
      <c r="B18391" s="18">
        <v>46082</v>
      </c>
      <c r="C18391" t="s">
        <v>422</v>
      </c>
      <c r="D18391" t="s">
        <v>353</v>
      </c>
      <c r="E18391">
        <v>0.99281867145421898</v>
      </c>
      <c r="F18391">
        <v>1106</v>
      </c>
      <c r="G18391">
        <v>1114</v>
      </c>
    </row>
    <row r="18392" spans="1:7" x14ac:dyDescent="0.3">
      <c r="A18392">
        <v>37</v>
      </c>
      <c r="B18392" s="18">
        <v>46082</v>
      </c>
      <c r="C18392" t="s">
        <v>422</v>
      </c>
      <c r="D18392" t="s">
        <v>385</v>
      </c>
      <c r="E18392">
        <v>0.26804123711340205</v>
      </c>
      <c r="F18392">
        <v>26</v>
      </c>
      <c r="G18392">
        <v>97</v>
      </c>
    </row>
    <row r="18393" spans="1:7" x14ac:dyDescent="0.3">
      <c r="A18393">
        <v>106</v>
      </c>
      <c r="B18393" s="18">
        <v>46082</v>
      </c>
      <c r="C18393" t="s">
        <v>422</v>
      </c>
      <c r="D18393" t="s">
        <v>360</v>
      </c>
      <c r="E18393">
        <v>202</v>
      </c>
    </row>
    <row r="18394" spans="1:7" x14ac:dyDescent="0.3">
      <c r="A18394">
        <v>38</v>
      </c>
      <c r="B18394" s="18">
        <v>46082</v>
      </c>
      <c r="C18394" t="s">
        <v>422</v>
      </c>
      <c r="D18394" t="s">
        <v>356</v>
      </c>
      <c r="E18394">
        <v>0.17732115677321156</v>
      </c>
      <c r="F18394">
        <v>233</v>
      </c>
      <c r="G18394">
        <v>1314</v>
      </c>
    </row>
    <row r="18395" spans="1:7" x14ac:dyDescent="0.3">
      <c r="A18395">
        <v>104</v>
      </c>
      <c r="B18395" s="18">
        <v>46082</v>
      </c>
      <c r="C18395" t="s">
        <v>422</v>
      </c>
      <c r="D18395" t="s">
        <v>346</v>
      </c>
      <c r="E18395">
        <v>20</v>
      </c>
    </row>
    <row r="18396" spans="1:7" x14ac:dyDescent="0.3">
      <c r="A18396">
        <v>113</v>
      </c>
      <c r="B18396" s="18">
        <v>46082</v>
      </c>
      <c r="C18396" t="s">
        <v>422</v>
      </c>
      <c r="D18396" t="s">
        <v>345</v>
      </c>
      <c r="E18396">
        <v>164</v>
      </c>
    </row>
    <row r="18397" spans="1:7" x14ac:dyDescent="0.3">
      <c r="A18397">
        <v>35</v>
      </c>
      <c r="B18397" s="18">
        <v>46082</v>
      </c>
      <c r="C18397" t="s">
        <v>422</v>
      </c>
      <c r="D18397" t="s">
        <v>341</v>
      </c>
      <c r="E18397">
        <v>0.88</v>
      </c>
      <c r="F18397">
        <v>176</v>
      </c>
      <c r="G18397">
        <v>200</v>
      </c>
    </row>
    <row r="18398" spans="1:7" x14ac:dyDescent="0.3">
      <c r="A18398">
        <v>129</v>
      </c>
      <c r="B18398" s="18">
        <v>46082</v>
      </c>
      <c r="C18398" t="s">
        <v>422</v>
      </c>
      <c r="D18398" t="s">
        <v>355</v>
      </c>
      <c r="E18398">
        <v>96</v>
      </c>
    </row>
    <row r="18399" spans="1:7" x14ac:dyDescent="0.3">
      <c r="A18399">
        <v>112</v>
      </c>
      <c r="B18399" s="18">
        <v>46082</v>
      </c>
      <c r="C18399" t="s">
        <v>422</v>
      </c>
      <c r="D18399" t="s">
        <v>340</v>
      </c>
      <c r="E18399">
        <v>236</v>
      </c>
    </row>
    <row r="18400" spans="1:7" x14ac:dyDescent="0.3">
      <c r="A18400">
        <v>110</v>
      </c>
      <c r="B18400" s="18">
        <v>46082</v>
      </c>
      <c r="C18400" t="s">
        <v>422</v>
      </c>
      <c r="D18400" t="s">
        <v>352</v>
      </c>
      <c r="E18400">
        <v>93</v>
      </c>
    </row>
    <row r="18401" spans="1:7" x14ac:dyDescent="0.3">
      <c r="A18401">
        <v>134</v>
      </c>
      <c r="B18401" s="18">
        <v>46082</v>
      </c>
      <c r="C18401" t="s">
        <v>422</v>
      </c>
      <c r="D18401" t="s">
        <v>349</v>
      </c>
      <c r="E18401">
        <v>2</v>
      </c>
    </row>
    <row r="18402" spans="1:7" x14ac:dyDescent="0.3">
      <c r="A18402">
        <v>132</v>
      </c>
      <c r="B18402" s="18">
        <v>46082</v>
      </c>
      <c r="C18402" t="s">
        <v>422</v>
      </c>
      <c r="D18402" t="s">
        <v>359</v>
      </c>
      <c r="E18402">
        <v>0</v>
      </c>
    </row>
    <row r="18403" spans="1:7" x14ac:dyDescent="0.3">
      <c r="A18403">
        <v>131</v>
      </c>
      <c r="B18403" s="18">
        <v>46082</v>
      </c>
      <c r="C18403" t="s">
        <v>422</v>
      </c>
      <c r="D18403" t="s">
        <v>344</v>
      </c>
      <c r="E18403">
        <v>2</v>
      </c>
    </row>
    <row r="18404" spans="1:7" x14ac:dyDescent="0.3">
      <c r="A18404">
        <v>109</v>
      </c>
      <c r="B18404" s="18">
        <v>46082</v>
      </c>
      <c r="C18404" t="s">
        <v>422</v>
      </c>
      <c r="D18404" t="s">
        <v>395</v>
      </c>
      <c r="E18404">
        <v>18</v>
      </c>
    </row>
    <row r="18405" spans="1:7" x14ac:dyDescent="0.3">
      <c r="A18405">
        <v>128</v>
      </c>
      <c r="B18405" s="18">
        <v>46082</v>
      </c>
      <c r="C18405" t="s">
        <v>422</v>
      </c>
      <c r="D18405" t="s">
        <v>348</v>
      </c>
      <c r="E18405">
        <v>8</v>
      </c>
    </row>
    <row r="18406" spans="1:7" x14ac:dyDescent="0.3">
      <c r="A18406">
        <v>111</v>
      </c>
      <c r="B18406" s="18">
        <v>46082</v>
      </c>
      <c r="C18406" t="s">
        <v>422</v>
      </c>
      <c r="D18406" t="s">
        <v>358</v>
      </c>
      <c r="E18406">
        <v>177</v>
      </c>
    </row>
    <row r="18407" spans="1:7" x14ac:dyDescent="0.3">
      <c r="A18407">
        <v>108</v>
      </c>
      <c r="B18407" s="18">
        <v>46082</v>
      </c>
      <c r="C18407" t="s">
        <v>422</v>
      </c>
      <c r="D18407" t="s">
        <v>342</v>
      </c>
      <c r="E18407">
        <v>91</v>
      </c>
    </row>
    <row r="18408" spans="1:7" x14ac:dyDescent="0.3">
      <c r="A18408">
        <v>105</v>
      </c>
      <c r="B18408" s="18">
        <v>46082</v>
      </c>
      <c r="C18408" t="s">
        <v>422</v>
      </c>
      <c r="D18408" t="s">
        <v>350</v>
      </c>
      <c r="E18408">
        <v>69</v>
      </c>
    </row>
    <row r="18409" spans="1:7" x14ac:dyDescent="0.3">
      <c r="A18409">
        <v>36</v>
      </c>
      <c r="B18409" s="18">
        <v>46082</v>
      </c>
      <c r="C18409" t="s">
        <v>422</v>
      </c>
      <c r="D18409" t="s">
        <v>351</v>
      </c>
      <c r="E18409">
        <v>0.9908675799086758</v>
      </c>
      <c r="F18409">
        <v>1302</v>
      </c>
      <c r="G18409">
        <v>1314</v>
      </c>
    </row>
    <row r="18410" spans="1:7" x14ac:dyDescent="0.3">
      <c r="A18410">
        <v>133</v>
      </c>
      <c r="B18410" s="18">
        <v>46082</v>
      </c>
      <c r="C18410" t="s">
        <v>422</v>
      </c>
      <c r="D18410" t="s">
        <v>347</v>
      </c>
      <c r="E18410">
        <v>0</v>
      </c>
    </row>
    <row r="18411" spans="1:7" x14ac:dyDescent="0.3">
      <c r="A18411">
        <v>130</v>
      </c>
      <c r="B18411" s="18">
        <v>46082</v>
      </c>
      <c r="C18411" t="s">
        <v>422</v>
      </c>
      <c r="D18411" t="s">
        <v>343</v>
      </c>
      <c r="E18411">
        <v>36</v>
      </c>
    </row>
    <row r="18412" spans="1:7" x14ac:dyDescent="0.3">
      <c r="A18412">
        <v>107</v>
      </c>
      <c r="B18412" s="18">
        <v>46082</v>
      </c>
      <c r="C18412" t="s">
        <v>422</v>
      </c>
      <c r="D18412" t="s">
        <v>354</v>
      </c>
      <c r="E18412">
        <v>244</v>
      </c>
    </row>
    <row r="18413" spans="1:7" x14ac:dyDescent="0.3">
      <c r="A18413">
        <v>9</v>
      </c>
      <c r="B18413" s="18">
        <v>45901</v>
      </c>
      <c r="C18413" t="s">
        <v>422</v>
      </c>
      <c r="D18413" t="s">
        <v>372</v>
      </c>
      <c r="E18413">
        <v>0.58782201405152223</v>
      </c>
      <c r="F18413">
        <v>251</v>
      </c>
      <c r="G18413">
        <v>427</v>
      </c>
    </row>
    <row r="18414" spans="1:7" x14ac:dyDescent="0.3">
      <c r="A18414">
        <v>11</v>
      </c>
      <c r="B18414" s="18">
        <v>45901</v>
      </c>
      <c r="C18414" t="s">
        <v>422</v>
      </c>
      <c r="D18414" t="s">
        <v>371</v>
      </c>
      <c r="E18414">
        <v>0.79759519038076154</v>
      </c>
      <c r="F18414">
        <v>398</v>
      </c>
      <c r="G18414">
        <v>499</v>
      </c>
    </row>
    <row r="18415" spans="1:7" x14ac:dyDescent="0.3">
      <c r="A18415">
        <v>24</v>
      </c>
      <c r="B18415" s="18">
        <v>45901</v>
      </c>
      <c r="C18415" t="s">
        <v>422</v>
      </c>
      <c r="D18415" t="s">
        <v>382</v>
      </c>
      <c r="E18415">
        <v>0.9</v>
      </c>
      <c r="F18415">
        <v>63</v>
      </c>
      <c r="G18415">
        <v>70</v>
      </c>
    </row>
    <row r="18416" spans="1:7" x14ac:dyDescent="0.3">
      <c r="A18416">
        <v>18</v>
      </c>
      <c r="B18416" s="18">
        <v>45901</v>
      </c>
      <c r="C18416" t="s">
        <v>422</v>
      </c>
      <c r="D18416" t="s">
        <v>381</v>
      </c>
      <c r="E18416">
        <v>0</v>
      </c>
      <c r="F18416">
        <v>0</v>
      </c>
      <c r="G18416">
        <v>10</v>
      </c>
    </row>
    <row r="18417" spans="1:7" x14ac:dyDescent="0.3">
      <c r="A18417">
        <v>5</v>
      </c>
      <c r="B18417" s="18">
        <v>45901</v>
      </c>
      <c r="C18417" t="s">
        <v>422</v>
      </c>
      <c r="D18417" t="s">
        <v>366</v>
      </c>
      <c r="E18417">
        <v>15.842105263157896</v>
      </c>
      <c r="F18417">
        <v>301</v>
      </c>
      <c r="G18417">
        <v>19</v>
      </c>
    </row>
    <row r="18418" spans="1:7" x14ac:dyDescent="0.3">
      <c r="A18418">
        <v>13</v>
      </c>
      <c r="B18418" s="18">
        <v>45901</v>
      </c>
      <c r="C18418" t="s">
        <v>422</v>
      </c>
      <c r="D18418" t="s">
        <v>374</v>
      </c>
      <c r="E18418">
        <v>1.8867924528301886E-2</v>
      </c>
      <c r="F18418">
        <v>2</v>
      </c>
      <c r="G18418">
        <v>106</v>
      </c>
    </row>
    <row r="18419" spans="1:7" x14ac:dyDescent="0.3">
      <c r="A18419">
        <v>103</v>
      </c>
      <c r="B18419" s="18">
        <v>45901</v>
      </c>
      <c r="C18419" t="s">
        <v>422</v>
      </c>
      <c r="D18419" t="s">
        <v>365</v>
      </c>
      <c r="E18419">
        <v>0</v>
      </c>
    </row>
    <row r="18420" spans="1:7" x14ac:dyDescent="0.3">
      <c r="A18420">
        <v>37</v>
      </c>
      <c r="B18420" s="18">
        <v>45870</v>
      </c>
      <c r="C18420" t="s">
        <v>422</v>
      </c>
      <c r="D18420" t="s">
        <v>385</v>
      </c>
      <c r="E18420">
        <v>0.36507936507936506</v>
      </c>
      <c r="F18420">
        <v>23</v>
      </c>
      <c r="G18420">
        <v>63</v>
      </c>
    </row>
    <row r="18421" spans="1:7" x14ac:dyDescent="0.3">
      <c r="A18421">
        <v>3</v>
      </c>
      <c r="B18421" s="18">
        <v>45901</v>
      </c>
      <c r="C18421" t="s">
        <v>422</v>
      </c>
      <c r="D18421" t="s">
        <v>370</v>
      </c>
      <c r="E18421">
        <v>0.83568075117370888</v>
      </c>
      <c r="F18421">
        <v>1068</v>
      </c>
      <c r="G18421">
        <v>1278</v>
      </c>
    </row>
    <row r="18422" spans="1:7" x14ac:dyDescent="0.3">
      <c r="A18422">
        <v>2</v>
      </c>
      <c r="B18422" s="18">
        <v>45901</v>
      </c>
      <c r="C18422" t="s">
        <v>422</v>
      </c>
      <c r="D18422" t="s">
        <v>375</v>
      </c>
      <c r="E18422">
        <v>0.71</v>
      </c>
      <c r="F18422">
        <v>1278</v>
      </c>
      <c r="G18422">
        <v>1800</v>
      </c>
    </row>
    <row r="18423" spans="1:7" x14ac:dyDescent="0.3">
      <c r="A18423">
        <v>10</v>
      </c>
      <c r="B18423" s="18">
        <v>45901</v>
      </c>
      <c r="C18423" t="s">
        <v>422</v>
      </c>
      <c r="D18423" t="s">
        <v>377</v>
      </c>
      <c r="E18423">
        <v>7.1895424836601302E-2</v>
      </c>
      <c r="F18423">
        <v>11</v>
      </c>
      <c r="G18423">
        <v>153</v>
      </c>
    </row>
    <row r="18424" spans="1:7" x14ac:dyDescent="0.3">
      <c r="A18424">
        <v>4</v>
      </c>
      <c r="B18424" s="18">
        <v>45901</v>
      </c>
      <c r="C18424" t="s">
        <v>422</v>
      </c>
      <c r="D18424" t="s">
        <v>378</v>
      </c>
      <c r="E18424">
        <v>0.82403433476394849</v>
      </c>
      <c r="F18424">
        <v>192</v>
      </c>
      <c r="G18424">
        <v>233</v>
      </c>
    </row>
    <row r="18425" spans="1:7" x14ac:dyDescent="0.3">
      <c r="A18425">
        <v>16</v>
      </c>
      <c r="B18425" s="18">
        <v>45901</v>
      </c>
      <c r="C18425" t="s">
        <v>422</v>
      </c>
      <c r="D18425" t="s">
        <v>380</v>
      </c>
      <c r="E18425">
        <v>0.48223350253807107</v>
      </c>
      <c r="F18425">
        <v>95</v>
      </c>
      <c r="G18425">
        <v>197</v>
      </c>
    </row>
    <row r="18426" spans="1:7" x14ac:dyDescent="0.3">
      <c r="A18426">
        <v>102</v>
      </c>
      <c r="B18426" s="18">
        <v>45901</v>
      </c>
      <c r="C18426" t="s">
        <v>422</v>
      </c>
      <c r="D18426" t="s">
        <v>364</v>
      </c>
      <c r="E18426">
        <v>0</v>
      </c>
    </row>
    <row r="18427" spans="1:7" x14ac:dyDescent="0.3">
      <c r="A18427">
        <v>14</v>
      </c>
      <c r="B18427" s="18">
        <v>45901</v>
      </c>
      <c r="C18427" t="s">
        <v>422</v>
      </c>
      <c r="D18427" t="s">
        <v>376</v>
      </c>
      <c r="E18427">
        <v>0</v>
      </c>
      <c r="F18427">
        <v>0</v>
      </c>
      <c r="G18427">
        <v>458</v>
      </c>
    </row>
    <row r="18428" spans="1:7" x14ac:dyDescent="0.3">
      <c r="A18428">
        <v>12</v>
      </c>
      <c r="B18428" s="18">
        <v>45901</v>
      </c>
      <c r="C18428" t="s">
        <v>422</v>
      </c>
      <c r="D18428" t="s">
        <v>367</v>
      </c>
      <c r="E18428">
        <v>0.47533632286995514</v>
      </c>
      <c r="F18428">
        <v>106</v>
      </c>
      <c r="G18428">
        <v>223</v>
      </c>
    </row>
    <row r="18429" spans="1:7" x14ac:dyDescent="0.3">
      <c r="A18429">
        <v>101</v>
      </c>
      <c r="B18429" s="18">
        <v>45901</v>
      </c>
      <c r="C18429" t="s">
        <v>422</v>
      </c>
      <c r="D18429" t="s">
        <v>368</v>
      </c>
      <c r="E18429">
        <v>1</v>
      </c>
    </row>
    <row r="18430" spans="1:7" x14ac:dyDescent="0.3">
      <c r="A18430">
        <v>17</v>
      </c>
      <c r="B18430" s="18">
        <v>45901</v>
      </c>
      <c r="C18430" t="s">
        <v>422</v>
      </c>
      <c r="D18430" t="s">
        <v>384</v>
      </c>
      <c r="E18430">
        <v>1.0526315789473684E-2</v>
      </c>
      <c r="F18430">
        <v>1</v>
      </c>
      <c r="G18430">
        <v>95</v>
      </c>
    </row>
    <row r="18431" spans="1:7" x14ac:dyDescent="0.3">
      <c r="A18431">
        <v>20</v>
      </c>
      <c r="B18431" s="18">
        <v>45901</v>
      </c>
      <c r="C18431" t="s">
        <v>422</v>
      </c>
      <c r="D18431" t="s">
        <v>391</v>
      </c>
      <c r="E18431">
        <v>0</v>
      </c>
      <c r="F18431">
        <v>0</v>
      </c>
      <c r="G18431">
        <v>2</v>
      </c>
    </row>
    <row r="18432" spans="1:7" x14ac:dyDescent="0.3">
      <c r="A18432">
        <v>100</v>
      </c>
      <c r="B18432" s="18">
        <v>45901</v>
      </c>
      <c r="C18432" t="s">
        <v>422</v>
      </c>
      <c r="D18432" t="s">
        <v>373</v>
      </c>
      <c r="E18432">
        <v>1</v>
      </c>
    </row>
    <row r="18433" spans="1:7" x14ac:dyDescent="0.3">
      <c r="A18433">
        <v>102</v>
      </c>
      <c r="B18433" s="18">
        <v>46054</v>
      </c>
      <c r="C18433" t="s">
        <v>422</v>
      </c>
      <c r="D18433" t="s">
        <v>364</v>
      </c>
      <c r="E18433">
        <v>0</v>
      </c>
    </row>
    <row r="18434" spans="1:7" x14ac:dyDescent="0.3">
      <c r="A18434">
        <v>5</v>
      </c>
      <c r="B18434" s="18">
        <v>46054</v>
      </c>
      <c r="C18434" t="s">
        <v>422</v>
      </c>
      <c r="D18434" t="s">
        <v>366</v>
      </c>
      <c r="E18434">
        <v>17.272727272727273</v>
      </c>
      <c r="F18434">
        <v>380</v>
      </c>
      <c r="G18434">
        <v>22</v>
      </c>
    </row>
    <row r="18435" spans="1:7" x14ac:dyDescent="0.3">
      <c r="A18435">
        <v>116</v>
      </c>
      <c r="B18435" s="18">
        <v>46023</v>
      </c>
      <c r="C18435" t="s">
        <v>422</v>
      </c>
      <c r="D18435" t="s">
        <v>387</v>
      </c>
      <c r="E18435">
        <v>0</v>
      </c>
    </row>
    <row r="18436" spans="1:7" x14ac:dyDescent="0.3">
      <c r="A18436">
        <v>114</v>
      </c>
      <c r="B18436" s="18">
        <v>46023</v>
      </c>
      <c r="C18436" t="s">
        <v>422</v>
      </c>
      <c r="D18436" t="s">
        <v>389</v>
      </c>
      <c r="E18436">
        <v>322</v>
      </c>
    </row>
    <row r="18437" spans="1:7" x14ac:dyDescent="0.3">
      <c r="A18437">
        <v>100</v>
      </c>
      <c r="B18437" s="18">
        <v>46054</v>
      </c>
      <c r="C18437" t="s">
        <v>422</v>
      </c>
      <c r="D18437" t="s">
        <v>373</v>
      </c>
      <c r="E18437">
        <v>1</v>
      </c>
    </row>
    <row r="18438" spans="1:7" x14ac:dyDescent="0.3">
      <c r="A18438">
        <v>4</v>
      </c>
      <c r="B18438" s="18">
        <v>46054</v>
      </c>
      <c r="C18438" t="s">
        <v>422</v>
      </c>
      <c r="D18438" t="s">
        <v>378</v>
      </c>
      <c r="E18438">
        <v>0.87003610108303253</v>
      </c>
      <c r="F18438">
        <v>241</v>
      </c>
      <c r="G18438">
        <v>277</v>
      </c>
    </row>
    <row r="18439" spans="1:7" x14ac:dyDescent="0.3">
      <c r="A18439">
        <v>125</v>
      </c>
      <c r="B18439" s="18">
        <v>46023</v>
      </c>
      <c r="C18439" t="s">
        <v>422</v>
      </c>
      <c r="D18439" t="s">
        <v>25</v>
      </c>
      <c r="E18439">
        <v>0</v>
      </c>
    </row>
    <row r="18440" spans="1:7" x14ac:dyDescent="0.3">
      <c r="A18440">
        <v>124</v>
      </c>
      <c r="B18440" s="18">
        <v>46023</v>
      </c>
      <c r="C18440" t="s">
        <v>422</v>
      </c>
      <c r="D18440" t="s">
        <v>24</v>
      </c>
      <c r="E18440">
        <v>0</v>
      </c>
    </row>
    <row r="18441" spans="1:7" x14ac:dyDescent="0.3">
      <c r="A18441">
        <v>120</v>
      </c>
      <c r="B18441" s="18">
        <v>46023</v>
      </c>
      <c r="C18441" t="s">
        <v>422</v>
      </c>
      <c r="D18441" t="s">
        <v>20</v>
      </c>
      <c r="E18441">
        <v>322</v>
      </c>
    </row>
    <row r="18442" spans="1:7" x14ac:dyDescent="0.3">
      <c r="A18442">
        <v>126</v>
      </c>
      <c r="B18442" s="18">
        <v>46023</v>
      </c>
      <c r="C18442" t="s">
        <v>422</v>
      </c>
      <c r="D18442" t="s">
        <v>26</v>
      </c>
      <c r="E18442">
        <v>0</v>
      </c>
    </row>
    <row r="18443" spans="1:7" x14ac:dyDescent="0.3">
      <c r="A18443">
        <v>8</v>
      </c>
      <c r="B18443" s="18">
        <v>46054</v>
      </c>
      <c r="C18443" t="s">
        <v>422</v>
      </c>
      <c r="D18443" t="s">
        <v>369</v>
      </c>
      <c r="E18443">
        <v>0.41379310344827586</v>
      </c>
      <c r="F18443">
        <v>24</v>
      </c>
      <c r="G18443">
        <v>58</v>
      </c>
    </row>
    <row r="18444" spans="1:7" x14ac:dyDescent="0.3">
      <c r="A18444">
        <v>115</v>
      </c>
      <c r="B18444" s="18">
        <v>46023</v>
      </c>
      <c r="C18444" t="s">
        <v>422</v>
      </c>
      <c r="D18444" t="s">
        <v>388</v>
      </c>
      <c r="E18444">
        <v>70</v>
      </c>
    </row>
    <row r="18445" spans="1:7" x14ac:dyDescent="0.3">
      <c r="A18445">
        <v>2</v>
      </c>
      <c r="B18445" s="18">
        <v>46054</v>
      </c>
      <c r="C18445" t="s">
        <v>422</v>
      </c>
      <c r="D18445" t="s">
        <v>375</v>
      </c>
      <c r="E18445">
        <v>0.72499999999999998</v>
      </c>
      <c r="F18445">
        <v>1305</v>
      </c>
      <c r="G18445">
        <v>1800</v>
      </c>
    </row>
    <row r="18446" spans="1:7" x14ac:dyDescent="0.3">
      <c r="A18446">
        <v>7</v>
      </c>
      <c r="B18446" s="18">
        <v>46054</v>
      </c>
      <c r="C18446" t="s">
        <v>422</v>
      </c>
      <c r="D18446" t="s">
        <v>397</v>
      </c>
      <c r="E18446">
        <v>0.54545454545454541</v>
      </c>
      <c r="F18446">
        <v>6</v>
      </c>
      <c r="G18446">
        <v>11</v>
      </c>
    </row>
    <row r="18447" spans="1:7" x14ac:dyDescent="0.3">
      <c r="A18447">
        <v>103</v>
      </c>
      <c r="B18447" s="18">
        <v>46054</v>
      </c>
      <c r="C18447" t="s">
        <v>422</v>
      </c>
      <c r="D18447" t="s">
        <v>365</v>
      </c>
      <c r="E18447">
        <v>0</v>
      </c>
    </row>
    <row r="18448" spans="1:7" x14ac:dyDescent="0.3">
      <c r="A18448">
        <v>3</v>
      </c>
      <c r="B18448" s="18">
        <v>46054</v>
      </c>
      <c r="C18448" t="s">
        <v>422</v>
      </c>
      <c r="D18448" t="s">
        <v>370</v>
      </c>
      <c r="E18448">
        <v>1.010727969348659</v>
      </c>
      <c r="F18448">
        <v>1319</v>
      </c>
      <c r="G18448">
        <v>1305</v>
      </c>
    </row>
    <row r="18449" spans="1:7" x14ac:dyDescent="0.3">
      <c r="A18449">
        <v>123</v>
      </c>
      <c r="B18449" s="18">
        <v>46023</v>
      </c>
      <c r="C18449" t="s">
        <v>422</v>
      </c>
      <c r="D18449" t="s">
        <v>23</v>
      </c>
      <c r="E18449">
        <v>0</v>
      </c>
    </row>
    <row r="18450" spans="1:7" x14ac:dyDescent="0.3">
      <c r="A18450">
        <v>121</v>
      </c>
      <c r="B18450" s="18">
        <v>46023</v>
      </c>
      <c r="C18450" t="s">
        <v>422</v>
      </c>
      <c r="D18450" t="s">
        <v>21</v>
      </c>
      <c r="E18450">
        <v>0</v>
      </c>
    </row>
    <row r="18451" spans="1:7" x14ac:dyDescent="0.3">
      <c r="A18451">
        <v>122</v>
      </c>
      <c r="B18451" s="18">
        <v>46023</v>
      </c>
      <c r="C18451" t="s">
        <v>422</v>
      </c>
      <c r="D18451" t="s">
        <v>22</v>
      </c>
      <c r="E18451">
        <v>0</v>
      </c>
    </row>
    <row r="18452" spans="1:7" x14ac:dyDescent="0.3">
      <c r="A18452">
        <v>101</v>
      </c>
      <c r="B18452" s="18">
        <v>46054</v>
      </c>
      <c r="C18452" t="s">
        <v>422</v>
      </c>
      <c r="D18452" t="s">
        <v>368</v>
      </c>
      <c r="E18452">
        <v>1</v>
      </c>
    </row>
    <row r="18453" spans="1:7" x14ac:dyDescent="0.3">
      <c r="A18453">
        <v>5</v>
      </c>
      <c r="B18453" s="18">
        <v>46082</v>
      </c>
      <c r="C18453" t="s">
        <v>422</v>
      </c>
      <c r="D18453" t="s">
        <v>366</v>
      </c>
      <c r="E18453">
        <v>17.899999999999999</v>
      </c>
      <c r="F18453">
        <v>358</v>
      </c>
      <c r="G18453">
        <v>20</v>
      </c>
    </row>
    <row r="18454" spans="1:7" x14ac:dyDescent="0.3">
      <c r="A18454">
        <v>124</v>
      </c>
      <c r="B18454" s="18">
        <v>46054</v>
      </c>
      <c r="C18454" t="s">
        <v>422</v>
      </c>
      <c r="D18454" t="s">
        <v>24</v>
      </c>
      <c r="E18454">
        <v>0</v>
      </c>
    </row>
    <row r="18455" spans="1:7" x14ac:dyDescent="0.3">
      <c r="A18455">
        <v>120</v>
      </c>
      <c r="B18455" s="18">
        <v>46054</v>
      </c>
      <c r="C18455" t="s">
        <v>422</v>
      </c>
      <c r="D18455" t="s">
        <v>20</v>
      </c>
      <c r="E18455">
        <v>398</v>
      </c>
    </row>
    <row r="18456" spans="1:7" x14ac:dyDescent="0.3">
      <c r="A18456">
        <v>126</v>
      </c>
      <c r="B18456" s="18">
        <v>46054</v>
      </c>
      <c r="C18456" t="s">
        <v>422</v>
      </c>
      <c r="D18456" t="s">
        <v>26</v>
      </c>
      <c r="E18456">
        <v>0</v>
      </c>
    </row>
    <row r="18457" spans="1:7" x14ac:dyDescent="0.3">
      <c r="A18457">
        <v>121</v>
      </c>
      <c r="B18457" s="18">
        <v>46054</v>
      </c>
      <c r="C18457" t="s">
        <v>422</v>
      </c>
      <c r="D18457" t="s">
        <v>21</v>
      </c>
      <c r="E18457">
        <v>0</v>
      </c>
    </row>
    <row r="18458" spans="1:7" x14ac:dyDescent="0.3">
      <c r="A18458">
        <v>8</v>
      </c>
      <c r="B18458" s="18">
        <v>46082</v>
      </c>
      <c r="C18458" t="s">
        <v>422</v>
      </c>
      <c r="D18458" t="s">
        <v>369</v>
      </c>
      <c r="E18458">
        <v>0.37931034482758619</v>
      </c>
      <c r="F18458">
        <v>22</v>
      </c>
      <c r="G18458">
        <v>58</v>
      </c>
    </row>
    <row r="18459" spans="1:7" x14ac:dyDescent="0.3">
      <c r="A18459">
        <v>3</v>
      </c>
      <c r="B18459" s="18">
        <v>46082</v>
      </c>
      <c r="C18459" t="s">
        <v>422</v>
      </c>
      <c r="D18459" t="s">
        <v>370</v>
      </c>
      <c r="E18459">
        <v>1.0570776255707763</v>
      </c>
      <c r="F18459">
        <v>1389</v>
      </c>
      <c r="G18459">
        <v>1314</v>
      </c>
    </row>
    <row r="18460" spans="1:7" x14ac:dyDescent="0.3">
      <c r="A18460">
        <v>116</v>
      </c>
      <c r="B18460" s="18">
        <v>46054</v>
      </c>
      <c r="C18460" t="s">
        <v>422</v>
      </c>
      <c r="D18460" t="s">
        <v>387</v>
      </c>
      <c r="E18460">
        <v>5</v>
      </c>
    </row>
    <row r="18461" spans="1:7" x14ac:dyDescent="0.3">
      <c r="A18461">
        <v>38</v>
      </c>
      <c r="B18461" s="18">
        <v>46054</v>
      </c>
      <c r="C18461" t="s">
        <v>422</v>
      </c>
      <c r="D18461" t="s">
        <v>356</v>
      </c>
      <c r="E18461">
        <v>0.17471264367816092</v>
      </c>
      <c r="F18461">
        <v>228</v>
      </c>
      <c r="G18461">
        <v>1305</v>
      </c>
    </row>
    <row r="18462" spans="1:7" x14ac:dyDescent="0.3">
      <c r="A18462">
        <v>114</v>
      </c>
      <c r="B18462" s="18">
        <v>46054</v>
      </c>
      <c r="C18462" t="s">
        <v>422</v>
      </c>
      <c r="D18462" t="s">
        <v>389</v>
      </c>
      <c r="E18462">
        <v>398</v>
      </c>
    </row>
    <row r="18463" spans="1:7" x14ac:dyDescent="0.3">
      <c r="A18463">
        <v>115</v>
      </c>
      <c r="B18463" s="18">
        <v>46054</v>
      </c>
      <c r="C18463" t="s">
        <v>422</v>
      </c>
      <c r="D18463" t="s">
        <v>388</v>
      </c>
      <c r="E18463">
        <v>77</v>
      </c>
    </row>
    <row r="18464" spans="1:7" x14ac:dyDescent="0.3">
      <c r="A18464">
        <v>122</v>
      </c>
      <c r="B18464" s="18">
        <v>46054</v>
      </c>
      <c r="C18464" t="s">
        <v>422</v>
      </c>
      <c r="D18464" t="s">
        <v>22</v>
      </c>
      <c r="E18464">
        <v>1</v>
      </c>
    </row>
    <row r="18465" spans="1:7" x14ac:dyDescent="0.3">
      <c r="A18465">
        <v>4</v>
      </c>
      <c r="B18465" s="18">
        <v>46082</v>
      </c>
      <c r="C18465" t="s">
        <v>422</v>
      </c>
      <c r="D18465" t="s">
        <v>378</v>
      </c>
      <c r="E18465">
        <v>0.79536679536679533</v>
      </c>
      <c r="F18465">
        <v>206</v>
      </c>
      <c r="G18465">
        <v>259</v>
      </c>
    </row>
    <row r="18466" spans="1:7" x14ac:dyDescent="0.3">
      <c r="A18466">
        <v>7</v>
      </c>
      <c r="B18466" s="18">
        <v>46082</v>
      </c>
      <c r="C18466" t="s">
        <v>422</v>
      </c>
      <c r="D18466" t="s">
        <v>397</v>
      </c>
      <c r="E18466">
        <v>0.54545454545454541</v>
      </c>
      <c r="F18466">
        <v>6</v>
      </c>
      <c r="G18466">
        <v>11</v>
      </c>
    </row>
    <row r="18467" spans="1:7" x14ac:dyDescent="0.3">
      <c r="A18467">
        <v>36</v>
      </c>
      <c r="B18467" s="18">
        <v>46054</v>
      </c>
      <c r="C18467" t="s">
        <v>422</v>
      </c>
      <c r="D18467" t="s">
        <v>351</v>
      </c>
      <c r="E18467">
        <v>0.99080459770114937</v>
      </c>
      <c r="F18467">
        <v>1293</v>
      </c>
      <c r="G18467">
        <v>1305</v>
      </c>
    </row>
    <row r="18468" spans="1:7" x14ac:dyDescent="0.3">
      <c r="A18468">
        <v>133</v>
      </c>
      <c r="B18468" s="18">
        <v>46054</v>
      </c>
      <c r="C18468" t="s">
        <v>422</v>
      </c>
      <c r="D18468" t="s">
        <v>347</v>
      </c>
      <c r="E18468">
        <v>0</v>
      </c>
    </row>
    <row r="18469" spans="1:7" x14ac:dyDescent="0.3">
      <c r="A18469">
        <v>6</v>
      </c>
      <c r="B18469" s="18">
        <v>46082</v>
      </c>
      <c r="C18469" t="s">
        <v>422</v>
      </c>
      <c r="D18469" t="s">
        <v>398</v>
      </c>
      <c r="E18469">
        <v>0.875</v>
      </c>
      <c r="F18469">
        <v>7</v>
      </c>
      <c r="G18469">
        <v>8</v>
      </c>
    </row>
    <row r="18470" spans="1:7" x14ac:dyDescent="0.3">
      <c r="A18470">
        <v>125</v>
      </c>
      <c r="B18470" s="18">
        <v>46054</v>
      </c>
      <c r="C18470" t="s">
        <v>422</v>
      </c>
      <c r="D18470" t="s">
        <v>25</v>
      </c>
      <c r="E18470">
        <v>0</v>
      </c>
    </row>
    <row r="18471" spans="1:7" x14ac:dyDescent="0.3">
      <c r="A18471">
        <v>9</v>
      </c>
      <c r="B18471" s="18">
        <v>46082</v>
      </c>
      <c r="C18471" t="s">
        <v>422</v>
      </c>
      <c r="D18471" t="s">
        <v>372</v>
      </c>
      <c r="E18471">
        <v>0.71523178807947019</v>
      </c>
      <c r="F18471">
        <v>324</v>
      </c>
      <c r="G18471">
        <v>453</v>
      </c>
    </row>
    <row r="18472" spans="1:7" x14ac:dyDescent="0.3">
      <c r="A18472">
        <v>123</v>
      </c>
      <c r="B18472" s="18">
        <v>46054</v>
      </c>
      <c r="C18472" t="s">
        <v>422</v>
      </c>
      <c r="D18472" t="s">
        <v>23</v>
      </c>
      <c r="E18472">
        <v>0</v>
      </c>
    </row>
    <row r="18473" spans="1:7" x14ac:dyDescent="0.3">
      <c r="A18473">
        <v>111</v>
      </c>
      <c r="B18473" s="18">
        <v>45870</v>
      </c>
      <c r="C18473" t="s">
        <v>422</v>
      </c>
      <c r="D18473" t="s">
        <v>358</v>
      </c>
      <c r="E18473">
        <v>183</v>
      </c>
    </row>
    <row r="18474" spans="1:7" x14ac:dyDescent="0.3">
      <c r="A18474">
        <v>107</v>
      </c>
      <c r="B18474" s="18">
        <v>45870</v>
      </c>
      <c r="C18474" t="s">
        <v>422</v>
      </c>
      <c r="D18474" t="s">
        <v>354</v>
      </c>
      <c r="E18474">
        <v>226</v>
      </c>
    </row>
    <row r="18475" spans="1:7" x14ac:dyDescent="0.3">
      <c r="A18475">
        <v>114</v>
      </c>
      <c r="B18475" s="18">
        <v>45870</v>
      </c>
      <c r="C18475" t="s">
        <v>422</v>
      </c>
      <c r="D18475" t="s">
        <v>389</v>
      </c>
      <c r="E18475">
        <v>34</v>
      </c>
    </row>
    <row r="18476" spans="1:7" x14ac:dyDescent="0.3">
      <c r="A18476">
        <v>106</v>
      </c>
      <c r="B18476" s="18">
        <v>45870</v>
      </c>
      <c r="C18476" t="s">
        <v>422</v>
      </c>
      <c r="D18476" t="s">
        <v>360</v>
      </c>
      <c r="E18476">
        <v>187</v>
      </c>
    </row>
    <row r="18477" spans="1:7" x14ac:dyDescent="0.3">
      <c r="A18477">
        <v>34</v>
      </c>
      <c r="B18477" s="18">
        <v>45870</v>
      </c>
      <c r="C18477" t="s">
        <v>422</v>
      </c>
      <c r="D18477" t="s">
        <v>353</v>
      </c>
      <c r="E18477">
        <v>0.98412698412698407</v>
      </c>
      <c r="F18477">
        <v>1054</v>
      </c>
      <c r="G18477">
        <v>1071</v>
      </c>
    </row>
    <row r="18478" spans="1:7" x14ac:dyDescent="0.3">
      <c r="A18478">
        <v>115</v>
      </c>
      <c r="B18478" s="18">
        <v>45870</v>
      </c>
      <c r="C18478" t="s">
        <v>422</v>
      </c>
      <c r="D18478" t="s">
        <v>388</v>
      </c>
      <c r="E18478">
        <v>6</v>
      </c>
    </row>
    <row r="18479" spans="1:7" x14ac:dyDescent="0.3">
      <c r="A18479">
        <v>101</v>
      </c>
      <c r="B18479" s="18">
        <v>45870</v>
      </c>
      <c r="C18479" t="s">
        <v>422</v>
      </c>
      <c r="D18479" t="s">
        <v>368</v>
      </c>
      <c r="E18479">
        <v>1</v>
      </c>
    </row>
    <row r="18480" spans="1:7" x14ac:dyDescent="0.3">
      <c r="A18480">
        <v>104</v>
      </c>
      <c r="B18480" s="18">
        <v>45870</v>
      </c>
      <c r="C18480" t="s">
        <v>422</v>
      </c>
      <c r="D18480" t="s">
        <v>346</v>
      </c>
      <c r="E18480">
        <v>22</v>
      </c>
    </row>
    <row r="18481" spans="1:7" x14ac:dyDescent="0.3">
      <c r="A18481">
        <v>36</v>
      </c>
      <c r="B18481" s="18">
        <v>45870</v>
      </c>
      <c r="C18481" t="s">
        <v>422</v>
      </c>
      <c r="D18481" t="s">
        <v>351</v>
      </c>
      <c r="E18481">
        <v>0.98188976377952752</v>
      </c>
      <c r="F18481">
        <v>1247</v>
      </c>
      <c r="G18481">
        <v>1270</v>
      </c>
    </row>
    <row r="18482" spans="1:7" x14ac:dyDescent="0.3">
      <c r="A18482">
        <v>113</v>
      </c>
      <c r="B18482" s="18">
        <v>45870</v>
      </c>
      <c r="C18482" t="s">
        <v>422</v>
      </c>
      <c r="D18482" t="s">
        <v>345</v>
      </c>
      <c r="E18482">
        <v>153</v>
      </c>
    </row>
    <row r="18483" spans="1:7" x14ac:dyDescent="0.3">
      <c r="A18483">
        <v>102</v>
      </c>
      <c r="B18483" s="18">
        <v>45870</v>
      </c>
      <c r="C18483" t="s">
        <v>422</v>
      </c>
      <c r="D18483" t="s">
        <v>364</v>
      </c>
      <c r="E18483">
        <v>0</v>
      </c>
    </row>
    <row r="18484" spans="1:7" x14ac:dyDescent="0.3">
      <c r="A18484">
        <v>105</v>
      </c>
      <c r="B18484" s="18">
        <v>45870</v>
      </c>
      <c r="C18484" t="s">
        <v>422</v>
      </c>
      <c r="D18484" t="s">
        <v>350</v>
      </c>
      <c r="E18484">
        <v>65</v>
      </c>
    </row>
    <row r="18485" spans="1:7" x14ac:dyDescent="0.3">
      <c r="A18485">
        <v>116</v>
      </c>
      <c r="B18485" s="18">
        <v>45870</v>
      </c>
      <c r="C18485" t="s">
        <v>422</v>
      </c>
      <c r="D18485" t="s">
        <v>387</v>
      </c>
      <c r="E18485">
        <v>2</v>
      </c>
    </row>
    <row r="18486" spans="1:7" x14ac:dyDescent="0.3">
      <c r="A18486">
        <v>103</v>
      </c>
      <c r="B18486" s="18">
        <v>45870</v>
      </c>
      <c r="C18486" t="s">
        <v>422</v>
      </c>
      <c r="D18486" t="s">
        <v>365</v>
      </c>
      <c r="E18486">
        <v>0</v>
      </c>
    </row>
    <row r="18487" spans="1:7" x14ac:dyDescent="0.3">
      <c r="A18487">
        <v>112</v>
      </c>
      <c r="B18487" s="18">
        <v>45870</v>
      </c>
      <c r="C18487" t="s">
        <v>422</v>
      </c>
      <c r="D18487" t="s">
        <v>340</v>
      </c>
      <c r="E18487">
        <v>235</v>
      </c>
    </row>
    <row r="18488" spans="1:7" x14ac:dyDescent="0.3">
      <c r="A18488">
        <v>122</v>
      </c>
      <c r="B18488" s="18">
        <v>45870</v>
      </c>
      <c r="C18488" t="s">
        <v>422</v>
      </c>
      <c r="D18488" t="s">
        <v>22</v>
      </c>
      <c r="E18488">
        <v>0</v>
      </c>
    </row>
    <row r="18489" spans="1:7" x14ac:dyDescent="0.3">
      <c r="A18489">
        <v>108</v>
      </c>
      <c r="B18489" s="18">
        <v>45870</v>
      </c>
      <c r="C18489" t="s">
        <v>422</v>
      </c>
      <c r="D18489" t="s">
        <v>342</v>
      </c>
      <c r="E18489">
        <v>87</v>
      </c>
    </row>
    <row r="18490" spans="1:7" x14ac:dyDescent="0.3">
      <c r="A18490">
        <v>121</v>
      </c>
      <c r="B18490" s="18">
        <v>45870</v>
      </c>
      <c r="C18490" t="s">
        <v>422</v>
      </c>
      <c r="D18490" t="s">
        <v>21</v>
      </c>
      <c r="E18490">
        <v>0</v>
      </c>
    </row>
    <row r="18491" spans="1:7" x14ac:dyDescent="0.3">
      <c r="A18491">
        <v>110</v>
      </c>
      <c r="B18491" s="18">
        <v>45870</v>
      </c>
      <c r="C18491" t="s">
        <v>422</v>
      </c>
      <c r="D18491" t="s">
        <v>352</v>
      </c>
      <c r="E18491">
        <v>91</v>
      </c>
    </row>
    <row r="18492" spans="1:7" x14ac:dyDescent="0.3">
      <c r="A18492">
        <v>109</v>
      </c>
      <c r="B18492" s="18">
        <v>45870</v>
      </c>
      <c r="C18492" t="s">
        <v>422</v>
      </c>
      <c r="D18492" t="s">
        <v>395</v>
      </c>
      <c r="E18492">
        <v>21</v>
      </c>
    </row>
    <row r="18493" spans="1:7" x14ac:dyDescent="0.3">
      <c r="A18493">
        <v>35</v>
      </c>
      <c r="B18493" s="18">
        <v>45870</v>
      </c>
      <c r="C18493" t="s">
        <v>422</v>
      </c>
      <c r="D18493" t="s">
        <v>341</v>
      </c>
      <c r="E18493">
        <v>0.86432160804020097</v>
      </c>
      <c r="F18493">
        <v>172</v>
      </c>
      <c r="G18493">
        <v>199</v>
      </c>
    </row>
    <row r="18494" spans="1:7" x14ac:dyDescent="0.3">
      <c r="A18494">
        <v>124</v>
      </c>
      <c r="B18494" s="18">
        <v>46143</v>
      </c>
      <c r="C18494" t="s">
        <v>422</v>
      </c>
      <c r="D18494" t="s">
        <v>24</v>
      </c>
      <c r="E18494">
        <v>0</v>
      </c>
    </row>
    <row r="18495" spans="1:7" x14ac:dyDescent="0.3">
      <c r="A18495">
        <v>4</v>
      </c>
      <c r="B18495" s="18">
        <v>46174</v>
      </c>
      <c r="C18495" t="s">
        <v>422</v>
      </c>
      <c r="D18495" t="s">
        <v>378</v>
      </c>
      <c r="E18495">
        <v>0.85767790262172283</v>
      </c>
      <c r="F18495">
        <v>229</v>
      </c>
      <c r="G18495">
        <v>267</v>
      </c>
    </row>
    <row r="18496" spans="1:7" x14ac:dyDescent="0.3">
      <c r="A18496">
        <v>101</v>
      </c>
      <c r="B18496" s="18">
        <v>46174</v>
      </c>
      <c r="C18496" t="s">
        <v>422</v>
      </c>
      <c r="D18496" t="s">
        <v>368</v>
      </c>
      <c r="E18496">
        <v>1</v>
      </c>
    </row>
    <row r="18497" spans="1:7" x14ac:dyDescent="0.3">
      <c r="A18497">
        <v>2</v>
      </c>
      <c r="B18497" s="18">
        <v>46174</v>
      </c>
      <c r="C18497" t="s">
        <v>422</v>
      </c>
      <c r="D18497" t="s">
        <v>375</v>
      </c>
      <c r="E18497">
        <v>0.72666666666666668</v>
      </c>
      <c r="F18497">
        <v>1308</v>
      </c>
      <c r="G18497">
        <v>1800</v>
      </c>
    </row>
    <row r="18498" spans="1:7" x14ac:dyDescent="0.3">
      <c r="A18498">
        <v>126</v>
      </c>
      <c r="B18498" s="18">
        <v>46143</v>
      </c>
      <c r="C18498" t="s">
        <v>422</v>
      </c>
      <c r="D18498" t="s">
        <v>26</v>
      </c>
      <c r="E18498">
        <v>0</v>
      </c>
    </row>
    <row r="18499" spans="1:7" x14ac:dyDescent="0.3">
      <c r="A18499">
        <v>100</v>
      </c>
      <c r="B18499" s="18">
        <v>46174</v>
      </c>
      <c r="C18499" t="s">
        <v>422</v>
      </c>
      <c r="D18499" t="s">
        <v>373</v>
      </c>
      <c r="E18499">
        <v>1</v>
      </c>
    </row>
    <row r="18500" spans="1:7" x14ac:dyDescent="0.3">
      <c r="A18500">
        <v>121</v>
      </c>
      <c r="B18500" s="18">
        <v>46143</v>
      </c>
      <c r="C18500" t="s">
        <v>422</v>
      </c>
      <c r="D18500" t="s">
        <v>21</v>
      </c>
      <c r="E18500">
        <v>0</v>
      </c>
    </row>
    <row r="18501" spans="1:7" x14ac:dyDescent="0.3">
      <c r="A18501">
        <v>6</v>
      </c>
      <c r="B18501" s="18">
        <v>46174</v>
      </c>
      <c r="C18501" t="s">
        <v>422</v>
      </c>
      <c r="D18501" t="s">
        <v>398</v>
      </c>
      <c r="E18501">
        <v>1</v>
      </c>
      <c r="F18501">
        <v>7</v>
      </c>
      <c r="G18501">
        <v>7</v>
      </c>
    </row>
    <row r="18502" spans="1:7" x14ac:dyDescent="0.3">
      <c r="A18502">
        <v>36</v>
      </c>
      <c r="B18502" s="18">
        <v>46143</v>
      </c>
      <c r="C18502" t="s">
        <v>422</v>
      </c>
      <c r="D18502" t="s">
        <v>351</v>
      </c>
      <c r="E18502">
        <v>0.9961715160796325</v>
      </c>
      <c r="F18502">
        <v>1301</v>
      </c>
      <c r="G18502">
        <v>1306</v>
      </c>
    </row>
    <row r="18503" spans="1:7" x14ac:dyDescent="0.3">
      <c r="A18503">
        <v>103</v>
      </c>
      <c r="B18503" s="18">
        <v>46174</v>
      </c>
      <c r="C18503" t="s">
        <v>422</v>
      </c>
      <c r="D18503" t="s">
        <v>365</v>
      </c>
      <c r="E18503">
        <v>0</v>
      </c>
    </row>
    <row r="18504" spans="1:7" x14ac:dyDescent="0.3">
      <c r="A18504">
        <v>122</v>
      </c>
      <c r="B18504" s="18">
        <v>46143</v>
      </c>
      <c r="C18504" t="s">
        <v>422</v>
      </c>
      <c r="D18504" t="s">
        <v>22</v>
      </c>
      <c r="E18504">
        <v>0</v>
      </c>
    </row>
    <row r="18505" spans="1:7" x14ac:dyDescent="0.3">
      <c r="A18505">
        <v>3</v>
      </c>
      <c r="B18505" s="18">
        <v>46174</v>
      </c>
      <c r="C18505" t="s">
        <v>422</v>
      </c>
      <c r="D18505" t="s">
        <v>370</v>
      </c>
      <c r="E18505">
        <v>1.0756880733944953</v>
      </c>
      <c r="F18505">
        <v>1407</v>
      </c>
      <c r="G18505">
        <v>1308</v>
      </c>
    </row>
    <row r="18506" spans="1:7" x14ac:dyDescent="0.3">
      <c r="A18506">
        <v>102</v>
      </c>
      <c r="B18506" s="18">
        <v>46174</v>
      </c>
      <c r="C18506" t="s">
        <v>422</v>
      </c>
      <c r="D18506" t="s">
        <v>364</v>
      </c>
      <c r="E18506">
        <v>0</v>
      </c>
    </row>
    <row r="18507" spans="1:7" x14ac:dyDescent="0.3">
      <c r="A18507">
        <v>125</v>
      </c>
      <c r="B18507" s="18">
        <v>46143</v>
      </c>
      <c r="C18507" t="s">
        <v>422</v>
      </c>
      <c r="D18507" t="s">
        <v>25</v>
      </c>
      <c r="E18507">
        <v>0</v>
      </c>
    </row>
    <row r="18508" spans="1:7" x14ac:dyDescent="0.3">
      <c r="A18508">
        <v>39</v>
      </c>
      <c r="B18508" s="18">
        <v>46143</v>
      </c>
      <c r="C18508" t="s">
        <v>422</v>
      </c>
      <c r="D18508" t="s">
        <v>386</v>
      </c>
      <c r="E18508">
        <v>0.40275650842266464</v>
      </c>
      <c r="F18508">
        <v>526</v>
      </c>
      <c r="G18508">
        <v>1306</v>
      </c>
    </row>
    <row r="18509" spans="1:7" x14ac:dyDescent="0.3">
      <c r="A18509">
        <v>5</v>
      </c>
      <c r="B18509" s="18">
        <v>46174</v>
      </c>
      <c r="C18509" t="s">
        <v>422</v>
      </c>
      <c r="D18509" t="s">
        <v>366</v>
      </c>
      <c r="E18509">
        <v>17.38095238095238</v>
      </c>
      <c r="F18509">
        <v>365</v>
      </c>
      <c r="G18509">
        <v>21</v>
      </c>
    </row>
    <row r="18510" spans="1:7" x14ac:dyDescent="0.3">
      <c r="A18510">
        <v>123</v>
      </c>
      <c r="B18510" s="18">
        <v>46143</v>
      </c>
      <c r="C18510" t="s">
        <v>422</v>
      </c>
      <c r="D18510" t="s">
        <v>23</v>
      </c>
      <c r="E18510">
        <v>0</v>
      </c>
    </row>
    <row r="18511" spans="1:7" x14ac:dyDescent="0.3">
      <c r="A18511">
        <v>111</v>
      </c>
      <c r="B18511" s="18">
        <v>45962</v>
      </c>
      <c r="C18511" t="s">
        <v>422</v>
      </c>
      <c r="D18511" t="s">
        <v>358</v>
      </c>
      <c r="E18511">
        <v>180</v>
      </c>
    </row>
    <row r="18512" spans="1:7" x14ac:dyDescent="0.3">
      <c r="A18512">
        <v>15</v>
      </c>
      <c r="B18512" s="18">
        <v>45962</v>
      </c>
      <c r="C18512" t="s">
        <v>422</v>
      </c>
      <c r="D18512" t="s">
        <v>379</v>
      </c>
      <c r="E18512">
        <v>0</v>
      </c>
      <c r="F18512">
        <v>0</v>
      </c>
      <c r="G18512">
        <v>3</v>
      </c>
    </row>
    <row r="18513" spans="1:7" x14ac:dyDescent="0.3">
      <c r="A18513">
        <v>30</v>
      </c>
      <c r="B18513" s="18">
        <v>45962</v>
      </c>
      <c r="C18513" t="s">
        <v>422</v>
      </c>
      <c r="D18513" t="s">
        <v>390</v>
      </c>
      <c r="E18513">
        <v>0.98837209302325579</v>
      </c>
      <c r="F18513">
        <v>170</v>
      </c>
      <c r="G18513">
        <v>172</v>
      </c>
    </row>
    <row r="18514" spans="1:7" x14ac:dyDescent="0.3">
      <c r="A18514">
        <v>36</v>
      </c>
      <c r="B18514" s="18">
        <v>45962</v>
      </c>
      <c r="C18514" t="s">
        <v>422</v>
      </c>
      <c r="D18514" t="s">
        <v>351</v>
      </c>
      <c r="E18514">
        <v>0.98678071539657852</v>
      </c>
      <c r="F18514">
        <v>1269</v>
      </c>
      <c r="G18514">
        <v>1286</v>
      </c>
    </row>
    <row r="18515" spans="1:7" x14ac:dyDescent="0.3">
      <c r="A18515">
        <v>35</v>
      </c>
      <c r="B18515" s="18">
        <v>45962</v>
      </c>
      <c r="C18515" t="s">
        <v>422</v>
      </c>
      <c r="D18515" t="s">
        <v>341</v>
      </c>
      <c r="E18515">
        <v>0.87562189054726369</v>
      </c>
      <c r="F18515">
        <v>176</v>
      </c>
      <c r="G18515">
        <v>201</v>
      </c>
    </row>
    <row r="18516" spans="1:7" x14ac:dyDescent="0.3">
      <c r="A18516">
        <v>112</v>
      </c>
      <c r="B18516" s="18">
        <v>45962</v>
      </c>
      <c r="C18516" t="s">
        <v>422</v>
      </c>
      <c r="D18516" t="s">
        <v>340</v>
      </c>
      <c r="E18516">
        <v>233</v>
      </c>
    </row>
    <row r="18517" spans="1:7" x14ac:dyDescent="0.3">
      <c r="A18517">
        <v>16</v>
      </c>
      <c r="B18517" s="18">
        <v>45962</v>
      </c>
      <c r="C18517" t="s">
        <v>422</v>
      </c>
      <c r="D18517" t="s">
        <v>380</v>
      </c>
      <c r="E18517">
        <v>0.47290640394088668</v>
      </c>
      <c r="F18517">
        <v>96</v>
      </c>
      <c r="G18517">
        <v>203</v>
      </c>
    </row>
    <row r="18518" spans="1:7" x14ac:dyDescent="0.3">
      <c r="A18518">
        <v>17</v>
      </c>
      <c r="B18518" s="18">
        <v>45962</v>
      </c>
      <c r="C18518" t="s">
        <v>422</v>
      </c>
      <c r="D18518" t="s">
        <v>384</v>
      </c>
      <c r="E18518">
        <v>1.0416666666666666E-2</v>
      </c>
      <c r="F18518">
        <v>1</v>
      </c>
      <c r="G18518">
        <v>96</v>
      </c>
    </row>
    <row r="18519" spans="1:7" x14ac:dyDescent="0.3">
      <c r="A18519">
        <v>31</v>
      </c>
      <c r="B18519" s="18">
        <v>45962</v>
      </c>
      <c r="C18519" t="s">
        <v>422</v>
      </c>
      <c r="D18519" t="s">
        <v>361</v>
      </c>
      <c r="E18519">
        <v>0.94904458598726116</v>
      </c>
      <c r="F18519">
        <v>149</v>
      </c>
      <c r="G18519">
        <v>157</v>
      </c>
    </row>
    <row r="18520" spans="1:7" x14ac:dyDescent="0.3">
      <c r="A18520">
        <v>18</v>
      </c>
      <c r="B18520" s="18">
        <v>45962</v>
      </c>
      <c r="C18520" t="s">
        <v>422</v>
      </c>
      <c r="D18520" t="s">
        <v>381</v>
      </c>
      <c r="E18520">
        <v>0</v>
      </c>
      <c r="F18520">
        <v>0</v>
      </c>
      <c r="G18520">
        <v>9</v>
      </c>
    </row>
    <row r="18521" spans="1:7" x14ac:dyDescent="0.3">
      <c r="A18521">
        <v>33</v>
      </c>
      <c r="B18521" s="18">
        <v>45962</v>
      </c>
      <c r="C18521" t="s">
        <v>422</v>
      </c>
      <c r="D18521" t="s">
        <v>363</v>
      </c>
      <c r="E18521">
        <v>0.96632503660322111</v>
      </c>
      <c r="F18521">
        <v>660</v>
      </c>
      <c r="G18521">
        <v>683</v>
      </c>
    </row>
    <row r="18522" spans="1:7" x14ac:dyDescent="0.3">
      <c r="A18522">
        <v>110</v>
      </c>
      <c r="B18522" s="18">
        <v>45962</v>
      </c>
      <c r="C18522" t="s">
        <v>422</v>
      </c>
      <c r="D18522" t="s">
        <v>352</v>
      </c>
      <c r="E18522">
        <v>91</v>
      </c>
    </row>
    <row r="18523" spans="1:7" x14ac:dyDescent="0.3">
      <c r="A18523">
        <v>28</v>
      </c>
      <c r="B18523" s="18">
        <v>45962</v>
      </c>
      <c r="C18523" t="s">
        <v>422</v>
      </c>
      <c r="D18523" t="s">
        <v>393</v>
      </c>
      <c r="E18523">
        <v>0.93577348066298338</v>
      </c>
      <c r="F18523">
        <v>1355</v>
      </c>
      <c r="G18523">
        <v>1448</v>
      </c>
    </row>
    <row r="18524" spans="1:7" x14ac:dyDescent="0.3">
      <c r="A18524">
        <v>32</v>
      </c>
      <c r="B18524" s="18">
        <v>45962</v>
      </c>
      <c r="C18524" t="s">
        <v>422</v>
      </c>
      <c r="D18524" t="s">
        <v>362</v>
      </c>
      <c r="E18524">
        <v>0.96405228758169936</v>
      </c>
      <c r="F18524">
        <v>295</v>
      </c>
      <c r="G18524">
        <v>306</v>
      </c>
    </row>
    <row r="18525" spans="1:7" x14ac:dyDescent="0.3">
      <c r="A18525">
        <v>26</v>
      </c>
      <c r="B18525" s="18">
        <v>45962</v>
      </c>
      <c r="C18525" t="s">
        <v>422</v>
      </c>
      <c r="D18525" t="s">
        <v>144</v>
      </c>
      <c r="E18525">
        <v>0.66745283018867929</v>
      </c>
      <c r="F18525">
        <v>283</v>
      </c>
      <c r="G18525">
        <v>424</v>
      </c>
    </row>
    <row r="18526" spans="1:7" x14ac:dyDescent="0.3">
      <c r="A18526">
        <v>109</v>
      </c>
      <c r="B18526" s="18">
        <v>45962</v>
      </c>
      <c r="C18526" t="s">
        <v>422</v>
      </c>
      <c r="D18526" t="s">
        <v>395</v>
      </c>
      <c r="E18526">
        <v>21</v>
      </c>
    </row>
    <row r="18527" spans="1:7" x14ac:dyDescent="0.3">
      <c r="A18527">
        <v>24</v>
      </c>
      <c r="B18527" s="18">
        <v>45962</v>
      </c>
      <c r="C18527" t="s">
        <v>422</v>
      </c>
      <c r="D18527" t="s">
        <v>382</v>
      </c>
      <c r="E18527">
        <v>0.93421052631578949</v>
      </c>
      <c r="F18527">
        <v>71</v>
      </c>
      <c r="G18527">
        <v>76</v>
      </c>
    </row>
    <row r="18528" spans="1:7" x14ac:dyDescent="0.3">
      <c r="A18528">
        <v>29</v>
      </c>
      <c r="B18528" s="18">
        <v>45962</v>
      </c>
      <c r="C18528" t="s">
        <v>422</v>
      </c>
      <c r="D18528" t="s">
        <v>394</v>
      </c>
      <c r="E18528">
        <v>0.95833333333333337</v>
      </c>
      <c r="F18528">
        <v>46</v>
      </c>
      <c r="G18528">
        <v>48</v>
      </c>
    </row>
    <row r="18529" spans="1:7" x14ac:dyDescent="0.3">
      <c r="A18529">
        <v>34</v>
      </c>
      <c r="B18529" s="18">
        <v>45962</v>
      </c>
      <c r="C18529" t="s">
        <v>422</v>
      </c>
      <c r="D18529" t="s">
        <v>353</v>
      </c>
      <c r="E18529">
        <v>0.98894009216589862</v>
      </c>
      <c r="F18529">
        <v>1073</v>
      </c>
      <c r="G18529">
        <v>1085</v>
      </c>
    </row>
    <row r="18530" spans="1:7" x14ac:dyDescent="0.3">
      <c r="A18530">
        <v>27</v>
      </c>
      <c r="B18530" s="18">
        <v>45962</v>
      </c>
      <c r="C18530" t="s">
        <v>422</v>
      </c>
      <c r="D18530" t="s">
        <v>145</v>
      </c>
      <c r="E18530">
        <v>0.85416666666666663</v>
      </c>
      <c r="F18530">
        <v>164</v>
      </c>
      <c r="G18530">
        <v>192</v>
      </c>
    </row>
    <row r="18531" spans="1:7" x14ac:dyDescent="0.3">
      <c r="A18531">
        <v>20</v>
      </c>
      <c r="B18531" s="18">
        <v>45962</v>
      </c>
      <c r="C18531" t="s">
        <v>422</v>
      </c>
      <c r="D18531" t="s">
        <v>391</v>
      </c>
      <c r="E18531">
        <v>0</v>
      </c>
      <c r="F18531">
        <v>0</v>
      </c>
      <c r="G18531">
        <v>3</v>
      </c>
    </row>
    <row r="18532" spans="1:7" x14ac:dyDescent="0.3">
      <c r="A18532">
        <v>23</v>
      </c>
      <c r="B18532" s="18">
        <v>45962</v>
      </c>
      <c r="C18532" t="s">
        <v>422</v>
      </c>
      <c r="D18532" t="s">
        <v>383</v>
      </c>
      <c r="E18532">
        <v>5.8192955589586523E-2</v>
      </c>
      <c r="F18532">
        <v>76</v>
      </c>
      <c r="G18532">
        <v>1306</v>
      </c>
    </row>
    <row r="18533" spans="1:7" x14ac:dyDescent="0.3">
      <c r="A18533">
        <v>23</v>
      </c>
      <c r="B18533" s="18">
        <v>46054</v>
      </c>
      <c r="C18533" t="s">
        <v>422</v>
      </c>
      <c r="D18533" t="s">
        <v>383</v>
      </c>
      <c r="E18533">
        <v>6.9148936170212769E-2</v>
      </c>
      <c r="F18533">
        <v>91</v>
      </c>
      <c r="G18533">
        <v>1316</v>
      </c>
    </row>
    <row r="18534" spans="1:7" x14ac:dyDescent="0.3">
      <c r="A18534">
        <v>31</v>
      </c>
      <c r="B18534" s="18">
        <v>46054</v>
      </c>
      <c r="C18534" t="s">
        <v>422</v>
      </c>
      <c r="D18534" t="s">
        <v>361</v>
      </c>
      <c r="E18534">
        <v>0.96666666666666667</v>
      </c>
      <c r="F18534">
        <v>145</v>
      </c>
      <c r="G18534">
        <v>150</v>
      </c>
    </row>
    <row r="18535" spans="1:7" x14ac:dyDescent="0.3">
      <c r="A18535">
        <v>20</v>
      </c>
      <c r="B18535" s="18">
        <v>46054</v>
      </c>
      <c r="C18535" t="s">
        <v>422</v>
      </c>
      <c r="D18535" t="s">
        <v>391</v>
      </c>
      <c r="E18535">
        <v>0</v>
      </c>
      <c r="F18535">
        <v>0</v>
      </c>
      <c r="G18535">
        <v>5</v>
      </c>
    </row>
    <row r="18536" spans="1:7" x14ac:dyDescent="0.3">
      <c r="A18536">
        <v>27</v>
      </c>
      <c r="B18536" s="18">
        <v>46054</v>
      </c>
      <c r="C18536" t="s">
        <v>422</v>
      </c>
      <c r="D18536" t="s">
        <v>145</v>
      </c>
      <c r="E18536">
        <v>0.82901554404145072</v>
      </c>
      <c r="F18536">
        <v>160</v>
      </c>
      <c r="G18536">
        <v>193</v>
      </c>
    </row>
    <row r="18537" spans="1:7" x14ac:dyDescent="0.3">
      <c r="A18537">
        <v>18</v>
      </c>
      <c r="B18537" s="18">
        <v>46054</v>
      </c>
      <c r="C18537" t="s">
        <v>422</v>
      </c>
      <c r="D18537" t="s">
        <v>381</v>
      </c>
      <c r="E18537">
        <v>0</v>
      </c>
      <c r="F18537">
        <v>0</v>
      </c>
      <c r="G18537">
        <v>14</v>
      </c>
    </row>
    <row r="18538" spans="1:7" x14ac:dyDescent="0.3">
      <c r="A18538">
        <v>13</v>
      </c>
      <c r="B18538" s="18">
        <v>46054</v>
      </c>
      <c r="C18538" t="s">
        <v>422</v>
      </c>
      <c r="D18538" t="s">
        <v>374</v>
      </c>
      <c r="E18538">
        <v>1.8867924528301886E-2</v>
      </c>
      <c r="F18538">
        <v>2</v>
      </c>
      <c r="G18538">
        <v>106</v>
      </c>
    </row>
    <row r="18539" spans="1:7" x14ac:dyDescent="0.3">
      <c r="A18539">
        <v>16</v>
      </c>
      <c r="B18539" s="18">
        <v>46054</v>
      </c>
      <c r="C18539" t="s">
        <v>422</v>
      </c>
      <c r="D18539" t="s">
        <v>380</v>
      </c>
      <c r="E18539">
        <v>0.4682926829268293</v>
      </c>
      <c r="F18539">
        <v>96</v>
      </c>
      <c r="G18539">
        <v>205</v>
      </c>
    </row>
    <row r="18540" spans="1:7" x14ac:dyDescent="0.3">
      <c r="A18540">
        <v>6</v>
      </c>
      <c r="B18540" s="18">
        <v>46054</v>
      </c>
      <c r="C18540" t="s">
        <v>422</v>
      </c>
      <c r="D18540" t="s">
        <v>398</v>
      </c>
      <c r="E18540">
        <v>0.83333333333333337</v>
      </c>
      <c r="F18540">
        <v>5</v>
      </c>
      <c r="G18540">
        <v>6</v>
      </c>
    </row>
    <row r="18541" spans="1:7" x14ac:dyDescent="0.3">
      <c r="A18541">
        <v>14</v>
      </c>
      <c r="B18541" s="18">
        <v>46054</v>
      </c>
      <c r="C18541" t="s">
        <v>422</v>
      </c>
      <c r="D18541" t="s">
        <v>376</v>
      </c>
      <c r="E18541">
        <v>6.3559322033898309E-3</v>
      </c>
      <c r="F18541">
        <v>3</v>
      </c>
      <c r="G18541">
        <v>472</v>
      </c>
    </row>
    <row r="18542" spans="1:7" x14ac:dyDescent="0.3">
      <c r="A18542">
        <v>29</v>
      </c>
      <c r="B18542" s="18">
        <v>46054</v>
      </c>
      <c r="C18542" t="s">
        <v>422</v>
      </c>
      <c r="D18542" t="s">
        <v>394</v>
      </c>
      <c r="E18542">
        <v>1</v>
      </c>
      <c r="F18542">
        <v>45</v>
      </c>
      <c r="G18542">
        <v>45</v>
      </c>
    </row>
    <row r="18543" spans="1:7" x14ac:dyDescent="0.3">
      <c r="A18543">
        <v>26</v>
      </c>
      <c r="B18543" s="18">
        <v>46054</v>
      </c>
      <c r="C18543" t="s">
        <v>422</v>
      </c>
      <c r="D18543" t="s">
        <v>144</v>
      </c>
      <c r="E18543">
        <v>0.5936794582392777</v>
      </c>
      <c r="F18543">
        <v>263</v>
      </c>
      <c r="G18543">
        <v>443</v>
      </c>
    </row>
    <row r="18544" spans="1:7" x14ac:dyDescent="0.3">
      <c r="A18544">
        <v>30</v>
      </c>
      <c r="B18544" s="18">
        <v>46054</v>
      </c>
      <c r="C18544" t="s">
        <v>422</v>
      </c>
      <c r="D18544" t="s">
        <v>390</v>
      </c>
      <c r="E18544">
        <v>0.97687861271676302</v>
      </c>
      <c r="F18544">
        <v>169</v>
      </c>
      <c r="G18544">
        <v>173</v>
      </c>
    </row>
    <row r="18545" spans="1:7" x14ac:dyDescent="0.3">
      <c r="A18545">
        <v>9</v>
      </c>
      <c r="B18545" s="18">
        <v>46054</v>
      </c>
      <c r="C18545" t="s">
        <v>422</v>
      </c>
      <c r="D18545" t="s">
        <v>372</v>
      </c>
      <c r="E18545">
        <v>0.703125</v>
      </c>
      <c r="F18545">
        <v>315</v>
      </c>
      <c r="G18545">
        <v>448</v>
      </c>
    </row>
    <row r="18546" spans="1:7" x14ac:dyDescent="0.3">
      <c r="A18546">
        <v>17</v>
      </c>
      <c r="B18546" s="18">
        <v>46054</v>
      </c>
      <c r="C18546" t="s">
        <v>422</v>
      </c>
      <c r="D18546" t="s">
        <v>384</v>
      </c>
      <c r="E18546">
        <v>1.0416666666666666E-2</v>
      </c>
      <c r="F18546">
        <v>1</v>
      </c>
      <c r="G18546">
        <v>96</v>
      </c>
    </row>
    <row r="18547" spans="1:7" x14ac:dyDescent="0.3">
      <c r="A18547">
        <v>24</v>
      </c>
      <c r="B18547" s="18">
        <v>46054</v>
      </c>
      <c r="C18547" t="s">
        <v>422</v>
      </c>
      <c r="D18547" t="s">
        <v>382</v>
      </c>
      <c r="E18547">
        <v>0.93406593406593408</v>
      </c>
      <c r="F18547">
        <v>85</v>
      </c>
      <c r="G18547">
        <v>91</v>
      </c>
    </row>
    <row r="18548" spans="1:7" x14ac:dyDescent="0.3">
      <c r="A18548">
        <v>12</v>
      </c>
      <c r="B18548" s="18">
        <v>46054</v>
      </c>
      <c r="C18548" t="s">
        <v>422</v>
      </c>
      <c r="D18548" t="s">
        <v>367</v>
      </c>
      <c r="E18548">
        <v>0.45689655172413796</v>
      </c>
      <c r="F18548">
        <v>106</v>
      </c>
      <c r="G18548">
        <v>232</v>
      </c>
    </row>
    <row r="18549" spans="1:7" x14ac:dyDescent="0.3">
      <c r="A18549">
        <v>32</v>
      </c>
      <c r="B18549" s="18">
        <v>46054</v>
      </c>
      <c r="C18549" t="s">
        <v>422</v>
      </c>
      <c r="D18549" t="s">
        <v>362</v>
      </c>
      <c r="E18549">
        <v>0.95176848874598075</v>
      </c>
      <c r="F18549">
        <v>296</v>
      </c>
      <c r="G18549">
        <v>311</v>
      </c>
    </row>
    <row r="18550" spans="1:7" x14ac:dyDescent="0.3">
      <c r="A18550">
        <v>28</v>
      </c>
      <c r="B18550" s="18">
        <v>46054</v>
      </c>
      <c r="C18550" t="s">
        <v>422</v>
      </c>
      <c r="D18550" t="s">
        <v>393</v>
      </c>
      <c r="E18550">
        <v>0.95150273224043713</v>
      </c>
      <c r="F18550">
        <v>1393</v>
      </c>
      <c r="G18550">
        <v>1464</v>
      </c>
    </row>
    <row r="18551" spans="1:7" x14ac:dyDescent="0.3">
      <c r="A18551">
        <v>10</v>
      </c>
      <c r="B18551" s="18">
        <v>46054</v>
      </c>
      <c r="C18551" t="s">
        <v>422</v>
      </c>
      <c r="D18551" t="s">
        <v>377</v>
      </c>
      <c r="E18551">
        <v>0.1411042944785276</v>
      </c>
      <c r="F18551">
        <v>23</v>
      </c>
      <c r="G18551">
        <v>163</v>
      </c>
    </row>
    <row r="18552" spans="1:7" x14ac:dyDescent="0.3">
      <c r="A18552">
        <v>11</v>
      </c>
      <c r="B18552" s="18">
        <v>46054</v>
      </c>
      <c r="C18552" t="s">
        <v>422</v>
      </c>
      <c r="D18552" t="s">
        <v>371</v>
      </c>
      <c r="E18552">
        <v>0.71614100185528762</v>
      </c>
      <c r="F18552">
        <v>386</v>
      </c>
      <c r="G18552">
        <v>539</v>
      </c>
    </row>
    <row r="18553" spans="1:7" x14ac:dyDescent="0.3">
      <c r="A18553">
        <v>15</v>
      </c>
      <c r="B18553" s="18">
        <v>46054</v>
      </c>
      <c r="C18553" t="s">
        <v>422</v>
      </c>
      <c r="D18553" t="s">
        <v>379</v>
      </c>
      <c r="E18553">
        <v>0</v>
      </c>
      <c r="F18553">
        <v>0</v>
      </c>
      <c r="G18553">
        <v>3</v>
      </c>
    </row>
    <row r="18554" spans="1:7" x14ac:dyDescent="0.3">
      <c r="A18554">
        <v>123</v>
      </c>
      <c r="B18554" s="18">
        <v>46204</v>
      </c>
      <c r="C18554" t="s">
        <v>422</v>
      </c>
      <c r="D18554" t="s">
        <v>23</v>
      </c>
      <c r="E18554">
        <v>0</v>
      </c>
    </row>
    <row r="18555" spans="1:7" x14ac:dyDescent="0.3">
      <c r="A18555">
        <v>126</v>
      </c>
      <c r="B18555" s="18">
        <v>46204</v>
      </c>
      <c r="C18555" t="s">
        <v>422</v>
      </c>
      <c r="D18555" t="s">
        <v>26</v>
      </c>
      <c r="E18555">
        <v>1</v>
      </c>
    </row>
    <row r="18556" spans="1:7" x14ac:dyDescent="0.3">
      <c r="A18556">
        <v>124</v>
      </c>
      <c r="B18556" s="18">
        <v>46204</v>
      </c>
      <c r="C18556" t="s">
        <v>422</v>
      </c>
      <c r="D18556" t="s">
        <v>24</v>
      </c>
      <c r="E18556">
        <v>0</v>
      </c>
    </row>
    <row r="18557" spans="1:7" x14ac:dyDescent="0.3">
      <c r="A18557">
        <v>125</v>
      </c>
      <c r="B18557" s="18">
        <v>46204</v>
      </c>
      <c r="C18557" t="s">
        <v>422</v>
      </c>
      <c r="D18557" t="s">
        <v>25</v>
      </c>
      <c r="E18557">
        <v>0</v>
      </c>
    </row>
    <row r="18558" spans="1:7" x14ac:dyDescent="0.3">
      <c r="A18558">
        <v>125</v>
      </c>
      <c r="B18558" s="18">
        <v>45901</v>
      </c>
      <c r="C18558" t="s">
        <v>422</v>
      </c>
      <c r="D18558" t="s">
        <v>25</v>
      </c>
      <c r="E18558">
        <v>0</v>
      </c>
    </row>
    <row r="18559" spans="1:7" x14ac:dyDescent="0.3">
      <c r="A18559">
        <v>108</v>
      </c>
      <c r="B18559" s="18">
        <v>45901</v>
      </c>
      <c r="C18559" t="s">
        <v>422</v>
      </c>
      <c r="D18559" t="s">
        <v>342</v>
      </c>
      <c r="E18559">
        <v>87</v>
      </c>
    </row>
    <row r="18560" spans="1:7" x14ac:dyDescent="0.3">
      <c r="A18560">
        <v>116</v>
      </c>
      <c r="B18560" s="18">
        <v>45901</v>
      </c>
      <c r="C18560" t="s">
        <v>422</v>
      </c>
      <c r="D18560" t="s">
        <v>387</v>
      </c>
      <c r="E18560">
        <v>1</v>
      </c>
    </row>
    <row r="18561" spans="1:5" x14ac:dyDescent="0.3">
      <c r="A18561">
        <v>132</v>
      </c>
      <c r="B18561" s="18">
        <v>45901</v>
      </c>
      <c r="C18561" t="s">
        <v>422</v>
      </c>
      <c r="D18561" t="s">
        <v>359</v>
      </c>
      <c r="E18561">
        <v>0</v>
      </c>
    </row>
    <row r="18562" spans="1:5" x14ac:dyDescent="0.3">
      <c r="A18562">
        <v>128</v>
      </c>
      <c r="B18562" s="18">
        <v>45901</v>
      </c>
      <c r="C18562" t="s">
        <v>422</v>
      </c>
      <c r="D18562" t="s">
        <v>348</v>
      </c>
      <c r="E18562">
        <v>15</v>
      </c>
    </row>
    <row r="18563" spans="1:5" x14ac:dyDescent="0.3">
      <c r="A18563">
        <v>115</v>
      </c>
      <c r="B18563" s="18">
        <v>45901</v>
      </c>
      <c r="C18563" t="s">
        <v>422</v>
      </c>
      <c r="D18563" t="s">
        <v>388</v>
      </c>
      <c r="E18563">
        <v>40</v>
      </c>
    </row>
    <row r="18564" spans="1:5" x14ac:dyDescent="0.3">
      <c r="A18564">
        <v>133</v>
      </c>
      <c r="B18564" s="18">
        <v>45901</v>
      </c>
      <c r="C18564" t="s">
        <v>422</v>
      </c>
      <c r="D18564" t="s">
        <v>347</v>
      </c>
      <c r="E18564">
        <v>0</v>
      </c>
    </row>
    <row r="18565" spans="1:5" x14ac:dyDescent="0.3">
      <c r="A18565">
        <v>121</v>
      </c>
      <c r="B18565" s="18">
        <v>45901</v>
      </c>
      <c r="C18565" t="s">
        <v>422</v>
      </c>
      <c r="D18565" t="s">
        <v>21</v>
      </c>
      <c r="E18565">
        <v>0</v>
      </c>
    </row>
    <row r="18566" spans="1:5" x14ac:dyDescent="0.3">
      <c r="A18566">
        <v>123</v>
      </c>
      <c r="B18566" s="18">
        <v>45901</v>
      </c>
      <c r="C18566" t="s">
        <v>422</v>
      </c>
      <c r="D18566" t="s">
        <v>23</v>
      </c>
      <c r="E18566">
        <v>0</v>
      </c>
    </row>
    <row r="18567" spans="1:5" x14ac:dyDescent="0.3">
      <c r="A18567">
        <v>134</v>
      </c>
      <c r="B18567" s="18">
        <v>45901</v>
      </c>
      <c r="C18567" t="s">
        <v>422</v>
      </c>
      <c r="D18567" t="s">
        <v>349</v>
      </c>
      <c r="E18567">
        <v>0</v>
      </c>
    </row>
    <row r="18568" spans="1:5" x14ac:dyDescent="0.3">
      <c r="A18568">
        <v>126</v>
      </c>
      <c r="B18568" s="18">
        <v>45901</v>
      </c>
      <c r="C18568" t="s">
        <v>422</v>
      </c>
      <c r="D18568" t="s">
        <v>26</v>
      </c>
      <c r="E18568">
        <v>0</v>
      </c>
    </row>
    <row r="18569" spans="1:5" x14ac:dyDescent="0.3">
      <c r="A18569">
        <v>122</v>
      </c>
      <c r="B18569" s="18">
        <v>45901</v>
      </c>
      <c r="C18569" t="s">
        <v>422</v>
      </c>
      <c r="D18569" t="s">
        <v>22</v>
      </c>
      <c r="E18569">
        <v>3</v>
      </c>
    </row>
    <row r="18570" spans="1:5" x14ac:dyDescent="0.3">
      <c r="A18570">
        <v>131</v>
      </c>
      <c r="B18570" s="18">
        <v>45901</v>
      </c>
      <c r="C18570" t="s">
        <v>422</v>
      </c>
      <c r="D18570" t="s">
        <v>344</v>
      </c>
      <c r="E18570">
        <v>2</v>
      </c>
    </row>
    <row r="18571" spans="1:5" x14ac:dyDescent="0.3">
      <c r="A18571">
        <v>120</v>
      </c>
      <c r="B18571" s="18">
        <v>45901</v>
      </c>
      <c r="C18571" t="s">
        <v>422</v>
      </c>
      <c r="D18571" t="s">
        <v>20</v>
      </c>
      <c r="E18571">
        <v>306</v>
      </c>
    </row>
    <row r="18572" spans="1:5" x14ac:dyDescent="0.3">
      <c r="A18572">
        <v>129</v>
      </c>
      <c r="B18572" s="18">
        <v>45901</v>
      </c>
      <c r="C18572" t="s">
        <v>422</v>
      </c>
      <c r="D18572" t="s">
        <v>355</v>
      </c>
      <c r="E18572">
        <v>96</v>
      </c>
    </row>
    <row r="18573" spans="1:5" x14ac:dyDescent="0.3">
      <c r="A18573">
        <v>114</v>
      </c>
      <c r="B18573" s="18">
        <v>45901</v>
      </c>
      <c r="C18573" t="s">
        <v>422</v>
      </c>
      <c r="D18573" t="s">
        <v>389</v>
      </c>
      <c r="E18573">
        <v>309</v>
      </c>
    </row>
    <row r="18574" spans="1:5" x14ac:dyDescent="0.3">
      <c r="A18574">
        <v>130</v>
      </c>
      <c r="B18574" s="18">
        <v>45901</v>
      </c>
      <c r="C18574" t="s">
        <v>422</v>
      </c>
      <c r="D18574" t="s">
        <v>343</v>
      </c>
      <c r="E18574">
        <v>38</v>
      </c>
    </row>
    <row r="18575" spans="1:5" x14ac:dyDescent="0.3">
      <c r="A18575">
        <v>127</v>
      </c>
      <c r="B18575" s="18">
        <v>45901</v>
      </c>
      <c r="C18575" t="s">
        <v>422</v>
      </c>
      <c r="D18575" t="s">
        <v>357</v>
      </c>
      <c r="E18575">
        <v>151</v>
      </c>
    </row>
    <row r="18576" spans="1:5" x14ac:dyDescent="0.3">
      <c r="A18576">
        <v>124</v>
      </c>
      <c r="B18576" s="18">
        <v>45901</v>
      </c>
      <c r="C18576" t="s">
        <v>422</v>
      </c>
      <c r="D18576" t="s">
        <v>24</v>
      </c>
      <c r="E18576">
        <v>0</v>
      </c>
    </row>
    <row r="18577" spans="1:7" x14ac:dyDescent="0.3">
      <c r="A18577">
        <v>33</v>
      </c>
      <c r="B18577" s="18">
        <v>45901</v>
      </c>
      <c r="C18577" t="s">
        <v>422</v>
      </c>
      <c r="D18577" t="s">
        <v>363</v>
      </c>
      <c r="E18577">
        <v>0.96612665684830634</v>
      </c>
      <c r="F18577">
        <v>656</v>
      </c>
      <c r="G18577">
        <v>679</v>
      </c>
    </row>
    <row r="18578" spans="1:7" x14ac:dyDescent="0.3">
      <c r="A18578">
        <v>34</v>
      </c>
      <c r="B18578" s="18">
        <v>45901</v>
      </c>
      <c r="C18578" t="s">
        <v>422</v>
      </c>
      <c r="D18578" t="s">
        <v>353</v>
      </c>
      <c r="E18578">
        <v>0.98696461824953441</v>
      </c>
      <c r="F18578">
        <v>1060</v>
      </c>
      <c r="G18578">
        <v>1074</v>
      </c>
    </row>
    <row r="18579" spans="1:7" x14ac:dyDescent="0.3">
      <c r="A18579">
        <v>110</v>
      </c>
      <c r="B18579" s="18">
        <v>45901</v>
      </c>
      <c r="C18579" t="s">
        <v>422</v>
      </c>
      <c r="D18579" t="s">
        <v>352</v>
      </c>
      <c r="E18579">
        <v>91</v>
      </c>
    </row>
    <row r="18580" spans="1:7" x14ac:dyDescent="0.3">
      <c r="A18580">
        <v>23</v>
      </c>
      <c r="B18580" s="18">
        <v>45901</v>
      </c>
      <c r="C18580" t="s">
        <v>422</v>
      </c>
      <c r="D18580" t="s">
        <v>383</v>
      </c>
      <c r="E18580">
        <v>5.4012345679012343E-2</v>
      </c>
      <c r="F18580">
        <v>70</v>
      </c>
      <c r="G18580">
        <v>1296</v>
      </c>
    </row>
    <row r="18581" spans="1:7" x14ac:dyDescent="0.3">
      <c r="A18581">
        <v>113</v>
      </c>
      <c r="B18581" s="18">
        <v>45901</v>
      </c>
      <c r="C18581" t="s">
        <v>422</v>
      </c>
      <c r="D18581" t="s">
        <v>345</v>
      </c>
      <c r="E18581">
        <v>158</v>
      </c>
    </row>
    <row r="18582" spans="1:7" x14ac:dyDescent="0.3">
      <c r="A18582">
        <v>26</v>
      </c>
      <c r="B18582" s="18">
        <v>45901</v>
      </c>
      <c r="C18582" t="s">
        <v>422</v>
      </c>
      <c r="D18582" t="s">
        <v>144</v>
      </c>
      <c r="E18582">
        <v>0.66216216216216217</v>
      </c>
      <c r="F18582">
        <v>245</v>
      </c>
      <c r="G18582">
        <v>370</v>
      </c>
    </row>
    <row r="18583" spans="1:7" x14ac:dyDescent="0.3">
      <c r="A18583">
        <v>111</v>
      </c>
      <c r="B18583" s="18">
        <v>45901</v>
      </c>
      <c r="C18583" t="s">
        <v>422</v>
      </c>
      <c r="D18583" t="s">
        <v>358</v>
      </c>
      <c r="E18583">
        <v>182</v>
      </c>
    </row>
    <row r="18584" spans="1:7" x14ac:dyDescent="0.3">
      <c r="A18584">
        <v>37</v>
      </c>
      <c r="B18584" s="18">
        <v>45901</v>
      </c>
      <c r="C18584" t="s">
        <v>422</v>
      </c>
      <c r="D18584" t="s">
        <v>385</v>
      </c>
      <c r="E18584">
        <v>0.30985915492957744</v>
      </c>
      <c r="F18584">
        <v>22</v>
      </c>
      <c r="G18584">
        <v>71</v>
      </c>
    </row>
    <row r="18585" spans="1:7" x14ac:dyDescent="0.3">
      <c r="A18585">
        <v>36</v>
      </c>
      <c r="B18585" s="18">
        <v>45901</v>
      </c>
      <c r="C18585" t="s">
        <v>422</v>
      </c>
      <c r="D18585" t="s">
        <v>351</v>
      </c>
      <c r="E18585">
        <v>0.98513302034428796</v>
      </c>
      <c r="F18585">
        <v>1259</v>
      </c>
      <c r="G18585">
        <v>1278</v>
      </c>
    </row>
    <row r="18586" spans="1:7" x14ac:dyDescent="0.3">
      <c r="A18586">
        <v>32</v>
      </c>
      <c r="B18586" s="18">
        <v>45901</v>
      </c>
      <c r="C18586" t="s">
        <v>422</v>
      </c>
      <c r="D18586" t="s">
        <v>362</v>
      </c>
      <c r="E18586">
        <v>0.95737704918032784</v>
      </c>
      <c r="F18586">
        <v>292</v>
      </c>
      <c r="G18586">
        <v>305</v>
      </c>
    </row>
    <row r="18587" spans="1:7" x14ac:dyDescent="0.3">
      <c r="A18587">
        <v>109</v>
      </c>
      <c r="B18587" s="18">
        <v>45901</v>
      </c>
      <c r="C18587" t="s">
        <v>422</v>
      </c>
      <c r="D18587" t="s">
        <v>395</v>
      </c>
      <c r="E18587">
        <v>21</v>
      </c>
    </row>
    <row r="18588" spans="1:7" x14ac:dyDescent="0.3">
      <c r="A18588">
        <v>31</v>
      </c>
      <c r="B18588" s="18">
        <v>45901</v>
      </c>
      <c r="C18588" t="s">
        <v>422</v>
      </c>
      <c r="D18588" t="s">
        <v>361</v>
      </c>
      <c r="E18588">
        <v>0.95483870967741935</v>
      </c>
      <c r="F18588">
        <v>148</v>
      </c>
      <c r="G18588">
        <v>155</v>
      </c>
    </row>
    <row r="18589" spans="1:7" x14ac:dyDescent="0.3">
      <c r="A18589">
        <v>106</v>
      </c>
      <c r="B18589" s="18">
        <v>45901</v>
      </c>
      <c r="C18589" t="s">
        <v>422</v>
      </c>
      <c r="D18589" t="s">
        <v>360</v>
      </c>
      <c r="E18589">
        <v>188</v>
      </c>
    </row>
    <row r="18590" spans="1:7" x14ac:dyDescent="0.3">
      <c r="A18590">
        <v>27</v>
      </c>
      <c r="B18590" s="18">
        <v>45901</v>
      </c>
      <c r="C18590" t="s">
        <v>422</v>
      </c>
      <c r="D18590" t="s">
        <v>145</v>
      </c>
      <c r="E18590">
        <v>0.83854166666666663</v>
      </c>
      <c r="F18590">
        <v>161</v>
      </c>
      <c r="G18590">
        <v>192</v>
      </c>
    </row>
    <row r="18591" spans="1:7" x14ac:dyDescent="0.3">
      <c r="A18591">
        <v>105</v>
      </c>
      <c r="B18591" s="18">
        <v>45901</v>
      </c>
      <c r="C18591" t="s">
        <v>422</v>
      </c>
      <c r="D18591" t="s">
        <v>350</v>
      </c>
      <c r="E18591">
        <v>69</v>
      </c>
    </row>
    <row r="18592" spans="1:7" x14ac:dyDescent="0.3">
      <c r="A18592">
        <v>28</v>
      </c>
      <c r="B18592" s="18">
        <v>45901</v>
      </c>
      <c r="C18592" t="s">
        <v>422</v>
      </c>
      <c r="D18592" t="s">
        <v>393</v>
      </c>
      <c r="E18592">
        <v>0.93990216631726065</v>
      </c>
      <c r="F18592">
        <v>1345</v>
      </c>
      <c r="G18592">
        <v>1431</v>
      </c>
    </row>
    <row r="18593" spans="1:7" x14ac:dyDescent="0.3">
      <c r="A18593">
        <v>29</v>
      </c>
      <c r="B18593" s="18">
        <v>45901</v>
      </c>
      <c r="C18593" t="s">
        <v>422</v>
      </c>
      <c r="D18593" t="s">
        <v>394</v>
      </c>
      <c r="E18593">
        <v>0.95833333333333337</v>
      </c>
      <c r="F18593">
        <v>46</v>
      </c>
      <c r="G18593">
        <v>48</v>
      </c>
    </row>
    <row r="18594" spans="1:7" x14ac:dyDescent="0.3">
      <c r="A18594">
        <v>112</v>
      </c>
      <c r="B18594" s="18">
        <v>45901</v>
      </c>
      <c r="C18594" t="s">
        <v>422</v>
      </c>
      <c r="D18594" t="s">
        <v>340</v>
      </c>
      <c r="E18594">
        <v>233</v>
      </c>
    </row>
    <row r="18595" spans="1:7" x14ac:dyDescent="0.3">
      <c r="A18595">
        <v>35</v>
      </c>
      <c r="B18595" s="18">
        <v>45901</v>
      </c>
      <c r="C18595" t="s">
        <v>422</v>
      </c>
      <c r="D18595" t="s">
        <v>341</v>
      </c>
      <c r="E18595">
        <v>0.86274509803921573</v>
      </c>
      <c r="F18595">
        <v>176</v>
      </c>
      <c r="G18595">
        <v>204</v>
      </c>
    </row>
    <row r="18596" spans="1:7" x14ac:dyDescent="0.3">
      <c r="A18596">
        <v>30</v>
      </c>
      <c r="B18596" s="18">
        <v>45901</v>
      </c>
      <c r="C18596" t="s">
        <v>422</v>
      </c>
      <c r="D18596" t="s">
        <v>390</v>
      </c>
      <c r="E18596">
        <v>0.99415204678362568</v>
      </c>
      <c r="F18596">
        <v>170</v>
      </c>
      <c r="G18596">
        <v>171</v>
      </c>
    </row>
    <row r="18597" spans="1:7" x14ac:dyDescent="0.3">
      <c r="A18597">
        <v>107</v>
      </c>
      <c r="B18597" s="18">
        <v>45901</v>
      </c>
      <c r="C18597" t="s">
        <v>422</v>
      </c>
      <c r="D18597" t="s">
        <v>354</v>
      </c>
      <c r="E18597">
        <v>226</v>
      </c>
    </row>
    <row r="18598" spans="1:7" x14ac:dyDescent="0.3">
      <c r="A18598">
        <v>104</v>
      </c>
      <c r="B18598" s="18">
        <v>45901</v>
      </c>
      <c r="C18598" t="s">
        <v>422</v>
      </c>
      <c r="D18598" t="s">
        <v>346</v>
      </c>
      <c r="E18598">
        <v>23</v>
      </c>
    </row>
    <row r="18599" spans="1:7" x14ac:dyDescent="0.3">
      <c r="A18599">
        <v>105</v>
      </c>
      <c r="B18599" s="18">
        <v>46054</v>
      </c>
      <c r="C18599" t="s">
        <v>422</v>
      </c>
      <c r="D18599" t="s">
        <v>350</v>
      </c>
      <c r="E18599">
        <v>69</v>
      </c>
    </row>
    <row r="18600" spans="1:7" x14ac:dyDescent="0.3">
      <c r="A18600">
        <v>37</v>
      </c>
      <c r="B18600" s="18">
        <v>46054</v>
      </c>
      <c r="C18600" t="s">
        <v>422</v>
      </c>
      <c r="D18600" t="s">
        <v>385</v>
      </c>
      <c r="E18600">
        <v>0.28431372549019607</v>
      </c>
      <c r="F18600">
        <v>29</v>
      </c>
      <c r="G18600">
        <v>102</v>
      </c>
    </row>
    <row r="18601" spans="1:7" x14ac:dyDescent="0.3">
      <c r="A18601">
        <v>112</v>
      </c>
      <c r="B18601" s="18">
        <v>46054</v>
      </c>
      <c r="C18601" t="s">
        <v>422</v>
      </c>
      <c r="D18601" t="s">
        <v>340</v>
      </c>
      <c r="E18601">
        <v>233</v>
      </c>
    </row>
    <row r="18602" spans="1:7" x14ac:dyDescent="0.3">
      <c r="A18602">
        <v>132</v>
      </c>
      <c r="B18602" s="18">
        <v>46054</v>
      </c>
      <c r="C18602" t="s">
        <v>422</v>
      </c>
      <c r="D18602" t="s">
        <v>359</v>
      </c>
      <c r="E18602">
        <v>0</v>
      </c>
    </row>
    <row r="18603" spans="1:7" x14ac:dyDescent="0.3">
      <c r="A18603">
        <v>131</v>
      </c>
      <c r="B18603" s="18">
        <v>46054</v>
      </c>
      <c r="C18603" t="s">
        <v>422</v>
      </c>
      <c r="D18603" t="s">
        <v>344</v>
      </c>
      <c r="E18603">
        <v>1</v>
      </c>
    </row>
    <row r="18604" spans="1:7" x14ac:dyDescent="0.3">
      <c r="A18604">
        <v>106</v>
      </c>
      <c r="B18604" s="18">
        <v>46054</v>
      </c>
      <c r="C18604" t="s">
        <v>422</v>
      </c>
      <c r="D18604" t="s">
        <v>360</v>
      </c>
      <c r="E18604">
        <v>203</v>
      </c>
    </row>
    <row r="18605" spans="1:7" x14ac:dyDescent="0.3">
      <c r="A18605">
        <v>107</v>
      </c>
      <c r="B18605" s="18">
        <v>46054</v>
      </c>
      <c r="C18605" t="s">
        <v>422</v>
      </c>
      <c r="D18605" t="s">
        <v>354</v>
      </c>
      <c r="E18605">
        <v>240</v>
      </c>
    </row>
    <row r="18606" spans="1:7" x14ac:dyDescent="0.3">
      <c r="A18606">
        <v>33</v>
      </c>
      <c r="B18606" s="18">
        <v>46054</v>
      </c>
      <c r="C18606" t="s">
        <v>422</v>
      </c>
      <c r="D18606" t="s">
        <v>363</v>
      </c>
      <c r="E18606">
        <v>0.96465390279823271</v>
      </c>
      <c r="F18606">
        <v>655</v>
      </c>
      <c r="G18606">
        <v>679</v>
      </c>
    </row>
    <row r="18607" spans="1:7" x14ac:dyDescent="0.3">
      <c r="A18607">
        <v>113</v>
      </c>
      <c r="B18607" s="18">
        <v>46054</v>
      </c>
      <c r="C18607" t="s">
        <v>422</v>
      </c>
      <c r="D18607" t="s">
        <v>345</v>
      </c>
      <c r="E18607">
        <v>162</v>
      </c>
    </row>
    <row r="18608" spans="1:7" x14ac:dyDescent="0.3">
      <c r="A18608">
        <v>110</v>
      </c>
      <c r="B18608" s="18">
        <v>46054</v>
      </c>
      <c r="C18608" t="s">
        <v>422</v>
      </c>
      <c r="D18608" t="s">
        <v>352</v>
      </c>
      <c r="E18608">
        <v>92</v>
      </c>
    </row>
    <row r="18609" spans="1:7" x14ac:dyDescent="0.3">
      <c r="A18609">
        <v>111</v>
      </c>
      <c r="B18609" s="18">
        <v>46054</v>
      </c>
      <c r="C18609" t="s">
        <v>422</v>
      </c>
      <c r="D18609" t="s">
        <v>358</v>
      </c>
      <c r="E18609">
        <v>178</v>
      </c>
    </row>
    <row r="18610" spans="1:7" x14ac:dyDescent="0.3">
      <c r="A18610">
        <v>134</v>
      </c>
      <c r="B18610" s="18">
        <v>46054</v>
      </c>
      <c r="C18610" t="s">
        <v>422</v>
      </c>
      <c r="D18610" t="s">
        <v>349</v>
      </c>
      <c r="E18610">
        <v>0</v>
      </c>
    </row>
    <row r="18611" spans="1:7" x14ac:dyDescent="0.3">
      <c r="A18611">
        <v>128</v>
      </c>
      <c r="B18611" s="18">
        <v>46054</v>
      </c>
      <c r="C18611" t="s">
        <v>422</v>
      </c>
      <c r="D18611" t="s">
        <v>348</v>
      </c>
      <c r="E18611">
        <v>16</v>
      </c>
    </row>
    <row r="18612" spans="1:7" x14ac:dyDescent="0.3">
      <c r="A18612">
        <v>108</v>
      </c>
      <c r="B18612" s="18">
        <v>46054</v>
      </c>
      <c r="C18612" t="s">
        <v>422</v>
      </c>
      <c r="D18612" t="s">
        <v>342</v>
      </c>
      <c r="E18612">
        <v>89</v>
      </c>
    </row>
    <row r="18613" spans="1:7" x14ac:dyDescent="0.3">
      <c r="A18613">
        <v>127</v>
      </c>
      <c r="B18613" s="18">
        <v>46054</v>
      </c>
      <c r="C18613" t="s">
        <v>422</v>
      </c>
      <c r="D18613" t="s">
        <v>357</v>
      </c>
      <c r="E18613">
        <v>113</v>
      </c>
    </row>
    <row r="18614" spans="1:7" x14ac:dyDescent="0.3">
      <c r="A18614">
        <v>129</v>
      </c>
      <c r="B18614" s="18">
        <v>46054</v>
      </c>
      <c r="C18614" t="s">
        <v>422</v>
      </c>
      <c r="D18614" t="s">
        <v>355</v>
      </c>
      <c r="E18614">
        <v>76</v>
      </c>
    </row>
    <row r="18615" spans="1:7" x14ac:dyDescent="0.3">
      <c r="A18615">
        <v>34</v>
      </c>
      <c r="B18615" s="18">
        <v>46054</v>
      </c>
      <c r="C18615" t="s">
        <v>422</v>
      </c>
      <c r="D18615" t="s">
        <v>353</v>
      </c>
      <c r="E18615">
        <v>0.99276018099547514</v>
      </c>
      <c r="F18615">
        <v>1097</v>
      </c>
      <c r="G18615">
        <v>1105</v>
      </c>
    </row>
    <row r="18616" spans="1:7" x14ac:dyDescent="0.3">
      <c r="A18616">
        <v>104</v>
      </c>
      <c r="B18616" s="18">
        <v>46054</v>
      </c>
      <c r="C18616" t="s">
        <v>422</v>
      </c>
      <c r="D18616" t="s">
        <v>346</v>
      </c>
      <c r="E18616">
        <v>20</v>
      </c>
    </row>
    <row r="18617" spans="1:7" x14ac:dyDescent="0.3">
      <c r="A18617">
        <v>109</v>
      </c>
      <c r="B18617" s="18">
        <v>46054</v>
      </c>
      <c r="C18617" t="s">
        <v>422</v>
      </c>
      <c r="D18617" t="s">
        <v>395</v>
      </c>
      <c r="E18617">
        <v>19</v>
      </c>
    </row>
    <row r="18618" spans="1:7" x14ac:dyDescent="0.3">
      <c r="A18618">
        <v>130</v>
      </c>
      <c r="B18618" s="18">
        <v>46054</v>
      </c>
      <c r="C18618" t="s">
        <v>422</v>
      </c>
      <c r="D18618" t="s">
        <v>343</v>
      </c>
      <c r="E18618">
        <v>20</v>
      </c>
    </row>
    <row r="18619" spans="1:7" x14ac:dyDescent="0.3">
      <c r="A18619">
        <v>35</v>
      </c>
      <c r="B18619" s="18">
        <v>46054</v>
      </c>
      <c r="C18619" t="s">
        <v>422</v>
      </c>
      <c r="D18619" t="s">
        <v>341</v>
      </c>
      <c r="E18619">
        <v>0.88</v>
      </c>
      <c r="F18619">
        <v>176</v>
      </c>
      <c r="G18619">
        <v>200</v>
      </c>
    </row>
    <row r="18620" spans="1:7" x14ac:dyDescent="0.3">
      <c r="A18620">
        <v>129</v>
      </c>
      <c r="B18620" s="18">
        <v>46204</v>
      </c>
      <c r="C18620" t="s">
        <v>422</v>
      </c>
      <c r="D18620" t="s">
        <v>355</v>
      </c>
      <c r="E18620">
        <v>89</v>
      </c>
    </row>
    <row r="18621" spans="1:7" x14ac:dyDescent="0.3">
      <c r="A18621">
        <v>105</v>
      </c>
      <c r="B18621" s="18">
        <v>46204</v>
      </c>
      <c r="C18621" t="s">
        <v>422</v>
      </c>
      <c r="D18621" t="s">
        <v>350</v>
      </c>
      <c r="E18621">
        <v>65</v>
      </c>
    </row>
    <row r="18622" spans="1:7" x14ac:dyDescent="0.3">
      <c r="A18622">
        <v>130</v>
      </c>
      <c r="B18622" s="18">
        <v>46204</v>
      </c>
      <c r="C18622" t="s">
        <v>422</v>
      </c>
      <c r="D18622" t="s">
        <v>343</v>
      </c>
      <c r="E18622">
        <v>39</v>
      </c>
    </row>
    <row r="18623" spans="1:7" x14ac:dyDescent="0.3">
      <c r="A18623">
        <v>107</v>
      </c>
      <c r="B18623" s="18">
        <v>46204</v>
      </c>
      <c r="C18623" t="s">
        <v>422</v>
      </c>
      <c r="D18623" t="s">
        <v>354</v>
      </c>
      <c r="E18623">
        <v>246</v>
      </c>
    </row>
    <row r="18624" spans="1:7" x14ac:dyDescent="0.3">
      <c r="A18624">
        <v>104</v>
      </c>
      <c r="B18624" s="18">
        <v>46204</v>
      </c>
      <c r="C18624" t="s">
        <v>422</v>
      </c>
      <c r="D18624" t="s">
        <v>346</v>
      </c>
      <c r="E18624">
        <v>18</v>
      </c>
    </row>
    <row r="18625" spans="1:5" x14ac:dyDescent="0.3">
      <c r="A18625">
        <v>113</v>
      </c>
      <c r="B18625" s="18">
        <v>46204</v>
      </c>
      <c r="C18625" t="s">
        <v>422</v>
      </c>
      <c r="D18625" t="s">
        <v>345</v>
      </c>
      <c r="E18625">
        <v>164</v>
      </c>
    </row>
    <row r="18626" spans="1:5" x14ac:dyDescent="0.3">
      <c r="A18626">
        <v>116</v>
      </c>
      <c r="B18626" s="18">
        <v>46204</v>
      </c>
      <c r="C18626" t="s">
        <v>422</v>
      </c>
      <c r="D18626" t="s">
        <v>387</v>
      </c>
      <c r="E18626">
        <v>0</v>
      </c>
    </row>
    <row r="18627" spans="1:5" x14ac:dyDescent="0.3">
      <c r="A18627">
        <v>134</v>
      </c>
      <c r="B18627" s="18">
        <v>46204</v>
      </c>
      <c r="C18627" t="s">
        <v>422</v>
      </c>
      <c r="D18627" t="s">
        <v>349</v>
      </c>
      <c r="E18627">
        <v>1</v>
      </c>
    </row>
    <row r="18628" spans="1:5" x14ac:dyDescent="0.3">
      <c r="A18628">
        <v>120</v>
      </c>
      <c r="B18628" s="18">
        <v>46204</v>
      </c>
      <c r="C18628" t="s">
        <v>422</v>
      </c>
      <c r="D18628" t="s">
        <v>20</v>
      </c>
      <c r="E18628">
        <v>265</v>
      </c>
    </row>
    <row r="18629" spans="1:5" x14ac:dyDescent="0.3">
      <c r="A18629">
        <v>108</v>
      </c>
      <c r="B18629" s="18">
        <v>46204</v>
      </c>
      <c r="C18629" t="s">
        <v>422</v>
      </c>
      <c r="D18629" t="s">
        <v>342</v>
      </c>
      <c r="E18629">
        <v>90</v>
      </c>
    </row>
    <row r="18630" spans="1:5" x14ac:dyDescent="0.3">
      <c r="A18630">
        <v>127</v>
      </c>
      <c r="B18630" s="18">
        <v>46204</v>
      </c>
      <c r="C18630" t="s">
        <v>422</v>
      </c>
      <c r="D18630" t="s">
        <v>357</v>
      </c>
      <c r="E18630">
        <v>142</v>
      </c>
    </row>
    <row r="18631" spans="1:5" x14ac:dyDescent="0.3">
      <c r="A18631">
        <v>122</v>
      </c>
      <c r="B18631" s="18">
        <v>46204</v>
      </c>
      <c r="C18631" t="s">
        <v>422</v>
      </c>
      <c r="D18631" t="s">
        <v>22</v>
      </c>
      <c r="E18631">
        <v>0</v>
      </c>
    </row>
    <row r="18632" spans="1:5" x14ac:dyDescent="0.3">
      <c r="A18632">
        <v>131</v>
      </c>
      <c r="B18632" s="18">
        <v>46204</v>
      </c>
      <c r="C18632" t="s">
        <v>422</v>
      </c>
      <c r="D18632" t="s">
        <v>344</v>
      </c>
      <c r="E18632">
        <v>6</v>
      </c>
    </row>
    <row r="18633" spans="1:5" x14ac:dyDescent="0.3">
      <c r="A18633">
        <v>121</v>
      </c>
      <c r="B18633" s="18">
        <v>46204</v>
      </c>
      <c r="C18633" t="s">
        <v>422</v>
      </c>
      <c r="D18633" t="s">
        <v>21</v>
      </c>
      <c r="E18633">
        <v>0</v>
      </c>
    </row>
    <row r="18634" spans="1:5" x14ac:dyDescent="0.3">
      <c r="A18634">
        <v>114</v>
      </c>
      <c r="B18634" s="18">
        <v>46204</v>
      </c>
      <c r="C18634" t="s">
        <v>422</v>
      </c>
      <c r="D18634" t="s">
        <v>389</v>
      </c>
      <c r="E18634">
        <v>265</v>
      </c>
    </row>
    <row r="18635" spans="1:5" x14ac:dyDescent="0.3">
      <c r="A18635">
        <v>128</v>
      </c>
      <c r="B18635" s="18">
        <v>46204</v>
      </c>
      <c r="C18635" t="s">
        <v>422</v>
      </c>
      <c r="D18635" t="s">
        <v>348</v>
      </c>
      <c r="E18635">
        <v>7</v>
      </c>
    </row>
    <row r="18636" spans="1:5" x14ac:dyDescent="0.3">
      <c r="A18636">
        <v>106</v>
      </c>
      <c r="B18636" s="18">
        <v>46204</v>
      </c>
      <c r="C18636" t="s">
        <v>422</v>
      </c>
      <c r="D18636" t="s">
        <v>360</v>
      </c>
      <c r="E18636">
        <v>204</v>
      </c>
    </row>
    <row r="18637" spans="1:5" x14ac:dyDescent="0.3">
      <c r="A18637">
        <v>115</v>
      </c>
      <c r="B18637" s="18">
        <v>46204</v>
      </c>
      <c r="C18637" t="s">
        <v>422</v>
      </c>
      <c r="D18637" t="s">
        <v>388</v>
      </c>
      <c r="E18637">
        <v>49</v>
      </c>
    </row>
    <row r="18638" spans="1:5" x14ac:dyDescent="0.3">
      <c r="A18638">
        <v>117</v>
      </c>
      <c r="B18638" s="18">
        <v>46204</v>
      </c>
      <c r="C18638" t="s">
        <v>422</v>
      </c>
      <c r="D18638" t="s">
        <v>402</v>
      </c>
      <c r="E18638">
        <v>2</v>
      </c>
    </row>
    <row r="18639" spans="1:5" x14ac:dyDescent="0.3">
      <c r="A18639">
        <v>133</v>
      </c>
      <c r="B18639" s="18">
        <v>46204</v>
      </c>
      <c r="C18639" t="s">
        <v>422</v>
      </c>
      <c r="D18639" t="s">
        <v>347</v>
      </c>
      <c r="E18639">
        <v>0</v>
      </c>
    </row>
    <row r="18640" spans="1:5" x14ac:dyDescent="0.3">
      <c r="A18640">
        <v>132</v>
      </c>
      <c r="B18640" s="18">
        <v>46204</v>
      </c>
      <c r="C18640" t="s">
        <v>422</v>
      </c>
      <c r="D18640" t="s">
        <v>359</v>
      </c>
      <c r="E18640">
        <v>0</v>
      </c>
    </row>
    <row r="18641" spans="1:5" x14ac:dyDescent="0.3">
      <c r="A18641">
        <v>130</v>
      </c>
      <c r="B18641" s="18">
        <v>46174</v>
      </c>
      <c r="C18641" t="s">
        <v>422</v>
      </c>
      <c r="D18641" t="s">
        <v>343</v>
      </c>
      <c r="E18641">
        <v>23</v>
      </c>
    </row>
    <row r="18642" spans="1:5" x14ac:dyDescent="0.3">
      <c r="A18642">
        <v>134</v>
      </c>
      <c r="B18642" s="18">
        <v>46174</v>
      </c>
      <c r="C18642" t="s">
        <v>422</v>
      </c>
      <c r="D18642" t="s">
        <v>349</v>
      </c>
      <c r="E18642">
        <v>3</v>
      </c>
    </row>
    <row r="18643" spans="1:5" x14ac:dyDescent="0.3">
      <c r="A18643">
        <v>132</v>
      </c>
      <c r="B18643" s="18">
        <v>46174</v>
      </c>
      <c r="C18643" t="s">
        <v>422</v>
      </c>
      <c r="D18643" t="s">
        <v>359</v>
      </c>
      <c r="E18643">
        <v>0</v>
      </c>
    </row>
    <row r="18644" spans="1:5" x14ac:dyDescent="0.3">
      <c r="A18644">
        <v>100</v>
      </c>
      <c r="B18644" s="18">
        <v>46204</v>
      </c>
      <c r="C18644" t="s">
        <v>422</v>
      </c>
      <c r="D18644" t="s">
        <v>373</v>
      </c>
      <c r="E18644">
        <v>1</v>
      </c>
    </row>
    <row r="18645" spans="1:5" x14ac:dyDescent="0.3">
      <c r="A18645">
        <v>120</v>
      </c>
      <c r="B18645" s="18">
        <v>46174</v>
      </c>
      <c r="C18645" t="s">
        <v>422</v>
      </c>
      <c r="D18645" t="s">
        <v>20</v>
      </c>
      <c r="E18645">
        <v>386</v>
      </c>
    </row>
    <row r="18646" spans="1:5" x14ac:dyDescent="0.3">
      <c r="A18646">
        <v>122</v>
      </c>
      <c r="B18646" s="18">
        <v>46174</v>
      </c>
      <c r="C18646" t="s">
        <v>422</v>
      </c>
      <c r="D18646" t="s">
        <v>22</v>
      </c>
      <c r="E18646">
        <v>1</v>
      </c>
    </row>
    <row r="18647" spans="1:5" x14ac:dyDescent="0.3">
      <c r="A18647">
        <v>124</v>
      </c>
      <c r="B18647" s="18">
        <v>46174</v>
      </c>
      <c r="C18647" t="s">
        <v>422</v>
      </c>
      <c r="D18647" t="s">
        <v>24</v>
      </c>
      <c r="E18647">
        <v>0</v>
      </c>
    </row>
    <row r="18648" spans="1:5" x14ac:dyDescent="0.3">
      <c r="A18648">
        <v>115</v>
      </c>
      <c r="B18648" s="18">
        <v>46174</v>
      </c>
      <c r="C18648" t="s">
        <v>422</v>
      </c>
      <c r="D18648" t="s">
        <v>388</v>
      </c>
      <c r="E18648">
        <v>57</v>
      </c>
    </row>
    <row r="18649" spans="1:5" x14ac:dyDescent="0.3">
      <c r="A18649">
        <v>121</v>
      </c>
      <c r="B18649" s="18">
        <v>46174</v>
      </c>
      <c r="C18649" t="s">
        <v>422</v>
      </c>
      <c r="D18649" t="s">
        <v>21</v>
      </c>
      <c r="E18649">
        <v>0</v>
      </c>
    </row>
    <row r="18650" spans="1:5" x14ac:dyDescent="0.3">
      <c r="A18650">
        <v>133</v>
      </c>
      <c r="B18650" s="18">
        <v>46174</v>
      </c>
      <c r="C18650" t="s">
        <v>422</v>
      </c>
      <c r="D18650" t="s">
        <v>347</v>
      </c>
      <c r="E18650">
        <v>0</v>
      </c>
    </row>
    <row r="18651" spans="1:5" x14ac:dyDescent="0.3">
      <c r="A18651">
        <v>123</v>
      </c>
      <c r="B18651" s="18">
        <v>46174</v>
      </c>
      <c r="C18651" t="s">
        <v>422</v>
      </c>
      <c r="D18651" t="s">
        <v>23</v>
      </c>
      <c r="E18651">
        <v>0</v>
      </c>
    </row>
    <row r="18652" spans="1:5" x14ac:dyDescent="0.3">
      <c r="A18652">
        <v>125</v>
      </c>
      <c r="B18652" s="18">
        <v>46174</v>
      </c>
      <c r="C18652" t="s">
        <v>422</v>
      </c>
      <c r="D18652" t="s">
        <v>25</v>
      </c>
      <c r="E18652">
        <v>0</v>
      </c>
    </row>
    <row r="18653" spans="1:5" x14ac:dyDescent="0.3">
      <c r="A18653">
        <v>126</v>
      </c>
      <c r="B18653" s="18">
        <v>46174</v>
      </c>
      <c r="C18653" t="s">
        <v>422</v>
      </c>
      <c r="D18653" t="s">
        <v>26</v>
      </c>
      <c r="E18653">
        <v>1</v>
      </c>
    </row>
    <row r="18654" spans="1:5" x14ac:dyDescent="0.3">
      <c r="A18654">
        <v>101</v>
      </c>
      <c r="B18654" s="18">
        <v>46204</v>
      </c>
      <c r="C18654" t="s">
        <v>422</v>
      </c>
      <c r="D18654" t="s">
        <v>368</v>
      </c>
      <c r="E18654">
        <v>1</v>
      </c>
    </row>
    <row r="18655" spans="1:5" x14ac:dyDescent="0.3">
      <c r="A18655">
        <v>116</v>
      </c>
      <c r="B18655" s="18">
        <v>46174</v>
      </c>
      <c r="C18655" t="s">
        <v>422</v>
      </c>
      <c r="D18655" t="s">
        <v>387</v>
      </c>
      <c r="E18655">
        <v>5</v>
      </c>
    </row>
    <row r="18656" spans="1:5" x14ac:dyDescent="0.3">
      <c r="A18656">
        <v>131</v>
      </c>
      <c r="B18656" s="18">
        <v>46174</v>
      </c>
      <c r="C18656" t="s">
        <v>422</v>
      </c>
      <c r="D18656" t="s">
        <v>344</v>
      </c>
      <c r="E18656">
        <v>4</v>
      </c>
    </row>
    <row r="18657" spans="1:7" x14ac:dyDescent="0.3">
      <c r="A18657">
        <v>114</v>
      </c>
      <c r="B18657" s="18">
        <v>46174</v>
      </c>
      <c r="C18657" t="s">
        <v>422</v>
      </c>
      <c r="D18657" t="s">
        <v>389</v>
      </c>
      <c r="E18657">
        <v>387</v>
      </c>
    </row>
    <row r="18658" spans="1:7" x14ac:dyDescent="0.3">
      <c r="A18658">
        <v>129</v>
      </c>
      <c r="B18658" s="18">
        <v>46174</v>
      </c>
      <c r="C18658" t="s">
        <v>422</v>
      </c>
      <c r="D18658" t="s">
        <v>355</v>
      </c>
      <c r="E18658">
        <v>79</v>
      </c>
    </row>
    <row r="18659" spans="1:7" x14ac:dyDescent="0.3">
      <c r="A18659">
        <v>28</v>
      </c>
      <c r="B18659" s="18">
        <v>46143</v>
      </c>
      <c r="C18659" t="s">
        <v>422</v>
      </c>
      <c r="D18659" t="s">
        <v>393</v>
      </c>
      <c r="E18659">
        <v>0.95918367346938771</v>
      </c>
      <c r="F18659">
        <v>1410</v>
      </c>
      <c r="G18659">
        <v>1470</v>
      </c>
    </row>
    <row r="18660" spans="1:7" x14ac:dyDescent="0.3">
      <c r="A18660">
        <v>112</v>
      </c>
      <c r="B18660" s="18">
        <v>46143</v>
      </c>
      <c r="C18660" t="s">
        <v>422</v>
      </c>
      <c r="D18660" t="s">
        <v>340</v>
      </c>
      <c r="E18660">
        <v>234</v>
      </c>
    </row>
    <row r="18661" spans="1:7" x14ac:dyDescent="0.3">
      <c r="A18661">
        <v>31</v>
      </c>
      <c r="B18661" s="18">
        <v>46143</v>
      </c>
      <c r="C18661" t="s">
        <v>422</v>
      </c>
      <c r="D18661" t="s">
        <v>361</v>
      </c>
      <c r="E18661">
        <v>0.97278911564625847</v>
      </c>
      <c r="F18661">
        <v>143</v>
      </c>
      <c r="G18661">
        <v>147</v>
      </c>
    </row>
    <row r="18662" spans="1:7" x14ac:dyDescent="0.3">
      <c r="A18662">
        <v>23</v>
      </c>
      <c r="B18662" s="18">
        <v>46143</v>
      </c>
      <c r="C18662" t="s">
        <v>422</v>
      </c>
      <c r="D18662" t="s">
        <v>383</v>
      </c>
      <c r="E18662">
        <v>7.0889894419306182E-2</v>
      </c>
      <c r="F18662">
        <v>94</v>
      </c>
      <c r="G18662">
        <v>1326</v>
      </c>
    </row>
    <row r="18663" spans="1:7" x14ac:dyDescent="0.3">
      <c r="A18663">
        <v>33</v>
      </c>
      <c r="B18663" s="18">
        <v>46143</v>
      </c>
      <c r="C18663" t="s">
        <v>422</v>
      </c>
      <c r="D18663" t="s">
        <v>363</v>
      </c>
      <c r="E18663">
        <v>0.96460176991150437</v>
      </c>
      <c r="F18663">
        <v>654</v>
      </c>
      <c r="G18663">
        <v>678</v>
      </c>
    </row>
    <row r="18664" spans="1:7" x14ac:dyDescent="0.3">
      <c r="A18664">
        <v>37</v>
      </c>
      <c r="B18664" s="18">
        <v>46143</v>
      </c>
      <c r="C18664" t="s">
        <v>422</v>
      </c>
      <c r="D18664" t="s">
        <v>385</v>
      </c>
      <c r="E18664">
        <v>0.34408602150537637</v>
      </c>
      <c r="F18664">
        <v>32</v>
      </c>
      <c r="G18664">
        <v>93</v>
      </c>
    </row>
    <row r="18665" spans="1:7" x14ac:dyDescent="0.3">
      <c r="A18665">
        <v>17</v>
      </c>
      <c r="B18665" s="18">
        <v>46143</v>
      </c>
      <c r="C18665" t="s">
        <v>422</v>
      </c>
      <c r="D18665" t="s">
        <v>384</v>
      </c>
      <c r="E18665">
        <v>1.0416666666666666E-2</v>
      </c>
      <c r="F18665">
        <v>1</v>
      </c>
      <c r="G18665">
        <v>96</v>
      </c>
    </row>
    <row r="18666" spans="1:7" x14ac:dyDescent="0.3">
      <c r="A18666">
        <v>35</v>
      </c>
      <c r="B18666" s="18">
        <v>46143</v>
      </c>
      <c r="C18666" t="s">
        <v>422</v>
      </c>
      <c r="D18666" t="s">
        <v>341</v>
      </c>
      <c r="E18666">
        <v>0.84615384615384615</v>
      </c>
      <c r="F18666">
        <v>165</v>
      </c>
      <c r="G18666">
        <v>195</v>
      </c>
    </row>
    <row r="18667" spans="1:7" x14ac:dyDescent="0.3">
      <c r="A18667">
        <v>30</v>
      </c>
      <c r="B18667" s="18">
        <v>46143</v>
      </c>
      <c r="C18667" t="s">
        <v>422</v>
      </c>
      <c r="D18667" t="s">
        <v>390</v>
      </c>
      <c r="E18667">
        <v>0.98265895953757221</v>
      </c>
      <c r="F18667">
        <v>170</v>
      </c>
      <c r="G18667">
        <v>173</v>
      </c>
    </row>
    <row r="18668" spans="1:7" x14ac:dyDescent="0.3">
      <c r="A18668">
        <v>26</v>
      </c>
      <c r="B18668" s="18">
        <v>46143</v>
      </c>
      <c r="C18668" t="s">
        <v>422</v>
      </c>
      <c r="D18668" t="s">
        <v>144</v>
      </c>
      <c r="E18668">
        <v>0.69937369519832981</v>
      </c>
      <c r="F18668">
        <v>335</v>
      </c>
      <c r="G18668">
        <v>479</v>
      </c>
    </row>
    <row r="18669" spans="1:7" x14ac:dyDescent="0.3">
      <c r="A18669">
        <v>24</v>
      </c>
      <c r="B18669" s="18">
        <v>46143</v>
      </c>
      <c r="C18669" t="s">
        <v>422</v>
      </c>
      <c r="D18669" t="s">
        <v>382</v>
      </c>
      <c r="E18669">
        <v>0.94680851063829785</v>
      </c>
      <c r="F18669">
        <v>89</v>
      </c>
      <c r="G18669">
        <v>94</v>
      </c>
    </row>
    <row r="18670" spans="1:7" x14ac:dyDescent="0.3">
      <c r="A18670">
        <v>38</v>
      </c>
      <c r="B18670" s="18">
        <v>46143</v>
      </c>
      <c r="C18670" t="s">
        <v>422</v>
      </c>
      <c r="D18670" t="s">
        <v>356</v>
      </c>
      <c r="E18670">
        <v>0.18223583460949463</v>
      </c>
      <c r="F18670">
        <v>238</v>
      </c>
      <c r="G18670">
        <v>1306</v>
      </c>
    </row>
    <row r="18671" spans="1:7" x14ac:dyDescent="0.3">
      <c r="A18671">
        <v>16</v>
      </c>
      <c r="B18671" s="18">
        <v>46143</v>
      </c>
      <c r="C18671" t="s">
        <v>422</v>
      </c>
      <c r="D18671" t="s">
        <v>380</v>
      </c>
      <c r="E18671">
        <v>0.4682926829268293</v>
      </c>
      <c r="F18671">
        <v>96</v>
      </c>
      <c r="G18671">
        <v>205</v>
      </c>
    </row>
    <row r="18672" spans="1:7" x14ac:dyDescent="0.3">
      <c r="A18672">
        <v>18</v>
      </c>
      <c r="B18672" s="18">
        <v>46143</v>
      </c>
      <c r="C18672" t="s">
        <v>422</v>
      </c>
      <c r="D18672" t="s">
        <v>381</v>
      </c>
      <c r="E18672">
        <v>0</v>
      </c>
      <c r="F18672">
        <v>0</v>
      </c>
      <c r="G18672">
        <v>20</v>
      </c>
    </row>
    <row r="18673" spans="1:7" x14ac:dyDescent="0.3">
      <c r="A18673">
        <v>27</v>
      </c>
      <c r="B18673" s="18">
        <v>46143</v>
      </c>
      <c r="C18673" t="s">
        <v>422</v>
      </c>
      <c r="D18673" t="s">
        <v>145</v>
      </c>
      <c r="E18673">
        <v>0.85185185185185186</v>
      </c>
      <c r="F18673">
        <v>184</v>
      </c>
      <c r="G18673">
        <v>216</v>
      </c>
    </row>
    <row r="18674" spans="1:7" x14ac:dyDescent="0.3">
      <c r="A18674">
        <v>34</v>
      </c>
      <c r="B18674" s="18">
        <v>46143</v>
      </c>
      <c r="C18674" t="s">
        <v>422</v>
      </c>
      <c r="D18674" t="s">
        <v>353</v>
      </c>
      <c r="E18674">
        <v>0.9936993699369937</v>
      </c>
      <c r="F18674">
        <v>1104</v>
      </c>
      <c r="G18674">
        <v>1111</v>
      </c>
    </row>
    <row r="18675" spans="1:7" x14ac:dyDescent="0.3">
      <c r="A18675">
        <v>29</v>
      </c>
      <c r="B18675" s="18">
        <v>46143</v>
      </c>
      <c r="C18675" t="s">
        <v>422</v>
      </c>
      <c r="D18675" t="s">
        <v>394</v>
      </c>
      <c r="E18675">
        <v>1</v>
      </c>
      <c r="F18675">
        <v>43</v>
      </c>
      <c r="G18675">
        <v>43</v>
      </c>
    </row>
    <row r="18676" spans="1:7" x14ac:dyDescent="0.3">
      <c r="A18676">
        <v>32</v>
      </c>
      <c r="B18676" s="18">
        <v>46143</v>
      </c>
      <c r="C18676" t="s">
        <v>422</v>
      </c>
      <c r="D18676" t="s">
        <v>362</v>
      </c>
      <c r="E18676">
        <v>0.946031746031746</v>
      </c>
      <c r="F18676">
        <v>298</v>
      </c>
      <c r="G18676">
        <v>315</v>
      </c>
    </row>
    <row r="18677" spans="1:7" x14ac:dyDescent="0.3">
      <c r="A18677">
        <v>20</v>
      </c>
      <c r="B18677" s="18">
        <v>46143</v>
      </c>
      <c r="C18677" t="s">
        <v>422</v>
      </c>
      <c r="D18677" t="s">
        <v>391</v>
      </c>
      <c r="E18677">
        <v>0</v>
      </c>
      <c r="F18677">
        <v>0</v>
      </c>
      <c r="G18677">
        <v>4</v>
      </c>
    </row>
    <row r="18678" spans="1:7" x14ac:dyDescent="0.3">
      <c r="A18678">
        <v>122</v>
      </c>
      <c r="B18678" s="18">
        <v>45962</v>
      </c>
      <c r="C18678" t="s">
        <v>422</v>
      </c>
      <c r="D18678" t="s">
        <v>22</v>
      </c>
      <c r="E18678">
        <v>0</v>
      </c>
    </row>
    <row r="18679" spans="1:7" x14ac:dyDescent="0.3">
      <c r="A18679">
        <v>106</v>
      </c>
      <c r="B18679" s="18">
        <v>45962</v>
      </c>
      <c r="C18679" t="s">
        <v>422</v>
      </c>
      <c r="D18679" t="s">
        <v>360</v>
      </c>
      <c r="E18679">
        <v>193</v>
      </c>
    </row>
    <row r="18680" spans="1:7" x14ac:dyDescent="0.3">
      <c r="A18680">
        <v>108</v>
      </c>
      <c r="B18680" s="18">
        <v>45962</v>
      </c>
      <c r="C18680" t="s">
        <v>422</v>
      </c>
      <c r="D18680" t="s">
        <v>342</v>
      </c>
      <c r="E18680">
        <v>86</v>
      </c>
    </row>
    <row r="18681" spans="1:7" x14ac:dyDescent="0.3">
      <c r="A18681">
        <v>121</v>
      </c>
      <c r="B18681" s="18">
        <v>45962</v>
      </c>
      <c r="C18681" t="s">
        <v>422</v>
      </c>
      <c r="D18681" t="s">
        <v>21</v>
      </c>
      <c r="E18681">
        <v>0</v>
      </c>
    </row>
    <row r="18682" spans="1:7" x14ac:dyDescent="0.3">
      <c r="A18682">
        <v>107</v>
      </c>
      <c r="B18682" s="18">
        <v>45962</v>
      </c>
      <c r="C18682" t="s">
        <v>422</v>
      </c>
      <c r="D18682" t="s">
        <v>354</v>
      </c>
      <c r="E18682">
        <v>233</v>
      </c>
    </row>
    <row r="18683" spans="1:7" x14ac:dyDescent="0.3">
      <c r="A18683">
        <v>130</v>
      </c>
      <c r="B18683" s="18">
        <v>45962</v>
      </c>
      <c r="C18683" t="s">
        <v>422</v>
      </c>
      <c r="D18683" t="s">
        <v>343</v>
      </c>
      <c r="E18683">
        <v>34</v>
      </c>
    </row>
    <row r="18684" spans="1:7" x14ac:dyDescent="0.3">
      <c r="A18684">
        <v>134</v>
      </c>
      <c r="B18684" s="18">
        <v>45962</v>
      </c>
      <c r="C18684" t="s">
        <v>422</v>
      </c>
      <c r="D18684" t="s">
        <v>349</v>
      </c>
      <c r="E18684">
        <v>0</v>
      </c>
    </row>
    <row r="18685" spans="1:7" x14ac:dyDescent="0.3">
      <c r="A18685">
        <v>127</v>
      </c>
      <c r="B18685" s="18">
        <v>45962</v>
      </c>
      <c r="C18685" t="s">
        <v>422</v>
      </c>
      <c r="D18685" t="s">
        <v>357</v>
      </c>
      <c r="E18685">
        <v>138</v>
      </c>
    </row>
    <row r="18686" spans="1:7" x14ac:dyDescent="0.3">
      <c r="A18686">
        <v>113</v>
      </c>
      <c r="B18686" s="18">
        <v>45962</v>
      </c>
      <c r="C18686" t="s">
        <v>422</v>
      </c>
      <c r="D18686" t="s">
        <v>345</v>
      </c>
      <c r="E18686">
        <v>160</v>
      </c>
    </row>
    <row r="18687" spans="1:7" x14ac:dyDescent="0.3">
      <c r="A18687">
        <v>114</v>
      </c>
      <c r="B18687" s="18">
        <v>45962</v>
      </c>
      <c r="C18687" t="s">
        <v>422</v>
      </c>
      <c r="D18687" t="s">
        <v>389</v>
      </c>
      <c r="E18687">
        <v>402</v>
      </c>
    </row>
    <row r="18688" spans="1:7" x14ac:dyDescent="0.3">
      <c r="A18688">
        <v>104</v>
      </c>
      <c r="B18688" s="18">
        <v>45962</v>
      </c>
      <c r="C18688" t="s">
        <v>422</v>
      </c>
      <c r="D18688" t="s">
        <v>346</v>
      </c>
      <c r="E18688">
        <v>21</v>
      </c>
    </row>
    <row r="18689" spans="1:7" x14ac:dyDescent="0.3">
      <c r="A18689">
        <v>132</v>
      </c>
      <c r="B18689" s="18">
        <v>45962</v>
      </c>
      <c r="C18689" t="s">
        <v>422</v>
      </c>
      <c r="D18689" t="s">
        <v>359</v>
      </c>
      <c r="E18689">
        <v>0</v>
      </c>
    </row>
    <row r="18690" spans="1:7" x14ac:dyDescent="0.3">
      <c r="A18690">
        <v>105</v>
      </c>
      <c r="B18690" s="18">
        <v>45962</v>
      </c>
      <c r="C18690" t="s">
        <v>422</v>
      </c>
      <c r="D18690" t="s">
        <v>350</v>
      </c>
      <c r="E18690">
        <v>68</v>
      </c>
    </row>
    <row r="18691" spans="1:7" x14ac:dyDescent="0.3">
      <c r="A18691">
        <v>115</v>
      </c>
      <c r="B18691" s="18">
        <v>45962</v>
      </c>
      <c r="C18691" t="s">
        <v>422</v>
      </c>
      <c r="D18691" t="s">
        <v>388</v>
      </c>
      <c r="E18691">
        <v>98</v>
      </c>
    </row>
    <row r="18692" spans="1:7" x14ac:dyDescent="0.3">
      <c r="A18692">
        <v>116</v>
      </c>
      <c r="B18692" s="18">
        <v>45962</v>
      </c>
      <c r="C18692" t="s">
        <v>422</v>
      </c>
      <c r="D18692" t="s">
        <v>387</v>
      </c>
      <c r="E18692">
        <v>1</v>
      </c>
    </row>
    <row r="18693" spans="1:7" x14ac:dyDescent="0.3">
      <c r="A18693">
        <v>131</v>
      </c>
      <c r="B18693" s="18">
        <v>45962</v>
      </c>
      <c r="C18693" t="s">
        <v>422</v>
      </c>
      <c r="D18693" t="s">
        <v>344</v>
      </c>
      <c r="E18693">
        <v>5</v>
      </c>
    </row>
    <row r="18694" spans="1:7" x14ac:dyDescent="0.3">
      <c r="A18694">
        <v>133</v>
      </c>
      <c r="B18694" s="18">
        <v>45962</v>
      </c>
      <c r="C18694" t="s">
        <v>422</v>
      </c>
      <c r="D18694" t="s">
        <v>347</v>
      </c>
      <c r="E18694">
        <v>0</v>
      </c>
    </row>
    <row r="18695" spans="1:7" x14ac:dyDescent="0.3">
      <c r="A18695">
        <v>128</v>
      </c>
      <c r="B18695" s="18">
        <v>45962</v>
      </c>
      <c r="C18695" t="s">
        <v>422</v>
      </c>
      <c r="D18695" t="s">
        <v>348</v>
      </c>
      <c r="E18695">
        <v>17</v>
      </c>
    </row>
    <row r="18696" spans="1:7" x14ac:dyDescent="0.3">
      <c r="A18696">
        <v>129</v>
      </c>
      <c r="B18696" s="18">
        <v>45962</v>
      </c>
      <c r="C18696" t="s">
        <v>422</v>
      </c>
      <c r="D18696" t="s">
        <v>355</v>
      </c>
      <c r="E18696">
        <v>82</v>
      </c>
    </row>
    <row r="18697" spans="1:7" x14ac:dyDescent="0.3">
      <c r="A18697">
        <v>120</v>
      </c>
      <c r="B18697" s="18">
        <v>45962</v>
      </c>
      <c r="C18697" t="s">
        <v>422</v>
      </c>
      <c r="D18697" t="s">
        <v>20</v>
      </c>
      <c r="E18697">
        <v>402</v>
      </c>
    </row>
    <row r="18698" spans="1:7" x14ac:dyDescent="0.3">
      <c r="A18698">
        <v>23</v>
      </c>
      <c r="B18698" s="18">
        <v>46174</v>
      </c>
      <c r="C18698" t="s">
        <v>422</v>
      </c>
      <c r="D18698" t="s">
        <v>383</v>
      </c>
      <c r="E18698">
        <v>7.7385424492862509E-2</v>
      </c>
      <c r="F18698">
        <v>103</v>
      </c>
      <c r="G18698">
        <v>1331</v>
      </c>
    </row>
    <row r="18699" spans="1:7" x14ac:dyDescent="0.3">
      <c r="A18699">
        <v>30</v>
      </c>
      <c r="B18699" s="18">
        <v>46174</v>
      </c>
      <c r="C18699" t="s">
        <v>422</v>
      </c>
      <c r="D18699" t="s">
        <v>390</v>
      </c>
      <c r="E18699">
        <v>0.98265895953757221</v>
      </c>
      <c r="F18699">
        <v>170</v>
      </c>
      <c r="G18699">
        <v>173</v>
      </c>
    </row>
    <row r="18700" spans="1:7" x14ac:dyDescent="0.3">
      <c r="A18700">
        <v>16</v>
      </c>
      <c r="B18700" s="18">
        <v>46174</v>
      </c>
      <c r="C18700" t="s">
        <v>422</v>
      </c>
      <c r="D18700" t="s">
        <v>380</v>
      </c>
      <c r="E18700">
        <v>0.4682926829268293</v>
      </c>
      <c r="F18700">
        <v>96</v>
      </c>
      <c r="G18700">
        <v>205</v>
      </c>
    </row>
    <row r="18701" spans="1:7" x14ac:dyDescent="0.3">
      <c r="A18701">
        <v>26</v>
      </c>
      <c r="B18701" s="18">
        <v>46174</v>
      </c>
      <c r="C18701" t="s">
        <v>422</v>
      </c>
      <c r="D18701" t="s">
        <v>144</v>
      </c>
      <c r="E18701">
        <v>0.70146137787056373</v>
      </c>
      <c r="F18701">
        <v>336</v>
      </c>
      <c r="G18701">
        <v>479</v>
      </c>
    </row>
    <row r="18702" spans="1:7" x14ac:dyDescent="0.3">
      <c r="A18702">
        <v>12</v>
      </c>
      <c r="B18702" s="18">
        <v>46174</v>
      </c>
      <c r="C18702" t="s">
        <v>422</v>
      </c>
      <c r="D18702" t="s">
        <v>367</v>
      </c>
      <c r="E18702">
        <v>0.44915254237288138</v>
      </c>
      <c r="F18702">
        <v>106</v>
      </c>
      <c r="G18702">
        <v>236</v>
      </c>
    </row>
    <row r="18703" spans="1:7" x14ac:dyDescent="0.3">
      <c r="A18703">
        <v>14</v>
      </c>
      <c r="B18703" s="18">
        <v>46174</v>
      </c>
      <c r="C18703" t="s">
        <v>422</v>
      </c>
      <c r="D18703" t="s">
        <v>376</v>
      </c>
      <c r="E18703">
        <v>6.2370062370062374E-3</v>
      </c>
      <c r="F18703">
        <v>3</v>
      </c>
      <c r="G18703">
        <v>481</v>
      </c>
    </row>
    <row r="18704" spans="1:7" x14ac:dyDescent="0.3">
      <c r="A18704">
        <v>8</v>
      </c>
      <c r="B18704" s="18">
        <v>46174</v>
      </c>
      <c r="C18704" t="s">
        <v>422</v>
      </c>
      <c r="D18704" t="s">
        <v>369</v>
      </c>
      <c r="E18704">
        <v>0.40740740740740738</v>
      </c>
      <c r="F18704">
        <v>22</v>
      </c>
      <c r="G18704">
        <v>54</v>
      </c>
    </row>
    <row r="18705" spans="1:7" x14ac:dyDescent="0.3">
      <c r="A18705">
        <v>13</v>
      </c>
      <c r="B18705" s="18">
        <v>46174</v>
      </c>
      <c r="C18705" t="s">
        <v>422</v>
      </c>
      <c r="D18705" t="s">
        <v>374</v>
      </c>
      <c r="E18705">
        <v>2.8301886792452831E-2</v>
      </c>
      <c r="F18705">
        <v>3</v>
      </c>
      <c r="G18705">
        <v>106</v>
      </c>
    </row>
    <row r="18706" spans="1:7" x14ac:dyDescent="0.3">
      <c r="A18706">
        <v>31</v>
      </c>
      <c r="B18706" s="18">
        <v>46174</v>
      </c>
      <c r="C18706" t="s">
        <v>422</v>
      </c>
      <c r="D18706" t="s">
        <v>361</v>
      </c>
      <c r="E18706">
        <v>0.97986577181208057</v>
      </c>
      <c r="F18706">
        <v>146</v>
      </c>
      <c r="G18706">
        <v>149</v>
      </c>
    </row>
    <row r="18707" spans="1:7" x14ac:dyDescent="0.3">
      <c r="A18707">
        <v>11</v>
      </c>
      <c r="B18707" s="18">
        <v>46174</v>
      </c>
      <c r="C18707" t="s">
        <v>422</v>
      </c>
      <c r="D18707" t="s">
        <v>371</v>
      </c>
      <c r="E18707">
        <v>0.79270315091210619</v>
      </c>
      <c r="F18707">
        <v>478</v>
      </c>
      <c r="G18707">
        <v>603</v>
      </c>
    </row>
    <row r="18708" spans="1:7" x14ac:dyDescent="0.3">
      <c r="A18708">
        <v>15</v>
      </c>
      <c r="B18708" s="18">
        <v>46174</v>
      </c>
      <c r="C18708" t="s">
        <v>422</v>
      </c>
      <c r="D18708" t="s">
        <v>379</v>
      </c>
      <c r="E18708">
        <v>0</v>
      </c>
      <c r="F18708">
        <v>0</v>
      </c>
      <c r="G18708">
        <v>3</v>
      </c>
    </row>
    <row r="18709" spans="1:7" x14ac:dyDescent="0.3">
      <c r="A18709">
        <v>7</v>
      </c>
      <c r="B18709" s="18">
        <v>46174</v>
      </c>
      <c r="C18709" t="s">
        <v>422</v>
      </c>
      <c r="D18709" t="s">
        <v>397</v>
      </c>
      <c r="E18709">
        <v>0.66666666666666663</v>
      </c>
      <c r="F18709">
        <v>6</v>
      </c>
      <c r="G18709">
        <v>9</v>
      </c>
    </row>
    <row r="18710" spans="1:7" x14ac:dyDescent="0.3">
      <c r="A18710">
        <v>9</v>
      </c>
      <c r="B18710" s="18">
        <v>46174</v>
      </c>
      <c r="C18710" t="s">
        <v>422</v>
      </c>
      <c r="D18710" t="s">
        <v>372</v>
      </c>
      <c r="E18710">
        <v>0.81756756756756754</v>
      </c>
      <c r="F18710">
        <v>363</v>
      </c>
      <c r="G18710">
        <v>444</v>
      </c>
    </row>
    <row r="18711" spans="1:7" x14ac:dyDescent="0.3">
      <c r="A18711">
        <v>17</v>
      </c>
      <c r="B18711" s="18">
        <v>46174</v>
      </c>
      <c r="C18711" t="s">
        <v>422</v>
      </c>
      <c r="D18711" t="s">
        <v>384</v>
      </c>
      <c r="E18711">
        <v>1.0416666666666666E-2</v>
      </c>
      <c r="F18711">
        <v>1</v>
      </c>
      <c r="G18711">
        <v>96</v>
      </c>
    </row>
    <row r="18712" spans="1:7" x14ac:dyDescent="0.3">
      <c r="A18712">
        <v>29</v>
      </c>
      <c r="B18712" s="18">
        <v>46174</v>
      </c>
      <c r="C18712" t="s">
        <v>422</v>
      </c>
      <c r="D18712" t="s">
        <v>394</v>
      </c>
      <c r="E18712">
        <v>1</v>
      </c>
      <c r="F18712">
        <v>42</v>
      </c>
      <c r="G18712">
        <v>42</v>
      </c>
    </row>
    <row r="18713" spans="1:7" x14ac:dyDescent="0.3">
      <c r="A18713">
        <v>27</v>
      </c>
      <c r="B18713" s="18">
        <v>46174</v>
      </c>
      <c r="C18713" t="s">
        <v>422</v>
      </c>
      <c r="D18713" t="s">
        <v>145</v>
      </c>
      <c r="E18713">
        <v>0.88888888888888884</v>
      </c>
      <c r="F18713">
        <v>192</v>
      </c>
      <c r="G18713">
        <v>216</v>
      </c>
    </row>
    <row r="18714" spans="1:7" x14ac:dyDescent="0.3">
      <c r="A18714">
        <v>24</v>
      </c>
      <c r="B18714" s="18">
        <v>46174</v>
      </c>
      <c r="C18714" t="s">
        <v>422</v>
      </c>
      <c r="D18714" t="s">
        <v>382</v>
      </c>
      <c r="E18714">
        <v>0.94174757281553401</v>
      </c>
      <c r="F18714">
        <v>97</v>
      </c>
      <c r="G18714">
        <v>103</v>
      </c>
    </row>
    <row r="18715" spans="1:7" x14ac:dyDescent="0.3">
      <c r="A18715">
        <v>10</v>
      </c>
      <c r="B18715" s="18">
        <v>46174</v>
      </c>
      <c r="C18715" t="s">
        <v>422</v>
      </c>
      <c r="D18715" t="s">
        <v>377</v>
      </c>
      <c r="E18715">
        <v>9.7826086956521743E-2</v>
      </c>
      <c r="F18715">
        <v>18</v>
      </c>
      <c r="G18715">
        <v>184</v>
      </c>
    </row>
    <row r="18716" spans="1:7" x14ac:dyDescent="0.3">
      <c r="A18716">
        <v>28</v>
      </c>
      <c r="B18716" s="18">
        <v>46174</v>
      </c>
      <c r="C18716" t="s">
        <v>422</v>
      </c>
      <c r="D18716" t="s">
        <v>393</v>
      </c>
      <c r="E18716">
        <v>0.95923913043478259</v>
      </c>
      <c r="F18716">
        <v>1412</v>
      </c>
      <c r="G18716">
        <v>1472</v>
      </c>
    </row>
    <row r="18717" spans="1:7" x14ac:dyDescent="0.3">
      <c r="A18717">
        <v>20</v>
      </c>
      <c r="B18717" s="18">
        <v>46174</v>
      </c>
      <c r="C18717" t="s">
        <v>422</v>
      </c>
      <c r="D18717" t="s">
        <v>391</v>
      </c>
      <c r="E18717">
        <v>0</v>
      </c>
      <c r="F18717">
        <v>0</v>
      </c>
      <c r="G18717">
        <v>3</v>
      </c>
    </row>
    <row r="18718" spans="1:7" x14ac:dyDescent="0.3">
      <c r="A18718">
        <v>18</v>
      </c>
      <c r="B18718" s="18">
        <v>46174</v>
      </c>
      <c r="C18718" t="s">
        <v>422</v>
      </c>
      <c r="D18718" t="s">
        <v>381</v>
      </c>
      <c r="E18718">
        <v>0</v>
      </c>
      <c r="F18718">
        <v>0</v>
      </c>
      <c r="G18718">
        <v>21</v>
      </c>
    </row>
    <row r="18719" spans="1:7" x14ac:dyDescent="0.3">
      <c r="A18719">
        <v>123</v>
      </c>
      <c r="B18719" s="18">
        <v>45992</v>
      </c>
      <c r="C18719" t="s">
        <v>422</v>
      </c>
      <c r="D18719" t="s">
        <v>23</v>
      </c>
      <c r="E18719">
        <v>0</v>
      </c>
    </row>
    <row r="18720" spans="1:7" x14ac:dyDescent="0.3">
      <c r="A18720">
        <v>125</v>
      </c>
      <c r="B18720" s="18">
        <v>45992</v>
      </c>
      <c r="C18720" t="s">
        <v>422</v>
      </c>
      <c r="D18720" t="s">
        <v>25</v>
      </c>
      <c r="E18720">
        <v>0</v>
      </c>
    </row>
    <row r="18721" spans="1:7" x14ac:dyDescent="0.3">
      <c r="A18721">
        <v>103</v>
      </c>
      <c r="B18721" s="18">
        <v>46023</v>
      </c>
      <c r="C18721" t="s">
        <v>422</v>
      </c>
      <c r="D18721" t="s">
        <v>365</v>
      </c>
      <c r="E18721">
        <v>0</v>
      </c>
    </row>
    <row r="18722" spans="1:7" x14ac:dyDescent="0.3">
      <c r="A18722">
        <v>102</v>
      </c>
      <c r="B18722" s="18">
        <v>46023</v>
      </c>
      <c r="C18722" t="s">
        <v>422</v>
      </c>
      <c r="D18722" t="s">
        <v>364</v>
      </c>
      <c r="E18722">
        <v>0</v>
      </c>
    </row>
    <row r="18723" spans="1:7" x14ac:dyDescent="0.3">
      <c r="A18723">
        <v>116</v>
      </c>
      <c r="B18723" s="18">
        <v>45992</v>
      </c>
      <c r="C18723" t="s">
        <v>422</v>
      </c>
      <c r="D18723" t="s">
        <v>387</v>
      </c>
      <c r="E18723">
        <v>1</v>
      </c>
    </row>
    <row r="18724" spans="1:7" x14ac:dyDescent="0.3">
      <c r="A18724">
        <v>122</v>
      </c>
      <c r="B18724" s="18">
        <v>45992</v>
      </c>
      <c r="C18724" t="s">
        <v>422</v>
      </c>
      <c r="D18724" t="s">
        <v>22</v>
      </c>
      <c r="E18724">
        <v>0</v>
      </c>
    </row>
    <row r="18725" spans="1:7" x14ac:dyDescent="0.3">
      <c r="A18725">
        <v>10</v>
      </c>
      <c r="B18725" s="18">
        <v>46023</v>
      </c>
      <c r="C18725" t="s">
        <v>422</v>
      </c>
      <c r="D18725" t="s">
        <v>377</v>
      </c>
      <c r="E18725">
        <v>0.13333333333333333</v>
      </c>
      <c r="F18725">
        <v>20</v>
      </c>
      <c r="G18725">
        <v>150</v>
      </c>
    </row>
    <row r="18726" spans="1:7" x14ac:dyDescent="0.3">
      <c r="A18726">
        <v>124</v>
      </c>
      <c r="B18726" s="18">
        <v>45992</v>
      </c>
      <c r="C18726" t="s">
        <v>422</v>
      </c>
      <c r="D18726" t="s">
        <v>24</v>
      </c>
      <c r="E18726">
        <v>0</v>
      </c>
    </row>
    <row r="18727" spans="1:7" x14ac:dyDescent="0.3">
      <c r="A18727">
        <v>2</v>
      </c>
      <c r="B18727" s="18">
        <v>46023</v>
      </c>
      <c r="C18727" t="s">
        <v>422</v>
      </c>
      <c r="D18727" t="s">
        <v>375</v>
      </c>
      <c r="E18727">
        <v>0.72277777777777774</v>
      </c>
      <c r="F18727">
        <v>1301</v>
      </c>
      <c r="G18727">
        <v>1800</v>
      </c>
    </row>
    <row r="18728" spans="1:7" x14ac:dyDescent="0.3">
      <c r="A18728">
        <v>5</v>
      </c>
      <c r="B18728" s="18">
        <v>46023</v>
      </c>
      <c r="C18728" t="s">
        <v>422</v>
      </c>
      <c r="D18728" t="s">
        <v>366</v>
      </c>
      <c r="E18728">
        <v>13.565217391304348</v>
      </c>
      <c r="F18728">
        <v>312</v>
      </c>
      <c r="G18728">
        <v>23</v>
      </c>
    </row>
    <row r="18729" spans="1:7" x14ac:dyDescent="0.3">
      <c r="A18729">
        <v>7</v>
      </c>
      <c r="B18729" s="18">
        <v>46023</v>
      </c>
      <c r="C18729" t="s">
        <v>422</v>
      </c>
      <c r="D18729" t="s">
        <v>397</v>
      </c>
      <c r="E18729">
        <v>0.54545454545454541</v>
      </c>
      <c r="F18729">
        <v>6</v>
      </c>
      <c r="G18729">
        <v>11</v>
      </c>
    </row>
    <row r="18730" spans="1:7" x14ac:dyDescent="0.3">
      <c r="A18730">
        <v>3</v>
      </c>
      <c r="B18730" s="18">
        <v>46023</v>
      </c>
      <c r="C18730" t="s">
        <v>422</v>
      </c>
      <c r="D18730" t="s">
        <v>370</v>
      </c>
      <c r="E18730">
        <v>1.0507302075326672</v>
      </c>
      <c r="F18730">
        <v>1367</v>
      </c>
      <c r="G18730">
        <v>1301</v>
      </c>
    </row>
    <row r="18731" spans="1:7" x14ac:dyDescent="0.3">
      <c r="A18731">
        <v>126</v>
      </c>
      <c r="B18731" s="18">
        <v>45992</v>
      </c>
      <c r="C18731" t="s">
        <v>422</v>
      </c>
      <c r="D18731" t="s">
        <v>26</v>
      </c>
      <c r="E18731">
        <v>1</v>
      </c>
    </row>
    <row r="18732" spans="1:7" x14ac:dyDescent="0.3">
      <c r="A18732">
        <v>101</v>
      </c>
      <c r="B18732" s="18">
        <v>46023</v>
      </c>
      <c r="C18732" t="s">
        <v>422</v>
      </c>
      <c r="D18732" t="s">
        <v>368</v>
      </c>
      <c r="E18732">
        <v>1</v>
      </c>
    </row>
    <row r="18733" spans="1:7" x14ac:dyDescent="0.3">
      <c r="A18733">
        <v>6</v>
      </c>
      <c r="B18733" s="18">
        <v>46023</v>
      </c>
      <c r="C18733" t="s">
        <v>422</v>
      </c>
      <c r="D18733" t="s">
        <v>398</v>
      </c>
      <c r="E18733">
        <v>0.83333333333333337</v>
      </c>
      <c r="F18733">
        <v>5</v>
      </c>
      <c r="G18733">
        <v>6</v>
      </c>
    </row>
    <row r="18734" spans="1:7" x14ac:dyDescent="0.3">
      <c r="A18734">
        <v>121</v>
      </c>
      <c r="B18734" s="18">
        <v>45992</v>
      </c>
      <c r="C18734" t="s">
        <v>422</v>
      </c>
      <c r="D18734" t="s">
        <v>21</v>
      </c>
      <c r="E18734">
        <v>0</v>
      </c>
    </row>
    <row r="18735" spans="1:7" x14ac:dyDescent="0.3">
      <c r="A18735">
        <v>100</v>
      </c>
      <c r="B18735" s="18">
        <v>46023</v>
      </c>
      <c r="C18735" t="s">
        <v>422</v>
      </c>
      <c r="D18735" t="s">
        <v>373</v>
      </c>
      <c r="E18735">
        <v>1</v>
      </c>
    </row>
    <row r="18736" spans="1:7" x14ac:dyDescent="0.3">
      <c r="A18736">
        <v>120</v>
      </c>
      <c r="B18736" s="18">
        <v>45992</v>
      </c>
      <c r="C18736" t="s">
        <v>422</v>
      </c>
      <c r="D18736" t="s">
        <v>20</v>
      </c>
      <c r="E18736">
        <v>349</v>
      </c>
    </row>
    <row r="18737" spans="1:7" x14ac:dyDescent="0.3">
      <c r="A18737">
        <v>8</v>
      </c>
      <c r="B18737" s="18">
        <v>46023</v>
      </c>
      <c r="C18737" t="s">
        <v>422</v>
      </c>
      <c r="D18737" t="s">
        <v>369</v>
      </c>
      <c r="E18737">
        <v>0.39344262295081966</v>
      </c>
      <c r="F18737">
        <v>24</v>
      </c>
      <c r="G18737">
        <v>61</v>
      </c>
    </row>
    <row r="18738" spans="1:7" x14ac:dyDescent="0.3">
      <c r="A18738">
        <v>4</v>
      </c>
      <c r="B18738" s="18">
        <v>46023</v>
      </c>
      <c r="C18738" t="s">
        <v>422</v>
      </c>
      <c r="D18738" t="s">
        <v>378</v>
      </c>
      <c r="E18738">
        <v>0.74285714285714288</v>
      </c>
      <c r="F18738">
        <v>182</v>
      </c>
      <c r="G18738">
        <v>245</v>
      </c>
    </row>
    <row r="18739" spans="1:7" x14ac:dyDescent="0.3">
      <c r="A18739">
        <v>9</v>
      </c>
      <c r="B18739" s="18">
        <v>46023</v>
      </c>
      <c r="C18739" t="s">
        <v>422</v>
      </c>
      <c r="D18739" t="s">
        <v>372</v>
      </c>
      <c r="E18739">
        <v>0.67903930131004364</v>
      </c>
      <c r="F18739">
        <v>311</v>
      </c>
      <c r="G18739">
        <v>458</v>
      </c>
    </row>
    <row r="18740" spans="1:7" x14ac:dyDescent="0.3">
      <c r="A18740">
        <v>132</v>
      </c>
      <c r="B18740" s="18">
        <v>46113</v>
      </c>
      <c r="C18740" t="s">
        <v>422</v>
      </c>
      <c r="D18740" t="s">
        <v>359</v>
      </c>
      <c r="E18740">
        <v>0</v>
      </c>
    </row>
    <row r="18741" spans="1:7" x14ac:dyDescent="0.3">
      <c r="A18741">
        <v>107</v>
      </c>
      <c r="B18741" s="18">
        <v>46113</v>
      </c>
      <c r="C18741" t="s">
        <v>422</v>
      </c>
      <c r="D18741" t="s">
        <v>354</v>
      </c>
      <c r="E18741">
        <v>240</v>
      </c>
    </row>
    <row r="18742" spans="1:7" x14ac:dyDescent="0.3">
      <c r="A18742">
        <v>122</v>
      </c>
      <c r="B18742" s="18">
        <v>46113</v>
      </c>
      <c r="C18742" t="s">
        <v>422</v>
      </c>
      <c r="D18742" t="s">
        <v>22</v>
      </c>
      <c r="E18742">
        <v>0</v>
      </c>
    </row>
    <row r="18743" spans="1:7" x14ac:dyDescent="0.3">
      <c r="A18743">
        <v>121</v>
      </c>
      <c r="B18743" s="18">
        <v>46113</v>
      </c>
      <c r="C18743" t="s">
        <v>422</v>
      </c>
      <c r="D18743" t="s">
        <v>21</v>
      </c>
      <c r="E18743">
        <v>0</v>
      </c>
    </row>
    <row r="18744" spans="1:7" x14ac:dyDescent="0.3">
      <c r="A18744">
        <v>114</v>
      </c>
      <c r="B18744" s="18">
        <v>46113</v>
      </c>
      <c r="C18744" t="s">
        <v>422</v>
      </c>
      <c r="D18744" t="s">
        <v>389</v>
      </c>
      <c r="E18744">
        <v>179</v>
      </c>
    </row>
    <row r="18745" spans="1:7" x14ac:dyDescent="0.3">
      <c r="A18745">
        <v>108</v>
      </c>
      <c r="B18745" s="18">
        <v>46113</v>
      </c>
      <c r="C18745" t="s">
        <v>422</v>
      </c>
      <c r="D18745" t="s">
        <v>342</v>
      </c>
      <c r="E18745">
        <v>91</v>
      </c>
    </row>
    <row r="18746" spans="1:7" x14ac:dyDescent="0.3">
      <c r="A18746">
        <v>128</v>
      </c>
      <c r="B18746" s="18">
        <v>46113</v>
      </c>
      <c r="C18746" t="s">
        <v>422</v>
      </c>
      <c r="D18746" t="s">
        <v>348</v>
      </c>
      <c r="E18746">
        <v>11</v>
      </c>
    </row>
    <row r="18747" spans="1:7" x14ac:dyDescent="0.3">
      <c r="A18747">
        <v>131</v>
      </c>
      <c r="B18747" s="18">
        <v>46113</v>
      </c>
      <c r="C18747" t="s">
        <v>422</v>
      </c>
      <c r="D18747" t="s">
        <v>344</v>
      </c>
      <c r="E18747">
        <v>2</v>
      </c>
    </row>
    <row r="18748" spans="1:7" x14ac:dyDescent="0.3">
      <c r="A18748">
        <v>127</v>
      </c>
      <c r="B18748" s="18">
        <v>46113</v>
      </c>
      <c r="C18748" t="s">
        <v>422</v>
      </c>
      <c r="D18748" t="s">
        <v>357</v>
      </c>
      <c r="E18748">
        <v>126</v>
      </c>
    </row>
    <row r="18749" spans="1:7" x14ac:dyDescent="0.3">
      <c r="A18749">
        <v>130</v>
      </c>
      <c r="B18749" s="18">
        <v>46113</v>
      </c>
      <c r="C18749" t="s">
        <v>422</v>
      </c>
      <c r="D18749" t="s">
        <v>343</v>
      </c>
      <c r="E18749">
        <v>28</v>
      </c>
    </row>
    <row r="18750" spans="1:7" x14ac:dyDescent="0.3">
      <c r="A18750">
        <v>105</v>
      </c>
      <c r="B18750" s="18">
        <v>46113</v>
      </c>
      <c r="C18750" t="s">
        <v>422</v>
      </c>
      <c r="D18750" t="s">
        <v>350</v>
      </c>
      <c r="E18750">
        <v>68</v>
      </c>
    </row>
    <row r="18751" spans="1:7" x14ac:dyDescent="0.3">
      <c r="A18751">
        <v>123</v>
      </c>
      <c r="B18751" s="18">
        <v>46113</v>
      </c>
      <c r="C18751" t="s">
        <v>422</v>
      </c>
      <c r="D18751" t="s">
        <v>23</v>
      </c>
      <c r="E18751">
        <v>0</v>
      </c>
    </row>
    <row r="18752" spans="1:7" x14ac:dyDescent="0.3">
      <c r="A18752">
        <v>133</v>
      </c>
      <c r="B18752" s="18">
        <v>46113</v>
      </c>
      <c r="C18752" t="s">
        <v>422</v>
      </c>
      <c r="D18752" t="s">
        <v>347</v>
      </c>
      <c r="E18752">
        <v>0</v>
      </c>
    </row>
    <row r="18753" spans="1:7" x14ac:dyDescent="0.3">
      <c r="A18753">
        <v>115</v>
      </c>
      <c r="B18753" s="18">
        <v>46113</v>
      </c>
      <c r="C18753" t="s">
        <v>422</v>
      </c>
      <c r="D18753" t="s">
        <v>388</v>
      </c>
      <c r="E18753">
        <v>47</v>
      </c>
    </row>
    <row r="18754" spans="1:7" x14ac:dyDescent="0.3">
      <c r="A18754">
        <v>134</v>
      </c>
      <c r="B18754" s="18">
        <v>46113</v>
      </c>
      <c r="C18754" t="s">
        <v>422</v>
      </c>
      <c r="D18754" t="s">
        <v>349</v>
      </c>
      <c r="E18754">
        <v>0</v>
      </c>
    </row>
    <row r="18755" spans="1:7" x14ac:dyDescent="0.3">
      <c r="A18755">
        <v>117</v>
      </c>
      <c r="B18755" s="18">
        <v>46113</v>
      </c>
      <c r="C18755" t="s">
        <v>422</v>
      </c>
      <c r="D18755" t="s">
        <v>402</v>
      </c>
      <c r="E18755">
        <v>1</v>
      </c>
    </row>
    <row r="18756" spans="1:7" x14ac:dyDescent="0.3">
      <c r="A18756">
        <v>116</v>
      </c>
      <c r="B18756" s="18">
        <v>46113</v>
      </c>
      <c r="C18756" t="s">
        <v>422</v>
      </c>
      <c r="D18756" t="s">
        <v>387</v>
      </c>
      <c r="E18756">
        <v>1</v>
      </c>
    </row>
    <row r="18757" spans="1:7" x14ac:dyDescent="0.3">
      <c r="A18757">
        <v>106</v>
      </c>
      <c r="B18757" s="18">
        <v>46113</v>
      </c>
      <c r="C18757" t="s">
        <v>422</v>
      </c>
      <c r="D18757" t="s">
        <v>360</v>
      </c>
      <c r="E18757">
        <v>203</v>
      </c>
    </row>
    <row r="18758" spans="1:7" x14ac:dyDescent="0.3">
      <c r="A18758">
        <v>129</v>
      </c>
      <c r="B18758" s="18">
        <v>46113</v>
      </c>
      <c r="C18758" t="s">
        <v>422</v>
      </c>
      <c r="D18758" t="s">
        <v>355</v>
      </c>
      <c r="E18758">
        <v>85</v>
      </c>
    </row>
    <row r="18759" spans="1:7" x14ac:dyDescent="0.3">
      <c r="A18759">
        <v>120</v>
      </c>
      <c r="B18759" s="18">
        <v>46113</v>
      </c>
      <c r="C18759" t="s">
        <v>422</v>
      </c>
      <c r="D18759" t="s">
        <v>20</v>
      </c>
      <c r="E18759">
        <v>179</v>
      </c>
    </row>
    <row r="18760" spans="1:7" x14ac:dyDescent="0.3">
      <c r="A18760">
        <v>16</v>
      </c>
      <c r="B18760" s="18">
        <v>45931</v>
      </c>
      <c r="C18760" t="s">
        <v>422</v>
      </c>
      <c r="D18760" t="s">
        <v>380</v>
      </c>
      <c r="E18760">
        <v>0.48979591836734693</v>
      </c>
      <c r="F18760">
        <v>96</v>
      </c>
      <c r="G18760">
        <v>196</v>
      </c>
    </row>
    <row r="18761" spans="1:7" x14ac:dyDescent="0.3">
      <c r="A18761">
        <v>8</v>
      </c>
      <c r="B18761" s="18">
        <v>45901</v>
      </c>
      <c r="C18761" t="s">
        <v>422</v>
      </c>
      <c r="D18761" t="s">
        <v>369</v>
      </c>
      <c r="E18761">
        <v>0.421875</v>
      </c>
      <c r="F18761">
        <v>27</v>
      </c>
      <c r="G18761">
        <v>64</v>
      </c>
    </row>
    <row r="18762" spans="1:7" x14ac:dyDescent="0.3">
      <c r="A18762">
        <v>7</v>
      </c>
      <c r="B18762" s="18">
        <v>45901</v>
      </c>
      <c r="C18762" t="s">
        <v>422</v>
      </c>
      <c r="D18762" t="s">
        <v>397</v>
      </c>
      <c r="E18762">
        <v>0.72727272727272729</v>
      </c>
      <c r="F18762">
        <v>8</v>
      </c>
      <c r="G18762">
        <v>11</v>
      </c>
    </row>
    <row r="18763" spans="1:7" x14ac:dyDescent="0.3">
      <c r="A18763">
        <v>2</v>
      </c>
      <c r="B18763" s="18">
        <v>45931</v>
      </c>
      <c r="C18763" t="s">
        <v>422</v>
      </c>
      <c r="D18763" t="s">
        <v>375</v>
      </c>
      <c r="E18763">
        <v>0.71055555555555561</v>
      </c>
      <c r="F18763">
        <v>1279</v>
      </c>
      <c r="G18763">
        <v>1800</v>
      </c>
    </row>
    <row r="18764" spans="1:7" x14ac:dyDescent="0.3">
      <c r="A18764">
        <v>14</v>
      </c>
      <c r="B18764" s="18">
        <v>45931</v>
      </c>
      <c r="C18764" t="s">
        <v>422</v>
      </c>
      <c r="D18764" t="s">
        <v>376</v>
      </c>
      <c r="E18764">
        <v>6.6371681415929203E-3</v>
      </c>
      <c r="F18764">
        <v>3</v>
      </c>
      <c r="G18764">
        <v>452</v>
      </c>
    </row>
    <row r="18765" spans="1:7" x14ac:dyDescent="0.3">
      <c r="A18765">
        <v>9</v>
      </c>
      <c r="B18765" s="18">
        <v>45931</v>
      </c>
      <c r="C18765" t="s">
        <v>422</v>
      </c>
      <c r="D18765" t="s">
        <v>372</v>
      </c>
      <c r="E18765">
        <v>0.59764705882352942</v>
      </c>
      <c r="F18765">
        <v>254</v>
      </c>
      <c r="G18765">
        <v>425</v>
      </c>
    </row>
    <row r="18766" spans="1:7" x14ac:dyDescent="0.3">
      <c r="A18766">
        <v>7</v>
      </c>
      <c r="B18766" s="18">
        <v>45931</v>
      </c>
      <c r="C18766" t="s">
        <v>422</v>
      </c>
      <c r="D18766" t="s">
        <v>397</v>
      </c>
      <c r="E18766">
        <v>0.63636363636363635</v>
      </c>
      <c r="F18766">
        <v>7</v>
      </c>
      <c r="G18766">
        <v>11</v>
      </c>
    </row>
    <row r="18767" spans="1:7" x14ac:dyDescent="0.3">
      <c r="A18767">
        <v>11</v>
      </c>
      <c r="B18767" s="18">
        <v>45931</v>
      </c>
      <c r="C18767" t="s">
        <v>422</v>
      </c>
      <c r="D18767" t="s">
        <v>371</v>
      </c>
      <c r="E18767">
        <v>0.797244094488189</v>
      </c>
      <c r="F18767">
        <v>405</v>
      </c>
      <c r="G18767">
        <v>508</v>
      </c>
    </row>
    <row r="18768" spans="1:7" x14ac:dyDescent="0.3">
      <c r="A18768">
        <v>13</v>
      </c>
      <c r="B18768" s="18">
        <v>45931</v>
      </c>
      <c r="C18768" t="s">
        <v>422</v>
      </c>
      <c r="D18768" t="s">
        <v>374</v>
      </c>
      <c r="E18768">
        <v>1.8867924528301886E-2</v>
      </c>
      <c r="F18768">
        <v>2</v>
      </c>
      <c r="G18768">
        <v>106</v>
      </c>
    </row>
    <row r="18769" spans="1:7" x14ac:dyDescent="0.3">
      <c r="A18769">
        <v>102</v>
      </c>
      <c r="B18769" s="18">
        <v>45931</v>
      </c>
      <c r="C18769" t="s">
        <v>422</v>
      </c>
      <c r="D18769" t="s">
        <v>364</v>
      </c>
      <c r="E18769">
        <v>0</v>
      </c>
    </row>
    <row r="18770" spans="1:7" x14ac:dyDescent="0.3">
      <c r="A18770">
        <v>6</v>
      </c>
      <c r="B18770" s="18">
        <v>45931</v>
      </c>
      <c r="C18770" t="s">
        <v>422</v>
      </c>
      <c r="D18770" t="s">
        <v>398</v>
      </c>
      <c r="E18770">
        <v>0.5714285714285714</v>
      </c>
      <c r="F18770">
        <v>4</v>
      </c>
      <c r="G18770">
        <v>7</v>
      </c>
    </row>
    <row r="18771" spans="1:7" x14ac:dyDescent="0.3">
      <c r="A18771">
        <v>3</v>
      </c>
      <c r="B18771" s="18">
        <v>45931</v>
      </c>
      <c r="C18771" t="s">
        <v>422</v>
      </c>
      <c r="D18771" t="s">
        <v>370</v>
      </c>
      <c r="E18771">
        <v>0.86473807662236124</v>
      </c>
      <c r="F18771">
        <v>1106</v>
      </c>
      <c r="G18771">
        <v>1279</v>
      </c>
    </row>
    <row r="18772" spans="1:7" x14ac:dyDescent="0.3">
      <c r="A18772">
        <v>8</v>
      </c>
      <c r="B18772" s="18">
        <v>45931</v>
      </c>
      <c r="C18772" t="s">
        <v>422</v>
      </c>
      <c r="D18772" t="s">
        <v>369</v>
      </c>
      <c r="E18772">
        <v>0.44444444444444442</v>
      </c>
      <c r="F18772">
        <v>28</v>
      </c>
      <c r="G18772">
        <v>63</v>
      </c>
    </row>
    <row r="18773" spans="1:7" x14ac:dyDescent="0.3">
      <c r="A18773">
        <v>15</v>
      </c>
      <c r="B18773" s="18">
        <v>45931</v>
      </c>
      <c r="C18773" t="s">
        <v>422</v>
      </c>
      <c r="D18773" t="s">
        <v>379</v>
      </c>
      <c r="E18773">
        <v>0</v>
      </c>
      <c r="F18773">
        <v>0</v>
      </c>
      <c r="G18773">
        <v>3</v>
      </c>
    </row>
    <row r="18774" spans="1:7" x14ac:dyDescent="0.3">
      <c r="A18774">
        <v>10</v>
      </c>
      <c r="B18774" s="18">
        <v>45931</v>
      </c>
      <c r="C18774" t="s">
        <v>422</v>
      </c>
      <c r="D18774" t="s">
        <v>377</v>
      </c>
      <c r="E18774">
        <v>0.31746031746031744</v>
      </c>
      <c r="F18774">
        <v>40</v>
      </c>
      <c r="G18774">
        <v>126</v>
      </c>
    </row>
    <row r="18775" spans="1:7" x14ac:dyDescent="0.3">
      <c r="A18775">
        <v>5</v>
      </c>
      <c r="B18775" s="18">
        <v>45931</v>
      </c>
      <c r="C18775" t="s">
        <v>422</v>
      </c>
      <c r="D18775" t="s">
        <v>366</v>
      </c>
      <c r="E18775">
        <v>17.133333333333333</v>
      </c>
      <c r="F18775">
        <v>257</v>
      </c>
      <c r="G18775">
        <v>15</v>
      </c>
    </row>
    <row r="18776" spans="1:7" x14ac:dyDescent="0.3">
      <c r="A18776">
        <v>4</v>
      </c>
      <c r="B18776" s="18">
        <v>45931</v>
      </c>
      <c r="C18776" t="s">
        <v>422</v>
      </c>
      <c r="D18776" t="s">
        <v>378</v>
      </c>
      <c r="E18776">
        <v>0.72769953051643188</v>
      </c>
      <c r="F18776">
        <v>155</v>
      </c>
      <c r="G18776">
        <v>213</v>
      </c>
    </row>
    <row r="18777" spans="1:7" x14ac:dyDescent="0.3">
      <c r="A18777">
        <v>100</v>
      </c>
      <c r="B18777" s="18">
        <v>45931</v>
      </c>
      <c r="C18777" t="s">
        <v>422</v>
      </c>
      <c r="D18777" t="s">
        <v>373</v>
      </c>
      <c r="E18777">
        <v>1</v>
      </c>
    </row>
    <row r="18778" spans="1:7" x14ac:dyDescent="0.3">
      <c r="A18778">
        <v>12</v>
      </c>
      <c r="B18778" s="18">
        <v>45931</v>
      </c>
      <c r="C18778" t="s">
        <v>422</v>
      </c>
      <c r="D18778" t="s">
        <v>367</v>
      </c>
      <c r="E18778">
        <v>0.48181818181818181</v>
      </c>
      <c r="F18778">
        <v>106</v>
      </c>
      <c r="G18778">
        <v>220</v>
      </c>
    </row>
    <row r="18779" spans="1:7" x14ac:dyDescent="0.3">
      <c r="A18779">
        <v>17</v>
      </c>
      <c r="B18779" s="18">
        <v>45931</v>
      </c>
      <c r="C18779" t="s">
        <v>422</v>
      </c>
      <c r="D18779" t="s">
        <v>384</v>
      </c>
      <c r="E18779">
        <v>1.0416666666666666E-2</v>
      </c>
      <c r="F18779">
        <v>1</v>
      </c>
      <c r="G18779">
        <v>96</v>
      </c>
    </row>
    <row r="18780" spans="1:7" x14ac:dyDescent="0.3">
      <c r="A18780">
        <v>103</v>
      </c>
      <c r="B18780" s="18">
        <v>45931</v>
      </c>
      <c r="C18780" t="s">
        <v>422</v>
      </c>
      <c r="D18780" t="s">
        <v>365</v>
      </c>
      <c r="E18780">
        <v>0</v>
      </c>
    </row>
    <row r="18781" spans="1:7" x14ac:dyDescent="0.3">
      <c r="A18781">
        <v>6</v>
      </c>
      <c r="B18781" s="18">
        <v>45901</v>
      </c>
      <c r="C18781" t="s">
        <v>422</v>
      </c>
      <c r="D18781" t="s">
        <v>398</v>
      </c>
      <c r="E18781">
        <v>0.66666666666666663</v>
      </c>
      <c r="F18781">
        <v>4</v>
      </c>
      <c r="G18781">
        <v>6</v>
      </c>
    </row>
    <row r="18782" spans="1:7" x14ac:dyDescent="0.3">
      <c r="A18782">
        <v>101</v>
      </c>
      <c r="B18782" s="18">
        <v>45931</v>
      </c>
      <c r="C18782" t="s">
        <v>422</v>
      </c>
      <c r="D18782" t="s">
        <v>368</v>
      </c>
      <c r="E18782">
        <v>1</v>
      </c>
    </row>
    <row r="18783" spans="1:7" x14ac:dyDescent="0.3">
      <c r="A18783">
        <v>13</v>
      </c>
      <c r="B18783" s="18">
        <v>46023</v>
      </c>
      <c r="C18783" t="s">
        <v>422</v>
      </c>
      <c r="D18783" t="s">
        <v>374</v>
      </c>
      <c r="E18783">
        <v>1.8867924528301886E-2</v>
      </c>
      <c r="F18783">
        <v>2</v>
      </c>
      <c r="G18783">
        <v>106</v>
      </c>
    </row>
    <row r="18784" spans="1:7" x14ac:dyDescent="0.3">
      <c r="A18784">
        <v>24</v>
      </c>
      <c r="B18784" s="18">
        <v>46023</v>
      </c>
      <c r="C18784" t="s">
        <v>422</v>
      </c>
      <c r="D18784" t="s">
        <v>382</v>
      </c>
      <c r="E18784">
        <v>0.94186046511627908</v>
      </c>
      <c r="F18784">
        <v>81</v>
      </c>
      <c r="G18784">
        <v>86</v>
      </c>
    </row>
    <row r="18785" spans="1:7" x14ac:dyDescent="0.3">
      <c r="A18785">
        <v>12</v>
      </c>
      <c r="B18785" s="18">
        <v>46023</v>
      </c>
      <c r="C18785" t="s">
        <v>422</v>
      </c>
      <c r="D18785" t="s">
        <v>367</v>
      </c>
      <c r="E18785">
        <v>0.45493562231759654</v>
      </c>
      <c r="F18785">
        <v>106</v>
      </c>
      <c r="G18785">
        <v>233</v>
      </c>
    </row>
    <row r="18786" spans="1:7" x14ac:dyDescent="0.3">
      <c r="A18786">
        <v>14</v>
      </c>
      <c r="B18786" s="18">
        <v>46023</v>
      </c>
      <c r="C18786" t="s">
        <v>422</v>
      </c>
      <c r="D18786" t="s">
        <v>376</v>
      </c>
      <c r="E18786">
        <v>6.3157894736842104E-3</v>
      </c>
      <c r="F18786">
        <v>3</v>
      </c>
      <c r="G18786">
        <v>475</v>
      </c>
    </row>
    <row r="18787" spans="1:7" x14ac:dyDescent="0.3">
      <c r="A18787">
        <v>16</v>
      </c>
      <c r="B18787" s="18">
        <v>46023</v>
      </c>
      <c r="C18787" t="s">
        <v>422</v>
      </c>
      <c r="D18787" t="s">
        <v>380</v>
      </c>
      <c r="E18787">
        <v>0.47058823529411764</v>
      </c>
      <c r="F18787">
        <v>96</v>
      </c>
      <c r="G18787">
        <v>204</v>
      </c>
    </row>
    <row r="18788" spans="1:7" x14ac:dyDescent="0.3">
      <c r="A18788">
        <v>18</v>
      </c>
      <c r="B18788" s="18">
        <v>46023</v>
      </c>
      <c r="C18788" t="s">
        <v>422</v>
      </c>
      <c r="D18788" t="s">
        <v>381</v>
      </c>
      <c r="E18788">
        <v>0</v>
      </c>
      <c r="F18788">
        <v>0</v>
      </c>
      <c r="G18788">
        <v>11</v>
      </c>
    </row>
    <row r="18789" spans="1:7" x14ac:dyDescent="0.3">
      <c r="A18789">
        <v>29</v>
      </c>
      <c r="B18789" s="18">
        <v>46023</v>
      </c>
      <c r="C18789" t="s">
        <v>422</v>
      </c>
      <c r="D18789" t="s">
        <v>394</v>
      </c>
      <c r="E18789">
        <v>1</v>
      </c>
      <c r="F18789">
        <v>45</v>
      </c>
      <c r="G18789">
        <v>45</v>
      </c>
    </row>
    <row r="18790" spans="1:7" x14ac:dyDescent="0.3">
      <c r="A18790">
        <v>20</v>
      </c>
      <c r="B18790" s="18">
        <v>46023</v>
      </c>
      <c r="C18790" t="s">
        <v>422</v>
      </c>
      <c r="D18790" t="s">
        <v>391</v>
      </c>
      <c r="E18790">
        <v>0</v>
      </c>
      <c r="F18790">
        <v>0</v>
      </c>
      <c r="G18790">
        <v>7</v>
      </c>
    </row>
    <row r="18791" spans="1:7" x14ac:dyDescent="0.3">
      <c r="A18791">
        <v>31</v>
      </c>
      <c r="B18791" s="18">
        <v>46023</v>
      </c>
      <c r="C18791" t="s">
        <v>422</v>
      </c>
      <c r="D18791" t="s">
        <v>361</v>
      </c>
      <c r="E18791">
        <v>0.96078431372549022</v>
      </c>
      <c r="F18791">
        <v>147</v>
      </c>
      <c r="G18791">
        <v>153</v>
      </c>
    </row>
    <row r="18792" spans="1:7" x14ac:dyDescent="0.3">
      <c r="A18792">
        <v>32</v>
      </c>
      <c r="B18792" s="18">
        <v>46023</v>
      </c>
      <c r="C18792" t="s">
        <v>422</v>
      </c>
      <c r="D18792" t="s">
        <v>362</v>
      </c>
      <c r="E18792">
        <v>0.97377049180327868</v>
      </c>
      <c r="F18792">
        <v>297</v>
      </c>
      <c r="G18792">
        <v>305</v>
      </c>
    </row>
    <row r="18793" spans="1:7" x14ac:dyDescent="0.3">
      <c r="A18793">
        <v>23</v>
      </c>
      <c r="B18793" s="18">
        <v>46023</v>
      </c>
      <c r="C18793" t="s">
        <v>422</v>
      </c>
      <c r="D18793" t="s">
        <v>383</v>
      </c>
      <c r="E18793">
        <v>6.5399239543726242E-2</v>
      </c>
      <c r="F18793">
        <v>86</v>
      </c>
      <c r="G18793">
        <v>1315</v>
      </c>
    </row>
    <row r="18794" spans="1:7" x14ac:dyDescent="0.3">
      <c r="A18794">
        <v>34</v>
      </c>
      <c r="B18794" s="18">
        <v>46023</v>
      </c>
      <c r="C18794" t="s">
        <v>422</v>
      </c>
      <c r="D18794" t="s">
        <v>353</v>
      </c>
      <c r="E18794">
        <v>0.99090909090909096</v>
      </c>
      <c r="F18794">
        <v>1090</v>
      </c>
      <c r="G18794">
        <v>1100</v>
      </c>
    </row>
    <row r="18795" spans="1:7" x14ac:dyDescent="0.3">
      <c r="A18795">
        <v>15</v>
      </c>
      <c r="B18795" s="18">
        <v>46023</v>
      </c>
      <c r="C18795" t="s">
        <v>422</v>
      </c>
      <c r="D18795" t="s">
        <v>379</v>
      </c>
      <c r="E18795">
        <v>0</v>
      </c>
      <c r="F18795">
        <v>0</v>
      </c>
      <c r="G18795">
        <v>3</v>
      </c>
    </row>
    <row r="18796" spans="1:7" x14ac:dyDescent="0.3">
      <c r="A18796">
        <v>17</v>
      </c>
      <c r="B18796" s="18">
        <v>46023</v>
      </c>
      <c r="C18796" t="s">
        <v>422</v>
      </c>
      <c r="D18796" t="s">
        <v>384</v>
      </c>
      <c r="E18796">
        <v>1.0416666666666666E-2</v>
      </c>
      <c r="F18796">
        <v>1</v>
      </c>
      <c r="G18796">
        <v>96</v>
      </c>
    </row>
    <row r="18797" spans="1:7" x14ac:dyDescent="0.3">
      <c r="A18797">
        <v>11</v>
      </c>
      <c r="B18797" s="18">
        <v>46023</v>
      </c>
      <c r="C18797" t="s">
        <v>422</v>
      </c>
      <c r="D18797" t="s">
        <v>371</v>
      </c>
      <c r="E18797">
        <v>0.77108433734939763</v>
      </c>
      <c r="F18797">
        <v>448</v>
      </c>
      <c r="G18797">
        <v>581</v>
      </c>
    </row>
    <row r="18798" spans="1:7" x14ac:dyDescent="0.3">
      <c r="A18798">
        <v>28</v>
      </c>
      <c r="B18798" s="18">
        <v>46023</v>
      </c>
      <c r="C18798" t="s">
        <v>422</v>
      </c>
      <c r="D18798" t="s">
        <v>393</v>
      </c>
      <c r="E18798">
        <v>0.9553571428571429</v>
      </c>
      <c r="F18798">
        <v>1391</v>
      </c>
      <c r="G18798">
        <v>1456</v>
      </c>
    </row>
    <row r="18799" spans="1:7" x14ac:dyDescent="0.3">
      <c r="A18799">
        <v>33</v>
      </c>
      <c r="B18799" s="18">
        <v>46023</v>
      </c>
      <c r="C18799" t="s">
        <v>422</v>
      </c>
      <c r="D18799" t="s">
        <v>363</v>
      </c>
      <c r="E18799">
        <v>0.97341211225997049</v>
      </c>
      <c r="F18799">
        <v>659</v>
      </c>
      <c r="G18799">
        <v>677</v>
      </c>
    </row>
    <row r="18800" spans="1:7" x14ac:dyDescent="0.3">
      <c r="A18800">
        <v>30</v>
      </c>
      <c r="B18800" s="18">
        <v>46023</v>
      </c>
      <c r="C18800" t="s">
        <v>422</v>
      </c>
      <c r="D18800" t="s">
        <v>390</v>
      </c>
      <c r="E18800">
        <v>0.97126436781609193</v>
      </c>
      <c r="F18800">
        <v>169</v>
      </c>
      <c r="G18800">
        <v>174</v>
      </c>
    </row>
    <row r="18801" spans="1:7" x14ac:dyDescent="0.3">
      <c r="A18801">
        <v>27</v>
      </c>
      <c r="B18801" s="18">
        <v>46023</v>
      </c>
      <c r="C18801" t="s">
        <v>422</v>
      </c>
      <c r="D18801" t="s">
        <v>145</v>
      </c>
      <c r="E18801">
        <v>0.83419689119170981</v>
      </c>
      <c r="F18801">
        <v>161</v>
      </c>
      <c r="G18801">
        <v>193</v>
      </c>
    </row>
    <row r="18802" spans="1:7" x14ac:dyDescent="0.3">
      <c r="A18802">
        <v>26</v>
      </c>
      <c r="B18802" s="18">
        <v>46023</v>
      </c>
      <c r="C18802" t="s">
        <v>422</v>
      </c>
      <c r="D18802" t="s">
        <v>144</v>
      </c>
      <c r="E18802">
        <v>0.64059196617336156</v>
      </c>
      <c r="F18802">
        <v>303</v>
      </c>
      <c r="G18802">
        <v>473</v>
      </c>
    </row>
    <row r="18803" spans="1:7" x14ac:dyDescent="0.3">
      <c r="A18803">
        <v>127</v>
      </c>
      <c r="B18803" s="18">
        <v>45870</v>
      </c>
      <c r="C18803" t="s">
        <v>422</v>
      </c>
      <c r="D18803" t="s">
        <v>357</v>
      </c>
      <c r="E18803">
        <v>21</v>
      </c>
    </row>
    <row r="18804" spans="1:7" x14ac:dyDescent="0.3">
      <c r="A18804">
        <v>129</v>
      </c>
      <c r="B18804" s="18">
        <v>45870</v>
      </c>
      <c r="C18804" t="s">
        <v>422</v>
      </c>
      <c r="D18804" t="s">
        <v>355</v>
      </c>
      <c r="E18804">
        <v>14</v>
      </c>
    </row>
    <row r="18805" spans="1:7" x14ac:dyDescent="0.3">
      <c r="A18805">
        <v>35</v>
      </c>
      <c r="B18805" s="18">
        <v>46023</v>
      </c>
      <c r="C18805" t="s">
        <v>422</v>
      </c>
      <c r="D18805" t="s">
        <v>341</v>
      </c>
      <c r="E18805">
        <v>0.88059701492537312</v>
      </c>
      <c r="F18805">
        <v>177</v>
      </c>
      <c r="G18805">
        <v>201</v>
      </c>
    </row>
    <row r="18806" spans="1:7" x14ac:dyDescent="0.3">
      <c r="A18806">
        <v>20</v>
      </c>
      <c r="B18806" s="18">
        <v>45870</v>
      </c>
      <c r="C18806" t="s">
        <v>422</v>
      </c>
      <c r="D18806" t="s">
        <v>391</v>
      </c>
      <c r="E18806">
        <v>0</v>
      </c>
      <c r="F18806">
        <v>0</v>
      </c>
      <c r="G18806">
        <v>1</v>
      </c>
    </row>
    <row r="18807" spans="1:7" x14ac:dyDescent="0.3">
      <c r="A18807">
        <v>111</v>
      </c>
      <c r="B18807" s="18">
        <v>46023</v>
      </c>
      <c r="C18807" t="s">
        <v>422</v>
      </c>
      <c r="D18807" t="s">
        <v>358</v>
      </c>
      <c r="E18807">
        <v>178</v>
      </c>
    </row>
    <row r="18808" spans="1:7" x14ac:dyDescent="0.3">
      <c r="A18808">
        <v>126</v>
      </c>
      <c r="B18808" s="18">
        <v>45870</v>
      </c>
      <c r="C18808" t="s">
        <v>422</v>
      </c>
      <c r="D18808" t="s">
        <v>26</v>
      </c>
      <c r="E18808">
        <v>0</v>
      </c>
    </row>
    <row r="18809" spans="1:7" x14ac:dyDescent="0.3">
      <c r="A18809">
        <v>131</v>
      </c>
      <c r="B18809" s="18">
        <v>45870</v>
      </c>
      <c r="C18809" t="s">
        <v>422</v>
      </c>
      <c r="D18809" t="s">
        <v>344</v>
      </c>
      <c r="E18809">
        <v>0</v>
      </c>
    </row>
    <row r="18810" spans="1:7" x14ac:dyDescent="0.3">
      <c r="A18810">
        <v>120</v>
      </c>
      <c r="B18810" s="18">
        <v>45870</v>
      </c>
      <c r="C18810" t="s">
        <v>422</v>
      </c>
      <c r="D18810" t="s">
        <v>20</v>
      </c>
      <c r="E18810">
        <v>34</v>
      </c>
    </row>
    <row r="18811" spans="1:7" x14ac:dyDescent="0.3">
      <c r="A18811">
        <v>36</v>
      </c>
      <c r="B18811" s="18">
        <v>46023</v>
      </c>
      <c r="C18811" t="s">
        <v>422</v>
      </c>
      <c r="D18811" t="s">
        <v>351</v>
      </c>
      <c r="E18811">
        <v>0.98923904688701003</v>
      </c>
      <c r="F18811">
        <v>1287</v>
      </c>
      <c r="G18811">
        <v>1301</v>
      </c>
    </row>
    <row r="18812" spans="1:7" x14ac:dyDescent="0.3">
      <c r="A18812">
        <v>125</v>
      </c>
      <c r="B18812" s="18">
        <v>45870</v>
      </c>
      <c r="C18812" t="s">
        <v>422</v>
      </c>
      <c r="D18812" t="s">
        <v>25</v>
      </c>
      <c r="E18812">
        <v>0</v>
      </c>
    </row>
    <row r="18813" spans="1:7" x14ac:dyDescent="0.3">
      <c r="A18813">
        <v>28</v>
      </c>
      <c r="B18813" s="18">
        <v>45870</v>
      </c>
      <c r="C18813" t="s">
        <v>422</v>
      </c>
      <c r="D18813" t="s">
        <v>393</v>
      </c>
      <c r="E18813">
        <v>0.9389044943820225</v>
      </c>
      <c r="F18813">
        <v>1337</v>
      </c>
      <c r="G18813">
        <v>1424</v>
      </c>
    </row>
    <row r="18814" spans="1:7" x14ac:dyDescent="0.3">
      <c r="A18814">
        <v>134</v>
      </c>
      <c r="B18814" s="18">
        <v>45870</v>
      </c>
      <c r="C18814" t="s">
        <v>422</v>
      </c>
      <c r="D18814" t="s">
        <v>349</v>
      </c>
      <c r="E18814">
        <v>0</v>
      </c>
    </row>
    <row r="18815" spans="1:7" x14ac:dyDescent="0.3">
      <c r="A18815">
        <v>29</v>
      </c>
      <c r="B18815" s="18">
        <v>45870</v>
      </c>
      <c r="C18815" t="s">
        <v>422</v>
      </c>
      <c r="D18815" t="s">
        <v>394</v>
      </c>
      <c r="E18815">
        <v>0.95833333333333337</v>
      </c>
      <c r="F18815">
        <v>46</v>
      </c>
      <c r="G18815">
        <v>48</v>
      </c>
    </row>
    <row r="18816" spans="1:7" x14ac:dyDescent="0.3">
      <c r="A18816">
        <v>30</v>
      </c>
      <c r="B18816" s="18">
        <v>45870</v>
      </c>
      <c r="C18816" t="s">
        <v>422</v>
      </c>
      <c r="D18816" t="s">
        <v>390</v>
      </c>
      <c r="E18816">
        <v>1</v>
      </c>
      <c r="F18816">
        <v>166</v>
      </c>
      <c r="G18816">
        <v>166</v>
      </c>
    </row>
    <row r="18817" spans="1:7" x14ac:dyDescent="0.3">
      <c r="A18817">
        <v>128</v>
      </c>
      <c r="B18817" s="18">
        <v>45870</v>
      </c>
      <c r="C18817" t="s">
        <v>422</v>
      </c>
      <c r="D18817" t="s">
        <v>348</v>
      </c>
      <c r="E18817">
        <v>1</v>
      </c>
    </row>
    <row r="18818" spans="1:7" x14ac:dyDescent="0.3">
      <c r="A18818">
        <v>109</v>
      </c>
      <c r="B18818" s="18">
        <v>46023</v>
      </c>
      <c r="C18818" t="s">
        <v>422</v>
      </c>
      <c r="D18818" t="s">
        <v>395</v>
      </c>
      <c r="E18818">
        <v>19</v>
      </c>
    </row>
    <row r="18819" spans="1:7" x14ac:dyDescent="0.3">
      <c r="A18819">
        <v>124</v>
      </c>
      <c r="B18819" s="18">
        <v>45870</v>
      </c>
      <c r="C18819" t="s">
        <v>422</v>
      </c>
      <c r="D18819" t="s">
        <v>24</v>
      </c>
      <c r="E18819">
        <v>0</v>
      </c>
    </row>
    <row r="18820" spans="1:7" x14ac:dyDescent="0.3">
      <c r="A18820">
        <v>37</v>
      </c>
      <c r="B18820" s="18">
        <v>46023</v>
      </c>
      <c r="C18820" t="s">
        <v>422</v>
      </c>
      <c r="D18820" t="s">
        <v>385</v>
      </c>
      <c r="E18820">
        <v>0.38356164383561642</v>
      </c>
      <c r="F18820">
        <v>28</v>
      </c>
      <c r="G18820">
        <v>73</v>
      </c>
    </row>
    <row r="18821" spans="1:7" x14ac:dyDescent="0.3">
      <c r="A18821">
        <v>132</v>
      </c>
      <c r="B18821" s="18">
        <v>45870</v>
      </c>
      <c r="C18821" t="s">
        <v>422</v>
      </c>
      <c r="D18821" t="s">
        <v>359</v>
      </c>
      <c r="E18821">
        <v>0</v>
      </c>
    </row>
    <row r="18822" spans="1:7" x14ac:dyDescent="0.3">
      <c r="A18822">
        <v>130</v>
      </c>
      <c r="B18822" s="18">
        <v>45870</v>
      </c>
      <c r="C18822" t="s">
        <v>422</v>
      </c>
      <c r="D18822" t="s">
        <v>343</v>
      </c>
      <c r="E18822">
        <v>6</v>
      </c>
    </row>
    <row r="18823" spans="1:7" x14ac:dyDescent="0.3">
      <c r="A18823">
        <v>133</v>
      </c>
      <c r="B18823" s="18">
        <v>45870</v>
      </c>
      <c r="C18823" t="s">
        <v>422</v>
      </c>
      <c r="D18823" t="s">
        <v>347</v>
      </c>
      <c r="E18823">
        <v>0</v>
      </c>
    </row>
    <row r="18824" spans="1:7" x14ac:dyDescent="0.3">
      <c r="A18824">
        <v>123</v>
      </c>
      <c r="B18824" s="18">
        <v>45870</v>
      </c>
      <c r="C18824" t="s">
        <v>422</v>
      </c>
      <c r="D18824" t="s">
        <v>23</v>
      </c>
      <c r="E18824">
        <v>0</v>
      </c>
    </row>
    <row r="18825" spans="1:7" x14ac:dyDescent="0.3">
      <c r="A18825">
        <v>33</v>
      </c>
      <c r="B18825" s="18">
        <v>46204</v>
      </c>
      <c r="C18825" t="s">
        <v>422</v>
      </c>
      <c r="D18825" t="s">
        <v>363</v>
      </c>
      <c r="E18825">
        <v>0.97633136094674555</v>
      </c>
      <c r="F18825">
        <v>660</v>
      </c>
      <c r="G18825">
        <v>676</v>
      </c>
    </row>
    <row r="18826" spans="1:7" x14ac:dyDescent="0.3">
      <c r="A18826">
        <v>24</v>
      </c>
      <c r="B18826" s="18">
        <v>46204</v>
      </c>
      <c r="C18826" t="s">
        <v>422</v>
      </c>
      <c r="D18826" t="s">
        <v>382</v>
      </c>
      <c r="E18826">
        <v>0.95370370370370372</v>
      </c>
      <c r="F18826">
        <v>103</v>
      </c>
      <c r="G18826">
        <v>108</v>
      </c>
    </row>
    <row r="18827" spans="1:7" x14ac:dyDescent="0.3">
      <c r="A18827">
        <v>109</v>
      </c>
      <c r="B18827" s="18">
        <v>46204</v>
      </c>
      <c r="C18827" t="s">
        <v>422</v>
      </c>
      <c r="D18827" t="s">
        <v>395</v>
      </c>
      <c r="E18827">
        <v>15</v>
      </c>
    </row>
    <row r="18828" spans="1:7" x14ac:dyDescent="0.3">
      <c r="A18828">
        <v>112</v>
      </c>
      <c r="B18828" s="18">
        <v>46204</v>
      </c>
      <c r="C18828" t="s">
        <v>422</v>
      </c>
      <c r="D18828" t="s">
        <v>340</v>
      </c>
      <c r="E18828">
        <v>239</v>
      </c>
    </row>
    <row r="18829" spans="1:7" x14ac:dyDescent="0.3">
      <c r="A18829">
        <v>111</v>
      </c>
      <c r="B18829" s="18">
        <v>46204</v>
      </c>
      <c r="C18829" t="s">
        <v>422</v>
      </c>
      <c r="D18829" t="s">
        <v>358</v>
      </c>
      <c r="E18829">
        <v>175</v>
      </c>
    </row>
    <row r="18830" spans="1:7" x14ac:dyDescent="0.3">
      <c r="A18830">
        <v>110</v>
      </c>
      <c r="B18830" s="18">
        <v>46204</v>
      </c>
      <c r="C18830" t="s">
        <v>422</v>
      </c>
      <c r="D18830" t="s">
        <v>352</v>
      </c>
      <c r="E18830">
        <v>95</v>
      </c>
    </row>
    <row r="18831" spans="1:7" x14ac:dyDescent="0.3">
      <c r="A18831">
        <v>39</v>
      </c>
      <c r="B18831" s="18">
        <v>46204</v>
      </c>
      <c r="C18831" t="s">
        <v>422</v>
      </c>
      <c r="D18831" t="s">
        <v>386</v>
      </c>
      <c r="E18831">
        <v>0.53699466056445466</v>
      </c>
      <c r="F18831">
        <v>704</v>
      </c>
      <c r="G18831">
        <v>1311</v>
      </c>
    </row>
    <row r="18832" spans="1:7" x14ac:dyDescent="0.3">
      <c r="A18832">
        <v>32</v>
      </c>
      <c r="B18832" s="18">
        <v>46204</v>
      </c>
      <c r="C18832" t="s">
        <v>422</v>
      </c>
      <c r="D18832" t="s">
        <v>362</v>
      </c>
      <c r="E18832">
        <v>0.96463022508038587</v>
      </c>
      <c r="F18832">
        <v>300</v>
      </c>
      <c r="G18832">
        <v>311</v>
      </c>
    </row>
    <row r="18833" spans="1:7" x14ac:dyDescent="0.3">
      <c r="A18833">
        <v>27</v>
      </c>
      <c r="B18833" s="18">
        <v>46204</v>
      </c>
      <c r="C18833" t="s">
        <v>422</v>
      </c>
      <c r="D18833" t="s">
        <v>145</v>
      </c>
      <c r="E18833">
        <v>0.76886792452830188</v>
      </c>
      <c r="F18833">
        <v>163</v>
      </c>
      <c r="G18833">
        <v>212</v>
      </c>
    </row>
    <row r="18834" spans="1:7" x14ac:dyDescent="0.3">
      <c r="A18834">
        <v>36</v>
      </c>
      <c r="B18834" s="18">
        <v>46204</v>
      </c>
      <c r="C18834" t="s">
        <v>422</v>
      </c>
      <c r="D18834" t="s">
        <v>351</v>
      </c>
      <c r="E18834">
        <v>0.99618611746758201</v>
      </c>
      <c r="F18834">
        <v>1306</v>
      </c>
      <c r="G18834">
        <v>1311</v>
      </c>
    </row>
    <row r="18835" spans="1:7" x14ac:dyDescent="0.3">
      <c r="A18835">
        <v>34</v>
      </c>
      <c r="B18835" s="18">
        <v>46204</v>
      </c>
      <c r="C18835" t="s">
        <v>422</v>
      </c>
      <c r="D18835" t="s">
        <v>353</v>
      </c>
      <c r="E18835">
        <v>0.99373881932021468</v>
      </c>
      <c r="F18835">
        <v>1111</v>
      </c>
      <c r="G18835">
        <v>1118</v>
      </c>
    </row>
    <row r="18836" spans="1:7" x14ac:dyDescent="0.3">
      <c r="A18836">
        <v>35</v>
      </c>
      <c r="B18836" s="18">
        <v>46204</v>
      </c>
      <c r="C18836" t="s">
        <v>422</v>
      </c>
      <c r="D18836" t="s">
        <v>341</v>
      </c>
      <c r="E18836">
        <v>0.84455958549222798</v>
      </c>
      <c r="F18836">
        <v>163</v>
      </c>
      <c r="G18836">
        <v>193</v>
      </c>
    </row>
    <row r="18837" spans="1:7" x14ac:dyDescent="0.3">
      <c r="A18837">
        <v>30</v>
      </c>
      <c r="B18837" s="18">
        <v>46204</v>
      </c>
      <c r="C18837" t="s">
        <v>422</v>
      </c>
      <c r="D18837" t="s">
        <v>390</v>
      </c>
      <c r="E18837">
        <v>0.9942196531791907</v>
      </c>
      <c r="F18837">
        <v>172</v>
      </c>
      <c r="G18837">
        <v>173</v>
      </c>
    </row>
    <row r="18838" spans="1:7" x14ac:dyDescent="0.3">
      <c r="A18838">
        <v>37</v>
      </c>
      <c r="B18838" s="18">
        <v>46204</v>
      </c>
      <c r="C18838" t="s">
        <v>422</v>
      </c>
      <c r="D18838" t="s">
        <v>385</v>
      </c>
      <c r="E18838">
        <v>0.32222222222222224</v>
      </c>
      <c r="F18838">
        <v>29</v>
      </c>
      <c r="G18838">
        <v>90</v>
      </c>
    </row>
    <row r="18839" spans="1:7" x14ac:dyDescent="0.3">
      <c r="A18839">
        <v>38</v>
      </c>
      <c r="B18839" s="18">
        <v>46204</v>
      </c>
      <c r="C18839" t="s">
        <v>422</v>
      </c>
      <c r="D18839" t="s">
        <v>356</v>
      </c>
      <c r="E18839">
        <v>0.18459191456903126</v>
      </c>
      <c r="F18839">
        <v>242</v>
      </c>
      <c r="G18839">
        <v>1311</v>
      </c>
    </row>
    <row r="18840" spans="1:7" x14ac:dyDescent="0.3">
      <c r="A18840">
        <v>29</v>
      </c>
      <c r="B18840" s="18">
        <v>46204</v>
      </c>
      <c r="C18840" t="s">
        <v>422</v>
      </c>
      <c r="D18840" t="s">
        <v>394</v>
      </c>
      <c r="E18840">
        <v>1</v>
      </c>
      <c r="F18840">
        <v>41</v>
      </c>
      <c r="G18840">
        <v>41</v>
      </c>
    </row>
    <row r="18841" spans="1:7" x14ac:dyDescent="0.3">
      <c r="A18841">
        <v>28</v>
      </c>
      <c r="B18841" s="18">
        <v>46204</v>
      </c>
      <c r="C18841" t="s">
        <v>422</v>
      </c>
      <c r="D18841" t="s">
        <v>393</v>
      </c>
      <c r="E18841">
        <v>0.96336499321573943</v>
      </c>
      <c r="F18841">
        <v>1420</v>
      </c>
      <c r="G18841">
        <v>1474</v>
      </c>
    </row>
    <row r="18842" spans="1:7" x14ac:dyDescent="0.3">
      <c r="A18842">
        <v>26</v>
      </c>
      <c r="B18842" s="18">
        <v>46204</v>
      </c>
      <c r="C18842" t="s">
        <v>422</v>
      </c>
      <c r="D18842" t="s">
        <v>144</v>
      </c>
      <c r="E18842">
        <v>0.75782881002087688</v>
      </c>
      <c r="F18842">
        <v>363</v>
      </c>
      <c r="G18842">
        <v>479</v>
      </c>
    </row>
    <row r="18843" spans="1:7" x14ac:dyDescent="0.3">
      <c r="A18843">
        <v>31</v>
      </c>
      <c r="B18843" s="18">
        <v>46204</v>
      </c>
      <c r="C18843" t="s">
        <v>422</v>
      </c>
      <c r="D18843" t="s">
        <v>361</v>
      </c>
      <c r="E18843">
        <v>0.97350993377483441</v>
      </c>
      <c r="F18843">
        <v>147</v>
      </c>
      <c r="G18843">
        <v>151</v>
      </c>
    </row>
    <row r="18844" spans="1:7" x14ac:dyDescent="0.3">
      <c r="A18844">
        <v>101</v>
      </c>
      <c r="B18844" s="18">
        <v>45962</v>
      </c>
      <c r="C18844" t="s">
        <v>422</v>
      </c>
      <c r="D18844" t="s">
        <v>368</v>
      </c>
      <c r="E18844">
        <v>1</v>
      </c>
    </row>
    <row r="18845" spans="1:7" x14ac:dyDescent="0.3">
      <c r="A18845">
        <v>103</v>
      </c>
      <c r="B18845" s="18">
        <v>45962</v>
      </c>
      <c r="C18845" t="s">
        <v>422</v>
      </c>
      <c r="D18845" t="s">
        <v>365</v>
      </c>
      <c r="E18845">
        <v>0</v>
      </c>
    </row>
    <row r="18846" spans="1:7" x14ac:dyDescent="0.3">
      <c r="A18846">
        <v>14</v>
      </c>
      <c r="B18846" s="18">
        <v>45962</v>
      </c>
      <c r="C18846" t="s">
        <v>422</v>
      </c>
      <c r="D18846" t="s">
        <v>376</v>
      </c>
      <c r="E18846">
        <v>6.4655172413793103E-3</v>
      </c>
      <c r="F18846">
        <v>3</v>
      </c>
      <c r="G18846">
        <v>464</v>
      </c>
    </row>
    <row r="18847" spans="1:7" x14ac:dyDescent="0.3">
      <c r="A18847">
        <v>13</v>
      </c>
      <c r="B18847" s="18">
        <v>45962</v>
      </c>
      <c r="C18847" t="s">
        <v>422</v>
      </c>
      <c r="D18847" t="s">
        <v>374</v>
      </c>
      <c r="E18847">
        <v>1.8867924528301886E-2</v>
      </c>
      <c r="F18847">
        <v>2</v>
      </c>
      <c r="G18847">
        <v>106</v>
      </c>
    </row>
    <row r="18848" spans="1:7" x14ac:dyDescent="0.3">
      <c r="A18848">
        <v>3</v>
      </c>
      <c r="B18848" s="18">
        <v>45962</v>
      </c>
      <c r="C18848" t="s">
        <v>422</v>
      </c>
      <c r="D18848" t="s">
        <v>370</v>
      </c>
      <c r="E18848">
        <v>0.94090202177293936</v>
      </c>
      <c r="F18848">
        <v>1210</v>
      </c>
      <c r="G18848">
        <v>1286</v>
      </c>
    </row>
    <row r="18849" spans="1:7" x14ac:dyDescent="0.3">
      <c r="A18849">
        <v>124</v>
      </c>
      <c r="B18849" s="18">
        <v>45931</v>
      </c>
      <c r="C18849" t="s">
        <v>422</v>
      </c>
      <c r="D18849" t="s">
        <v>24</v>
      </c>
      <c r="E18849">
        <v>0</v>
      </c>
    </row>
    <row r="18850" spans="1:7" x14ac:dyDescent="0.3">
      <c r="A18850">
        <v>126</v>
      </c>
      <c r="B18850" s="18">
        <v>45931</v>
      </c>
      <c r="C18850" t="s">
        <v>422</v>
      </c>
      <c r="D18850" t="s">
        <v>26</v>
      </c>
      <c r="E18850">
        <v>1</v>
      </c>
    </row>
    <row r="18851" spans="1:7" x14ac:dyDescent="0.3">
      <c r="A18851">
        <v>100</v>
      </c>
      <c r="B18851" s="18">
        <v>45962</v>
      </c>
      <c r="C18851" t="s">
        <v>422</v>
      </c>
      <c r="D18851" t="s">
        <v>373</v>
      </c>
      <c r="E18851">
        <v>1</v>
      </c>
    </row>
    <row r="18852" spans="1:7" x14ac:dyDescent="0.3">
      <c r="A18852">
        <v>4</v>
      </c>
      <c r="B18852" s="18">
        <v>45962</v>
      </c>
      <c r="C18852" t="s">
        <v>422</v>
      </c>
      <c r="D18852" t="s">
        <v>378</v>
      </c>
      <c r="E18852">
        <v>0.84146341463414631</v>
      </c>
      <c r="F18852">
        <v>276</v>
      </c>
      <c r="G18852">
        <v>328</v>
      </c>
    </row>
    <row r="18853" spans="1:7" x14ac:dyDescent="0.3">
      <c r="A18853">
        <v>102</v>
      </c>
      <c r="B18853" s="18">
        <v>45962</v>
      </c>
      <c r="C18853" t="s">
        <v>422</v>
      </c>
      <c r="D18853" t="s">
        <v>364</v>
      </c>
      <c r="E18853">
        <v>0</v>
      </c>
    </row>
    <row r="18854" spans="1:7" x14ac:dyDescent="0.3">
      <c r="A18854">
        <v>10</v>
      </c>
      <c r="B18854" s="18">
        <v>45962</v>
      </c>
      <c r="C18854" t="s">
        <v>422</v>
      </c>
      <c r="D18854" t="s">
        <v>377</v>
      </c>
      <c r="E18854">
        <v>0.25352112676056338</v>
      </c>
      <c r="F18854">
        <v>36</v>
      </c>
      <c r="G18854">
        <v>142</v>
      </c>
    </row>
    <row r="18855" spans="1:7" x14ac:dyDescent="0.3">
      <c r="A18855">
        <v>125</v>
      </c>
      <c r="B18855" s="18">
        <v>45931</v>
      </c>
      <c r="C18855" t="s">
        <v>422</v>
      </c>
      <c r="D18855" t="s">
        <v>25</v>
      </c>
      <c r="E18855">
        <v>0</v>
      </c>
    </row>
    <row r="18856" spans="1:7" x14ac:dyDescent="0.3">
      <c r="A18856">
        <v>123</v>
      </c>
      <c r="B18856" s="18">
        <v>45931</v>
      </c>
      <c r="C18856" t="s">
        <v>422</v>
      </c>
      <c r="D18856" t="s">
        <v>23</v>
      </c>
      <c r="E18856">
        <v>0</v>
      </c>
    </row>
    <row r="18857" spans="1:7" x14ac:dyDescent="0.3">
      <c r="A18857">
        <v>5</v>
      </c>
      <c r="B18857" s="18">
        <v>45962</v>
      </c>
      <c r="C18857" t="s">
        <v>422</v>
      </c>
      <c r="D18857" t="s">
        <v>366</v>
      </c>
      <c r="E18857">
        <v>17.260869565217391</v>
      </c>
      <c r="F18857">
        <v>397</v>
      </c>
      <c r="G18857">
        <v>23</v>
      </c>
    </row>
    <row r="18858" spans="1:7" x14ac:dyDescent="0.3">
      <c r="A18858">
        <v>12</v>
      </c>
      <c r="B18858" s="18">
        <v>45962</v>
      </c>
      <c r="C18858" t="s">
        <v>422</v>
      </c>
      <c r="D18858" t="s">
        <v>367</v>
      </c>
      <c r="E18858">
        <v>0.47533632286995514</v>
      </c>
      <c r="F18858">
        <v>106</v>
      </c>
      <c r="G18858">
        <v>223</v>
      </c>
    </row>
    <row r="18859" spans="1:7" x14ac:dyDescent="0.3">
      <c r="A18859">
        <v>11</v>
      </c>
      <c r="B18859" s="18">
        <v>45962</v>
      </c>
      <c r="C18859" t="s">
        <v>422</v>
      </c>
      <c r="D18859" t="s">
        <v>371</v>
      </c>
      <c r="E18859">
        <v>0.80333951762523192</v>
      </c>
      <c r="F18859">
        <v>433</v>
      </c>
      <c r="G18859">
        <v>539</v>
      </c>
    </row>
    <row r="18860" spans="1:7" x14ac:dyDescent="0.3">
      <c r="A18860">
        <v>7</v>
      </c>
      <c r="B18860" s="18">
        <v>45962</v>
      </c>
      <c r="C18860" t="s">
        <v>422</v>
      </c>
      <c r="D18860" t="s">
        <v>397</v>
      </c>
      <c r="E18860">
        <v>0.5</v>
      </c>
      <c r="F18860">
        <v>6</v>
      </c>
      <c r="G18860">
        <v>12</v>
      </c>
    </row>
    <row r="18861" spans="1:7" x14ac:dyDescent="0.3">
      <c r="A18861">
        <v>6</v>
      </c>
      <c r="B18861" s="18">
        <v>45962</v>
      </c>
      <c r="C18861" t="s">
        <v>422</v>
      </c>
      <c r="D18861" t="s">
        <v>398</v>
      </c>
      <c r="E18861">
        <v>0.625</v>
      </c>
      <c r="F18861">
        <v>5</v>
      </c>
      <c r="G18861">
        <v>8</v>
      </c>
    </row>
    <row r="18862" spans="1:7" x14ac:dyDescent="0.3">
      <c r="A18862">
        <v>2</v>
      </c>
      <c r="B18862" s="18">
        <v>45962</v>
      </c>
      <c r="C18862" t="s">
        <v>422</v>
      </c>
      <c r="D18862" t="s">
        <v>375</v>
      </c>
      <c r="E18862">
        <v>0.71444444444444444</v>
      </c>
      <c r="F18862">
        <v>1286</v>
      </c>
      <c r="G18862">
        <v>1800</v>
      </c>
    </row>
    <row r="18863" spans="1:7" x14ac:dyDescent="0.3">
      <c r="A18863">
        <v>8</v>
      </c>
      <c r="B18863" s="18">
        <v>45962</v>
      </c>
      <c r="C18863" t="s">
        <v>422</v>
      </c>
      <c r="D18863" t="s">
        <v>369</v>
      </c>
      <c r="E18863">
        <v>0.41269841269841268</v>
      </c>
      <c r="F18863">
        <v>26</v>
      </c>
      <c r="G18863">
        <v>63</v>
      </c>
    </row>
    <row r="18864" spans="1:7" x14ac:dyDescent="0.3">
      <c r="A18864">
        <v>9</v>
      </c>
      <c r="B18864" s="18">
        <v>45962</v>
      </c>
      <c r="C18864" t="s">
        <v>422</v>
      </c>
      <c r="D18864" t="s">
        <v>372</v>
      </c>
      <c r="E18864">
        <v>0.6407322654462243</v>
      </c>
      <c r="F18864">
        <v>280</v>
      </c>
      <c r="G18864">
        <v>437</v>
      </c>
    </row>
    <row r="18865" spans="1:7" x14ac:dyDescent="0.3">
      <c r="A18865">
        <v>16</v>
      </c>
      <c r="B18865" s="18">
        <v>46113</v>
      </c>
      <c r="C18865" t="s">
        <v>422</v>
      </c>
      <c r="D18865" t="s">
        <v>380</v>
      </c>
      <c r="E18865">
        <v>0.47058823529411764</v>
      </c>
      <c r="F18865">
        <v>96</v>
      </c>
      <c r="G18865">
        <v>204</v>
      </c>
    </row>
    <row r="18866" spans="1:7" x14ac:dyDescent="0.3">
      <c r="A18866">
        <v>18</v>
      </c>
      <c r="B18866" s="18">
        <v>46113</v>
      </c>
      <c r="C18866" t="s">
        <v>422</v>
      </c>
      <c r="D18866" t="s">
        <v>381</v>
      </c>
      <c r="E18866">
        <v>0</v>
      </c>
      <c r="F18866">
        <v>0</v>
      </c>
      <c r="G18866">
        <v>24</v>
      </c>
    </row>
    <row r="18867" spans="1:7" x14ac:dyDescent="0.3">
      <c r="A18867">
        <v>9</v>
      </c>
      <c r="B18867" s="18">
        <v>46113</v>
      </c>
      <c r="C18867" t="s">
        <v>422</v>
      </c>
      <c r="D18867" t="s">
        <v>372</v>
      </c>
      <c r="E18867">
        <v>0.73825503355704702</v>
      </c>
      <c r="F18867">
        <v>330</v>
      </c>
      <c r="G18867">
        <v>447</v>
      </c>
    </row>
    <row r="18868" spans="1:7" x14ac:dyDescent="0.3">
      <c r="A18868">
        <v>102</v>
      </c>
      <c r="B18868" s="18">
        <v>46113</v>
      </c>
      <c r="C18868" t="s">
        <v>422</v>
      </c>
      <c r="D18868" t="s">
        <v>364</v>
      </c>
      <c r="E18868">
        <v>0</v>
      </c>
    </row>
    <row r="18869" spans="1:7" x14ac:dyDescent="0.3">
      <c r="A18869">
        <v>13</v>
      </c>
      <c r="B18869" s="18">
        <v>46113</v>
      </c>
      <c r="C18869" t="s">
        <v>422</v>
      </c>
      <c r="D18869" t="s">
        <v>374</v>
      </c>
      <c r="E18869">
        <v>2.8301886792452831E-2</v>
      </c>
      <c r="F18869">
        <v>3</v>
      </c>
      <c r="G18869">
        <v>106</v>
      </c>
    </row>
    <row r="18870" spans="1:7" x14ac:dyDescent="0.3">
      <c r="A18870">
        <v>17</v>
      </c>
      <c r="B18870" s="18">
        <v>46113</v>
      </c>
      <c r="C18870" t="s">
        <v>422</v>
      </c>
      <c r="D18870" t="s">
        <v>384</v>
      </c>
      <c r="E18870">
        <v>1.0416666666666666E-2</v>
      </c>
      <c r="F18870">
        <v>1</v>
      </c>
      <c r="G18870">
        <v>96</v>
      </c>
    </row>
    <row r="18871" spans="1:7" x14ac:dyDescent="0.3">
      <c r="A18871">
        <v>5</v>
      </c>
      <c r="B18871" s="18">
        <v>46113</v>
      </c>
      <c r="C18871" t="s">
        <v>422</v>
      </c>
      <c r="D18871" t="s">
        <v>366</v>
      </c>
      <c r="E18871">
        <v>17.399999999999999</v>
      </c>
      <c r="F18871">
        <v>174</v>
      </c>
      <c r="G18871">
        <v>10</v>
      </c>
    </row>
    <row r="18872" spans="1:7" x14ac:dyDescent="0.3">
      <c r="A18872">
        <v>11</v>
      </c>
      <c r="B18872" s="18">
        <v>46113</v>
      </c>
      <c r="C18872" t="s">
        <v>422</v>
      </c>
      <c r="D18872" t="s">
        <v>371</v>
      </c>
      <c r="E18872">
        <v>0.79573712255772644</v>
      </c>
      <c r="F18872">
        <v>448</v>
      </c>
      <c r="G18872">
        <v>563</v>
      </c>
    </row>
    <row r="18873" spans="1:7" x14ac:dyDescent="0.3">
      <c r="A18873">
        <v>3</v>
      </c>
      <c r="B18873" s="18">
        <v>46113</v>
      </c>
      <c r="C18873" t="s">
        <v>422</v>
      </c>
      <c r="D18873" t="s">
        <v>370</v>
      </c>
      <c r="E18873">
        <v>0.99312452253628725</v>
      </c>
      <c r="F18873">
        <v>1300</v>
      </c>
      <c r="G18873">
        <v>1309</v>
      </c>
    </row>
    <row r="18874" spans="1:7" x14ac:dyDescent="0.3">
      <c r="A18874">
        <v>7</v>
      </c>
      <c r="B18874" s="18">
        <v>46113</v>
      </c>
      <c r="C18874" t="s">
        <v>422</v>
      </c>
      <c r="D18874" t="s">
        <v>397</v>
      </c>
      <c r="E18874">
        <v>0.54545454545454541</v>
      </c>
      <c r="F18874">
        <v>6</v>
      </c>
      <c r="G18874">
        <v>11</v>
      </c>
    </row>
    <row r="18875" spans="1:7" x14ac:dyDescent="0.3">
      <c r="A18875">
        <v>14</v>
      </c>
      <c r="B18875" s="18">
        <v>46113</v>
      </c>
      <c r="C18875" t="s">
        <v>422</v>
      </c>
      <c r="D18875" t="s">
        <v>376</v>
      </c>
      <c r="E18875">
        <v>6.3559322033898309E-3</v>
      </c>
      <c r="F18875">
        <v>3</v>
      </c>
      <c r="G18875">
        <v>472</v>
      </c>
    </row>
    <row r="18876" spans="1:7" x14ac:dyDescent="0.3">
      <c r="A18876">
        <v>4</v>
      </c>
      <c r="B18876" s="18">
        <v>46113</v>
      </c>
      <c r="C18876" t="s">
        <v>422</v>
      </c>
      <c r="D18876" t="s">
        <v>378</v>
      </c>
      <c r="E18876">
        <v>0.68243243243243246</v>
      </c>
      <c r="F18876">
        <v>101</v>
      </c>
      <c r="G18876">
        <v>148</v>
      </c>
    </row>
    <row r="18877" spans="1:7" x14ac:dyDescent="0.3">
      <c r="A18877">
        <v>103</v>
      </c>
      <c r="B18877" s="18">
        <v>46113</v>
      </c>
      <c r="C18877" t="s">
        <v>422</v>
      </c>
      <c r="D18877" t="s">
        <v>365</v>
      </c>
      <c r="E18877">
        <v>0</v>
      </c>
    </row>
    <row r="18878" spans="1:7" x14ac:dyDescent="0.3">
      <c r="A18878">
        <v>8</v>
      </c>
      <c r="B18878" s="18">
        <v>46113</v>
      </c>
      <c r="C18878" t="s">
        <v>422</v>
      </c>
      <c r="D18878" t="s">
        <v>369</v>
      </c>
      <c r="E18878">
        <v>0.4107142857142857</v>
      </c>
      <c r="F18878">
        <v>23</v>
      </c>
      <c r="G18878">
        <v>56</v>
      </c>
    </row>
    <row r="18879" spans="1:7" x14ac:dyDescent="0.3">
      <c r="A18879">
        <v>15</v>
      </c>
      <c r="B18879" s="18">
        <v>46113</v>
      </c>
      <c r="C18879" t="s">
        <v>422</v>
      </c>
      <c r="D18879" t="s">
        <v>379</v>
      </c>
      <c r="E18879">
        <v>0</v>
      </c>
      <c r="F18879">
        <v>0</v>
      </c>
      <c r="G18879">
        <v>3</v>
      </c>
    </row>
    <row r="18880" spans="1:7" x14ac:dyDescent="0.3">
      <c r="A18880">
        <v>12</v>
      </c>
      <c r="B18880" s="18">
        <v>46113</v>
      </c>
      <c r="C18880" t="s">
        <v>422</v>
      </c>
      <c r="D18880" t="s">
        <v>367</v>
      </c>
      <c r="E18880">
        <v>0.45887445887445888</v>
      </c>
      <c r="F18880">
        <v>106</v>
      </c>
      <c r="G18880">
        <v>231</v>
      </c>
    </row>
    <row r="18881" spans="1:7" x14ac:dyDescent="0.3">
      <c r="A18881">
        <v>2</v>
      </c>
      <c r="B18881" s="18">
        <v>46113</v>
      </c>
      <c r="C18881" t="s">
        <v>422</v>
      </c>
      <c r="D18881" t="s">
        <v>375</v>
      </c>
      <c r="E18881">
        <v>0.72722222222222221</v>
      </c>
      <c r="F18881">
        <v>1309</v>
      </c>
      <c r="G18881">
        <v>1800</v>
      </c>
    </row>
    <row r="18882" spans="1:7" x14ac:dyDescent="0.3">
      <c r="A18882">
        <v>100</v>
      </c>
      <c r="B18882" s="18">
        <v>46113</v>
      </c>
      <c r="C18882" t="s">
        <v>422</v>
      </c>
      <c r="D18882" t="s">
        <v>373</v>
      </c>
      <c r="E18882">
        <v>1</v>
      </c>
    </row>
    <row r="18883" spans="1:7" x14ac:dyDescent="0.3">
      <c r="A18883">
        <v>6</v>
      </c>
      <c r="B18883" s="18">
        <v>46113</v>
      </c>
      <c r="C18883" t="s">
        <v>422</v>
      </c>
      <c r="D18883" t="s">
        <v>398</v>
      </c>
      <c r="E18883">
        <v>0.875</v>
      </c>
      <c r="F18883">
        <v>7</v>
      </c>
      <c r="G18883">
        <v>8</v>
      </c>
    </row>
    <row r="18884" spans="1:7" x14ac:dyDescent="0.3">
      <c r="A18884">
        <v>10</v>
      </c>
      <c r="B18884" s="18">
        <v>46113</v>
      </c>
      <c r="C18884" t="s">
        <v>422</v>
      </c>
      <c r="D18884" t="s">
        <v>377</v>
      </c>
      <c r="E18884">
        <v>0.10285714285714286</v>
      </c>
      <c r="F18884">
        <v>18</v>
      </c>
      <c r="G18884">
        <v>175</v>
      </c>
    </row>
    <row r="18885" spans="1:7" x14ac:dyDescent="0.3">
      <c r="A18885">
        <v>20</v>
      </c>
      <c r="B18885" s="18">
        <v>46113</v>
      </c>
      <c r="C18885" t="s">
        <v>422</v>
      </c>
      <c r="D18885" t="s">
        <v>391</v>
      </c>
      <c r="E18885">
        <v>0</v>
      </c>
      <c r="F18885">
        <v>0</v>
      </c>
      <c r="G18885">
        <v>4</v>
      </c>
    </row>
    <row r="18886" spans="1:7" x14ac:dyDescent="0.3">
      <c r="A18886">
        <v>106</v>
      </c>
      <c r="B18886" s="18">
        <v>46143</v>
      </c>
      <c r="C18886" t="s">
        <v>423</v>
      </c>
      <c r="D18886" t="s">
        <v>360</v>
      </c>
      <c r="E18886">
        <v>6</v>
      </c>
    </row>
    <row r="18887" spans="1:7" x14ac:dyDescent="0.3">
      <c r="A18887">
        <v>120</v>
      </c>
      <c r="B18887" s="18">
        <v>46143</v>
      </c>
      <c r="C18887" t="s">
        <v>423</v>
      </c>
      <c r="D18887" t="s">
        <v>20</v>
      </c>
      <c r="E18887">
        <v>1</v>
      </c>
    </row>
    <row r="18888" spans="1:7" x14ac:dyDescent="0.3">
      <c r="A18888">
        <v>128</v>
      </c>
      <c r="B18888" s="18">
        <v>46143</v>
      </c>
      <c r="C18888" t="s">
        <v>423</v>
      </c>
      <c r="D18888" t="s">
        <v>348</v>
      </c>
      <c r="E18888">
        <v>0</v>
      </c>
    </row>
    <row r="18889" spans="1:7" x14ac:dyDescent="0.3">
      <c r="A18889">
        <v>130</v>
      </c>
      <c r="B18889" s="18">
        <v>46143</v>
      </c>
      <c r="C18889" t="s">
        <v>423</v>
      </c>
      <c r="D18889" t="s">
        <v>343</v>
      </c>
      <c r="E18889">
        <v>0</v>
      </c>
    </row>
    <row r="18890" spans="1:7" x14ac:dyDescent="0.3">
      <c r="A18890">
        <v>110</v>
      </c>
      <c r="B18890" s="18">
        <v>46143</v>
      </c>
      <c r="C18890" t="s">
        <v>423</v>
      </c>
      <c r="D18890" t="s">
        <v>352</v>
      </c>
      <c r="E18890">
        <v>1</v>
      </c>
    </row>
    <row r="18891" spans="1:7" x14ac:dyDescent="0.3">
      <c r="A18891">
        <v>127</v>
      </c>
      <c r="B18891" s="18">
        <v>46143</v>
      </c>
      <c r="C18891" t="s">
        <v>423</v>
      </c>
      <c r="D18891" t="s">
        <v>357</v>
      </c>
      <c r="E18891">
        <v>1</v>
      </c>
    </row>
    <row r="18892" spans="1:7" x14ac:dyDescent="0.3">
      <c r="A18892">
        <v>114</v>
      </c>
      <c r="B18892" s="18">
        <v>46143</v>
      </c>
      <c r="C18892" t="s">
        <v>423</v>
      </c>
      <c r="D18892" t="s">
        <v>389</v>
      </c>
      <c r="E18892">
        <v>1</v>
      </c>
    </row>
    <row r="18893" spans="1:7" x14ac:dyDescent="0.3">
      <c r="A18893">
        <v>105</v>
      </c>
      <c r="B18893" s="18">
        <v>46143</v>
      </c>
      <c r="C18893" t="s">
        <v>423</v>
      </c>
      <c r="D18893" t="s">
        <v>350</v>
      </c>
      <c r="E18893">
        <v>2</v>
      </c>
    </row>
    <row r="18894" spans="1:7" x14ac:dyDescent="0.3">
      <c r="A18894">
        <v>132</v>
      </c>
      <c r="B18894" s="18">
        <v>46143</v>
      </c>
      <c r="C18894" t="s">
        <v>423</v>
      </c>
      <c r="D18894" t="s">
        <v>359</v>
      </c>
      <c r="E18894">
        <v>0</v>
      </c>
    </row>
    <row r="18895" spans="1:7" x14ac:dyDescent="0.3">
      <c r="A18895">
        <v>111</v>
      </c>
      <c r="B18895" s="18">
        <v>46143</v>
      </c>
      <c r="C18895" t="s">
        <v>423</v>
      </c>
      <c r="D18895" t="s">
        <v>358</v>
      </c>
      <c r="E18895">
        <v>4</v>
      </c>
    </row>
    <row r="18896" spans="1:7" x14ac:dyDescent="0.3">
      <c r="A18896">
        <v>129</v>
      </c>
      <c r="B18896" s="18">
        <v>46143</v>
      </c>
      <c r="C18896" t="s">
        <v>423</v>
      </c>
      <c r="D18896" t="s">
        <v>355</v>
      </c>
      <c r="E18896">
        <v>1</v>
      </c>
    </row>
    <row r="18897" spans="1:7" x14ac:dyDescent="0.3">
      <c r="A18897">
        <v>115</v>
      </c>
      <c r="B18897" s="18">
        <v>46143</v>
      </c>
      <c r="C18897" t="s">
        <v>423</v>
      </c>
      <c r="D18897" t="s">
        <v>388</v>
      </c>
      <c r="E18897">
        <v>0</v>
      </c>
    </row>
    <row r="18898" spans="1:7" x14ac:dyDescent="0.3">
      <c r="A18898">
        <v>131</v>
      </c>
      <c r="B18898" s="18">
        <v>46143</v>
      </c>
      <c r="C18898" t="s">
        <v>423</v>
      </c>
      <c r="D18898" t="s">
        <v>344</v>
      </c>
      <c r="E18898">
        <v>0</v>
      </c>
    </row>
    <row r="18899" spans="1:7" x14ac:dyDescent="0.3">
      <c r="A18899">
        <v>133</v>
      </c>
      <c r="B18899" s="18">
        <v>46143</v>
      </c>
      <c r="C18899" t="s">
        <v>423</v>
      </c>
      <c r="D18899" t="s">
        <v>347</v>
      </c>
      <c r="E18899">
        <v>0</v>
      </c>
    </row>
    <row r="18900" spans="1:7" x14ac:dyDescent="0.3">
      <c r="A18900">
        <v>134</v>
      </c>
      <c r="B18900" s="18">
        <v>46143</v>
      </c>
      <c r="C18900" t="s">
        <v>423</v>
      </c>
      <c r="D18900" t="s">
        <v>349</v>
      </c>
      <c r="E18900">
        <v>0</v>
      </c>
    </row>
    <row r="18901" spans="1:7" x14ac:dyDescent="0.3">
      <c r="A18901">
        <v>108</v>
      </c>
      <c r="B18901" s="18">
        <v>46143</v>
      </c>
      <c r="C18901" t="s">
        <v>423</v>
      </c>
      <c r="D18901" t="s">
        <v>342</v>
      </c>
      <c r="E18901">
        <v>2</v>
      </c>
    </row>
    <row r="18902" spans="1:7" x14ac:dyDescent="0.3">
      <c r="A18902">
        <v>113</v>
      </c>
      <c r="B18902" s="18">
        <v>46143</v>
      </c>
      <c r="C18902" t="s">
        <v>423</v>
      </c>
      <c r="D18902" t="s">
        <v>345</v>
      </c>
      <c r="E18902">
        <v>3</v>
      </c>
    </row>
    <row r="18903" spans="1:7" x14ac:dyDescent="0.3">
      <c r="A18903">
        <v>116</v>
      </c>
      <c r="B18903" s="18">
        <v>46143</v>
      </c>
      <c r="C18903" t="s">
        <v>423</v>
      </c>
      <c r="D18903" t="s">
        <v>387</v>
      </c>
      <c r="E18903">
        <v>0</v>
      </c>
    </row>
    <row r="18904" spans="1:7" x14ac:dyDescent="0.3">
      <c r="A18904">
        <v>107</v>
      </c>
      <c r="B18904" s="18">
        <v>46143</v>
      </c>
      <c r="C18904" t="s">
        <v>423</v>
      </c>
      <c r="D18904" t="s">
        <v>354</v>
      </c>
      <c r="E18904">
        <v>8</v>
      </c>
    </row>
    <row r="18905" spans="1:7" x14ac:dyDescent="0.3">
      <c r="A18905">
        <v>35</v>
      </c>
      <c r="B18905" s="18">
        <v>46082</v>
      </c>
      <c r="C18905" t="s">
        <v>423</v>
      </c>
      <c r="D18905" t="s">
        <v>341</v>
      </c>
      <c r="E18905">
        <v>0.66666666666666663</v>
      </c>
      <c r="F18905">
        <v>2</v>
      </c>
      <c r="G18905">
        <v>3</v>
      </c>
    </row>
    <row r="18906" spans="1:7" x14ac:dyDescent="0.3">
      <c r="A18906">
        <v>105</v>
      </c>
      <c r="B18906" s="18">
        <v>46082</v>
      </c>
      <c r="C18906" t="s">
        <v>423</v>
      </c>
      <c r="D18906" t="s">
        <v>350</v>
      </c>
      <c r="E18906">
        <v>2</v>
      </c>
    </row>
    <row r="18907" spans="1:7" x14ac:dyDescent="0.3">
      <c r="A18907">
        <v>38</v>
      </c>
      <c r="B18907" s="18">
        <v>46082</v>
      </c>
      <c r="C18907" t="s">
        <v>423</v>
      </c>
      <c r="D18907" t="s">
        <v>356</v>
      </c>
      <c r="E18907">
        <v>3.4482758620689655E-2</v>
      </c>
      <c r="F18907">
        <v>1</v>
      </c>
      <c r="G18907">
        <v>29</v>
      </c>
    </row>
    <row r="18908" spans="1:7" x14ac:dyDescent="0.3">
      <c r="A18908">
        <v>106</v>
      </c>
      <c r="B18908" s="18">
        <v>46082</v>
      </c>
      <c r="C18908" t="s">
        <v>423</v>
      </c>
      <c r="D18908" t="s">
        <v>360</v>
      </c>
      <c r="E18908">
        <v>6</v>
      </c>
    </row>
    <row r="18909" spans="1:7" x14ac:dyDescent="0.3">
      <c r="A18909">
        <v>36</v>
      </c>
      <c r="B18909" s="18">
        <v>46082</v>
      </c>
      <c r="C18909" t="s">
        <v>423</v>
      </c>
      <c r="D18909" t="s">
        <v>351</v>
      </c>
      <c r="E18909">
        <v>0.89655172413793105</v>
      </c>
      <c r="F18909">
        <v>26</v>
      </c>
      <c r="G18909">
        <v>29</v>
      </c>
    </row>
    <row r="18910" spans="1:7" x14ac:dyDescent="0.3">
      <c r="A18910">
        <v>107</v>
      </c>
      <c r="B18910" s="18">
        <v>46082</v>
      </c>
      <c r="C18910" t="s">
        <v>423</v>
      </c>
      <c r="D18910" t="s">
        <v>354</v>
      </c>
      <c r="E18910">
        <v>9</v>
      </c>
    </row>
    <row r="18911" spans="1:7" x14ac:dyDescent="0.3">
      <c r="A18911">
        <v>112</v>
      </c>
      <c r="B18911" s="18">
        <v>46082</v>
      </c>
      <c r="C18911" t="s">
        <v>423</v>
      </c>
      <c r="D18911" t="s">
        <v>340</v>
      </c>
      <c r="E18911">
        <v>2</v>
      </c>
    </row>
    <row r="18912" spans="1:7" x14ac:dyDescent="0.3">
      <c r="A18912">
        <v>108</v>
      </c>
      <c r="B18912" s="18">
        <v>46082</v>
      </c>
      <c r="C18912" t="s">
        <v>423</v>
      </c>
      <c r="D18912" t="s">
        <v>342</v>
      </c>
      <c r="E18912">
        <v>2</v>
      </c>
    </row>
    <row r="18913" spans="1:7" x14ac:dyDescent="0.3">
      <c r="A18913">
        <v>34</v>
      </c>
      <c r="B18913" s="18">
        <v>46082</v>
      </c>
      <c r="C18913" t="s">
        <v>423</v>
      </c>
      <c r="D18913" t="s">
        <v>353</v>
      </c>
      <c r="E18913">
        <v>0.88461538461538458</v>
      </c>
      <c r="F18913">
        <v>23</v>
      </c>
      <c r="G18913">
        <v>26</v>
      </c>
    </row>
    <row r="18914" spans="1:7" x14ac:dyDescent="0.3">
      <c r="A18914">
        <v>110</v>
      </c>
      <c r="B18914" s="18">
        <v>46082</v>
      </c>
      <c r="C18914" t="s">
        <v>423</v>
      </c>
      <c r="D18914" t="s">
        <v>352</v>
      </c>
      <c r="E18914">
        <v>1</v>
      </c>
    </row>
    <row r="18915" spans="1:7" x14ac:dyDescent="0.3">
      <c r="A18915">
        <v>111</v>
      </c>
      <c r="B18915" s="18">
        <v>46082</v>
      </c>
      <c r="C18915" t="s">
        <v>423</v>
      </c>
      <c r="D18915" t="s">
        <v>358</v>
      </c>
      <c r="E18915">
        <v>4</v>
      </c>
    </row>
    <row r="18916" spans="1:7" x14ac:dyDescent="0.3">
      <c r="A18916">
        <v>113</v>
      </c>
      <c r="B18916" s="18">
        <v>46082</v>
      </c>
      <c r="C18916" t="s">
        <v>423</v>
      </c>
      <c r="D18916" t="s">
        <v>345</v>
      </c>
      <c r="E18916">
        <v>3</v>
      </c>
    </row>
    <row r="18917" spans="1:7" x14ac:dyDescent="0.3">
      <c r="A18917">
        <v>105</v>
      </c>
      <c r="B18917" s="18">
        <v>45931</v>
      </c>
      <c r="C18917" t="s">
        <v>423</v>
      </c>
      <c r="D18917" t="s">
        <v>350</v>
      </c>
      <c r="E18917">
        <v>2</v>
      </c>
    </row>
    <row r="18918" spans="1:7" x14ac:dyDescent="0.3">
      <c r="A18918">
        <v>106</v>
      </c>
      <c r="B18918" s="18">
        <v>45931</v>
      </c>
      <c r="C18918" t="s">
        <v>423</v>
      </c>
      <c r="D18918" t="s">
        <v>360</v>
      </c>
      <c r="E18918">
        <v>7</v>
      </c>
    </row>
    <row r="18919" spans="1:7" x14ac:dyDescent="0.3">
      <c r="A18919">
        <v>108</v>
      </c>
      <c r="B18919" s="18">
        <v>45931</v>
      </c>
      <c r="C18919" t="s">
        <v>423</v>
      </c>
      <c r="D18919" t="s">
        <v>342</v>
      </c>
      <c r="E18919">
        <v>2</v>
      </c>
    </row>
    <row r="18920" spans="1:7" x14ac:dyDescent="0.3">
      <c r="A18920">
        <v>107</v>
      </c>
      <c r="B18920" s="18">
        <v>45931</v>
      </c>
      <c r="C18920" t="s">
        <v>423</v>
      </c>
      <c r="D18920" t="s">
        <v>354</v>
      </c>
      <c r="E18920">
        <v>9</v>
      </c>
    </row>
    <row r="18921" spans="1:7" x14ac:dyDescent="0.3">
      <c r="A18921">
        <v>113</v>
      </c>
      <c r="B18921" s="18">
        <v>45931</v>
      </c>
      <c r="C18921" t="s">
        <v>423</v>
      </c>
      <c r="D18921" t="s">
        <v>345</v>
      </c>
      <c r="E18921">
        <v>4</v>
      </c>
    </row>
    <row r="18922" spans="1:7" x14ac:dyDescent="0.3">
      <c r="A18922">
        <v>9</v>
      </c>
      <c r="B18922" s="18">
        <v>46143</v>
      </c>
      <c r="C18922" t="s">
        <v>423</v>
      </c>
      <c r="D18922" t="s">
        <v>372</v>
      </c>
      <c r="E18922">
        <v>0.40909090909090912</v>
      </c>
      <c r="F18922">
        <v>9</v>
      </c>
      <c r="G18922">
        <v>22</v>
      </c>
    </row>
    <row r="18923" spans="1:7" x14ac:dyDescent="0.3">
      <c r="A18923">
        <v>10</v>
      </c>
      <c r="B18923" s="18">
        <v>46143</v>
      </c>
      <c r="C18923" t="s">
        <v>423</v>
      </c>
      <c r="D18923" t="s">
        <v>377</v>
      </c>
      <c r="E18923">
        <v>1</v>
      </c>
      <c r="F18923">
        <v>1</v>
      </c>
      <c r="G18923">
        <v>1</v>
      </c>
    </row>
    <row r="18924" spans="1:7" x14ac:dyDescent="0.3">
      <c r="A18924">
        <v>5</v>
      </c>
      <c r="B18924" s="18">
        <v>46143</v>
      </c>
      <c r="C18924" t="s">
        <v>423</v>
      </c>
      <c r="D18924" t="s">
        <v>366</v>
      </c>
      <c r="E18924">
        <v>1</v>
      </c>
      <c r="F18924">
        <v>1</v>
      </c>
      <c r="G18924">
        <v>1</v>
      </c>
    </row>
    <row r="18925" spans="1:7" x14ac:dyDescent="0.3">
      <c r="A18925">
        <v>102</v>
      </c>
      <c r="B18925" s="18">
        <v>46143</v>
      </c>
      <c r="C18925" t="s">
        <v>423</v>
      </c>
      <c r="D18925" t="s">
        <v>364</v>
      </c>
      <c r="E18925">
        <v>0</v>
      </c>
    </row>
    <row r="18926" spans="1:7" x14ac:dyDescent="0.3">
      <c r="A18926">
        <v>101</v>
      </c>
      <c r="B18926" s="18">
        <v>46143</v>
      </c>
      <c r="C18926" t="s">
        <v>423</v>
      </c>
      <c r="D18926" t="s">
        <v>368</v>
      </c>
      <c r="E18926">
        <v>1</v>
      </c>
    </row>
    <row r="18927" spans="1:7" x14ac:dyDescent="0.3">
      <c r="A18927">
        <v>15</v>
      </c>
      <c r="B18927" s="18">
        <v>46143</v>
      </c>
      <c r="C18927" t="s">
        <v>423</v>
      </c>
      <c r="D18927" t="s">
        <v>379</v>
      </c>
      <c r="E18927">
        <v>0</v>
      </c>
      <c r="F18927">
        <v>0</v>
      </c>
      <c r="G18927">
        <v>2</v>
      </c>
    </row>
    <row r="18928" spans="1:7" x14ac:dyDescent="0.3">
      <c r="A18928">
        <v>12</v>
      </c>
      <c r="B18928" s="18">
        <v>46143</v>
      </c>
      <c r="C18928" t="s">
        <v>423</v>
      </c>
      <c r="D18928" t="s">
        <v>367</v>
      </c>
      <c r="E18928">
        <v>0.16666666666666666</v>
      </c>
      <c r="F18928">
        <v>2</v>
      </c>
      <c r="G18928">
        <v>12</v>
      </c>
    </row>
    <row r="18929" spans="1:7" x14ac:dyDescent="0.3">
      <c r="A18929">
        <v>14</v>
      </c>
      <c r="B18929" s="18">
        <v>46143</v>
      </c>
      <c r="C18929" t="s">
        <v>423</v>
      </c>
      <c r="D18929" t="s">
        <v>376</v>
      </c>
      <c r="E18929">
        <v>0.1</v>
      </c>
      <c r="F18929">
        <v>2</v>
      </c>
      <c r="G18929">
        <v>20</v>
      </c>
    </row>
    <row r="18930" spans="1:7" x14ac:dyDescent="0.3">
      <c r="A18930">
        <v>4</v>
      </c>
      <c r="B18930" s="18">
        <v>46143</v>
      </c>
      <c r="C18930" t="s">
        <v>423</v>
      </c>
      <c r="D18930" t="s">
        <v>378</v>
      </c>
      <c r="E18930">
        <v>0</v>
      </c>
      <c r="F18930">
        <v>0</v>
      </c>
      <c r="G18930">
        <v>1</v>
      </c>
    </row>
    <row r="18931" spans="1:7" x14ac:dyDescent="0.3">
      <c r="A18931">
        <v>2</v>
      </c>
      <c r="B18931" s="18">
        <v>46143</v>
      </c>
      <c r="C18931" t="s">
        <v>423</v>
      </c>
      <c r="D18931" t="s">
        <v>375</v>
      </c>
      <c r="E18931">
        <v>1.5555555555555555E-2</v>
      </c>
      <c r="F18931">
        <v>28</v>
      </c>
      <c r="G18931">
        <v>1800</v>
      </c>
    </row>
    <row r="18932" spans="1:7" x14ac:dyDescent="0.3">
      <c r="A18932">
        <v>3</v>
      </c>
      <c r="B18932" s="18">
        <v>46143</v>
      </c>
      <c r="C18932" t="s">
        <v>423</v>
      </c>
      <c r="D18932" t="s">
        <v>370</v>
      </c>
      <c r="E18932">
        <v>0.5357142857142857</v>
      </c>
      <c r="F18932">
        <v>15</v>
      </c>
      <c r="G18932">
        <v>28</v>
      </c>
    </row>
    <row r="18933" spans="1:7" x14ac:dyDescent="0.3">
      <c r="A18933">
        <v>13</v>
      </c>
      <c r="B18933" s="18">
        <v>46143</v>
      </c>
      <c r="C18933" t="s">
        <v>423</v>
      </c>
      <c r="D18933" t="s">
        <v>374</v>
      </c>
      <c r="E18933">
        <v>0</v>
      </c>
      <c r="F18933">
        <v>0</v>
      </c>
      <c r="G18933">
        <v>2</v>
      </c>
    </row>
    <row r="18934" spans="1:7" x14ac:dyDescent="0.3">
      <c r="A18934">
        <v>100</v>
      </c>
      <c r="B18934" s="18">
        <v>46143</v>
      </c>
      <c r="C18934" t="s">
        <v>423</v>
      </c>
      <c r="D18934" t="s">
        <v>373</v>
      </c>
      <c r="E18934">
        <v>1</v>
      </c>
    </row>
    <row r="18935" spans="1:7" x14ac:dyDescent="0.3">
      <c r="A18935">
        <v>103</v>
      </c>
      <c r="B18935" s="18">
        <v>46143</v>
      </c>
      <c r="C18935" t="s">
        <v>423</v>
      </c>
      <c r="D18935" t="s">
        <v>365</v>
      </c>
      <c r="E18935">
        <v>0</v>
      </c>
    </row>
    <row r="18936" spans="1:7" x14ac:dyDescent="0.3">
      <c r="A18936">
        <v>30</v>
      </c>
      <c r="B18936" s="18">
        <v>46054</v>
      </c>
      <c r="C18936" t="s">
        <v>423</v>
      </c>
      <c r="D18936" t="s">
        <v>390</v>
      </c>
      <c r="E18936">
        <v>0.5</v>
      </c>
      <c r="F18936">
        <v>3</v>
      </c>
      <c r="G18936">
        <v>6</v>
      </c>
    </row>
    <row r="18937" spans="1:7" x14ac:dyDescent="0.3">
      <c r="A18937">
        <v>11</v>
      </c>
      <c r="B18937" s="18">
        <v>46054</v>
      </c>
      <c r="C18937" t="s">
        <v>423</v>
      </c>
      <c r="D18937" t="s">
        <v>371</v>
      </c>
      <c r="E18937">
        <v>0.38095238095238093</v>
      </c>
      <c r="F18937">
        <v>8</v>
      </c>
      <c r="G18937">
        <v>21</v>
      </c>
    </row>
    <row r="18938" spans="1:7" x14ac:dyDescent="0.3">
      <c r="A18938">
        <v>23</v>
      </c>
      <c r="B18938" s="18">
        <v>46054</v>
      </c>
      <c r="C18938" t="s">
        <v>423</v>
      </c>
      <c r="D18938" t="s">
        <v>383</v>
      </c>
      <c r="E18938">
        <v>0</v>
      </c>
      <c r="F18938">
        <v>0</v>
      </c>
      <c r="G18938">
        <v>32</v>
      </c>
    </row>
    <row r="18939" spans="1:7" x14ac:dyDescent="0.3">
      <c r="A18939">
        <v>13</v>
      </c>
      <c r="B18939" s="18">
        <v>46054</v>
      </c>
      <c r="C18939" t="s">
        <v>423</v>
      </c>
      <c r="D18939" t="s">
        <v>374</v>
      </c>
      <c r="E18939">
        <v>0</v>
      </c>
      <c r="F18939">
        <v>0</v>
      </c>
      <c r="G18939">
        <v>2</v>
      </c>
    </row>
    <row r="18940" spans="1:7" x14ac:dyDescent="0.3">
      <c r="A18940">
        <v>14</v>
      </c>
      <c r="B18940" s="18">
        <v>46054</v>
      </c>
      <c r="C18940" t="s">
        <v>423</v>
      </c>
      <c r="D18940" t="s">
        <v>376</v>
      </c>
      <c r="E18940">
        <v>0.1</v>
      </c>
      <c r="F18940">
        <v>2</v>
      </c>
      <c r="G18940">
        <v>20</v>
      </c>
    </row>
    <row r="18941" spans="1:7" x14ac:dyDescent="0.3">
      <c r="A18941">
        <v>32</v>
      </c>
      <c r="B18941" s="18">
        <v>46054</v>
      </c>
      <c r="C18941" t="s">
        <v>423</v>
      </c>
      <c r="D18941" t="s">
        <v>362</v>
      </c>
      <c r="E18941">
        <v>0.9285714285714286</v>
      </c>
      <c r="F18941">
        <v>13</v>
      </c>
      <c r="G18941">
        <v>14</v>
      </c>
    </row>
    <row r="18942" spans="1:7" x14ac:dyDescent="0.3">
      <c r="A18942">
        <v>26</v>
      </c>
      <c r="B18942" s="18">
        <v>46054</v>
      </c>
      <c r="C18942" t="s">
        <v>423</v>
      </c>
      <c r="D18942" t="s">
        <v>144</v>
      </c>
      <c r="E18942">
        <v>0.31578947368421051</v>
      </c>
      <c r="F18942">
        <v>6</v>
      </c>
      <c r="G18942">
        <v>19</v>
      </c>
    </row>
    <row r="18943" spans="1:7" x14ac:dyDescent="0.3">
      <c r="A18943">
        <v>31</v>
      </c>
      <c r="B18943" s="18">
        <v>46054</v>
      </c>
      <c r="C18943" t="s">
        <v>423</v>
      </c>
      <c r="D18943" t="s">
        <v>361</v>
      </c>
      <c r="E18943">
        <v>0.90909090909090906</v>
      </c>
      <c r="F18943">
        <v>10</v>
      </c>
      <c r="G18943">
        <v>11</v>
      </c>
    </row>
    <row r="18944" spans="1:7" x14ac:dyDescent="0.3">
      <c r="A18944">
        <v>17</v>
      </c>
      <c r="B18944" s="18">
        <v>46054</v>
      </c>
      <c r="C18944" t="s">
        <v>423</v>
      </c>
      <c r="D18944" t="s">
        <v>384</v>
      </c>
      <c r="E18944">
        <v>0</v>
      </c>
      <c r="F18944">
        <v>0</v>
      </c>
      <c r="G18944">
        <v>1</v>
      </c>
    </row>
    <row r="18945" spans="1:7" x14ac:dyDescent="0.3">
      <c r="A18945">
        <v>12</v>
      </c>
      <c r="B18945" s="18">
        <v>46054</v>
      </c>
      <c r="C18945" t="s">
        <v>423</v>
      </c>
      <c r="D18945" t="s">
        <v>367</v>
      </c>
      <c r="E18945">
        <v>0.16666666666666666</v>
      </c>
      <c r="F18945">
        <v>2</v>
      </c>
      <c r="G18945">
        <v>12</v>
      </c>
    </row>
    <row r="18946" spans="1:7" x14ac:dyDescent="0.3">
      <c r="A18946">
        <v>16</v>
      </c>
      <c r="B18946" s="18">
        <v>46054</v>
      </c>
      <c r="C18946" t="s">
        <v>423</v>
      </c>
      <c r="D18946" t="s">
        <v>380</v>
      </c>
      <c r="E18946">
        <v>0.125</v>
      </c>
      <c r="F18946">
        <v>1</v>
      </c>
      <c r="G18946">
        <v>8</v>
      </c>
    </row>
    <row r="18947" spans="1:7" x14ac:dyDescent="0.3">
      <c r="A18947">
        <v>15</v>
      </c>
      <c r="B18947" s="18">
        <v>46054</v>
      </c>
      <c r="C18947" t="s">
        <v>423</v>
      </c>
      <c r="D18947" t="s">
        <v>379</v>
      </c>
      <c r="E18947">
        <v>0</v>
      </c>
      <c r="F18947">
        <v>0</v>
      </c>
      <c r="G18947">
        <v>2</v>
      </c>
    </row>
    <row r="18948" spans="1:7" x14ac:dyDescent="0.3">
      <c r="A18948">
        <v>9</v>
      </c>
      <c r="B18948" s="18">
        <v>46054</v>
      </c>
      <c r="C18948" t="s">
        <v>423</v>
      </c>
      <c r="D18948" t="s">
        <v>372</v>
      </c>
      <c r="E18948">
        <v>0.40909090909090912</v>
      </c>
      <c r="F18948">
        <v>9</v>
      </c>
      <c r="G18948">
        <v>22</v>
      </c>
    </row>
    <row r="18949" spans="1:7" x14ac:dyDescent="0.3">
      <c r="A18949">
        <v>28</v>
      </c>
      <c r="B18949" s="18">
        <v>46054</v>
      </c>
      <c r="C18949" t="s">
        <v>423</v>
      </c>
      <c r="D18949" t="s">
        <v>393</v>
      </c>
      <c r="E18949">
        <v>0.8571428571428571</v>
      </c>
      <c r="F18949">
        <v>48</v>
      </c>
      <c r="G18949">
        <v>56</v>
      </c>
    </row>
    <row r="18950" spans="1:7" x14ac:dyDescent="0.3">
      <c r="A18950">
        <v>20</v>
      </c>
      <c r="B18950" s="18">
        <v>46054</v>
      </c>
      <c r="C18950" t="s">
        <v>423</v>
      </c>
      <c r="D18950" t="s">
        <v>391</v>
      </c>
      <c r="E18950">
        <v>0</v>
      </c>
      <c r="F18950">
        <v>0</v>
      </c>
      <c r="G18950">
        <v>1</v>
      </c>
    </row>
    <row r="18951" spans="1:7" x14ac:dyDescent="0.3">
      <c r="A18951">
        <v>30</v>
      </c>
      <c r="B18951" s="18">
        <v>45931</v>
      </c>
      <c r="C18951" t="s">
        <v>423</v>
      </c>
      <c r="D18951" t="s">
        <v>390</v>
      </c>
      <c r="E18951">
        <v>0.375</v>
      </c>
      <c r="F18951">
        <v>3</v>
      </c>
      <c r="G18951">
        <v>8</v>
      </c>
    </row>
    <row r="18952" spans="1:7" x14ac:dyDescent="0.3">
      <c r="A18952">
        <v>35</v>
      </c>
      <c r="B18952" s="18">
        <v>45931</v>
      </c>
      <c r="C18952" t="s">
        <v>423</v>
      </c>
      <c r="D18952" t="s">
        <v>341</v>
      </c>
      <c r="E18952">
        <v>0.66666666666666663</v>
      </c>
      <c r="F18952">
        <v>2</v>
      </c>
      <c r="G18952">
        <v>3</v>
      </c>
    </row>
    <row r="18953" spans="1:7" x14ac:dyDescent="0.3">
      <c r="A18953">
        <v>34</v>
      </c>
      <c r="B18953" s="18">
        <v>45931</v>
      </c>
      <c r="C18953" t="s">
        <v>423</v>
      </c>
      <c r="D18953" t="s">
        <v>353</v>
      </c>
      <c r="E18953">
        <v>0.89655172413793105</v>
      </c>
      <c r="F18953">
        <v>26</v>
      </c>
      <c r="G18953">
        <v>29</v>
      </c>
    </row>
    <row r="18954" spans="1:7" x14ac:dyDescent="0.3">
      <c r="A18954">
        <v>31</v>
      </c>
      <c r="B18954" s="18">
        <v>45931</v>
      </c>
      <c r="C18954" t="s">
        <v>423</v>
      </c>
      <c r="D18954" t="s">
        <v>361</v>
      </c>
      <c r="E18954">
        <v>0.72727272727272729</v>
      </c>
      <c r="F18954">
        <v>8</v>
      </c>
      <c r="G18954">
        <v>11</v>
      </c>
    </row>
    <row r="18955" spans="1:7" x14ac:dyDescent="0.3">
      <c r="A18955">
        <v>36</v>
      </c>
      <c r="B18955" s="18">
        <v>45931</v>
      </c>
      <c r="C18955" t="s">
        <v>423</v>
      </c>
      <c r="D18955" t="s">
        <v>351</v>
      </c>
      <c r="E18955">
        <v>0.90625</v>
      </c>
      <c r="F18955">
        <v>29</v>
      </c>
      <c r="G18955">
        <v>32</v>
      </c>
    </row>
    <row r="18956" spans="1:7" x14ac:dyDescent="0.3">
      <c r="A18956">
        <v>111</v>
      </c>
      <c r="B18956" s="18">
        <v>45931</v>
      </c>
      <c r="C18956" t="s">
        <v>423</v>
      </c>
      <c r="D18956" t="s">
        <v>358</v>
      </c>
      <c r="E18956">
        <v>4</v>
      </c>
    </row>
    <row r="18957" spans="1:7" x14ac:dyDescent="0.3">
      <c r="A18957">
        <v>32</v>
      </c>
      <c r="B18957" s="18">
        <v>45931</v>
      </c>
      <c r="C18957" t="s">
        <v>423</v>
      </c>
      <c r="D18957" t="s">
        <v>362</v>
      </c>
      <c r="E18957">
        <v>0.8571428571428571</v>
      </c>
      <c r="F18957">
        <v>12</v>
      </c>
      <c r="G18957">
        <v>14</v>
      </c>
    </row>
    <row r="18958" spans="1:7" x14ac:dyDescent="0.3">
      <c r="A18958">
        <v>112</v>
      </c>
      <c r="B18958" s="18">
        <v>45931</v>
      </c>
      <c r="C18958" t="s">
        <v>423</v>
      </c>
      <c r="D18958" t="s">
        <v>340</v>
      </c>
      <c r="E18958">
        <v>3</v>
      </c>
    </row>
    <row r="18959" spans="1:7" x14ac:dyDescent="0.3">
      <c r="A18959">
        <v>110</v>
      </c>
      <c r="B18959" s="18">
        <v>45931</v>
      </c>
      <c r="C18959" t="s">
        <v>423</v>
      </c>
      <c r="D18959" t="s">
        <v>352</v>
      </c>
      <c r="E18959">
        <v>1</v>
      </c>
    </row>
    <row r="18960" spans="1:7" x14ac:dyDescent="0.3">
      <c r="A18960">
        <v>23</v>
      </c>
      <c r="B18960" s="18">
        <v>45931</v>
      </c>
      <c r="C18960" t="s">
        <v>423</v>
      </c>
      <c r="D18960" t="s">
        <v>383</v>
      </c>
      <c r="E18960">
        <v>0</v>
      </c>
      <c r="F18960">
        <v>0</v>
      </c>
      <c r="G18960">
        <v>39</v>
      </c>
    </row>
    <row r="18961" spans="1:7" x14ac:dyDescent="0.3">
      <c r="A18961">
        <v>17</v>
      </c>
      <c r="B18961" s="18">
        <v>45931</v>
      </c>
      <c r="C18961" t="s">
        <v>423</v>
      </c>
      <c r="D18961" t="s">
        <v>384</v>
      </c>
      <c r="E18961">
        <v>0</v>
      </c>
      <c r="F18961">
        <v>0</v>
      </c>
      <c r="G18961">
        <v>1</v>
      </c>
    </row>
    <row r="18962" spans="1:7" x14ac:dyDescent="0.3">
      <c r="A18962">
        <v>26</v>
      </c>
      <c r="B18962" s="18">
        <v>45931</v>
      </c>
      <c r="C18962" t="s">
        <v>423</v>
      </c>
      <c r="D18962" t="s">
        <v>144</v>
      </c>
      <c r="E18962">
        <v>0.33333333333333331</v>
      </c>
      <c r="F18962">
        <v>5</v>
      </c>
      <c r="G18962">
        <v>15</v>
      </c>
    </row>
    <row r="18963" spans="1:7" x14ac:dyDescent="0.3">
      <c r="A18963">
        <v>28</v>
      </c>
      <c r="B18963" s="18">
        <v>45931</v>
      </c>
      <c r="C18963" t="s">
        <v>423</v>
      </c>
      <c r="D18963" t="s">
        <v>393</v>
      </c>
      <c r="E18963">
        <v>0.66129032258064513</v>
      </c>
      <c r="F18963">
        <v>41</v>
      </c>
      <c r="G18963">
        <v>62</v>
      </c>
    </row>
    <row r="18964" spans="1:7" x14ac:dyDescent="0.3">
      <c r="A18964">
        <v>33</v>
      </c>
      <c r="B18964" s="18">
        <v>45931</v>
      </c>
      <c r="C18964" t="s">
        <v>423</v>
      </c>
      <c r="D18964" t="s">
        <v>363</v>
      </c>
      <c r="E18964">
        <v>0.69696969696969702</v>
      </c>
      <c r="F18964">
        <v>23</v>
      </c>
      <c r="G18964">
        <v>33</v>
      </c>
    </row>
    <row r="18965" spans="1:7" x14ac:dyDescent="0.3">
      <c r="A18965">
        <v>108</v>
      </c>
      <c r="B18965" s="18">
        <v>45901</v>
      </c>
      <c r="C18965" t="s">
        <v>423</v>
      </c>
      <c r="D18965" t="s">
        <v>342</v>
      </c>
      <c r="E18965">
        <v>2</v>
      </c>
    </row>
    <row r="18966" spans="1:7" x14ac:dyDescent="0.3">
      <c r="A18966">
        <v>23</v>
      </c>
      <c r="B18966" s="18">
        <v>45992</v>
      </c>
      <c r="C18966" t="s">
        <v>423</v>
      </c>
      <c r="D18966" t="s">
        <v>383</v>
      </c>
      <c r="E18966">
        <v>0</v>
      </c>
      <c r="F18966">
        <v>0</v>
      </c>
      <c r="G18966">
        <v>32</v>
      </c>
    </row>
    <row r="18967" spans="1:7" x14ac:dyDescent="0.3">
      <c r="A18967">
        <v>31</v>
      </c>
      <c r="B18967" s="18">
        <v>45992</v>
      </c>
      <c r="C18967" t="s">
        <v>423</v>
      </c>
      <c r="D18967" t="s">
        <v>361</v>
      </c>
      <c r="E18967">
        <v>0.66666666666666663</v>
      </c>
      <c r="F18967">
        <v>8</v>
      </c>
      <c r="G18967">
        <v>12</v>
      </c>
    </row>
    <row r="18968" spans="1:7" x14ac:dyDescent="0.3">
      <c r="A18968">
        <v>30</v>
      </c>
      <c r="B18968" s="18">
        <v>45992</v>
      </c>
      <c r="C18968" t="s">
        <v>423</v>
      </c>
      <c r="D18968" t="s">
        <v>390</v>
      </c>
      <c r="E18968">
        <v>0.16666666666666666</v>
      </c>
      <c r="F18968">
        <v>1</v>
      </c>
      <c r="G18968">
        <v>6</v>
      </c>
    </row>
    <row r="18969" spans="1:7" x14ac:dyDescent="0.3">
      <c r="A18969">
        <v>13</v>
      </c>
      <c r="B18969" s="18">
        <v>45992</v>
      </c>
      <c r="C18969" t="s">
        <v>423</v>
      </c>
      <c r="D18969" t="s">
        <v>374</v>
      </c>
      <c r="E18969">
        <v>0</v>
      </c>
      <c r="F18969">
        <v>0</v>
      </c>
      <c r="G18969">
        <v>2</v>
      </c>
    </row>
    <row r="18970" spans="1:7" x14ac:dyDescent="0.3">
      <c r="A18970">
        <v>12</v>
      </c>
      <c r="B18970" s="18">
        <v>45992</v>
      </c>
      <c r="C18970" t="s">
        <v>423</v>
      </c>
      <c r="D18970" t="s">
        <v>367</v>
      </c>
      <c r="E18970">
        <v>0.16666666666666666</v>
      </c>
      <c r="F18970">
        <v>2</v>
      </c>
      <c r="G18970">
        <v>12</v>
      </c>
    </row>
    <row r="18971" spans="1:7" x14ac:dyDescent="0.3">
      <c r="A18971">
        <v>17</v>
      </c>
      <c r="B18971" s="18">
        <v>45992</v>
      </c>
      <c r="C18971" t="s">
        <v>423</v>
      </c>
      <c r="D18971" t="s">
        <v>384</v>
      </c>
      <c r="E18971">
        <v>0</v>
      </c>
      <c r="F18971">
        <v>0</v>
      </c>
      <c r="G18971">
        <v>1</v>
      </c>
    </row>
    <row r="18972" spans="1:7" x14ac:dyDescent="0.3">
      <c r="A18972">
        <v>15</v>
      </c>
      <c r="B18972" s="18">
        <v>45992</v>
      </c>
      <c r="C18972" t="s">
        <v>423</v>
      </c>
      <c r="D18972" t="s">
        <v>379</v>
      </c>
      <c r="E18972">
        <v>0</v>
      </c>
      <c r="F18972">
        <v>0</v>
      </c>
      <c r="G18972">
        <v>2</v>
      </c>
    </row>
    <row r="18973" spans="1:7" x14ac:dyDescent="0.3">
      <c r="A18973">
        <v>11</v>
      </c>
      <c r="B18973" s="18">
        <v>45992</v>
      </c>
      <c r="C18973" t="s">
        <v>423</v>
      </c>
      <c r="D18973" t="s">
        <v>371</v>
      </c>
      <c r="E18973">
        <v>0.5</v>
      </c>
      <c r="F18973">
        <v>8</v>
      </c>
      <c r="G18973">
        <v>16</v>
      </c>
    </row>
    <row r="18974" spans="1:7" x14ac:dyDescent="0.3">
      <c r="A18974">
        <v>28</v>
      </c>
      <c r="B18974" s="18">
        <v>45992</v>
      </c>
      <c r="C18974" t="s">
        <v>423</v>
      </c>
      <c r="D18974" t="s">
        <v>393</v>
      </c>
      <c r="E18974">
        <v>0.66666666666666663</v>
      </c>
      <c r="F18974">
        <v>38</v>
      </c>
      <c r="G18974">
        <v>57</v>
      </c>
    </row>
    <row r="18975" spans="1:7" x14ac:dyDescent="0.3">
      <c r="A18975">
        <v>14</v>
      </c>
      <c r="B18975" s="18">
        <v>45992</v>
      </c>
      <c r="C18975" t="s">
        <v>423</v>
      </c>
      <c r="D18975" t="s">
        <v>376</v>
      </c>
      <c r="E18975">
        <v>0.10526315789473684</v>
      </c>
      <c r="F18975">
        <v>2</v>
      </c>
      <c r="G18975">
        <v>19</v>
      </c>
    </row>
    <row r="18976" spans="1:7" x14ac:dyDescent="0.3">
      <c r="A18976">
        <v>16</v>
      </c>
      <c r="B18976" s="18">
        <v>45992</v>
      </c>
      <c r="C18976" t="s">
        <v>423</v>
      </c>
      <c r="D18976" t="s">
        <v>380</v>
      </c>
      <c r="E18976">
        <v>0.14285714285714285</v>
      </c>
      <c r="F18976">
        <v>1</v>
      </c>
      <c r="G18976">
        <v>7</v>
      </c>
    </row>
    <row r="18977" spans="1:7" x14ac:dyDescent="0.3">
      <c r="A18977">
        <v>35</v>
      </c>
      <c r="B18977" s="18">
        <v>45992</v>
      </c>
      <c r="C18977" t="s">
        <v>423</v>
      </c>
      <c r="D18977" t="s">
        <v>341</v>
      </c>
      <c r="E18977">
        <v>0.66666666666666663</v>
      </c>
      <c r="F18977">
        <v>2</v>
      </c>
      <c r="G18977">
        <v>3</v>
      </c>
    </row>
    <row r="18978" spans="1:7" x14ac:dyDescent="0.3">
      <c r="A18978">
        <v>33</v>
      </c>
      <c r="B18978" s="18">
        <v>45992</v>
      </c>
      <c r="C18978" t="s">
        <v>423</v>
      </c>
      <c r="D18978" t="s">
        <v>363</v>
      </c>
      <c r="E18978">
        <v>0.65625</v>
      </c>
      <c r="F18978">
        <v>21</v>
      </c>
      <c r="G18978">
        <v>32</v>
      </c>
    </row>
    <row r="18979" spans="1:7" x14ac:dyDescent="0.3">
      <c r="A18979">
        <v>34</v>
      </c>
      <c r="B18979" s="18">
        <v>45992</v>
      </c>
      <c r="C18979" t="s">
        <v>423</v>
      </c>
      <c r="D18979" t="s">
        <v>353</v>
      </c>
      <c r="E18979">
        <v>0.88888888888888884</v>
      </c>
      <c r="F18979">
        <v>24</v>
      </c>
      <c r="G18979">
        <v>27</v>
      </c>
    </row>
    <row r="18980" spans="1:7" x14ac:dyDescent="0.3">
      <c r="A18980">
        <v>32</v>
      </c>
      <c r="B18980" s="18">
        <v>45992</v>
      </c>
      <c r="C18980" t="s">
        <v>423</v>
      </c>
      <c r="D18980" t="s">
        <v>362</v>
      </c>
      <c r="E18980">
        <v>0.8571428571428571</v>
      </c>
      <c r="F18980">
        <v>12</v>
      </c>
      <c r="G18980">
        <v>14</v>
      </c>
    </row>
    <row r="18981" spans="1:7" x14ac:dyDescent="0.3">
      <c r="A18981">
        <v>122</v>
      </c>
      <c r="B18981" s="18">
        <v>46143</v>
      </c>
      <c r="C18981" t="s">
        <v>423</v>
      </c>
      <c r="D18981" t="s">
        <v>22</v>
      </c>
      <c r="E18981">
        <v>0</v>
      </c>
    </row>
    <row r="18982" spans="1:7" x14ac:dyDescent="0.3">
      <c r="A18982">
        <v>2</v>
      </c>
      <c r="B18982" s="18">
        <v>46174</v>
      </c>
      <c r="C18982" t="s">
        <v>423</v>
      </c>
      <c r="D18982" t="s">
        <v>375</v>
      </c>
      <c r="E18982">
        <v>1.4999999999999999E-2</v>
      </c>
      <c r="F18982">
        <v>27</v>
      </c>
      <c r="G18982">
        <v>1800</v>
      </c>
    </row>
    <row r="18983" spans="1:7" x14ac:dyDescent="0.3">
      <c r="A18983">
        <v>3</v>
      </c>
      <c r="B18983" s="18">
        <v>46174</v>
      </c>
      <c r="C18983" t="s">
        <v>423</v>
      </c>
      <c r="D18983" t="s">
        <v>370</v>
      </c>
      <c r="E18983">
        <v>0.59259259259259256</v>
      </c>
      <c r="F18983">
        <v>16</v>
      </c>
      <c r="G18983">
        <v>27</v>
      </c>
    </row>
    <row r="18984" spans="1:7" x14ac:dyDescent="0.3">
      <c r="A18984">
        <v>123</v>
      </c>
      <c r="B18984" s="18">
        <v>46143</v>
      </c>
      <c r="C18984" t="s">
        <v>423</v>
      </c>
      <c r="D18984" t="s">
        <v>23</v>
      </c>
      <c r="E18984">
        <v>0</v>
      </c>
    </row>
    <row r="18985" spans="1:7" x14ac:dyDescent="0.3">
      <c r="A18985">
        <v>101</v>
      </c>
      <c r="B18985" s="18">
        <v>46174</v>
      </c>
      <c r="C18985" t="s">
        <v>423</v>
      </c>
      <c r="D18985" t="s">
        <v>368</v>
      </c>
      <c r="E18985">
        <v>1</v>
      </c>
    </row>
    <row r="18986" spans="1:7" x14ac:dyDescent="0.3">
      <c r="A18986">
        <v>126</v>
      </c>
      <c r="B18986" s="18">
        <v>46143</v>
      </c>
      <c r="C18986" t="s">
        <v>423</v>
      </c>
      <c r="D18986" t="s">
        <v>26</v>
      </c>
      <c r="E18986">
        <v>0</v>
      </c>
    </row>
    <row r="18987" spans="1:7" x14ac:dyDescent="0.3">
      <c r="A18987">
        <v>39</v>
      </c>
      <c r="B18987" s="18">
        <v>46143</v>
      </c>
      <c r="C18987" t="s">
        <v>423</v>
      </c>
      <c r="D18987" t="s">
        <v>386</v>
      </c>
      <c r="E18987">
        <v>0.35714285714285715</v>
      </c>
      <c r="F18987">
        <v>10</v>
      </c>
      <c r="G18987">
        <v>28</v>
      </c>
    </row>
    <row r="18988" spans="1:7" x14ac:dyDescent="0.3">
      <c r="A18988">
        <v>5</v>
      </c>
      <c r="B18988" s="18">
        <v>46174</v>
      </c>
      <c r="C18988" t="s">
        <v>423</v>
      </c>
      <c r="D18988" t="s">
        <v>366</v>
      </c>
      <c r="E18988">
        <v>1</v>
      </c>
      <c r="F18988">
        <v>1</v>
      </c>
      <c r="G18988">
        <v>1</v>
      </c>
    </row>
    <row r="18989" spans="1:7" x14ac:dyDescent="0.3">
      <c r="A18989">
        <v>103</v>
      </c>
      <c r="B18989" s="18">
        <v>46174</v>
      </c>
      <c r="C18989" t="s">
        <v>423</v>
      </c>
      <c r="D18989" t="s">
        <v>365</v>
      </c>
      <c r="E18989">
        <v>0</v>
      </c>
    </row>
    <row r="18990" spans="1:7" x14ac:dyDescent="0.3">
      <c r="A18990">
        <v>102</v>
      </c>
      <c r="B18990" s="18">
        <v>46174</v>
      </c>
      <c r="C18990" t="s">
        <v>423</v>
      </c>
      <c r="D18990" t="s">
        <v>364</v>
      </c>
      <c r="E18990">
        <v>0</v>
      </c>
    </row>
    <row r="18991" spans="1:7" x14ac:dyDescent="0.3">
      <c r="A18991">
        <v>121</v>
      </c>
      <c r="B18991" s="18">
        <v>46143</v>
      </c>
      <c r="C18991" t="s">
        <v>423</v>
      </c>
      <c r="D18991" t="s">
        <v>21</v>
      </c>
      <c r="E18991">
        <v>0</v>
      </c>
    </row>
    <row r="18992" spans="1:7" x14ac:dyDescent="0.3">
      <c r="A18992">
        <v>125</v>
      </c>
      <c r="B18992" s="18">
        <v>46143</v>
      </c>
      <c r="C18992" t="s">
        <v>423</v>
      </c>
      <c r="D18992" t="s">
        <v>25</v>
      </c>
      <c r="E18992">
        <v>0</v>
      </c>
    </row>
    <row r="18993" spans="1:7" x14ac:dyDescent="0.3">
      <c r="A18993">
        <v>100</v>
      </c>
      <c r="B18993" s="18">
        <v>46174</v>
      </c>
      <c r="C18993" t="s">
        <v>423</v>
      </c>
      <c r="D18993" t="s">
        <v>373</v>
      </c>
      <c r="E18993">
        <v>1</v>
      </c>
    </row>
    <row r="18994" spans="1:7" x14ac:dyDescent="0.3">
      <c r="A18994">
        <v>124</v>
      </c>
      <c r="B18994" s="18">
        <v>46143</v>
      </c>
      <c r="C18994" t="s">
        <v>423</v>
      </c>
      <c r="D18994" t="s">
        <v>24</v>
      </c>
      <c r="E18994">
        <v>0</v>
      </c>
    </row>
    <row r="18995" spans="1:7" x14ac:dyDescent="0.3">
      <c r="A18995">
        <v>4</v>
      </c>
      <c r="B18995" s="18">
        <v>46174</v>
      </c>
      <c r="C18995" t="s">
        <v>423</v>
      </c>
      <c r="D18995" t="s">
        <v>378</v>
      </c>
      <c r="E18995">
        <v>0</v>
      </c>
      <c r="F18995">
        <v>0</v>
      </c>
      <c r="G18995">
        <v>1</v>
      </c>
    </row>
    <row r="18996" spans="1:7" x14ac:dyDescent="0.3">
      <c r="A18996">
        <v>36</v>
      </c>
      <c r="B18996" s="18">
        <v>46143</v>
      </c>
      <c r="C18996" t="s">
        <v>423</v>
      </c>
      <c r="D18996" t="s">
        <v>351</v>
      </c>
      <c r="E18996">
        <v>0.9285714285714286</v>
      </c>
      <c r="F18996">
        <v>26</v>
      </c>
      <c r="G18996">
        <v>28</v>
      </c>
    </row>
    <row r="18997" spans="1:7" x14ac:dyDescent="0.3">
      <c r="A18997">
        <v>108</v>
      </c>
      <c r="B18997" s="18">
        <v>46113</v>
      </c>
      <c r="C18997" t="s">
        <v>423</v>
      </c>
      <c r="D18997" t="s">
        <v>342</v>
      </c>
      <c r="E18997">
        <v>2</v>
      </c>
    </row>
    <row r="18998" spans="1:7" x14ac:dyDescent="0.3">
      <c r="A18998">
        <v>105</v>
      </c>
      <c r="B18998" s="18">
        <v>46113</v>
      </c>
      <c r="C18998" t="s">
        <v>423</v>
      </c>
      <c r="D18998" t="s">
        <v>350</v>
      </c>
      <c r="E18998">
        <v>2</v>
      </c>
    </row>
    <row r="18999" spans="1:7" x14ac:dyDescent="0.3">
      <c r="A18999">
        <v>107</v>
      </c>
      <c r="B18999" s="18">
        <v>46113</v>
      </c>
      <c r="C18999" t="s">
        <v>423</v>
      </c>
      <c r="D18999" t="s">
        <v>354</v>
      </c>
      <c r="E18999">
        <v>9</v>
      </c>
    </row>
    <row r="19000" spans="1:7" x14ac:dyDescent="0.3">
      <c r="A19000">
        <v>106</v>
      </c>
      <c r="B19000" s="18">
        <v>46113</v>
      </c>
      <c r="C19000" t="s">
        <v>423</v>
      </c>
      <c r="D19000" t="s">
        <v>360</v>
      </c>
      <c r="E19000">
        <v>6</v>
      </c>
    </row>
    <row r="19001" spans="1:7" x14ac:dyDescent="0.3">
      <c r="A19001">
        <v>35</v>
      </c>
      <c r="B19001" s="18">
        <v>46174</v>
      </c>
      <c r="C19001" t="s">
        <v>423</v>
      </c>
      <c r="D19001" t="s">
        <v>341</v>
      </c>
      <c r="E19001">
        <v>0.66666666666666663</v>
      </c>
      <c r="F19001">
        <v>2</v>
      </c>
      <c r="G19001">
        <v>3</v>
      </c>
    </row>
    <row r="19002" spans="1:7" x14ac:dyDescent="0.3">
      <c r="A19002">
        <v>39</v>
      </c>
      <c r="B19002" s="18">
        <v>46174</v>
      </c>
      <c r="C19002" t="s">
        <v>423</v>
      </c>
      <c r="D19002" t="s">
        <v>386</v>
      </c>
      <c r="E19002">
        <v>0.33333333333333331</v>
      </c>
      <c r="F19002">
        <v>9</v>
      </c>
      <c r="G19002">
        <v>27</v>
      </c>
    </row>
    <row r="19003" spans="1:7" x14ac:dyDescent="0.3">
      <c r="A19003">
        <v>111</v>
      </c>
      <c r="B19003" s="18">
        <v>46174</v>
      </c>
      <c r="C19003" t="s">
        <v>423</v>
      </c>
      <c r="D19003" t="s">
        <v>358</v>
      </c>
      <c r="E19003">
        <v>4</v>
      </c>
    </row>
    <row r="19004" spans="1:7" x14ac:dyDescent="0.3">
      <c r="A19004">
        <v>110</v>
      </c>
      <c r="B19004" s="18">
        <v>46174</v>
      </c>
      <c r="C19004" t="s">
        <v>423</v>
      </c>
      <c r="D19004" t="s">
        <v>352</v>
      </c>
      <c r="E19004">
        <v>1</v>
      </c>
    </row>
    <row r="19005" spans="1:7" x14ac:dyDescent="0.3">
      <c r="A19005">
        <v>38</v>
      </c>
      <c r="B19005" s="18">
        <v>46174</v>
      </c>
      <c r="C19005" t="s">
        <v>423</v>
      </c>
      <c r="D19005" t="s">
        <v>356</v>
      </c>
      <c r="E19005">
        <v>3.7037037037037035E-2</v>
      </c>
      <c r="F19005">
        <v>1</v>
      </c>
      <c r="G19005">
        <v>27</v>
      </c>
    </row>
    <row r="19006" spans="1:7" x14ac:dyDescent="0.3">
      <c r="A19006">
        <v>33</v>
      </c>
      <c r="B19006" s="18">
        <v>46174</v>
      </c>
      <c r="C19006" t="s">
        <v>423</v>
      </c>
      <c r="D19006" t="s">
        <v>363</v>
      </c>
      <c r="E19006">
        <v>0.89655172413793105</v>
      </c>
      <c r="F19006">
        <v>26</v>
      </c>
      <c r="G19006">
        <v>29</v>
      </c>
    </row>
    <row r="19007" spans="1:7" x14ac:dyDescent="0.3">
      <c r="A19007">
        <v>36</v>
      </c>
      <c r="B19007" s="18">
        <v>46174</v>
      </c>
      <c r="C19007" t="s">
        <v>423</v>
      </c>
      <c r="D19007" t="s">
        <v>351</v>
      </c>
      <c r="E19007">
        <v>0.92592592592592593</v>
      </c>
      <c r="F19007">
        <v>25</v>
      </c>
      <c r="G19007">
        <v>27</v>
      </c>
    </row>
    <row r="19008" spans="1:7" x14ac:dyDescent="0.3">
      <c r="A19008">
        <v>108</v>
      </c>
      <c r="B19008" s="18">
        <v>46174</v>
      </c>
      <c r="C19008" t="s">
        <v>423</v>
      </c>
      <c r="D19008" t="s">
        <v>342</v>
      </c>
      <c r="E19008">
        <v>2</v>
      </c>
    </row>
    <row r="19009" spans="1:7" x14ac:dyDescent="0.3">
      <c r="A19009">
        <v>105</v>
      </c>
      <c r="B19009" s="18">
        <v>46174</v>
      </c>
      <c r="C19009" t="s">
        <v>423</v>
      </c>
      <c r="D19009" t="s">
        <v>350</v>
      </c>
      <c r="E19009">
        <v>2</v>
      </c>
    </row>
    <row r="19010" spans="1:7" x14ac:dyDescent="0.3">
      <c r="A19010">
        <v>106</v>
      </c>
      <c r="B19010" s="18">
        <v>46174</v>
      </c>
      <c r="C19010" t="s">
        <v>423</v>
      </c>
      <c r="D19010" t="s">
        <v>360</v>
      </c>
      <c r="E19010">
        <v>6</v>
      </c>
    </row>
    <row r="19011" spans="1:7" x14ac:dyDescent="0.3">
      <c r="A19011">
        <v>127</v>
      </c>
      <c r="B19011" s="18">
        <v>46174</v>
      </c>
      <c r="C19011" t="s">
        <v>423</v>
      </c>
      <c r="D19011" t="s">
        <v>357</v>
      </c>
      <c r="E19011">
        <v>1</v>
      </c>
    </row>
    <row r="19012" spans="1:7" x14ac:dyDescent="0.3">
      <c r="A19012">
        <v>113</v>
      </c>
      <c r="B19012" s="18">
        <v>46174</v>
      </c>
      <c r="C19012" t="s">
        <v>423</v>
      </c>
      <c r="D19012" t="s">
        <v>345</v>
      </c>
      <c r="E19012">
        <v>3</v>
      </c>
    </row>
    <row r="19013" spans="1:7" x14ac:dyDescent="0.3">
      <c r="A19013">
        <v>107</v>
      </c>
      <c r="B19013" s="18">
        <v>46174</v>
      </c>
      <c r="C19013" t="s">
        <v>423</v>
      </c>
      <c r="D19013" t="s">
        <v>354</v>
      </c>
      <c r="E19013">
        <v>7</v>
      </c>
    </row>
    <row r="19014" spans="1:7" x14ac:dyDescent="0.3">
      <c r="A19014">
        <v>34</v>
      </c>
      <c r="B19014" s="18">
        <v>46174</v>
      </c>
      <c r="C19014" t="s">
        <v>423</v>
      </c>
      <c r="D19014" t="s">
        <v>353</v>
      </c>
      <c r="E19014">
        <v>0.875</v>
      </c>
      <c r="F19014">
        <v>21</v>
      </c>
      <c r="G19014">
        <v>24</v>
      </c>
    </row>
    <row r="19015" spans="1:7" x14ac:dyDescent="0.3">
      <c r="A19015">
        <v>112</v>
      </c>
      <c r="B19015" s="18">
        <v>46174</v>
      </c>
      <c r="C19015" t="s">
        <v>423</v>
      </c>
      <c r="D19015" t="s">
        <v>340</v>
      </c>
      <c r="E19015">
        <v>2</v>
      </c>
    </row>
    <row r="19016" spans="1:7" x14ac:dyDescent="0.3">
      <c r="A19016">
        <v>128</v>
      </c>
      <c r="B19016" s="18">
        <v>46174</v>
      </c>
      <c r="C19016" t="s">
        <v>423</v>
      </c>
      <c r="D19016" t="s">
        <v>348</v>
      </c>
      <c r="E19016">
        <v>0</v>
      </c>
    </row>
    <row r="19017" spans="1:7" x14ac:dyDescent="0.3">
      <c r="A19017">
        <v>32</v>
      </c>
      <c r="B19017" s="18">
        <v>46174</v>
      </c>
      <c r="C19017" t="s">
        <v>423</v>
      </c>
      <c r="D19017" t="s">
        <v>362</v>
      </c>
      <c r="E19017">
        <v>0.9285714285714286</v>
      </c>
      <c r="F19017">
        <v>13</v>
      </c>
      <c r="G19017">
        <v>14</v>
      </c>
    </row>
    <row r="19018" spans="1:7" x14ac:dyDescent="0.3">
      <c r="A19018">
        <v>13</v>
      </c>
      <c r="B19018" s="18">
        <v>45931</v>
      </c>
      <c r="C19018" t="s">
        <v>423</v>
      </c>
      <c r="D19018" t="s">
        <v>374</v>
      </c>
      <c r="E19018">
        <v>0</v>
      </c>
      <c r="F19018">
        <v>0</v>
      </c>
      <c r="G19018">
        <v>2</v>
      </c>
    </row>
    <row r="19019" spans="1:7" x14ac:dyDescent="0.3">
      <c r="A19019">
        <v>12</v>
      </c>
      <c r="B19019" s="18">
        <v>45931</v>
      </c>
      <c r="C19019" t="s">
        <v>423</v>
      </c>
      <c r="D19019" t="s">
        <v>367</v>
      </c>
      <c r="E19019">
        <v>0.16666666666666666</v>
      </c>
      <c r="F19019">
        <v>2</v>
      </c>
      <c r="G19019">
        <v>12</v>
      </c>
    </row>
    <row r="19020" spans="1:7" x14ac:dyDescent="0.3">
      <c r="A19020">
        <v>15</v>
      </c>
      <c r="B19020" s="18">
        <v>45931</v>
      </c>
      <c r="C19020" t="s">
        <v>423</v>
      </c>
      <c r="D19020" t="s">
        <v>379</v>
      </c>
      <c r="E19020">
        <v>0</v>
      </c>
      <c r="F19020">
        <v>0</v>
      </c>
      <c r="G19020">
        <v>2</v>
      </c>
    </row>
    <row r="19021" spans="1:7" x14ac:dyDescent="0.3">
      <c r="A19021">
        <v>2</v>
      </c>
      <c r="B19021" s="18">
        <v>45931</v>
      </c>
      <c r="C19021" t="s">
        <v>423</v>
      </c>
      <c r="D19021" t="s">
        <v>375</v>
      </c>
      <c r="E19021">
        <v>1.7777777777777778E-2</v>
      </c>
      <c r="F19021">
        <v>32</v>
      </c>
      <c r="G19021">
        <v>1800</v>
      </c>
    </row>
    <row r="19022" spans="1:7" x14ac:dyDescent="0.3">
      <c r="A19022">
        <v>9</v>
      </c>
      <c r="B19022" s="18">
        <v>45931</v>
      </c>
      <c r="C19022" t="s">
        <v>423</v>
      </c>
      <c r="D19022" t="s">
        <v>372</v>
      </c>
      <c r="E19022">
        <v>0.45</v>
      </c>
      <c r="F19022">
        <v>9</v>
      </c>
      <c r="G19022">
        <v>20</v>
      </c>
    </row>
    <row r="19023" spans="1:7" x14ac:dyDescent="0.3">
      <c r="A19023">
        <v>103</v>
      </c>
      <c r="B19023" s="18">
        <v>45931</v>
      </c>
      <c r="C19023" t="s">
        <v>423</v>
      </c>
      <c r="D19023" t="s">
        <v>365</v>
      </c>
      <c r="E19023">
        <v>0</v>
      </c>
    </row>
    <row r="19024" spans="1:7" x14ac:dyDescent="0.3">
      <c r="A19024">
        <v>16</v>
      </c>
      <c r="B19024" s="18">
        <v>45931</v>
      </c>
      <c r="C19024" t="s">
        <v>423</v>
      </c>
      <c r="D19024" t="s">
        <v>380</v>
      </c>
      <c r="E19024">
        <v>0.14285714285714285</v>
      </c>
      <c r="F19024">
        <v>1</v>
      </c>
      <c r="G19024">
        <v>7</v>
      </c>
    </row>
    <row r="19025" spans="1:7" x14ac:dyDescent="0.3">
      <c r="A19025">
        <v>11</v>
      </c>
      <c r="B19025" s="18">
        <v>45931</v>
      </c>
      <c r="C19025" t="s">
        <v>423</v>
      </c>
      <c r="D19025" t="s">
        <v>371</v>
      </c>
      <c r="E19025">
        <v>0.5</v>
      </c>
      <c r="F19025">
        <v>8</v>
      </c>
      <c r="G19025">
        <v>16</v>
      </c>
    </row>
    <row r="19026" spans="1:7" x14ac:dyDescent="0.3">
      <c r="A19026">
        <v>102</v>
      </c>
      <c r="B19026" s="18">
        <v>45931</v>
      </c>
      <c r="C19026" t="s">
        <v>423</v>
      </c>
      <c r="D19026" t="s">
        <v>364</v>
      </c>
      <c r="E19026">
        <v>0</v>
      </c>
    </row>
    <row r="19027" spans="1:7" x14ac:dyDescent="0.3">
      <c r="A19027">
        <v>100</v>
      </c>
      <c r="B19027" s="18">
        <v>45931</v>
      </c>
      <c r="C19027" t="s">
        <v>423</v>
      </c>
      <c r="D19027" t="s">
        <v>373</v>
      </c>
      <c r="E19027">
        <v>1</v>
      </c>
    </row>
    <row r="19028" spans="1:7" x14ac:dyDescent="0.3">
      <c r="A19028">
        <v>14</v>
      </c>
      <c r="B19028" s="18">
        <v>45931</v>
      </c>
      <c r="C19028" t="s">
        <v>423</v>
      </c>
      <c r="D19028" t="s">
        <v>376</v>
      </c>
      <c r="E19028">
        <v>0.10526315789473684</v>
      </c>
      <c r="F19028">
        <v>2</v>
      </c>
      <c r="G19028">
        <v>19</v>
      </c>
    </row>
    <row r="19029" spans="1:7" x14ac:dyDescent="0.3">
      <c r="A19029">
        <v>101</v>
      </c>
      <c r="B19029" s="18">
        <v>45931</v>
      </c>
      <c r="C19029" t="s">
        <v>423</v>
      </c>
      <c r="D19029" t="s">
        <v>368</v>
      </c>
      <c r="E19029">
        <v>1</v>
      </c>
    </row>
    <row r="19030" spans="1:7" x14ac:dyDescent="0.3">
      <c r="A19030">
        <v>113</v>
      </c>
      <c r="B19030" s="18">
        <v>45992</v>
      </c>
      <c r="C19030" t="s">
        <v>423</v>
      </c>
      <c r="D19030" t="s">
        <v>345</v>
      </c>
      <c r="E19030">
        <v>3</v>
      </c>
    </row>
    <row r="19031" spans="1:7" x14ac:dyDescent="0.3">
      <c r="A19031">
        <v>112</v>
      </c>
      <c r="B19031" s="18">
        <v>45992</v>
      </c>
      <c r="C19031" t="s">
        <v>423</v>
      </c>
      <c r="D19031" t="s">
        <v>340</v>
      </c>
      <c r="E19031">
        <v>2</v>
      </c>
    </row>
    <row r="19032" spans="1:7" x14ac:dyDescent="0.3">
      <c r="A19032">
        <v>36</v>
      </c>
      <c r="B19032" s="18">
        <v>45992</v>
      </c>
      <c r="C19032" t="s">
        <v>423</v>
      </c>
      <c r="D19032" t="s">
        <v>351</v>
      </c>
      <c r="E19032">
        <v>0.9</v>
      </c>
      <c r="F19032">
        <v>27</v>
      </c>
      <c r="G19032">
        <v>30</v>
      </c>
    </row>
    <row r="19033" spans="1:7" x14ac:dyDescent="0.3">
      <c r="A19033">
        <v>107</v>
      </c>
      <c r="B19033" s="18">
        <v>45992</v>
      </c>
      <c r="C19033" t="s">
        <v>423</v>
      </c>
      <c r="D19033" t="s">
        <v>354</v>
      </c>
      <c r="E19033">
        <v>9</v>
      </c>
    </row>
    <row r="19034" spans="1:7" x14ac:dyDescent="0.3">
      <c r="A19034">
        <v>108</v>
      </c>
      <c r="B19034" s="18">
        <v>45992</v>
      </c>
      <c r="C19034" t="s">
        <v>423</v>
      </c>
      <c r="D19034" t="s">
        <v>342</v>
      </c>
      <c r="E19034">
        <v>2</v>
      </c>
    </row>
    <row r="19035" spans="1:7" x14ac:dyDescent="0.3">
      <c r="A19035">
        <v>106</v>
      </c>
      <c r="B19035" s="18">
        <v>45992</v>
      </c>
      <c r="C19035" t="s">
        <v>423</v>
      </c>
      <c r="D19035" t="s">
        <v>360</v>
      </c>
      <c r="E19035">
        <v>7</v>
      </c>
    </row>
    <row r="19036" spans="1:7" x14ac:dyDescent="0.3">
      <c r="A19036">
        <v>110</v>
      </c>
      <c r="B19036" s="18">
        <v>45992</v>
      </c>
      <c r="C19036" t="s">
        <v>423</v>
      </c>
      <c r="D19036" t="s">
        <v>352</v>
      </c>
      <c r="E19036">
        <v>1</v>
      </c>
    </row>
    <row r="19037" spans="1:7" x14ac:dyDescent="0.3">
      <c r="A19037">
        <v>105</v>
      </c>
      <c r="B19037" s="18">
        <v>45992</v>
      </c>
      <c r="C19037" t="s">
        <v>423</v>
      </c>
      <c r="D19037" t="s">
        <v>350</v>
      </c>
      <c r="E19037">
        <v>2</v>
      </c>
    </row>
    <row r="19038" spans="1:7" x14ac:dyDescent="0.3">
      <c r="A19038">
        <v>111</v>
      </c>
      <c r="B19038" s="18">
        <v>45992</v>
      </c>
      <c r="C19038" t="s">
        <v>423</v>
      </c>
      <c r="D19038" t="s">
        <v>358</v>
      </c>
      <c r="E19038">
        <v>4</v>
      </c>
    </row>
    <row r="19039" spans="1:7" x14ac:dyDescent="0.3">
      <c r="A19039">
        <v>30</v>
      </c>
      <c r="B19039" s="18">
        <v>46113</v>
      </c>
      <c r="C19039" t="s">
        <v>423</v>
      </c>
      <c r="D19039" t="s">
        <v>390</v>
      </c>
      <c r="E19039">
        <v>0.5</v>
      </c>
      <c r="F19039">
        <v>3</v>
      </c>
      <c r="G19039">
        <v>6</v>
      </c>
    </row>
    <row r="19040" spans="1:7" x14ac:dyDescent="0.3">
      <c r="A19040">
        <v>111</v>
      </c>
      <c r="B19040" s="18">
        <v>46113</v>
      </c>
      <c r="C19040" t="s">
        <v>423</v>
      </c>
      <c r="D19040" t="s">
        <v>358</v>
      </c>
      <c r="E19040">
        <v>4</v>
      </c>
    </row>
    <row r="19041" spans="1:7" x14ac:dyDescent="0.3">
      <c r="A19041">
        <v>34</v>
      </c>
      <c r="B19041" s="18">
        <v>46113</v>
      </c>
      <c r="C19041" t="s">
        <v>423</v>
      </c>
      <c r="D19041" t="s">
        <v>353</v>
      </c>
      <c r="E19041">
        <v>0.88461538461538458</v>
      </c>
      <c r="F19041">
        <v>23</v>
      </c>
      <c r="G19041">
        <v>26</v>
      </c>
    </row>
    <row r="19042" spans="1:7" x14ac:dyDescent="0.3">
      <c r="A19042">
        <v>31</v>
      </c>
      <c r="B19042" s="18">
        <v>46113</v>
      </c>
      <c r="C19042" t="s">
        <v>423</v>
      </c>
      <c r="D19042" t="s">
        <v>361</v>
      </c>
      <c r="E19042">
        <v>1</v>
      </c>
      <c r="F19042">
        <v>10</v>
      </c>
      <c r="G19042">
        <v>10</v>
      </c>
    </row>
    <row r="19043" spans="1:7" x14ac:dyDescent="0.3">
      <c r="A19043">
        <v>36</v>
      </c>
      <c r="B19043" s="18">
        <v>46113</v>
      </c>
      <c r="C19043" t="s">
        <v>423</v>
      </c>
      <c r="D19043" t="s">
        <v>351</v>
      </c>
      <c r="E19043">
        <v>0.89655172413793105</v>
      </c>
      <c r="F19043">
        <v>26</v>
      </c>
      <c r="G19043">
        <v>29</v>
      </c>
    </row>
    <row r="19044" spans="1:7" x14ac:dyDescent="0.3">
      <c r="A19044">
        <v>32</v>
      </c>
      <c r="B19044" s="18">
        <v>46113</v>
      </c>
      <c r="C19044" t="s">
        <v>423</v>
      </c>
      <c r="D19044" t="s">
        <v>362</v>
      </c>
      <c r="E19044">
        <v>0.9285714285714286</v>
      </c>
      <c r="F19044">
        <v>13</v>
      </c>
      <c r="G19044">
        <v>14</v>
      </c>
    </row>
    <row r="19045" spans="1:7" x14ac:dyDescent="0.3">
      <c r="A19045">
        <v>110</v>
      </c>
      <c r="B19045" s="18">
        <v>46113</v>
      </c>
      <c r="C19045" t="s">
        <v>423</v>
      </c>
      <c r="D19045" t="s">
        <v>352</v>
      </c>
      <c r="E19045">
        <v>1</v>
      </c>
    </row>
    <row r="19046" spans="1:7" x14ac:dyDescent="0.3">
      <c r="A19046">
        <v>38</v>
      </c>
      <c r="B19046" s="18">
        <v>46113</v>
      </c>
      <c r="C19046" t="s">
        <v>423</v>
      </c>
      <c r="D19046" t="s">
        <v>356</v>
      </c>
      <c r="E19046">
        <v>3.4482758620689655E-2</v>
      </c>
      <c r="F19046">
        <v>1</v>
      </c>
      <c r="G19046">
        <v>29</v>
      </c>
    </row>
    <row r="19047" spans="1:7" x14ac:dyDescent="0.3">
      <c r="A19047">
        <v>33</v>
      </c>
      <c r="B19047" s="18">
        <v>46113</v>
      </c>
      <c r="C19047" t="s">
        <v>423</v>
      </c>
      <c r="D19047" t="s">
        <v>363</v>
      </c>
      <c r="E19047">
        <v>0.8666666666666667</v>
      </c>
      <c r="F19047">
        <v>26</v>
      </c>
      <c r="G19047">
        <v>30</v>
      </c>
    </row>
    <row r="19048" spans="1:7" x14ac:dyDescent="0.3">
      <c r="A19048">
        <v>26</v>
      </c>
      <c r="B19048" s="18">
        <v>46113</v>
      </c>
      <c r="C19048" t="s">
        <v>423</v>
      </c>
      <c r="D19048" t="s">
        <v>144</v>
      </c>
      <c r="E19048">
        <v>0.31578947368421051</v>
      </c>
      <c r="F19048">
        <v>6</v>
      </c>
      <c r="G19048">
        <v>19</v>
      </c>
    </row>
    <row r="19049" spans="1:7" x14ac:dyDescent="0.3">
      <c r="A19049">
        <v>28</v>
      </c>
      <c r="B19049" s="18">
        <v>46113</v>
      </c>
      <c r="C19049" t="s">
        <v>423</v>
      </c>
      <c r="D19049" t="s">
        <v>393</v>
      </c>
      <c r="E19049">
        <v>0.85185185185185186</v>
      </c>
      <c r="F19049">
        <v>46</v>
      </c>
      <c r="G19049">
        <v>54</v>
      </c>
    </row>
    <row r="19050" spans="1:7" x14ac:dyDescent="0.3">
      <c r="A19050">
        <v>23</v>
      </c>
      <c r="B19050" s="18">
        <v>46113</v>
      </c>
      <c r="C19050" t="s">
        <v>423</v>
      </c>
      <c r="D19050" t="s">
        <v>383</v>
      </c>
      <c r="E19050">
        <v>0</v>
      </c>
      <c r="F19050">
        <v>0</v>
      </c>
      <c r="G19050">
        <v>29</v>
      </c>
    </row>
    <row r="19051" spans="1:7" x14ac:dyDescent="0.3">
      <c r="A19051">
        <v>113</v>
      </c>
      <c r="B19051" s="18">
        <v>46113</v>
      </c>
      <c r="C19051" t="s">
        <v>423</v>
      </c>
      <c r="D19051" t="s">
        <v>345</v>
      </c>
      <c r="E19051">
        <v>3</v>
      </c>
    </row>
    <row r="19052" spans="1:7" x14ac:dyDescent="0.3">
      <c r="A19052">
        <v>35</v>
      </c>
      <c r="B19052" s="18">
        <v>46113</v>
      </c>
      <c r="C19052" t="s">
        <v>423</v>
      </c>
      <c r="D19052" t="s">
        <v>341</v>
      </c>
      <c r="E19052">
        <v>0.66666666666666663</v>
      </c>
      <c r="F19052">
        <v>2</v>
      </c>
      <c r="G19052">
        <v>3</v>
      </c>
    </row>
    <row r="19053" spans="1:7" x14ac:dyDescent="0.3">
      <c r="A19053">
        <v>112</v>
      </c>
      <c r="B19053" s="18">
        <v>46113</v>
      </c>
      <c r="C19053" t="s">
        <v>423</v>
      </c>
      <c r="D19053" t="s">
        <v>340</v>
      </c>
      <c r="E19053">
        <v>2</v>
      </c>
    </row>
    <row r="19054" spans="1:7" x14ac:dyDescent="0.3">
      <c r="A19054">
        <v>17</v>
      </c>
      <c r="B19054" s="18">
        <v>45962</v>
      </c>
      <c r="C19054" t="s">
        <v>423</v>
      </c>
      <c r="D19054" t="s">
        <v>384</v>
      </c>
      <c r="E19054">
        <v>0</v>
      </c>
      <c r="F19054">
        <v>0</v>
      </c>
      <c r="G19054">
        <v>1</v>
      </c>
    </row>
    <row r="19055" spans="1:7" x14ac:dyDescent="0.3">
      <c r="A19055">
        <v>15</v>
      </c>
      <c r="B19055" s="18">
        <v>45962</v>
      </c>
      <c r="C19055" t="s">
        <v>423</v>
      </c>
      <c r="D19055" t="s">
        <v>379</v>
      </c>
      <c r="E19055">
        <v>0</v>
      </c>
      <c r="F19055">
        <v>0</v>
      </c>
      <c r="G19055">
        <v>2</v>
      </c>
    </row>
    <row r="19056" spans="1:7" x14ac:dyDescent="0.3">
      <c r="A19056">
        <v>112</v>
      </c>
      <c r="B19056" s="18">
        <v>45962</v>
      </c>
      <c r="C19056" t="s">
        <v>423</v>
      </c>
      <c r="D19056" t="s">
        <v>340</v>
      </c>
      <c r="E19056">
        <v>3</v>
      </c>
    </row>
    <row r="19057" spans="1:7" x14ac:dyDescent="0.3">
      <c r="A19057">
        <v>28</v>
      </c>
      <c r="B19057" s="18">
        <v>45962</v>
      </c>
      <c r="C19057" t="s">
        <v>423</v>
      </c>
      <c r="D19057" t="s">
        <v>393</v>
      </c>
      <c r="E19057">
        <v>0.6333333333333333</v>
      </c>
      <c r="F19057">
        <v>38</v>
      </c>
      <c r="G19057">
        <v>60</v>
      </c>
    </row>
    <row r="19058" spans="1:7" x14ac:dyDescent="0.3">
      <c r="A19058">
        <v>36</v>
      </c>
      <c r="B19058" s="18">
        <v>45962</v>
      </c>
      <c r="C19058" t="s">
        <v>423</v>
      </c>
      <c r="D19058" t="s">
        <v>351</v>
      </c>
      <c r="E19058">
        <v>0.90625</v>
      </c>
      <c r="F19058">
        <v>29</v>
      </c>
      <c r="G19058">
        <v>32</v>
      </c>
    </row>
    <row r="19059" spans="1:7" x14ac:dyDescent="0.3">
      <c r="A19059">
        <v>26</v>
      </c>
      <c r="B19059" s="18">
        <v>45962</v>
      </c>
      <c r="C19059" t="s">
        <v>423</v>
      </c>
      <c r="D19059" t="s">
        <v>144</v>
      </c>
      <c r="E19059">
        <v>0.33333333333333331</v>
      </c>
      <c r="F19059">
        <v>5</v>
      </c>
      <c r="G19059">
        <v>15</v>
      </c>
    </row>
    <row r="19060" spans="1:7" x14ac:dyDescent="0.3">
      <c r="A19060">
        <v>110</v>
      </c>
      <c r="B19060" s="18">
        <v>45962</v>
      </c>
      <c r="C19060" t="s">
        <v>423</v>
      </c>
      <c r="D19060" t="s">
        <v>352</v>
      </c>
      <c r="E19060">
        <v>1</v>
      </c>
    </row>
    <row r="19061" spans="1:7" x14ac:dyDescent="0.3">
      <c r="A19061">
        <v>23</v>
      </c>
      <c r="B19061" s="18">
        <v>45962</v>
      </c>
      <c r="C19061" t="s">
        <v>423</v>
      </c>
      <c r="D19061" t="s">
        <v>383</v>
      </c>
      <c r="E19061">
        <v>0</v>
      </c>
      <c r="F19061">
        <v>0</v>
      </c>
      <c r="G19061">
        <v>37</v>
      </c>
    </row>
    <row r="19062" spans="1:7" x14ac:dyDescent="0.3">
      <c r="A19062">
        <v>31</v>
      </c>
      <c r="B19062" s="18">
        <v>45962</v>
      </c>
      <c r="C19062" t="s">
        <v>423</v>
      </c>
      <c r="D19062" t="s">
        <v>361</v>
      </c>
      <c r="E19062">
        <v>0.72727272727272729</v>
      </c>
      <c r="F19062">
        <v>8</v>
      </c>
      <c r="G19062">
        <v>11</v>
      </c>
    </row>
    <row r="19063" spans="1:7" x14ac:dyDescent="0.3">
      <c r="A19063">
        <v>16</v>
      </c>
      <c r="B19063" s="18">
        <v>45962</v>
      </c>
      <c r="C19063" t="s">
        <v>423</v>
      </c>
      <c r="D19063" t="s">
        <v>380</v>
      </c>
      <c r="E19063">
        <v>0.14285714285714285</v>
      </c>
      <c r="F19063">
        <v>1</v>
      </c>
      <c r="G19063">
        <v>7</v>
      </c>
    </row>
    <row r="19064" spans="1:7" x14ac:dyDescent="0.3">
      <c r="A19064">
        <v>34</v>
      </c>
      <c r="B19064" s="18">
        <v>45962</v>
      </c>
      <c r="C19064" t="s">
        <v>423</v>
      </c>
      <c r="D19064" t="s">
        <v>353</v>
      </c>
      <c r="E19064">
        <v>0.89655172413793105</v>
      </c>
      <c r="F19064">
        <v>26</v>
      </c>
      <c r="G19064">
        <v>29</v>
      </c>
    </row>
    <row r="19065" spans="1:7" x14ac:dyDescent="0.3">
      <c r="A19065">
        <v>35</v>
      </c>
      <c r="B19065" s="18">
        <v>45962</v>
      </c>
      <c r="C19065" t="s">
        <v>423</v>
      </c>
      <c r="D19065" t="s">
        <v>341</v>
      </c>
      <c r="E19065">
        <v>0.66666666666666663</v>
      </c>
      <c r="F19065">
        <v>2</v>
      </c>
      <c r="G19065">
        <v>3</v>
      </c>
    </row>
    <row r="19066" spans="1:7" x14ac:dyDescent="0.3">
      <c r="A19066">
        <v>30</v>
      </c>
      <c r="B19066" s="18">
        <v>45962</v>
      </c>
      <c r="C19066" t="s">
        <v>423</v>
      </c>
      <c r="D19066" t="s">
        <v>390</v>
      </c>
      <c r="E19066">
        <v>0.125</v>
      </c>
      <c r="F19066">
        <v>1</v>
      </c>
      <c r="G19066">
        <v>8</v>
      </c>
    </row>
    <row r="19067" spans="1:7" x14ac:dyDescent="0.3">
      <c r="A19067">
        <v>111</v>
      </c>
      <c r="B19067" s="18">
        <v>45962</v>
      </c>
      <c r="C19067" t="s">
        <v>423</v>
      </c>
      <c r="D19067" t="s">
        <v>358</v>
      </c>
      <c r="E19067">
        <v>4</v>
      </c>
    </row>
    <row r="19068" spans="1:7" x14ac:dyDescent="0.3">
      <c r="A19068">
        <v>32</v>
      </c>
      <c r="B19068" s="18">
        <v>45962</v>
      </c>
      <c r="C19068" t="s">
        <v>423</v>
      </c>
      <c r="D19068" t="s">
        <v>362</v>
      </c>
      <c r="E19068">
        <v>0.8571428571428571</v>
      </c>
      <c r="F19068">
        <v>12</v>
      </c>
      <c r="G19068">
        <v>14</v>
      </c>
    </row>
    <row r="19069" spans="1:7" x14ac:dyDescent="0.3">
      <c r="A19069">
        <v>33</v>
      </c>
      <c r="B19069" s="18">
        <v>45962</v>
      </c>
      <c r="C19069" t="s">
        <v>423</v>
      </c>
      <c r="D19069" t="s">
        <v>363</v>
      </c>
      <c r="E19069">
        <v>0.63636363636363635</v>
      </c>
      <c r="F19069">
        <v>21</v>
      </c>
      <c r="G19069">
        <v>33</v>
      </c>
    </row>
    <row r="19070" spans="1:7" x14ac:dyDescent="0.3">
      <c r="A19070">
        <v>34</v>
      </c>
      <c r="B19070" s="18">
        <v>46023</v>
      </c>
      <c r="C19070" t="s">
        <v>423</v>
      </c>
      <c r="D19070" t="s">
        <v>353</v>
      </c>
      <c r="E19070">
        <v>0.88461538461538458</v>
      </c>
      <c r="F19070">
        <v>23</v>
      </c>
      <c r="G19070">
        <v>26</v>
      </c>
    </row>
    <row r="19071" spans="1:7" x14ac:dyDescent="0.3">
      <c r="A19071">
        <v>33</v>
      </c>
      <c r="B19071" s="18">
        <v>46023</v>
      </c>
      <c r="C19071" t="s">
        <v>423</v>
      </c>
      <c r="D19071" t="s">
        <v>363</v>
      </c>
      <c r="E19071">
        <v>0.625</v>
      </c>
      <c r="F19071">
        <v>20</v>
      </c>
      <c r="G19071">
        <v>32</v>
      </c>
    </row>
    <row r="19072" spans="1:7" x14ac:dyDescent="0.3">
      <c r="A19072">
        <v>26</v>
      </c>
      <c r="B19072" s="18">
        <v>46023</v>
      </c>
      <c r="C19072" t="s">
        <v>423</v>
      </c>
      <c r="D19072" t="s">
        <v>144</v>
      </c>
      <c r="E19072">
        <v>0.4</v>
      </c>
      <c r="F19072">
        <v>6</v>
      </c>
      <c r="G19072">
        <v>15</v>
      </c>
    </row>
    <row r="19073" spans="1:7" x14ac:dyDescent="0.3">
      <c r="A19073">
        <v>23</v>
      </c>
      <c r="B19073" s="18">
        <v>46023</v>
      </c>
      <c r="C19073" t="s">
        <v>423</v>
      </c>
      <c r="D19073" t="s">
        <v>383</v>
      </c>
      <c r="E19073">
        <v>0</v>
      </c>
      <c r="F19073">
        <v>0</v>
      </c>
      <c r="G19073">
        <v>32</v>
      </c>
    </row>
    <row r="19074" spans="1:7" x14ac:dyDescent="0.3">
      <c r="A19074">
        <v>15</v>
      </c>
      <c r="B19074" s="18">
        <v>46023</v>
      </c>
      <c r="C19074" t="s">
        <v>423</v>
      </c>
      <c r="D19074" t="s">
        <v>379</v>
      </c>
      <c r="E19074">
        <v>0</v>
      </c>
      <c r="F19074">
        <v>0</v>
      </c>
      <c r="G19074">
        <v>2</v>
      </c>
    </row>
    <row r="19075" spans="1:7" x14ac:dyDescent="0.3">
      <c r="A19075">
        <v>28</v>
      </c>
      <c r="B19075" s="18">
        <v>46023</v>
      </c>
      <c r="C19075" t="s">
        <v>423</v>
      </c>
      <c r="D19075" t="s">
        <v>393</v>
      </c>
      <c r="E19075">
        <v>0.64912280701754388</v>
      </c>
      <c r="F19075">
        <v>37</v>
      </c>
      <c r="G19075">
        <v>57</v>
      </c>
    </row>
    <row r="19076" spans="1:7" x14ac:dyDescent="0.3">
      <c r="A19076">
        <v>13</v>
      </c>
      <c r="B19076" s="18">
        <v>46023</v>
      </c>
      <c r="C19076" t="s">
        <v>423</v>
      </c>
      <c r="D19076" t="s">
        <v>374</v>
      </c>
      <c r="E19076">
        <v>0</v>
      </c>
      <c r="F19076">
        <v>0</v>
      </c>
      <c r="G19076">
        <v>2</v>
      </c>
    </row>
    <row r="19077" spans="1:7" x14ac:dyDescent="0.3">
      <c r="A19077">
        <v>31</v>
      </c>
      <c r="B19077" s="18">
        <v>46023</v>
      </c>
      <c r="C19077" t="s">
        <v>423</v>
      </c>
      <c r="D19077" t="s">
        <v>361</v>
      </c>
      <c r="E19077">
        <v>0.66666666666666663</v>
      </c>
      <c r="F19077">
        <v>8</v>
      </c>
      <c r="G19077">
        <v>12</v>
      </c>
    </row>
    <row r="19078" spans="1:7" x14ac:dyDescent="0.3">
      <c r="A19078">
        <v>32</v>
      </c>
      <c r="B19078" s="18">
        <v>46023</v>
      </c>
      <c r="C19078" t="s">
        <v>423</v>
      </c>
      <c r="D19078" t="s">
        <v>362</v>
      </c>
      <c r="E19078">
        <v>0.8571428571428571</v>
      </c>
      <c r="F19078">
        <v>12</v>
      </c>
      <c r="G19078">
        <v>14</v>
      </c>
    </row>
    <row r="19079" spans="1:7" x14ac:dyDescent="0.3">
      <c r="A19079">
        <v>11</v>
      </c>
      <c r="B19079" s="18">
        <v>46023</v>
      </c>
      <c r="C19079" t="s">
        <v>423</v>
      </c>
      <c r="D19079" t="s">
        <v>371</v>
      </c>
      <c r="E19079">
        <v>0.5</v>
      </c>
      <c r="F19079">
        <v>8</v>
      </c>
      <c r="G19079">
        <v>16</v>
      </c>
    </row>
    <row r="19080" spans="1:7" x14ac:dyDescent="0.3">
      <c r="A19080">
        <v>16</v>
      </c>
      <c r="B19080" s="18">
        <v>46023</v>
      </c>
      <c r="C19080" t="s">
        <v>423</v>
      </c>
      <c r="D19080" t="s">
        <v>380</v>
      </c>
      <c r="E19080">
        <v>0.14285714285714285</v>
      </c>
      <c r="F19080">
        <v>1</v>
      </c>
      <c r="G19080">
        <v>7</v>
      </c>
    </row>
    <row r="19081" spans="1:7" x14ac:dyDescent="0.3">
      <c r="A19081">
        <v>14</v>
      </c>
      <c r="B19081" s="18">
        <v>46023</v>
      </c>
      <c r="C19081" t="s">
        <v>423</v>
      </c>
      <c r="D19081" t="s">
        <v>376</v>
      </c>
      <c r="E19081">
        <v>0.1111111111111111</v>
      </c>
      <c r="F19081">
        <v>2</v>
      </c>
      <c r="G19081">
        <v>18</v>
      </c>
    </row>
    <row r="19082" spans="1:7" x14ac:dyDescent="0.3">
      <c r="A19082">
        <v>17</v>
      </c>
      <c r="B19082" s="18">
        <v>46023</v>
      </c>
      <c r="C19082" t="s">
        <v>423</v>
      </c>
      <c r="D19082" t="s">
        <v>384</v>
      </c>
      <c r="E19082">
        <v>0</v>
      </c>
      <c r="F19082">
        <v>0</v>
      </c>
      <c r="G19082">
        <v>1</v>
      </c>
    </row>
    <row r="19083" spans="1:7" x14ac:dyDescent="0.3">
      <c r="A19083">
        <v>30</v>
      </c>
      <c r="B19083" s="18">
        <v>46023</v>
      </c>
      <c r="C19083" t="s">
        <v>423</v>
      </c>
      <c r="D19083" t="s">
        <v>390</v>
      </c>
      <c r="E19083">
        <v>0</v>
      </c>
      <c r="F19083">
        <v>0</v>
      </c>
      <c r="G19083">
        <v>6</v>
      </c>
    </row>
    <row r="19084" spans="1:7" x14ac:dyDescent="0.3">
      <c r="A19084">
        <v>12</v>
      </c>
      <c r="B19084" s="18">
        <v>46023</v>
      </c>
      <c r="C19084" t="s">
        <v>423</v>
      </c>
      <c r="D19084" t="s">
        <v>367</v>
      </c>
      <c r="E19084">
        <v>0.18181818181818182</v>
      </c>
      <c r="F19084">
        <v>2</v>
      </c>
      <c r="G19084">
        <v>11</v>
      </c>
    </row>
    <row r="19085" spans="1:7" x14ac:dyDescent="0.3">
      <c r="A19085">
        <v>31</v>
      </c>
      <c r="B19085" s="18">
        <v>46143</v>
      </c>
      <c r="C19085" t="s">
        <v>423</v>
      </c>
      <c r="D19085" t="s">
        <v>361</v>
      </c>
      <c r="E19085">
        <v>1</v>
      </c>
      <c r="F19085">
        <v>10</v>
      </c>
      <c r="G19085">
        <v>10</v>
      </c>
    </row>
    <row r="19086" spans="1:7" x14ac:dyDescent="0.3">
      <c r="A19086">
        <v>17</v>
      </c>
      <c r="B19086" s="18">
        <v>46143</v>
      </c>
      <c r="C19086" t="s">
        <v>423</v>
      </c>
      <c r="D19086" t="s">
        <v>384</v>
      </c>
      <c r="E19086">
        <v>0</v>
      </c>
      <c r="F19086">
        <v>0</v>
      </c>
      <c r="G19086">
        <v>1</v>
      </c>
    </row>
    <row r="19087" spans="1:7" x14ac:dyDescent="0.3">
      <c r="A19087">
        <v>112</v>
      </c>
      <c r="B19087" s="18">
        <v>46143</v>
      </c>
      <c r="C19087" t="s">
        <v>423</v>
      </c>
      <c r="D19087" t="s">
        <v>340</v>
      </c>
      <c r="E19087">
        <v>2</v>
      </c>
    </row>
    <row r="19088" spans="1:7" x14ac:dyDescent="0.3">
      <c r="A19088">
        <v>30</v>
      </c>
      <c r="B19088" s="18">
        <v>46143</v>
      </c>
      <c r="C19088" t="s">
        <v>423</v>
      </c>
      <c r="D19088" t="s">
        <v>390</v>
      </c>
      <c r="E19088">
        <v>0.5</v>
      </c>
      <c r="F19088">
        <v>3</v>
      </c>
      <c r="G19088">
        <v>6</v>
      </c>
    </row>
    <row r="19089" spans="1:7" x14ac:dyDescent="0.3">
      <c r="A19089">
        <v>35</v>
      </c>
      <c r="B19089" s="18">
        <v>46143</v>
      </c>
      <c r="C19089" t="s">
        <v>423</v>
      </c>
      <c r="D19089" t="s">
        <v>341</v>
      </c>
      <c r="E19089">
        <v>0.66666666666666663</v>
      </c>
      <c r="F19089">
        <v>2</v>
      </c>
      <c r="G19089">
        <v>3</v>
      </c>
    </row>
    <row r="19090" spans="1:7" x14ac:dyDescent="0.3">
      <c r="A19090">
        <v>16</v>
      </c>
      <c r="B19090" s="18">
        <v>46143</v>
      </c>
      <c r="C19090" t="s">
        <v>423</v>
      </c>
      <c r="D19090" t="s">
        <v>380</v>
      </c>
      <c r="E19090">
        <v>0.125</v>
      </c>
      <c r="F19090">
        <v>1</v>
      </c>
      <c r="G19090">
        <v>8</v>
      </c>
    </row>
    <row r="19091" spans="1:7" x14ac:dyDescent="0.3">
      <c r="A19091">
        <v>28</v>
      </c>
      <c r="B19091" s="18">
        <v>46143</v>
      </c>
      <c r="C19091" t="s">
        <v>423</v>
      </c>
      <c r="D19091" t="s">
        <v>393</v>
      </c>
      <c r="E19091">
        <v>0.83333333333333337</v>
      </c>
      <c r="F19091">
        <v>45</v>
      </c>
      <c r="G19091">
        <v>54</v>
      </c>
    </row>
    <row r="19092" spans="1:7" x14ac:dyDescent="0.3">
      <c r="A19092">
        <v>34</v>
      </c>
      <c r="B19092" s="18">
        <v>46143</v>
      </c>
      <c r="C19092" t="s">
        <v>423</v>
      </c>
      <c r="D19092" t="s">
        <v>353</v>
      </c>
      <c r="E19092">
        <v>0.88</v>
      </c>
      <c r="F19092">
        <v>22</v>
      </c>
      <c r="G19092">
        <v>25</v>
      </c>
    </row>
    <row r="19093" spans="1:7" x14ac:dyDescent="0.3">
      <c r="A19093">
        <v>38</v>
      </c>
      <c r="B19093" s="18">
        <v>46143</v>
      </c>
      <c r="C19093" t="s">
        <v>423</v>
      </c>
      <c r="D19093" t="s">
        <v>356</v>
      </c>
      <c r="E19093">
        <v>3.5714285714285712E-2</v>
      </c>
      <c r="F19093">
        <v>1</v>
      </c>
      <c r="G19093">
        <v>28</v>
      </c>
    </row>
    <row r="19094" spans="1:7" x14ac:dyDescent="0.3">
      <c r="A19094">
        <v>26</v>
      </c>
      <c r="B19094" s="18">
        <v>46143</v>
      </c>
      <c r="C19094" t="s">
        <v>423</v>
      </c>
      <c r="D19094" t="s">
        <v>144</v>
      </c>
      <c r="E19094">
        <v>0.27777777777777779</v>
      </c>
      <c r="F19094">
        <v>5</v>
      </c>
      <c r="G19094">
        <v>18</v>
      </c>
    </row>
    <row r="19095" spans="1:7" x14ac:dyDescent="0.3">
      <c r="A19095">
        <v>33</v>
      </c>
      <c r="B19095" s="18">
        <v>46143</v>
      </c>
      <c r="C19095" t="s">
        <v>423</v>
      </c>
      <c r="D19095" t="s">
        <v>363</v>
      </c>
      <c r="E19095">
        <v>0.8666666666666667</v>
      </c>
      <c r="F19095">
        <v>26</v>
      </c>
      <c r="G19095">
        <v>30</v>
      </c>
    </row>
    <row r="19096" spans="1:7" x14ac:dyDescent="0.3">
      <c r="A19096">
        <v>23</v>
      </c>
      <c r="B19096" s="18">
        <v>46143</v>
      </c>
      <c r="C19096" t="s">
        <v>423</v>
      </c>
      <c r="D19096" t="s">
        <v>383</v>
      </c>
      <c r="E19096">
        <v>0</v>
      </c>
      <c r="F19096">
        <v>0</v>
      </c>
      <c r="G19096">
        <v>29</v>
      </c>
    </row>
    <row r="19097" spans="1:7" x14ac:dyDescent="0.3">
      <c r="A19097">
        <v>27</v>
      </c>
      <c r="B19097" s="18">
        <v>46143</v>
      </c>
      <c r="C19097" t="s">
        <v>423</v>
      </c>
      <c r="D19097" t="s">
        <v>145</v>
      </c>
      <c r="E19097">
        <v>0</v>
      </c>
      <c r="F19097">
        <v>0</v>
      </c>
      <c r="G19097">
        <v>1</v>
      </c>
    </row>
    <row r="19098" spans="1:7" x14ac:dyDescent="0.3">
      <c r="A19098">
        <v>11</v>
      </c>
      <c r="B19098" s="18">
        <v>46143</v>
      </c>
      <c r="C19098" t="s">
        <v>423</v>
      </c>
      <c r="D19098" t="s">
        <v>371</v>
      </c>
      <c r="E19098">
        <v>0.35</v>
      </c>
      <c r="F19098">
        <v>7</v>
      </c>
      <c r="G19098">
        <v>20</v>
      </c>
    </row>
    <row r="19099" spans="1:7" x14ac:dyDescent="0.3">
      <c r="A19099">
        <v>32</v>
      </c>
      <c r="B19099" s="18">
        <v>46143</v>
      </c>
      <c r="C19099" t="s">
        <v>423</v>
      </c>
      <c r="D19099" t="s">
        <v>362</v>
      </c>
      <c r="E19099">
        <v>0.9285714285714286</v>
      </c>
      <c r="F19099">
        <v>13</v>
      </c>
      <c r="G19099">
        <v>14</v>
      </c>
    </row>
    <row r="19100" spans="1:7" x14ac:dyDescent="0.3">
      <c r="A19100">
        <v>18</v>
      </c>
      <c r="B19100" s="18">
        <v>46143</v>
      </c>
      <c r="C19100" t="s">
        <v>423</v>
      </c>
      <c r="D19100" t="s">
        <v>381</v>
      </c>
      <c r="E19100">
        <v>0</v>
      </c>
      <c r="F19100">
        <v>0</v>
      </c>
      <c r="G19100">
        <v>1</v>
      </c>
    </row>
    <row r="19101" spans="1:7" x14ac:dyDescent="0.3">
      <c r="A19101">
        <v>108</v>
      </c>
      <c r="B19101" s="18">
        <v>46023</v>
      </c>
      <c r="C19101" t="s">
        <v>423</v>
      </c>
      <c r="D19101" t="s">
        <v>342</v>
      </c>
      <c r="E19101">
        <v>2</v>
      </c>
    </row>
    <row r="19102" spans="1:7" x14ac:dyDescent="0.3">
      <c r="A19102">
        <v>105</v>
      </c>
      <c r="B19102" s="18">
        <v>46023</v>
      </c>
      <c r="C19102" t="s">
        <v>423</v>
      </c>
      <c r="D19102" t="s">
        <v>350</v>
      </c>
      <c r="E19102">
        <v>2</v>
      </c>
    </row>
    <row r="19103" spans="1:7" x14ac:dyDescent="0.3">
      <c r="A19103">
        <v>106</v>
      </c>
      <c r="B19103" s="18">
        <v>46023</v>
      </c>
      <c r="C19103" t="s">
        <v>423</v>
      </c>
      <c r="D19103" t="s">
        <v>360</v>
      </c>
      <c r="E19103">
        <v>6</v>
      </c>
    </row>
    <row r="19104" spans="1:7" x14ac:dyDescent="0.3">
      <c r="A19104">
        <v>33</v>
      </c>
      <c r="B19104" s="18">
        <v>45870</v>
      </c>
      <c r="C19104" t="s">
        <v>423</v>
      </c>
      <c r="D19104" t="s">
        <v>363</v>
      </c>
      <c r="E19104">
        <v>0.73529411764705888</v>
      </c>
      <c r="F19104">
        <v>25</v>
      </c>
      <c r="G19104">
        <v>34</v>
      </c>
    </row>
    <row r="19105" spans="1:7" x14ac:dyDescent="0.3">
      <c r="A19105">
        <v>113</v>
      </c>
      <c r="B19105" s="18">
        <v>46023</v>
      </c>
      <c r="C19105" t="s">
        <v>423</v>
      </c>
      <c r="D19105" t="s">
        <v>345</v>
      </c>
      <c r="E19105">
        <v>3</v>
      </c>
    </row>
    <row r="19106" spans="1:7" x14ac:dyDescent="0.3">
      <c r="A19106">
        <v>107</v>
      </c>
      <c r="B19106" s="18">
        <v>46023</v>
      </c>
      <c r="C19106" t="s">
        <v>423</v>
      </c>
      <c r="D19106" t="s">
        <v>354</v>
      </c>
      <c r="E19106">
        <v>9</v>
      </c>
    </row>
    <row r="19107" spans="1:7" x14ac:dyDescent="0.3">
      <c r="A19107">
        <v>112</v>
      </c>
      <c r="B19107" s="18">
        <v>46023</v>
      </c>
      <c r="C19107" t="s">
        <v>423</v>
      </c>
      <c r="D19107" t="s">
        <v>340</v>
      </c>
      <c r="E19107">
        <v>2</v>
      </c>
    </row>
    <row r="19108" spans="1:7" x14ac:dyDescent="0.3">
      <c r="A19108">
        <v>31</v>
      </c>
      <c r="B19108" s="18">
        <v>45870</v>
      </c>
      <c r="C19108" t="s">
        <v>423</v>
      </c>
      <c r="D19108" t="s">
        <v>361</v>
      </c>
      <c r="E19108">
        <v>0.75</v>
      </c>
      <c r="F19108">
        <v>9</v>
      </c>
      <c r="G19108">
        <v>12</v>
      </c>
    </row>
    <row r="19109" spans="1:7" x14ac:dyDescent="0.3">
      <c r="A19109">
        <v>110</v>
      </c>
      <c r="B19109" s="18">
        <v>46023</v>
      </c>
      <c r="C19109" t="s">
        <v>423</v>
      </c>
      <c r="D19109" t="s">
        <v>352</v>
      </c>
      <c r="E19109">
        <v>1</v>
      </c>
    </row>
    <row r="19110" spans="1:7" x14ac:dyDescent="0.3">
      <c r="A19110">
        <v>32</v>
      </c>
      <c r="B19110" s="18">
        <v>45870</v>
      </c>
      <c r="C19110" t="s">
        <v>423</v>
      </c>
      <c r="D19110" t="s">
        <v>362</v>
      </c>
      <c r="E19110">
        <v>0.7857142857142857</v>
      </c>
      <c r="F19110">
        <v>11</v>
      </c>
      <c r="G19110">
        <v>14</v>
      </c>
    </row>
    <row r="19111" spans="1:7" x14ac:dyDescent="0.3">
      <c r="A19111">
        <v>28</v>
      </c>
      <c r="B19111" s="18">
        <v>45870</v>
      </c>
      <c r="C19111" t="s">
        <v>423</v>
      </c>
      <c r="D19111" t="s">
        <v>393</v>
      </c>
      <c r="E19111">
        <v>0.7142857142857143</v>
      </c>
      <c r="F19111">
        <v>45</v>
      </c>
      <c r="G19111">
        <v>63</v>
      </c>
    </row>
    <row r="19112" spans="1:7" x14ac:dyDescent="0.3">
      <c r="A19112">
        <v>36</v>
      </c>
      <c r="B19112" s="18">
        <v>46023</v>
      </c>
      <c r="C19112" t="s">
        <v>423</v>
      </c>
      <c r="D19112" t="s">
        <v>351</v>
      </c>
      <c r="E19112">
        <v>0.89655172413793105</v>
      </c>
      <c r="F19112">
        <v>26</v>
      </c>
      <c r="G19112">
        <v>29</v>
      </c>
    </row>
    <row r="19113" spans="1:7" x14ac:dyDescent="0.3">
      <c r="A19113">
        <v>111</v>
      </c>
      <c r="B19113" s="18">
        <v>46023</v>
      </c>
      <c r="C19113" t="s">
        <v>423</v>
      </c>
      <c r="D19113" t="s">
        <v>358</v>
      </c>
      <c r="E19113">
        <v>4</v>
      </c>
    </row>
    <row r="19114" spans="1:7" x14ac:dyDescent="0.3">
      <c r="A19114">
        <v>35</v>
      </c>
      <c r="B19114" s="18">
        <v>46023</v>
      </c>
      <c r="C19114" t="s">
        <v>423</v>
      </c>
      <c r="D19114" t="s">
        <v>341</v>
      </c>
      <c r="E19114">
        <v>0.66666666666666663</v>
      </c>
      <c r="F19114">
        <v>2</v>
      </c>
      <c r="G19114">
        <v>3</v>
      </c>
    </row>
    <row r="19115" spans="1:7" x14ac:dyDescent="0.3">
      <c r="A19115">
        <v>30</v>
      </c>
      <c r="B19115" s="18">
        <v>45870</v>
      </c>
      <c r="C19115" t="s">
        <v>423</v>
      </c>
      <c r="D19115" t="s">
        <v>390</v>
      </c>
      <c r="E19115">
        <v>0.625</v>
      </c>
      <c r="F19115">
        <v>5</v>
      </c>
      <c r="G19115">
        <v>8</v>
      </c>
    </row>
    <row r="19116" spans="1:7" x14ac:dyDescent="0.3">
      <c r="A19116">
        <v>105</v>
      </c>
      <c r="B19116" s="18">
        <v>46054</v>
      </c>
      <c r="C19116" t="s">
        <v>423</v>
      </c>
      <c r="D19116" t="s">
        <v>350</v>
      </c>
      <c r="E19116">
        <v>2</v>
      </c>
    </row>
    <row r="19117" spans="1:7" x14ac:dyDescent="0.3">
      <c r="A19117">
        <v>112</v>
      </c>
      <c r="B19117" s="18">
        <v>46054</v>
      </c>
      <c r="C19117" t="s">
        <v>423</v>
      </c>
      <c r="D19117" t="s">
        <v>340</v>
      </c>
      <c r="E19117">
        <v>2</v>
      </c>
    </row>
    <row r="19118" spans="1:7" x14ac:dyDescent="0.3">
      <c r="A19118">
        <v>34</v>
      </c>
      <c r="B19118" s="18">
        <v>46054</v>
      </c>
      <c r="C19118" t="s">
        <v>423</v>
      </c>
      <c r="D19118" t="s">
        <v>353</v>
      </c>
      <c r="E19118">
        <v>0.88461538461538458</v>
      </c>
      <c r="F19118">
        <v>23</v>
      </c>
      <c r="G19118">
        <v>26</v>
      </c>
    </row>
    <row r="19119" spans="1:7" x14ac:dyDescent="0.3">
      <c r="A19119">
        <v>108</v>
      </c>
      <c r="B19119" s="18">
        <v>46054</v>
      </c>
      <c r="C19119" t="s">
        <v>423</v>
      </c>
      <c r="D19119" t="s">
        <v>342</v>
      </c>
      <c r="E19119">
        <v>2</v>
      </c>
    </row>
    <row r="19120" spans="1:7" x14ac:dyDescent="0.3">
      <c r="A19120">
        <v>33</v>
      </c>
      <c r="B19120" s="18">
        <v>46054</v>
      </c>
      <c r="C19120" t="s">
        <v>423</v>
      </c>
      <c r="D19120" t="s">
        <v>363</v>
      </c>
      <c r="E19120">
        <v>0.83870967741935487</v>
      </c>
      <c r="F19120">
        <v>26</v>
      </c>
      <c r="G19120">
        <v>31</v>
      </c>
    </row>
    <row r="19121" spans="1:7" x14ac:dyDescent="0.3">
      <c r="A19121">
        <v>106</v>
      </c>
      <c r="B19121" s="18">
        <v>46054</v>
      </c>
      <c r="C19121" t="s">
        <v>423</v>
      </c>
      <c r="D19121" t="s">
        <v>360</v>
      </c>
      <c r="E19121">
        <v>6</v>
      </c>
    </row>
    <row r="19122" spans="1:7" x14ac:dyDescent="0.3">
      <c r="A19122">
        <v>111</v>
      </c>
      <c r="B19122" s="18">
        <v>46054</v>
      </c>
      <c r="C19122" t="s">
        <v>423</v>
      </c>
      <c r="D19122" t="s">
        <v>358</v>
      </c>
      <c r="E19122">
        <v>4</v>
      </c>
    </row>
    <row r="19123" spans="1:7" x14ac:dyDescent="0.3">
      <c r="A19123">
        <v>107</v>
      </c>
      <c r="B19123" s="18">
        <v>46054</v>
      </c>
      <c r="C19123" t="s">
        <v>423</v>
      </c>
      <c r="D19123" t="s">
        <v>354</v>
      </c>
      <c r="E19123">
        <v>9</v>
      </c>
    </row>
    <row r="19124" spans="1:7" x14ac:dyDescent="0.3">
      <c r="A19124">
        <v>110</v>
      </c>
      <c r="B19124" s="18">
        <v>46054</v>
      </c>
      <c r="C19124" t="s">
        <v>423</v>
      </c>
      <c r="D19124" t="s">
        <v>352</v>
      </c>
      <c r="E19124">
        <v>1</v>
      </c>
    </row>
    <row r="19125" spans="1:7" x14ac:dyDescent="0.3">
      <c r="A19125">
        <v>37</v>
      </c>
      <c r="B19125" s="18">
        <v>46054</v>
      </c>
      <c r="C19125" t="s">
        <v>423</v>
      </c>
      <c r="D19125" t="s">
        <v>385</v>
      </c>
      <c r="E19125">
        <v>0</v>
      </c>
      <c r="F19125">
        <v>0</v>
      </c>
      <c r="G19125">
        <v>2</v>
      </c>
    </row>
    <row r="19126" spans="1:7" x14ac:dyDescent="0.3">
      <c r="A19126">
        <v>35</v>
      </c>
      <c r="B19126" s="18">
        <v>46054</v>
      </c>
      <c r="C19126" t="s">
        <v>423</v>
      </c>
      <c r="D19126" t="s">
        <v>341</v>
      </c>
      <c r="E19126">
        <v>0.66666666666666663</v>
      </c>
      <c r="F19126">
        <v>2</v>
      </c>
      <c r="G19126">
        <v>3</v>
      </c>
    </row>
    <row r="19127" spans="1:7" x14ac:dyDescent="0.3">
      <c r="A19127">
        <v>113</v>
      </c>
      <c r="B19127" s="18">
        <v>46054</v>
      </c>
      <c r="C19127" t="s">
        <v>423</v>
      </c>
      <c r="D19127" t="s">
        <v>345</v>
      </c>
      <c r="E19127">
        <v>3</v>
      </c>
    </row>
    <row r="19128" spans="1:7" x14ac:dyDescent="0.3">
      <c r="A19128">
        <v>31</v>
      </c>
      <c r="B19128" s="18">
        <v>46204</v>
      </c>
      <c r="C19128" t="s">
        <v>423</v>
      </c>
      <c r="D19128" t="s">
        <v>361</v>
      </c>
      <c r="E19128">
        <v>1</v>
      </c>
      <c r="F19128">
        <v>9</v>
      </c>
      <c r="G19128">
        <v>9</v>
      </c>
    </row>
    <row r="19129" spans="1:7" x14ac:dyDescent="0.3">
      <c r="A19129">
        <v>30</v>
      </c>
      <c r="B19129" s="18">
        <v>46204</v>
      </c>
      <c r="C19129" t="s">
        <v>423</v>
      </c>
      <c r="D19129" t="s">
        <v>390</v>
      </c>
      <c r="E19129">
        <v>0.6</v>
      </c>
      <c r="F19129">
        <v>3</v>
      </c>
      <c r="G19129">
        <v>5</v>
      </c>
    </row>
    <row r="19130" spans="1:7" x14ac:dyDescent="0.3">
      <c r="A19130">
        <v>32</v>
      </c>
      <c r="B19130" s="18">
        <v>46204</v>
      </c>
      <c r="C19130" t="s">
        <v>423</v>
      </c>
      <c r="D19130" t="s">
        <v>362</v>
      </c>
      <c r="E19130">
        <v>0.8666666666666667</v>
      </c>
      <c r="F19130">
        <v>13</v>
      </c>
      <c r="G19130">
        <v>15</v>
      </c>
    </row>
    <row r="19131" spans="1:7" x14ac:dyDescent="0.3">
      <c r="A19131">
        <v>34</v>
      </c>
      <c r="B19131" s="18">
        <v>46204</v>
      </c>
      <c r="C19131" t="s">
        <v>423</v>
      </c>
      <c r="D19131" t="s">
        <v>353</v>
      </c>
      <c r="E19131">
        <v>0.86956521739130432</v>
      </c>
      <c r="F19131">
        <v>20</v>
      </c>
      <c r="G19131">
        <v>23</v>
      </c>
    </row>
    <row r="19132" spans="1:7" x14ac:dyDescent="0.3">
      <c r="A19132">
        <v>111</v>
      </c>
      <c r="B19132" s="18">
        <v>46204</v>
      </c>
      <c r="C19132" t="s">
        <v>423</v>
      </c>
      <c r="D19132" t="s">
        <v>358</v>
      </c>
      <c r="E19132">
        <v>4</v>
      </c>
    </row>
    <row r="19133" spans="1:7" x14ac:dyDescent="0.3">
      <c r="A19133">
        <v>112</v>
      </c>
      <c r="B19133" s="18">
        <v>46204</v>
      </c>
      <c r="C19133" t="s">
        <v>423</v>
      </c>
      <c r="D19133" t="s">
        <v>340</v>
      </c>
      <c r="E19133">
        <v>2</v>
      </c>
    </row>
    <row r="19134" spans="1:7" x14ac:dyDescent="0.3">
      <c r="A19134">
        <v>28</v>
      </c>
      <c r="B19134" s="18">
        <v>46204</v>
      </c>
      <c r="C19134" t="s">
        <v>423</v>
      </c>
      <c r="D19134" t="s">
        <v>393</v>
      </c>
      <c r="E19134">
        <v>0.84905660377358494</v>
      </c>
      <c r="F19134">
        <v>45</v>
      </c>
      <c r="G19134">
        <v>53</v>
      </c>
    </row>
    <row r="19135" spans="1:7" x14ac:dyDescent="0.3">
      <c r="A19135">
        <v>35</v>
      </c>
      <c r="B19135" s="18">
        <v>46204</v>
      </c>
      <c r="C19135" t="s">
        <v>423</v>
      </c>
      <c r="D19135" t="s">
        <v>341</v>
      </c>
      <c r="E19135">
        <v>0.66666666666666663</v>
      </c>
      <c r="F19135">
        <v>2</v>
      </c>
      <c r="G19135">
        <v>3</v>
      </c>
    </row>
    <row r="19136" spans="1:7" x14ac:dyDescent="0.3">
      <c r="A19136">
        <v>27</v>
      </c>
      <c r="B19136" s="18">
        <v>46204</v>
      </c>
      <c r="C19136" t="s">
        <v>423</v>
      </c>
      <c r="D19136" t="s">
        <v>145</v>
      </c>
      <c r="E19136">
        <v>0</v>
      </c>
      <c r="F19136">
        <v>0</v>
      </c>
      <c r="G19136">
        <v>1</v>
      </c>
    </row>
    <row r="19137" spans="1:7" x14ac:dyDescent="0.3">
      <c r="A19137">
        <v>110</v>
      </c>
      <c r="B19137" s="18">
        <v>46204</v>
      </c>
      <c r="C19137" t="s">
        <v>423</v>
      </c>
      <c r="D19137" t="s">
        <v>352</v>
      </c>
      <c r="E19137">
        <v>1</v>
      </c>
    </row>
    <row r="19138" spans="1:7" x14ac:dyDescent="0.3">
      <c r="A19138">
        <v>33</v>
      </c>
      <c r="B19138" s="18">
        <v>46204</v>
      </c>
      <c r="C19138" t="s">
        <v>423</v>
      </c>
      <c r="D19138" t="s">
        <v>363</v>
      </c>
      <c r="E19138">
        <v>0.89655172413793105</v>
      </c>
      <c r="F19138">
        <v>26</v>
      </c>
      <c r="G19138">
        <v>29</v>
      </c>
    </row>
    <row r="19139" spans="1:7" x14ac:dyDescent="0.3">
      <c r="A19139">
        <v>36</v>
      </c>
      <c r="B19139" s="18">
        <v>46204</v>
      </c>
      <c r="C19139" t="s">
        <v>423</v>
      </c>
      <c r="D19139" t="s">
        <v>351</v>
      </c>
      <c r="E19139">
        <v>0.92307692307692313</v>
      </c>
      <c r="F19139">
        <v>24</v>
      </c>
      <c r="G19139">
        <v>26</v>
      </c>
    </row>
    <row r="19140" spans="1:7" x14ac:dyDescent="0.3">
      <c r="A19140">
        <v>26</v>
      </c>
      <c r="B19140" s="18">
        <v>46204</v>
      </c>
      <c r="C19140" t="s">
        <v>423</v>
      </c>
      <c r="D19140" t="s">
        <v>144</v>
      </c>
      <c r="E19140">
        <v>0</v>
      </c>
      <c r="F19140">
        <v>0</v>
      </c>
      <c r="G19140">
        <v>8</v>
      </c>
    </row>
    <row r="19141" spans="1:7" x14ac:dyDescent="0.3">
      <c r="A19141">
        <v>39</v>
      </c>
      <c r="B19141" s="18">
        <v>46204</v>
      </c>
      <c r="C19141" t="s">
        <v>423</v>
      </c>
      <c r="D19141" t="s">
        <v>386</v>
      </c>
      <c r="E19141">
        <v>0.46153846153846156</v>
      </c>
      <c r="F19141">
        <v>12</v>
      </c>
      <c r="G19141">
        <v>26</v>
      </c>
    </row>
    <row r="19142" spans="1:7" x14ac:dyDescent="0.3">
      <c r="A19142">
        <v>38</v>
      </c>
      <c r="B19142" s="18">
        <v>46204</v>
      </c>
      <c r="C19142" t="s">
        <v>423</v>
      </c>
      <c r="D19142" t="s">
        <v>356</v>
      </c>
      <c r="E19142">
        <v>3.8461538461538464E-2</v>
      </c>
      <c r="F19142">
        <v>1</v>
      </c>
      <c r="G19142">
        <v>26</v>
      </c>
    </row>
    <row r="19143" spans="1:7" x14ac:dyDescent="0.3">
      <c r="A19143">
        <v>23</v>
      </c>
      <c r="B19143" s="18">
        <v>46204</v>
      </c>
      <c r="C19143" t="s">
        <v>423</v>
      </c>
      <c r="D19143" t="s">
        <v>383</v>
      </c>
      <c r="E19143">
        <v>0</v>
      </c>
      <c r="F19143">
        <v>0</v>
      </c>
      <c r="G19143">
        <v>29</v>
      </c>
    </row>
    <row r="19144" spans="1:7" x14ac:dyDescent="0.3">
      <c r="A19144">
        <v>16</v>
      </c>
      <c r="B19144" s="18">
        <v>46204</v>
      </c>
      <c r="C19144" t="s">
        <v>423</v>
      </c>
      <c r="D19144" t="s">
        <v>380</v>
      </c>
      <c r="E19144">
        <v>0.14285714285714285</v>
      </c>
      <c r="F19144">
        <v>1</v>
      </c>
      <c r="G19144">
        <v>7</v>
      </c>
    </row>
    <row r="19145" spans="1:7" x14ac:dyDescent="0.3">
      <c r="A19145">
        <v>2</v>
      </c>
      <c r="B19145" s="18">
        <v>46204</v>
      </c>
      <c r="C19145" t="s">
        <v>423</v>
      </c>
      <c r="D19145" t="s">
        <v>375</v>
      </c>
      <c r="E19145">
        <v>1.4444444444444444E-2</v>
      </c>
      <c r="F19145">
        <v>26</v>
      </c>
      <c r="G19145">
        <v>1800</v>
      </c>
    </row>
    <row r="19146" spans="1:7" x14ac:dyDescent="0.3">
      <c r="A19146">
        <v>9</v>
      </c>
      <c r="B19146" s="18">
        <v>46204</v>
      </c>
      <c r="C19146" t="s">
        <v>423</v>
      </c>
      <c r="D19146" t="s">
        <v>372</v>
      </c>
      <c r="E19146">
        <v>0.36842105263157893</v>
      </c>
      <c r="F19146">
        <v>7</v>
      </c>
      <c r="G19146">
        <v>19</v>
      </c>
    </row>
    <row r="19147" spans="1:7" x14ac:dyDescent="0.3">
      <c r="A19147">
        <v>103</v>
      </c>
      <c r="B19147" s="18">
        <v>46204</v>
      </c>
      <c r="C19147" t="s">
        <v>423</v>
      </c>
      <c r="D19147" t="s">
        <v>365</v>
      </c>
      <c r="E19147">
        <v>0</v>
      </c>
    </row>
    <row r="19148" spans="1:7" x14ac:dyDescent="0.3">
      <c r="A19148">
        <v>13</v>
      </c>
      <c r="B19148" s="18">
        <v>46204</v>
      </c>
      <c r="C19148" t="s">
        <v>423</v>
      </c>
      <c r="D19148" t="s">
        <v>374</v>
      </c>
      <c r="E19148">
        <v>0</v>
      </c>
      <c r="F19148">
        <v>0</v>
      </c>
      <c r="G19148">
        <v>2</v>
      </c>
    </row>
    <row r="19149" spans="1:7" x14ac:dyDescent="0.3">
      <c r="A19149">
        <v>3</v>
      </c>
      <c r="B19149" s="18">
        <v>46204</v>
      </c>
      <c r="C19149" t="s">
        <v>423</v>
      </c>
      <c r="D19149" t="s">
        <v>370</v>
      </c>
      <c r="E19149">
        <v>0.61538461538461542</v>
      </c>
      <c r="F19149">
        <v>16</v>
      </c>
      <c r="G19149">
        <v>26</v>
      </c>
    </row>
    <row r="19150" spans="1:7" x14ac:dyDescent="0.3">
      <c r="A19150">
        <v>15</v>
      </c>
      <c r="B19150" s="18">
        <v>46204</v>
      </c>
      <c r="C19150" t="s">
        <v>423</v>
      </c>
      <c r="D19150" t="s">
        <v>379</v>
      </c>
      <c r="E19150">
        <v>0</v>
      </c>
      <c r="F19150">
        <v>0</v>
      </c>
      <c r="G19150">
        <v>2</v>
      </c>
    </row>
    <row r="19151" spans="1:7" x14ac:dyDescent="0.3">
      <c r="A19151">
        <v>18</v>
      </c>
      <c r="B19151" s="18">
        <v>46204</v>
      </c>
      <c r="C19151" t="s">
        <v>423</v>
      </c>
      <c r="D19151" t="s">
        <v>381</v>
      </c>
      <c r="E19151">
        <v>0</v>
      </c>
      <c r="F19151">
        <v>0</v>
      </c>
      <c r="G19151">
        <v>1</v>
      </c>
    </row>
    <row r="19152" spans="1:7" x14ac:dyDescent="0.3">
      <c r="A19152">
        <v>10</v>
      </c>
      <c r="B19152" s="18">
        <v>46204</v>
      </c>
      <c r="C19152" t="s">
        <v>423</v>
      </c>
      <c r="D19152" t="s">
        <v>377</v>
      </c>
      <c r="E19152">
        <v>0</v>
      </c>
      <c r="F19152">
        <v>0</v>
      </c>
      <c r="G19152">
        <v>1</v>
      </c>
    </row>
    <row r="19153" spans="1:7" x14ac:dyDescent="0.3">
      <c r="A19153">
        <v>12</v>
      </c>
      <c r="B19153" s="18">
        <v>46204</v>
      </c>
      <c r="C19153" t="s">
        <v>423</v>
      </c>
      <c r="D19153" t="s">
        <v>367</v>
      </c>
      <c r="E19153">
        <v>0.16666666666666666</v>
      </c>
      <c r="F19153">
        <v>2</v>
      </c>
      <c r="G19153">
        <v>12</v>
      </c>
    </row>
    <row r="19154" spans="1:7" x14ac:dyDescent="0.3">
      <c r="A19154">
        <v>11</v>
      </c>
      <c r="B19154" s="18">
        <v>46204</v>
      </c>
      <c r="C19154" t="s">
        <v>423</v>
      </c>
      <c r="D19154" t="s">
        <v>371</v>
      </c>
      <c r="E19154">
        <v>0</v>
      </c>
      <c r="F19154">
        <v>0</v>
      </c>
      <c r="G19154">
        <v>12</v>
      </c>
    </row>
    <row r="19155" spans="1:7" x14ac:dyDescent="0.3">
      <c r="A19155">
        <v>14</v>
      </c>
      <c r="B19155" s="18">
        <v>46204</v>
      </c>
      <c r="C19155" t="s">
        <v>423</v>
      </c>
      <c r="D19155" t="s">
        <v>376</v>
      </c>
      <c r="E19155">
        <v>0.10526315789473684</v>
      </c>
      <c r="F19155">
        <v>2</v>
      </c>
      <c r="G19155">
        <v>19</v>
      </c>
    </row>
    <row r="19156" spans="1:7" x14ac:dyDescent="0.3">
      <c r="A19156">
        <v>17</v>
      </c>
      <c r="B19156" s="18">
        <v>46204</v>
      </c>
      <c r="C19156" t="s">
        <v>423</v>
      </c>
      <c r="D19156" t="s">
        <v>384</v>
      </c>
      <c r="E19156">
        <v>0</v>
      </c>
      <c r="F19156">
        <v>0</v>
      </c>
      <c r="G19156">
        <v>1</v>
      </c>
    </row>
    <row r="19157" spans="1:7" x14ac:dyDescent="0.3">
      <c r="A19157">
        <v>102</v>
      </c>
      <c r="B19157" s="18">
        <v>46204</v>
      </c>
      <c r="C19157" t="s">
        <v>423</v>
      </c>
      <c r="D19157" t="s">
        <v>364</v>
      </c>
      <c r="E19157">
        <v>0</v>
      </c>
    </row>
    <row r="19158" spans="1:7" x14ac:dyDescent="0.3">
      <c r="A19158">
        <v>16</v>
      </c>
      <c r="B19158" s="18">
        <v>45901</v>
      </c>
      <c r="C19158" t="s">
        <v>423</v>
      </c>
      <c r="D19158" t="s">
        <v>380</v>
      </c>
      <c r="E19158">
        <v>0.14285714285714285</v>
      </c>
      <c r="F19158">
        <v>1</v>
      </c>
      <c r="G19158">
        <v>7</v>
      </c>
    </row>
    <row r="19159" spans="1:7" x14ac:dyDescent="0.3">
      <c r="A19159">
        <v>9</v>
      </c>
      <c r="B19159" s="18">
        <v>45901</v>
      </c>
      <c r="C19159" t="s">
        <v>423</v>
      </c>
      <c r="D19159" t="s">
        <v>372</v>
      </c>
      <c r="E19159">
        <v>0.42857142857142855</v>
      </c>
      <c r="F19159">
        <v>9</v>
      </c>
      <c r="G19159">
        <v>21</v>
      </c>
    </row>
    <row r="19160" spans="1:7" x14ac:dyDescent="0.3">
      <c r="A19160">
        <v>13</v>
      </c>
      <c r="B19160" s="18">
        <v>45901</v>
      </c>
      <c r="C19160" t="s">
        <v>423</v>
      </c>
      <c r="D19160" t="s">
        <v>374</v>
      </c>
      <c r="E19160">
        <v>0</v>
      </c>
      <c r="F19160">
        <v>0</v>
      </c>
      <c r="G19160">
        <v>2</v>
      </c>
    </row>
    <row r="19161" spans="1:7" x14ac:dyDescent="0.3">
      <c r="A19161">
        <v>14</v>
      </c>
      <c r="B19161" s="18">
        <v>45901</v>
      </c>
      <c r="C19161" t="s">
        <v>423</v>
      </c>
      <c r="D19161" t="s">
        <v>376</v>
      </c>
      <c r="E19161">
        <v>0.10526315789473684</v>
      </c>
      <c r="F19161">
        <v>2</v>
      </c>
      <c r="G19161">
        <v>19</v>
      </c>
    </row>
    <row r="19162" spans="1:7" x14ac:dyDescent="0.3">
      <c r="A19162">
        <v>15</v>
      </c>
      <c r="B19162" s="18">
        <v>45901</v>
      </c>
      <c r="C19162" t="s">
        <v>423</v>
      </c>
      <c r="D19162" t="s">
        <v>379</v>
      </c>
      <c r="E19162">
        <v>0</v>
      </c>
      <c r="F19162">
        <v>0</v>
      </c>
      <c r="G19162">
        <v>2</v>
      </c>
    </row>
    <row r="19163" spans="1:7" x14ac:dyDescent="0.3">
      <c r="A19163">
        <v>12</v>
      </c>
      <c r="B19163" s="18">
        <v>45901</v>
      </c>
      <c r="C19163" t="s">
        <v>423</v>
      </c>
      <c r="D19163" t="s">
        <v>367</v>
      </c>
      <c r="E19163">
        <v>0.16666666666666666</v>
      </c>
      <c r="F19163">
        <v>2</v>
      </c>
      <c r="G19163">
        <v>12</v>
      </c>
    </row>
    <row r="19164" spans="1:7" x14ac:dyDescent="0.3">
      <c r="A19164">
        <v>23</v>
      </c>
      <c r="B19164" s="18">
        <v>45901</v>
      </c>
      <c r="C19164" t="s">
        <v>423</v>
      </c>
      <c r="D19164" t="s">
        <v>383</v>
      </c>
      <c r="E19164">
        <v>0</v>
      </c>
      <c r="F19164">
        <v>0</v>
      </c>
      <c r="G19164">
        <v>39</v>
      </c>
    </row>
    <row r="19165" spans="1:7" x14ac:dyDescent="0.3">
      <c r="A19165">
        <v>17</v>
      </c>
      <c r="B19165" s="18">
        <v>45901</v>
      </c>
      <c r="C19165" t="s">
        <v>423</v>
      </c>
      <c r="D19165" t="s">
        <v>384</v>
      </c>
      <c r="E19165">
        <v>0</v>
      </c>
      <c r="F19165">
        <v>0</v>
      </c>
      <c r="G19165">
        <v>1</v>
      </c>
    </row>
    <row r="19166" spans="1:7" x14ac:dyDescent="0.3">
      <c r="A19166">
        <v>102</v>
      </c>
      <c r="B19166" s="18">
        <v>45901</v>
      </c>
      <c r="C19166" t="s">
        <v>423</v>
      </c>
      <c r="D19166" t="s">
        <v>364</v>
      </c>
      <c r="E19166">
        <v>0</v>
      </c>
    </row>
    <row r="19167" spans="1:7" x14ac:dyDescent="0.3">
      <c r="A19167">
        <v>11</v>
      </c>
      <c r="B19167" s="18">
        <v>45901</v>
      </c>
      <c r="C19167" t="s">
        <v>423</v>
      </c>
      <c r="D19167" t="s">
        <v>371</v>
      </c>
      <c r="E19167">
        <v>0.44444444444444442</v>
      </c>
      <c r="F19167">
        <v>8</v>
      </c>
      <c r="G19167">
        <v>18</v>
      </c>
    </row>
    <row r="19168" spans="1:7" x14ac:dyDescent="0.3">
      <c r="A19168">
        <v>103</v>
      </c>
      <c r="B19168" s="18">
        <v>45901</v>
      </c>
      <c r="C19168" t="s">
        <v>423</v>
      </c>
      <c r="D19168" t="s">
        <v>365</v>
      </c>
      <c r="E19168">
        <v>0</v>
      </c>
    </row>
    <row r="19169" spans="1:7" x14ac:dyDescent="0.3">
      <c r="A19169">
        <v>101</v>
      </c>
      <c r="B19169" s="18">
        <v>45901</v>
      </c>
      <c r="C19169" t="s">
        <v>423</v>
      </c>
      <c r="D19169" t="s">
        <v>368</v>
      </c>
      <c r="E19169">
        <v>1</v>
      </c>
    </row>
    <row r="19170" spans="1:7" x14ac:dyDescent="0.3">
      <c r="A19170">
        <v>100</v>
      </c>
      <c r="B19170" s="18">
        <v>45901</v>
      </c>
      <c r="C19170" t="s">
        <v>423</v>
      </c>
      <c r="D19170" t="s">
        <v>373</v>
      </c>
      <c r="E19170">
        <v>1</v>
      </c>
    </row>
    <row r="19171" spans="1:7" x14ac:dyDescent="0.3">
      <c r="A19171">
        <v>2</v>
      </c>
      <c r="B19171" s="18">
        <v>45901</v>
      </c>
      <c r="C19171" t="s">
        <v>423</v>
      </c>
      <c r="D19171" t="s">
        <v>375</v>
      </c>
      <c r="E19171">
        <v>1.7777777777777778E-2</v>
      </c>
      <c r="F19171">
        <v>32</v>
      </c>
      <c r="G19171">
        <v>1800</v>
      </c>
    </row>
    <row r="19172" spans="1:7" x14ac:dyDescent="0.3">
      <c r="A19172">
        <v>13</v>
      </c>
      <c r="B19172" s="18">
        <v>45870</v>
      </c>
      <c r="C19172" t="s">
        <v>423</v>
      </c>
      <c r="D19172" t="s">
        <v>374</v>
      </c>
      <c r="E19172">
        <v>0</v>
      </c>
      <c r="F19172">
        <v>0</v>
      </c>
      <c r="G19172">
        <v>2</v>
      </c>
    </row>
    <row r="19173" spans="1:7" x14ac:dyDescent="0.3">
      <c r="A19173">
        <v>17</v>
      </c>
      <c r="B19173" s="18">
        <v>45870</v>
      </c>
      <c r="C19173" t="s">
        <v>423</v>
      </c>
      <c r="D19173" t="s">
        <v>384</v>
      </c>
      <c r="E19173">
        <v>0</v>
      </c>
      <c r="F19173">
        <v>0</v>
      </c>
      <c r="G19173">
        <v>1</v>
      </c>
    </row>
    <row r="19174" spans="1:7" x14ac:dyDescent="0.3">
      <c r="A19174">
        <v>9</v>
      </c>
      <c r="B19174" s="18">
        <v>45870</v>
      </c>
      <c r="C19174" t="s">
        <v>423</v>
      </c>
      <c r="D19174" t="s">
        <v>372</v>
      </c>
      <c r="E19174">
        <v>0.42857142857142855</v>
      </c>
      <c r="F19174">
        <v>9</v>
      </c>
      <c r="G19174">
        <v>21</v>
      </c>
    </row>
    <row r="19175" spans="1:7" x14ac:dyDescent="0.3">
      <c r="A19175">
        <v>16</v>
      </c>
      <c r="B19175" s="18">
        <v>45870</v>
      </c>
      <c r="C19175" t="s">
        <v>423</v>
      </c>
      <c r="D19175" t="s">
        <v>380</v>
      </c>
      <c r="E19175">
        <v>0.14285714285714285</v>
      </c>
      <c r="F19175">
        <v>1</v>
      </c>
      <c r="G19175">
        <v>7</v>
      </c>
    </row>
    <row r="19176" spans="1:7" x14ac:dyDescent="0.3">
      <c r="A19176">
        <v>10</v>
      </c>
      <c r="B19176" s="18">
        <v>45870</v>
      </c>
      <c r="C19176" t="s">
        <v>423</v>
      </c>
      <c r="D19176" t="s">
        <v>377</v>
      </c>
      <c r="E19176">
        <v>1</v>
      </c>
      <c r="F19176">
        <v>1</v>
      </c>
      <c r="G19176">
        <v>1</v>
      </c>
    </row>
    <row r="19177" spans="1:7" x14ac:dyDescent="0.3">
      <c r="A19177">
        <v>12</v>
      </c>
      <c r="B19177" s="18">
        <v>45870</v>
      </c>
      <c r="C19177" t="s">
        <v>423</v>
      </c>
      <c r="D19177" t="s">
        <v>367</v>
      </c>
      <c r="E19177">
        <v>0.16666666666666666</v>
      </c>
      <c r="F19177">
        <v>2</v>
      </c>
      <c r="G19177">
        <v>12</v>
      </c>
    </row>
    <row r="19178" spans="1:7" x14ac:dyDescent="0.3">
      <c r="A19178">
        <v>14</v>
      </c>
      <c r="B19178" s="18">
        <v>45870</v>
      </c>
      <c r="C19178" t="s">
        <v>423</v>
      </c>
      <c r="D19178" t="s">
        <v>376</v>
      </c>
      <c r="E19178">
        <v>0.10526315789473684</v>
      </c>
      <c r="F19178">
        <v>2</v>
      </c>
      <c r="G19178">
        <v>19</v>
      </c>
    </row>
    <row r="19179" spans="1:7" x14ac:dyDescent="0.3">
      <c r="A19179">
        <v>100</v>
      </c>
      <c r="B19179" s="18">
        <v>45870</v>
      </c>
      <c r="C19179" t="s">
        <v>423</v>
      </c>
      <c r="D19179" t="s">
        <v>373</v>
      </c>
      <c r="E19179">
        <v>1</v>
      </c>
    </row>
    <row r="19180" spans="1:7" x14ac:dyDescent="0.3">
      <c r="A19180">
        <v>23</v>
      </c>
      <c r="B19180" s="18">
        <v>45870</v>
      </c>
      <c r="C19180" t="s">
        <v>423</v>
      </c>
      <c r="D19180" t="s">
        <v>383</v>
      </c>
      <c r="E19180">
        <v>2.3809523809523808E-2</v>
      </c>
      <c r="F19180">
        <v>1</v>
      </c>
      <c r="G19180">
        <v>42</v>
      </c>
    </row>
    <row r="19181" spans="1:7" x14ac:dyDescent="0.3">
      <c r="A19181">
        <v>3</v>
      </c>
      <c r="B19181" s="18">
        <v>45870</v>
      </c>
      <c r="C19181" t="s">
        <v>423</v>
      </c>
      <c r="D19181" t="s">
        <v>370</v>
      </c>
      <c r="E19181">
        <v>2.7027027027027029E-2</v>
      </c>
      <c r="F19181">
        <v>1</v>
      </c>
      <c r="G19181">
        <v>37</v>
      </c>
    </row>
    <row r="19182" spans="1:7" x14ac:dyDescent="0.3">
      <c r="A19182">
        <v>11</v>
      </c>
      <c r="B19182" s="18">
        <v>45870</v>
      </c>
      <c r="C19182" t="s">
        <v>423</v>
      </c>
      <c r="D19182" t="s">
        <v>371</v>
      </c>
      <c r="E19182">
        <v>0.44444444444444442</v>
      </c>
      <c r="F19182">
        <v>8</v>
      </c>
      <c r="G19182">
        <v>18</v>
      </c>
    </row>
    <row r="19183" spans="1:7" x14ac:dyDescent="0.3">
      <c r="A19183">
        <v>2</v>
      </c>
      <c r="B19183" s="18">
        <v>45870</v>
      </c>
      <c r="C19183" t="s">
        <v>423</v>
      </c>
      <c r="D19183" t="s">
        <v>375</v>
      </c>
      <c r="E19183">
        <v>2.0555555555555556E-2</v>
      </c>
      <c r="F19183">
        <v>37</v>
      </c>
      <c r="G19183">
        <v>1800</v>
      </c>
    </row>
    <row r="19184" spans="1:7" x14ac:dyDescent="0.3">
      <c r="A19184">
        <v>27</v>
      </c>
      <c r="B19184" s="18">
        <v>45870</v>
      </c>
      <c r="C19184" t="s">
        <v>423</v>
      </c>
      <c r="D19184" t="s">
        <v>145</v>
      </c>
      <c r="E19184">
        <v>0</v>
      </c>
      <c r="F19184">
        <v>0</v>
      </c>
      <c r="G19184">
        <v>1</v>
      </c>
    </row>
    <row r="19185" spans="1:7" x14ac:dyDescent="0.3">
      <c r="A19185">
        <v>24</v>
      </c>
      <c r="B19185" s="18">
        <v>45870</v>
      </c>
      <c r="C19185" t="s">
        <v>423</v>
      </c>
      <c r="D19185" t="s">
        <v>382</v>
      </c>
      <c r="E19185">
        <v>0</v>
      </c>
      <c r="F19185">
        <v>0</v>
      </c>
      <c r="G19185">
        <v>1</v>
      </c>
    </row>
    <row r="19186" spans="1:7" x14ac:dyDescent="0.3">
      <c r="A19186">
        <v>26</v>
      </c>
      <c r="B19186" s="18">
        <v>45870</v>
      </c>
      <c r="C19186" t="s">
        <v>423</v>
      </c>
      <c r="D19186" t="s">
        <v>144</v>
      </c>
      <c r="E19186">
        <v>0.33333333333333331</v>
      </c>
      <c r="F19186">
        <v>5</v>
      </c>
      <c r="G19186">
        <v>15</v>
      </c>
    </row>
    <row r="19187" spans="1:7" x14ac:dyDescent="0.3">
      <c r="A19187">
        <v>15</v>
      </c>
      <c r="B19187" s="18">
        <v>45870</v>
      </c>
      <c r="C19187" t="s">
        <v>423</v>
      </c>
      <c r="D19187" t="s">
        <v>379</v>
      </c>
      <c r="E19187">
        <v>0</v>
      </c>
      <c r="F19187">
        <v>0</v>
      </c>
      <c r="G19187">
        <v>2</v>
      </c>
    </row>
    <row r="19188" spans="1:7" x14ac:dyDescent="0.3">
      <c r="A19188">
        <v>106</v>
      </c>
      <c r="B19188" s="18">
        <v>46204</v>
      </c>
      <c r="C19188" t="s">
        <v>423</v>
      </c>
      <c r="D19188" t="s">
        <v>360</v>
      </c>
      <c r="E19188">
        <v>6</v>
      </c>
    </row>
    <row r="19189" spans="1:7" x14ac:dyDescent="0.3">
      <c r="A19189">
        <v>107</v>
      </c>
      <c r="B19189" s="18">
        <v>46204</v>
      </c>
      <c r="C19189" t="s">
        <v>423</v>
      </c>
      <c r="D19189" t="s">
        <v>354</v>
      </c>
      <c r="E19189">
        <v>7</v>
      </c>
    </row>
    <row r="19190" spans="1:7" x14ac:dyDescent="0.3">
      <c r="A19190">
        <v>105</v>
      </c>
      <c r="B19190" s="18">
        <v>46204</v>
      </c>
      <c r="C19190" t="s">
        <v>423</v>
      </c>
      <c r="D19190" t="s">
        <v>350</v>
      </c>
      <c r="E19190">
        <v>2</v>
      </c>
    </row>
    <row r="19191" spans="1:7" x14ac:dyDescent="0.3">
      <c r="A19191">
        <v>113</v>
      </c>
      <c r="B19191" s="18">
        <v>46204</v>
      </c>
      <c r="C19191" t="s">
        <v>423</v>
      </c>
      <c r="D19191" t="s">
        <v>345</v>
      </c>
      <c r="E19191">
        <v>3</v>
      </c>
    </row>
    <row r="19192" spans="1:7" x14ac:dyDescent="0.3">
      <c r="A19192">
        <v>108</v>
      </c>
      <c r="B19192" s="18">
        <v>46204</v>
      </c>
      <c r="C19192" t="s">
        <v>423</v>
      </c>
      <c r="D19192" t="s">
        <v>342</v>
      </c>
      <c r="E19192">
        <v>1</v>
      </c>
    </row>
    <row r="19193" spans="1:7" x14ac:dyDescent="0.3">
      <c r="A19193">
        <v>102</v>
      </c>
      <c r="B19193" s="18">
        <v>46054</v>
      </c>
      <c r="C19193" t="s">
        <v>423</v>
      </c>
      <c r="D19193" t="s">
        <v>364</v>
      </c>
      <c r="E19193">
        <v>0</v>
      </c>
    </row>
    <row r="19194" spans="1:7" x14ac:dyDescent="0.3">
      <c r="A19194">
        <v>2</v>
      </c>
      <c r="B19194" s="18">
        <v>46054</v>
      </c>
      <c r="C19194" t="s">
        <v>423</v>
      </c>
      <c r="D19194" t="s">
        <v>375</v>
      </c>
      <c r="E19194">
        <v>1.6111111111111111E-2</v>
      </c>
      <c r="F19194">
        <v>29</v>
      </c>
      <c r="G19194">
        <v>1800</v>
      </c>
    </row>
    <row r="19195" spans="1:7" x14ac:dyDescent="0.3">
      <c r="A19195">
        <v>3</v>
      </c>
      <c r="B19195" s="18">
        <v>46054</v>
      </c>
      <c r="C19195" t="s">
        <v>423</v>
      </c>
      <c r="D19195" t="s">
        <v>370</v>
      </c>
      <c r="E19195">
        <v>0.48275862068965519</v>
      </c>
      <c r="F19195">
        <v>14</v>
      </c>
      <c r="G19195">
        <v>29</v>
      </c>
    </row>
    <row r="19196" spans="1:7" x14ac:dyDescent="0.3">
      <c r="A19196">
        <v>103</v>
      </c>
      <c r="B19196" s="18">
        <v>46054</v>
      </c>
      <c r="C19196" t="s">
        <v>423</v>
      </c>
      <c r="D19196" t="s">
        <v>365</v>
      </c>
      <c r="E19196">
        <v>0</v>
      </c>
    </row>
    <row r="19197" spans="1:7" x14ac:dyDescent="0.3">
      <c r="A19197">
        <v>121</v>
      </c>
      <c r="B19197" s="18">
        <v>46023</v>
      </c>
      <c r="C19197" t="s">
        <v>423</v>
      </c>
      <c r="D19197" t="s">
        <v>21</v>
      </c>
      <c r="E19197">
        <v>0</v>
      </c>
    </row>
    <row r="19198" spans="1:7" x14ac:dyDescent="0.3">
      <c r="A19198">
        <v>101</v>
      </c>
      <c r="B19198" s="18">
        <v>46054</v>
      </c>
      <c r="C19198" t="s">
        <v>423</v>
      </c>
      <c r="D19198" t="s">
        <v>368</v>
      </c>
      <c r="E19198">
        <v>1</v>
      </c>
    </row>
    <row r="19199" spans="1:7" x14ac:dyDescent="0.3">
      <c r="A19199">
        <v>124</v>
      </c>
      <c r="B19199" s="18">
        <v>46023</v>
      </c>
      <c r="C19199" t="s">
        <v>423</v>
      </c>
      <c r="D19199" t="s">
        <v>24</v>
      </c>
      <c r="E19199">
        <v>0</v>
      </c>
    </row>
    <row r="19200" spans="1:7" x14ac:dyDescent="0.3">
      <c r="A19200">
        <v>114</v>
      </c>
      <c r="B19200" s="18">
        <v>46023</v>
      </c>
      <c r="C19200" t="s">
        <v>423</v>
      </c>
      <c r="D19200" t="s">
        <v>389</v>
      </c>
      <c r="E19200">
        <v>2</v>
      </c>
    </row>
    <row r="19201" spans="1:7" x14ac:dyDescent="0.3">
      <c r="A19201">
        <v>120</v>
      </c>
      <c r="B19201" s="18">
        <v>46023</v>
      </c>
      <c r="C19201" t="s">
        <v>423</v>
      </c>
      <c r="D19201" t="s">
        <v>20</v>
      </c>
      <c r="E19201">
        <v>2</v>
      </c>
    </row>
    <row r="19202" spans="1:7" x14ac:dyDescent="0.3">
      <c r="A19202">
        <v>123</v>
      </c>
      <c r="B19202" s="18">
        <v>46023</v>
      </c>
      <c r="C19202" t="s">
        <v>423</v>
      </c>
      <c r="D19202" t="s">
        <v>23</v>
      </c>
      <c r="E19202">
        <v>0</v>
      </c>
    </row>
    <row r="19203" spans="1:7" x14ac:dyDescent="0.3">
      <c r="A19203">
        <v>116</v>
      </c>
      <c r="B19203" s="18">
        <v>46023</v>
      </c>
      <c r="C19203" t="s">
        <v>423</v>
      </c>
      <c r="D19203" t="s">
        <v>387</v>
      </c>
      <c r="E19203">
        <v>0</v>
      </c>
    </row>
    <row r="19204" spans="1:7" x14ac:dyDescent="0.3">
      <c r="A19204">
        <v>5</v>
      </c>
      <c r="B19204" s="18">
        <v>46054</v>
      </c>
      <c r="C19204" t="s">
        <v>423</v>
      </c>
      <c r="D19204" t="s">
        <v>366</v>
      </c>
      <c r="E19204">
        <v>5</v>
      </c>
      <c r="F19204">
        <v>15</v>
      </c>
      <c r="G19204">
        <v>3</v>
      </c>
    </row>
    <row r="19205" spans="1:7" x14ac:dyDescent="0.3">
      <c r="A19205">
        <v>4</v>
      </c>
      <c r="B19205" s="18">
        <v>46054</v>
      </c>
      <c r="C19205" t="s">
        <v>423</v>
      </c>
      <c r="D19205" t="s">
        <v>378</v>
      </c>
      <c r="E19205">
        <v>1</v>
      </c>
      <c r="F19205">
        <v>14</v>
      </c>
      <c r="G19205">
        <v>14</v>
      </c>
    </row>
    <row r="19206" spans="1:7" x14ac:dyDescent="0.3">
      <c r="A19206">
        <v>125</v>
      </c>
      <c r="B19206" s="18">
        <v>46023</v>
      </c>
      <c r="C19206" t="s">
        <v>423</v>
      </c>
      <c r="D19206" t="s">
        <v>25</v>
      </c>
      <c r="E19206">
        <v>0</v>
      </c>
    </row>
    <row r="19207" spans="1:7" x14ac:dyDescent="0.3">
      <c r="A19207">
        <v>126</v>
      </c>
      <c r="B19207" s="18">
        <v>46023</v>
      </c>
      <c r="C19207" t="s">
        <v>423</v>
      </c>
      <c r="D19207" t="s">
        <v>26</v>
      </c>
      <c r="E19207">
        <v>0</v>
      </c>
    </row>
    <row r="19208" spans="1:7" x14ac:dyDescent="0.3">
      <c r="A19208">
        <v>122</v>
      </c>
      <c r="B19208" s="18">
        <v>46023</v>
      </c>
      <c r="C19208" t="s">
        <v>423</v>
      </c>
      <c r="D19208" t="s">
        <v>22</v>
      </c>
      <c r="E19208">
        <v>0</v>
      </c>
    </row>
    <row r="19209" spans="1:7" x14ac:dyDescent="0.3">
      <c r="A19209">
        <v>100</v>
      </c>
      <c r="B19209" s="18">
        <v>46054</v>
      </c>
      <c r="C19209" t="s">
        <v>423</v>
      </c>
      <c r="D19209" t="s">
        <v>373</v>
      </c>
      <c r="E19209">
        <v>1</v>
      </c>
    </row>
    <row r="19210" spans="1:7" x14ac:dyDescent="0.3">
      <c r="A19210">
        <v>115</v>
      </c>
      <c r="B19210" s="18">
        <v>46023</v>
      </c>
      <c r="C19210" t="s">
        <v>423</v>
      </c>
      <c r="D19210" t="s">
        <v>388</v>
      </c>
      <c r="E19210">
        <v>0</v>
      </c>
    </row>
    <row r="19211" spans="1:7" x14ac:dyDescent="0.3">
      <c r="A19211">
        <v>103</v>
      </c>
      <c r="B19211" s="18">
        <v>46082</v>
      </c>
      <c r="C19211" t="s">
        <v>423</v>
      </c>
      <c r="D19211" t="s">
        <v>365</v>
      </c>
      <c r="E19211">
        <v>0</v>
      </c>
    </row>
    <row r="19212" spans="1:7" x14ac:dyDescent="0.3">
      <c r="A19212">
        <v>2</v>
      </c>
      <c r="B19212" s="18">
        <v>46082</v>
      </c>
      <c r="C19212" t="s">
        <v>423</v>
      </c>
      <c r="D19212" t="s">
        <v>375</v>
      </c>
      <c r="E19212">
        <v>1.6111111111111111E-2</v>
      </c>
      <c r="F19212">
        <v>29</v>
      </c>
      <c r="G19212">
        <v>1800</v>
      </c>
    </row>
    <row r="19213" spans="1:7" x14ac:dyDescent="0.3">
      <c r="A19213">
        <v>101</v>
      </c>
      <c r="B19213" s="18">
        <v>46082</v>
      </c>
      <c r="C19213" t="s">
        <v>423</v>
      </c>
      <c r="D19213" t="s">
        <v>368</v>
      </c>
      <c r="E19213">
        <v>1</v>
      </c>
    </row>
    <row r="19214" spans="1:7" x14ac:dyDescent="0.3">
      <c r="A19214">
        <v>100</v>
      </c>
      <c r="B19214" s="18">
        <v>46113</v>
      </c>
      <c r="C19214" t="s">
        <v>423</v>
      </c>
      <c r="D19214" t="s">
        <v>373</v>
      </c>
      <c r="E19214">
        <v>1</v>
      </c>
    </row>
    <row r="19215" spans="1:7" x14ac:dyDescent="0.3">
      <c r="A19215">
        <v>100</v>
      </c>
      <c r="B19215" s="18">
        <v>46082</v>
      </c>
      <c r="C19215" t="s">
        <v>423</v>
      </c>
      <c r="D19215" t="s">
        <v>373</v>
      </c>
      <c r="E19215">
        <v>1</v>
      </c>
    </row>
    <row r="19216" spans="1:7" x14ac:dyDescent="0.3">
      <c r="A19216">
        <v>102</v>
      </c>
      <c r="B19216" s="18">
        <v>46082</v>
      </c>
      <c r="C19216" t="s">
        <v>423</v>
      </c>
      <c r="D19216" t="s">
        <v>364</v>
      </c>
      <c r="E19216">
        <v>0</v>
      </c>
    </row>
    <row r="19217" spans="1:7" x14ac:dyDescent="0.3">
      <c r="A19217">
        <v>33</v>
      </c>
      <c r="B19217" s="18">
        <v>46082</v>
      </c>
      <c r="C19217" t="s">
        <v>423</v>
      </c>
      <c r="D19217" t="s">
        <v>363</v>
      </c>
      <c r="E19217">
        <v>0.83870967741935487</v>
      </c>
      <c r="F19217">
        <v>26</v>
      </c>
      <c r="G19217">
        <v>31</v>
      </c>
    </row>
    <row r="19218" spans="1:7" x14ac:dyDescent="0.3">
      <c r="A19218">
        <v>15</v>
      </c>
      <c r="B19218" s="18">
        <v>46082</v>
      </c>
      <c r="C19218" t="s">
        <v>423</v>
      </c>
      <c r="D19218" t="s">
        <v>379</v>
      </c>
      <c r="E19218">
        <v>0</v>
      </c>
      <c r="F19218">
        <v>0</v>
      </c>
      <c r="G19218">
        <v>2</v>
      </c>
    </row>
    <row r="19219" spans="1:7" x14ac:dyDescent="0.3">
      <c r="A19219">
        <v>23</v>
      </c>
      <c r="B19219" s="18">
        <v>46082</v>
      </c>
      <c r="C19219" t="s">
        <v>423</v>
      </c>
      <c r="D19219" t="s">
        <v>383</v>
      </c>
      <c r="E19219">
        <v>0</v>
      </c>
      <c r="F19219">
        <v>0</v>
      </c>
      <c r="G19219">
        <v>30</v>
      </c>
    </row>
    <row r="19220" spans="1:7" x14ac:dyDescent="0.3">
      <c r="A19220">
        <v>14</v>
      </c>
      <c r="B19220" s="18">
        <v>46082</v>
      </c>
      <c r="C19220" t="s">
        <v>423</v>
      </c>
      <c r="D19220" t="s">
        <v>376</v>
      </c>
      <c r="E19220">
        <v>0.1</v>
      </c>
      <c r="F19220">
        <v>2</v>
      </c>
      <c r="G19220">
        <v>20</v>
      </c>
    </row>
    <row r="19221" spans="1:7" x14ac:dyDescent="0.3">
      <c r="A19221">
        <v>13</v>
      </c>
      <c r="B19221" s="18">
        <v>46082</v>
      </c>
      <c r="C19221" t="s">
        <v>423</v>
      </c>
      <c r="D19221" t="s">
        <v>374</v>
      </c>
      <c r="E19221">
        <v>0</v>
      </c>
      <c r="F19221">
        <v>0</v>
      </c>
      <c r="G19221">
        <v>2</v>
      </c>
    </row>
    <row r="19222" spans="1:7" x14ac:dyDescent="0.3">
      <c r="A19222">
        <v>32</v>
      </c>
      <c r="B19222" s="18">
        <v>46082</v>
      </c>
      <c r="C19222" t="s">
        <v>423</v>
      </c>
      <c r="D19222" t="s">
        <v>362</v>
      </c>
      <c r="E19222">
        <v>0.9285714285714286</v>
      </c>
      <c r="F19222">
        <v>13</v>
      </c>
      <c r="G19222">
        <v>14</v>
      </c>
    </row>
    <row r="19223" spans="1:7" x14ac:dyDescent="0.3">
      <c r="A19223">
        <v>28</v>
      </c>
      <c r="B19223" s="18">
        <v>46082</v>
      </c>
      <c r="C19223" t="s">
        <v>423</v>
      </c>
      <c r="D19223" t="s">
        <v>393</v>
      </c>
      <c r="E19223">
        <v>0.8571428571428571</v>
      </c>
      <c r="F19223">
        <v>48</v>
      </c>
      <c r="G19223">
        <v>56</v>
      </c>
    </row>
    <row r="19224" spans="1:7" x14ac:dyDescent="0.3">
      <c r="A19224">
        <v>31</v>
      </c>
      <c r="B19224" s="18">
        <v>46082</v>
      </c>
      <c r="C19224" t="s">
        <v>423</v>
      </c>
      <c r="D19224" t="s">
        <v>361</v>
      </c>
      <c r="E19224">
        <v>0.90909090909090906</v>
      </c>
      <c r="F19224">
        <v>10</v>
      </c>
      <c r="G19224">
        <v>11</v>
      </c>
    </row>
    <row r="19225" spans="1:7" x14ac:dyDescent="0.3">
      <c r="A19225">
        <v>30</v>
      </c>
      <c r="B19225" s="18">
        <v>46082</v>
      </c>
      <c r="C19225" t="s">
        <v>423</v>
      </c>
      <c r="D19225" t="s">
        <v>390</v>
      </c>
      <c r="E19225">
        <v>0.5</v>
      </c>
      <c r="F19225">
        <v>3</v>
      </c>
      <c r="G19225">
        <v>6</v>
      </c>
    </row>
    <row r="19226" spans="1:7" x14ac:dyDescent="0.3">
      <c r="A19226">
        <v>16</v>
      </c>
      <c r="B19226" s="18">
        <v>46082</v>
      </c>
      <c r="C19226" t="s">
        <v>423</v>
      </c>
      <c r="D19226" t="s">
        <v>380</v>
      </c>
      <c r="E19226">
        <v>0.125</v>
      </c>
      <c r="F19226">
        <v>1</v>
      </c>
      <c r="G19226">
        <v>8</v>
      </c>
    </row>
    <row r="19227" spans="1:7" x14ac:dyDescent="0.3">
      <c r="A19227">
        <v>11</v>
      </c>
      <c r="B19227" s="18">
        <v>46082</v>
      </c>
      <c r="C19227" t="s">
        <v>423</v>
      </c>
      <c r="D19227" t="s">
        <v>371</v>
      </c>
      <c r="E19227">
        <v>0.38095238095238093</v>
      </c>
      <c r="F19227">
        <v>8</v>
      </c>
      <c r="G19227">
        <v>21</v>
      </c>
    </row>
    <row r="19228" spans="1:7" x14ac:dyDescent="0.3">
      <c r="A19228">
        <v>26</v>
      </c>
      <c r="B19228" s="18">
        <v>46082</v>
      </c>
      <c r="C19228" t="s">
        <v>423</v>
      </c>
      <c r="D19228" t="s">
        <v>144</v>
      </c>
      <c r="E19228">
        <v>0.31578947368421051</v>
      </c>
      <c r="F19228">
        <v>6</v>
      </c>
      <c r="G19228">
        <v>19</v>
      </c>
    </row>
    <row r="19229" spans="1:7" x14ac:dyDescent="0.3">
      <c r="A19229">
        <v>20</v>
      </c>
      <c r="B19229" s="18">
        <v>46082</v>
      </c>
      <c r="C19229" t="s">
        <v>423</v>
      </c>
      <c r="D19229" t="s">
        <v>391</v>
      </c>
      <c r="E19229">
        <v>0</v>
      </c>
      <c r="F19229">
        <v>0</v>
      </c>
      <c r="G19229">
        <v>1</v>
      </c>
    </row>
    <row r="19230" spans="1:7" x14ac:dyDescent="0.3">
      <c r="A19230">
        <v>17</v>
      </c>
      <c r="B19230" s="18">
        <v>46082</v>
      </c>
      <c r="C19230" t="s">
        <v>423</v>
      </c>
      <c r="D19230" t="s">
        <v>384</v>
      </c>
      <c r="E19230">
        <v>0</v>
      </c>
      <c r="F19230">
        <v>0</v>
      </c>
      <c r="G19230">
        <v>1</v>
      </c>
    </row>
    <row r="19231" spans="1:7" x14ac:dyDescent="0.3">
      <c r="A19231">
        <v>12</v>
      </c>
      <c r="B19231" s="18">
        <v>46082</v>
      </c>
      <c r="C19231" t="s">
        <v>423</v>
      </c>
      <c r="D19231" t="s">
        <v>367</v>
      </c>
      <c r="E19231">
        <v>0.16666666666666666</v>
      </c>
      <c r="F19231">
        <v>2</v>
      </c>
      <c r="G19231">
        <v>12</v>
      </c>
    </row>
    <row r="19232" spans="1:7" x14ac:dyDescent="0.3">
      <c r="A19232">
        <v>120</v>
      </c>
      <c r="B19232" s="18">
        <v>46174</v>
      </c>
      <c r="C19232" t="s">
        <v>423</v>
      </c>
      <c r="D19232" t="s">
        <v>20</v>
      </c>
      <c r="E19232">
        <v>1</v>
      </c>
    </row>
    <row r="19233" spans="1:5" x14ac:dyDescent="0.3">
      <c r="A19233">
        <v>130</v>
      </c>
      <c r="B19233" s="18">
        <v>46174</v>
      </c>
      <c r="C19233" t="s">
        <v>423</v>
      </c>
      <c r="D19233" t="s">
        <v>343</v>
      </c>
      <c r="E19233">
        <v>0</v>
      </c>
    </row>
    <row r="19234" spans="1:5" x14ac:dyDescent="0.3">
      <c r="A19234">
        <v>100</v>
      </c>
      <c r="B19234" s="18">
        <v>46204</v>
      </c>
      <c r="C19234" t="s">
        <v>423</v>
      </c>
      <c r="D19234" t="s">
        <v>373</v>
      </c>
      <c r="E19234">
        <v>1</v>
      </c>
    </row>
    <row r="19235" spans="1:5" x14ac:dyDescent="0.3">
      <c r="A19235">
        <v>134</v>
      </c>
      <c r="B19235" s="18">
        <v>46174</v>
      </c>
      <c r="C19235" t="s">
        <v>423</v>
      </c>
      <c r="D19235" t="s">
        <v>349</v>
      </c>
      <c r="E19235">
        <v>0</v>
      </c>
    </row>
    <row r="19236" spans="1:5" x14ac:dyDescent="0.3">
      <c r="A19236">
        <v>121</v>
      </c>
      <c r="B19236" s="18">
        <v>46174</v>
      </c>
      <c r="C19236" t="s">
        <v>423</v>
      </c>
      <c r="D19236" t="s">
        <v>21</v>
      </c>
      <c r="E19236">
        <v>0</v>
      </c>
    </row>
    <row r="19237" spans="1:5" x14ac:dyDescent="0.3">
      <c r="A19237">
        <v>123</v>
      </c>
      <c r="B19237" s="18">
        <v>46174</v>
      </c>
      <c r="C19237" t="s">
        <v>423</v>
      </c>
      <c r="D19237" t="s">
        <v>23</v>
      </c>
      <c r="E19237">
        <v>0</v>
      </c>
    </row>
    <row r="19238" spans="1:5" x14ac:dyDescent="0.3">
      <c r="A19238">
        <v>133</v>
      </c>
      <c r="B19238" s="18">
        <v>46174</v>
      </c>
      <c r="C19238" t="s">
        <v>423</v>
      </c>
      <c r="D19238" t="s">
        <v>347</v>
      </c>
      <c r="E19238">
        <v>0</v>
      </c>
    </row>
    <row r="19239" spans="1:5" x14ac:dyDescent="0.3">
      <c r="A19239">
        <v>129</v>
      </c>
      <c r="B19239" s="18">
        <v>46174</v>
      </c>
      <c r="C19239" t="s">
        <v>423</v>
      </c>
      <c r="D19239" t="s">
        <v>355</v>
      </c>
      <c r="E19239">
        <v>1</v>
      </c>
    </row>
    <row r="19240" spans="1:5" x14ac:dyDescent="0.3">
      <c r="A19240">
        <v>132</v>
      </c>
      <c r="B19240" s="18">
        <v>46174</v>
      </c>
      <c r="C19240" t="s">
        <v>423</v>
      </c>
      <c r="D19240" t="s">
        <v>359</v>
      </c>
      <c r="E19240">
        <v>0</v>
      </c>
    </row>
    <row r="19241" spans="1:5" x14ac:dyDescent="0.3">
      <c r="A19241">
        <v>125</v>
      </c>
      <c r="B19241" s="18">
        <v>46174</v>
      </c>
      <c r="C19241" t="s">
        <v>423</v>
      </c>
      <c r="D19241" t="s">
        <v>25</v>
      </c>
      <c r="E19241">
        <v>0</v>
      </c>
    </row>
    <row r="19242" spans="1:5" x14ac:dyDescent="0.3">
      <c r="A19242">
        <v>131</v>
      </c>
      <c r="B19242" s="18">
        <v>46174</v>
      </c>
      <c r="C19242" t="s">
        <v>423</v>
      </c>
      <c r="D19242" t="s">
        <v>344</v>
      </c>
      <c r="E19242">
        <v>0</v>
      </c>
    </row>
    <row r="19243" spans="1:5" x14ac:dyDescent="0.3">
      <c r="A19243">
        <v>116</v>
      </c>
      <c r="B19243" s="18">
        <v>46174</v>
      </c>
      <c r="C19243" t="s">
        <v>423</v>
      </c>
      <c r="D19243" t="s">
        <v>387</v>
      </c>
      <c r="E19243">
        <v>0</v>
      </c>
    </row>
    <row r="19244" spans="1:5" x14ac:dyDescent="0.3">
      <c r="A19244">
        <v>114</v>
      </c>
      <c r="B19244" s="18">
        <v>46174</v>
      </c>
      <c r="C19244" t="s">
        <v>423</v>
      </c>
      <c r="D19244" t="s">
        <v>389</v>
      </c>
      <c r="E19244">
        <v>1</v>
      </c>
    </row>
    <row r="19245" spans="1:5" x14ac:dyDescent="0.3">
      <c r="A19245">
        <v>126</v>
      </c>
      <c r="B19245" s="18">
        <v>46174</v>
      </c>
      <c r="C19245" t="s">
        <v>423</v>
      </c>
      <c r="D19245" t="s">
        <v>26</v>
      </c>
      <c r="E19245">
        <v>0</v>
      </c>
    </row>
    <row r="19246" spans="1:5" x14ac:dyDescent="0.3">
      <c r="A19246">
        <v>101</v>
      </c>
      <c r="B19246" s="18">
        <v>46204</v>
      </c>
      <c r="C19246" t="s">
        <v>423</v>
      </c>
      <c r="D19246" t="s">
        <v>368</v>
      </c>
      <c r="E19246">
        <v>1</v>
      </c>
    </row>
    <row r="19247" spans="1:5" x14ac:dyDescent="0.3">
      <c r="A19247">
        <v>115</v>
      </c>
      <c r="B19247" s="18">
        <v>46174</v>
      </c>
      <c r="C19247" t="s">
        <v>423</v>
      </c>
      <c r="D19247" t="s">
        <v>388</v>
      </c>
      <c r="E19247">
        <v>0</v>
      </c>
    </row>
    <row r="19248" spans="1:5" x14ac:dyDescent="0.3">
      <c r="A19248">
        <v>124</v>
      </c>
      <c r="B19248" s="18">
        <v>46174</v>
      </c>
      <c r="C19248" t="s">
        <v>423</v>
      </c>
      <c r="D19248" t="s">
        <v>24</v>
      </c>
      <c r="E19248">
        <v>0</v>
      </c>
    </row>
    <row r="19249" spans="1:7" x14ac:dyDescent="0.3">
      <c r="A19249">
        <v>122</v>
      </c>
      <c r="B19249" s="18">
        <v>46174</v>
      </c>
      <c r="C19249" t="s">
        <v>423</v>
      </c>
      <c r="D19249" t="s">
        <v>22</v>
      </c>
      <c r="E19249">
        <v>0</v>
      </c>
    </row>
    <row r="19250" spans="1:7" x14ac:dyDescent="0.3">
      <c r="A19250">
        <v>28</v>
      </c>
      <c r="B19250" s="18">
        <v>46174</v>
      </c>
      <c r="C19250" t="s">
        <v>423</v>
      </c>
      <c r="D19250" t="s">
        <v>393</v>
      </c>
      <c r="E19250">
        <v>0.84905660377358494</v>
      </c>
      <c r="F19250">
        <v>45</v>
      </c>
      <c r="G19250">
        <v>53</v>
      </c>
    </row>
    <row r="19251" spans="1:7" x14ac:dyDescent="0.3">
      <c r="A19251">
        <v>27</v>
      </c>
      <c r="B19251" s="18">
        <v>46174</v>
      </c>
      <c r="C19251" t="s">
        <v>423</v>
      </c>
      <c r="D19251" t="s">
        <v>145</v>
      </c>
      <c r="E19251">
        <v>0</v>
      </c>
      <c r="F19251">
        <v>0</v>
      </c>
      <c r="G19251">
        <v>1</v>
      </c>
    </row>
    <row r="19252" spans="1:7" x14ac:dyDescent="0.3">
      <c r="A19252">
        <v>17</v>
      </c>
      <c r="B19252" s="18">
        <v>46174</v>
      </c>
      <c r="C19252" t="s">
        <v>423</v>
      </c>
      <c r="D19252" t="s">
        <v>384</v>
      </c>
      <c r="E19252">
        <v>0</v>
      </c>
      <c r="F19252">
        <v>0</v>
      </c>
      <c r="G19252">
        <v>1</v>
      </c>
    </row>
    <row r="19253" spans="1:7" x14ac:dyDescent="0.3">
      <c r="A19253">
        <v>26</v>
      </c>
      <c r="B19253" s="18">
        <v>46174</v>
      </c>
      <c r="C19253" t="s">
        <v>423</v>
      </c>
      <c r="D19253" t="s">
        <v>144</v>
      </c>
      <c r="E19253">
        <v>0</v>
      </c>
      <c r="F19253">
        <v>0</v>
      </c>
      <c r="G19253">
        <v>8</v>
      </c>
    </row>
    <row r="19254" spans="1:7" x14ac:dyDescent="0.3">
      <c r="A19254">
        <v>23</v>
      </c>
      <c r="B19254" s="18">
        <v>46174</v>
      </c>
      <c r="C19254" t="s">
        <v>423</v>
      </c>
      <c r="D19254" t="s">
        <v>383</v>
      </c>
      <c r="E19254">
        <v>0</v>
      </c>
      <c r="F19254">
        <v>0</v>
      </c>
      <c r="G19254">
        <v>29</v>
      </c>
    </row>
    <row r="19255" spans="1:7" x14ac:dyDescent="0.3">
      <c r="A19255">
        <v>12</v>
      </c>
      <c r="B19255" s="18">
        <v>46174</v>
      </c>
      <c r="C19255" t="s">
        <v>423</v>
      </c>
      <c r="D19255" t="s">
        <v>367</v>
      </c>
      <c r="E19255">
        <v>0.16666666666666666</v>
      </c>
      <c r="F19255">
        <v>2</v>
      </c>
      <c r="G19255">
        <v>12</v>
      </c>
    </row>
    <row r="19256" spans="1:7" x14ac:dyDescent="0.3">
      <c r="A19256">
        <v>16</v>
      </c>
      <c r="B19256" s="18">
        <v>46174</v>
      </c>
      <c r="C19256" t="s">
        <v>423</v>
      </c>
      <c r="D19256" t="s">
        <v>380</v>
      </c>
      <c r="E19256">
        <v>0.14285714285714285</v>
      </c>
      <c r="F19256">
        <v>1</v>
      </c>
      <c r="G19256">
        <v>7</v>
      </c>
    </row>
    <row r="19257" spans="1:7" x14ac:dyDescent="0.3">
      <c r="A19257">
        <v>15</v>
      </c>
      <c r="B19257" s="18">
        <v>46174</v>
      </c>
      <c r="C19257" t="s">
        <v>423</v>
      </c>
      <c r="D19257" t="s">
        <v>379</v>
      </c>
      <c r="E19257">
        <v>0</v>
      </c>
      <c r="F19257">
        <v>0</v>
      </c>
      <c r="G19257">
        <v>2</v>
      </c>
    </row>
    <row r="19258" spans="1:7" x14ac:dyDescent="0.3">
      <c r="A19258">
        <v>14</v>
      </c>
      <c r="B19258" s="18">
        <v>46174</v>
      </c>
      <c r="C19258" t="s">
        <v>423</v>
      </c>
      <c r="D19258" t="s">
        <v>376</v>
      </c>
      <c r="E19258">
        <v>0.10526315789473684</v>
      </c>
      <c r="F19258">
        <v>2</v>
      </c>
      <c r="G19258">
        <v>19</v>
      </c>
    </row>
    <row r="19259" spans="1:7" x14ac:dyDescent="0.3">
      <c r="A19259">
        <v>31</v>
      </c>
      <c r="B19259" s="18">
        <v>46174</v>
      </c>
      <c r="C19259" t="s">
        <v>423</v>
      </c>
      <c r="D19259" t="s">
        <v>361</v>
      </c>
      <c r="E19259">
        <v>1</v>
      </c>
      <c r="F19259">
        <v>10</v>
      </c>
      <c r="G19259">
        <v>10</v>
      </c>
    </row>
    <row r="19260" spans="1:7" x14ac:dyDescent="0.3">
      <c r="A19260">
        <v>10</v>
      </c>
      <c r="B19260" s="18">
        <v>46174</v>
      </c>
      <c r="C19260" t="s">
        <v>423</v>
      </c>
      <c r="D19260" t="s">
        <v>377</v>
      </c>
      <c r="E19260">
        <v>1</v>
      </c>
      <c r="F19260">
        <v>1</v>
      </c>
      <c r="G19260">
        <v>1</v>
      </c>
    </row>
    <row r="19261" spans="1:7" x14ac:dyDescent="0.3">
      <c r="A19261">
        <v>13</v>
      </c>
      <c r="B19261" s="18">
        <v>46174</v>
      </c>
      <c r="C19261" t="s">
        <v>423</v>
      </c>
      <c r="D19261" t="s">
        <v>374</v>
      </c>
      <c r="E19261">
        <v>0</v>
      </c>
      <c r="F19261">
        <v>0</v>
      </c>
      <c r="G19261">
        <v>2</v>
      </c>
    </row>
    <row r="19262" spans="1:7" x14ac:dyDescent="0.3">
      <c r="A19262">
        <v>9</v>
      </c>
      <c r="B19262" s="18">
        <v>46174</v>
      </c>
      <c r="C19262" t="s">
        <v>423</v>
      </c>
      <c r="D19262" t="s">
        <v>372</v>
      </c>
      <c r="E19262">
        <v>0.36842105263157893</v>
      </c>
      <c r="F19262">
        <v>7</v>
      </c>
      <c r="G19262">
        <v>19</v>
      </c>
    </row>
    <row r="19263" spans="1:7" x14ac:dyDescent="0.3">
      <c r="A19263">
        <v>30</v>
      </c>
      <c r="B19263" s="18">
        <v>46174</v>
      </c>
      <c r="C19263" t="s">
        <v>423</v>
      </c>
      <c r="D19263" t="s">
        <v>390</v>
      </c>
      <c r="E19263">
        <v>0.6</v>
      </c>
      <c r="F19263">
        <v>3</v>
      </c>
      <c r="G19263">
        <v>5</v>
      </c>
    </row>
    <row r="19264" spans="1:7" x14ac:dyDescent="0.3">
      <c r="A19264">
        <v>11</v>
      </c>
      <c r="B19264" s="18">
        <v>46174</v>
      </c>
      <c r="C19264" t="s">
        <v>423</v>
      </c>
      <c r="D19264" t="s">
        <v>371</v>
      </c>
      <c r="E19264">
        <v>0</v>
      </c>
      <c r="F19264">
        <v>0</v>
      </c>
      <c r="G19264">
        <v>12</v>
      </c>
    </row>
    <row r="19265" spans="1:7" x14ac:dyDescent="0.3">
      <c r="A19265">
        <v>18</v>
      </c>
      <c r="B19265" s="18">
        <v>46174</v>
      </c>
      <c r="C19265" t="s">
        <v>423</v>
      </c>
      <c r="D19265" t="s">
        <v>381</v>
      </c>
      <c r="E19265">
        <v>0</v>
      </c>
      <c r="F19265">
        <v>0</v>
      </c>
      <c r="G19265">
        <v>1</v>
      </c>
    </row>
    <row r="19266" spans="1:7" x14ac:dyDescent="0.3">
      <c r="A19266">
        <v>108</v>
      </c>
      <c r="B19266" s="18">
        <v>45962</v>
      </c>
      <c r="C19266" t="s">
        <v>423</v>
      </c>
      <c r="D19266" t="s">
        <v>342</v>
      </c>
      <c r="E19266">
        <v>2</v>
      </c>
    </row>
    <row r="19267" spans="1:7" x14ac:dyDescent="0.3">
      <c r="A19267">
        <v>107</v>
      </c>
      <c r="B19267" s="18">
        <v>45962</v>
      </c>
      <c r="C19267" t="s">
        <v>423</v>
      </c>
      <c r="D19267" t="s">
        <v>354</v>
      </c>
      <c r="E19267">
        <v>9</v>
      </c>
    </row>
    <row r="19268" spans="1:7" x14ac:dyDescent="0.3">
      <c r="A19268">
        <v>106</v>
      </c>
      <c r="B19268" s="18">
        <v>45962</v>
      </c>
      <c r="C19268" t="s">
        <v>423</v>
      </c>
      <c r="D19268" t="s">
        <v>360</v>
      </c>
      <c r="E19268">
        <v>7</v>
      </c>
    </row>
    <row r="19269" spans="1:7" x14ac:dyDescent="0.3">
      <c r="A19269">
        <v>105</v>
      </c>
      <c r="B19269" s="18">
        <v>45962</v>
      </c>
      <c r="C19269" t="s">
        <v>423</v>
      </c>
      <c r="D19269" t="s">
        <v>350</v>
      </c>
      <c r="E19269">
        <v>2</v>
      </c>
    </row>
    <row r="19270" spans="1:7" x14ac:dyDescent="0.3">
      <c r="A19270">
        <v>113</v>
      </c>
      <c r="B19270" s="18">
        <v>45962</v>
      </c>
      <c r="C19270" t="s">
        <v>423</v>
      </c>
      <c r="D19270" t="s">
        <v>345</v>
      </c>
      <c r="E19270">
        <v>4</v>
      </c>
    </row>
    <row r="19271" spans="1:7" x14ac:dyDescent="0.3">
      <c r="A19271">
        <v>122</v>
      </c>
      <c r="B19271" s="18">
        <v>46054</v>
      </c>
      <c r="C19271" t="s">
        <v>423</v>
      </c>
      <c r="D19271" t="s">
        <v>22</v>
      </c>
      <c r="E19271">
        <v>0</v>
      </c>
    </row>
    <row r="19272" spans="1:7" x14ac:dyDescent="0.3">
      <c r="A19272">
        <v>3</v>
      </c>
      <c r="B19272" s="18">
        <v>46082</v>
      </c>
      <c r="C19272" t="s">
        <v>423</v>
      </c>
      <c r="D19272" t="s">
        <v>370</v>
      </c>
      <c r="E19272">
        <v>0.48275862068965519</v>
      </c>
      <c r="F19272">
        <v>14</v>
      </c>
      <c r="G19272">
        <v>29</v>
      </c>
    </row>
    <row r="19273" spans="1:7" x14ac:dyDescent="0.3">
      <c r="A19273">
        <v>38</v>
      </c>
      <c r="B19273" s="18">
        <v>46054</v>
      </c>
      <c r="C19273" t="s">
        <v>423</v>
      </c>
      <c r="D19273" t="s">
        <v>356</v>
      </c>
      <c r="E19273">
        <v>3.4482758620689655E-2</v>
      </c>
      <c r="F19273">
        <v>1</v>
      </c>
      <c r="G19273">
        <v>29</v>
      </c>
    </row>
    <row r="19274" spans="1:7" x14ac:dyDescent="0.3">
      <c r="A19274">
        <v>121</v>
      </c>
      <c r="B19274" s="18">
        <v>46054</v>
      </c>
      <c r="C19274" t="s">
        <v>423</v>
      </c>
      <c r="D19274" t="s">
        <v>21</v>
      </c>
      <c r="E19274">
        <v>0</v>
      </c>
    </row>
    <row r="19275" spans="1:7" x14ac:dyDescent="0.3">
      <c r="A19275">
        <v>115</v>
      </c>
      <c r="B19275" s="18">
        <v>46054</v>
      </c>
      <c r="C19275" t="s">
        <v>423</v>
      </c>
      <c r="D19275" t="s">
        <v>388</v>
      </c>
      <c r="E19275">
        <v>11</v>
      </c>
    </row>
    <row r="19276" spans="1:7" x14ac:dyDescent="0.3">
      <c r="A19276">
        <v>123</v>
      </c>
      <c r="B19276" s="18">
        <v>46054</v>
      </c>
      <c r="C19276" t="s">
        <v>423</v>
      </c>
      <c r="D19276" t="s">
        <v>23</v>
      </c>
      <c r="E19276">
        <v>0</v>
      </c>
    </row>
    <row r="19277" spans="1:7" x14ac:dyDescent="0.3">
      <c r="A19277">
        <v>125</v>
      </c>
      <c r="B19277" s="18">
        <v>46054</v>
      </c>
      <c r="C19277" t="s">
        <v>423</v>
      </c>
      <c r="D19277" t="s">
        <v>25</v>
      </c>
      <c r="E19277">
        <v>0</v>
      </c>
    </row>
    <row r="19278" spans="1:7" x14ac:dyDescent="0.3">
      <c r="A19278">
        <v>36</v>
      </c>
      <c r="B19278" s="18">
        <v>46054</v>
      </c>
      <c r="C19278" t="s">
        <v>423</v>
      </c>
      <c r="D19278" t="s">
        <v>351</v>
      </c>
      <c r="E19278">
        <v>0.89655172413793105</v>
      </c>
      <c r="F19278">
        <v>26</v>
      </c>
      <c r="G19278">
        <v>29</v>
      </c>
    </row>
    <row r="19279" spans="1:7" x14ac:dyDescent="0.3">
      <c r="A19279">
        <v>9</v>
      </c>
      <c r="B19279" s="18">
        <v>46082</v>
      </c>
      <c r="C19279" t="s">
        <v>423</v>
      </c>
      <c r="D19279" t="s">
        <v>372</v>
      </c>
      <c r="E19279">
        <v>0.40909090909090912</v>
      </c>
      <c r="F19279">
        <v>9</v>
      </c>
      <c r="G19279">
        <v>22</v>
      </c>
    </row>
    <row r="19280" spans="1:7" x14ac:dyDescent="0.3">
      <c r="A19280">
        <v>114</v>
      </c>
      <c r="B19280" s="18">
        <v>46054</v>
      </c>
      <c r="C19280" t="s">
        <v>423</v>
      </c>
      <c r="D19280" t="s">
        <v>389</v>
      </c>
      <c r="E19280">
        <v>15</v>
      </c>
    </row>
    <row r="19281" spans="1:7" x14ac:dyDescent="0.3">
      <c r="A19281">
        <v>116</v>
      </c>
      <c r="B19281" s="18">
        <v>46054</v>
      </c>
      <c r="C19281" t="s">
        <v>423</v>
      </c>
      <c r="D19281" t="s">
        <v>387</v>
      </c>
      <c r="E19281">
        <v>0</v>
      </c>
    </row>
    <row r="19282" spans="1:7" x14ac:dyDescent="0.3">
      <c r="A19282">
        <v>120</v>
      </c>
      <c r="B19282" s="18">
        <v>46054</v>
      </c>
      <c r="C19282" t="s">
        <v>423</v>
      </c>
      <c r="D19282" t="s">
        <v>20</v>
      </c>
      <c r="E19282">
        <v>15</v>
      </c>
    </row>
    <row r="19283" spans="1:7" x14ac:dyDescent="0.3">
      <c r="A19283">
        <v>126</v>
      </c>
      <c r="B19283" s="18">
        <v>46054</v>
      </c>
      <c r="C19283" t="s">
        <v>423</v>
      </c>
      <c r="D19283" t="s">
        <v>26</v>
      </c>
      <c r="E19283">
        <v>0</v>
      </c>
    </row>
    <row r="19284" spans="1:7" x14ac:dyDescent="0.3">
      <c r="A19284">
        <v>124</v>
      </c>
      <c r="B19284" s="18">
        <v>46054</v>
      </c>
      <c r="C19284" t="s">
        <v>423</v>
      </c>
      <c r="D19284" t="s">
        <v>24</v>
      </c>
      <c r="E19284">
        <v>0</v>
      </c>
    </row>
    <row r="19285" spans="1:7" x14ac:dyDescent="0.3">
      <c r="A19285">
        <v>33</v>
      </c>
      <c r="B19285" s="18">
        <v>45901</v>
      </c>
      <c r="C19285" t="s">
        <v>423</v>
      </c>
      <c r="D19285" t="s">
        <v>363</v>
      </c>
      <c r="E19285">
        <v>0.75757575757575757</v>
      </c>
      <c r="F19285">
        <v>25</v>
      </c>
      <c r="G19285">
        <v>33</v>
      </c>
    </row>
    <row r="19286" spans="1:7" x14ac:dyDescent="0.3">
      <c r="A19286">
        <v>111</v>
      </c>
      <c r="B19286" s="18">
        <v>45901</v>
      </c>
      <c r="C19286" t="s">
        <v>423</v>
      </c>
      <c r="D19286" t="s">
        <v>358</v>
      </c>
      <c r="E19286">
        <v>4</v>
      </c>
    </row>
    <row r="19287" spans="1:7" x14ac:dyDescent="0.3">
      <c r="A19287">
        <v>31</v>
      </c>
      <c r="B19287" s="18">
        <v>45901</v>
      </c>
      <c r="C19287" t="s">
        <v>423</v>
      </c>
      <c r="D19287" t="s">
        <v>361</v>
      </c>
      <c r="E19287">
        <v>0.72727272727272729</v>
      </c>
      <c r="F19287">
        <v>8</v>
      </c>
      <c r="G19287">
        <v>11</v>
      </c>
    </row>
    <row r="19288" spans="1:7" x14ac:dyDescent="0.3">
      <c r="A19288">
        <v>34</v>
      </c>
      <c r="B19288" s="18">
        <v>45901</v>
      </c>
      <c r="C19288" t="s">
        <v>423</v>
      </c>
      <c r="D19288" t="s">
        <v>353</v>
      </c>
      <c r="E19288">
        <v>0.89655172413793105</v>
      </c>
      <c r="F19288">
        <v>26</v>
      </c>
      <c r="G19288">
        <v>29</v>
      </c>
    </row>
    <row r="19289" spans="1:7" x14ac:dyDescent="0.3">
      <c r="A19289">
        <v>32</v>
      </c>
      <c r="B19289" s="18">
        <v>45901</v>
      </c>
      <c r="C19289" t="s">
        <v>423</v>
      </c>
      <c r="D19289" t="s">
        <v>362</v>
      </c>
      <c r="E19289">
        <v>0.8571428571428571</v>
      </c>
      <c r="F19289">
        <v>12</v>
      </c>
      <c r="G19289">
        <v>14</v>
      </c>
    </row>
    <row r="19290" spans="1:7" x14ac:dyDescent="0.3">
      <c r="A19290">
        <v>113</v>
      </c>
      <c r="B19290" s="18">
        <v>45901</v>
      </c>
      <c r="C19290" t="s">
        <v>423</v>
      </c>
      <c r="D19290" t="s">
        <v>345</v>
      </c>
      <c r="E19290">
        <v>4</v>
      </c>
    </row>
    <row r="19291" spans="1:7" x14ac:dyDescent="0.3">
      <c r="A19291">
        <v>107</v>
      </c>
      <c r="B19291" s="18">
        <v>45901</v>
      </c>
      <c r="C19291" t="s">
        <v>423</v>
      </c>
      <c r="D19291" t="s">
        <v>354</v>
      </c>
      <c r="E19291">
        <v>9</v>
      </c>
    </row>
    <row r="19292" spans="1:7" x14ac:dyDescent="0.3">
      <c r="A19292">
        <v>112</v>
      </c>
      <c r="B19292" s="18">
        <v>45901</v>
      </c>
      <c r="C19292" t="s">
        <v>423</v>
      </c>
      <c r="D19292" t="s">
        <v>340</v>
      </c>
      <c r="E19292">
        <v>3</v>
      </c>
    </row>
    <row r="19293" spans="1:7" x14ac:dyDescent="0.3">
      <c r="A19293">
        <v>27</v>
      </c>
      <c r="B19293" s="18">
        <v>45901</v>
      </c>
      <c r="C19293" t="s">
        <v>423</v>
      </c>
      <c r="D19293" t="s">
        <v>145</v>
      </c>
      <c r="E19293">
        <v>0</v>
      </c>
      <c r="F19293">
        <v>0</v>
      </c>
      <c r="G19293">
        <v>1</v>
      </c>
    </row>
    <row r="19294" spans="1:7" x14ac:dyDescent="0.3">
      <c r="A19294">
        <v>35</v>
      </c>
      <c r="B19294" s="18">
        <v>45901</v>
      </c>
      <c r="C19294" t="s">
        <v>423</v>
      </c>
      <c r="D19294" t="s">
        <v>341</v>
      </c>
      <c r="E19294">
        <v>0.66666666666666663</v>
      </c>
      <c r="F19294">
        <v>2</v>
      </c>
      <c r="G19294">
        <v>3</v>
      </c>
    </row>
    <row r="19295" spans="1:7" x14ac:dyDescent="0.3">
      <c r="A19295">
        <v>105</v>
      </c>
      <c r="B19295" s="18">
        <v>45901</v>
      </c>
      <c r="C19295" t="s">
        <v>423</v>
      </c>
      <c r="D19295" t="s">
        <v>350</v>
      </c>
      <c r="E19295">
        <v>2</v>
      </c>
    </row>
    <row r="19296" spans="1:7" x14ac:dyDescent="0.3">
      <c r="A19296">
        <v>28</v>
      </c>
      <c r="B19296" s="18">
        <v>45901</v>
      </c>
      <c r="C19296" t="s">
        <v>423</v>
      </c>
      <c r="D19296" t="s">
        <v>393</v>
      </c>
      <c r="E19296">
        <v>0.70967741935483875</v>
      </c>
      <c r="F19296">
        <v>44</v>
      </c>
      <c r="G19296">
        <v>62</v>
      </c>
    </row>
    <row r="19297" spans="1:7" x14ac:dyDescent="0.3">
      <c r="A19297">
        <v>110</v>
      </c>
      <c r="B19297" s="18">
        <v>45901</v>
      </c>
      <c r="C19297" t="s">
        <v>423</v>
      </c>
      <c r="D19297" t="s">
        <v>352</v>
      </c>
      <c r="E19297">
        <v>1</v>
      </c>
    </row>
    <row r="19298" spans="1:7" x14ac:dyDescent="0.3">
      <c r="A19298">
        <v>30</v>
      </c>
      <c r="B19298" s="18">
        <v>45901</v>
      </c>
      <c r="C19298" t="s">
        <v>423</v>
      </c>
      <c r="D19298" t="s">
        <v>390</v>
      </c>
      <c r="E19298">
        <v>0.625</v>
      </c>
      <c r="F19298">
        <v>5</v>
      </c>
      <c r="G19298">
        <v>8</v>
      </c>
    </row>
    <row r="19299" spans="1:7" x14ac:dyDescent="0.3">
      <c r="A19299">
        <v>26</v>
      </c>
      <c r="B19299" s="18">
        <v>45901</v>
      </c>
      <c r="C19299" t="s">
        <v>423</v>
      </c>
      <c r="D19299" t="s">
        <v>144</v>
      </c>
      <c r="E19299">
        <v>0.33333333333333331</v>
      </c>
      <c r="F19299">
        <v>5</v>
      </c>
      <c r="G19299">
        <v>15</v>
      </c>
    </row>
    <row r="19300" spans="1:7" x14ac:dyDescent="0.3">
      <c r="A19300">
        <v>106</v>
      </c>
      <c r="B19300" s="18">
        <v>45901</v>
      </c>
      <c r="C19300" t="s">
        <v>423</v>
      </c>
      <c r="D19300" t="s">
        <v>360</v>
      </c>
      <c r="E19300">
        <v>7</v>
      </c>
    </row>
    <row r="19301" spans="1:7" x14ac:dyDescent="0.3">
      <c r="A19301">
        <v>36</v>
      </c>
      <c r="B19301" s="18">
        <v>45901</v>
      </c>
      <c r="C19301" t="s">
        <v>423</v>
      </c>
      <c r="D19301" t="s">
        <v>351</v>
      </c>
      <c r="E19301">
        <v>0.90625</v>
      </c>
      <c r="F19301">
        <v>29</v>
      </c>
      <c r="G19301">
        <v>32</v>
      </c>
    </row>
    <row r="19302" spans="1:7" x14ac:dyDescent="0.3">
      <c r="A19302">
        <v>12</v>
      </c>
      <c r="B19302" s="18">
        <v>46113</v>
      </c>
      <c r="C19302" t="s">
        <v>423</v>
      </c>
      <c r="D19302" t="s">
        <v>367</v>
      </c>
      <c r="E19302">
        <v>0.16666666666666666</v>
      </c>
      <c r="F19302">
        <v>2</v>
      </c>
      <c r="G19302">
        <v>12</v>
      </c>
    </row>
    <row r="19303" spans="1:7" x14ac:dyDescent="0.3">
      <c r="A19303">
        <v>15</v>
      </c>
      <c r="B19303" s="18">
        <v>46113</v>
      </c>
      <c r="C19303" t="s">
        <v>423</v>
      </c>
      <c r="D19303" t="s">
        <v>379</v>
      </c>
      <c r="E19303">
        <v>0</v>
      </c>
      <c r="F19303">
        <v>0</v>
      </c>
      <c r="G19303">
        <v>2</v>
      </c>
    </row>
    <row r="19304" spans="1:7" x14ac:dyDescent="0.3">
      <c r="A19304">
        <v>13</v>
      </c>
      <c r="B19304" s="18">
        <v>46113</v>
      </c>
      <c r="C19304" t="s">
        <v>423</v>
      </c>
      <c r="D19304" t="s">
        <v>374</v>
      </c>
      <c r="E19304">
        <v>0</v>
      </c>
      <c r="F19304">
        <v>0</v>
      </c>
      <c r="G19304">
        <v>2</v>
      </c>
    </row>
    <row r="19305" spans="1:7" x14ac:dyDescent="0.3">
      <c r="A19305">
        <v>101</v>
      </c>
      <c r="B19305" s="18">
        <v>46113</v>
      </c>
      <c r="C19305" t="s">
        <v>423</v>
      </c>
      <c r="D19305" t="s">
        <v>368</v>
      </c>
      <c r="E19305">
        <v>1</v>
      </c>
    </row>
    <row r="19306" spans="1:7" x14ac:dyDescent="0.3">
      <c r="A19306">
        <v>16</v>
      </c>
      <c r="B19306" s="18">
        <v>46113</v>
      </c>
      <c r="C19306" t="s">
        <v>423</v>
      </c>
      <c r="D19306" t="s">
        <v>380</v>
      </c>
      <c r="E19306">
        <v>0.125</v>
      </c>
      <c r="F19306">
        <v>1</v>
      </c>
      <c r="G19306">
        <v>8</v>
      </c>
    </row>
    <row r="19307" spans="1:7" x14ac:dyDescent="0.3">
      <c r="A19307">
        <v>17</v>
      </c>
      <c r="B19307" s="18">
        <v>46113</v>
      </c>
      <c r="C19307" t="s">
        <v>423</v>
      </c>
      <c r="D19307" t="s">
        <v>384</v>
      </c>
      <c r="E19307">
        <v>0</v>
      </c>
      <c r="F19307">
        <v>0</v>
      </c>
      <c r="G19307">
        <v>1</v>
      </c>
    </row>
    <row r="19308" spans="1:7" x14ac:dyDescent="0.3">
      <c r="A19308">
        <v>103</v>
      </c>
      <c r="B19308" s="18">
        <v>46113</v>
      </c>
      <c r="C19308" t="s">
        <v>423</v>
      </c>
      <c r="D19308" t="s">
        <v>365</v>
      </c>
      <c r="E19308">
        <v>0</v>
      </c>
    </row>
    <row r="19309" spans="1:7" x14ac:dyDescent="0.3">
      <c r="A19309">
        <v>102</v>
      </c>
      <c r="B19309" s="18">
        <v>46113</v>
      </c>
      <c r="C19309" t="s">
        <v>423</v>
      </c>
      <c r="D19309" t="s">
        <v>364</v>
      </c>
      <c r="E19309">
        <v>0</v>
      </c>
    </row>
    <row r="19310" spans="1:7" x14ac:dyDescent="0.3">
      <c r="A19310">
        <v>14</v>
      </c>
      <c r="B19310" s="18">
        <v>46113</v>
      </c>
      <c r="C19310" t="s">
        <v>423</v>
      </c>
      <c r="D19310" t="s">
        <v>376</v>
      </c>
      <c r="E19310">
        <v>0.1</v>
      </c>
      <c r="F19310">
        <v>2</v>
      </c>
      <c r="G19310">
        <v>20</v>
      </c>
    </row>
    <row r="19311" spans="1:7" x14ac:dyDescent="0.3">
      <c r="A19311">
        <v>20</v>
      </c>
      <c r="B19311" s="18">
        <v>46113</v>
      </c>
      <c r="C19311" t="s">
        <v>423</v>
      </c>
      <c r="D19311" t="s">
        <v>391</v>
      </c>
      <c r="E19311">
        <v>0</v>
      </c>
      <c r="F19311">
        <v>0</v>
      </c>
      <c r="G19311">
        <v>1</v>
      </c>
    </row>
    <row r="19312" spans="1:7" x14ac:dyDescent="0.3">
      <c r="A19312">
        <v>9</v>
      </c>
      <c r="B19312" s="18">
        <v>46113</v>
      </c>
      <c r="C19312" t="s">
        <v>423</v>
      </c>
      <c r="D19312" t="s">
        <v>372</v>
      </c>
      <c r="E19312">
        <v>0.40909090909090912</v>
      </c>
      <c r="F19312">
        <v>9</v>
      </c>
      <c r="G19312">
        <v>22</v>
      </c>
    </row>
    <row r="19313" spans="1:7" x14ac:dyDescent="0.3">
      <c r="A19313">
        <v>3</v>
      </c>
      <c r="B19313" s="18">
        <v>46113</v>
      </c>
      <c r="C19313" t="s">
        <v>423</v>
      </c>
      <c r="D19313" t="s">
        <v>370</v>
      </c>
      <c r="E19313">
        <v>0.48275862068965519</v>
      </c>
      <c r="F19313">
        <v>14</v>
      </c>
      <c r="G19313">
        <v>29</v>
      </c>
    </row>
    <row r="19314" spans="1:7" x14ac:dyDescent="0.3">
      <c r="A19314">
        <v>11</v>
      </c>
      <c r="B19314" s="18">
        <v>46113</v>
      </c>
      <c r="C19314" t="s">
        <v>423</v>
      </c>
      <c r="D19314" t="s">
        <v>371</v>
      </c>
      <c r="E19314">
        <v>0.38095238095238093</v>
      </c>
      <c r="F19314">
        <v>8</v>
      </c>
      <c r="G19314">
        <v>21</v>
      </c>
    </row>
    <row r="19315" spans="1:7" x14ac:dyDescent="0.3">
      <c r="A19315">
        <v>2</v>
      </c>
      <c r="B19315" s="18">
        <v>46113</v>
      </c>
      <c r="C19315" t="s">
        <v>423</v>
      </c>
      <c r="D19315" t="s">
        <v>375</v>
      </c>
      <c r="E19315">
        <v>1.6111111111111111E-2</v>
      </c>
      <c r="F19315">
        <v>29</v>
      </c>
      <c r="G19315">
        <v>1800</v>
      </c>
    </row>
    <row r="19316" spans="1:7" x14ac:dyDescent="0.3">
      <c r="A19316">
        <v>9</v>
      </c>
      <c r="B19316" s="18">
        <v>45962</v>
      </c>
      <c r="C19316" t="s">
        <v>423</v>
      </c>
      <c r="D19316" t="s">
        <v>372</v>
      </c>
      <c r="E19316">
        <v>0.45</v>
      </c>
      <c r="F19316">
        <v>9</v>
      </c>
      <c r="G19316">
        <v>20</v>
      </c>
    </row>
    <row r="19317" spans="1:7" x14ac:dyDescent="0.3">
      <c r="A19317">
        <v>102</v>
      </c>
      <c r="B19317" s="18">
        <v>45962</v>
      </c>
      <c r="C19317" t="s">
        <v>423</v>
      </c>
      <c r="D19317" t="s">
        <v>364</v>
      </c>
      <c r="E19317">
        <v>0</v>
      </c>
    </row>
    <row r="19318" spans="1:7" x14ac:dyDescent="0.3">
      <c r="A19318">
        <v>103</v>
      </c>
      <c r="B19318" s="18">
        <v>45962</v>
      </c>
      <c r="C19318" t="s">
        <v>423</v>
      </c>
      <c r="D19318" t="s">
        <v>365</v>
      </c>
      <c r="E19318">
        <v>0</v>
      </c>
    </row>
    <row r="19319" spans="1:7" x14ac:dyDescent="0.3">
      <c r="A19319">
        <v>101</v>
      </c>
      <c r="B19319" s="18">
        <v>45962</v>
      </c>
      <c r="C19319" t="s">
        <v>423</v>
      </c>
      <c r="D19319" t="s">
        <v>368</v>
      </c>
      <c r="E19319">
        <v>1</v>
      </c>
    </row>
    <row r="19320" spans="1:7" x14ac:dyDescent="0.3">
      <c r="A19320">
        <v>11</v>
      </c>
      <c r="B19320" s="18">
        <v>45962</v>
      </c>
      <c r="C19320" t="s">
        <v>423</v>
      </c>
      <c r="D19320" t="s">
        <v>371</v>
      </c>
      <c r="E19320">
        <v>0.5</v>
      </c>
      <c r="F19320">
        <v>8</v>
      </c>
      <c r="G19320">
        <v>16</v>
      </c>
    </row>
    <row r="19321" spans="1:7" x14ac:dyDescent="0.3">
      <c r="A19321">
        <v>12</v>
      </c>
      <c r="B19321" s="18">
        <v>45962</v>
      </c>
      <c r="C19321" t="s">
        <v>423</v>
      </c>
      <c r="D19321" t="s">
        <v>367</v>
      </c>
      <c r="E19321">
        <v>0.16666666666666666</v>
      </c>
      <c r="F19321">
        <v>2</v>
      </c>
      <c r="G19321">
        <v>12</v>
      </c>
    </row>
    <row r="19322" spans="1:7" x14ac:dyDescent="0.3">
      <c r="A19322">
        <v>100</v>
      </c>
      <c r="B19322" s="18">
        <v>45962</v>
      </c>
      <c r="C19322" t="s">
        <v>423</v>
      </c>
      <c r="D19322" t="s">
        <v>373</v>
      </c>
      <c r="E19322">
        <v>1</v>
      </c>
    </row>
    <row r="19323" spans="1:7" x14ac:dyDescent="0.3">
      <c r="A19323">
        <v>14</v>
      </c>
      <c r="B19323" s="18">
        <v>45962</v>
      </c>
      <c r="C19323" t="s">
        <v>423</v>
      </c>
      <c r="D19323" t="s">
        <v>376</v>
      </c>
      <c r="E19323">
        <v>0.10526315789473684</v>
      </c>
      <c r="F19323">
        <v>2</v>
      </c>
      <c r="G19323">
        <v>19</v>
      </c>
    </row>
    <row r="19324" spans="1:7" x14ac:dyDescent="0.3">
      <c r="A19324">
        <v>2</v>
      </c>
      <c r="B19324" s="18">
        <v>45962</v>
      </c>
      <c r="C19324" t="s">
        <v>423</v>
      </c>
      <c r="D19324" t="s">
        <v>375</v>
      </c>
      <c r="E19324">
        <v>1.7777777777777778E-2</v>
      </c>
      <c r="F19324">
        <v>32</v>
      </c>
      <c r="G19324">
        <v>1800</v>
      </c>
    </row>
    <row r="19325" spans="1:7" x14ac:dyDescent="0.3">
      <c r="A19325">
        <v>13</v>
      </c>
      <c r="B19325" s="18">
        <v>45962</v>
      </c>
      <c r="C19325" t="s">
        <v>423</v>
      </c>
      <c r="D19325" t="s">
        <v>374</v>
      </c>
      <c r="E19325">
        <v>0</v>
      </c>
      <c r="F19325">
        <v>0</v>
      </c>
      <c r="G19325">
        <v>2</v>
      </c>
    </row>
    <row r="19326" spans="1:7" x14ac:dyDescent="0.3">
      <c r="A19326">
        <v>101</v>
      </c>
      <c r="B19326" s="18">
        <v>45870</v>
      </c>
      <c r="C19326" t="s">
        <v>423</v>
      </c>
      <c r="D19326" t="s">
        <v>368</v>
      </c>
      <c r="E19326">
        <v>1</v>
      </c>
    </row>
    <row r="19327" spans="1:7" x14ac:dyDescent="0.3">
      <c r="A19327">
        <v>105</v>
      </c>
      <c r="B19327" s="18">
        <v>45870</v>
      </c>
      <c r="C19327" t="s">
        <v>423</v>
      </c>
      <c r="D19327" t="s">
        <v>350</v>
      </c>
      <c r="E19327">
        <v>3</v>
      </c>
    </row>
    <row r="19328" spans="1:7" x14ac:dyDescent="0.3">
      <c r="A19328">
        <v>35</v>
      </c>
      <c r="B19328" s="18">
        <v>45870</v>
      </c>
      <c r="C19328" t="s">
        <v>423</v>
      </c>
      <c r="D19328" t="s">
        <v>341</v>
      </c>
      <c r="E19328">
        <v>0.75</v>
      </c>
      <c r="F19328">
        <v>3</v>
      </c>
      <c r="G19328">
        <v>4</v>
      </c>
    </row>
    <row r="19329" spans="1:7" x14ac:dyDescent="0.3">
      <c r="A19329">
        <v>111</v>
      </c>
      <c r="B19329" s="18">
        <v>45870</v>
      </c>
      <c r="C19329" t="s">
        <v>423</v>
      </c>
      <c r="D19329" t="s">
        <v>358</v>
      </c>
      <c r="E19329">
        <v>4</v>
      </c>
    </row>
    <row r="19330" spans="1:7" x14ac:dyDescent="0.3">
      <c r="A19330">
        <v>36</v>
      </c>
      <c r="B19330" s="18">
        <v>45870</v>
      </c>
      <c r="C19330" t="s">
        <v>423</v>
      </c>
      <c r="D19330" t="s">
        <v>351</v>
      </c>
      <c r="E19330">
        <v>0.86486486486486491</v>
      </c>
      <c r="F19330">
        <v>32</v>
      </c>
      <c r="G19330">
        <v>37</v>
      </c>
    </row>
    <row r="19331" spans="1:7" x14ac:dyDescent="0.3">
      <c r="A19331">
        <v>112</v>
      </c>
      <c r="B19331" s="18">
        <v>45870</v>
      </c>
      <c r="C19331" t="s">
        <v>423</v>
      </c>
      <c r="D19331" t="s">
        <v>340</v>
      </c>
      <c r="E19331">
        <v>6</v>
      </c>
    </row>
    <row r="19332" spans="1:7" x14ac:dyDescent="0.3">
      <c r="A19332">
        <v>102</v>
      </c>
      <c r="B19332" s="18">
        <v>45870</v>
      </c>
      <c r="C19332" t="s">
        <v>423</v>
      </c>
      <c r="D19332" t="s">
        <v>364</v>
      </c>
      <c r="E19332">
        <v>0</v>
      </c>
    </row>
    <row r="19333" spans="1:7" x14ac:dyDescent="0.3">
      <c r="A19333">
        <v>106</v>
      </c>
      <c r="B19333" s="18">
        <v>45870</v>
      </c>
      <c r="C19333" t="s">
        <v>423</v>
      </c>
      <c r="D19333" t="s">
        <v>360</v>
      </c>
      <c r="E19333">
        <v>7</v>
      </c>
    </row>
    <row r="19334" spans="1:7" x14ac:dyDescent="0.3">
      <c r="A19334">
        <v>110</v>
      </c>
      <c r="B19334" s="18">
        <v>45870</v>
      </c>
      <c r="C19334" t="s">
        <v>423</v>
      </c>
      <c r="D19334" t="s">
        <v>352</v>
      </c>
      <c r="E19334">
        <v>1</v>
      </c>
    </row>
    <row r="19335" spans="1:7" x14ac:dyDescent="0.3">
      <c r="A19335">
        <v>113</v>
      </c>
      <c r="B19335" s="18">
        <v>45870</v>
      </c>
      <c r="C19335" t="s">
        <v>423</v>
      </c>
      <c r="D19335" t="s">
        <v>345</v>
      </c>
      <c r="E19335">
        <v>4</v>
      </c>
    </row>
    <row r="19336" spans="1:7" x14ac:dyDescent="0.3">
      <c r="A19336">
        <v>103</v>
      </c>
      <c r="B19336" s="18">
        <v>45870</v>
      </c>
      <c r="C19336" t="s">
        <v>423</v>
      </c>
      <c r="D19336" t="s">
        <v>365</v>
      </c>
      <c r="E19336">
        <v>0</v>
      </c>
    </row>
    <row r="19337" spans="1:7" x14ac:dyDescent="0.3">
      <c r="A19337">
        <v>108</v>
      </c>
      <c r="B19337" s="18">
        <v>45870</v>
      </c>
      <c r="C19337" t="s">
        <v>423</v>
      </c>
      <c r="D19337" t="s">
        <v>342</v>
      </c>
      <c r="E19337">
        <v>1</v>
      </c>
    </row>
    <row r="19338" spans="1:7" x14ac:dyDescent="0.3">
      <c r="A19338">
        <v>34</v>
      </c>
      <c r="B19338" s="18">
        <v>45870</v>
      </c>
      <c r="C19338" t="s">
        <v>423</v>
      </c>
      <c r="D19338" t="s">
        <v>353</v>
      </c>
      <c r="E19338">
        <v>0.84848484848484851</v>
      </c>
      <c r="F19338">
        <v>28</v>
      </c>
      <c r="G19338">
        <v>33</v>
      </c>
    </row>
    <row r="19339" spans="1:7" x14ac:dyDescent="0.3">
      <c r="A19339">
        <v>107</v>
      </c>
      <c r="B19339" s="18">
        <v>45870</v>
      </c>
      <c r="C19339" t="s">
        <v>423</v>
      </c>
      <c r="D19339" t="s">
        <v>354</v>
      </c>
      <c r="E19339">
        <v>11</v>
      </c>
    </row>
    <row r="19340" spans="1:7" x14ac:dyDescent="0.3">
      <c r="A19340">
        <v>103</v>
      </c>
      <c r="B19340" s="18">
        <v>46023</v>
      </c>
      <c r="C19340" t="s">
        <v>423</v>
      </c>
      <c r="D19340" t="s">
        <v>365</v>
      </c>
      <c r="E19340">
        <v>0</v>
      </c>
    </row>
    <row r="19341" spans="1:7" x14ac:dyDescent="0.3">
      <c r="A19341">
        <v>101</v>
      </c>
      <c r="B19341" s="18">
        <v>46023</v>
      </c>
      <c r="C19341" t="s">
        <v>423</v>
      </c>
      <c r="D19341" t="s">
        <v>368</v>
      </c>
      <c r="E19341">
        <v>1</v>
      </c>
    </row>
    <row r="19342" spans="1:7" x14ac:dyDescent="0.3">
      <c r="A19342">
        <v>4</v>
      </c>
      <c r="B19342" s="18">
        <v>46023</v>
      </c>
      <c r="C19342" t="s">
        <v>423</v>
      </c>
      <c r="D19342" t="s">
        <v>378</v>
      </c>
      <c r="E19342">
        <v>1</v>
      </c>
      <c r="F19342">
        <v>1</v>
      </c>
      <c r="G19342">
        <v>1</v>
      </c>
    </row>
    <row r="19343" spans="1:7" x14ac:dyDescent="0.3">
      <c r="A19343">
        <v>3</v>
      </c>
      <c r="B19343" s="18">
        <v>46023</v>
      </c>
      <c r="C19343" t="s">
        <v>423</v>
      </c>
      <c r="D19343" t="s">
        <v>370</v>
      </c>
      <c r="E19343">
        <v>3.4482758620689655E-2</v>
      </c>
      <c r="F19343">
        <v>1</v>
      </c>
      <c r="G19343">
        <v>29</v>
      </c>
    </row>
    <row r="19344" spans="1:7" x14ac:dyDescent="0.3">
      <c r="A19344">
        <v>102</v>
      </c>
      <c r="B19344" s="18">
        <v>46023</v>
      </c>
      <c r="C19344" t="s">
        <v>423</v>
      </c>
      <c r="D19344" t="s">
        <v>364</v>
      </c>
      <c r="E19344">
        <v>0</v>
      </c>
    </row>
    <row r="19345" spans="1:7" x14ac:dyDescent="0.3">
      <c r="A19345">
        <v>5</v>
      </c>
      <c r="B19345" s="18">
        <v>46023</v>
      </c>
      <c r="C19345" t="s">
        <v>423</v>
      </c>
      <c r="D19345" t="s">
        <v>366</v>
      </c>
      <c r="E19345">
        <v>1</v>
      </c>
      <c r="F19345">
        <v>1</v>
      </c>
      <c r="G19345">
        <v>1</v>
      </c>
    </row>
    <row r="19346" spans="1:7" x14ac:dyDescent="0.3">
      <c r="A19346">
        <v>100</v>
      </c>
      <c r="B19346" s="18">
        <v>46023</v>
      </c>
      <c r="C19346" t="s">
        <v>423</v>
      </c>
      <c r="D19346" t="s">
        <v>373</v>
      </c>
      <c r="E19346">
        <v>1</v>
      </c>
    </row>
    <row r="19347" spans="1:7" x14ac:dyDescent="0.3">
      <c r="A19347">
        <v>2</v>
      </c>
      <c r="B19347" s="18">
        <v>46023</v>
      </c>
      <c r="C19347" t="s">
        <v>423</v>
      </c>
      <c r="D19347" t="s">
        <v>375</v>
      </c>
      <c r="E19347">
        <v>1.6111111111111111E-2</v>
      </c>
      <c r="F19347">
        <v>29</v>
      </c>
      <c r="G19347">
        <v>1800</v>
      </c>
    </row>
    <row r="19348" spans="1:7" x14ac:dyDescent="0.3">
      <c r="A19348">
        <v>9</v>
      </c>
      <c r="B19348" s="18">
        <v>46023</v>
      </c>
      <c r="C19348" t="s">
        <v>423</v>
      </c>
      <c r="D19348" t="s">
        <v>372</v>
      </c>
      <c r="E19348">
        <v>0.47368421052631576</v>
      </c>
      <c r="F19348">
        <v>9</v>
      </c>
      <c r="G19348">
        <v>19</v>
      </c>
    </row>
    <row r="19349" spans="1:7" x14ac:dyDescent="0.3">
      <c r="A19349">
        <v>9</v>
      </c>
      <c r="B19349" s="18">
        <v>45992</v>
      </c>
      <c r="C19349" t="s">
        <v>423</v>
      </c>
      <c r="D19349" t="s">
        <v>372</v>
      </c>
      <c r="E19349">
        <v>0.45</v>
      </c>
      <c r="F19349">
        <v>9</v>
      </c>
      <c r="G19349">
        <v>20</v>
      </c>
    </row>
    <row r="19350" spans="1:7" x14ac:dyDescent="0.3">
      <c r="A19350">
        <v>102</v>
      </c>
      <c r="B19350" s="18">
        <v>45992</v>
      </c>
      <c r="C19350" t="s">
        <v>423</v>
      </c>
      <c r="D19350" t="s">
        <v>364</v>
      </c>
      <c r="E19350">
        <v>0</v>
      </c>
    </row>
    <row r="19351" spans="1:7" x14ac:dyDescent="0.3">
      <c r="A19351">
        <v>101</v>
      </c>
      <c r="B19351" s="18">
        <v>45992</v>
      </c>
      <c r="C19351" t="s">
        <v>423</v>
      </c>
      <c r="D19351" t="s">
        <v>368</v>
      </c>
      <c r="E19351">
        <v>1</v>
      </c>
    </row>
    <row r="19352" spans="1:7" x14ac:dyDescent="0.3">
      <c r="A19352">
        <v>103</v>
      </c>
      <c r="B19352" s="18">
        <v>45992</v>
      </c>
      <c r="C19352" t="s">
        <v>423</v>
      </c>
      <c r="D19352" t="s">
        <v>365</v>
      </c>
      <c r="E19352">
        <v>0</v>
      </c>
    </row>
    <row r="19353" spans="1:7" x14ac:dyDescent="0.3">
      <c r="A19353">
        <v>2</v>
      </c>
      <c r="B19353" s="18">
        <v>45992</v>
      </c>
      <c r="C19353" t="s">
        <v>423</v>
      </c>
      <c r="D19353" t="s">
        <v>375</v>
      </c>
      <c r="E19353">
        <v>1.6666666666666666E-2</v>
      </c>
      <c r="F19353">
        <v>30</v>
      </c>
      <c r="G19353">
        <v>1800</v>
      </c>
    </row>
    <row r="19354" spans="1:7" x14ac:dyDescent="0.3">
      <c r="A19354">
        <v>37</v>
      </c>
      <c r="B19354" s="18">
        <v>45962</v>
      </c>
      <c r="C19354" t="s">
        <v>423</v>
      </c>
      <c r="D19354" t="s">
        <v>385</v>
      </c>
      <c r="E19354">
        <v>0</v>
      </c>
      <c r="F19354">
        <v>0</v>
      </c>
      <c r="G19354">
        <v>1</v>
      </c>
    </row>
    <row r="19355" spans="1:7" x14ac:dyDescent="0.3">
      <c r="A19355">
        <v>26</v>
      </c>
      <c r="B19355" s="18">
        <v>45992</v>
      </c>
      <c r="C19355" t="s">
        <v>423</v>
      </c>
      <c r="D19355" t="s">
        <v>144</v>
      </c>
      <c r="E19355">
        <v>0.4</v>
      </c>
      <c r="F19355">
        <v>6</v>
      </c>
      <c r="G19355">
        <v>15</v>
      </c>
    </row>
    <row r="19356" spans="1:7" x14ac:dyDescent="0.3">
      <c r="A19356">
        <v>100</v>
      </c>
      <c r="B19356" s="18">
        <v>45992</v>
      </c>
      <c r="C19356" t="s">
        <v>423</v>
      </c>
      <c r="D19356" t="s">
        <v>373</v>
      </c>
      <c r="E19356">
        <v>1</v>
      </c>
    </row>
    <row r="19357" spans="1:7" x14ac:dyDescent="0.3">
      <c r="A19357">
        <v>100</v>
      </c>
      <c r="B19357" s="18">
        <v>46054</v>
      </c>
      <c r="C19357" t="s">
        <v>424</v>
      </c>
      <c r="D19357" t="s">
        <v>373</v>
      </c>
      <c r="E19357">
        <v>1</v>
      </c>
    </row>
    <row r="19358" spans="1:7" x14ac:dyDescent="0.3">
      <c r="A19358">
        <v>8</v>
      </c>
      <c r="B19358" s="18">
        <v>46054</v>
      </c>
      <c r="C19358" t="s">
        <v>424</v>
      </c>
      <c r="D19358" t="s">
        <v>369</v>
      </c>
      <c r="E19358">
        <v>0</v>
      </c>
      <c r="F19358">
        <v>0</v>
      </c>
      <c r="G19358">
        <v>3</v>
      </c>
    </row>
    <row r="19359" spans="1:7" x14ac:dyDescent="0.3">
      <c r="A19359">
        <v>103</v>
      </c>
      <c r="B19359" s="18">
        <v>46054</v>
      </c>
      <c r="C19359" t="s">
        <v>424</v>
      </c>
      <c r="D19359" t="s">
        <v>365</v>
      </c>
      <c r="E19359">
        <v>0</v>
      </c>
    </row>
    <row r="19360" spans="1:7" x14ac:dyDescent="0.3">
      <c r="A19360">
        <v>2</v>
      </c>
      <c r="B19360" s="18">
        <v>46054</v>
      </c>
      <c r="C19360" t="s">
        <v>424</v>
      </c>
      <c r="D19360" t="s">
        <v>375</v>
      </c>
      <c r="E19360">
        <v>0.10722222222222222</v>
      </c>
      <c r="F19360">
        <v>193</v>
      </c>
      <c r="G19360">
        <v>1800</v>
      </c>
    </row>
    <row r="19361" spans="1:7" x14ac:dyDescent="0.3">
      <c r="A19361">
        <v>102</v>
      </c>
      <c r="B19361" s="18">
        <v>46054</v>
      </c>
      <c r="C19361" t="s">
        <v>424</v>
      </c>
      <c r="D19361" t="s">
        <v>364</v>
      </c>
      <c r="E19361">
        <v>0</v>
      </c>
    </row>
    <row r="19362" spans="1:7" x14ac:dyDescent="0.3">
      <c r="A19362">
        <v>101</v>
      </c>
      <c r="B19362" s="18">
        <v>46054</v>
      </c>
      <c r="C19362" t="s">
        <v>424</v>
      </c>
      <c r="D19362" t="s">
        <v>368</v>
      </c>
      <c r="E19362">
        <v>1</v>
      </c>
    </row>
    <row r="19363" spans="1:7" x14ac:dyDescent="0.3">
      <c r="A19363">
        <v>100</v>
      </c>
      <c r="B19363" s="18">
        <v>45992</v>
      </c>
      <c r="C19363" t="s">
        <v>424</v>
      </c>
      <c r="D19363" t="s">
        <v>373</v>
      </c>
      <c r="E19363">
        <v>1</v>
      </c>
    </row>
    <row r="19364" spans="1:7" x14ac:dyDescent="0.3">
      <c r="A19364">
        <v>102</v>
      </c>
      <c r="B19364" s="18">
        <v>45992</v>
      </c>
      <c r="C19364" t="s">
        <v>424</v>
      </c>
      <c r="D19364" t="s">
        <v>364</v>
      </c>
      <c r="E19364">
        <v>0</v>
      </c>
    </row>
    <row r="19365" spans="1:7" x14ac:dyDescent="0.3">
      <c r="A19365">
        <v>2</v>
      </c>
      <c r="B19365" s="18">
        <v>45992</v>
      </c>
      <c r="C19365" t="s">
        <v>424</v>
      </c>
      <c r="D19365" t="s">
        <v>375</v>
      </c>
      <c r="E19365">
        <v>0.1111111111111111</v>
      </c>
      <c r="F19365">
        <v>200</v>
      </c>
      <c r="G19365">
        <v>1800</v>
      </c>
    </row>
    <row r="19366" spans="1:7" x14ac:dyDescent="0.3">
      <c r="A19366">
        <v>26</v>
      </c>
      <c r="B19366" s="18">
        <v>45992</v>
      </c>
      <c r="C19366" t="s">
        <v>424</v>
      </c>
      <c r="D19366" t="s">
        <v>144</v>
      </c>
      <c r="E19366">
        <v>0.17391304347826086</v>
      </c>
      <c r="F19366">
        <v>12</v>
      </c>
      <c r="G19366">
        <v>69</v>
      </c>
    </row>
    <row r="19367" spans="1:7" x14ac:dyDescent="0.3">
      <c r="A19367">
        <v>103</v>
      </c>
      <c r="B19367" s="18">
        <v>45992</v>
      </c>
      <c r="C19367" t="s">
        <v>424</v>
      </c>
      <c r="D19367" t="s">
        <v>365</v>
      </c>
      <c r="E19367">
        <v>0</v>
      </c>
    </row>
    <row r="19368" spans="1:7" x14ac:dyDescent="0.3">
      <c r="A19368">
        <v>8</v>
      </c>
      <c r="B19368" s="18">
        <v>45992</v>
      </c>
      <c r="C19368" t="s">
        <v>424</v>
      </c>
      <c r="D19368" t="s">
        <v>369</v>
      </c>
      <c r="E19368">
        <v>0</v>
      </c>
      <c r="F19368">
        <v>0</v>
      </c>
      <c r="G19368">
        <v>5</v>
      </c>
    </row>
    <row r="19369" spans="1:7" x14ac:dyDescent="0.3">
      <c r="A19369">
        <v>9</v>
      </c>
      <c r="B19369" s="18">
        <v>45992</v>
      </c>
      <c r="C19369" t="s">
        <v>424</v>
      </c>
      <c r="D19369" t="s">
        <v>372</v>
      </c>
      <c r="E19369">
        <v>9.5588235294117641E-2</v>
      </c>
      <c r="F19369">
        <v>13</v>
      </c>
      <c r="G19369">
        <v>136</v>
      </c>
    </row>
    <row r="19370" spans="1:7" x14ac:dyDescent="0.3">
      <c r="A19370">
        <v>27</v>
      </c>
      <c r="B19370" s="18">
        <v>45992</v>
      </c>
      <c r="C19370" t="s">
        <v>424</v>
      </c>
      <c r="D19370" t="s">
        <v>145</v>
      </c>
      <c r="E19370">
        <v>1</v>
      </c>
      <c r="F19370">
        <v>8</v>
      </c>
      <c r="G19370">
        <v>8</v>
      </c>
    </row>
    <row r="19371" spans="1:7" x14ac:dyDescent="0.3">
      <c r="A19371">
        <v>101</v>
      </c>
      <c r="B19371" s="18">
        <v>45992</v>
      </c>
      <c r="C19371" t="s">
        <v>424</v>
      </c>
      <c r="D19371" t="s">
        <v>368</v>
      </c>
      <c r="E19371">
        <v>1</v>
      </c>
    </row>
    <row r="19372" spans="1:7" x14ac:dyDescent="0.3">
      <c r="A19372">
        <v>103</v>
      </c>
      <c r="B19372" s="18">
        <v>46023</v>
      </c>
      <c r="C19372" t="s">
        <v>424</v>
      </c>
      <c r="D19372" t="s">
        <v>365</v>
      </c>
      <c r="E19372">
        <v>0</v>
      </c>
    </row>
    <row r="19373" spans="1:7" x14ac:dyDescent="0.3">
      <c r="A19373">
        <v>8</v>
      </c>
      <c r="B19373" s="18">
        <v>46023</v>
      </c>
      <c r="C19373" t="s">
        <v>424</v>
      </c>
      <c r="D19373" t="s">
        <v>369</v>
      </c>
      <c r="E19373">
        <v>0</v>
      </c>
      <c r="F19373">
        <v>0</v>
      </c>
      <c r="G19373">
        <v>3</v>
      </c>
    </row>
    <row r="19374" spans="1:7" x14ac:dyDescent="0.3">
      <c r="A19374">
        <v>2</v>
      </c>
      <c r="B19374" s="18">
        <v>46023</v>
      </c>
      <c r="C19374" t="s">
        <v>424</v>
      </c>
      <c r="D19374" t="s">
        <v>375</v>
      </c>
      <c r="E19374">
        <v>0.11</v>
      </c>
      <c r="F19374">
        <v>198</v>
      </c>
      <c r="G19374">
        <v>1800</v>
      </c>
    </row>
    <row r="19375" spans="1:7" x14ac:dyDescent="0.3">
      <c r="A19375">
        <v>102</v>
      </c>
      <c r="B19375" s="18">
        <v>46023</v>
      </c>
      <c r="C19375" t="s">
        <v>424</v>
      </c>
      <c r="D19375" t="s">
        <v>364</v>
      </c>
      <c r="E19375">
        <v>0</v>
      </c>
    </row>
    <row r="19376" spans="1:7" x14ac:dyDescent="0.3">
      <c r="A19376">
        <v>100</v>
      </c>
      <c r="B19376" s="18">
        <v>46023</v>
      </c>
      <c r="C19376" t="s">
        <v>424</v>
      </c>
      <c r="D19376" t="s">
        <v>373</v>
      </c>
      <c r="E19376">
        <v>1</v>
      </c>
    </row>
    <row r="19377" spans="1:7" x14ac:dyDescent="0.3">
      <c r="A19377">
        <v>101</v>
      </c>
      <c r="B19377" s="18">
        <v>46023</v>
      </c>
      <c r="C19377" t="s">
        <v>424</v>
      </c>
      <c r="D19377" t="s">
        <v>368</v>
      </c>
      <c r="E19377">
        <v>1</v>
      </c>
    </row>
    <row r="19378" spans="1:7" x14ac:dyDescent="0.3">
      <c r="A19378">
        <v>8</v>
      </c>
      <c r="B19378" s="18">
        <v>45901</v>
      </c>
      <c r="C19378" t="s">
        <v>424</v>
      </c>
      <c r="D19378" t="s">
        <v>369</v>
      </c>
      <c r="E19378">
        <v>0</v>
      </c>
      <c r="F19378">
        <v>0</v>
      </c>
      <c r="G19378">
        <v>5</v>
      </c>
    </row>
    <row r="19379" spans="1:7" x14ac:dyDescent="0.3">
      <c r="A19379">
        <v>11</v>
      </c>
      <c r="B19379" s="18">
        <v>45931</v>
      </c>
      <c r="C19379" t="s">
        <v>424</v>
      </c>
      <c r="D19379" t="s">
        <v>371</v>
      </c>
      <c r="E19379">
        <v>0.1368421052631579</v>
      </c>
      <c r="F19379">
        <v>13</v>
      </c>
      <c r="G19379">
        <v>95</v>
      </c>
    </row>
    <row r="19380" spans="1:7" x14ac:dyDescent="0.3">
      <c r="A19380">
        <v>15</v>
      </c>
      <c r="B19380" s="18">
        <v>45931</v>
      </c>
      <c r="C19380" t="s">
        <v>424</v>
      </c>
      <c r="D19380" t="s">
        <v>379</v>
      </c>
      <c r="E19380">
        <v>0</v>
      </c>
      <c r="F19380">
        <v>0</v>
      </c>
      <c r="G19380">
        <v>2</v>
      </c>
    </row>
    <row r="19381" spans="1:7" x14ac:dyDescent="0.3">
      <c r="A19381">
        <v>8</v>
      </c>
      <c r="B19381" s="18">
        <v>45931</v>
      </c>
      <c r="C19381" t="s">
        <v>424</v>
      </c>
      <c r="D19381" t="s">
        <v>369</v>
      </c>
      <c r="E19381">
        <v>0</v>
      </c>
      <c r="F19381">
        <v>0</v>
      </c>
      <c r="G19381">
        <v>5</v>
      </c>
    </row>
    <row r="19382" spans="1:7" x14ac:dyDescent="0.3">
      <c r="A19382">
        <v>12</v>
      </c>
      <c r="B19382" s="18">
        <v>45931</v>
      </c>
      <c r="C19382" t="s">
        <v>424</v>
      </c>
      <c r="D19382" t="s">
        <v>367</v>
      </c>
      <c r="E19382">
        <v>0.15384615384615385</v>
      </c>
      <c r="F19382">
        <v>10</v>
      </c>
      <c r="G19382">
        <v>65</v>
      </c>
    </row>
    <row r="19383" spans="1:7" x14ac:dyDescent="0.3">
      <c r="A19383">
        <v>101</v>
      </c>
      <c r="B19383" s="18">
        <v>45931</v>
      </c>
      <c r="C19383" t="s">
        <v>424</v>
      </c>
      <c r="D19383" t="s">
        <v>368</v>
      </c>
      <c r="E19383">
        <v>1</v>
      </c>
    </row>
    <row r="19384" spans="1:7" x14ac:dyDescent="0.3">
      <c r="A19384">
        <v>16</v>
      </c>
      <c r="B19384" s="18">
        <v>45931</v>
      </c>
      <c r="C19384" t="s">
        <v>424</v>
      </c>
      <c r="D19384" t="s">
        <v>380</v>
      </c>
      <c r="E19384">
        <v>0.1388888888888889</v>
      </c>
      <c r="F19384">
        <v>5</v>
      </c>
      <c r="G19384">
        <v>36</v>
      </c>
    </row>
    <row r="19385" spans="1:7" x14ac:dyDescent="0.3">
      <c r="A19385">
        <v>13</v>
      </c>
      <c r="B19385" s="18">
        <v>45931</v>
      </c>
      <c r="C19385" t="s">
        <v>424</v>
      </c>
      <c r="D19385" t="s">
        <v>374</v>
      </c>
      <c r="E19385">
        <v>0</v>
      </c>
      <c r="F19385">
        <v>0</v>
      </c>
      <c r="G19385">
        <v>10</v>
      </c>
    </row>
    <row r="19386" spans="1:7" x14ac:dyDescent="0.3">
      <c r="A19386">
        <v>102</v>
      </c>
      <c r="B19386" s="18">
        <v>45931</v>
      </c>
      <c r="C19386" t="s">
        <v>424</v>
      </c>
      <c r="D19386" t="s">
        <v>364</v>
      </c>
      <c r="E19386">
        <v>0</v>
      </c>
    </row>
    <row r="19387" spans="1:7" x14ac:dyDescent="0.3">
      <c r="A19387">
        <v>103</v>
      </c>
      <c r="B19387" s="18">
        <v>45931</v>
      </c>
      <c r="C19387" t="s">
        <v>424</v>
      </c>
      <c r="D19387" t="s">
        <v>365</v>
      </c>
      <c r="E19387">
        <v>0</v>
      </c>
    </row>
    <row r="19388" spans="1:7" x14ac:dyDescent="0.3">
      <c r="A19388">
        <v>14</v>
      </c>
      <c r="B19388" s="18">
        <v>45931</v>
      </c>
      <c r="C19388" t="s">
        <v>424</v>
      </c>
      <c r="D19388" t="s">
        <v>376</v>
      </c>
      <c r="E19388">
        <v>1.8691588785046728E-2</v>
      </c>
      <c r="F19388">
        <v>2</v>
      </c>
      <c r="G19388">
        <v>107</v>
      </c>
    </row>
    <row r="19389" spans="1:7" x14ac:dyDescent="0.3">
      <c r="A19389">
        <v>2</v>
      </c>
      <c r="B19389" s="18">
        <v>45931</v>
      </c>
      <c r="C19389" t="s">
        <v>424</v>
      </c>
      <c r="D19389" t="s">
        <v>375</v>
      </c>
      <c r="E19389">
        <v>0.11277777777777778</v>
      </c>
      <c r="F19389">
        <v>203</v>
      </c>
      <c r="G19389">
        <v>1800</v>
      </c>
    </row>
    <row r="19390" spans="1:7" x14ac:dyDescent="0.3">
      <c r="A19390">
        <v>9</v>
      </c>
      <c r="B19390" s="18">
        <v>45931</v>
      </c>
      <c r="C19390" t="s">
        <v>424</v>
      </c>
      <c r="D19390" t="s">
        <v>372</v>
      </c>
      <c r="E19390">
        <v>9.420289855072464E-2</v>
      </c>
      <c r="F19390">
        <v>13</v>
      </c>
      <c r="G19390">
        <v>138</v>
      </c>
    </row>
    <row r="19391" spans="1:7" x14ac:dyDescent="0.3">
      <c r="A19391">
        <v>100</v>
      </c>
      <c r="B19391" s="18">
        <v>45931</v>
      </c>
      <c r="C19391" t="s">
        <v>424</v>
      </c>
      <c r="D19391" t="s">
        <v>373</v>
      </c>
      <c r="E19391">
        <v>1</v>
      </c>
    </row>
    <row r="19392" spans="1:7" x14ac:dyDescent="0.3">
      <c r="A19392">
        <v>27</v>
      </c>
      <c r="B19392" s="18">
        <v>46113</v>
      </c>
      <c r="C19392" t="s">
        <v>424</v>
      </c>
      <c r="D19392" t="s">
        <v>145</v>
      </c>
      <c r="E19392">
        <v>0</v>
      </c>
      <c r="F19392">
        <v>0</v>
      </c>
      <c r="G19392">
        <v>2</v>
      </c>
    </row>
    <row r="19393" spans="1:7" x14ac:dyDescent="0.3">
      <c r="A19393">
        <v>33</v>
      </c>
      <c r="B19393" s="18">
        <v>46113</v>
      </c>
      <c r="C19393" t="s">
        <v>424</v>
      </c>
      <c r="D19393" t="s">
        <v>363</v>
      </c>
      <c r="E19393">
        <v>0.60895522388059697</v>
      </c>
      <c r="F19393">
        <v>204</v>
      </c>
      <c r="G19393">
        <v>335</v>
      </c>
    </row>
    <row r="19394" spans="1:7" x14ac:dyDescent="0.3">
      <c r="A19394">
        <v>32</v>
      </c>
      <c r="B19394" s="18">
        <v>46113</v>
      </c>
      <c r="C19394" t="s">
        <v>424</v>
      </c>
      <c r="D19394" t="s">
        <v>362</v>
      </c>
      <c r="E19394">
        <v>0.51891891891891895</v>
      </c>
      <c r="F19394">
        <v>96</v>
      </c>
      <c r="G19394">
        <v>185</v>
      </c>
    </row>
    <row r="19395" spans="1:7" x14ac:dyDescent="0.3">
      <c r="A19395">
        <v>113</v>
      </c>
      <c r="B19395" s="18">
        <v>46113</v>
      </c>
      <c r="C19395" t="s">
        <v>424</v>
      </c>
      <c r="D19395" t="s">
        <v>345</v>
      </c>
      <c r="E19395">
        <v>20</v>
      </c>
    </row>
    <row r="19396" spans="1:7" x14ac:dyDescent="0.3">
      <c r="A19396">
        <v>111</v>
      </c>
      <c r="B19396" s="18">
        <v>46113</v>
      </c>
      <c r="C19396" t="s">
        <v>424</v>
      </c>
      <c r="D19396" t="s">
        <v>358</v>
      </c>
      <c r="E19396">
        <v>27</v>
      </c>
    </row>
    <row r="19397" spans="1:7" x14ac:dyDescent="0.3">
      <c r="A19397">
        <v>35</v>
      </c>
      <c r="B19397" s="18">
        <v>46113</v>
      </c>
      <c r="C19397" t="s">
        <v>424</v>
      </c>
      <c r="D19397" t="s">
        <v>341</v>
      </c>
      <c r="E19397">
        <v>0.75</v>
      </c>
      <c r="F19397">
        <v>18</v>
      </c>
      <c r="G19397">
        <v>24</v>
      </c>
    </row>
    <row r="19398" spans="1:7" x14ac:dyDescent="0.3">
      <c r="A19398">
        <v>38</v>
      </c>
      <c r="B19398" s="18">
        <v>46113</v>
      </c>
      <c r="C19398" t="s">
        <v>424</v>
      </c>
      <c r="D19398" t="s">
        <v>356</v>
      </c>
      <c r="E19398">
        <v>4.4444444444444446E-2</v>
      </c>
      <c r="F19398">
        <v>8</v>
      </c>
      <c r="G19398">
        <v>180</v>
      </c>
    </row>
    <row r="19399" spans="1:7" x14ac:dyDescent="0.3">
      <c r="A19399">
        <v>110</v>
      </c>
      <c r="B19399" s="18">
        <v>46113</v>
      </c>
      <c r="C19399" t="s">
        <v>424</v>
      </c>
      <c r="D19399" t="s">
        <v>352</v>
      </c>
      <c r="E19399">
        <v>15</v>
      </c>
    </row>
    <row r="19400" spans="1:7" x14ac:dyDescent="0.3">
      <c r="A19400">
        <v>28</v>
      </c>
      <c r="B19400" s="18">
        <v>46113</v>
      </c>
      <c r="C19400" t="s">
        <v>424</v>
      </c>
      <c r="D19400" t="s">
        <v>393</v>
      </c>
      <c r="E19400">
        <v>0.66192170818505336</v>
      </c>
      <c r="F19400">
        <v>372</v>
      </c>
      <c r="G19400">
        <v>562</v>
      </c>
    </row>
    <row r="19401" spans="1:7" x14ac:dyDescent="0.3">
      <c r="A19401">
        <v>34</v>
      </c>
      <c r="B19401" s="18">
        <v>46113</v>
      </c>
      <c r="C19401" t="s">
        <v>424</v>
      </c>
      <c r="D19401" t="s">
        <v>353</v>
      </c>
      <c r="E19401">
        <v>0.85256410256410253</v>
      </c>
      <c r="F19401">
        <v>133</v>
      </c>
      <c r="G19401">
        <v>156</v>
      </c>
    </row>
    <row r="19402" spans="1:7" x14ac:dyDescent="0.3">
      <c r="A19402">
        <v>36</v>
      </c>
      <c r="B19402" s="18">
        <v>46113</v>
      </c>
      <c r="C19402" t="s">
        <v>424</v>
      </c>
      <c r="D19402" t="s">
        <v>351</v>
      </c>
      <c r="E19402">
        <v>0.83888888888888891</v>
      </c>
      <c r="F19402">
        <v>151</v>
      </c>
      <c r="G19402">
        <v>180</v>
      </c>
    </row>
    <row r="19403" spans="1:7" x14ac:dyDescent="0.3">
      <c r="A19403">
        <v>112</v>
      </c>
      <c r="B19403" s="18">
        <v>46113</v>
      </c>
      <c r="C19403" t="s">
        <v>424</v>
      </c>
      <c r="D19403" t="s">
        <v>340</v>
      </c>
      <c r="E19403">
        <v>19</v>
      </c>
    </row>
    <row r="19404" spans="1:7" x14ac:dyDescent="0.3">
      <c r="A19404">
        <v>30</v>
      </c>
      <c r="B19404" s="18">
        <v>46113</v>
      </c>
      <c r="C19404" t="s">
        <v>424</v>
      </c>
      <c r="D19404" t="s">
        <v>390</v>
      </c>
      <c r="E19404">
        <v>0.85245901639344257</v>
      </c>
      <c r="F19404">
        <v>52</v>
      </c>
      <c r="G19404">
        <v>61</v>
      </c>
    </row>
    <row r="19405" spans="1:7" x14ac:dyDescent="0.3">
      <c r="A19405">
        <v>31</v>
      </c>
      <c r="B19405" s="18">
        <v>46113</v>
      </c>
      <c r="C19405" t="s">
        <v>424</v>
      </c>
      <c r="D19405" t="s">
        <v>361</v>
      </c>
      <c r="E19405">
        <v>0.6292134831460674</v>
      </c>
      <c r="F19405">
        <v>56</v>
      </c>
      <c r="G19405">
        <v>89</v>
      </c>
    </row>
    <row r="19406" spans="1:7" x14ac:dyDescent="0.3">
      <c r="A19406">
        <v>26</v>
      </c>
      <c r="B19406" s="18">
        <v>46113</v>
      </c>
      <c r="C19406" t="s">
        <v>424</v>
      </c>
      <c r="D19406" t="s">
        <v>144</v>
      </c>
      <c r="E19406">
        <v>4.7619047619047616E-2</v>
      </c>
      <c r="F19406">
        <v>3</v>
      </c>
      <c r="G19406">
        <v>63</v>
      </c>
    </row>
    <row r="19407" spans="1:7" x14ac:dyDescent="0.3">
      <c r="A19407">
        <v>35</v>
      </c>
      <c r="B19407" s="18">
        <v>45901</v>
      </c>
      <c r="C19407" t="s">
        <v>424</v>
      </c>
      <c r="D19407" t="s">
        <v>341</v>
      </c>
      <c r="E19407">
        <v>0.77777777777777779</v>
      </c>
      <c r="F19407">
        <v>21</v>
      </c>
      <c r="G19407">
        <v>27</v>
      </c>
    </row>
    <row r="19408" spans="1:7" x14ac:dyDescent="0.3">
      <c r="A19408">
        <v>112</v>
      </c>
      <c r="B19408" s="18">
        <v>45901</v>
      </c>
      <c r="C19408" t="s">
        <v>424</v>
      </c>
      <c r="D19408" t="s">
        <v>340</v>
      </c>
      <c r="E19408">
        <v>22</v>
      </c>
    </row>
    <row r="19409" spans="1:7" x14ac:dyDescent="0.3">
      <c r="A19409">
        <v>113</v>
      </c>
      <c r="B19409" s="18">
        <v>45901</v>
      </c>
      <c r="C19409" t="s">
        <v>424</v>
      </c>
      <c r="D19409" t="s">
        <v>345</v>
      </c>
      <c r="E19409">
        <v>35</v>
      </c>
    </row>
    <row r="19410" spans="1:7" x14ac:dyDescent="0.3">
      <c r="A19410">
        <v>26</v>
      </c>
      <c r="B19410" s="18">
        <v>45901</v>
      </c>
      <c r="C19410" t="s">
        <v>424</v>
      </c>
      <c r="D19410" t="s">
        <v>144</v>
      </c>
      <c r="E19410">
        <v>0.1</v>
      </c>
      <c r="F19410">
        <v>7</v>
      </c>
      <c r="G19410">
        <v>70</v>
      </c>
    </row>
    <row r="19411" spans="1:7" x14ac:dyDescent="0.3">
      <c r="A19411">
        <v>30</v>
      </c>
      <c r="B19411" s="18">
        <v>45901</v>
      </c>
      <c r="C19411" t="s">
        <v>424</v>
      </c>
      <c r="D19411" t="s">
        <v>390</v>
      </c>
      <c r="E19411">
        <v>0.74025974025974028</v>
      </c>
      <c r="F19411">
        <v>57</v>
      </c>
      <c r="G19411">
        <v>77</v>
      </c>
    </row>
    <row r="19412" spans="1:7" x14ac:dyDescent="0.3">
      <c r="A19412">
        <v>107</v>
      </c>
      <c r="B19412" s="18">
        <v>45901</v>
      </c>
      <c r="C19412" t="s">
        <v>424</v>
      </c>
      <c r="D19412" t="s">
        <v>354</v>
      </c>
      <c r="E19412">
        <v>39</v>
      </c>
    </row>
    <row r="19413" spans="1:7" x14ac:dyDescent="0.3">
      <c r="A19413">
        <v>28</v>
      </c>
      <c r="B19413" s="18">
        <v>45901</v>
      </c>
      <c r="C19413" t="s">
        <v>424</v>
      </c>
      <c r="D19413" t="s">
        <v>393</v>
      </c>
      <c r="E19413">
        <v>0.64183835182250393</v>
      </c>
      <c r="F19413">
        <v>405</v>
      </c>
      <c r="G19413">
        <v>631</v>
      </c>
    </row>
    <row r="19414" spans="1:7" x14ac:dyDescent="0.3">
      <c r="A19414">
        <v>111</v>
      </c>
      <c r="B19414" s="18">
        <v>45901</v>
      </c>
      <c r="C19414" t="s">
        <v>424</v>
      </c>
      <c r="D19414" t="s">
        <v>358</v>
      </c>
      <c r="E19414">
        <v>28</v>
      </c>
    </row>
    <row r="19415" spans="1:7" x14ac:dyDescent="0.3">
      <c r="A19415">
        <v>23</v>
      </c>
      <c r="B19415" s="18">
        <v>45901</v>
      </c>
      <c r="C19415" t="s">
        <v>424</v>
      </c>
      <c r="D19415" t="s">
        <v>383</v>
      </c>
      <c r="E19415">
        <v>9.3457943925233638E-3</v>
      </c>
      <c r="F19415">
        <v>2</v>
      </c>
      <c r="G19415">
        <v>214</v>
      </c>
    </row>
    <row r="19416" spans="1:7" x14ac:dyDescent="0.3">
      <c r="A19416">
        <v>105</v>
      </c>
      <c r="B19416" s="18">
        <v>45901</v>
      </c>
      <c r="C19416" t="s">
        <v>424</v>
      </c>
      <c r="D19416" t="s">
        <v>350</v>
      </c>
      <c r="E19416">
        <v>10</v>
      </c>
    </row>
    <row r="19417" spans="1:7" x14ac:dyDescent="0.3">
      <c r="A19417">
        <v>32</v>
      </c>
      <c r="B19417" s="18">
        <v>45901</v>
      </c>
      <c r="C19417" t="s">
        <v>424</v>
      </c>
      <c r="D19417" t="s">
        <v>362</v>
      </c>
      <c r="E19417">
        <v>0.55609756097560981</v>
      </c>
      <c r="F19417">
        <v>114</v>
      </c>
      <c r="G19417">
        <v>205</v>
      </c>
    </row>
    <row r="19418" spans="1:7" x14ac:dyDescent="0.3">
      <c r="A19418">
        <v>33</v>
      </c>
      <c r="B19418" s="18">
        <v>45901</v>
      </c>
      <c r="C19418" t="s">
        <v>424</v>
      </c>
      <c r="D19418" t="s">
        <v>363</v>
      </c>
      <c r="E19418">
        <v>0.61477572559366755</v>
      </c>
      <c r="F19418">
        <v>233</v>
      </c>
      <c r="G19418">
        <v>379</v>
      </c>
    </row>
    <row r="19419" spans="1:7" x14ac:dyDescent="0.3">
      <c r="A19419">
        <v>36</v>
      </c>
      <c r="B19419" s="18">
        <v>45901</v>
      </c>
      <c r="C19419" t="s">
        <v>424</v>
      </c>
      <c r="D19419" t="s">
        <v>351</v>
      </c>
      <c r="E19419">
        <v>0.82125603864734298</v>
      </c>
      <c r="F19419">
        <v>170</v>
      </c>
      <c r="G19419">
        <v>207</v>
      </c>
    </row>
    <row r="19420" spans="1:7" x14ac:dyDescent="0.3">
      <c r="A19420">
        <v>27</v>
      </c>
      <c r="B19420" s="18">
        <v>45901</v>
      </c>
      <c r="C19420" t="s">
        <v>424</v>
      </c>
      <c r="D19420" t="s">
        <v>145</v>
      </c>
      <c r="E19420">
        <v>0.55555555555555558</v>
      </c>
      <c r="F19420">
        <v>5</v>
      </c>
      <c r="G19420">
        <v>9</v>
      </c>
    </row>
    <row r="19421" spans="1:7" x14ac:dyDescent="0.3">
      <c r="A19421">
        <v>106</v>
      </c>
      <c r="B19421" s="18">
        <v>45901</v>
      </c>
      <c r="C19421" t="s">
        <v>424</v>
      </c>
      <c r="D19421" t="s">
        <v>360</v>
      </c>
      <c r="E19421">
        <v>44</v>
      </c>
    </row>
    <row r="19422" spans="1:7" x14ac:dyDescent="0.3">
      <c r="A19422">
        <v>34</v>
      </c>
      <c r="B19422" s="18">
        <v>45901</v>
      </c>
      <c r="C19422" t="s">
        <v>424</v>
      </c>
      <c r="D19422" t="s">
        <v>353</v>
      </c>
      <c r="E19422">
        <v>0.82777777777777772</v>
      </c>
      <c r="F19422">
        <v>149</v>
      </c>
      <c r="G19422">
        <v>180</v>
      </c>
    </row>
    <row r="19423" spans="1:7" x14ac:dyDescent="0.3">
      <c r="A19423">
        <v>110</v>
      </c>
      <c r="B19423" s="18">
        <v>45901</v>
      </c>
      <c r="C19423" t="s">
        <v>424</v>
      </c>
      <c r="D19423" t="s">
        <v>352</v>
      </c>
      <c r="E19423">
        <v>17</v>
      </c>
    </row>
    <row r="19424" spans="1:7" x14ac:dyDescent="0.3">
      <c r="A19424">
        <v>31</v>
      </c>
      <c r="B19424" s="18">
        <v>45901</v>
      </c>
      <c r="C19424" t="s">
        <v>424</v>
      </c>
      <c r="D19424" t="s">
        <v>361</v>
      </c>
      <c r="E19424">
        <v>0.62886597938144329</v>
      </c>
      <c r="F19424">
        <v>61</v>
      </c>
      <c r="G19424">
        <v>97</v>
      </c>
    </row>
    <row r="19425" spans="1:7" x14ac:dyDescent="0.3">
      <c r="A19425">
        <v>108</v>
      </c>
      <c r="B19425" s="18">
        <v>45962</v>
      </c>
      <c r="C19425" t="s">
        <v>424</v>
      </c>
      <c r="D19425" t="s">
        <v>342</v>
      </c>
      <c r="E19425">
        <v>12</v>
      </c>
    </row>
    <row r="19426" spans="1:7" x14ac:dyDescent="0.3">
      <c r="A19426">
        <v>113</v>
      </c>
      <c r="B19426" s="18">
        <v>45962</v>
      </c>
      <c r="C19426" t="s">
        <v>424</v>
      </c>
      <c r="D19426" t="s">
        <v>345</v>
      </c>
      <c r="E19426">
        <v>33</v>
      </c>
    </row>
    <row r="19427" spans="1:7" x14ac:dyDescent="0.3">
      <c r="A19427">
        <v>106</v>
      </c>
      <c r="B19427" s="18">
        <v>45962</v>
      </c>
      <c r="C19427" t="s">
        <v>424</v>
      </c>
      <c r="D19427" t="s">
        <v>360</v>
      </c>
      <c r="E19427">
        <v>44</v>
      </c>
    </row>
    <row r="19428" spans="1:7" x14ac:dyDescent="0.3">
      <c r="A19428">
        <v>105</v>
      </c>
      <c r="B19428" s="18">
        <v>45962</v>
      </c>
      <c r="C19428" t="s">
        <v>424</v>
      </c>
      <c r="D19428" t="s">
        <v>350</v>
      </c>
      <c r="E19428">
        <v>10</v>
      </c>
    </row>
    <row r="19429" spans="1:7" x14ac:dyDescent="0.3">
      <c r="A19429">
        <v>107</v>
      </c>
      <c r="B19429" s="18">
        <v>45962</v>
      </c>
      <c r="C19429" t="s">
        <v>424</v>
      </c>
      <c r="D19429" t="s">
        <v>354</v>
      </c>
      <c r="E19429">
        <v>38</v>
      </c>
    </row>
    <row r="19430" spans="1:7" x14ac:dyDescent="0.3">
      <c r="A19430">
        <v>101</v>
      </c>
      <c r="B19430" s="18">
        <v>46174</v>
      </c>
      <c r="C19430" t="s">
        <v>424</v>
      </c>
      <c r="D19430" t="s">
        <v>368</v>
      </c>
      <c r="E19430">
        <v>1</v>
      </c>
    </row>
    <row r="19431" spans="1:7" x14ac:dyDescent="0.3">
      <c r="A19431">
        <v>36</v>
      </c>
      <c r="B19431" s="18">
        <v>46143</v>
      </c>
      <c r="C19431" t="s">
        <v>424</v>
      </c>
      <c r="D19431" t="s">
        <v>351</v>
      </c>
      <c r="E19431">
        <v>0.88826815642458101</v>
      </c>
      <c r="F19431">
        <v>159</v>
      </c>
      <c r="G19431">
        <v>179</v>
      </c>
    </row>
    <row r="19432" spans="1:7" x14ac:dyDescent="0.3">
      <c r="A19432">
        <v>2</v>
      </c>
      <c r="B19432" s="18">
        <v>46174</v>
      </c>
      <c r="C19432" t="s">
        <v>424</v>
      </c>
      <c r="D19432" t="s">
        <v>375</v>
      </c>
      <c r="E19432">
        <v>9.8333333333333328E-2</v>
      </c>
      <c r="F19432">
        <v>177</v>
      </c>
      <c r="G19432">
        <v>1800</v>
      </c>
    </row>
    <row r="19433" spans="1:7" x14ac:dyDescent="0.3">
      <c r="A19433">
        <v>103</v>
      </c>
      <c r="B19433" s="18">
        <v>46174</v>
      </c>
      <c r="C19433" t="s">
        <v>424</v>
      </c>
      <c r="D19433" t="s">
        <v>365</v>
      </c>
      <c r="E19433">
        <v>0</v>
      </c>
    </row>
    <row r="19434" spans="1:7" x14ac:dyDescent="0.3">
      <c r="A19434">
        <v>102</v>
      </c>
      <c r="B19434" s="18">
        <v>46174</v>
      </c>
      <c r="C19434" t="s">
        <v>424</v>
      </c>
      <c r="D19434" t="s">
        <v>364</v>
      </c>
      <c r="E19434">
        <v>0</v>
      </c>
    </row>
    <row r="19435" spans="1:7" x14ac:dyDescent="0.3">
      <c r="A19435">
        <v>100</v>
      </c>
      <c r="B19435" s="18">
        <v>46174</v>
      </c>
      <c r="C19435" t="s">
        <v>424</v>
      </c>
      <c r="D19435" t="s">
        <v>373</v>
      </c>
      <c r="E19435">
        <v>1</v>
      </c>
    </row>
    <row r="19436" spans="1:7" x14ac:dyDescent="0.3">
      <c r="A19436">
        <v>39</v>
      </c>
      <c r="B19436" s="18">
        <v>46143</v>
      </c>
      <c r="C19436" t="s">
        <v>424</v>
      </c>
      <c r="D19436" t="s">
        <v>386</v>
      </c>
      <c r="E19436">
        <v>0.36312849162011174</v>
      </c>
      <c r="F19436">
        <v>65</v>
      </c>
      <c r="G19436">
        <v>179</v>
      </c>
    </row>
    <row r="19437" spans="1:7" x14ac:dyDescent="0.3">
      <c r="A19437">
        <v>28</v>
      </c>
      <c r="B19437" s="18">
        <v>45992</v>
      </c>
      <c r="C19437" t="s">
        <v>424</v>
      </c>
      <c r="D19437" t="s">
        <v>393</v>
      </c>
      <c r="E19437">
        <v>0.62809917355371903</v>
      </c>
      <c r="F19437">
        <v>380</v>
      </c>
      <c r="G19437">
        <v>605</v>
      </c>
    </row>
    <row r="19438" spans="1:7" x14ac:dyDescent="0.3">
      <c r="A19438">
        <v>35</v>
      </c>
      <c r="B19438" s="18">
        <v>45992</v>
      </c>
      <c r="C19438" t="s">
        <v>424</v>
      </c>
      <c r="D19438" t="s">
        <v>341</v>
      </c>
      <c r="E19438">
        <v>0.77777777777777779</v>
      </c>
      <c r="F19438">
        <v>21</v>
      </c>
      <c r="G19438">
        <v>27</v>
      </c>
    </row>
    <row r="19439" spans="1:7" x14ac:dyDescent="0.3">
      <c r="A19439">
        <v>34</v>
      </c>
      <c r="B19439" s="18">
        <v>45992</v>
      </c>
      <c r="C19439" t="s">
        <v>424</v>
      </c>
      <c r="D19439" t="s">
        <v>353</v>
      </c>
      <c r="E19439">
        <v>0.82080924855491333</v>
      </c>
      <c r="F19439">
        <v>142</v>
      </c>
      <c r="G19439">
        <v>173</v>
      </c>
    </row>
    <row r="19440" spans="1:7" x14ac:dyDescent="0.3">
      <c r="A19440">
        <v>33</v>
      </c>
      <c r="B19440" s="18">
        <v>45992</v>
      </c>
      <c r="C19440" t="s">
        <v>424</v>
      </c>
      <c r="D19440" t="s">
        <v>363</v>
      </c>
      <c r="E19440">
        <v>0.59340659340659341</v>
      </c>
      <c r="F19440">
        <v>216</v>
      </c>
      <c r="G19440">
        <v>364</v>
      </c>
    </row>
    <row r="19441" spans="1:7" x14ac:dyDescent="0.3">
      <c r="A19441">
        <v>13</v>
      </c>
      <c r="B19441" s="18">
        <v>45992</v>
      </c>
      <c r="C19441" t="s">
        <v>424</v>
      </c>
      <c r="D19441" t="s">
        <v>374</v>
      </c>
      <c r="E19441">
        <v>0</v>
      </c>
      <c r="F19441">
        <v>0</v>
      </c>
      <c r="G19441">
        <v>10</v>
      </c>
    </row>
    <row r="19442" spans="1:7" x14ac:dyDescent="0.3">
      <c r="A19442">
        <v>14</v>
      </c>
      <c r="B19442" s="18">
        <v>45992</v>
      </c>
      <c r="C19442" t="s">
        <v>424</v>
      </c>
      <c r="D19442" t="s">
        <v>376</v>
      </c>
      <c r="E19442">
        <v>1.9607843137254902E-2</v>
      </c>
      <c r="F19442">
        <v>2</v>
      </c>
      <c r="G19442">
        <v>102</v>
      </c>
    </row>
    <row r="19443" spans="1:7" x14ac:dyDescent="0.3">
      <c r="A19443">
        <v>32</v>
      </c>
      <c r="B19443" s="18">
        <v>45992</v>
      </c>
      <c r="C19443" t="s">
        <v>424</v>
      </c>
      <c r="D19443" t="s">
        <v>362</v>
      </c>
      <c r="E19443">
        <v>0.51485148514851486</v>
      </c>
      <c r="F19443">
        <v>104</v>
      </c>
      <c r="G19443">
        <v>202</v>
      </c>
    </row>
    <row r="19444" spans="1:7" x14ac:dyDescent="0.3">
      <c r="A19444">
        <v>30</v>
      </c>
      <c r="B19444" s="18">
        <v>45992</v>
      </c>
      <c r="C19444" t="s">
        <v>424</v>
      </c>
      <c r="D19444" t="s">
        <v>390</v>
      </c>
      <c r="E19444">
        <v>0.78260869565217395</v>
      </c>
      <c r="F19444">
        <v>54</v>
      </c>
      <c r="G19444">
        <v>69</v>
      </c>
    </row>
    <row r="19445" spans="1:7" x14ac:dyDescent="0.3">
      <c r="A19445">
        <v>11</v>
      </c>
      <c r="B19445" s="18">
        <v>45992</v>
      </c>
      <c r="C19445" t="s">
        <v>424</v>
      </c>
      <c r="D19445" t="s">
        <v>371</v>
      </c>
      <c r="E19445">
        <v>0.13043478260869565</v>
      </c>
      <c r="F19445">
        <v>12</v>
      </c>
      <c r="G19445">
        <v>92</v>
      </c>
    </row>
    <row r="19446" spans="1:7" x14ac:dyDescent="0.3">
      <c r="A19446">
        <v>36</v>
      </c>
      <c r="B19446" s="18">
        <v>45992</v>
      </c>
      <c r="C19446" t="s">
        <v>424</v>
      </c>
      <c r="D19446" t="s">
        <v>351</v>
      </c>
      <c r="E19446">
        <v>0.81499999999999995</v>
      </c>
      <c r="F19446">
        <v>163</v>
      </c>
      <c r="G19446">
        <v>200</v>
      </c>
    </row>
    <row r="19447" spans="1:7" x14ac:dyDescent="0.3">
      <c r="A19447">
        <v>23</v>
      </c>
      <c r="B19447" s="18">
        <v>45992</v>
      </c>
      <c r="C19447" t="s">
        <v>424</v>
      </c>
      <c r="D19447" t="s">
        <v>383</v>
      </c>
      <c r="E19447">
        <v>9.6618357487922701E-3</v>
      </c>
      <c r="F19447">
        <v>2</v>
      </c>
      <c r="G19447">
        <v>207</v>
      </c>
    </row>
    <row r="19448" spans="1:7" x14ac:dyDescent="0.3">
      <c r="A19448">
        <v>24</v>
      </c>
      <c r="B19448" s="18">
        <v>45992</v>
      </c>
      <c r="C19448" t="s">
        <v>424</v>
      </c>
      <c r="D19448" t="s">
        <v>382</v>
      </c>
      <c r="E19448">
        <v>1</v>
      </c>
      <c r="F19448">
        <v>2</v>
      </c>
      <c r="G19448">
        <v>2</v>
      </c>
    </row>
    <row r="19449" spans="1:7" x14ac:dyDescent="0.3">
      <c r="A19449">
        <v>31</v>
      </c>
      <c r="B19449" s="18">
        <v>45992</v>
      </c>
      <c r="C19449" t="s">
        <v>424</v>
      </c>
      <c r="D19449" t="s">
        <v>361</v>
      </c>
      <c r="E19449">
        <v>0.62365591397849462</v>
      </c>
      <c r="F19449">
        <v>58</v>
      </c>
      <c r="G19449">
        <v>93</v>
      </c>
    </row>
    <row r="19450" spans="1:7" x14ac:dyDescent="0.3">
      <c r="A19450">
        <v>16</v>
      </c>
      <c r="B19450" s="18">
        <v>45992</v>
      </c>
      <c r="C19450" t="s">
        <v>424</v>
      </c>
      <c r="D19450" t="s">
        <v>380</v>
      </c>
      <c r="E19450">
        <v>0.15151515151515152</v>
      </c>
      <c r="F19450">
        <v>5</v>
      </c>
      <c r="G19450">
        <v>33</v>
      </c>
    </row>
    <row r="19451" spans="1:7" x14ac:dyDescent="0.3">
      <c r="A19451">
        <v>15</v>
      </c>
      <c r="B19451" s="18">
        <v>45992</v>
      </c>
      <c r="C19451" t="s">
        <v>424</v>
      </c>
      <c r="D19451" t="s">
        <v>379</v>
      </c>
      <c r="E19451">
        <v>0</v>
      </c>
      <c r="F19451">
        <v>0</v>
      </c>
      <c r="G19451">
        <v>2</v>
      </c>
    </row>
    <row r="19452" spans="1:7" x14ac:dyDescent="0.3">
      <c r="A19452">
        <v>17</v>
      </c>
      <c r="B19452" s="18">
        <v>45992</v>
      </c>
      <c r="C19452" t="s">
        <v>424</v>
      </c>
      <c r="D19452" t="s">
        <v>384</v>
      </c>
      <c r="E19452">
        <v>0</v>
      </c>
      <c r="F19452">
        <v>0</v>
      </c>
      <c r="G19452">
        <v>5</v>
      </c>
    </row>
    <row r="19453" spans="1:7" x14ac:dyDescent="0.3">
      <c r="A19453">
        <v>12</v>
      </c>
      <c r="B19453" s="18">
        <v>45992</v>
      </c>
      <c r="C19453" t="s">
        <v>424</v>
      </c>
      <c r="D19453" t="s">
        <v>367</v>
      </c>
      <c r="E19453">
        <v>0.16129032258064516</v>
      </c>
      <c r="F19453">
        <v>10</v>
      </c>
      <c r="G19453">
        <v>62</v>
      </c>
    </row>
    <row r="19454" spans="1:7" x14ac:dyDescent="0.3">
      <c r="A19454">
        <v>37</v>
      </c>
      <c r="B19454" s="18">
        <v>45992</v>
      </c>
      <c r="C19454" t="s">
        <v>424</v>
      </c>
      <c r="D19454" t="s">
        <v>385</v>
      </c>
      <c r="E19454">
        <v>0</v>
      </c>
      <c r="F19454">
        <v>0</v>
      </c>
      <c r="G19454">
        <v>2</v>
      </c>
    </row>
    <row r="19455" spans="1:7" x14ac:dyDescent="0.3">
      <c r="A19455">
        <v>34</v>
      </c>
      <c r="B19455" s="18">
        <v>46054</v>
      </c>
      <c r="C19455" t="s">
        <v>424</v>
      </c>
      <c r="D19455" t="s">
        <v>353</v>
      </c>
      <c r="E19455">
        <v>0.82035928143712578</v>
      </c>
      <c r="F19455">
        <v>137</v>
      </c>
      <c r="G19455">
        <v>167</v>
      </c>
    </row>
    <row r="19456" spans="1:7" x14ac:dyDescent="0.3">
      <c r="A19456">
        <v>105</v>
      </c>
      <c r="B19456" s="18">
        <v>46054</v>
      </c>
      <c r="C19456" t="s">
        <v>424</v>
      </c>
      <c r="D19456" t="s">
        <v>350</v>
      </c>
      <c r="E19456">
        <v>10</v>
      </c>
    </row>
    <row r="19457" spans="1:7" x14ac:dyDescent="0.3">
      <c r="A19457">
        <v>108</v>
      </c>
      <c r="B19457" s="18">
        <v>46054</v>
      </c>
      <c r="C19457" t="s">
        <v>424</v>
      </c>
      <c r="D19457" t="s">
        <v>342</v>
      </c>
      <c r="E19457">
        <v>13</v>
      </c>
    </row>
    <row r="19458" spans="1:7" x14ac:dyDescent="0.3">
      <c r="A19458">
        <v>113</v>
      </c>
      <c r="B19458" s="18">
        <v>46054</v>
      </c>
      <c r="C19458" t="s">
        <v>424</v>
      </c>
      <c r="D19458" t="s">
        <v>345</v>
      </c>
      <c r="E19458">
        <v>29</v>
      </c>
    </row>
    <row r="19459" spans="1:7" x14ac:dyDescent="0.3">
      <c r="A19459">
        <v>111</v>
      </c>
      <c r="B19459" s="18">
        <v>46054</v>
      </c>
      <c r="C19459" t="s">
        <v>424</v>
      </c>
      <c r="D19459" t="s">
        <v>358</v>
      </c>
      <c r="E19459">
        <v>28</v>
      </c>
    </row>
    <row r="19460" spans="1:7" x14ac:dyDescent="0.3">
      <c r="A19460">
        <v>35</v>
      </c>
      <c r="B19460" s="18">
        <v>46054</v>
      </c>
      <c r="C19460" t="s">
        <v>424</v>
      </c>
      <c r="D19460" t="s">
        <v>341</v>
      </c>
      <c r="E19460">
        <v>0.76923076923076927</v>
      </c>
      <c r="F19460">
        <v>20</v>
      </c>
      <c r="G19460">
        <v>26</v>
      </c>
    </row>
    <row r="19461" spans="1:7" x14ac:dyDescent="0.3">
      <c r="A19461">
        <v>107</v>
      </c>
      <c r="B19461" s="18">
        <v>46054</v>
      </c>
      <c r="C19461" t="s">
        <v>424</v>
      </c>
      <c r="D19461" t="s">
        <v>354</v>
      </c>
      <c r="E19461">
        <v>35</v>
      </c>
    </row>
    <row r="19462" spans="1:7" x14ac:dyDescent="0.3">
      <c r="A19462">
        <v>110</v>
      </c>
      <c r="B19462" s="18">
        <v>46054</v>
      </c>
      <c r="C19462" t="s">
        <v>424</v>
      </c>
      <c r="D19462" t="s">
        <v>352</v>
      </c>
      <c r="E19462">
        <v>16</v>
      </c>
    </row>
    <row r="19463" spans="1:7" x14ac:dyDescent="0.3">
      <c r="A19463">
        <v>106</v>
      </c>
      <c r="B19463" s="18">
        <v>46054</v>
      </c>
      <c r="C19463" t="s">
        <v>424</v>
      </c>
      <c r="D19463" t="s">
        <v>360</v>
      </c>
      <c r="E19463">
        <v>43</v>
      </c>
    </row>
    <row r="19464" spans="1:7" x14ac:dyDescent="0.3">
      <c r="A19464">
        <v>112</v>
      </c>
      <c r="B19464" s="18">
        <v>46054</v>
      </c>
      <c r="C19464" t="s">
        <v>424</v>
      </c>
      <c r="D19464" t="s">
        <v>340</v>
      </c>
      <c r="E19464">
        <v>19</v>
      </c>
    </row>
    <row r="19465" spans="1:7" x14ac:dyDescent="0.3">
      <c r="A19465">
        <v>33</v>
      </c>
      <c r="B19465" s="18">
        <v>46054</v>
      </c>
      <c r="C19465" t="s">
        <v>424</v>
      </c>
      <c r="D19465" t="s">
        <v>363</v>
      </c>
      <c r="E19465">
        <v>0.61253561253561251</v>
      </c>
      <c r="F19465">
        <v>215</v>
      </c>
      <c r="G19465">
        <v>351</v>
      </c>
    </row>
    <row r="19466" spans="1:7" x14ac:dyDescent="0.3">
      <c r="A19466">
        <v>14</v>
      </c>
      <c r="B19466" s="18">
        <v>45870</v>
      </c>
      <c r="C19466" t="s">
        <v>424</v>
      </c>
      <c r="D19466" t="s">
        <v>376</v>
      </c>
      <c r="E19466">
        <v>1.8018018018018018E-2</v>
      </c>
      <c r="F19466">
        <v>2</v>
      </c>
      <c r="G19466">
        <v>111</v>
      </c>
    </row>
    <row r="19467" spans="1:7" x14ac:dyDescent="0.3">
      <c r="A19467">
        <v>100</v>
      </c>
      <c r="B19467" s="18">
        <v>45870</v>
      </c>
      <c r="C19467" t="s">
        <v>424</v>
      </c>
      <c r="D19467" t="s">
        <v>373</v>
      </c>
      <c r="E19467">
        <v>1</v>
      </c>
    </row>
    <row r="19468" spans="1:7" x14ac:dyDescent="0.3">
      <c r="A19468">
        <v>12</v>
      </c>
      <c r="B19468" s="18">
        <v>45870</v>
      </c>
      <c r="C19468" t="s">
        <v>424</v>
      </c>
      <c r="D19468" t="s">
        <v>367</v>
      </c>
      <c r="E19468">
        <v>0.15151515151515152</v>
      </c>
      <c r="F19468">
        <v>10</v>
      </c>
      <c r="G19468">
        <v>66</v>
      </c>
    </row>
    <row r="19469" spans="1:7" x14ac:dyDescent="0.3">
      <c r="A19469">
        <v>8</v>
      </c>
      <c r="B19469" s="18">
        <v>45870</v>
      </c>
      <c r="C19469" t="s">
        <v>424</v>
      </c>
      <c r="D19469" t="s">
        <v>369</v>
      </c>
      <c r="E19469">
        <v>0</v>
      </c>
      <c r="F19469">
        <v>0</v>
      </c>
      <c r="G19469">
        <v>5</v>
      </c>
    </row>
    <row r="19470" spans="1:7" x14ac:dyDescent="0.3">
      <c r="A19470">
        <v>11</v>
      </c>
      <c r="B19470" s="18">
        <v>45870</v>
      </c>
      <c r="C19470" t="s">
        <v>424</v>
      </c>
      <c r="D19470" t="s">
        <v>371</v>
      </c>
      <c r="E19470">
        <v>0.12371134020618557</v>
      </c>
      <c r="F19470">
        <v>12</v>
      </c>
      <c r="G19470">
        <v>97</v>
      </c>
    </row>
    <row r="19471" spans="1:7" x14ac:dyDescent="0.3">
      <c r="A19471">
        <v>27</v>
      </c>
      <c r="B19471" s="18">
        <v>45870</v>
      </c>
      <c r="C19471" t="s">
        <v>424</v>
      </c>
      <c r="D19471" t="s">
        <v>145</v>
      </c>
      <c r="E19471">
        <v>0.55555555555555558</v>
      </c>
      <c r="F19471">
        <v>5</v>
      </c>
      <c r="G19471">
        <v>9</v>
      </c>
    </row>
    <row r="19472" spans="1:7" x14ac:dyDescent="0.3">
      <c r="A19472">
        <v>16</v>
      </c>
      <c r="B19472" s="18">
        <v>45870</v>
      </c>
      <c r="C19472" t="s">
        <v>424</v>
      </c>
      <c r="D19472" t="s">
        <v>380</v>
      </c>
      <c r="E19472">
        <v>0.10526315789473684</v>
      </c>
      <c r="F19472">
        <v>4</v>
      </c>
      <c r="G19472">
        <v>38</v>
      </c>
    </row>
    <row r="19473" spans="1:7" x14ac:dyDescent="0.3">
      <c r="A19473">
        <v>9</v>
      </c>
      <c r="B19473" s="18">
        <v>45870</v>
      </c>
      <c r="C19473" t="s">
        <v>424</v>
      </c>
      <c r="D19473" t="s">
        <v>372</v>
      </c>
      <c r="E19473">
        <v>8.4507042253521125E-2</v>
      </c>
      <c r="F19473">
        <v>12</v>
      </c>
      <c r="G19473">
        <v>142</v>
      </c>
    </row>
    <row r="19474" spans="1:7" x14ac:dyDescent="0.3">
      <c r="A19474">
        <v>15</v>
      </c>
      <c r="B19474" s="18">
        <v>45870</v>
      </c>
      <c r="C19474" t="s">
        <v>424</v>
      </c>
      <c r="D19474" t="s">
        <v>379</v>
      </c>
      <c r="E19474">
        <v>0</v>
      </c>
      <c r="F19474">
        <v>0</v>
      </c>
      <c r="G19474">
        <v>2</v>
      </c>
    </row>
    <row r="19475" spans="1:7" x14ac:dyDescent="0.3">
      <c r="A19475">
        <v>13</v>
      </c>
      <c r="B19475" s="18">
        <v>45870</v>
      </c>
      <c r="C19475" t="s">
        <v>424</v>
      </c>
      <c r="D19475" t="s">
        <v>374</v>
      </c>
      <c r="E19475">
        <v>0</v>
      </c>
      <c r="F19475">
        <v>0</v>
      </c>
      <c r="G19475">
        <v>10</v>
      </c>
    </row>
    <row r="19476" spans="1:7" x14ac:dyDescent="0.3">
      <c r="A19476">
        <v>17</v>
      </c>
      <c r="B19476" s="18">
        <v>45870</v>
      </c>
      <c r="C19476" t="s">
        <v>424</v>
      </c>
      <c r="D19476" t="s">
        <v>384</v>
      </c>
      <c r="E19476">
        <v>0</v>
      </c>
      <c r="F19476">
        <v>0</v>
      </c>
      <c r="G19476">
        <v>4</v>
      </c>
    </row>
    <row r="19477" spans="1:7" x14ac:dyDescent="0.3">
      <c r="A19477">
        <v>10</v>
      </c>
      <c r="B19477" s="18">
        <v>45870</v>
      </c>
      <c r="C19477" t="s">
        <v>424</v>
      </c>
      <c r="D19477" t="s">
        <v>377</v>
      </c>
      <c r="E19477">
        <v>0.5</v>
      </c>
      <c r="F19477">
        <v>1</v>
      </c>
      <c r="G19477">
        <v>2</v>
      </c>
    </row>
    <row r="19478" spans="1:7" x14ac:dyDescent="0.3">
      <c r="A19478">
        <v>18</v>
      </c>
      <c r="B19478" s="18">
        <v>45870</v>
      </c>
      <c r="C19478" t="s">
        <v>424</v>
      </c>
      <c r="D19478" t="s">
        <v>381</v>
      </c>
      <c r="E19478">
        <v>0</v>
      </c>
      <c r="F19478">
        <v>0</v>
      </c>
      <c r="G19478">
        <v>2</v>
      </c>
    </row>
    <row r="19479" spans="1:7" x14ac:dyDescent="0.3">
      <c r="A19479">
        <v>2</v>
      </c>
      <c r="B19479" s="18">
        <v>45870</v>
      </c>
      <c r="C19479" t="s">
        <v>424</v>
      </c>
      <c r="D19479" t="s">
        <v>375</v>
      </c>
      <c r="E19479">
        <v>0.11555555555555555</v>
      </c>
      <c r="F19479">
        <v>208</v>
      </c>
      <c r="G19479">
        <v>1800</v>
      </c>
    </row>
    <row r="19480" spans="1:7" x14ac:dyDescent="0.3">
      <c r="A19480">
        <v>26</v>
      </c>
      <c r="B19480" s="18">
        <v>45870</v>
      </c>
      <c r="C19480" t="s">
        <v>424</v>
      </c>
      <c r="D19480" t="s">
        <v>144</v>
      </c>
      <c r="E19480">
        <v>9.8591549295774641E-2</v>
      </c>
      <c r="F19480">
        <v>7</v>
      </c>
      <c r="G19480">
        <v>71</v>
      </c>
    </row>
    <row r="19481" spans="1:7" x14ac:dyDescent="0.3">
      <c r="A19481">
        <v>24</v>
      </c>
      <c r="B19481" s="18">
        <v>45870</v>
      </c>
      <c r="C19481" t="s">
        <v>424</v>
      </c>
      <c r="D19481" t="s">
        <v>382</v>
      </c>
      <c r="E19481">
        <v>1</v>
      </c>
      <c r="F19481">
        <v>2</v>
      </c>
      <c r="G19481">
        <v>2</v>
      </c>
    </row>
    <row r="19482" spans="1:7" x14ac:dyDescent="0.3">
      <c r="A19482">
        <v>23</v>
      </c>
      <c r="B19482" s="18">
        <v>45870</v>
      </c>
      <c r="C19482" t="s">
        <v>424</v>
      </c>
      <c r="D19482" t="s">
        <v>383</v>
      </c>
      <c r="E19482">
        <v>9.0497737556561094E-3</v>
      </c>
      <c r="F19482">
        <v>2</v>
      </c>
      <c r="G19482">
        <v>221</v>
      </c>
    </row>
    <row r="19483" spans="1:7" x14ac:dyDescent="0.3">
      <c r="A19483">
        <v>38</v>
      </c>
      <c r="B19483" s="18">
        <v>46054</v>
      </c>
      <c r="C19483" t="s">
        <v>424</v>
      </c>
      <c r="D19483" t="s">
        <v>356</v>
      </c>
      <c r="E19483">
        <v>4.145077720207254E-2</v>
      </c>
      <c r="F19483">
        <v>8</v>
      </c>
      <c r="G19483">
        <v>193</v>
      </c>
    </row>
    <row r="19484" spans="1:7" x14ac:dyDescent="0.3">
      <c r="A19484">
        <v>36</v>
      </c>
      <c r="B19484" s="18">
        <v>46054</v>
      </c>
      <c r="C19484" t="s">
        <v>424</v>
      </c>
      <c r="D19484" t="s">
        <v>351</v>
      </c>
      <c r="E19484">
        <v>0.81347150259067358</v>
      </c>
      <c r="F19484">
        <v>157</v>
      </c>
      <c r="G19484">
        <v>193</v>
      </c>
    </row>
    <row r="19485" spans="1:7" x14ac:dyDescent="0.3">
      <c r="A19485">
        <v>9</v>
      </c>
      <c r="B19485" s="18">
        <v>46082</v>
      </c>
      <c r="C19485" t="s">
        <v>424</v>
      </c>
      <c r="D19485" t="s">
        <v>372</v>
      </c>
      <c r="E19485">
        <v>0.10434782608695652</v>
      </c>
      <c r="F19485">
        <v>12</v>
      </c>
      <c r="G19485">
        <v>115</v>
      </c>
    </row>
    <row r="19486" spans="1:7" x14ac:dyDescent="0.3">
      <c r="A19486">
        <v>8</v>
      </c>
      <c r="B19486" s="18">
        <v>46082</v>
      </c>
      <c r="C19486" t="s">
        <v>424</v>
      </c>
      <c r="D19486" t="s">
        <v>369</v>
      </c>
      <c r="E19486">
        <v>0</v>
      </c>
      <c r="F19486">
        <v>0</v>
      </c>
      <c r="G19486">
        <v>3</v>
      </c>
    </row>
    <row r="19487" spans="1:7" x14ac:dyDescent="0.3">
      <c r="A19487">
        <v>24</v>
      </c>
      <c r="B19487" s="18">
        <v>46023</v>
      </c>
      <c r="C19487" t="s">
        <v>424</v>
      </c>
      <c r="D19487" t="s">
        <v>382</v>
      </c>
      <c r="E19487">
        <v>1</v>
      </c>
      <c r="F19487">
        <v>2</v>
      </c>
      <c r="G19487">
        <v>2</v>
      </c>
    </row>
    <row r="19488" spans="1:7" x14ac:dyDescent="0.3">
      <c r="A19488">
        <v>28</v>
      </c>
      <c r="B19488" s="18">
        <v>46023</v>
      </c>
      <c r="C19488" t="s">
        <v>424</v>
      </c>
      <c r="D19488" t="s">
        <v>393</v>
      </c>
      <c r="E19488">
        <v>0.63069139966273191</v>
      </c>
      <c r="F19488">
        <v>374</v>
      </c>
      <c r="G19488">
        <v>593</v>
      </c>
    </row>
    <row r="19489" spans="1:7" x14ac:dyDescent="0.3">
      <c r="A19489">
        <v>33</v>
      </c>
      <c r="B19489" s="18">
        <v>46023</v>
      </c>
      <c r="C19489" t="s">
        <v>424</v>
      </c>
      <c r="D19489" t="s">
        <v>363</v>
      </c>
      <c r="E19489">
        <v>0.6095505617977528</v>
      </c>
      <c r="F19489">
        <v>217</v>
      </c>
      <c r="G19489">
        <v>356</v>
      </c>
    </row>
    <row r="19490" spans="1:7" x14ac:dyDescent="0.3">
      <c r="A19490">
        <v>17</v>
      </c>
      <c r="B19490" s="18">
        <v>46023</v>
      </c>
      <c r="C19490" t="s">
        <v>424</v>
      </c>
      <c r="D19490" t="s">
        <v>384</v>
      </c>
      <c r="E19490">
        <v>0</v>
      </c>
      <c r="F19490">
        <v>0</v>
      </c>
      <c r="G19490">
        <v>5</v>
      </c>
    </row>
    <row r="19491" spans="1:7" x14ac:dyDescent="0.3">
      <c r="A19491">
        <v>23</v>
      </c>
      <c r="B19491" s="18">
        <v>46023</v>
      </c>
      <c r="C19491" t="s">
        <v>424</v>
      </c>
      <c r="D19491" t="s">
        <v>383</v>
      </c>
      <c r="E19491">
        <v>9.852216748768473E-3</v>
      </c>
      <c r="F19491">
        <v>2</v>
      </c>
      <c r="G19491">
        <v>203</v>
      </c>
    </row>
    <row r="19492" spans="1:7" x14ac:dyDescent="0.3">
      <c r="A19492">
        <v>16</v>
      </c>
      <c r="B19492" s="18">
        <v>46023</v>
      </c>
      <c r="C19492" t="s">
        <v>424</v>
      </c>
      <c r="D19492" t="s">
        <v>380</v>
      </c>
      <c r="E19492">
        <v>0.15151515151515152</v>
      </c>
      <c r="F19492">
        <v>5</v>
      </c>
      <c r="G19492">
        <v>33</v>
      </c>
    </row>
    <row r="19493" spans="1:7" x14ac:dyDescent="0.3">
      <c r="A19493">
        <v>34</v>
      </c>
      <c r="B19493" s="18">
        <v>46023</v>
      </c>
      <c r="C19493" t="s">
        <v>424</v>
      </c>
      <c r="D19493" t="s">
        <v>353</v>
      </c>
      <c r="E19493">
        <v>0.81871345029239762</v>
      </c>
      <c r="F19493">
        <v>140</v>
      </c>
      <c r="G19493">
        <v>171</v>
      </c>
    </row>
    <row r="19494" spans="1:7" x14ac:dyDescent="0.3">
      <c r="A19494">
        <v>27</v>
      </c>
      <c r="B19494" s="18">
        <v>46023</v>
      </c>
      <c r="C19494" t="s">
        <v>424</v>
      </c>
      <c r="D19494" t="s">
        <v>145</v>
      </c>
      <c r="E19494">
        <v>0.75</v>
      </c>
      <c r="F19494">
        <v>3</v>
      </c>
      <c r="G19494">
        <v>4</v>
      </c>
    </row>
    <row r="19495" spans="1:7" x14ac:dyDescent="0.3">
      <c r="A19495">
        <v>31</v>
      </c>
      <c r="B19495" s="18">
        <v>46023</v>
      </c>
      <c r="C19495" t="s">
        <v>424</v>
      </c>
      <c r="D19495" t="s">
        <v>361</v>
      </c>
      <c r="E19495">
        <v>0.64130434782608692</v>
      </c>
      <c r="F19495">
        <v>59</v>
      </c>
      <c r="G19495">
        <v>92</v>
      </c>
    </row>
    <row r="19496" spans="1:7" x14ac:dyDescent="0.3">
      <c r="A19496">
        <v>11</v>
      </c>
      <c r="B19496" s="18">
        <v>46023</v>
      </c>
      <c r="C19496" t="s">
        <v>424</v>
      </c>
      <c r="D19496" t="s">
        <v>371</v>
      </c>
      <c r="E19496">
        <v>9.375E-2</v>
      </c>
      <c r="F19496">
        <v>6</v>
      </c>
      <c r="G19496">
        <v>64</v>
      </c>
    </row>
    <row r="19497" spans="1:7" x14ac:dyDescent="0.3">
      <c r="A19497">
        <v>32</v>
      </c>
      <c r="B19497" s="18">
        <v>46023</v>
      </c>
      <c r="C19497" t="s">
        <v>424</v>
      </c>
      <c r="D19497" t="s">
        <v>362</v>
      </c>
      <c r="E19497">
        <v>0.52791878172588835</v>
      </c>
      <c r="F19497">
        <v>104</v>
      </c>
      <c r="G19497">
        <v>197</v>
      </c>
    </row>
    <row r="19498" spans="1:7" x14ac:dyDescent="0.3">
      <c r="A19498">
        <v>12</v>
      </c>
      <c r="B19498" s="18">
        <v>46023</v>
      </c>
      <c r="C19498" t="s">
        <v>424</v>
      </c>
      <c r="D19498" t="s">
        <v>367</v>
      </c>
      <c r="E19498">
        <v>0.16393442622950818</v>
      </c>
      <c r="F19498">
        <v>10</v>
      </c>
      <c r="G19498">
        <v>61</v>
      </c>
    </row>
    <row r="19499" spans="1:7" x14ac:dyDescent="0.3">
      <c r="A19499">
        <v>13</v>
      </c>
      <c r="B19499" s="18">
        <v>46023</v>
      </c>
      <c r="C19499" t="s">
        <v>424</v>
      </c>
      <c r="D19499" t="s">
        <v>374</v>
      </c>
      <c r="E19499">
        <v>0</v>
      </c>
      <c r="F19499">
        <v>0</v>
      </c>
      <c r="G19499">
        <v>10</v>
      </c>
    </row>
    <row r="19500" spans="1:7" x14ac:dyDescent="0.3">
      <c r="A19500">
        <v>30</v>
      </c>
      <c r="B19500" s="18">
        <v>46023</v>
      </c>
      <c r="C19500" t="s">
        <v>424</v>
      </c>
      <c r="D19500" t="s">
        <v>390</v>
      </c>
      <c r="E19500">
        <v>0.80597014925373134</v>
      </c>
      <c r="F19500">
        <v>54</v>
      </c>
      <c r="G19500">
        <v>67</v>
      </c>
    </row>
    <row r="19501" spans="1:7" x14ac:dyDescent="0.3">
      <c r="A19501">
        <v>14</v>
      </c>
      <c r="B19501" s="18">
        <v>46023</v>
      </c>
      <c r="C19501" t="s">
        <v>424</v>
      </c>
      <c r="D19501" t="s">
        <v>376</v>
      </c>
      <c r="E19501">
        <v>1.9801980198019802E-2</v>
      </c>
      <c r="F19501">
        <v>2</v>
      </c>
      <c r="G19501">
        <v>101</v>
      </c>
    </row>
    <row r="19502" spans="1:7" x14ac:dyDescent="0.3">
      <c r="A19502">
        <v>15</v>
      </c>
      <c r="B19502" s="18">
        <v>46023</v>
      </c>
      <c r="C19502" t="s">
        <v>424</v>
      </c>
      <c r="D19502" t="s">
        <v>379</v>
      </c>
      <c r="E19502">
        <v>0</v>
      </c>
      <c r="F19502">
        <v>0</v>
      </c>
      <c r="G19502">
        <v>2</v>
      </c>
    </row>
    <row r="19503" spans="1:7" x14ac:dyDescent="0.3">
      <c r="A19503">
        <v>9</v>
      </c>
      <c r="B19503" s="18">
        <v>46023</v>
      </c>
      <c r="C19503" t="s">
        <v>424</v>
      </c>
      <c r="D19503" t="s">
        <v>372</v>
      </c>
      <c r="E19503">
        <v>9.9236641221374045E-2</v>
      </c>
      <c r="F19503">
        <v>13</v>
      </c>
      <c r="G19503">
        <v>131</v>
      </c>
    </row>
    <row r="19504" spans="1:7" x14ac:dyDescent="0.3">
      <c r="A19504">
        <v>26</v>
      </c>
      <c r="B19504" s="18">
        <v>46023</v>
      </c>
      <c r="C19504" t="s">
        <v>424</v>
      </c>
      <c r="D19504" t="s">
        <v>144</v>
      </c>
      <c r="E19504">
        <v>0.10909090909090909</v>
      </c>
      <c r="F19504">
        <v>6</v>
      </c>
      <c r="G19504">
        <v>55</v>
      </c>
    </row>
    <row r="19505" spans="1:7" x14ac:dyDescent="0.3">
      <c r="A19505">
        <v>108</v>
      </c>
      <c r="B19505" s="18">
        <v>46082</v>
      </c>
      <c r="C19505" t="s">
        <v>424</v>
      </c>
      <c r="D19505" t="s">
        <v>342</v>
      </c>
      <c r="E19505">
        <v>13</v>
      </c>
    </row>
    <row r="19506" spans="1:7" x14ac:dyDescent="0.3">
      <c r="A19506">
        <v>35</v>
      </c>
      <c r="B19506" s="18">
        <v>46082</v>
      </c>
      <c r="C19506" t="s">
        <v>424</v>
      </c>
      <c r="D19506" t="s">
        <v>341</v>
      </c>
      <c r="E19506">
        <v>0.76</v>
      </c>
      <c r="F19506">
        <v>19</v>
      </c>
      <c r="G19506">
        <v>25</v>
      </c>
    </row>
    <row r="19507" spans="1:7" x14ac:dyDescent="0.3">
      <c r="A19507">
        <v>110</v>
      </c>
      <c r="B19507" s="18">
        <v>46082</v>
      </c>
      <c r="C19507" t="s">
        <v>424</v>
      </c>
      <c r="D19507" t="s">
        <v>352</v>
      </c>
      <c r="E19507">
        <v>15</v>
      </c>
    </row>
    <row r="19508" spans="1:7" x14ac:dyDescent="0.3">
      <c r="A19508">
        <v>113</v>
      </c>
      <c r="B19508" s="18">
        <v>46082</v>
      </c>
      <c r="C19508" t="s">
        <v>424</v>
      </c>
      <c r="D19508" t="s">
        <v>345</v>
      </c>
      <c r="E19508">
        <v>20</v>
      </c>
    </row>
    <row r="19509" spans="1:7" x14ac:dyDescent="0.3">
      <c r="A19509">
        <v>112</v>
      </c>
      <c r="B19509" s="18">
        <v>46082</v>
      </c>
      <c r="C19509" t="s">
        <v>424</v>
      </c>
      <c r="D19509" t="s">
        <v>340</v>
      </c>
      <c r="E19509">
        <v>19</v>
      </c>
    </row>
    <row r="19510" spans="1:7" x14ac:dyDescent="0.3">
      <c r="A19510">
        <v>34</v>
      </c>
      <c r="B19510" s="18">
        <v>46082</v>
      </c>
      <c r="C19510" t="s">
        <v>424</v>
      </c>
      <c r="D19510" t="s">
        <v>353</v>
      </c>
      <c r="E19510">
        <v>0.85443037974683544</v>
      </c>
      <c r="F19510">
        <v>135</v>
      </c>
      <c r="G19510">
        <v>158</v>
      </c>
    </row>
    <row r="19511" spans="1:7" x14ac:dyDescent="0.3">
      <c r="A19511">
        <v>106</v>
      </c>
      <c r="B19511" s="18">
        <v>46082</v>
      </c>
      <c r="C19511" t="s">
        <v>424</v>
      </c>
      <c r="D19511" t="s">
        <v>360</v>
      </c>
      <c r="E19511">
        <v>43</v>
      </c>
    </row>
    <row r="19512" spans="1:7" x14ac:dyDescent="0.3">
      <c r="A19512">
        <v>105</v>
      </c>
      <c r="B19512" s="18">
        <v>46082</v>
      </c>
      <c r="C19512" t="s">
        <v>424</v>
      </c>
      <c r="D19512" t="s">
        <v>350</v>
      </c>
      <c r="E19512">
        <v>10</v>
      </c>
    </row>
    <row r="19513" spans="1:7" x14ac:dyDescent="0.3">
      <c r="A19513">
        <v>38</v>
      </c>
      <c r="B19513" s="18">
        <v>46082</v>
      </c>
      <c r="C19513" t="s">
        <v>424</v>
      </c>
      <c r="D19513" t="s">
        <v>356</v>
      </c>
      <c r="E19513">
        <v>4.3715846994535519E-2</v>
      </c>
      <c r="F19513">
        <v>8</v>
      </c>
      <c r="G19513">
        <v>183</v>
      </c>
    </row>
    <row r="19514" spans="1:7" x14ac:dyDescent="0.3">
      <c r="A19514">
        <v>107</v>
      </c>
      <c r="B19514" s="18">
        <v>46082</v>
      </c>
      <c r="C19514" t="s">
        <v>424</v>
      </c>
      <c r="D19514" t="s">
        <v>354</v>
      </c>
      <c r="E19514">
        <v>35</v>
      </c>
    </row>
    <row r="19515" spans="1:7" x14ac:dyDescent="0.3">
      <c r="A19515">
        <v>36</v>
      </c>
      <c r="B19515" s="18">
        <v>46082</v>
      </c>
      <c r="C19515" t="s">
        <v>424</v>
      </c>
      <c r="D19515" t="s">
        <v>351</v>
      </c>
      <c r="E19515">
        <v>0.84153005464480879</v>
      </c>
      <c r="F19515">
        <v>154</v>
      </c>
      <c r="G19515">
        <v>183</v>
      </c>
    </row>
    <row r="19516" spans="1:7" x14ac:dyDescent="0.3">
      <c r="A19516">
        <v>111</v>
      </c>
      <c r="B19516" s="18">
        <v>46082</v>
      </c>
      <c r="C19516" t="s">
        <v>424</v>
      </c>
      <c r="D19516" t="s">
        <v>358</v>
      </c>
      <c r="E19516">
        <v>28</v>
      </c>
    </row>
    <row r="19517" spans="1:7" x14ac:dyDescent="0.3">
      <c r="A19517">
        <v>23</v>
      </c>
      <c r="B19517" s="18">
        <v>46054</v>
      </c>
      <c r="C19517" t="s">
        <v>424</v>
      </c>
      <c r="D19517" t="s">
        <v>383</v>
      </c>
      <c r="E19517">
        <v>9.9502487562189053E-3</v>
      </c>
      <c r="F19517">
        <v>2</v>
      </c>
      <c r="G19517">
        <v>201</v>
      </c>
    </row>
    <row r="19518" spans="1:7" x14ac:dyDescent="0.3">
      <c r="A19518">
        <v>11</v>
      </c>
      <c r="B19518" s="18">
        <v>46054</v>
      </c>
      <c r="C19518" t="s">
        <v>424</v>
      </c>
      <c r="D19518" t="s">
        <v>371</v>
      </c>
      <c r="E19518">
        <v>8.6956521739130432E-2</v>
      </c>
      <c r="F19518">
        <v>6</v>
      </c>
      <c r="G19518">
        <v>69</v>
      </c>
    </row>
    <row r="19519" spans="1:7" x14ac:dyDescent="0.3">
      <c r="A19519">
        <v>24</v>
      </c>
      <c r="B19519" s="18">
        <v>46054</v>
      </c>
      <c r="C19519" t="s">
        <v>424</v>
      </c>
      <c r="D19519" t="s">
        <v>382</v>
      </c>
      <c r="E19519">
        <v>1</v>
      </c>
      <c r="F19519">
        <v>2</v>
      </c>
      <c r="G19519">
        <v>2</v>
      </c>
    </row>
    <row r="19520" spans="1:7" x14ac:dyDescent="0.3">
      <c r="A19520">
        <v>12</v>
      </c>
      <c r="B19520" s="18">
        <v>46054</v>
      </c>
      <c r="C19520" t="s">
        <v>424</v>
      </c>
      <c r="D19520" t="s">
        <v>367</v>
      </c>
      <c r="E19520">
        <v>0.19607843137254902</v>
      </c>
      <c r="F19520">
        <v>10</v>
      </c>
      <c r="G19520">
        <v>51</v>
      </c>
    </row>
    <row r="19521" spans="1:7" x14ac:dyDescent="0.3">
      <c r="A19521">
        <v>16</v>
      </c>
      <c r="B19521" s="18">
        <v>46054</v>
      </c>
      <c r="C19521" t="s">
        <v>424</v>
      </c>
      <c r="D19521" t="s">
        <v>380</v>
      </c>
      <c r="E19521">
        <v>0.18518518518518517</v>
      </c>
      <c r="F19521">
        <v>5</v>
      </c>
      <c r="G19521">
        <v>27</v>
      </c>
    </row>
    <row r="19522" spans="1:7" x14ac:dyDescent="0.3">
      <c r="A19522">
        <v>28</v>
      </c>
      <c r="B19522" s="18">
        <v>46054</v>
      </c>
      <c r="C19522" t="s">
        <v>424</v>
      </c>
      <c r="D19522" t="s">
        <v>393</v>
      </c>
      <c r="E19522">
        <v>0.63837011884550088</v>
      </c>
      <c r="F19522">
        <v>376</v>
      </c>
      <c r="G19522">
        <v>589</v>
      </c>
    </row>
    <row r="19523" spans="1:7" x14ac:dyDescent="0.3">
      <c r="A19523">
        <v>10</v>
      </c>
      <c r="B19523" s="18">
        <v>46054</v>
      </c>
      <c r="C19523" t="s">
        <v>424</v>
      </c>
      <c r="D19523" t="s">
        <v>377</v>
      </c>
      <c r="E19523">
        <v>0</v>
      </c>
      <c r="F19523">
        <v>0</v>
      </c>
      <c r="G19523">
        <v>1</v>
      </c>
    </row>
    <row r="19524" spans="1:7" x14ac:dyDescent="0.3">
      <c r="A19524">
        <v>27</v>
      </c>
      <c r="B19524" s="18">
        <v>46054</v>
      </c>
      <c r="C19524" t="s">
        <v>424</v>
      </c>
      <c r="D19524" t="s">
        <v>145</v>
      </c>
      <c r="E19524">
        <v>0.75</v>
      </c>
      <c r="F19524">
        <v>3</v>
      </c>
      <c r="G19524">
        <v>4</v>
      </c>
    </row>
    <row r="19525" spans="1:7" x14ac:dyDescent="0.3">
      <c r="A19525">
        <v>26</v>
      </c>
      <c r="B19525" s="18">
        <v>46054</v>
      </c>
      <c r="C19525" t="s">
        <v>424</v>
      </c>
      <c r="D19525" t="s">
        <v>144</v>
      </c>
      <c r="E19525">
        <v>0.10344827586206896</v>
      </c>
      <c r="F19525">
        <v>6</v>
      </c>
      <c r="G19525">
        <v>58</v>
      </c>
    </row>
    <row r="19526" spans="1:7" x14ac:dyDescent="0.3">
      <c r="A19526">
        <v>32</v>
      </c>
      <c r="B19526" s="18">
        <v>46054</v>
      </c>
      <c r="C19526" t="s">
        <v>424</v>
      </c>
      <c r="D19526" t="s">
        <v>362</v>
      </c>
      <c r="E19526">
        <v>0.52307692307692311</v>
      </c>
      <c r="F19526">
        <v>102</v>
      </c>
      <c r="G19526">
        <v>195</v>
      </c>
    </row>
    <row r="19527" spans="1:7" x14ac:dyDescent="0.3">
      <c r="A19527">
        <v>14</v>
      </c>
      <c r="B19527" s="18">
        <v>46054</v>
      </c>
      <c r="C19527" t="s">
        <v>424</v>
      </c>
      <c r="D19527" t="s">
        <v>376</v>
      </c>
      <c r="E19527">
        <v>2.4390243902439025E-2</v>
      </c>
      <c r="F19527">
        <v>2</v>
      </c>
      <c r="G19527">
        <v>82</v>
      </c>
    </row>
    <row r="19528" spans="1:7" x14ac:dyDescent="0.3">
      <c r="A19528">
        <v>9</v>
      </c>
      <c r="B19528" s="18">
        <v>46054</v>
      </c>
      <c r="C19528" t="s">
        <v>424</v>
      </c>
      <c r="D19528" t="s">
        <v>372</v>
      </c>
      <c r="E19528">
        <v>0.11304347826086956</v>
      </c>
      <c r="F19528">
        <v>13</v>
      </c>
      <c r="G19528">
        <v>115</v>
      </c>
    </row>
    <row r="19529" spans="1:7" x14ac:dyDescent="0.3">
      <c r="A19529">
        <v>31</v>
      </c>
      <c r="B19529" s="18">
        <v>46054</v>
      </c>
      <c r="C19529" t="s">
        <v>424</v>
      </c>
      <c r="D19529" t="s">
        <v>361</v>
      </c>
      <c r="E19529">
        <v>0.64130434782608692</v>
      </c>
      <c r="F19529">
        <v>59</v>
      </c>
      <c r="G19529">
        <v>92</v>
      </c>
    </row>
    <row r="19530" spans="1:7" x14ac:dyDescent="0.3">
      <c r="A19530">
        <v>13</v>
      </c>
      <c r="B19530" s="18">
        <v>46054</v>
      </c>
      <c r="C19530" t="s">
        <v>424</v>
      </c>
      <c r="D19530" t="s">
        <v>374</v>
      </c>
      <c r="E19530">
        <v>0</v>
      </c>
      <c r="F19530">
        <v>0</v>
      </c>
      <c r="G19530">
        <v>10</v>
      </c>
    </row>
    <row r="19531" spans="1:7" x14ac:dyDescent="0.3">
      <c r="A19531">
        <v>17</v>
      </c>
      <c r="B19531" s="18">
        <v>46054</v>
      </c>
      <c r="C19531" t="s">
        <v>424</v>
      </c>
      <c r="D19531" t="s">
        <v>384</v>
      </c>
      <c r="E19531">
        <v>0</v>
      </c>
      <c r="F19531">
        <v>0</v>
      </c>
      <c r="G19531">
        <v>5</v>
      </c>
    </row>
    <row r="19532" spans="1:7" x14ac:dyDescent="0.3">
      <c r="A19532">
        <v>15</v>
      </c>
      <c r="B19532" s="18">
        <v>46054</v>
      </c>
      <c r="C19532" t="s">
        <v>424</v>
      </c>
      <c r="D19532" t="s">
        <v>379</v>
      </c>
      <c r="E19532">
        <v>0</v>
      </c>
      <c r="F19532">
        <v>0</v>
      </c>
      <c r="G19532">
        <v>2</v>
      </c>
    </row>
    <row r="19533" spans="1:7" x14ac:dyDescent="0.3">
      <c r="A19533">
        <v>30</v>
      </c>
      <c r="B19533" s="18">
        <v>46054</v>
      </c>
      <c r="C19533" t="s">
        <v>424</v>
      </c>
      <c r="D19533" t="s">
        <v>390</v>
      </c>
      <c r="E19533">
        <v>0.84375</v>
      </c>
      <c r="F19533">
        <v>54</v>
      </c>
      <c r="G19533">
        <v>64</v>
      </c>
    </row>
    <row r="19534" spans="1:7" x14ac:dyDescent="0.3">
      <c r="A19534">
        <v>9</v>
      </c>
      <c r="B19534" s="18">
        <v>46174</v>
      </c>
      <c r="C19534" t="s">
        <v>424</v>
      </c>
      <c r="D19534" t="s">
        <v>372</v>
      </c>
      <c r="E19534">
        <v>0.10185185185185185</v>
      </c>
      <c r="F19534">
        <v>11</v>
      </c>
      <c r="G19534">
        <v>108</v>
      </c>
    </row>
    <row r="19535" spans="1:7" x14ac:dyDescent="0.3">
      <c r="A19535">
        <v>26</v>
      </c>
      <c r="B19535" s="18">
        <v>46174</v>
      </c>
      <c r="C19535" t="s">
        <v>424</v>
      </c>
      <c r="D19535" t="s">
        <v>144</v>
      </c>
      <c r="E19535">
        <v>3.5714285714285712E-2</v>
      </c>
      <c r="F19535">
        <v>2</v>
      </c>
      <c r="G19535">
        <v>56</v>
      </c>
    </row>
    <row r="19536" spans="1:7" x14ac:dyDescent="0.3">
      <c r="A19536">
        <v>13</v>
      </c>
      <c r="B19536" s="18">
        <v>46174</v>
      </c>
      <c r="C19536" t="s">
        <v>424</v>
      </c>
      <c r="D19536" t="s">
        <v>374</v>
      </c>
      <c r="E19536">
        <v>0</v>
      </c>
      <c r="F19536">
        <v>0</v>
      </c>
      <c r="G19536">
        <v>10</v>
      </c>
    </row>
    <row r="19537" spans="1:7" x14ac:dyDescent="0.3">
      <c r="A19537">
        <v>28</v>
      </c>
      <c r="B19537" s="18">
        <v>46174</v>
      </c>
      <c r="C19537" t="s">
        <v>424</v>
      </c>
      <c r="D19537" t="s">
        <v>393</v>
      </c>
      <c r="E19537">
        <v>0.65335753176043554</v>
      </c>
      <c r="F19537">
        <v>360</v>
      </c>
      <c r="G19537">
        <v>551</v>
      </c>
    </row>
    <row r="19538" spans="1:7" x14ac:dyDescent="0.3">
      <c r="A19538">
        <v>30</v>
      </c>
      <c r="B19538" s="18">
        <v>46174</v>
      </c>
      <c r="C19538" t="s">
        <v>424</v>
      </c>
      <c r="D19538" t="s">
        <v>390</v>
      </c>
      <c r="E19538">
        <v>0.84482758620689657</v>
      </c>
      <c r="F19538">
        <v>49</v>
      </c>
      <c r="G19538">
        <v>58</v>
      </c>
    </row>
    <row r="19539" spans="1:7" x14ac:dyDescent="0.3">
      <c r="A19539">
        <v>31</v>
      </c>
      <c r="B19539" s="18">
        <v>46174</v>
      </c>
      <c r="C19539" t="s">
        <v>424</v>
      </c>
      <c r="D19539" t="s">
        <v>361</v>
      </c>
      <c r="E19539">
        <v>0.60227272727272729</v>
      </c>
      <c r="F19539">
        <v>53</v>
      </c>
      <c r="G19539">
        <v>88</v>
      </c>
    </row>
    <row r="19540" spans="1:7" x14ac:dyDescent="0.3">
      <c r="A19540">
        <v>15</v>
      </c>
      <c r="B19540" s="18">
        <v>46174</v>
      </c>
      <c r="C19540" t="s">
        <v>424</v>
      </c>
      <c r="D19540" t="s">
        <v>379</v>
      </c>
      <c r="E19540">
        <v>0</v>
      </c>
      <c r="F19540">
        <v>0</v>
      </c>
      <c r="G19540">
        <v>2</v>
      </c>
    </row>
    <row r="19541" spans="1:7" x14ac:dyDescent="0.3">
      <c r="A19541">
        <v>14</v>
      </c>
      <c r="B19541" s="18">
        <v>46174</v>
      </c>
      <c r="C19541" t="s">
        <v>424</v>
      </c>
      <c r="D19541" t="s">
        <v>376</v>
      </c>
      <c r="E19541">
        <v>2.7777777777777776E-2</v>
      </c>
      <c r="F19541">
        <v>2</v>
      </c>
      <c r="G19541">
        <v>72</v>
      </c>
    </row>
    <row r="19542" spans="1:7" x14ac:dyDescent="0.3">
      <c r="A19542">
        <v>27</v>
      </c>
      <c r="B19542" s="18">
        <v>46174</v>
      </c>
      <c r="C19542" t="s">
        <v>424</v>
      </c>
      <c r="D19542" t="s">
        <v>145</v>
      </c>
      <c r="E19542">
        <v>0</v>
      </c>
      <c r="F19542">
        <v>0</v>
      </c>
      <c r="G19542">
        <v>1</v>
      </c>
    </row>
    <row r="19543" spans="1:7" x14ac:dyDescent="0.3">
      <c r="A19543">
        <v>17</v>
      </c>
      <c r="B19543" s="18">
        <v>46174</v>
      </c>
      <c r="C19543" t="s">
        <v>424</v>
      </c>
      <c r="D19543" t="s">
        <v>384</v>
      </c>
      <c r="E19543">
        <v>0</v>
      </c>
      <c r="F19543">
        <v>0</v>
      </c>
      <c r="G19543">
        <v>5</v>
      </c>
    </row>
    <row r="19544" spans="1:7" x14ac:dyDescent="0.3">
      <c r="A19544">
        <v>8</v>
      </c>
      <c r="B19544" s="18">
        <v>46174</v>
      </c>
      <c r="C19544" t="s">
        <v>424</v>
      </c>
      <c r="D19544" t="s">
        <v>369</v>
      </c>
      <c r="E19544">
        <v>0</v>
      </c>
      <c r="F19544">
        <v>0</v>
      </c>
      <c r="G19544">
        <v>1</v>
      </c>
    </row>
    <row r="19545" spans="1:7" x14ac:dyDescent="0.3">
      <c r="A19545">
        <v>16</v>
      </c>
      <c r="B19545" s="18">
        <v>46174</v>
      </c>
      <c r="C19545" t="s">
        <v>424</v>
      </c>
      <c r="D19545" t="s">
        <v>380</v>
      </c>
      <c r="E19545">
        <v>0.20833333333333334</v>
      </c>
      <c r="F19545">
        <v>5</v>
      </c>
      <c r="G19545">
        <v>24</v>
      </c>
    </row>
    <row r="19546" spans="1:7" x14ac:dyDescent="0.3">
      <c r="A19546">
        <v>23</v>
      </c>
      <c r="B19546" s="18">
        <v>46174</v>
      </c>
      <c r="C19546" t="s">
        <v>424</v>
      </c>
      <c r="D19546" t="s">
        <v>383</v>
      </c>
      <c r="E19546">
        <v>0</v>
      </c>
      <c r="F19546">
        <v>0</v>
      </c>
      <c r="G19546">
        <v>183</v>
      </c>
    </row>
    <row r="19547" spans="1:7" x14ac:dyDescent="0.3">
      <c r="A19547">
        <v>11</v>
      </c>
      <c r="B19547" s="18">
        <v>46174</v>
      </c>
      <c r="C19547" t="s">
        <v>424</v>
      </c>
      <c r="D19547" t="s">
        <v>371</v>
      </c>
      <c r="E19547">
        <v>2.9850746268656716E-2</v>
      </c>
      <c r="F19547">
        <v>2</v>
      </c>
      <c r="G19547">
        <v>67</v>
      </c>
    </row>
    <row r="19548" spans="1:7" x14ac:dyDescent="0.3">
      <c r="A19548">
        <v>12</v>
      </c>
      <c r="B19548" s="18">
        <v>46174</v>
      </c>
      <c r="C19548" t="s">
        <v>424</v>
      </c>
      <c r="D19548" t="s">
        <v>367</v>
      </c>
      <c r="E19548">
        <v>0.22222222222222221</v>
      </c>
      <c r="F19548">
        <v>10</v>
      </c>
      <c r="G19548">
        <v>45</v>
      </c>
    </row>
    <row r="19549" spans="1:7" x14ac:dyDescent="0.3">
      <c r="A19549">
        <v>112</v>
      </c>
      <c r="B19549" s="18">
        <v>46023</v>
      </c>
      <c r="C19549" t="s">
        <v>424</v>
      </c>
      <c r="D19549" t="s">
        <v>340</v>
      </c>
      <c r="E19549">
        <v>20</v>
      </c>
    </row>
    <row r="19550" spans="1:7" x14ac:dyDescent="0.3">
      <c r="A19550">
        <v>108</v>
      </c>
      <c r="B19550" s="18">
        <v>46023</v>
      </c>
      <c r="C19550" t="s">
        <v>424</v>
      </c>
      <c r="D19550" t="s">
        <v>342</v>
      </c>
      <c r="E19550">
        <v>13</v>
      </c>
    </row>
    <row r="19551" spans="1:7" x14ac:dyDescent="0.3">
      <c r="A19551">
        <v>31</v>
      </c>
      <c r="B19551" s="18">
        <v>45870</v>
      </c>
      <c r="C19551" t="s">
        <v>424</v>
      </c>
      <c r="D19551" t="s">
        <v>361</v>
      </c>
      <c r="E19551">
        <v>0.64</v>
      </c>
      <c r="F19551">
        <v>64</v>
      </c>
      <c r="G19551">
        <v>100</v>
      </c>
    </row>
    <row r="19552" spans="1:7" x14ac:dyDescent="0.3">
      <c r="A19552">
        <v>32</v>
      </c>
      <c r="B19552" s="18">
        <v>45870</v>
      </c>
      <c r="C19552" t="s">
        <v>424</v>
      </c>
      <c r="D19552" t="s">
        <v>362</v>
      </c>
      <c r="E19552">
        <v>0.55555555555555558</v>
      </c>
      <c r="F19552">
        <v>115</v>
      </c>
      <c r="G19552">
        <v>207</v>
      </c>
    </row>
    <row r="19553" spans="1:7" x14ac:dyDescent="0.3">
      <c r="A19553">
        <v>106</v>
      </c>
      <c r="B19553" s="18">
        <v>46023</v>
      </c>
      <c r="C19553" t="s">
        <v>424</v>
      </c>
      <c r="D19553" t="s">
        <v>360</v>
      </c>
      <c r="E19553">
        <v>44</v>
      </c>
    </row>
    <row r="19554" spans="1:7" x14ac:dyDescent="0.3">
      <c r="A19554">
        <v>33</v>
      </c>
      <c r="B19554" s="18">
        <v>45870</v>
      </c>
      <c r="C19554" t="s">
        <v>424</v>
      </c>
      <c r="D19554" t="s">
        <v>363</v>
      </c>
      <c r="E19554">
        <v>0.61794871794871797</v>
      </c>
      <c r="F19554">
        <v>241</v>
      </c>
      <c r="G19554">
        <v>390</v>
      </c>
    </row>
    <row r="19555" spans="1:7" x14ac:dyDescent="0.3">
      <c r="A19555">
        <v>105</v>
      </c>
      <c r="B19555" s="18">
        <v>46023</v>
      </c>
      <c r="C19555" t="s">
        <v>424</v>
      </c>
      <c r="D19555" t="s">
        <v>350</v>
      </c>
      <c r="E19555">
        <v>10</v>
      </c>
    </row>
    <row r="19556" spans="1:7" x14ac:dyDescent="0.3">
      <c r="A19556">
        <v>107</v>
      </c>
      <c r="B19556" s="18">
        <v>46023</v>
      </c>
      <c r="C19556" t="s">
        <v>424</v>
      </c>
      <c r="D19556" t="s">
        <v>354</v>
      </c>
      <c r="E19556">
        <v>35</v>
      </c>
    </row>
    <row r="19557" spans="1:7" x14ac:dyDescent="0.3">
      <c r="A19557">
        <v>110</v>
      </c>
      <c r="B19557" s="18">
        <v>46023</v>
      </c>
      <c r="C19557" t="s">
        <v>424</v>
      </c>
      <c r="D19557" t="s">
        <v>352</v>
      </c>
      <c r="E19557">
        <v>17</v>
      </c>
    </row>
    <row r="19558" spans="1:7" x14ac:dyDescent="0.3">
      <c r="A19558">
        <v>113</v>
      </c>
      <c r="B19558" s="18">
        <v>46023</v>
      </c>
      <c r="C19558" t="s">
        <v>424</v>
      </c>
      <c r="D19558" t="s">
        <v>345</v>
      </c>
      <c r="E19558">
        <v>32</v>
      </c>
    </row>
    <row r="19559" spans="1:7" x14ac:dyDescent="0.3">
      <c r="A19559">
        <v>14</v>
      </c>
      <c r="B19559" s="18">
        <v>45901</v>
      </c>
      <c r="C19559" t="s">
        <v>424</v>
      </c>
      <c r="D19559" t="s">
        <v>376</v>
      </c>
      <c r="E19559">
        <v>1.8018018018018018E-2</v>
      </c>
      <c r="F19559">
        <v>2</v>
      </c>
      <c r="G19559">
        <v>111</v>
      </c>
    </row>
    <row r="19560" spans="1:7" x14ac:dyDescent="0.3">
      <c r="A19560">
        <v>13</v>
      </c>
      <c r="B19560" s="18">
        <v>45901</v>
      </c>
      <c r="C19560" t="s">
        <v>424</v>
      </c>
      <c r="D19560" t="s">
        <v>374</v>
      </c>
      <c r="E19560">
        <v>0</v>
      </c>
      <c r="F19560">
        <v>0</v>
      </c>
      <c r="G19560">
        <v>10</v>
      </c>
    </row>
    <row r="19561" spans="1:7" x14ac:dyDescent="0.3">
      <c r="A19561">
        <v>24</v>
      </c>
      <c r="B19561" s="18">
        <v>45901</v>
      </c>
      <c r="C19561" t="s">
        <v>424</v>
      </c>
      <c r="D19561" t="s">
        <v>382</v>
      </c>
      <c r="E19561">
        <v>1</v>
      </c>
      <c r="F19561">
        <v>2</v>
      </c>
      <c r="G19561">
        <v>2</v>
      </c>
    </row>
    <row r="19562" spans="1:7" x14ac:dyDescent="0.3">
      <c r="A19562">
        <v>15</v>
      </c>
      <c r="B19562" s="18">
        <v>45901</v>
      </c>
      <c r="C19562" t="s">
        <v>424</v>
      </c>
      <c r="D19562" t="s">
        <v>379</v>
      </c>
      <c r="E19562">
        <v>0</v>
      </c>
      <c r="F19562">
        <v>0</v>
      </c>
      <c r="G19562">
        <v>2</v>
      </c>
    </row>
    <row r="19563" spans="1:7" x14ac:dyDescent="0.3">
      <c r="A19563">
        <v>16</v>
      </c>
      <c r="B19563" s="18">
        <v>45901</v>
      </c>
      <c r="C19563" t="s">
        <v>424</v>
      </c>
      <c r="D19563" t="s">
        <v>380</v>
      </c>
      <c r="E19563">
        <v>0.10526315789473684</v>
      </c>
      <c r="F19563">
        <v>4</v>
      </c>
      <c r="G19563">
        <v>38</v>
      </c>
    </row>
    <row r="19564" spans="1:7" x14ac:dyDescent="0.3">
      <c r="A19564">
        <v>9</v>
      </c>
      <c r="B19564" s="18">
        <v>45901</v>
      </c>
      <c r="C19564" t="s">
        <v>424</v>
      </c>
      <c r="D19564" t="s">
        <v>372</v>
      </c>
      <c r="E19564">
        <v>8.4507042253521125E-2</v>
      </c>
      <c r="F19564">
        <v>12</v>
      </c>
      <c r="G19564">
        <v>142</v>
      </c>
    </row>
    <row r="19565" spans="1:7" x14ac:dyDescent="0.3">
      <c r="A19565">
        <v>102</v>
      </c>
      <c r="B19565" s="18">
        <v>45901</v>
      </c>
      <c r="C19565" t="s">
        <v>424</v>
      </c>
      <c r="D19565" t="s">
        <v>364</v>
      </c>
      <c r="E19565">
        <v>0</v>
      </c>
    </row>
    <row r="19566" spans="1:7" x14ac:dyDescent="0.3">
      <c r="A19566">
        <v>2</v>
      </c>
      <c r="B19566" s="18">
        <v>45901</v>
      </c>
      <c r="C19566" t="s">
        <v>424</v>
      </c>
      <c r="D19566" t="s">
        <v>375</v>
      </c>
      <c r="E19566">
        <v>0.115</v>
      </c>
      <c r="F19566">
        <v>207</v>
      </c>
      <c r="G19566">
        <v>1800</v>
      </c>
    </row>
    <row r="19567" spans="1:7" x14ac:dyDescent="0.3">
      <c r="A19567">
        <v>12</v>
      </c>
      <c r="B19567" s="18">
        <v>45901</v>
      </c>
      <c r="C19567" t="s">
        <v>424</v>
      </c>
      <c r="D19567" t="s">
        <v>367</v>
      </c>
      <c r="E19567">
        <v>0.15151515151515152</v>
      </c>
      <c r="F19567">
        <v>10</v>
      </c>
      <c r="G19567">
        <v>66</v>
      </c>
    </row>
    <row r="19568" spans="1:7" x14ac:dyDescent="0.3">
      <c r="A19568">
        <v>101</v>
      </c>
      <c r="B19568" s="18">
        <v>45901</v>
      </c>
      <c r="C19568" t="s">
        <v>424</v>
      </c>
      <c r="D19568" t="s">
        <v>368</v>
      </c>
      <c r="E19568">
        <v>1</v>
      </c>
    </row>
    <row r="19569" spans="1:7" x14ac:dyDescent="0.3">
      <c r="A19569">
        <v>103</v>
      </c>
      <c r="B19569" s="18">
        <v>45901</v>
      </c>
      <c r="C19569" t="s">
        <v>424</v>
      </c>
      <c r="D19569" t="s">
        <v>365</v>
      </c>
      <c r="E19569">
        <v>0</v>
      </c>
    </row>
    <row r="19570" spans="1:7" x14ac:dyDescent="0.3">
      <c r="A19570">
        <v>11</v>
      </c>
      <c r="B19570" s="18">
        <v>45901</v>
      </c>
      <c r="C19570" t="s">
        <v>424</v>
      </c>
      <c r="D19570" t="s">
        <v>371</v>
      </c>
      <c r="E19570">
        <v>0.125</v>
      </c>
      <c r="F19570">
        <v>12</v>
      </c>
      <c r="G19570">
        <v>96</v>
      </c>
    </row>
    <row r="19571" spans="1:7" x14ac:dyDescent="0.3">
      <c r="A19571">
        <v>18</v>
      </c>
      <c r="B19571" s="18">
        <v>45901</v>
      </c>
      <c r="C19571" t="s">
        <v>424</v>
      </c>
      <c r="D19571" t="s">
        <v>381</v>
      </c>
      <c r="E19571">
        <v>0</v>
      </c>
      <c r="F19571">
        <v>0</v>
      </c>
      <c r="G19571">
        <v>1</v>
      </c>
    </row>
    <row r="19572" spans="1:7" x14ac:dyDescent="0.3">
      <c r="A19572">
        <v>100</v>
      </c>
      <c r="B19572" s="18">
        <v>45901</v>
      </c>
      <c r="C19572" t="s">
        <v>424</v>
      </c>
      <c r="D19572" t="s">
        <v>373</v>
      </c>
      <c r="E19572">
        <v>1</v>
      </c>
    </row>
    <row r="19573" spans="1:7" x14ac:dyDescent="0.3">
      <c r="A19573">
        <v>17</v>
      </c>
      <c r="B19573" s="18">
        <v>45901</v>
      </c>
      <c r="C19573" t="s">
        <v>424</v>
      </c>
      <c r="D19573" t="s">
        <v>384</v>
      </c>
      <c r="E19573">
        <v>0</v>
      </c>
      <c r="F19573">
        <v>0</v>
      </c>
      <c r="G19573">
        <v>4</v>
      </c>
    </row>
    <row r="19574" spans="1:7" x14ac:dyDescent="0.3">
      <c r="A19574">
        <v>35</v>
      </c>
      <c r="B19574" s="18">
        <v>45931</v>
      </c>
      <c r="C19574" t="s">
        <v>424</v>
      </c>
      <c r="D19574" t="s">
        <v>341</v>
      </c>
      <c r="E19574">
        <v>0.77777777777777779</v>
      </c>
      <c r="F19574">
        <v>21</v>
      </c>
      <c r="G19574">
        <v>27</v>
      </c>
    </row>
    <row r="19575" spans="1:7" x14ac:dyDescent="0.3">
      <c r="A19575">
        <v>32</v>
      </c>
      <c r="B19575" s="18">
        <v>45931</v>
      </c>
      <c r="C19575" t="s">
        <v>424</v>
      </c>
      <c r="D19575" t="s">
        <v>362</v>
      </c>
      <c r="E19575">
        <v>0.53431372549019607</v>
      </c>
      <c r="F19575">
        <v>109</v>
      </c>
      <c r="G19575">
        <v>204</v>
      </c>
    </row>
    <row r="19576" spans="1:7" x14ac:dyDescent="0.3">
      <c r="A19576">
        <v>31</v>
      </c>
      <c r="B19576" s="18">
        <v>45931</v>
      </c>
      <c r="C19576" t="s">
        <v>424</v>
      </c>
      <c r="D19576" t="s">
        <v>361</v>
      </c>
      <c r="E19576">
        <v>0.63541666666666663</v>
      </c>
      <c r="F19576">
        <v>61</v>
      </c>
      <c r="G19576">
        <v>96</v>
      </c>
    </row>
    <row r="19577" spans="1:7" x14ac:dyDescent="0.3">
      <c r="A19577">
        <v>23</v>
      </c>
      <c r="B19577" s="18">
        <v>45931</v>
      </c>
      <c r="C19577" t="s">
        <v>424</v>
      </c>
      <c r="D19577" t="s">
        <v>383</v>
      </c>
      <c r="E19577">
        <v>0</v>
      </c>
      <c r="F19577">
        <v>0</v>
      </c>
      <c r="G19577">
        <v>209</v>
      </c>
    </row>
    <row r="19578" spans="1:7" x14ac:dyDescent="0.3">
      <c r="A19578">
        <v>112</v>
      </c>
      <c r="B19578" s="18">
        <v>45931</v>
      </c>
      <c r="C19578" t="s">
        <v>424</v>
      </c>
      <c r="D19578" t="s">
        <v>340</v>
      </c>
      <c r="E19578">
        <v>21</v>
      </c>
    </row>
    <row r="19579" spans="1:7" x14ac:dyDescent="0.3">
      <c r="A19579">
        <v>111</v>
      </c>
      <c r="B19579" s="18">
        <v>45931</v>
      </c>
      <c r="C19579" t="s">
        <v>424</v>
      </c>
      <c r="D19579" t="s">
        <v>358</v>
      </c>
      <c r="E19579">
        <v>27</v>
      </c>
    </row>
    <row r="19580" spans="1:7" x14ac:dyDescent="0.3">
      <c r="A19580">
        <v>33</v>
      </c>
      <c r="B19580" s="18">
        <v>45931</v>
      </c>
      <c r="C19580" t="s">
        <v>424</v>
      </c>
      <c r="D19580" t="s">
        <v>363</v>
      </c>
      <c r="E19580">
        <v>0.60752688172043012</v>
      </c>
      <c r="F19580">
        <v>226</v>
      </c>
      <c r="G19580">
        <v>372</v>
      </c>
    </row>
    <row r="19581" spans="1:7" x14ac:dyDescent="0.3">
      <c r="A19581">
        <v>27</v>
      </c>
      <c r="B19581" s="18">
        <v>45931</v>
      </c>
      <c r="C19581" t="s">
        <v>424</v>
      </c>
      <c r="D19581" t="s">
        <v>145</v>
      </c>
      <c r="E19581">
        <v>0.875</v>
      </c>
      <c r="F19581">
        <v>7</v>
      </c>
      <c r="G19581">
        <v>8</v>
      </c>
    </row>
    <row r="19582" spans="1:7" x14ac:dyDescent="0.3">
      <c r="A19582">
        <v>30</v>
      </c>
      <c r="B19582" s="18">
        <v>45931</v>
      </c>
      <c r="C19582" t="s">
        <v>424</v>
      </c>
      <c r="D19582" t="s">
        <v>390</v>
      </c>
      <c r="E19582">
        <v>0.76388888888888884</v>
      </c>
      <c r="F19582">
        <v>55</v>
      </c>
      <c r="G19582">
        <v>72</v>
      </c>
    </row>
    <row r="19583" spans="1:7" x14ac:dyDescent="0.3">
      <c r="A19583">
        <v>26</v>
      </c>
      <c r="B19583" s="18">
        <v>45931</v>
      </c>
      <c r="C19583" t="s">
        <v>424</v>
      </c>
      <c r="D19583" t="s">
        <v>144</v>
      </c>
      <c r="E19583">
        <v>0.15714285714285714</v>
      </c>
      <c r="F19583">
        <v>11</v>
      </c>
      <c r="G19583">
        <v>70</v>
      </c>
    </row>
    <row r="19584" spans="1:7" x14ac:dyDescent="0.3">
      <c r="A19584">
        <v>17</v>
      </c>
      <c r="B19584" s="18">
        <v>45931</v>
      </c>
      <c r="C19584" t="s">
        <v>424</v>
      </c>
      <c r="D19584" t="s">
        <v>384</v>
      </c>
      <c r="E19584">
        <v>0</v>
      </c>
      <c r="F19584">
        <v>0</v>
      </c>
      <c r="G19584">
        <v>5</v>
      </c>
    </row>
    <row r="19585" spans="1:7" x14ac:dyDescent="0.3">
      <c r="A19585">
        <v>110</v>
      </c>
      <c r="B19585" s="18">
        <v>45931</v>
      </c>
      <c r="C19585" t="s">
        <v>424</v>
      </c>
      <c r="D19585" t="s">
        <v>352</v>
      </c>
      <c r="E19585">
        <v>17</v>
      </c>
    </row>
    <row r="19586" spans="1:7" x14ac:dyDescent="0.3">
      <c r="A19586">
        <v>34</v>
      </c>
      <c r="B19586" s="18">
        <v>45931</v>
      </c>
      <c r="C19586" t="s">
        <v>424</v>
      </c>
      <c r="D19586" t="s">
        <v>353</v>
      </c>
      <c r="E19586">
        <v>0.82386363636363635</v>
      </c>
      <c r="F19586">
        <v>145</v>
      </c>
      <c r="G19586">
        <v>176</v>
      </c>
    </row>
    <row r="19587" spans="1:7" x14ac:dyDescent="0.3">
      <c r="A19587">
        <v>36</v>
      </c>
      <c r="B19587" s="18">
        <v>45931</v>
      </c>
      <c r="C19587" t="s">
        <v>424</v>
      </c>
      <c r="D19587" t="s">
        <v>351</v>
      </c>
      <c r="E19587">
        <v>0.81773399014778325</v>
      </c>
      <c r="F19587">
        <v>166</v>
      </c>
      <c r="G19587">
        <v>203</v>
      </c>
    </row>
    <row r="19588" spans="1:7" x14ac:dyDescent="0.3">
      <c r="A19588">
        <v>28</v>
      </c>
      <c r="B19588" s="18">
        <v>45931</v>
      </c>
      <c r="C19588" t="s">
        <v>424</v>
      </c>
      <c r="D19588" t="s">
        <v>393</v>
      </c>
      <c r="E19588">
        <v>0.63915857605177995</v>
      </c>
      <c r="F19588">
        <v>395</v>
      </c>
      <c r="G19588">
        <v>618</v>
      </c>
    </row>
    <row r="19589" spans="1:7" x14ac:dyDescent="0.3">
      <c r="A19589">
        <v>35</v>
      </c>
      <c r="B19589" s="18">
        <v>45962</v>
      </c>
      <c r="C19589" t="s">
        <v>424</v>
      </c>
      <c r="D19589" t="s">
        <v>341</v>
      </c>
      <c r="E19589">
        <v>0.77777777777777779</v>
      </c>
      <c r="F19589">
        <v>21</v>
      </c>
      <c r="G19589">
        <v>27</v>
      </c>
    </row>
    <row r="19590" spans="1:7" x14ac:dyDescent="0.3">
      <c r="A19590">
        <v>16</v>
      </c>
      <c r="B19590" s="18">
        <v>45962</v>
      </c>
      <c r="C19590" t="s">
        <v>424</v>
      </c>
      <c r="D19590" t="s">
        <v>380</v>
      </c>
      <c r="E19590">
        <v>0.14705882352941177</v>
      </c>
      <c r="F19590">
        <v>5</v>
      </c>
      <c r="G19590">
        <v>34</v>
      </c>
    </row>
    <row r="19591" spans="1:7" x14ac:dyDescent="0.3">
      <c r="A19591">
        <v>26</v>
      </c>
      <c r="B19591" s="18">
        <v>45962</v>
      </c>
      <c r="C19591" t="s">
        <v>424</v>
      </c>
      <c r="D19591" t="s">
        <v>144</v>
      </c>
      <c r="E19591">
        <v>0.17391304347826086</v>
      </c>
      <c r="F19591">
        <v>12</v>
      </c>
      <c r="G19591">
        <v>69</v>
      </c>
    </row>
    <row r="19592" spans="1:7" x14ac:dyDescent="0.3">
      <c r="A19592">
        <v>110</v>
      </c>
      <c r="B19592" s="18">
        <v>45962</v>
      </c>
      <c r="C19592" t="s">
        <v>424</v>
      </c>
      <c r="D19592" t="s">
        <v>352</v>
      </c>
      <c r="E19592">
        <v>17</v>
      </c>
    </row>
    <row r="19593" spans="1:7" x14ac:dyDescent="0.3">
      <c r="A19593">
        <v>111</v>
      </c>
      <c r="B19593" s="18">
        <v>45962</v>
      </c>
      <c r="C19593" t="s">
        <v>424</v>
      </c>
      <c r="D19593" t="s">
        <v>358</v>
      </c>
      <c r="E19593">
        <v>27</v>
      </c>
    </row>
    <row r="19594" spans="1:7" x14ac:dyDescent="0.3">
      <c r="A19594">
        <v>112</v>
      </c>
      <c r="B19594" s="18">
        <v>45962</v>
      </c>
      <c r="C19594" t="s">
        <v>424</v>
      </c>
      <c r="D19594" t="s">
        <v>340</v>
      </c>
      <c r="E19594">
        <v>20</v>
      </c>
    </row>
    <row r="19595" spans="1:7" x14ac:dyDescent="0.3">
      <c r="A19595">
        <v>30</v>
      </c>
      <c r="B19595" s="18">
        <v>45962</v>
      </c>
      <c r="C19595" t="s">
        <v>424</v>
      </c>
      <c r="D19595" t="s">
        <v>390</v>
      </c>
      <c r="E19595">
        <v>0.7857142857142857</v>
      </c>
      <c r="F19595">
        <v>55</v>
      </c>
      <c r="G19595">
        <v>70</v>
      </c>
    </row>
    <row r="19596" spans="1:7" x14ac:dyDescent="0.3">
      <c r="A19596">
        <v>27</v>
      </c>
      <c r="B19596" s="18">
        <v>45962</v>
      </c>
      <c r="C19596" t="s">
        <v>424</v>
      </c>
      <c r="D19596" t="s">
        <v>145</v>
      </c>
      <c r="E19596">
        <v>0.875</v>
      </c>
      <c r="F19596">
        <v>7</v>
      </c>
      <c r="G19596">
        <v>8</v>
      </c>
    </row>
    <row r="19597" spans="1:7" x14ac:dyDescent="0.3">
      <c r="A19597">
        <v>36</v>
      </c>
      <c r="B19597" s="18">
        <v>45962</v>
      </c>
      <c r="C19597" t="s">
        <v>424</v>
      </c>
      <c r="D19597" t="s">
        <v>351</v>
      </c>
      <c r="E19597">
        <v>0.8159203980099502</v>
      </c>
      <c r="F19597">
        <v>164</v>
      </c>
      <c r="G19597">
        <v>201</v>
      </c>
    </row>
    <row r="19598" spans="1:7" x14ac:dyDescent="0.3">
      <c r="A19598">
        <v>15</v>
      </c>
      <c r="B19598" s="18">
        <v>45962</v>
      </c>
      <c r="C19598" t="s">
        <v>424</v>
      </c>
      <c r="D19598" t="s">
        <v>379</v>
      </c>
      <c r="E19598">
        <v>0</v>
      </c>
      <c r="F19598">
        <v>0</v>
      </c>
      <c r="G19598">
        <v>2</v>
      </c>
    </row>
    <row r="19599" spans="1:7" x14ac:dyDescent="0.3">
      <c r="A19599">
        <v>28</v>
      </c>
      <c r="B19599" s="18">
        <v>45962</v>
      </c>
      <c r="C19599" t="s">
        <v>424</v>
      </c>
      <c r="D19599" t="s">
        <v>393</v>
      </c>
      <c r="E19599">
        <v>0.63322368421052633</v>
      </c>
      <c r="F19599">
        <v>385</v>
      </c>
      <c r="G19599">
        <v>608</v>
      </c>
    </row>
    <row r="19600" spans="1:7" x14ac:dyDescent="0.3">
      <c r="A19600">
        <v>34</v>
      </c>
      <c r="B19600" s="18">
        <v>45962</v>
      </c>
      <c r="C19600" t="s">
        <v>424</v>
      </c>
      <c r="D19600" t="s">
        <v>353</v>
      </c>
      <c r="E19600">
        <v>0.82183908045977017</v>
      </c>
      <c r="F19600">
        <v>143</v>
      </c>
      <c r="G19600">
        <v>174</v>
      </c>
    </row>
    <row r="19601" spans="1:7" x14ac:dyDescent="0.3">
      <c r="A19601">
        <v>31</v>
      </c>
      <c r="B19601" s="18">
        <v>45962</v>
      </c>
      <c r="C19601" t="s">
        <v>424</v>
      </c>
      <c r="D19601" t="s">
        <v>361</v>
      </c>
      <c r="E19601">
        <v>0.60824742268041232</v>
      </c>
      <c r="F19601">
        <v>59</v>
      </c>
      <c r="G19601">
        <v>97</v>
      </c>
    </row>
    <row r="19602" spans="1:7" x14ac:dyDescent="0.3">
      <c r="A19602">
        <v>23</v>
      </c>
      <c r="B19602" s="18">
        <v>45962</v>
      </c>
      <c r="C19602" t="s">
        <v>424</v>
      </c>
      <c r="D19602" t="s">
        <v>383</v>
      </c>
      <c r="E19602">
        <v>0</v>
      </c>
      <c r="F19602">
        <v>0</v>
      </c>
      <c r="G19602">
        <v>208</v>
      </c>
    </row>
    <row r="19603" spans="1:7" x14ac:dyDescent="0.3">
      <c r="A19603">
        <v>33</v>
      </c>
      <c r="B19603" s="18">
        <v>45962</v>
      </c>
      <c r="C19603" t="s">
        <v>424</v>
      </c>
      <c r="D19603" t="s">
        <v>363</v>
      </c>
      <c r="E19603">
        <v>0.59673024523160767</v>
      </c>
      <c r="F19603">
        <v>219</v>
      </c>
      <c r="G19603">
        <v>367</v>
      </c>
    </row>
    <row r="19604" spans="1:7" x14ac:dyDescent="0.3">
      <c r="A19604">
        <v>32</v>
      </c>
      <c r="B19604" s="18">
        <v>45962</v>
      </c>
      <c r="C19604" t="s">
        <v>424</v>
      </c>
      <c r="D19604" t="s">
        <v>362</v>
      </c>
      <c r="E19604">
        <v>0.52500000000000002</v>
      </c>
      <c r="F19604">
        <v>105</v>
      </c>
      <c r="G19604">
        <v>200</v>
      </c>
    </row>
    <row r="19605" spans="1:7" x14ac:dyDescent="0.3">
      <c r="A19605">
        <v>108</v>
      </c>
      <c r="B19605" s="18">
        <v>45931</v>
      </c>
      <c r="C19605" t="s">
        <v>424</v>
      </c>
      <c r="D19605" t="s">
        <v>342</v>
      </c>
      <c r="E19605">
        <v>12</v>
      </c>
    </row>
    <row r="19606" spans="1:7" x14ac:dyDescent="0.3">
      <c r="A19606">
        <v>105</v>
      </c>
      <c r="B19606" s="18">
        <v>45931</v>
      </c>
      <c r="C19606" t="s">
        <v>424</v>
      </c>
      <c r="D19606" t="s">
        <v>350</v>
      </c>
      <c r="E19606">
        <v>10</v>
      </c>
    </row>
    <row r="19607" spans="1:7" x14ac:dyDescent="0.3">
      <c r="A19607">
        <v>106</v>
      </c>
      <c r="B19607" s="18">
        <v>45931</v>
      </c>
      <c r="C19607" t="s">
        <v>424</v>
      </c>
      <c r="D19607" t="s">
        <v>360</v>
      </c>
      <c r="E19607">
        <v>44</v>
      </c>
    </row>
    <row r="19608" spans="1:7" x14ac:dyDescent="0.3">
      <c r="A19608">
        <v>107</v>
      </c>
      <c r="B19608" s="18">
        <v>45931</v>
      </c>
      <c r="C19608" t="s">
        <v>424</v>
      </c>
      <c r="D19608" t="s">
        <v>354</v>
      </c>
      <c r="E19608">
        <v>38</v>
      </c>
    </row>
    <row r="19609" spans="1:7" x14ac:dyDescent="0.3">
      <c r="A19609">
        <v>113</v>
      </c>
      <c r="B19609" s="18">
        <v>45931</v>
      </c>
      <c r="C19609" t="s">
        <v>424</v>
      </c>
      <c r="D19609" t="s">
        <v>345</v>
      </c>
      <c r="E19609">
        <v>34</v>
      </c>
    </row>
    <row r="19610" spans="1:7" x14ac:dyDescent="0.3">
      <c r="A19610">
        <v>103</v>
      </c>
      <c r="B19610" s="18">
        <v>46082</v>
      </c>
      <c r="C19610" t="s">
        <v>424</v>
      </c>
      <c r="D19610" t="s">
        <v>365</v>
      </c>
      <c r="E19610">
        <v>0</v>
      </c>
    </row>
    <row r="19611" spans="1:7" x14ac:dyDescent="0.3">
      <c r="A19611">
        <v>102</v>
      </c>
      <c r="B19611" s="18">
        <v>46082</v>
      </c>
      <c r="C19611" t="s">
        <v>424</v>
      </c>
      <c r="D19611" t="s">
        <v>364</v>
      </c>
      <c r="E19611">
        <v>0</v>
      </c>
    </row>
    <row r="19612" spans="1:7" x14ac:dyDescent="0.3">
      <c r="A19612">
        <v>100</v>
      </c>
      <c r="B19612" s="18">
        <v>46082</v>
      </c>
      <c r="C19612" t="s">
        <v>424</v>
      </c>
      <c r="D19612" t="s">
        <v>373</v>
      </c>
      <c r="E19612">
        <v>1</v>
      </c>
    </row>
    <row r="19613" spans="1:7" x14ac:dyDescent="0.3">
      <c r="A19613">
        <v>101</v>
      </c>
      <c r="B19613" s="18">
        <v>46113</v>
      </c>
      <c r="C19613" t="s">
        <v>424</v>
      </c>
      <c r="D19613" t="s">
        <v>368</v>
      </c>
      <c r="E19613">
        <v>1</v>
      </c>
    </row>
    <row r="19614" spans="1:7" x14ac:dyDescent="0.3">
      <c r="A19614">
        <v>2</v>
      </c>
      <c r="B19614" s="18">
        <v>46082</v>
      </c>
      <c r="C19614" t="s">
        <v>424</v>
      </c>
      <c r="D19614" t="s">
        <v>375</v>
      </c>
      <c r="E19614">
        <v>0.10166666666666667</v>
      </c>
      <c r="F19614">
        <v>183</v>
      </c>
      <c r="G19614">
        <v>1800</v>
      </c>
    </row>
    <row r="19615" spans="1:7" x14ac:dyDescent="0.3">
      <c r="A19615">
        <v>101</v>
      </c>
      <c r="B19615" s="18">
        <v>46082</v>
      </c>
      <c r="C19615" t="s">
        <v>424</v>
      </c>
      <c r="D19615" t="s">
        <v>368</v>
      </c>
      <c r="E19615">
        <v>1</v>
      </c>
    </row>
    <row r="19616" spans="1:7" x14ac:dyDescent="0.3">
      <c r="A19616">
        <v>107</v>
      </c>
      <c r="B19616" s="18">
        <v>46174</v>
      </c>
      <c r="C19616" t="s">
        <v>424</v>
      </c>
      <c r="D19616" t="s">
        <v>354</v>
      </c>
      <c r="E19616">
        <v>35</v>
      </c>
    </row>
    <row r="19617" spans="1:7" x14ac:dyDescent="0.3">
      <c r="A19617">
        <v>39</v>
      </c>
      <c r="B19617" s="18">
        <v>46174</v>
      </c>
      <c r="C19617" t="s">
        <v>424</v>
      </c>
      <c r="D19617" t="s">
        <v>386</v>
      </c>
      <c r="E19617">
        <v>0.42937853107344631</v>
      </c>
      <c r="F19617">
        <v>76</v>
      </c>
      <c r="G19617">
        <v>177</v>
      </c>
    </row>
    <row r="19618" spans="1:7" x14ac:dyDescent="0.3">
      <c r="A19618">
        <v>38</v>
      </c>
      <c r="B19618" s="18">
        <v>46174</v>
      </c>
      <c r="C19618" t="s">
        <v>424</v>
      </c>
      <c r="D19618" t="s">
        <v>356</v>
      </c>
      <c r="E19618">
        <v>4.519774011299435E-2</v>
      </c>
      <c r="F19618">
        <v>8</v>
      </c>
      <c r="G19618">
        <v>177</v>
      </c>
    </row>
    <row r="19619" spans="1:7" x14ac:dyDescent="0.3">
      <c r="A19619">
        <v>110</v>
      </c>
      <c r="B19619" s="18">
        <v>46174</v>
      </c>
      <c r="C19619" t="s">
        <v>424</v>
      </c>
      <c r="D19619" t="s">
        <v>352</v>
      </c>
      <c r="E19619">
        <v>13</v>
      </c>
    </row>
    <row r="19620" spans="1:7" x14ac:dyDescent="0.3">
      <c r="A19620">
        <v>108</v>
      </c>
      <c r="B19620" s="18">
        <v>46174</v>
      </c>
      <c r="C19620" t="s">
        <v>424</v>
      </c>
      <c r="D19620" t="s">
        <v>342</v>
      </c>
      <c r="E19620">
        <v>12</v>
      </c>
    </row>
    <row r="19621" spans="1:7" x14ac:dyDescent="0.3">
      <c r="A19621">
        <v>36</v>
      </c>
      <c r="B19621" s="18">
        <v>46174</v>
      </c>
      <c r="C19621" t="s">
        <v>424</v>
      </c>
      <c r="D19621" t="s">
        <v>351</v>
      </c>
      <c r="E19621">
        <v>0.903954802259887</v>
      </c>
      <c r="F19621">
        <v>160</v>
      </c>
      <c r="G19621">
        <v>177</v>
      </c>
    </row>
    <row r="19622" spans="1:7" x14ac:dyDescent="0.3">
      <c r="A19622">
        <v>33</v>
      </c>
      <c r="B19622" s="18">
        <v>46174</v>
      </c>
      <c r="C19622" t="s">
        <v>424</v>
      </c>
      <c r="D19622" t="s">
        <v>363</v>
      </c>
      <c r="E19622">
        <v>0.59021406727828751</v>
      </c>
      <c r="F19622">
        <v>193</v>
      </c>
      <c r="G19622">
        <v>327</v>
      </c>
    </row>
    <row r="19623" spans="1:7" x14ac:dyDescent="0.3">
      <c r="A19623">
        <v>106</v>
      </c>
      <c r="B19623" s="18">
        <v>46174</v>
      </c>
      <c r="C19623" t="s">
        <v>424</v>
      </c>
      <c r="D19623" t="s">
        <v>360</v>
      </c>
      <c r="E19623">
        <v>40</v>
      </c>
    </row>
    <row r="19624" spans="1:7" x14ac:dyDescent="0.3">
      <c r="A19624">
        <v>35</v>
      </c>
      <c r="B19624" s="18">
        <v>46174</v>
      </c>
      <c r="C19624" t="s">
        <v>424</v>
      </c>
      <c r="D19624" t="s">
        <v>341</v>
      </c>
      <c r="E19624">
        <v>0.72727272727272729</v>
      </c>
      <c r="F19624">
        <v>16</v>
      </c>
      <c r="G19624">
        <v>22</v>
      </c>
    </row>
    <row r="19625" spans="1:7" x14ac:dyDescent="0.3">
      <c r="A19625">
        <v>111</v>
      </c>
      <c r="B19625" s="18">
        <v>46174</v>
      </c>
      <c r="C19625" t="s">
        <v>424</v>
      </c>
      <c r="D19625" t="s">
        <v>358</v>
      </c>
      <c r="E19625">
        <v>28</v>
      </c>
    </row>
    <row r="19626" spans="1:7" x14ac:dyDescent="0.3">
      <c r="A19626">
        <v>32</v>
      </c>
      <c r="B19626" s="18">
        <v>46174</v>
      </c>
      <c r="C19626" t="s">
        <v>424</v>
      </c>
      <c r="D19626" t="s">
        <v>362</v>
      </c>
      <c r="E19626">
        <v>0.50276243093922657</v>
      </c>
      <c r="F19626">
        <v>91</v>
      </c>
      <c r="G19626">
        <v>181</v>
      </c>
    </row>
    <row r="19627" spans="1:7" x14ac:dyDescent="0.3">
      <c r="A19627">
        <v>113</v>
      </c>
      <c r="B19627" s="18">
        <v>46174</v>
      </c>
      <c r="C19627" t="s">
        <v>424</v>
      </c>
      <c r="D19627" t="s">
        <v>345</v>
      </c>
      <c r="E19627">
        <v>20</v>
      </c>
    </row>
    <row r="19628" spans="1:7" x14ac:dyDescent="0.3">
      <c r="A19628">
        <v>105</v>
      </c>
      <c r="B19628" s="18">
        <v>46174</v>
      </c>
      <c r="C19628" t="s">
        <v>424</v>
      </c>
      <c r="D19628" t="s">
        <v>350</v>
      </c>
      <c r="E19628">
        <v>9</v>
      </c>
    </row>
    <row r="19629" spans="1:7" x14ac:dyDescent="0.3">
      <c r="A19629">
        <v>112</v>
      </c>
      <c r="B19629" s="18">
        <v>46174</v>
      </c>
      <c r="C19629" t="s">
        <v>424</v>
      </c>
      <c r="D19629" t="s">
        <v>340</v>
      </c>
      <c r="E19629">
        <v>20</v>
      </c>
    </row>
    <row r="19630" spans="1:7" x14ac:dyDescent="0.3">
      <c r="A19630">
        <v>34</v>
      </c>
      <c r="B19630" s="18">
        <v>46174</v>
      </c>
      <c r="C19630" t="s">
        <v>424</v>
      </c>
      <c r="D19630" t="s">
        <v>353</v>
      </c>
      <c r="E19630">
        <v>0.85161290322580641</v>
      </c>
      <c r="F19630">
        <v>132</v>
      </c>
      <c r="G19630">
        <v>155</v>
      </c>
    </row>
    <row r="19631" spans="1:7" x14ac:dyDescent="0.3">
      <c r="A19631">
        <v>106</v>
      </c>
      <c r="B19631" s="18">
        <v>46204</v>
      </c>
      <c r="C19631" t="s">
        <v>424</v>
      </c>
      <c r="D19631" t="s">
        <v>360</v>
      </c>
      <c r="E19631">
        <v>38</v>
      </c>
    </row>
    <row r="19632" spans="1:7" x14ac:dyDescent="0.3">
      <c r="A19632">
        <v>105</v>
      </c>
      <c r="B19632" s="18">
        <v>46204</v>
      </c>
      <c r="C19632" t="s">
        <v>424</v>
      </c>
      <c r="D19632" t="s">
        <v>350</v>
      </c>
      <c r="E19632">
        <v>9</v>
      </c>
    </row>
    <row r="19633" spans="1:7" x14ac:dyDescent="0.3">
      <c r="A19633">
        <v>108</v>
      </c>
      <c r="B19633" s="18">
        <v>46204</v>
      </c>
      <c r="C19633" t="s">
        <v>424</v>
      </c>
      <c r="D19633" t="s">
        <v>342</v>
      </c>
      <c r="E19633">
        <v>11</v>
      </c>
    </row>
    <row r="19634" spans="1:7" x14ac:dyDescent="0.3">
      <c r="A19634">
        <v>107</v>
      </c>
      <c r="B19634" s="18">
        <v>46204</v>
      </c>
      <c r="C19634" t="s">
        <v>424</v>
      </c>
      <c r="D19634" t="s">
        <v>354</v>
      </c>
      <c r="E19634">
        <v>34</v>
      </c>
    </row>
    <row r="19635" spans="1:7" x14ac:dyDescent="0.3">
      <c r="A19635">
        <v>113</v>
      </c>
      <c r="B19635" s="18">
        <v>46204</v>
      </c>
      <c r="C19635" t="s">
        <v>424</v>
      </c>
      <c r="D19635" t="s">
        <v>345</v>
      </c>
      <c r="E19635">
        <v>20</v>
      </c>
    </row>
    <row r="19636" spans="1:7" x14ac:dyDescent="0.3">
      <c r="A19636">
        <v>101</v>
      </c>
      <c r="B19636" s="18">
        <v>45962</v>
      </c>
      <c r="C19636" t="s">
        <v>424</v>
      </c>
      <c r="D19636" t="s">
        <v>368</v>
      </c>
      <c r="E19636">
        <v>1</v>
      </c>
    </row>
    <row r="19637" spans="1:7" x14ac:dyDescent="0.3">
      <c r="A19637">
        <v>14</v>
      </c>
      <c r="B19637" s="18">
        <v>45962</v>
      </c>
      <c r="C19637" t="s">
        <v>424</v>
      </c>
      <c r="D19637" t="s">
        <v>376</v>
      </c>
      <c r="E19637">
        <v>1.9047619047619049E-2</v>
      </c>
      <c r="F19637">
        <v>2</v>
      </c>
      <c r="G19637">
        <v>105</v>
      </c>
    </row>
    <row r="19638" spans="1:7" x14ac:dyDescent="0.3">
      <c r="A19638">
        <v>103</v>
      </c>
      <c r="B19638" s="18">
        <v>45962</v>
      </c>
      <c r="C19638" t="s">
        <v>424</v>
      </c>
      <c r="D19638" t="s">
        <v>365</v>
      </c>
      <c r="E19638">
        <v>0</v>
      </c>
    </row>
    <row r="19639" spans="1:7" x14ac:dyDescent="0.3">
      <c r="A19639">
        <v>12</v>
      </c>
      <c r="B19639" s="18">
        <v>45962</v>
      </c>
      <c r="C19639" t="s">
        <v>424</v>
      </c>
      <c r="D19639" t="s">
        <v>367</v>
      </c>
      <c r="E19639">
        <v>0.15625</v>
      </c>
      <c r="F19639">
        <v>10</v>
      </c>
      <c r="G19639">
        <v>64</v>
      </c>
    </row>
    <row r="19640" spans="1:7" x14ac:dyDescent="0.3">
      <c r="A19640">
        <v>13</v>
      </c>
      <c r="B19640" s="18">
        <v>45962</v>
      </c>
      <c r="C19640" t="s">
        <v>424</v>
      </c>
      <c r="D19640" t="s">
        <v>374</v>
      </c>
      <c r="E19640">
        <v>0</v>
      </c>
      <c r="F19640">
        <v>0</v>
      </c>
      <c r="G19640">
        <v>10</v>
      </c>
    </row>
    <row r="19641" spans="1:7" x14ac:dyDescent="0.3">
      <c r="A19641">
        <v>8</v>
      </c>
      <c r="B19641" s="18">
        <v>45962</v>
      </c>
      <c r="C19641" t="s">
        <v>424</v>
      </c>
      <c r="D19641" t="s">
        <v>369</v>
      </c>
      <c r="E19641">
        <v>0</v>
      </c>
      <c r="F19641">
        <v>0</v>
      </c>
      <c r="G19641">
        <v>5</v>
      </c>
    </row>
    <row r="19642" spans="1:7" x14ac:dyDescent="0.3">
      <c r="A19642">
        <v>17</v>
      </c>
      <c r="B19642" s="18">
        <v>45962</v>
      </c>
      <c r="C19642" t="s">
        <v>424</v>
      </c>
      <c r="D19642" t="s">
        <v>384</v>
      </c>
      <c r="E19642">
        <v>0</v>
      </c>
      <c r="F19642">
        <v>0</v>
      </c>
      <c r="G19642">
        <v>5</v>
      </c>
    </row>
    <row r="19643" spans="1:7" x14ac:dyDescent="0.3">
      <c r="A19643">
        <v>9</v>
      </c>
      <c r="B19643" s="18">
        <v>45962</v>
      </c>
      <c r="C19643" t="s">
        <v>424</v>
      </c>
      <c r="D19643" t="s">
        <v>372</v>
      </c>
      <c r="E19643">
        <v>9.4890510948905105E-2</v>
      </c>
      <c r="F19643">
        <v>13</v>
      </c>
      <c r="G19643">
        <v>137</v>
      </c>
    </row>
    <row r="19644" spans="1:7" x14ac:dyDescent="0.3">
      <c r="A19644">
        <v>100</v>
      </c>
      <c r="B19644" s="18">
        <v>45962</v>
      </c>
      <c r="C19644" t="s">
        <v>424</v>
      </c>
      <c r="D19644" t="s">
        <v>373</v>
      </c>
      <c r="E19644">
        <v>1</v>
      </c>
    </row>
    <row r="19645" spans="1:7" x14ac:dyDescent="0.3">
      <c r="A19645">
        <v>2</v>
      </c>
      <c r="B19645" s="18">
        <v>45962</v>
      </c>
      <c r="C19645" t="s">
        <v>424</v>
      </c>
      <c r="D19645" t="s">
        <v>375</v>
      </c>
      <c r="E19645">
        <v>0.11166666666666666</v>
      </c>
      <c r="F19645">
        <v>201</v>
      </c>
      <c r="G19645">
        <v>1800</v>
      </c>
    </row>
    <row r="19646" spans="1:7" x14ac:dyDescent="0.3">
      <c r="A19646">
        <v>102</v>
      </c>
      <c r="B19646" s="18">
        <v>45962</v>
      </c>
      <c r="C19646" t="s">
        <v>424</v>
      </c>
      <c r="D19646" t="s">
        <v>364</v>
      </c>
      <c r="E19646">
        <v>0</v>
      </c>
    </row>
    <row r="19647" spans="1:7" x14ac:dyDescent="0.3">
      <c r="A19647">
        <v>11</v>
      </c>
      <c r="B19647" s="18">
        <v>45962</v>
      </c>
      <c r="C19647" t="s">
        <v>424</v>
      </c>
      <c r="D19647" t="s">
        <v>371</v>
      </c>
      <c r="E19647">
        <v>0.13043478260869565</v>
      </c>
      <c r="F19647">
        <v>12</v>
      </c>
      <c r="G19647">
        <v>92</v>
      </c>
    </row>
    <row r="19648" spans="1:7" x14ac:dyDescent="0.3">
      <c r="A19648">
        <v>10</v>
      </c>
      <c r="B19648" s="18">
        <v>46204</v>
      </c>
      <c r="C19648" t="s">
        <v>424</v>
      </c>
      <c r="D19648" t="s">
        <v>377</v>
      </c>
      <c r="E19648">
        <v>1</v>
      </c>
      <c r="F19648">
        <v>1</v>
      </c>
      <c r="G19648">
        <v>1</v>
      </c>
    </row>
    <row r="19649" spans="1:7" x14ac:dyDescent="0.3">
      <c r="A19649">
        <v>16</v>
      </c>
      <c r="B19649" s="18">
        <v>46204</v>
      </c>
      <c r="C19649" t="s">
        <v>424</v>
      </c>
      <c r="D19649" t="s">
        <v>380</v>
      </c>
      <c r="E19649">
        <v>0.21739130434782608</v>
      </c>
      <c r="F19649">
        <v>5</v>
      </c>
      <c r="G19649">
        <v>23</v>
      </c>
    </row>
    <row r="19650" spans="1:7" x14ac:dyDescent="0.3">
      <c r="A19650">
        <v>15</v>
      </c>
      <c r="B19650" s="18">
        <v>46204</v>
      </c>
      <c r="C19650" t="s">
        <v>424</v>
      </c>
      <c r="D19650" t="s">
        <v>379</v>
      </c>
      <c r="E19650">
        <v>0</v>
      </c>
      <c r="F19650">
        <v>0</v>
      </c>
      <c r="G19650">
        <v>2</v>
      </c>
    </row>
    <row r="19651" spans="1:7" x14ac:dyDescent="0.3">
      <c r="A19651">
        <v>2</v>
      </c>
      <c r="B19651" s="18">
        <v>46204</v>
      </c>
      <c r="C19651" t="s">
        <v>424</v>
      </c>
      <c r="D19651" t="s">
        <v>375</v>
      </c>
      <c r="E19651">
        <v>9.5000000000000001E-2</v>
      </c>
      <c r="F19651">
        <v>171</v>
      </c>
      <c r="G19651">
        <v>1800</v>
      </c>
    </row>
    <row r="19652" spans="1:7" x14ac:dyDescent="0.3">
      <c r="A19652">
        <v>23</v>
      </c>
      <c r="B19652" s="18">
        <v>46204</v>
      </c>
      <c r="C19652" t="s">
        <v>424</v>
      </c>
      <c r="D19652" t="s">
        <v>383</v>
      </c>
      <c r="E19652">
        <v>0</v>
      </c>
      <c r="F19652">
        <v>0</v>
      </c>
      <c r="G19652">
        <v>180</v>
      </c>
    </row>
    <row r="19653" spans="1:7" x14ac:dyDescent="0.3">
      <c r="A19653">
        <v>103</v>
      </c>
      <c r="B19653" s="18">
        <v>46204</v>
      </c>
      <c r="C19653" t="s">
        <v>424</v>
      </c>
      <c r="D19653" t="s">
        <v>365</v>
      </c>
      <c r="E19653">
        <v>0</v>
      </c>
    </row>
    <row r="19654" spans="1:7" x14ac:dyDescent="0.3">
      <c r="A19654">
        <v>12</v>
      </c>
      <c r="B19654" s="18">
        <v>46204</v>
      </c>
      <c r="C19654" t="s">
        <v>424</v>
      </c>
      <c r="D19654" t="s">
        <v>367</v>
      </c>
      <c r="E19654">
        <v>0.22222222222222221</v>
      </c>
      <c r="F19654">
        <v>10</v>
      </c>
      <c r="G19654">
        <v>45</v>
      </c>
    </row>
    <row r="19655" spans="1:7" x14ac:dyDescent="0.3">
      <c r="A19655">
        <v>9</v>
      </c>
      <c r="B19655" s="18">
        <v>46204</v>
      </c>
      <c r="C19655" t="s">
        <v>424</v>
      </c>
      <c r="D19655" t="s">
        <v>372</v>
      </c>
      <c r="E19655">
        <v>0.12149532710280374</v>
      </c>
      <c r="F19655">
        <v>13</v>
      </c>
      <c r="G19655">
        <v>107</v>
      </c>
    </row>
    <row r="19656" spans="1:7" x14ac:dyDescent="0.3">
      <c r="A19656">
        <v>102</v>
      </c>
      <c r="B19656" s="18">
        <v>46204</v>
      </c>
      <c r="C19656" t="s">
        <v>424</v>
      </c>
      <c r="D19656" t="s">
        <v>364</v>
      </c>
      <c r="E19656">
        <v>0</v>
      </c>
    </row>
    <row r="19657" spans="1:7" x14ac:dyDescent="0.3">
      <c r="A19657">
        <v>17</v>
      </c>
      <c r="B19657" s="18">
        <v>46204</v>
      </c>
      <c r="C19657" t="s">
        <v>424</v>
      </c>
      <c r="D19657" t="s">
        <v>384</v>
      </c>
      <c r="E19657">
        <v>0</v>
      </c>
      <c r="F19657">
        <v>0</v>
      </c>
      <c r="G19657">
        <v>5</v>
      </c>
    </row>
    <row r="19658" spans="1:7" x14ac:dyDescent="0.3">
      <c r="A19658">
        <v>13</v>
      </c>
      <c r="B19658" s="18">
        <v>46204</v>
      </c>
      <c r="C19658" t="s">
        <v>424</v>
      </c>
      <c r="D19658" t="s">
        <v>374</v>
      </c>
      <c r="E19658">
        <v>0</v>
      </c>
      <c r="F19658">
        <v>0</v>
      </c>
      <c r="G19658">
        <v>10</v>
      </c>
    </row>
    <row r="19659" spans="1:7" x14ac:dyDescent="0.3">
      <c r="A19659">
        <v>14</v>
      </c>
      <c r="B19659" s="18">
        <v>46204</v>
      </c>
      <c r="C19659" t="s">
        <v>424</v>
      </c>
      <c r="D19659" t="s">
        <v>376</v>
      </c>
      <c r="E19659">
        <v>2.8571428571428571E-2</v>
      </c>
      <c r="F19659">
        <v>2</v>
      </c>
      <c r="G19659">
        <v>70</v>
      </c>
    </row>
    <row r="19660" spans="1:7" x14ac:dyDescent="0.3">
      <c r="A19660">
        <v>11</v>
      </c>
      <c r="B19660" s="18">
        <v>46204</v>
      </c>
      <c r="C19660" t="s">
        <v>424</v>
      </c>
      <c r="D19660" t="s">
        <v>371</v>
      </c>
      <c r="E19660">
        <v>7.4626865671641784E-2</v>
      </c>
      <c r="F19660">
        <v>5</v>
      </c>
      <c r="G19660">
        <v>67</v>
      </c>
    </row>
    <row r="19661" spans="1:7" x14ac:dyDescent="0.3">
      <c r="A19661">
        <v>11</v>
      </c>
      <c r="B19661" s="18">
        <v>46082</v>
      </c>
      <c r="C19661" t="s">
        <v>424</v>
      </c>
      <c r="D19661" t="s">
        <v>371</v>
      </c>
      <c r="E19661">
        <v>4.878048780487805E-2</v>
      </c>
      <c r="F19661">
        <v>4</v>
      </c>
      <c r="G19661">
        <v>82</v>
      </c>
    </row>
    <row r="19662" spans="1:7" x14ac:dyDescent="0.3">
      <c r="A19662">
        <v>37</v>
      </c>
      <c r="B19662" s="18">
        <v>46082</v>
      </c>
      <c r="C19662" t="s">
        <v>424</v>
      </c>
      <c r="D19662" t="s">
        <v>385</v>
      </c>
      <c r="E19662">
        <v>0</v>
      </c>
      <c r="F19662">
        <v>0</v>
      </c>
      <c r="G19662">
        <v>3</v>
      </c>
    </row>
    <row r="19663" spans="1:7" x14ac:dyDescent="0.3">
      <c r="A19663">
        <v>15</v>
      </c>
      <c r="B19663" s="18">
        <v>46082</v>
      </c>
      <c r="C19663" t="s">
        <v>424</v>
      </c>
      <c r="D19663" t="s">
        <v>379</v>
      </c>
      <c r="E19663">
        <v>0</v>
      </c>
      <c r="F19663">
        <v>0</v>
      </c>
      <c r="G19663">
        <v>2</v>
      </c>
    </row>
    <row r="19664" spans="1:7" x14ac:dyDescent="0.3">
      <c r="A19664">
        <v>14</v>
      </c>
      <c r="B19664" s="18">
        <v>46082</v>
      </c>
      <c r="C19664" t="s">
        <v>424</v>
      </c>
      <c r="D19664" t="s">
        <v>376</v>
      </c>
      <c r="E19664">
        <v>2.564102564102564E-2</v>
      </c>
      <c r="F19664">
        <v>2</v>
      </c>
      <c r="G19664">
        <v>78</v>
      </c>
    </row>
    <row r="19665" spans="1:7" x14ac:dyDescent="0.3">
      <c r="A19665">
        <v>23</v>
      </c>
      <c r="B19665" s="18">
        <v>46082</v>
      </c>
      <c r="C19665" t="s">
        <v>424</v>
      </c>
      <c r="D19665" t="s">
        <v>383</v>
      </c>
      <c r="E19665">
        <v>0</v>
      </c>
      <c r="F19665">
        <v>0</v>
      </c>
      <c r="G19665">
        <v>200</v>
      </c>
    </row>
    <row r="19666" spans="1:7" x14ac:dyDescent="0.3">
      <c r="A19666">
        <v>16</v>
      </c>
      <c r="B19666" s="18">
        <v>46082</v>
      </c>
      <c r="C19666" t="s">
        <v>424</v>
      </c>
      <c r="D19666" t="s">
        <v>380</v>
      </c>
      <c r="E19666">
        <v>0.18518518518518517</v>
      </c>
      <c r="F19666">
        <v>5</v>
      </c>
      <c r="G19666">
        <v>27</v>
      </c>
    </row>
    <row r="19667" spans="1:7" x14ac:dyDescent="0.3">
      <c r="A19667">
        <v>30</v>
      </c>
      <c r="B19667" s="18">
        <v>46082</v>
      </c>
      <c r="C19667" t="s">
        <v>424</v>
      </c>
      <c r="D19667" t="s">
        <v>390</v>
      </c>
      <c r="E19667">
        <v>0.83870967741935487</v>
      </c>
      <c r="F19667">
        <v>52</v>
      </c>
      <c r="G19667">
        <v>62</v>
      </c>
    </row>
    <row r="19668" spans="1:7" x14ac:dyDescent="0.3">
      <c r="A19668">
        <v>12</v>
      </c>
      <c r="B19668" s="18">
        <v>46082</v>
      </c>
      <c r="C19668" t="s">
        <v>424</v>
      </c>
      <c r="D19668" t="s">
        <v>367</v>
      </c>
      <c r="E19668">
        <v>0.20833333333333334</v>
      </c>
      <c r="F19668">
        <v>10</v>
      </c>
      <c r="G19668">
        <v>48</v>
      </c>
    </row>
    <row r="19669" spans="1:7" x14ac:dyDescent="0.3">
      <c r="A19669">
        <v>13</v>
      </c>
      <c r="B19669" s="18">
        <v>46082</v>
      </c>
      <c r="C19669" t="s">
        <v>424</v>
      </c>
      <c r="D19669" t="s">
        <v>374</v>
      </c>
      <c r="E19669">
        <v>0</v>
      </c>
      <c r="F19669">
        <v>0</v>
      </c>
      <c r="G19669">
        <v>10</v>
      </c>
    </row>
    <row r="19670" spans="1:7" x14ac:dyDescent="0.3">
      <c r="A19670">
        <v>32</v>
      </c>
      <c r="B19670" s="18">
        <v>46082</v>
      </c>
      <c r="C19670" t="s">
        <v>424</v>
      </c>
      <c r="D19670" t="s">
        <v>362</v>
      </c>
      <c r="E19670">
        <v>0.54255319148936165</v>
      </c>
      <c r="F19670">
        <v>102</v>
      </c>
      <c r="G19670">
        <v>188</v>
      </c>
    </row>
    <row r="19671" spans="1:7" x14ac:dyDescent="0.3">
      <c r="A19671">
        <v>33</v>
      </c>
      <c r="B19671" s="18">
        <v>46082</v>
      </c>
      <c r="C19671" t="s">
        <v>424</v>
      </c>
      <c r="D19671" t="s">
        <v>363</v>
      </c>
      <c r="E19671">
        <v>0.62058823529411766</v>
      </c>
      <c r="F19671">
        <v>211</v>
      </c>
      <c r="G19671">
        <v>340</v>
      </c>
    </row>
    <row r="19672" spans="1:7" x14ac:dyDescent="0.3">
      <c r="A19672">
        <v>10</v>
      </c>
      <c r="B19672" s="18">
        <v>46082</v>
      </c>
      <c r="C19672" t="s">
        <v>424</v>
      </c>
      <c r="D19672" t="s">
        <v>377</v>
      </c>
      <c r="E19672">
        <v>0.25</v>
      </c>
      <c r="F19672">
        <v>1</v>
      </c>
      <c r="G19672">
        <v>4</v>
      </c>
    </row>
    <row r="19673" spans="1:7" x14ac:dyDescent="0.3">
      <c r="A19673">
        <v>27</v>
      </c>
      <c r="B19673" s="18">
        <v>46082</v>
      </c>
      <c r="C19673" t="s">
        <v>424</v>
      </c>
      <c r="D19673" t="s">
        <v>145</v>
      </c>
      <c r="E19673">
        <v>0.33333333333333331</v>
      </c>
      <c r="F19673">
        <v>1</v>
      </c>
      <c r="G19673">
        <v>3</v>
      </c>
    </row>
    <row r="19674" spans="1:7" x14ac:dyDescent="0.3">
      <c r="A19674">
        <v>17</v>
      </c>
      <c r="B19674" s="18">
        <v>46082</v>
      </c>
      <c r="C19674" t="s">
        <v>424</v>
      </c>
      <c r="D19674" t="s">
        <v>384</v>
      </c>
      <c r="E19674">
        <v>0</v>
      </c>
      <c r="F19674">
        <v>0</v>
      </c>
      <c r="G19674">
        <v>5</v>
      </c>
    </row>
    <row r="19675" spans="1:7" x14ac:dyDescent="0.3">
      <c r="A19675">
        <v>31</v>
      </c>
      <c r="B19675" s="18">
        <v>46082</v>
      </c>
      <c r="C19675" t="s">
        <v>424</v>
      </c>
      <c r="D19675" t="s">
        <v>361</v>
      </c>
      <c r="E19675">
        <v>0.6333333333333333</v>
      </c>
      <c r="F19675">
        <v>57</v>
      </c>
      <c r="G19675">
        <v>90</v>
      </c>
    </row>
    <row r="19676" spans="1:7" x14ac:dyDescent="0.3">
      <c r="A19676">
        <v>28</v>
      </c>
      <c r="B19676" s="18">
        <v>46082</v>
      </c>
      <c r="C19676" t="s">
        <v>424</v>
      </c>
      <c r="D19676" t="s">
        <v>393</v>
      </c>
      <c r="E19676">
        <v>0.6631762652705061</v>
      </c>
      <c r="F19676">
        <v>380</v>
      </c>
      <c r="G19676">
        <v>573</v>
      </c>
    </row>
    <row r="19677" spans="1:7" x14ac:dyDescent="0.3">
      <c r="A19677">
        <v>26</v>
      </c>
      <c r="B19677" s="18">
        <v>46082</v>
      </c>
      <c r="C19677" t="s">
        <v>424</v>
      </c>
      <c r="D19677" t="s">
        <v>144</v>
      </c>
      <c r="E19677">
        <v>5.8823529411764705E-2</v>
      </c>
      <c r="F19677">
        <v>4</v>
      </c>
      <c r="G19677">
        <v>68</v>
      </c>
    </row>
    <row r="19678" spans="1:7" x14ac:dyDescent="0.3">
      <c r="A19678">
        <v>113</v>
      </c>
      <c r="B19678" s="18">
        <v>45992</v>
      </c>
      <c r="C19678" t="s">
        <v>424</v>
      </c>
      <c r="D19678" t="s">
        <v>345</v>
      </c>
      <c r="E19678">
        <v>33</v>
      </c>
    </row>
    <row r="19679" spans="1:7" x14ac:dyDescent="0.3">
      <c r="A19679">
        <v>112</v>
      </c>
      <c r="B19679" s="18">
        <v>45992</v>
      </c>
      <c r="C19679" t="s">
        <v>424</v>
      </c>
      <c r="D19679" t="s">
        <v>340</v>
      </c>
      <c r="E19679">
        <v>20</v>
      </c>
    </row>
    <row r="19680" spans="1:7" x14ac:dyDescent="0.3">
      <c r="A19680">
        <v>105</v>
      </c>
      <c r="B19680" s="18">
        <v>45992</v>
      </c>
      <c r="C19680" t="s">
        <v>424</v>
      </c>
      <c r="D19680" t="s">
        <v>350</v>
      </c>
      <c r="E19680">
        <v>10</v>
      </c>
    </row>
    <row r="19681" spans="1:5" x14ac:dyDescent="0.3">
      <c r="A19681">
        <v>111</v>
      </c>
      <c r="B19681" s="18">
        <v>45992</v>
      </c>
      <c r="C19681" t="s">
        <v>424</v>
      </c>
      <c r="D19681" t="s">
        <v>358</v>
      </c>
      <c r="E19681">
        <v>27</v>
      </c>
    </row>
    <row r="19682" spans="1:5" x14ac:dyDescent="0.3">
      <c r="A19682">
        <v>110</v>
      </c>
      <c r="B19682" s="18">
        <v>45992</v>
      </c>
      <c r="C19682" t="s">
        <v>424</v>
      </c>
      <c r="D19682" t="s">
        <v>352</v>
      </c>
      <c r="E19682">
        <v>17</v>
      </c>
    </row>
    <row r="19683" spans="1:5" x14ac:dyDescent="0.3">
      <c r="A19683">
        <v>106</v>
      </c>
      <c r="B19683" s="18">
        <v>45992</v>
      </c>
      <c r="C19683" t="s">
        <v>424</v>
      </c>
      <c r="D19683" t="s">
        <v>360</v>
      </c>
      <c r="E19683">
        <v>44</v>
      </c>
    </row>
    <row r="19684" spans="1:5" x14ac:dyDescent="0.3">
      <c r="A19684">
        <v>108</v>
      </c>
      <c r="B19684" s="18">
        <v>45992</v>
      </c>
      <c r="C19684" t="s">
        <v>424</v>
      </c>
      <c r="D19684" t="s">
        <v>342</v>
      </c>
      <c r="E19684">
        <v>13</v>
      </c>
    </row>
    <row r="19685" spans="1:5" x14ac:dyDescent="0.3">
      <c r="A19685">
        <v>107</v>
      </c>
      <c r="B19685" s="18">
        <v>45992</v>
      </c>
      <c r="C19685" t="s">
        <v>424</v>
      </c>
      <c r="D19685" t="s">
        <v>354</v>
      </c>
      <c r="E19685">
        <v>36</v>
      </c>
    </row>
    <row r="19686" spans="1:5" x14ac:dyDescent="0.3">
      <c r="A19686">
        <v>107</v>
      </c>
      <c r="B19686" s="18">
        <v>46113</v>
      </c>
      <c r="C19686" t="s">
        <v>424</v>
      </c>
      <c r="D19686" t="s">
        <v>354</v>
      </c>
      <c r="E19686">
        <v>35</v>
      </c>
    </row>
    <row r="19687" spans="1:5" x14ac:dyDescent="0.3">
      <c r="A19687">
        <v>106</v>
      </c>
      <c r="B19687" s="18">
        <v>46113</v>
      </c>
      <c r="C19687" t="s">
        <v>424</v>
      </c>
      <c r="D19687" t="s">
        <v>360</v>
      </c>
      <c r="E19687">
        <v>43</v>
      </c>
    </row>
    <row r="19688" spans="1:5" x14ac:dyDescent="0.3">
      <c r="A19688">
        <v>105</v>
      </c>
      <c r="B19688" s="18">
        <v>46113</v>
      </c>
      <c r="C19688" t="s">
        <v>424</v>
      </c>
      <c r="D19688" t="s">
        <v>350</v>
      </c>
      <c r="E19688">
        <v>9</v>
      </c>
    </row>
    <row r="19689" spans="1:5" x14ac:dyDescent="0.3">
      <c r="A19689">
        <v>108</v>
      </c>
      <c r="B19689" s="18">
        <v>46113</v>
      </c>
      <c r="C19689" t="s">
        <v>424</v>
      </c>
      <c r="D19689" t="s">
        <v>342</v>
      </c>
      <c r="E19689">
        <v>12</v>
      </c>
    </row>
    <row r="19690" spans="1:5" x14ac:dyDescent="0.3">
      <c r="A19690">
        <v>106</v>
      </c>
      <c r="B19690" s="18">
        <v>45870</v>
      </c>
      <c r="C19690" t="s">
        <v>424</v>
      </c>
      <c r="D19690" t="s">
        <v>360</v>
      </c>
      <c r="E19690">
        <v>45</v>
      </c>
    </row>
    <row r="19691" spans="1:5" x14ac:dyDescent="0.3">
      <c r="A19691">
        <v>110</v>
      </c>
      <c r="B19691" s="18">
        <v>45870</v>
      </c>
      <c r="C19691" t="s">
        <v>424</v>
      </c>
      <c r="D19691" t="s">
        <v>352</v>
      </c>
      <c r="E19691">
        <v>17</v>
      </c>
    </row>
    <row r="19692" spans="1:5" x14ac:dyDescent="0.3">
      <c r="A19692">
        <v>103</v>
      </c>
      <c r="B19692" s="18">
        <v>45870</v>
      </c>
      <c r="C19692" t="s">
        <v>424</v>
      </c>
      <c r="D19692" t="s">
        <v>365</v>
      </c>
      <c r="E19692">
        <v>0</v>
      </c>
    </row>
    <row r="19693" spans="1:5" x14ac:dyDescent="0.3">
      <c r="A19693">
        <v>102</v>
      </c>
      <c r="B19693" s="18">
        <v>45870</v>
      </c>
      <c r="C19693" t="s">
        <v>424</v>
      </c>
      <c r="D19693" t="s">
        <v>364</v>
      </c>
      <c r="E19693">
        <v>0</v>
      </c>
    </row>
    <row r="19694" spans="1:5" x14ac:dyDescent="0.3">
      <c r="A19694">
        <v>111</v>
      </c>
      <c r="B19694" s="18">
        <v>45870</v>
      </c>
      <c r="C19694" t="s">
        <v>424</v>
      </c>
      <c r="D19694" t="s">
        <v>358</v>
      </c>
      <c r="E19694">
        <v>28</v>
      </c>
    </row>
    <row r="19695" spans="1:5" x14ac:dyDescent="0.3">
      <c r="A19695">
        <v>105</v>
      </c>
      <c r="B19695" s="18">
        <v>45870</v>
      </c>
      <c r="C19695" t="s">
        <v>424</v>
      </c>
      <c r="D19695" t="s">
        <v>350</v>
      </c>
      <c r="E19695">
        <v>10</v>
      </c>
    </row>
    <row r="19696" spans="1:5" x14ac:dyDescent="0.3">
      <c r="A19696">
        <v>107</v>
      </c>
      <c r="B19696" s="18">
        <v>45870</v>
      </c>
      <c r="C19696" t="s">
        <v>424</v>
      </c>
      <c r="D19696" t="s">
        <v>354</v>
      </c>
      <c r="E19696">
        <v>39</v>
      </c>
    </row>
    <row r="19697" spans="1:7" x14ac:dyDescent="0.3">
      <c r="A19697">
        <v>108</v>
      </c>
      <c r="B19697" s="18">
        <v>45870</v>
      </c>
      <c r="C19697" t="s">
        <v>424</v>
      </c>
      <c r="D19697" t="s">
        <v>342</v>
      </c>
      <c r="E19697">
        <v>12</v>
      </c>
    </row>
    <row r="19698" spans="1:7" x14ac:dyDescent="0.3">
      <c r="A19698">
        <v>113</v>
      </c>
      <c r="B19698" s="18">
        <v>45870</v>
      </c>
      <c r="C19698" t="s">
        <v>424</v>
      </c>
      <c r="D19698" t="s">
        <v>345</v>
      </c>
      <c r="E19698">
        <v>35</v>
      </c>
    </row>
    <row r="19699" spans="1:7" x14ac:dyDescent="0.3">
      <c r="A19699">
        <v>112</v>
      </c>
      <c r="B19699" s="18">
        <v>45870</v>
      </c>
      <c r="C19699" t="s">
        <v>424</v>
      </c>
      <c r="D19699" t="s">
        <v>340</v>
      </c>
      <c r="E19699">
        <v>22</v>
      </c>
    </row>
    <row r="19700" spans="1:7" x14ac:dyDescent="0.3">
      <c r="A19700">
        <v>36</v>
      </c>
      <c r="B19700" s="18">
        <v>45870</v>
      </c>
      <c r="C19700" t="s">
        <v>424</v>
      </c>
      <c r="D19700" t="s">
        <v>351</v>
      </c>
      <c r="E19700">
        <v>0.82211538461538458</v>
      </c>
      <c r="F19700">
        <v>171</v>
      </c>
      <c r="G19700">
        <v>208</v>
      </c>
    </row>
    <row r="19701" spans="1:7" x14ac:dyDescent="0.3">
      <c r="A19701">
        <v>101</v>
      </c>
      <c r="B19701" s="18">
        <v>45870</v>
      </c>
      <c r="C19701" t="s">
        <v>424</v>
      </c>
      <c r="D19701" t="s">
        <v>368</v>
      </c>
      <c r="E19701">
        <v>1</v>
      </c>
    </row>
    <row r="19702" spans="1:7" x14ac:dyDescent="0.3">
      <c r="A19702">
        <v>35</v>
      </c>
      <c r="B19702" s="18">
        <v>45870</v>
      </c>
      <c r="C19702" t="s">
        <v>424</v>
      </c>
      <c r="D19702" t="s">
        <v>341</v>
      </c>
      <c r="E19702">
        <v>0.77777777777777779</v>
      </c>
      <c r="F19702">
        <v>21</v>
      </c>
      <c r="G19702">
        <v>27</v>
      </c>
    </row>
    <row r="19703" spans="1:7" x14ac:dyDescent="0.3">
      <c r="A19703">
        <v>34</v>
      </c>
      <c r="B19703" s="18">
        <v>45870</v>
      </c>
      <c r="C19703" t="s">
        <v>424</v>
      </c>
      <c r="D19703" t="s">
        <v>353</v>
      </c>
      <c r="E19703">
        <v>0.82872928176795579</v>
      </c>
      <c r="F19703">
        <v>150</v>
      </c>
      <c r="G19703">
        <v>181</v>
      </c>
    </row>
    <row r="19704" spans="1:7" x14ac:dyDescent="0.3">
      <c r="A19704">
        <v>36</v>
      </c>
      <c r="B19704" s="18">
        <v>46023</v>
      </c>
      <c r="C19704" t="s">
        <v>424</v>
      </c>
      <c r="D19704" t="s">
        <v>351</v>
      </c>
      <c r="E19704">
        <v>0.81313131313131315</v>
      </c>
      <c r="F19704">
        <v>161</v>
      </c>
      <c r="G19704">
        <v>198</v>
      </c>
    </row>
    <row r="19705" spans="1:7" x14ac:dyDescent="0.3">
      <c r="A19705">
        <v>35</v>
      </c>
      <c r="B19705" s="18">
        <v>46023</v>
      </c>
      <c r="C19705" t="s">
        <v>424</v>
      </c>
      <c r="D19705" t="s">
        <v>341</v>
      </c>
      <c r="E19705">
        <v>0.77777777777777779</v>
      </c>
      <c r="F19705">
        <v>21</v>
      </c>
      <c r="G19705">
        <v>27</v>
      </c>
    </row>
    <row r="19706" spans="1:7" x14ac:dyDescent="0.3">
      <c r="A19706">
        <v>29</v>
      </c>
      <c r="B19706" s="18">
        <v>45870</v>
      </c>
      <c r="C19706" t="s">
        <v>424</v>
      </c>
      <c r="D19706" t="s">
        <v>394</v>
      </c>
      <c r="E19706">
        <v>1</v>
      </c>
      <c r="F19706">
        <v>1</v>
      </c>
      <c r="G19706">
        <v>1</v>
      </c>
    </row>
    <row r="19707" spans="1:7" x14ac:dyDescent="0.3">
      <c r="A19707">
        <v>30</v>
      </c>
      <c r="B19707" s="18">
        <v>45870</v>
      </c>
      <c r="C19707" t="s">
        <v>424</v>
      </c>
      <c r="D19707" t="s">
        <v>390</v>
      </c>
      <c r="E19707">
        <v>0.73170731707317072</v>
      </c>
      <c r="F19707">
        <v>60</v>
      </c>
      <c r="G19707">
        <v>82</v>
      </c>
    </row>
    <row r="19708" spans="1:7" x14ac:dyDescent="0.3">
      <c r="A19708">
        <v>28</v>
      </c>
      <c r="B19708" s="18">
        <v>45870</v>
      </c>
      <c r="C19708" t="s">
        <v>424</v>
      </c>
      <c r="D19708" t="s">
        <v>393</v>
      </c>
      <c r="E19708">
        <v>0.62990936555891242</v>
      </c>
      <c r="F19708">
        <v>417</v>
      </c>
      <c r="G19708">
        <v>662</v>
      </c>
    </row>
    <row r="19709" spans="1:7" x14ac:dyDescent="0.3">
      <c r="A19709">
        <v>111</v>
      </c>
      <c r="B19709" s="18">
        <v>46023</v>
      </c>
      <c r="C19709" t="s">
        <v>424</v>
      </c>
      <c r="D19709" t="s">
        <v>358</v>
      </c>
      <c r="E19709">
        <v>27</v>
      </c>
    </row>
    <row r="19710" spans="1:7" x14ac:dyDescent="0.3">
      <c r="A19710">
        <v>26</v>
      </c>
      <c r="B19710" s="18">
        <v>46204</v>
      </c>
      <c r="C19710" t="s">
        <v>424</v>
      </c>
      <c r="D19710" t="s">
        <v>144</v>
      </c>
      <c r="E19710">
        <v>8.9285714285714288E-2</v>
      </c>
      <c r="F19710">
        <v>5</v>
      </c>
      <c r="G19710">
        <v>56</v>
      </c>
    </row>
    <row r="19711" spans="1:7" x14ac:dyDescent="0.3">
      <c r="A19711">
        <v>28</v>
      </c>
      <c r="B19711" s="18">
        <v>46204</v>
      </c>
      <c r="C19711" t="s">
        <v>424</v>
      </c>
      <c r="D19711" t="s">
        <v>393</v>
      </c>
      <c r="E19711">
        <v>0.65306122448979587</v>
      </c>
      <c r="F19711">
        <v>352</v>
      </c>
      <c r="G19711">
        <v>539</v>
      </c>
    </row>
    <row r="19712" spans="1:7" x14ac:dyDescent="0.3">
      <c r="A19712">
        <v>39</v>
      </c>
      <c r="B19712" s="18">
        <v>46204</v>
      </c>
      <c r="C19712" t="s">
        <v>424</v>
      </c>
      <c r="D19712" t="s">
        <v>386</v>
      </c>
      <c r="E19712">
        <v>0.46783625730994149</v>
      </c>
      <c r="F19712">
        <v>80</v>
      </c>
      <c r="G19712">
        <v>171</v>
      </c>
    </row>
    <row r="19713" spans="1:7" x14ac:dyDescent="0.3">
      <c r="A19713">
        <v>33</v>
      </c>
      <c r="B19713" s="18">
        <v>46204</v>
      </c>
      <c r="C19713" t="s">
        <v>424</v>
      </c>
      <c r="D19713" t="s">
        <v>363</v>
      </c>
      <c r="E19713">
        <v>0.58566978193146413</v>
      </c>
      <c r="F19713">
        <v>188</v>
      </c>
      <c r="G19713">
        <v>321</v>
      </c>
    </row>
    <row r="19714" spans="1:7" x14ac:dyDescent="0.3">
      <c r="A19714">
        <v>36</v>
      </c>
      <c r="B19714" s="18">
        <v>46204</v>
      </c>
      <c r="C19714" t="s">
        <v>424</v>
      </c>
      <c r="D19714" t="s">
        <v>351</v>
      </c>
      <c r="E19714">
        <v>0.9064327485380117</v>
      </c>
      <c r="F19714">
        <v>155</v>
      </c>
      <c r="G19714">
        <v>171</v>
      </c>
    </row>
    <row r="19715" spans="1:7" x14ac:dyDescent="0.3">
      <c r="A19715">
        <v>111</v>
      </c>
      <c r="B19715" s="18">
        <v>46204</v>
      </c>
      <c r="C19715" t="s">
        <v>424</v>
      </c>
      <c r="D19715" t="s">
        <v>358</v>
      </c>
      <c r="E19715">
        <v>28</v>
      </c>
    </row>
    <row r="19716" spans="1:7" x14ac:dyDescent="0.3">
      <c r="A19716">
        <v>27</v>
      </c>
      <c r="B19716" s="18">
        <v>46204</v>
      </c>
      <c r="C19716" t="s">
        <v>424</v>
      </c>
      <c r="D19716" t="s">
        <v>145</v>
      </c>
      <c r="E19716">
        <v>0</v>
      </c>
      <c r="F19716">
        <v>0</v>
      </c>
      <c r="G19716">
        <v>1</v>
      </c>
    </row>
    <row r="19717" spans="1:7" x14ac:dyDescent="0.3">
      <c r="A19717">
        <v>112</v>
      </c>
      <c r="B19717" s="18">
        <v>46204</v>
      </c>
      <c r="C19717" t="s">
        <v>424</v>
      </c>
      <c r="D19717" t="s">
        <v>340</v>
      </c>
      <c r="E19717">
        <v>18</v>
      </c>
    </row>
    <row r="19718" spans="1:7" x14ac:dyDescent="0.3">
      <c r="A19718">
        <v>38</v>
      </c>
      <c r="B19718" s="18">
        <v>46204</v>
      </c>
      <c r="C19718" t="s">
        <v>424</v>
      </c>
      <c r="D19718" t="s">
        <v>356</v>
      </c>
      <c r="E19718">
        <v>4.0935672514619881E-2</v>
      </c>
      <c r="F19718">
        <v>7</v>
      </c>
      <c r="G19718">
        <v>171</v>
      </c>
    </row>
    <row r="19719" spans="1:7" x14ac:dyDescent="0.3">
      <c r="A19719">
        <v>34</v>
      </c>
      <c r="B19719" s="18">
        <v>46204</v>
      </c>
      <c r="C19719" t="s">
        <v>424</v>
      </c>
      <c r="D19719" t="s">
        <v>353</v>
      </c>
      <c r="E19719">
        <v>0.84563758389261745</v>
      </c>
      <c r="F19719">
        <v>126</v>
      </c>
      <c r="G19719">
        <v>149</v>
      </c>
    </row>
    <row r="19720" spans="1:7" x14ac:dyDescent="0.3">
      <c r="A19720">
        <v>31</v>
      </c>
      <c r="B19720" s="18">
        <v>46204</v>
      </c>
      <c r="C19720" t="s">
        <v>424</v>
      </c>
      <c r="D19720" t="s">
        <v>361</v>
      </c>
      <c r="E19720">
        <v>0.5977011494252874</v>
      </c>
      <c r="F19720">
        <v>52</v>
      </c>
      <c r="G19720">
        <v>87</v>
      </c>
    </row>
    <row r="19721" spans="1:7" x14ac:dyDescent="0.3">
      <c r="A19721">
        <v>30</v>
      </c>
      <c r="B19721" s="18">
        <v>46204</v>
      </c>
      <c r="C19721" t="s">
        <v>424</v>
      </c>
      <c r="D19721" t="s">
        <v>390</v>
      </c>
      <c r="E19721">
        <v>0.8571428571428571</v>
      </c>
      <c r="F19721">
        <v>48</v>
      </c>
      <c r="G19721">
        <v>56</v>
      </c>
    </row>
    <row r="19722" spans="1:7" x14ac:dyDescent="0.3">
      <c r="A19722">
        <v>32</v>
      </c>
      <c r="B19722" s="18">
        <v>46204</v>
      </c>
      <c r="C19722" t="s">
        <v>424</v>
      </c>
      <c r="D19722" t="s">
        <v>362</v>
      </c>
      <c r="E19722">
        <v>0.4943820224719101</v>
      </c>
      <c r="F19722">
        <v>88</v>
      </c>
      <c r="G19722">
        <v>178</v>
      </c>
    </row>
    <row r="19723" spans="1:7" x14ac:dyDescent="0.3">
      <c r="A19723">
        <v>35</v>
      </c>
      <c r="B19723" s="18">
        <v>46204</v>
      </c>
      <c r="C19723" t="s">
        <v>424</v>
      </c>
      <c r="D19723" t="s">
        <v>341</v>
      </c>
      <c r="E19723">
        <v>0.72727272727272729</v>
      </c>
      <c r="F19723">
        <v>16</v>
      </c>
      <c r="G19723">
        <v>22</v>
      </c>
    </row>
    <row r="19724" spans="1:7" x14ac:dyDescent="0.3">
      <c r="A19724">
        <v>110</v>
      </c>
      <c r="B19724" s="18">
        <v>46204</v>
      </c>
      <c r="C19724" t="s">
        <v>424</v>
      </c>
      <c r="D19724" t="s">
        <v>352</v>
      </c>
      <c r="E19724">
        <v>13</v>
      </c>
    </row>
    <row r="19725" spans="1:7" x14ac:dyDescent="0.3">
      <c r="A19725">
        <v>103</v>
      </c>
      <c r="B19725" s="18">
        <v>46113</v>
      </c>
      <c r="C19725" t="s">
        <v>424</v>
      </c>
      <c r="D19725" t="s">
        <v>365</v>
      </c>
      <c r="E19725">
        <v>0</v>
      </c>
    </row>
    <row r="19726" spans="1:7" x14ac:dyDescent="0.3">
      <c r="A19726">
        <v>11</v>
      </c>
      <c r="B19726" s="18">
        <v>46113</v>
      </c>
      <c r="C19726" t="s">
        <v>424</v>
      </c>
      <c r="D19726" t="s">
        <v>371</v>
      </c>
      <c r="E19726">
        <v>2.7397260273972601E-2</v>
      </c>
      <c r="F19726">
        <v>2</v>
      </c>
      <c r="G19726">
        <v>73</v>
      </c>
    </row>
    <row r="19727" spans="1:7" x14ac:dyDescent="0.3">
      <c r="A19727">
        <v>2</v>
      </c>
      <c r="B19727" s="18">
        <v>46113</v>
      </c>
      <c r="C19727" t="s">
        <v>424</v>
      </c>
      <c r="D19727" t="s">
        <v>375</v>
      </c>
      <c r="E19727">
        <v>0.1</v>
      </c>
      <c r="F19727">
        <v>180</v>
      </c>
      <c r="G19727">
        <v>1800</v>
      </c>
    </row>
    <row r="19728" spans="1:7" x14ac:dyDescent="0.3">
      <c r="A19728">
        <v>9</v>
      </c>
      <c r="B19728" s="18">
        <v>46113</v>
      </c>
      <c r="C19728" t="s">
        <v>424</v>
      </c>
      <c r="D19728" t="s">
        <v>372</v>
      </c>
      <c r="E19728">
        <v>0.10619469026548672</v>
      </c>
      <c r="F19728">
        <v>12</v>
      </c>
      <c r="G19728">
        <v>113</v>
      </c>
    </row>
    <row r="19729" spans="1:7" x14ac:dyDescent="0.3">
      <c r="A19729">
        <v>100</v>
      </c>
      <c r="B19729" s="18">
        <v>46113</v>
      </c>
      <c r="C19729" t="s">
        <v>424</v>
      </c>
      <c r="D19729" t="s">
        <v>373</v>
      </c>
      <c r="E19729">
        <v>1</v>
      </c>
    </row>
    <row r="19730" spans="1:7" x14ac:dyDescent="0.3">
      <c r="A19730">
        <v>12</v>
      </c>
      <c r="B19730" s="18">
        <v>46113</v>
      </c>
      <c r="C19730" t="s">
        <v>424</v>
      </c>
      <c r="D19730" t="s">
        <v>367</v>
      </c>
      <c r="E19730">
        <v>0.21276595744680851</v>
      </c>
      <c r="F19730">
        <v>10</v>
      </c>
      <c r="G19730">
        <v>47</v>
      </c>
    </row>
    <row r="19731" spans="1:7" x14ac:dyDescent="0.3">
      <c r="A19731">
        <v>8</v>
      </c>
      <c r="B19731" s="18">
        <v>46113</v>
      </c>
      <c r="C19731" t="s">
        <v>424</v>
      </c>
      <c r="D19731" t="s">
        <v>369</v>
      </c>
      <c r="E19731">
        <v>0</v>
      </c>
      <c r="F19731">
        <v>0</v>
      </c>
      <c r="G19731">
        <v>2</v>
      </c>
    </row>
    <row r="19732" spans="1:7" x14ac:dyDescent="0.3">
      <c r="A19732">
        <v>17</v>
      </c>
      <c r="B19732" s="18">
        <v>46113</v>
      </c>
      <c r="C19732" t="s">
        <v>424</v>
      </c>
      <c r="D19732" t="s">
        <v>384</v>
      </c>
      <c r="E19732">
        <v>0</v>
      </c>
      <c r="F19732">
        <v>0</v>
      </c>
      <c r="G19732">
        <v>5</v>
      </c>
    </row>
    <row r="19733" spans="1:7" x14ac:dyDescent="0.3">
      <c r="A19733">
        <v>23</v>
      </c>
      <c r="B19733" s="18">
        <v>46113</v>
      </c>
      <c r="C19733" t="s">
        <v>424</v>
      </c>
      <c r="D19733" t="s">
        <v>383</v>
      </c>
      <c r="E19733">
        <v>0</v>
      </c>
      <c r="F19733">
        <v>0</v>
      </c>
      <c r="G19733">
        <v>198</v>
      </c>
    </row>
    <row r="19734" spans="1:7" x14ac:dyDescent="0.3">
      <c r="A19734">
        <v>16</v>
      </c>
      <c r="B19734" s="18">
        <v>46113</v>
      </c>
      <c r="C19734" t="s">
        <v>424</v>
      </c>
      <c r="D19734" t="s">
        <v>380</v>
      </c>
      <c r="E19734">
        <v>0.20833333333333334</v>
      </c>
      <c r="F19734">
        <v>5</v>
      </c>
      <c r="G19734">
        <v>24</v>
      </c>
    </row>
    <row r="19735" spans="1:7" x14ac:dyDescent="0.3">
      <c r="A19735">
        <v>102</v>
      </c>
      <c r="B19735" s="18">
        <v>46113</v>
      </c>
      <c r="C19735" t="s">
        <v>424</v>
      </c>
      <c r="D19735" t="s">
        <v>364</v>
      </c>
      <c r="E19735">
        <v>0</v>
      </c>
    </row>
    <row r="19736" spans="1:7" x14ac:dyDescent="0.3">
      <c r="A19736">
        <v>14</v>
      </c>
      <c r="B19736" s="18">
        <v>46113</v>
      </c>
      <c r="C19736" t="s">
        <v>424</v>
      </c>
      <c r="D19736" t="s">
        <v>376</v>
      </c>
      <c r="E19736">
        <v>2.6666666666666668E-2</v>
      </c>
      <c r="F19736">
        <v>2</v>
      </c>
      <c r="G19736">
        <v>75</v>
      </c>
    </row>
    <row r="19737" spans="1:7" x14ac:dyDescent="0.3">
      <c r="A19737">
        <v>15</v>
      </c>
      <c r="B19737" s="18">
        <v>46113</v>
      </c>
      <c r="C19737" t="s">
        <v>424</v>
      </c>
      <c r="D19737" t="s">
        <v>379</v>
      </c>
      <c r="E19737">
        <v>0</v>
      </c>
      <c r="F19737">
        <v>0</v>
      </c>
      <c r="G19737">
        <v>2</v>
      </c>
    </row>
    <row r="19738" spans="1:7" x14ac:dyDescent="0.3">
      <c r="A19738">
        <v>10</v>
      </c>
      <c r="B19738" s="18">
        <v>46113</v>
      </c>
      <c r="C19738" t="s">
        <v>424</v>
      </c>
      <c r="D19738" t="s">
        <v>377</v>
      </c>
      <c r="E19738">
        <v>0.25</v>
      </c>
      <c r="F19738">
        <v>1</v>
      </c>
      <c r="G19738">
        <v>4</v>
      </c>
    </row>
    <row r="19739" spans="1:7" x14ac:dyDescent="0.3">
      <c r="A19739">
        <v>13</v>
      </c>
      <c r="B19739" s="18">
        <v>46113</v>
      </c>
      <c r="C19739" t="s">
        <v>424</v>
      </c>
      <c r="D19739" t="s">
        <v>374</v>
      </c>
      <c r="E19739">
        <v>0</v>
      </c>
      <c r="F19739">
        <v>0</v>
      </c>
      <c r="G19739">
        <v>10</v>
      </c>
    </row>
    <row r="19740" spans="1:7" x14ac:dyDescent="0.3">
      <c r="A19740">
        <v>103</v>
      </c>
      <c r="B19740" s="18">
        <v>46143</v>
      </c>
      <c r="C19740" t="s">
        <v>424</v>
      </c>
      <c r="D19740" t="s">
        <v>365</v>
      </c>
      <c r="E19740">
        <v>0</v>
      </c>
    </row>
    <row r="19741" spans="1:7" x14ac:dyDescent="0.3">
      <c r="A19741">
        <v>101</v>
      </c>
      <c r="B19741" s="18">
        <v>46143</v>
      </c>
      <c r="C19741" t="s">
        <v>424</v>
      </c>
      <c r="D19741" t="s">
        <v>368</v>
      </c>
      <c r="E19741">
        <v>1</v>
      </c>
    </row>
    <row r="19742" spans="1:7" x14ac:dyDescent="0.3">
      <c r="A19742">
        <v>9</v>
      </c>
      <c r="B19742" s="18">
        <v>46143</v>
      </c>
      <c r="C19742" t="s">
        <v>424</v>
      </c>
      <c r="D19742" t="s">
        <v>372</v>
      </c>
      <c r="E19742">
        <v>9.8214285714285712E-2</v>
      </c>
      <c r="F19742">
        <v>11</v>
      </c>
      <c r="G19742">
        <v>112</v>
      </c>
    </row>
    <row r="19743" spans="1:7" x14ac:dyDescent="0.3">
      <c r="A19743">
        <v>2</v>
      </c>
      <c r="B19743" s="18">
        <v>46143</v>
      </c>
      <c r="C19743" t="s">
        <v>424</v>
      </c>
      <c r="D19743" t="s">
        <v>375</v>
      </c>
      <c r="E19743">
        <v>9.9444444444444446E-2</v>
      </c>
      <c r="F19743">
        <v>179</v>
      </c>
      <c r="G19743">
        <v>1800</v>
      </c>
    </row>
    <row r="19744" spans="1:7" x14ac:dyDescent="0.3">
      <c r="A19744">
        <v>13</v>
      </c>
      <c r="B19744" s="18">
        <v>46143</v>
      </c>
      <c r="C19744" t="s">
        <v>424</v>
      </c>
      <c r="D19744" t="s">
        <v>374</v>
      </c>
      <c r="E19744">
        <v>0</v>
      </c>
      <c r="F19744">
        <v>0</v>
      </c>
      <c r="G19744">
        <v>10</v>
      </c>
    </row>
    <row r="19745" spans="1:7" x14ac:dyDescent="0.3">
      <c r="A19745">
        <v>10</v>
      </c>
      <c r="B19745" s="18">
        <v>46143</v>
      </c>
      <c r="C19745" t="s">
        <v>424</v>
      </c>
      <c r="D19745" t="s">
        <v>377</v>
      </c>
      <c r="E19745">
        <v>0.33333333333333331</v>
      </c>
      <c r="F19745">
        <v>1</v>
      </c>
      <c r="G19745">
        <v>3</v>
      </c>
    </row>
    <row r="19746" spans="1:7" x14ac:dyDescent="0.3">
      <c r="A19746">
        <v>102</v>
      </c>
      <c r="B19746" s="18">
        <v>46143</v>
      </c>
      <c r="C19746" t="s">
        <v>424</v>
      </c>
      <c r="D19746" t="s">
        <v>364</v>
      </c>
      <c r="E19746">
        <v>0</v>
      </c>
    </row>
    <row r="19747" spans="1:7" x14ac:dyDescent="0.3">
      <c r="A19747">
        <v>8</v>
      </c>
      <c r="B19747" s="18">
        <v>46143</v>
      </c>
      <c r="C19747" t="s">
        <v>424</v>
      </c>
      <c r="D19747" t="s">
        <v>369</v>
      </c>
      <c r="E19747">
        <v>0</v>
      </c>
      <c r="F19747">
        <v>0</v>
      </c>
      <c r="G19747">
        <v>2</v>
      </c>
    </row>
    <row r="19748" spans="1:7" x14ac:dyDescent="0.3">
      <c r="A19748">
        <v>12</v>
      </c>
      <c r="B19748" s="18">
        <v>46143</v>
      </c>
      <c r="C19748" t="s">
        <v>424</v>
      </c>
      <c r="D19748" t="s">
        <v>367</v>
      </c>
      <c r="E19748">
        <v>0.21276595744680851</v>
      </c>
      <c r="F19748">
        <v>10</v>
      </c>
      <c r="G19748">
        <v>47</v>
      </c>
    </row>
    <row r="19749" spans="1:7" x14ac:dyDescent="0.3">
      <c r="A19749">
        <v>11</v>
      </c>
      <c r="B19749" s="18">
        <v>46143</v>
      </c>
      <c r="C19749" t="s">
        <v>424</v>
      </c>
      <c r="D19749" t="s">
        <v>371</v>
      </c>
      <c r="E19749">
        <v>2.8985507246376812E-2</v>
      </c>
      <c r="F19749">
        <v>2</v>
      </c>
      <c r="G19749">
        <v>69</v>
      </c>
    </row>
    <row r="19750" spans="1:7" x14ac:dyDescent="0.3">
      <c r="A19750">
        <v>100</v>
      </c>
      <c r="B19750" s="18">
        <v>46143</v>
      </c>
      <c r="C19750" t="s">
        <v>424</v>
      </c>
      <c r="D19750" t="s">
        <v>373</v>
      </c>
      <c r="E19750">
        <v>1</v>
      </c>
    </row>
    <row r="19751" spans="1:7" x14ac:dyDescent="0.3">
      <c r="A19751">
        <v>14</v>
      </c>
      <c r="B19751" s="18">
        <v>46143</v>
      </c>
      <c r="C19751" t="s">
        <v>424</v>
      </c>
      <c r="D19751" t="s">
        <v>376</v>
      </c>
      <c r="E19751">
        <v>2.7027027027027029E-2</v>
      </c>
      <c r="F19751">
        <v>2</v>
      </c>
      <c r="G19751">
        <v>74</v>
      </c>
    </row>
    <row r="19752" spans="1:7" x14ac:dyDescent="0.3">
      <c r="A19752">
        <v>32</v>
      </c>
      <c r="B19752" s="18">
        <v>46143</v>
      </c>
      <c r="C19752" t="s">
        <v>424</v>
      </c>
      <c r="D19752" t="s">
        <v>362</v>
      </c>
      <c r="E19752">
        <v>0.50543478260869568</v>
      </c>
      <c r="F19752">
        <v>93</v>
      </c>
      <c r="G19752">
        <v>184</v>
      </c>
    </row>
    <row r="19753" spans="1:7" x14ac:dyDescent="0.3">
      <c r="A19753">
        <v>26</v>
      </c>
      <c r="B19753" s="18">
        <v>46143</v>
      </c>
      <c r="C19753" t="s">
        <v>424</v>
      </c>
      <c r="D19753" t="s">
        <v>144</v>
      </c>
      <c r="E19753">
        <v>3.3898305084745763E-2</v>
      </c>
      <c r="F19753">
        <v>2</v>
      </c>
      <c r="G19753">
        <v>59</v>
      </c>
    </row>
    <row r="19754" spans="1:7" x14ac:dyDescent="0.3">
      <c r="A19754">
        <v>15</v>
      </c>
      <c r="B19754" s="18">
        <v>46143</v>
      </c>
      <c r="C19754" t="s">
        <v>424</v>
      </c>
      <c r="D19754" t="s">
        <v>379</v>
      </c>
      <c r="E19754">
        <v>0</v>
      </c>
      <c r="F19754">
        <v>0</v>
      </c>
      <c r="G19754">
        <v>2</v>
      </c>
    </row>
    <row r="19755" spans="1:7" x14ac:dyDescent="0.3">
      <c r="A19755">
        <v>23</v>
      </c>
      <c r="B19755" s="18">
        <v>46143</v>
      </c>
      <c r="C19755" t="s">
        <v>424</v>
      </c>
      <c r="D19755" t="s">
        <v>383</v>
      </c>
      <c r="E19755">
        <v>0</v>
      </c>
      <c r="F19755">
        <v>0</v>
      </c>
      <c r="G19755">
        <v>193</v>
      </c>
    </row>
    <row r="19756" spans="1:7" x14ac:dyDescent="0.3">
      <c r="A19756">
        <v>38</v>
      </c>
      <c r="B19756" s="18">
        <v>46143</v>
      </c>
      <c r="C19756" t="s">
        <v>424</v>
      </c>
      <c r="D19756" t="s">
        <v>356</v>
      </c>
      <c r="E19756">
        <v>4.4692737430167599E-2</v>
      </c>
      <c r="F19756">
        <v>8</v>
      </c>
      <c r="G19756">
        <v>179</v>
      </c>
    </row>
    <row r="19757" spans="1:7" x14ac:dyDescent="0.3">
      <c r="A19757">
        <v>34</v>
      </c>
      <c r="B19757" s="18">
        <v>46143</v>
      </c>
      <c r="C19757" t="s">
        <v>424</v>
      </c>
      <c r="D19757" t="s">
        <v>353</v>
      </c>
      <c r="E19757">
        <v>0.85161290322580641</v>
      </c>
      <c r="F19757">
        <v>132</v>
      </c>
      <c r="G19757">
        <v>155</v>
      </c>
    </row>
    <row r="19758" spans="1:7" x14ac:dyDescent="0.3">
      <c r="A19758">
        <v>31</v>
      </c>
      <c r="B19758" s="18">
        <v>46143</v>
      </c>
      <c r="C19758" t="s">
        <v>424</v>
      </c>
      <c r="D19758" t="s">
        <v>361</v>
      </c>
      <c r="E19758">
        <v>0.6179775280898876</v>
      </c>
      <c r="F19758">
        <v>55</v>
      </c>
      <c r="G19758">
        <v>89</v>
      </c>
    </row>
    <row r="19759" spans="1:7" x14ac:dyDescent="0.3">
      <c r="A19759">
        <v>16</v>
      </c>
      <c r="B19759" s="18">
        <v>46143</v>
      </c>
      <c r="C19759" t="s">
        <v>424</v>
      </c>
      <c r="D19759" t="s">
        <v>380</v>
      </c>
      <c r="E19759">
        <v>0.20833333333333334</v>
      </c>
      <c r="F19759">
        <v>5</v>
      </c>
      <c r="G19759">
        <v>24</v>
      </c>
    </row>
    <row r="19760" spans="1:7" x14ac:dyDescent="0.3">
      <c r="A19760">
        <v>112</v>
      </c>
      <c r="B19760" s="18">
        <v>46143</v>
      </c>
      <c r="C19760" t="s">
        <v>424</v>
      </c>
      <c r="D19760" t="s">
        <v>340</v>
      </c>
      <c r="E19760">
        <v>20</v>
      </c>
    </row>
    <row r="19761" spans="1:7" x14ac:dyDescent="0.3">
      <c r="A19761">
        <v>17</v>
      </c>
      <c r="B19761" s="18">
        <v>46143</v>
      </c>
      <c r="C19761" t="s">
        <v>424</v>
      </c>
      <c r="D19761" t="s">
        <v>384</v>
      </c>
      <c r="E19761">
        <v>0</v>
      </c>
      <c r="F19761">
        <v>0</v>
      </c>
      <c r="G19761">
        <v>5</v>
      </c>
    </row>
    <row r="19762" spans="1:7" x14ac:dyDescent="0.3">
      <c r="A19762">
        <v>35</v>
      </c>
      <c r="B19762" s="18">
        <v>46143</v>
      </c>
      <c r="C19762" t="s">
        <v>424</v>
      </c>
      <c r="D19762" t="s">
        <v>341</v>
      </c>
      <c r="E19762">
        <v>0.75</v>
      </c>
      <c r="F19762">
        <v>18</v>
      </c>
      <c r="G19762">
        <v>24</v>
      </c>
    </row>
    <row r="19763" spans="1:7" x14ac:dyDescent="0.3">
      <c r="A19763">
        <v>27</v>
      </c>
      <c r="B19763" s="18">
        <v>46143</v>
      </c>
      <c r="C19763" t="s">
        <v>424</v>
      </c>
      <c r="D19763" t="s">
        <v>145</v>
      </c>
      <c r="E19763">
        <v>0</v>
      </c>
      <c r="F19763">
        <v>0</v>
      </c>
      <c r="G19763">
        <v>2</v>
      </c>
    </row>
    <row r="19764" spans="1:7" x14ac:dyDescent="0.3">
      <c r="A19764">
        <v>28</v>
      </c>
      <c r="B19764" s="18">
        <v>46143</v>
      </c>
      <c r="C19764" t="s">
        <v>424</v>
      </c>
      <c r="D19764" t="s">
        <v>393</v>
      </c>
      <c r="E19764">
        <v>0.65295169946332732</v>
      </c>
      <c r="F19764">
        <v>365</v>
      </c>
      <c r="G19764">
        <v>559</v>
      </c>
    </row>
    <row r="19765" spans="1:7" x14ac:dyDescent="0.3">
      <c r="A19765">
        <v>33</v>
      </c>
      <c r="B19765" s="18">
        <v>46143</v>
      </c>
      <c r="C19765" t="s">
        <v>424</v>
      </c>
      <c r="D19765" t="s">
        <v>363</v>
      </c>
      <c r="E19765">
        <v>0.59281437125748504</v>
      </c>
      <c r="F19765">
        <v>198</v>
      </c>
      <c r="G19765">
        <v>334</v>
      </c>
    </row>
    <row r="19766" spans="1:7" x14ac:dyDescent="0.3">
      <c r="A19766">
        <v>30</v>
      </c>
      <c r="B19766" s="18">
        <v>46143</v>
      </c>
      <c r="C19766" t="s">
        <v>424</v>
      </c>
      <c r="D19766" t="s">
        <v>390</v>
      </c>
      <c r="E19766">
        <v>0.81967213114754101</v>
      </c>
      <c r="F19766">
        <v>50</v>
      </c>
      <c r="G19766">
        <v>61</v>
      </c>
    </row>
    <row r="19767" spans="1:7" x14ac:dyDescent="0.3">
      <c r="A19767">
        <v>107</v>
      </c>
      <c r="B19767" s="18">
        <v>46143</v>
      </c>
      <c r="C19767" t="s">
        <v>424</v>
      </c>
      <c r="D19767" t="s">
        <v>354</v>
      </c>
      <c r="E19767">
        <v>34</v>
      </c>
    </row>
    <row r="19768" spans="1:7" x14ac:dyDescent="0.3">
      <c r="A19768">
        <v>111</v>
      </c>
      <c r="B19768" s="18">
        <v>46143</v>
      </c>
      <c r="C19768" t="s">
        <v>424</v>
      </c>
      <c r="D19768" t="s">
        <v>358</v>
      </c>
      <c r="E19768">
        <v>26</v>
      </c>
    </row>
    <row r="19769" spans="1:7" x14ac:dyDescent="0.3">
      <c r="A19769">
        <v>110</v>
      </c>
      <c r="B19769" s="18">
        <v>46143</v>
      </c>
      <c r="C19769" t="s">
        <v>424</v>
      </c>
      <c r="D19769" t="s">
        <v>352</v>
      </c>
      <c r="E19769">
        <v>15</v>
      </c>
    </row>
    <row r="19770" spans="1:7" x14ac:dyDescent="0.3">
      <c r="A19770">
        <v>105</v>
      </c>
      <c r="B19770" s="18">
        <v>46143</v>
      </c>
      <c r="C19770" t="s">
        <v>424</v>
      </c>
      <c r="D19770" t="s">
        <v>350</v>
      </c>
      <c r="E19770">
        <v>9</v>
      </c>
    </row>
    <row r="19771" spans="1:7" x14ac:dyDescent="0.3">
      <c r="A19771">
        <v>106</v>
      </c>
      <c r="B19771" s="18">
        <v>46143</v>
      </c>
      <c r="C19771" t="s">
        <v>424</v>
      </c>
      <c r="D19771" t="s">
        <v>360</v>
      </c>
      <c r="E19771">
        <v>43</v>
      </c>
    </row>
    <row r="19772" spans="1:7" x14ac:dyDescent="0.3">
      <c r="A19772">
        <v>108</v>
      </c>
      <c r="B19772" s="18">
        <v>46143</v>
      </c>
      <c r="C19772" t="s">
        <v>424</v>
      </c>
      <c r="D19772" t="s">
        <v>342</v>
      </c>
      <c r="E19772">
        <v>12</v>
      </c>
    </row>
    <row r="19773" spans="1:7" x14ac:dyDescent="0.3">
      <c r="A19773">
        <v>113</v>
      </c>
      <c r="B19773" s="18">
        <v>46143</v>
      </c>
      <c r="C19773" t="s">
        <v>424</v>
      </c>
      <c r="D19773" t="s">
        <v>345</v>
      </c>
      <c r="E19773">
        <v>20</v>
      </c>
    </row>
    <row r="19774" spans="1:7" x14ac:dyDescent="0.3">
      <c r="A19774">
        <v>101</v>
      </c>
      <c r="B19774" s="18">
        <v>46204</v>
      </c>
      <c r="C19774" t="s">
        <v>424</v>
      </c>
      <c r="D19774" t="s">
        <v>368</v>
      </c>
      <c r="E19774">
        <v>1</v>
      </c>
    </row>
    <row r="19775" spans="1:7" x14ac:dyDescent="0.3">
      <c r="A19775">
        <v>100</v>
      </c>
      <c r="B19775" s="18">
        <v>46204</v>
      </c>
      <c r="C19775" t="s">
        <v>424</v>
      </c>
      <c r="D19775" t="s">
        <v>373</v>
      </c>
      <c r="E19775">
        <v>1</v>
      </c>
    </row>
    <row r="19776" spans="1:7" x14ac:dyDescent="0.3">
      <c r="A19776">
        <v>108</v>
      </c>
      <c r="B19776" s="18">
        <v>45901</v>
      </c>
      <c r="C19776" t="s">
        <v>424</v>
      </c>
      <c r="D19776" t="s">
        <v>342</v>
      </c>
      <c r="E19776">
        <v>12</v>
      </c>
    </row>
    <row r="19777" spans="1:7" x14ac:dyDescent="0.3">
      <c r="A19777">
        <v>37</v>
      </c>
      <c r="B19777" s="18">
        <v>45870</v>
      </c>
      <c r="C19777" t="s">
        <v>3</v>
      </c>
      <c r="D19777" t="s">
        <v>385</v>
      </c>
      <c r="E19777">
        <v>0.30398572278405711</v>
      </c>
      <c r="F19777">
        <v>511</v>
      </c>
      <c r="G19777">
        <v>1681</v>
      </c>
    </row>
    <row r="19778" spans="1:7" x14ac:dyDescent="0.3">
      <c r="A19778">
        <v>100</v>
      </c>
      <c r="B19778" s="18">
        <v>45901</v>
      </c>
      <c r="C19778" t="s">
        <v>3</v>
      </c>
      <c r="D19778" t="s">
        <v>373</v>
      </c>
      <c r="E19778">
        <v>8</v>
      </c>
    </row>
    <row r="19779" spans="1:7" x14ac:dyDescent="0.3">
      <c r="A19779">
        <v>101</v>
      </c>
      <c r="B19779" s="18">
        <v>45901</v>
      </c>
      <c r="C19779" t="s">
        <v>3</v>
      </c>
      <c r="D19779" t="s">
        <v>368</v>
      </c>
      <c r="E19779">
        <v>26</v>
      </c>
    </row>
    <row r="19780" spans="1:7" x14ac:dyDescent="0.3">
      <c r="A19780">
        <v>102</v>
      </c>
      <c r="B19780" s="18">
        <v>45901</v>
      </c>
      <c r="C19780" t="s">
        <v>3</v>
      </c>
      <c r="D19780" t="s">
        <v>364</v>
      </c>
      <c r="E19780">
        <v>0</v>
      </c>
    </row>
    <row r="19781" spans="1:7" x14ac:dyDescent="0.3">
      <c r="A19781">
        <v>103</v>
      </c>
      <c r="B19781" s="18">
        <v>45901</v>
      </c>
      <c r="C19781" t="s">
        <v>3</v>
      </c>
      <c r="D19781" t="s">
        <v>365</v>
      </c>
      <c r="E19781">
        <v>1</v>
      </c>
    </row>
    <row r="19782" spans="1:7" x14ac:dyDescent="0.3">
      <c r="A19782">
        <v>1</v>
      </c>
      <c r="B19782" s="18">
        <v>45901</v>
      </c>
      <c r="C19782" t="s">
        <v>3</v>
      </c>
      <c r="D19782" t="s">
        <v>425</v>
      </c>
      <c r="E19782">
        <v>2.7777777777777777</v>
      </c>
      <c r="F19782">
        <v>75</v>
      </c>
      <c r="G19782">
        <v>27</v>
      </c>
    </row>
    <row r="19783" spans="1:7" x14ac:dyDescent="0.3">
      <c r="A19783">
        <v>2</v>
      </c>
      <c r="B19783" s="18">
        <v>45901</v>
      </c>
      <c r="C19783" t="s">
        <v>3</v>
      </c>
      <c r="D19783" t="s">
        <v>375</v>
      </c>
      <c r="E19783">
        <v>0.69469601677148851</v>
      </c>
      <c r="F19783">
        <v>33137</v>
      </c>
      <c r="G19783">
        <v>47700</v>
      </c>
    </row>
    <row r="19784" spans="1:7" x14ac:dyDescent="0.3">
      <c r="A19784">
        <v>3</v>
      </c>
      <c r="B19784" s="18">
        <v>45901</v>
      </c>
      <c r="C19784" t="s">
        <v>3</v>
      </c>
      <c r="D19784" t="s">
        <v>370</v>
      </c>
      <c r="E19784">
        <v>0.89721459395841507</v>
      </c>
      <c r="F19784">
        <v>29731</v>
      </c>
      <c r="G19784">
        <v>33137</v>
      </c>
    </row>
    <row r="19785" spans="1:7" x14ac:dyDescent="0.3">
      <c r="A19785">
        <v>4</v>
      </c>
      <c r="B19785" s="18">
        <v>45901</v>
      </c>
      <c r="C19785" t="s">
        <v>3</v>
      </c>
      <c r="D19785" t="s">
        <v>378</v>
      </c>
      <c r="E19785">
        <v>0.85273614499825723</v>
      </c>
      <c r="F19785">
        <v>4893</v>
      </c>
      <c r="G19785">
        <v>5738</v>
      </c>
    </row>
    <row r="19786" spans="1:7" x14ac:dyDescent="0.3">
      <c r="A19786">
        <v>5</v>
      </c>
      <c r="B19786" s="18">
        <v>45901</v>
      </c>
      <c r="C19786" t="s">
        <v>3</v>
      </c>
      <c r="D19786" t="s">
        <v>366</v>
      </c>
      <c r="E19786">
        <v>16.82168674698795</v>
      </c>
      <c r="F19786">
        <v>6981</v>
      </c>
      <c r="G19786">
        <v>415</v>
      </c>
    </row>
    <row r="19787" spans="1:7" x14ac:dyDescent="0.3">
      <c r="A19787">
        <v>9</v>
      </c>
      <c r="B19787" s="18">
        <v>45901</v>
      </c>
      <c r="C19787" t="s">
        <v>3</v>
      </c>
      <c r="D19787" t="s">
        <v>372</v>
      </c>
      <c r="E19787">
        <v>0.56075851393188858</v>
      </c>
      <c r="F19787">
        <v>5796</v>
      </c>
      <c r="G19787">
        <v>10336</v>
      </c>
    </row>
    <row r="19788" spans="1:7" x14ac:dyDescent="0.3">
      <c r="A19788">
        <v>10</v>
      </c>
      <c r="B19788" s="18">
        <v>45901</v>
      </c>
      <c r="C19788" t="s">
        <v>3</v>
      </c>
      <c r="D19788" t="s">
        <v>377</v>
      </c>
      <c r="E19788">
        <v>0.43973777105395867</v>
      </c>
      <c r="F19788">
        <v>1744</v>
      </c>
      <c r="G19788">
        <v>3966</v>
      </c>
    </row>
    <row r="19789" spans="1:7" x14ac:dyDescent="0.3">
      <c r="A19789">
        <v>11</v>
      </c>
      <c r="B19789" s="18">
        <v>45901</v>
      </c>
      <c r="C19789" t="s">
        <v>3</v>
      </c>
      <c r="D19789" t="s">
        <v>371</v>
      </c>
      <c r="E19789">
        <v>0.66417090259651046</v>
      </c>
      <c r="F19789">
        <v>9669</v>
      </c>
      <c r="G19789">
        <v>14558</v>
      </c>
    </row>
    <row r="19790" spans="1:7" x14ac:dyDescent="0.3">
      <c r="A19790">
        <v>12</v>
      </c>
      <c r="B19790" s="18">
        <v>45901</v>
      </c>
      <c r="C19790" t="s">
        <v>3</v>
      </c>
      <c r="D19790" t="s">
        <v>367</v>
      </c>
      <c r="E19790">
        <v>0.47859603083483682</v>
      </c>
      <c r="F19790">
        <v>2918</v>
      </c>
      <c r="G19790">
        <v>6097</v>
      </c>
    </row>
    <row r="19791" spans="1:7" x14ac:dyDescent="0.3">
      <c r="A19791">
        <v>13</v>
      </c>
      <c r="B19791" s="18">
        <v>45901</v>
      </c>
      <c r="C19791" t="s">
        <v>3</v>
      </c>
      <c r="D19791" t="s">
        <v>374</v>
      </c>
      <c r="E19791">
        <v>3.5298149417409184E-2</v>
      </c>
      <c r="F19791">
        <v>103</v>
      </c>
      <c r="G19791">
        <v>2918</v>
      </c>
    </row>
    <row r="19792" spans="1:7" x14ac:dyDescent="0.3">
      <c r="A19792">
        <v>14</v>
      </c>
      <c r="B19792" s="18">
        <v>45901</v>
      </c>
      <c r="C19792" t="s">
        <v>3</v>
      </c>
      <c r="D19792" t="s">
        <v>376</v>
      </c>
      <c r="E19792">
        <v>8.3973247460985875E-2</v>
      </c>
      <c r="F19792">
        <v>1017</v>
      </c>
      <c r="G19792">
        <v>12111</v>
      </c>
    </row>
    <row r="19793" spans="1:7" x14ac:dyDescent="0.3">
      <c r="A19793">
        <v>15</v>
      </c>
      <c r="B19793" s="18">
        <v>45901</v>
      </c>
      <c r="C19793" t="s">
        <v>3</v>
      </c>
      <c r="D19793" t="s">
        <v>379</v>
      </c>
      <c r="E19793">
        <v>1.5732546705998034E-2</v>
      </c>
      <c r="F19793">
        <v>16</v>
      </c>
      <c r="G19793">
        <v>1017</v>
      </c>
    </row>
    <row r="19794" spans="1:7" x14ac:dyDescent="0.3">
      <c r="A19794">
        <v>16</v>
      </c>
      <c r="B19794" s="18">
        <v>45901</v>
      </c>
      <c r="C19794" t="s">
        <v>3</v>
      </c>
      <c r="D19794" t="s">
        <v>380</v>
      </c>
      <c r="E19794">
        <v>0.5114837768866205</v>
      </c>
      <c r="F19794">
        <v>2806</v>
      </c>
      <c r="G19794">
        <v>5486</v>
      </c>
    </row>
    <row r="19795" spans="1:7" x14ac:dyDescent="0.3">
      <c r="A19795">
        <v>17</v>
      </c>
      <c r="B19795" s="18">
        <v>45901</v>
      </c>
      <c r="C19795" t="s">
        <v>3</v>
      </c>
      <c r="D19795" t="s">
        <v>384</v>
      </c>
      <c r="E19795">
        <v>1.4255167498218105E-2</v>
      </c>
      <c r="F19795">
        <v>40</v>
      </c>
      <c r="G19795">
        <v>2806</v>
      </c>
    </row>
    <row r="19796" spans="1:7" x14ac:dyDescent="0.3">
      <c r="A19796">
        <v>18</v>
      </c>
      <c r="B19796" s="18">
        <v>45901</v>
      </c>
      <c r="C19796" t="s">
        <v>3</v>
      </c>
      <c r="D19796" t="s">
        <v>381</v>
      </c>
      <c r="E19796">
        <v>3.5211267605633804E-2</v>
      </c>
      <c r="F19796">
        <v>10</v>
      </c>
      <c r="G19796">
        <v>284</v>
      </c>
    </row>
    <row r="19797" spans="1:7" x14ac:dyDescent="0.3">
      <c r="A19797">
        <v>20</v>
      </c>
      <c r="B19797" s="18">
        <v>45901</v>
      </c>
      <c r="C19797" t="s">
        <v>3</v>
      </c>
      <c r="D19797" t="s">
        <v>391</v>
      </c>
      <c r="E19797">
        <v>0</v>
      </c>
      <c r="F19797">
        <v>0</v>
      </c>
      <c r="G19797">
        <v>75</v>
      </c>
    </row>
    <row r="19798" spans="1:7" x14ac:dyDescent="0.3">
      <c r="A19798">
        <v>23</v>
      </c>
      <c r="B19798" s="18">
        <v>45901</v>
      </c>
      <c r="C19798" t="s">
        <v>3</v>
      </c>
      <c r="D19798" t="s">
        <v>383</v>
      </c>
      <c r="E19798">
        <v>5.7101414954709606E-2</v>
      </c>
      <c r="F19798">
        <v>1929</v>
      </c>
      <c r="G19798">
        <v>33782</v>
      </c>
    </row>
    <row r="19799" spans="1:7" x14ac:dyDescent="0.3">
      <c r="A19799">
        <v>24</v>
      </c>
      <c r="B19799" s="18">
        <v>45901</v>
      </c>
      <c r="C19799" t="s">
        <v>3</v>
      </c>
      <c r="D19799" t="s">
        <v>382</v>
      </c>
      <c r="E19799">
        <v>0.81078278900984968</v>
      </c>
      <c r="F19799">
        <v>1564</v>
      </c>
      <c r="G19799">
        <v>1929</v>
      </c>
    </row>
    <row r="19800" spans="1:7" x14ac:dyDescent="0.3">
      <c r="A19800">
        <v>25</v>
      </c>
      <c r="B19800" s="18">
        <v>45901</v>
      </c>
      <c r="C19800" t="s">
        <v>3</v>
      </c>
      <c r="D19800" t="s">
        <v>392</v>
      </c>
      <c r="E19800">
        <v>0.48</v>
      </c>
      <c r="F19800">
        <v>12</v>
      </c>
      <c r="G19800">
        <v>25</v>
      </c>
    </row>
    <row r="19801" spans="1:7" x14ac:dyDescent="0.3">
      <c r="A19801">
        <v>26</v>
      </c>
      <c r="B19801" s="18">
        <v>45901</v>
      </c>
      <c r="C19801" t="s">
        <v>3</v>
      </c>
      <c r="D19801" t="s">
        <v>144</v>
      </c>
      <c r="E19801">
        <v>0.62763683672521142</v>
      </c>
      <c r="F19801">
        <v>6754</v>
      </c>
      <c r="G19801">
        <v>10761</v>
      </c>
    </row>
    <row r="19802" spans="1:7" x14ac:dyDescent="0.3">
      <c r="A19802">
        <v>27</v>
      </c>
      <c r="B19802" s="18">
        <v>45901</v>
      </c>
      <c r="C19802" t="s">
        <v>3</v>
      </c>
      <c r="D19802" t="s">
        <v>145</v>
      </c>
      <c r="E19802">
        <v>0.67713853141559421</v>
      </c>
      <c r="F19802">
        <v>3578</v>
      </c>
      <c r="G19802">
        <v>5284</v>
      </c>
    </row>
    <row r="19803" spans="1:7" x14ac:dyDescent="0.3">
      <c r="A19803">
        <v>28</v>
      </c>
      <c r="B19803" s="18">
        <v>45901</v>
      </c>
      <c r="C19803" t="s">
        <v>3</v>
      </c>
      <c r="D19803" t="s">
        <v>393</v>
      </c>
      <c r="E19803">
        <v>0.95809629526848894</v>
      </c>
      <c r="F19803">
        <v>34525</v>
      </c>
      <c r="G19803">
        <v>36035</v>
      </c>
    </row>
    <row r="19804" spans="1:7" x14ac:dyDescent="0.3">
      <c r="A19804">
        <v>29</v>
      </c>
      <c r="B19804" s="18">
        <v>45901</v>
      </c>
      <c r="C19804" t="s">
        <v>3</v>
      </c>
      <c r="D19804" t="s">
        <v>394</v>
      </c>
      <c r="E19804">
        <v>0.99267697314890158</v>
      </c>
      <c r="F19804">
        <v>1220</v>
      </c>
      <c r="G19804">
        <v>1229</v>
      </c>
    </row>
    <row r="19805" spans="1:7" x14ac:dyDescent="0.3">
      <c r="A19805">
        <v>30</v>
      </c>
      <c r="B19805" s="18">
        <v>45901</v>
      </c>
      <c r="C19805" t="s">
        <v>3</v>
      </c>
      <c r="D19805" t="s">
        <v>390</v>
      </c>
      <c r="E19805">
        <v>0.98048466652369715</v>
      </c>
      <c r="F19805">
        <v>4572</v>
      </c>
      <c r="G19805">
        <v>4663</v>
      </c>
    </row>
    <row r="19806" spans="1:7" x14ac:dyDescent="0.3">
      <c r="A19806">
        <v>31</v>
      </c>
      <c r="B19806" s="18">
        <v>45901</v>
      </c>
      <c r="C19806" t="s">
        <v>3</v>
      </c>
      <c r="D19806" t="s">
        <v>361</v>
      </c>
      <c r="E19806">
        <v>0.97055030094582972</v>
      </c>
      <c r="F19806">
        <v>4515</v>
      </c>
      <c r="G19806">
        <v>4652</v>
      </c>
    </row>
    <row r="19807" spans="1:7" x14ac:dyDescent="0.3">
      <c r="A19807">
        <v>32</v>
      </c>
      <c r="B19807" s="18">
        <v>45901</v>
      </c>
      <c r="C19807" t="s">
        <v>3</v>
      </c>
      <c r="D19807" t="s">
        <v>362</v>
      </c>
      <c r="E19807">
        <v>0.94034090909090906</v>
      </c>
      <c r="F19807">
        <v>7944</v>
      </c>
      <c r="G19807">
        <v>8448</v>
      </c>
    </row>
    <row r="19808" spans="1:7" x14ac:dyDescent="0.3">
      <c r="A19808">
        <v>33</v>
      </c>
      <c r="B19808" s="18">
        <v>45901</v>
      </c>
      <c r="C19808" t="s">
        <v>3</v>
      </c>
      <c r="D19808" t="s">
        <v>363</v>
      </c>
      <c r="E19808">
        <v>0.96098357203032858</v>
      </c>
      <c r="F19808">
        <v>18251</v>
      </c>
      <c r="G19808">
        <v>18992</v>
      </c>
    </row>
    <row r="19809" spans="1:7" x14ac:dyDescent="0.3">
      <c r="A19809">
        <v>34</v>
      </c>
      <c r="B19809" s="18">
        <v>45901</v>
      </c>
      <c r="C19809" t="s">
        <v>3</v>
      </c>
      <c r="D19809" t="s">
        <v>353</v>
      </c>
      <c r="E19809">
        <v>0.9795540383497966</v>
      </c>
      <c r="F19809">
        <v>26973</v>
      </c>
      <c r="G19809">
        <v>27536</v>
      </c>
    </row>
    <row r="19810" spans="1:7" x14ac:dyDescent="0.3">
      <c r="A19810">
        <v>35</v>
      </c>
      <c r="B19810" s="18">
        <v>45901</v>
      </c>
      <c r="C19810" t="s">
        <v>3</v>
      </c>
      <c r="D19810" t="s">
        <v>341</v>
      </c>
      <c r="E19810">
        <v>0.78039635779325123</v>
      </c>
      <c r="F19810">
        <v>4371</v>
      </c>
      <c r="G19810">
        <v>5601</v>
      </c>
    </row>
    <row r="19811" spans="1:7" x14ac:dyDescent="0.3">
      <c r="A19811">
        <v>36</v>
      </c>
      <c r="B19811" s="18">
        <v>45901</v>
      </c>
      <c r="C19811" t="s">
        <v>3</v>
      </c>
      <c r="D19811" t="s">
        <v>351</v>
      </c>
      <c r="E19811">
        <v>0.97733651205600991</v>
      </c>
      <c r="F19811">
        <v>32386</v>
      </c>
      <c r="G19811">
        <v>33137</v>
      </c>
    </row>
    <row r="19812" spans="1:7" x14ac:dyDescent="0.3">
      <c r="A19812">
        <v>37</v>
      </c>
      <c r="B19812" s="18">
        <v>45901</v>
      </c>
      <c r="C19812" t="s">
        <v>3</v>
      </c>
      <c r="D19812" t="s">
        <v>385</v>
      </c>
      <c r="E19812">
        <v>0.3012640449438202</v>
      </c>
      <c r="F19812">
        <v>429</v>
      </c>
      <c r="G19812">
        <v>1424</v>
      </c>
    </row>
    <row r="19813" spans="1:7" x14ac:dyDescent="0.3">
      <c r="A19813">
        <v>109</v>
      </c>
      <c r="B19813" s="18">
        <v>45901</v>
      </c>
      <c r="C19813" t="s">
        <v>3</v>
      </c>
      <c r="D19813" t="s">
        <v>395</v>
      </c>
      <c r="E19813">
        <v>579</v>
      </c>
    </row>
    <row r="19814" spans="1:7" x14ac:dyDescent="0.3">
      <c r="A19814">
        <v>111</v>
      </c>
      <c r="B19814" s="18">
        <v>45901</v>
      </c>
      <c r="C19814" t="s">
        <v>3</v>
      </c>
      <c r="D19814" t="s">
        <v>358</v>
      </c>
      <c r="E19814">
        <v>4212</v>
      </c>
    </row>
    <row r="19815" spans="1:7" x14ac:dyDescent="0.3">
      <c r="A19815">
        <v>112</v>
      </c>
      <c r="B19815" s="18">
        <v>45901</v>
      </c>
      <c r="C19815" t="s">
        <v>3</v>
      </c>
      <c r="D19815" t="s">
        <v>340</v>
      </c>
      <c r="E19815">
        <v>6174</v>
      </c>
    </row>
    <row r="19816" spans="1:7" x14ac:dyDescent="0.3">
      <c r="A19816">
        <v>110</v>
      </c>
      <c r="B19816" s="18">
        <v>45901</v>
      </c>
      <c r="C19816" t="s">
        <v>3</v>
      </c>
      <c r="D19816" t="s">
        <v>352</v>
      </c>
      <c r="E19816">
        <v>2207</v>
      </c>
    </row>
    <row r="19817" spans="1:7" x14ac:dyDescent="0.3">
      <c r="A19817">
        <v>113</v>
      </c>
      <c r="B19817" s="18">
        <v>45901</v>
      </c>
      <c r="C19817" t="s">
        <v>3</v>
      </c>
      <c r="D19817" t="s">
        <v>345</v>
      </c>
      <c r="E19817">
        <v>4503</v>
      </c>
    </row>
    <row r="19818" spans="1:7" x14ac:dyDescent="0.3">
      <c r="A19818">
        <v>104</v>
      </c>
      <c r="B19818" s="18">
        <v>45901</v>
      </c>
      <c r="C19818" t="s">
        <v>3</v>
      </c>
      <c r="D19818" t="s">
        <v>346</v>
      </c>
      <c r="E19818">
        <v>558</v>
      </c>
    </row>
    <row r="19819" spans="1:7" x14ac:dyDescent="0.3">
      <c r="A19819">
        <v>106</v>
      </c>
      <c r="B19819" s="18">
        <v>45901</v>
      </c>
      <c r="C19819" t="s">
        <v>3</v>
      </c>
      <c r="D19819" t="s">
        <v>360</v>
      </c>
      <c r="E19819">
        <v>4527</v>
      </c>
    </row>
    <row r="19820" spans="1:7" x14ac:dyDescent="0.3">
      <c r="A19820">
        <v>107</v>
      </c>
      <c r="B19820" s="18">
        <v>45901</v>
      </c>
      <c r="C19820" t="s">
        <v>3</v>
      </c>
      <c r="D19820" t="s">
        <v>354</v>
      </c>
      <c r="E19820">
        <v>5696</v>
      </c>
    </row>
    <row r="19821" spans="1:7" x14ac:dyDescent="0.3">
      <c r="A19821">
        <v>105</v>
      </c>
      <c r="B19821" s="18">
        <v>45901</v>
      </c>
      <c r="C19821" t="s">
        <v>3</v>
      </c>
      <c r="D19821" t="s">
        <v>350</v>
      </c>
      <c r="E19821">
        <v>2257</v>
      </c>
    </row>
    <row r="19822" spans="1:7" x14ac:dyDescent="0.3">
      <c r="A19822">
        <v>108</v>
      </c>
      <c r="B19822" s="18">
        <v>45901</v>
      </c>
      <c r="C19822" t="s">
        <v>3</v>
      </c>
      <c r="D19822" t="s">
        <v>342</v>
      </c>
      <c r="E19822">
        <v>2424</v>
      </c>
    </row>
    <row r="19823" spans="1:7" x14ac:dyDescent="0.3">
      <c r="A19823">
        <v>127</v>
      </c>
      <c r="B19823" s="18">
        <v>45901</v>
      </c>
      <c r="C19823" t="s">
        <v>3</v>
      </c>
      <c r="D19823" t="s">
        <v>357</v>
      </c>
      <c r="E19823">
        <v>4270</v>
      </c>
    </row>
    <row r="19824" spans="1:7" x14ac:dyDescent="0.3">
      <c r="A19824">
        <v>128</v>
      </c>
      <c r="B19824" s="18">
        <v>45901</v>
      </c>
      <c r="C19824" t="s">
        <v>3</v>
      </c>
      <c r="D19824" t="s">
        <v>348</v>
      </c>
      <c r="E19824">
        <v>1229</v>
      </c>
    </row>
    <row r="19825" spans="1:5" x14ac:dyDescent="0.3">
      <c r="A19825">
        <v>129</v>
      </c>
      <c r="B19825" s="18">
        <v>45901</v>
      </c>
      <c r="C19825" t="s">
        <v>3</v>
      </c>
      <c r="D19825" t="s">
        <v>355</v>
      </c>
      <c r="E19825">
        <v>2197</v>
      </c>
    </row>
    <row r="19826" spans="1:5" x14ac:dyDescent="0.3">
      <c r="A19826">
        <v>130</v>
      </c>
      <c r="B19826" s="18">
        <v>45901</v>
      </c>
      <c r="C19826" t="s">
        <v>3</v>
      </c>
      <c r="D19826" t="s">
        <v>343</v>
      </c>
      <c r="E19826">
        <v>792</v>
      </c>
    </row>
    <row r="19827" spans="1:5" x14ac:dyDescent="0.3">
      <c r="A19827">
        <v>131</v>
      </c>
      <c r="B19827" s="18">
        <v>45901</v>
      </c>
      <c r="C19827" t="s">
        <v>3</v>
      </c>
      <c r="D19827" t="s">
        <v>344</v>
      </c>
      <c r="E19827">
        <v>26</v>
      </c>
    </row>
    <row r="19828" spans="1:5" x14ac:dyDescent="0.3">
      <c r="A19828">
        <v>132</v>
      </c>
      <c r="B19828" s="18">
        <v>45901</v>
      </c>
      <c r="C19828" t="s">
        <v>3</v>
      </c>
      <c r="D19828" t="s">
        <v>359</v>
      </c>
      <c r="E19828">
        <v>0</v>
      </c>
    </row>
    <row r="19829" spans="1:5" x14ac:dyDescent="0.3">
      <c r="A19829">
        <v>133</v>
      </c>
      <c r="B19829" s="18">
        <v>45901</v>
      </c>
      <c r="C19829" t="s">
        <v>3</v>
      </c>
      <c r="D19829" t="s">
        <v>347</v>
      </c>
      <c r="E19829">
        <v>2</v>
      </c>
    </row>
    <row r="19830" spans="1:5" x14ac:dyDescent="0.3">
      <c r="A19830">
        <v>134</v>
      </c>
      <c r="B19830" s="18">
        <v>45901</v>
      </c>
      <c r="C19830" t="s">
        <v>3</v>
      </c>
      <c r="D19830" t="s">
        <v>349</v>
      </c>
      <c r="E19830">
        <v>24</v>
      </c>
    </row>
    <row r="19831" spans="1:5" x14ac:dyDescent="0.3">
      <c r="A19831">
        <v>114</v>
      </c>
      <c r="B19831" s="18">
        <v>45901</v>
      </c>
      <c r="C19831" t="s">
        <v>3</v>
      </c>
      <c r="D19831" t="s">
        <v>389</v>
      </c>
      <c r="E19831">
        <v>8531</v>
      </c>
    </row>
    <row r="19832" spans="1:5" x14ac:dyDescent="0.3">
      <c r="A19832">
        <v>115</v>
      </c>
      <c r="B19832" s="18">
        <v>45901</v>
      </c>
      <c r="C19832" t="s">
        <v>3</v>
      </c>
      <c r="D19832" t="s">
        <v>388</v>
      </c>
      <c r="E19832">
        <v>811</v>
      </c>
    </row>
    <row r="19833" spans="1:5" x14ac:dyDescent="0.3">
      <c r="A19833">
        <v>116</v>
      </c>
      <c r="B19833" s="18">
        <v>45901</v>
      </c>
      <c r="C19833" t="s">
        <v>3</v>
      </c>
      <c r="D19833" t="s">
        <v>387</v>
      </c>
      <c r="E19833">
        <v>175</v>
      </c>
    </row>
    <row r="19834" spans="1:5" x14ac:dyDescent="0.3">
      <c r="A19834">
        <v>120</v>
      </c>
      <c r="B19834" s="18">
        <v>45901</v>
      </c>
      <c r="C19834" t="s">
        <v>3</v>
      </c>
      <c r="D19834" t="s">
        <v>20</v>
      </c>
      <c r="E19834">
        <v>8504</v>
      </c>
    </row>
    <row r="19835" spans="1:5" x14ac:dyDescent="0.3">
      <c r="A19835">
        <v>121</v>
      </c>
      <c r="B19835" s="18">
        <v>45901</v>
      </c>
      <c r="C19835" t="s">
        <v>3</v>
      </c>
      <c r="D19835" t="s">
        <v>21</v>
      </c>
      <c r="E19835">
        <v>10</v>
      </c>
    </row>
    <row r="19836" spans="1:5" x14ac:dyDescent="0.3">
      <c r="A19836">
        <v>122</v>
      </c>
      <c r="B19836" s="18">
        <v>45901</v>
      </c>
      <c r="C19836" t="s">
        <v>3</v>
      </c>
      <c r="D19836" t="s">
        <v>22</v>
      </c>
      <c r="E19836">
        <v>17</v>
      </c>
    </row>
    <row r="19837" spans="1:5" x14ac:dyDescent="0.3">
      <c r="A19837">
        <v>123</v>
      </c>
      <c r="B19837" s="18">
        <v>45901</v>
      </c>
      <c r="C19837" t="s">
        <v>3</v>
      </c>
      <c r="D19837" t="s">
        <v>23</v>
      </c>
      <c r="E19837">
        <v>0</v>
      </c>
    </row>
    <row r="19838" spans="1:5" x14ac:dyDescent="0.3">
      <c r="A19838">
        <v>124</v>
      </c>
      <c r="B19838" s="18">
        <v>45901</v>
      </c>
      <c r="C19838" t="s">
        <v>3</v>
      </c>
      <c r="D19838" t="s">
        <v>24</v>
      </c>
      <c r="E19838">
        <v>0</v>
      </c>
    </row>
    <row r="19839" spans="1:5" x14ac:dyDescent="0.3">
      <c r="A19839">
        <v>125</v>
      </c>
      <c r="B19839" s="18">
        <v>45901</v>
      </c>
      <c r="C19839" t="s">
        <v>3</v>
      </c>
      <c r="D19839" t="s">
        <v>25</v>
      </c>
      <c r="E19839">
        <v>0</v>
      </c>
    </row>
    <row r="19840" spans="1:5" x14ac:dyDescent="0.3">
      <c r="A19840">
        <v>126</v>
      </c>
      <c r="B19840" s="18">
        <v>45901</v>
      </c>
      <c r="C19840" t="s">
        <v>3</v>
      </c>
      <c r="D19840" t="s">
        <v>26</v>
      </c>
      <c r="E19840">
        <v>33</v>
      </c>
    </row>
    <row r="19841" spans="1:7" x14ac:dyDescent="0.3">
      <c r="A19841">
        <v>6</v>
      </c>
      <c r="B19841" s="18">
        <v>45901</v>
      </c>
      <c r="C19841" t="s">
        <v>3</v>
      </c>
      <c r="D19841" t="s">
        <v>398</v>
      </c>
      <c r="E19841">
        <v>0.93292682926829273</v>
      </c>
      <c r="F19841">
        <v>153</v>
      </c>
      <c r="G19841">
        <v>164</v>
      </c>
    </row>
    <row r="19842" spans="1:7" x14ac:dyDescent="0.3">
      <c r="A19842">
        <v>7</v>
      </c>
      <c r="B19842" s="18">
        <v>45901</v>
      </c>
      <c r="C19842" t="s">
        <v>3</v>
      </c>
      <c r="D19842" t="s">
        <v>397</v>
      </c>
      <c r="E19842">
        <v>0.81052631578947365</v>
      </c>
      <c r="F19842">
        <v>231</v>
      </c>
      <c r="G19842">
        <v>285</v>
      </c>
    </row>
    <row r="19843" spans="1:7" x14ac:dyDescent="0.3">
      <c r="A19843">
        <v>8</v>
      </c>
      <c r="B19843" s="18">
        <v>45901</v>
      </c>
      <c r="C19843" t="s">
        <v>3</v>
      </c>
      <c r="D19843" t="s">
        <v>369</v>
      </c>
      <c r="E19843">
        <v>0.46986301369863015</v>
      </c>
      <c r="F19843">
        <v>686</v>
      </c>
      <c r="G19843">
        <v>1460</v>
      </c>
    </row>
    <row r="19844" spans="1:7" x14ac:dyDescent="0.3">
      <c r="A19844">
        <v>100</v>
      </c>
      <c r="B19844" s="18">
        <v>45931</v>
      </c>
      <c r="C19844" t="s">
        <v>3</v>
      </c>
      <c r="D19844" t="s">
        <v>373</v>
      </c>
      <c r="E19844">
        <v>8</v>
      </c>
    </row>
    <row r="19845" spans="1:7" x14ac:dyDescent="0.3">
      <c r="A19845">
        <v>101</v>
      </c>
      <c r="B19845" s="18">
        <v>45931</v>
      </c>
      <c r="C19845" t="s">
        <v>3</v>
      </c>
      <c r="D19845" t="s">
        <v>368</v>
      </c>
      <c r="E19845">
        <v>26</v>
      </c>
    </row>
    <row r="19846" spans="1:7" x14ac:dyDescent="0.3">
      <c r="A19846">
        <v>102</v>
      </c>
      <c r="B19846" s="18">
        <v>45931</v>
      </c>
      <c r="C19846" t="s">
        <v>3</v>
      </c>
      <c r="D19846" t="s">
        <v>364</v>
      </c>
      <c r="E19846">
        <v>0</v>
      </c>
    </row>
    <row r="19847" spans="1:7" x14ac:dyDescent="0.3">
      <c r="A19847">
        <v>103</v>
      </c>
      <c r="B19847" s="18">
        <v>45931</v>
      </c>
      <c r="C19847" t="s">
        <v>3</v>
      </c>
      <c r="D19847" t="s">
        <v>365</v>
      </c>
      <c r="E19847">
        <v>1</v>
      </c>
    </row>
    <row r="19848" spans="1:7" x14ac:dyDescent="0.3">
      <c r="A19848">
        <v>1</v>
      </c>
      <c r="B19848" s="18">
        <v>45931</v>
      </c>
      <c r="C19848" t="s">
        <v>3</v>
      </c>
      <c r="D19848" t="s">
        <v>425</v>
      </c>
      <c r="E19848">
        <v>2.7037037037037037</v>
      </c>
      <c r="F19848">
        <v>73</v>
      </c>
      <c r="G19848">
        <v>27</v>
      </c>
    </row>
    <row r="19849" spans="1:7" x14ac:dyDescent="0.3">
      <c r="A19849">
        <v>2</v>
      </c>
      <c r="B19849" s="18">
        <v>45931</v>
      </c>
      <c r="C19849" t="s">
        <v>3</v>
      </c>
      <c r="D19849" t="s">
        <v>375</v>
      </c>
      <c r="E19849">
        <v>0.69442348008385746</v>
      </c>
      <c r="F19849">
        <v>33124</v>
      </c>
      <c r="G19849">
        <v>47700</v>
      </c>
    </row>
    <row r="19850" spans="1:7" x14ac:dyDescent="0.3">
      <c r="A19850">
        <v>3</v>
      </c>
      <c r="B19850" s="18">
        <v>45931</v>
      </c>
      <c r="C19850" t="s">
        <v>3</v>
      </c>
      <c r="D19850" t="s">
        <v>370</v>
      </c>
      <c r="E19850">
        <v>0.90387634343678303</v>
      </c>
      <c r="F19850">
        <v>29940</v>
      </c>
      <c r="G19850">
        <v>33124</v>
      </c>
    </row>
    <row r="19851" spans="1:7" x14ac:dyDescent="0.3">
      <c r="A19851">
        <v>4</v>
      </c>
      <c r="B19851" s="18">
        <v>45931</v>
      </c>
      <c r="C19851" t="s">
        <v>3</v>
      </c>
      <c r="D19851" t="s">
        <v>378</v>
      </c>
      <c r="E19851">
        <v>0.8592399282335671</v>
      </c>
      <c r="F19851">
        <v>5268</v>
      </c>
      <c r="G19851">
        <v>6131</v>
      </c>
    </row>
    <row r="19852" spans="1:7" x14ac:dyDescent="0.3">
      <c r="A19852">
        <v>5</v>
      </c>
      <c r="B19852" s="18">
        <v>45931</v>
      </c>
      <c r="C19852" t="s">
        <v>3</v>
      </c>
      <c r="D19852" t="s">
        <v>366</v>
      </c>
      <c r="E19852">
        <v>17.772727272727273</v>
      </c>
      <c r="F19852">
        <v>7820</v>
      </c>
      <c r="G19852">
        <v>440</v>
      </c>
    </row>
    <row r="19853" spans="1:7" x14ac:dyDescent="0.3">
      <c r="A19853">
        <v>6</v>
      </c>
      <c r="B19853" s="18">
        <v>45931</v>
      </c>
      <c r="C19853" t="s">
        <v>3</v>
      </c>
      <c r="D19853" t="s">
        <v>398</v>
      </c>
      <c r="E19853">
        <v>0.92571428571428571</v>
      </c>
      <c r="F19853">
        <v>162</v>
      </c>
      <c r="G19853">
        <v>175</v>
      </c>
    </row>
    <row r="19854" spans="1:7" x14ac:dyDescent="0.3">
      <c r="A19854">
        <v>7</v>
      </c>
      <c r="B19854" s="18">
        <v>45931</v>
      </c>
      <c r="C19854" t="s">
        <v>3</v>
      </c>
      <c r="D19854" t="s">
        <v>397</v>
      </c>
      <c r="E19854">
        <v>0.79442508710801396</v>
      </c>
      <c r="F19854">
        <v>228</v>
      </c>
      <c r="G19854">
        <v>287</v>
      </c>
    </row>
    <row r="19855" spans="1:7" x14ac:dyDescent="0.3">
      <c r="A19855">
        <v>8</v>
      </c>
      <c r="B19855" s="18">
        <v>45931</v>
      </c>
      <c r="C19855" t="s">
        <v>3</v>
      </c>
      <c r="D19855" t="s">
        <v>369</v>
      </c>
      <c r="E19855">
        <v>0.47543252595155711</v>
      </c>
      <c r="F19855">
        <v>687</v>
      </c>
      <c r="G19855">
        <v>1445</v>
      </c>
    </row>
    <row r="19856" spans="1:7" x14ac:dyDescent="0.3">
      <c r="A19856">
        <v>9</v>
      </c>
      <c r="B19856" s="18">
        <v>45931</v>
      </c>
      <c r="C19856" t="s">
        <v>3</v>
      </c>
      <c r="D19856" t="s">
        <v>372</v>
      </c>
      <c r="E19856">
        <v>0.61216360633440203</v>
      </c>
      <c r="F19856">
        <v>6301</v>
      </c>
      <c r="G19856">
        <v>10293</v>
      </c>
    </row>
    <row r="19857" spans="1:7" x14ac:dyDescent="0.3">
      <c r="A19857">
        <v>10</v>
      </c>
      <c r="B19857" s="18">
        <v>45931</v>
      </c>
      <c r="C19857" t="s">
        <v>3</v>
      </c>
      <c r="D19857" t="s">
        <v>377</v>
      </c>
      <c r="E19857">
        <v>0.50947015104291538</v>
      </c>
      <c r="F19857">
        <v>2125</v>
      </c>
      <c r="G19857">
        <v>4171</v>
      </c>
    </row>
    <row r="19858" spans="1:7" x14ac:dyDescent="0.3">
      <c r="A19858">
        <v>11</v>
      </c>
      <c r="B19858" s="18">
        <v>45931</v>
      </c>
      <c r="C19858" t="s">
        <v>3</v>
      </c>
      <c r="D19858" t="s">
        <v>371</v>
      </c>
      <c r="E19858">
        <v>0.72608312427961219</v>
      </c>
      <c r="F19858">
        <v>10709</v>
      </c>
      <c r="G19858">
        <v>14749</v>
      </c>
    </row>
    <row r="19859" spans="1:7" x14ac:dyDescent="0.3">
      <c r="A19859">
        <v>12</v>
      </c>
      <c r="B19859" s="18">
        <v>45931</v>
      </c>
      <c r="C19859" t="s">
        <v>3</v>
      </c>
      <c r="D19859" t="s">
        <v>367</v>
      </c>
      <c r="E19859">
        <v>0.49713537403830416</v>
      </c>
      <c r="F19859">
        <v>3037</v>
      </c>
      <c r="G19859">
        <v>6109</v>
      </c>
    </row>
    <row r="19860" spans="1:7" x14ac:dyDescent="0.3">
      <c r="A19860">
        <v>13</v>
      </c>
      <c r="B19860" s="18">
        <v>45931</v>
      </c>
      <c r="C19860" t="s">
        <v>3</v>
      </c>
      <c r="D19860" t="s">
        <v>374</v>
      </c>
      <c r="E19860">
        <v>3.4573592360882449E-2</v>
      </c>
      <c r="F19860">
        <v>105</v>
      </c>
      <c r="G19860">
        <v>3037</v>
      </c>
    </row>
    <row r="19861" spans="1:7" x14ac:dyDescent="0.3">
      <c r="A19861">
        <v>14</v>
      </c>
      <c r="B19861" s="18">
        <v>45931</v>
      </c>
      <c r="C19861" t="s">
        <v>3</v>
      </c>
      <c r="D19861" t="s">
        <v>376</v>
      </c>
      <c r="E19861">
        <v>9.5685111989459809E-2</v>
      </c>
      <c r="F19861">
        <v>1162</v>
      </c>
      <c r="G19861">
        <v>12144</v>
      </c>
    </row>
    <row r="19862" spans="1:7" x14ac:dyDescent="0.3">
      <c r="A19862">
        <v>15</v>
      </c>
      <c r="B19862" s="18">
        <v>45931</v>
      </c>
      <c r="C19862" t="s">
        <v>3</v>
      </c>
      <c r="D19862" t="s">
        <v>379</v>
      </c>
      <c r="E19862">
        <v>1.4629948364888123E-2</v>
      </c>
      <c r="F19862">
        <v>17</v>
      </c>
      <c r="G19862">
        <v>1162</v>
      </c>
    </row>
    <row r="19863" spans="1:7" x14ac:dyDescent="0.3">
      <c r="A19863">
        <v>16</v>
      </c>
      <c r="B19863" s="18">
        <v>45931</v>
      </c>
      <c r="C19863" t="s">
        <v>3</v>
      </c>
      <c r="D19863" t="s">
        <v>380</v>
      </c>
      <c r="E19863">
        <v>0.52275611967361746</v>
      </c>
      <c r="F19863">
        <v>2883</v>
      </c>
      <c r="G19863">
        <v>5515</v>
      </c>
    </row>
    <row r="19864" spans="1:7" x14ac:dyDescent="0.3">
      <c r="A19864">
        <v>17</v>
      </c>
      <c r="B19864" s="18">
        <v>45931</v>
      </c>
      <c r="C19864" t="s">
        <v>3</v>
      </c>
      <c r="D19864" t="s">
        <v>384</v>
      </c>
      <c r="E19864">
        <v>1.4915019077349982E-2</v>
      </c>
      <c r="F19864">
        <v>43</v>
      </c>
      <c r="G19864">
        <v>2883</v>
      </c>
    </row>
    <row r="19865" spans="1:7" x14ac:dyDescent="0.3">
      <c r="A19865">
        <v>18</v>
      </c>
      <c r="B19865" s="18">
        <v>45931</v>
      </c>
      <c r="C19865" t="s">
        <v>3</v>
      </c>
      <c r="D19865" t="s">
        <v>381</v>
      </c>
      <c r="E19865">
        <v>2.8112449799196786E-2</v>
      </c>
      <c r="F19865">
        <v>7</v>
      </c>
      <c r="G19865">
        <v>249</v>
      </c>
    </row>
    <row r="19866" spans="1:7" x14ac:dyDescent="0.3">
      <c r="A19866">
        <v>20</v>
      </c>
      <c r="B19866" s="18">
        <v>45931</v>
      </c>
      <c r="C19866" t="s">
        <v>3</v>
      </c>
      <c r="D19866" t="s">
        <v>391</v>
      </c>
      <c r="E19866">
        <v>0</v>
      </c>
      <c r="F19866">
        <v>0</v>
      </c>
      <c r="G19866">
        <v>80</v>
      </c>
    </row>
    <row r="19867" spans="1:7" x14ac:dyDescent="0.3">
      <c r="A19867">
        <v>23</v>
      </c>
      <c r="B19867" s="18">
        <v>45931</v>
      </c>
      <c r="C19867" t="s">
        <v>3</v>
      </c>
      <c r="D19867" t="s">
        <v>383</v>
      </c>
      <c r="E19867">
        <v>5.9975446896427823E-2</v>
      </c>
      <c r="F19867">
        <v>2003</v>
      </c>
      <c r="G19867">
        <v>33397</v>
      </c>
    </row>
    <row r="19868" spans="1:7" x14ac:dyDescent="0.3">
      <c r="A19868">
        <v>24</v>
      </c>
      <c r="B19868" s="18">
        <v>45931</v>
      </c>
      <c r="C19868" t="s">
        <v>3</v>
      </c>
      <c r="D19868" t="s">
        <v>382</v>
      </c>
      <c r="E19868">
        <v>0.79331003494757868</v>
      </c>
      <c r="F19868">
        <v>1589</v>
      </c>
      <c r="G19868">
        <v>2003</v>
      </c>
    </row>
    <row r="19869" spans="1:7" x14ac:dyDescent="0.3">
      <c r="A19869">
        <v>25</v>
      </c>
      <c r="B19869" s="18">
        <v>45931</v>
      </c>
      <c r="C19869" t="s">
        <v>3</v>
      </c>
      <c r="D19869" t="s">
        <v>392</v>
      </c>
      <c r="E19869">
        <v>0.4642857142857143</v>
      </c>
      <c r="F19869">
        <v>13</v>
      </c>
      <c r="G19869">
        <v>28</v>
      </c>
    </row>
    <row r="19870" spans="1:7" x14ac:dyDescent="0.3">
      <c r="A19870">
        <v>26</v>
      </c>
      <c r="B19870" s="18">
        <v>45931</v>
      </c>
      <c r="C19870" t="s">
        <v>3</v>
      </c>
      <c r="D19870" t="s">
        <v>144</v>
      </c>
      <c r="E19870">
        <v>0.71011584420322904</v>
      </c>
      <c r="F19870">
        <v>7785</v>
      </c>
      <c r="G19870">
        <v>10963</v>
      </c>
    </row>
    <row r="19871" spans="1:7" x14ac:dyDescent="0.3">
      <c r="A19871">
        <v>27</v>
      </c>
      <c r="B19871" s="18">
        <v>45931</v>
      </c>
      <c r="C19871" t="s">
        <v>3</v>
      </c>
      <c r="D19871" t="s">
        <v>145</v>
      </c>
      <c r="E19871">
        <v>0.72126220886551462</v>
      </c>
      <c r="F19871">
        <v>3840</v>
      </c>
      <c r="G19871">
        <v>5324</v>
      </c>
    </row>
    <row r="19872" spans="1:7" x14ac:dyDescent="0.3">
      <c r="A19872">
        <v>28</v>
      </c>
      <c r="B19872" s="18">
        <v>45931</v>
      </c>
      <c r="C19872" t="s">
        <v>3</v>
      </c>
      <c r="D19872" t="s">
        <v>393</v>
      </c>
      <c r="E19872">
        <v>0.95775429253002686</v>
      </c>
      <c r="F19872">
        <v>34528</v>
      </c>
      <c r="G19872">
        <v>36051</v>
      </c>
    </row>
    <row r="19873" spans="1:7" x14ac:dyDescent="0.3">
      <c r="A19873">
        <v>29</v>
      </c>
      <c r="B19873" s="18">
        <v>45931</v>
      </c>
      <c r="C19873" t="s">
        <v>3</v>
      </c>
      <c r="D19873" t="s">
        <v>394</v>
      </c>
      <c r="E19873">
        <v>0.99178981937602628</v>
      </c>
      <c r="F19873">
        <v>1208</v>
      </c>
      <c r="G19873">
        <v>1218</v>
      </c>
    </row>
    <row r="19874" spans="1:7" x14ac:dyDescent="0.3">
      <c r="A19874">
        <v>30</v>
      </c>
      <c r="B19874" s="18">
        <v>45931</v>
      </c>
      <c r="C19874" t="s">
        <v>3</v>
      </c>
      <c r="D19874" t="s">
        <v>390</v>
      </c>
      <c r="E19874">
        <v>0.98064099806409977</v>
      </c>
      <c r="F19874">
        <v>4559</v>
      </c>
      <c r="G19874">
        <v>4649</v>
      </c>
    </row>
    <row r="19875" spans="1:7" x14ac:dyDescent="0.3">
      <c r="A19875">
        <v>31</v>
      </c>
      <c r="B19875" s="18">
        <v>45931</v>
      </c>
      <c r="C19875" t="s">
        <v>3</v>
      </c>
      <c r="D19875" t="s">
        <v>361</v>
      </c>
      <c r="E19875">
        <v>0.97507520412548343</v>
      </c>
      <c r="F19875">
        <v>4538</v>
      </c>
      <c r="G19875">
        <v>4654</v>
      </c>
    </row>
    <row r="19876" spans="1:7" x14ac:dyDescent="0.3">
      <c r="A19876">
        <v>32</v>
      </c>
      <c r="B19876" s="18">
        <v>45931</v>
      </c>
      <c r="C19876" t="s">
        <v>3</v>
      </c>
      <c r="D19876" t="s">
        <v>362</v>
      </c>
      <c r="E19876">
        <v>0.93585662068152342</v>
      </c>
      <c r="F19876">
        <v>7937</v>
      </c>
      <c r="G19876">
        <v>8481</v>
      </c>
    </row>
    <row r="19877" spans="1:7" x14ac:dyDescent="0.3">
      <c r="A19877">
        <v>33</v>
      </c>
      <c r="B19877" s="18">
        <v>45931</v>
      </c>
      <c r="C19877" t="s">
        <v>3</v>
      </c>
      <c r="D19877" t="s">
        <v>363</v>
      </c>
      <c r="E19877">
        <v>0.96000421008314918</v>
      </c>
      <c r="F19877">
        <v>18242</v>
      </c>
      <c r="G19877">
        <v>19002</v>
      </c>
    </row>
    <row r="19878" spans="1:7" x14ac:dyDescent="0.3">
      <c r="A19878">
        <v>100</v>
      </c>
      <c r="B19878" s="18">
        <v>45870</v>
      </c>
      <c r="C19878" t="s">
        <v>3</v>
      </c>
      <c r="D19878" t="s">
        <v>373</v>
      </c>
      <c r="E19878">
        <v>8</v>
      </c>
    </row>
    <row r="19879" spans="1:7" x14ac:dyDescent="0.3">
      <c r="A19879">
        <v>101</v>
      </c>
      <c r="B19879" s="18">
        <v>45870</v>
      </c>
      <c r="C19879" t="s">
        <v>3</v>
      </c>
      <c r="D19879" t="s">
        <v>368</v>
      </c>
      <c r="E19879">
        <v>26</v>
      </c>
    </row>
    <row r="19880" spans="1:7" x14ac:dyDescent="0.3">
      <c r="A19880">
        <v>102</v>
      </c>
      <c r="B19880" s="18">
        <v>45870</v>
      </c>
      <c r="C19880" t="s">
        <v>3</v>
      </c>
      <c r="D19880" t="s">
        <v>364</v>
      </c>
      <c r="E19880">
        <v>0</v>
      </c>
    </row>
    <row r="19881" spans="1:7" x14ac:dyDescent="0.3">
      <c r="A19881">
        <v>103</v>
      </c>
      <c r="B19881" s="18">
        <v>45870</v>
      </c>
      <c r="C19881" t="s">
        <v>3</v>
      </c>
      <c r="D19881" t="s">
        <v>365</v>
      </c>
      <c r="E19881">
        <v>1</v>
      </c>
    </row>
    <row r="19882" spans="1:7" x14ac:dyDescent="0.3">
      <c r="A19882">
        <v>1</v>
      </c>
      <c r="B19882" s="18">
        <v>45870</v>
      </c>
      <c r="C19882" t="s">
        <v>3</v>
      </c>
      <c r="D19882" t="s">
        <v>425</v>
      </c>
      <c r="E19882">
        <v>2.8518518518518521</v>
      </c>
      <c r="F19882">
        <v>77</v>
      </c>
      <c r="G19882">
        <v>27</v>
      </c>
    </row>
    <row r="19883" spans="1:7" x14ac:dyDescent="0.3">
      <c r="A19883">
        <v>2</v>
      </c>
      <c r="B19883" s="18">
        <v>45870</v>
      </c>
      <c r="C19883" t="s">
        <v>3</v>
      </c>
      <c r="D19883" t="s">
        <v>375</v>
      </c>
      <c r="E19883">
        <v>0.69517819706498951</v>
      </c>
      <c r="F19883">
        <v>33160</v>
      </c>
      <c r="G19883">
        <v>47700</v>
      </c>
    </row>
    <row r="19884" spans="1:7" x14ac:dyDescent="0.3">
      <c r="A19884">
        <v>3</v>
      </c>
      <c r="B19884" s="18">
        <v>45870</v>
      </c>
      <c r="C19884" t="s">
        <v>3</v>
      </c>
      <c r="D19884" t="s">
        <v>370</v>
      </c>
      <c r="E19884">
        <v>0.89417973462002409</v>
      </c>
      <c r="F19884">
        <v>29651</v>
      </c>
      <c r="G19884">
        <v>33160</v>
      </c>
    </row>
    <row r="19885" spans="1:7" x14ac:dyDescent="0.3">
      <c r="A19885">
        <v>4</v>
      </c>
      <c r="B19885" s="18">
        <v>45870</v>
      </c>
      <c r="C19885" t="s">
        <v>3</v>
      </c>
      <c r="D19885" t="s">
        <v>378</v>
      </c>
      <c r="E19885">
        <v>0.82825040128410909</v>
      </c>
      <c r="F19885">
        <v>4644</v>
      </c>
      <c r="G19885">
        <v>5607</v>
      </c>
    </row>
    <row r="19886" spans="1:7" x14ac:dyDescent="0.3">
      <c r="A19886">
        <v>5</v>
      </c>
      <c r="B19886" s="18">
        <v>45870</v>
      </c>
      <c r="C19886" t="s">
        <v>3</v>
      </c>
      <c r="D19886" t="s">
        <v>366</v>
      </c>
      <c r="E19886">
        <v>16.691954022988504</v>
      </c>
      <c r="F19886">
        <v>7261</v>
      </c>
      <c r="G19886">
        <v>435</v>
      </c>
    </row>
    <row r="19887" spans="1:7" x14ac:dyDescent="0.3">
      <c r="A19887">
        <v>7</v>
      </c>
      <c r="B19887" s="18">
        <v>45870</v>
      </c>
      <c r="C19887" t="s">
        <v>3</v>
      </c>
      <c r="D19887" t="s">
        <v>397</v>
      </c>
      <c r="E19887">
        <v>0.83098591549295775</v>
      </c>
      <c r="F19887">
        <v>236</v>
      </c>
      <c r="G19887">
        <v>284</v>
      </c>
    </row>
    <row r="19888" spans="1:7" x14ac:dyDescent="0.3">
      <c r="A19888">
        <v>8</v>
      </c>
      <c r="B19888" s="18">
        <v>45870</v>
      </c>
      <c r="C19888" t="s">
        <v>3</v>
      </c>
      <c r="D19888" t="s">
        <v>369</v>
      </c>
      <c r="E19888">
        <v>0.4742547425474255</v>
      </c>
      <c r="F19888">
        <v>700</v>
      </c>
      <c r="G19888">
        <v>1476</v>
      </c>
    </row>
    <row r="19889" spans="1:7" x14ac:dyDescent="0.3">
      <c r="A19889">
        <v>6</v>
      </c>
      <c r="B19889" s="18">
        <v>45870</v>
      </c>
      <c r="C19889" t="s">
        <v>3</v>
      </c>
      <c r="D19889" t="s">
        <v>398</v>
      </c>
      <c r="E19889">
        <v>0.92993630573248409</v>
      </c>
      <c r="F19889">
        <v>146</v>
      </c>
      <c r="G19889">
        <v>157</v>
      </c>
    </row>
    <row r="19890" spans="1:7" x14ac:dyDescent="0.3">
      <c r="A19890">
        <v>10</v>
      </c>
      <c r="B19890" s="18">
        <v>45870</v>
      </c>
      <c r="C19890" t="s">
        <v>3</v>
      </c>
      <c r="D19890" t="s">
        <v>377</v>
      </c>
      <c r="E19890">
        <v>0.40978954835658549</v>
      </c>
      <c r="F19890">
        <v>1733</v>
      </c>
      <c r="G19890">
        <v>4229</v>
      </c>
    </row>
    <row r="19891" spans="1:7" x14ac:dyDescent="0.3">
      <c r="A19891">
        <v>9</v>
      </c>
      <c r="B19891" s="18">
        <v>45870</v>
      </c>
      <c r="C19891" t="s">
        <v>3</v>
      </c>
      <c r="D19891" t="s">
        <v>372</v>
      </c>
      <c r="E19891">
        <v>0.53195397853620807</v>
      </c>
      <c r="F19891">
        <v>5502</v>
      </c>
      <c r="G19891">
        <v>10343</v>
      </c>
    </row>
    <row r="19892" spans="1:7" x14ac:dyDescent="0.3">
      <c r="A19892">
        <v>12</v>
      </c>
      <c r="B19892" s="18">
        <v>45870</v>
      </c>
      <c r="C19892" t="s">
        <v>3</v>
      </c>
      <c r="D19892" t="s">
        <v>367</v>
      </c>
      <c r="E19892">
        <v>0.46573770491803279</v>
      </c>
      <c r="F19892">
        <v>2841</v>
      </c>
      <c r="G19892">
        <v>6100</v>
      </c>
    </row>
    <row r="19893" spans="1:7" x14ac:dyDescent="0.3">
      <c r="A19893">
        <v>13</v>
      </c>
      <c r="B19893" s="18">
        <v>45870</v>
      </c>
      <c r="C19893" t="s">
        <v>3</v>
      </c>
      <c r="D19893" t="s">
        <v>374</v>
      </c>
      <c r="E19893">
        <v>3.0623020063357972E-2</v>
      </c>
      <c r="F19893">
        <v>87</v>
      </c>
      <c r="G19893">
        <v>2841</v>
      </c>
    </row>
    <row r="19894" spans="1:7" x14ac:dyDescent="0.3">
      <c r="A19894">
        <v>11</v>
      </c>
      <c r="B19894" s="18">
        <v>45870</v>
      </c>
      <c r="C19894" t="s">
        <v>3</v>
      </c>
      <c r="D19894" t="s">
        <v>371</v>
      </c>
      <c r="E19894">
        <v>0.62215456998547014</v>
      </c>
      <c r="F19894">
        <v>8992</v>
      </c>
      <c r="G19894">
        <v>14453</v>
      </c>
    </row>
    <row r="19895" spans="1:7" x14ac:dyDescent="0.3">
      <c r="A19895">
        <v>14</v>
      </c>
      <c r="B19895" s="18">
        <v>45870</v>
      </c>
      <c r="C19895" t="s">
        <v>3</v>
      </c>
      <c r="D19895" t="s">
        <v>376</v>
      </c>
      <c r="E19895">
        <v>7.141676310133907E-2</v>
      </c>
      <c r="F19895">
        <v>864</v>
      </c>
      <c r="G19895">
        <v>12098</v>
      </c>
    </row>
    <row r="19896" spans="1:7" x14ac:dyDescent="0.3">
      <c r="A19896">
        <v>15</v>
      </c>
      <c r="B19896" s="18">
        <v>45870</v>
      </c>
      <c r="C19896" t="s">
        <v>3</v>
      </c>
      <c r="D19896" t="s">
        <v>379</v>
      </c>
      <c r="E19896">
        <v>1.7361111111111112E-2</v>
      </c>
      <c r="F19896">
        <v>15</v>
      </c>
      <c r="G19896">
        <v>864</v>
      </c>
    </row>
    <row r="19897" spans="1:7" x14ac:dyDescent="0.3">
      <c r="A19897">
        <v>16</v>
      </c>
      <c r="B19897" s="18">
        <v>45870</v>
      </c>
      <c r="C19897" t="s">
        <v>3</v>
      </c>
      <c r="D19897" t="s">
        <v>380</v>
      </c>
      <c r="E19897">
        <v>0.49743964886613024</v>
      </c>
      <c r="F19897">
        <v>2720</v>
      </c>
      <c r="G19897">
        <v>5468</v>
      </c>
    </row>
    <row r="19898" spans="1:7" x14ac:dyDescent="0.3">
      <c r="A19898">
        <v>17</v>
      </c>
      <c r="B19898" s="18">
        <v>45870</v>
      </c>
      <c r="C19898" t="s">
        <v>3</v>
      </c>
      <c r="D19898" t="s">
        <v>384</v>
      </c>
      <c r="E19898">
        <v>1.4338235294117646E-2</v>
      </c>
      <c r="F19898">
        <v>39</v>
      </c>
      <c r="G19898">
        <v>2720</v>
      </c>
    </row>
    <row r="19899" spans="1:7" x14ac:dyDescent="0.3">
      <c r="A19899">
        <v>23</v>
      </c>
      <c r="B19899" s="18">
        <v>45870</v>
      </c>
      <c r="C19899" t="s">
        <v>3</v>
      </c>
      <c r="D19899" t="s">
        <v>383</v>
      </c>
      <c r="E19899">
        <v>6.1118835606307133E-2</v>
      </c>
      <c r="F19899">
        <v>2066</v>
      </c>
      <c r="G19899">
        <v>33803</v>
      </c>
    </row>
    <row r="19900" spans="1:7" x14ac:dyDescent="0.3">
      <c r="A19900">
        <v>24</v>
      </c>
      <c r="B19900" s="18">
        <v>45870</v>
      </c>
      <c r="C19900" t="s">
        <v>3</v>
      </c>
      <c r="D19900" t="s">
        <v>382</v>
      </c>
      <c r="E19900">
        <v>0.80638915779283638</v>
      </c>
      <c r="F19900">
        <v>1666</v>
      </c>
      <c r="G19900">
        <v>2066</v>
      </c>
    </row>
    <row r="19901" spans="1:7" x14ac:dyDescent="0.3">
      <c r="A19901">
        <v>18</v>
      </c>
      <c r="B19901" s="18">
        <v>45870</v>
      </c>
      <c r="C19901" t="s">
        <v>3</v>
      </c>
      <c r="D19901" t="s">
        <v>381</v>
      </c>
      <c r="E19901">
        <v>3.5820895522388062E-2</v>
      </c>
      <c r="F19901">
        <v>12</v>
      </c>
      <c r="G19901">
        <v>335</v>
      </c>
    </row>
    <row r="19902" spans="1:7" x14ac:dyDescent="0.3">
      <c r="A19902">
        <v>25</v>
      </c>
      <c r="B19902" s="18">
        <v>45870</v>
      </c>
      <c r="C19902" t="s">
        <v>3</v>
      </c>
      <c r="D19902" t="s">
        <v>392</v>
      </c>
      <c r="E19902">
        <v>0.48148148148148145</v>
      </c>
      <c r="F19902">
        <v>13</v>
      </c>
      <c r="G19902">
        <v>27</v>
      </c>
    </row>
    <row r="19903" spans="1:7" x14ac:dyDescent="0.3">
      <c r="A19903">
        <v>26</v>
      </c>
      <c r="B19903" s="18">
        <v>45870</v>
      </c>
      <c r="C19903" t="s">
        <v>3</v>
      </c>
      <c r="D19903" t="s">
        <v>144</v>
      </c>
      <c r="E19903">
        <v>0.57887801204819278</v>
      </c>
      <c r="F19903">
        <v>6150</v>
      </c>
      <c r="G19903">
        <v>10624</v>
      </c>
    </row>
    <row r="19904" spans="1:7" x14ac:dyDescent="0.3">
      <c r="A19904">
        <v>27</v>
      </c>
      <c r="B19904" s="18">
        <v>45870</v>
      </c>
      <c r="C19904" t="s">
        <v>3</v>
      </c>
      <c r="D19904" t="s">
        <v>145</v>
      </c>
      <c r="E19904">
        <v>0.65186028853454825</v>
      </c>
      <c r="F19904">
        <v>3434</v>
      </c>
      <c r="G19904">
        <v>5268</v>
      </c>
    </row>
    <row r="19905" spans="1:7" x14ac:dyDescent="0.3">
      <c r="A19905">
        <v>109</v>
      </c>
      <c r="B19905" s="18">
        <v>45870</v>
      </c>
      <c r="C19905" t="s">
        <v>3</v>
      </c>
      <c r="D19905" t="s">
        <v>395</v>
      </c>
      <c r="E19905">
        <v>581</v>
      </c>
    </row>
    <row r="19906" spans="1:7" x14ac:dyDescent="0.3">
      <c r="A19906">
        <v>111</v>
      </c>
      <c r="B19906" s="18">
        <v>45870</v>
      </c>
      <c r="C19906" t="s">
        <v>3</v>
      </c>
      <c r="D19906" t="s">
        <v>358</v>
      </c>
      <c r="E19906">
        <v>4196</v>
      </c>
    </row>
    <row r="19907" spans="1:7" x14ac:dyDescent="0.3">
      <c r="A19907">
        <v>112</v>
      </c>
      <c r="B19907" s="18">
        <v>45870</v>
      </c>
      <c r="C19907" t="s">
        <v>3</v>
      </c>
      <c r="D19907" t="s">
        <v>340</v>
      </c>
      <c r="E19907">
        <v>6172</v>
      </c>
    </row>
    <row r="19908" spans="1:7" x14ac:dyDescent="0.3">
      <c r="A19908">
        <v>110</v>
      </c>
      <c r="B19908" s="18">
        <v>45870</v>
      </c>
      <c r="C19908" t="s">
        <v>3</v>
      </c>
      <c r="D19908" t="s">
        <v>352</v>
      </c>
      <c r="E19908">
        <v>2215</v>
      </c>
    </row>
    <row r="19909" spans="1:7" x14ac:dyDescent="0.3">
      <c r="A19909">
        <v>113</v>
      </c>
      <c r="B19909" s="18">
        <v>45870</v>
      </c>
      <c r="C19909" t="s">
        <v>3</v>
      </c>
      <c r="D19909" t="s">
        <v>345</v>
      </c>
      <c r="E19909">
        <v>4515</v>
      </c>
    </row>
    <row r="19910" spans="1:7" x14ac:dyDescent="0.3">
      <c r="A19910">
        <v>104</v>
      </c>
      <c r="B19910" s="18">
        <v>45870</v>
      </c>
      <c r="C19910" t="s">
        <v>3</v>
      </c>
      <c r="D19910" t="s">
        <v>346</v>
      </c>
      <c r="E19910">
        <v>573</v>
      </c>
    </row>
    <row r="19911" spans="1:7" x14ac:dyDescent="0.3">
      <c r="A19911">
        <v>106</v>
      </c>
      <c r="B19911" s="18">
        <v>45870</v>
      </c>
      <c r="C19911" t="s">
        <v>3</v>
      </c>
      <c r="D19911" t="s">
        <v>360</v>
      </c>
      <c r="E19911">
        <v>4522</v>
      </c>
    </row>
    <row r="19912" spans="1:7" x14ac:dyDescent="0.3">
      <c r="A19912">
        <v>107</v>
      </c>
      <c r="B19912" s="18">
        <v>45870</v>
      </c>
      <c r="C19912" t="s">
        <v>3</v>
      </c>
      <c r="D19912" t="s">
        <v>354</v>
      </c>
      <c r="E19912">
        <v>5705</v>
      </c>
    </row>
    <row r="19913" spans="1:7" x14ac:dyDescent="0.3">
      <c r="A19913">
        <v>105</v>
      </c>
      <c r="B19913" s="18">
        <v>45870</v>
      </c>
      <c r="C19913" t="s">
        <v>3</v>
      </c>
      <c r="D19913" t="s">
        <v>350</v>
      </c>
      <c r="E19913">
        <v>2259</v>
      </c>
    </row>
    <row r="19914" spans="1:7" x14ac:dyDescent="0.3">
      <c r="A19914">
        <v>108</v>
      </c>
      <c r="B19914" s="18">
        <v>45870</v>
      </c>
      <c r="C19914" t="s">
        <v>3</v>
      </c>
      <c r="D19914" t="s">
        <v>342</v>
      </c>
      <c r="E19914">
        <v>2422</v>
      </c>
    </row>
    <row r="19915" spans="1:7" x14ac:dyDescent="0.3">
      <c r="A19915">
        <v>34</v>
      </c>
      <c r="B19915" s="18">
        <v>45870</v>
      </c>
      <c r="C19915" t="s">
        <v>3</v>
      </c>
      <c r="D19915" t="s">
        <v>353</v>
      </c>
      <c r="E19915">
        <v>0.97907889001888715</v>
      </c>
      <c r="F19915">
        <v>26956</v>
      </c>
      <c r="G19915">
        <v>27532</v>
      </c>
    </row>
    <row r="19916" spans="1:7" x14ac:dyDescent="0.3">
      <c r="A19916">
        <v>35</v>
      </c>
      <c r="B19916" s="18">
        <v>45870</v>
      </c>
      <c r="C19916" t="s">
        <v>3</v>
      </c>
      <c r="D19916" t="s">
        <v>341</v>
      </c>
      <c r="E19916">
        <v>0.77114427860696522</v>
      </c>
      <c r="F19916">
        <v>4340</v>
      </c>
      <c r="G19916">
        <v>5628</v>
      </c>
    </row>
    <row r="19917" spans="1:7" x14ac:dyDescent="0.3">
      <c r="A19917">
        <v>36</v>
      </c>
      <c r="B19917" s="18">
        <v>45870</v>
      </c>
      <c r="C19917" t="s">
        <v>3</v>
      </c>
      <c r="D19917" t="s">
        <v>351</v>
      </c>
      <c r="E19917">
        <v>0.97656815440289502</v>
      </c>
      <c r="F19917">
        <v>32383</v>
      </c>
      <c r="G19917">
        <v>33160</v>
      </c>
    </row>
    <row r="19918" spans="1:7" x14ac:dyDescent="0.3">
      <c r="A19918">
        <v>114</v>
      </c>
      <c r="B19918" s="18">
        <v>45870</v>
      </c>
      <c r="C19918" t="s">
        <v>3</v>
      </c>
      <c r="D19918" t="s">
        <v>389</v>
      </c>
      <c r="E19918">
        <v>8895</v>
      </c>
    </row>
    <row r="19919" spans="1:7" x14ac:dyDescent="0.3">
      <c r="A19919">
        <v>115</v>
      </c>
      <c r="B19919" s="18">
        <v>45870</v>
      </c>
      <c r="C19919" t="s">
        <v>3</v>
      </c>
      <c r="D19919" t="s">
        <v>388</v>
      </c>
      <c r="E19919">
        <v>1108</v>
      </c>
    </row>
    <row r="19920" spans="1:7" x14ac:dyDescent="0.3">
      <c r="A19920">
        <v>116</v>
      </c>
      <c r="B19920" s="18">
        <v>45870</v>
      </c>
      <c r="C19920" t="s">
        <v>3</v>
      </c>
      <c r="D19920" t="s">
        <v>387</v>
      </c>
      <c r="E19920">
        <v>276</v>
      </c>
    </row>
    <row r="19921" spans="1:7" x14ac:dyDescent="0.3">
      <c r="A19921">
        <v>120</v>
      </c>
      <c r="B19921" s="18">
        <v>45870</v>
      </c>
      <c r="C19921" t="s">
        <v>3</v>
      </c>
      <c r="D19921" t="s">
        <v>20</v>
      </c>
      <c r="E19921">
        <v>8859</v>
      </c>
    </row>
    <row r="19922" spans="1:7" x14ac:dyDescent="0.3">
      <c r="A19922">
        <v>121</v>
      </c>
      <c r="B19922" s="18">
        <v>45870</v>
      </c>
      <c r="C19922" t="s">
        <v>3</v>
      </c>
      <c r="D19922" t="s">
        <v>21</v>
      </c>
      <c r="E19922">
        <v>5</v>
      </c>
    </row>
    <row r="19923" spans="1:7" x14ac:dyDescent="0.3">
      <c r="A19923">
        <v>122</v>
      </c>
      <c r="B19923" s="18">
        <v>45870</v>
      </c>
      <c r="C19923" t="s">
        <v>3</v>
      </c>
      <c r="D19923" t="s">
        <v>22</v>
      </c>
      <c r="E19923">
        <v>31</v>
      </c>
    </row>
    <row r="19924" spans="1:7" x14ac:dyDescent="0.3">
      <c r="A19924">
        <v>123</v>
      </c>
      <c r="B19924" s="18">
        <v>45870</v>
      </c>
      <c r="C19924" t="s">
        <v>3</v>
      </c>
      <c r="D19924" t="s">
        <v>23</v>
      </c>
      <c r="E19924">
        <v>0</v>
      </c>
    </row>
    <row r="19925" spans="1:7" x14ac:dyDescent="0.3">
      <c r="A19925">
        <v>124</v>
      </c>
      <c r="B19925" s="18">
        <v>45870</v>
      </c>
      <c r="C19925" t="s">
        <v>3</v>
      </c>
      <c r="D19925" t="s">
        <v>24</v>
      </c>
      <c r="E19925">
        <v>0</v>
      </c>
    </row>
    <row r="19926" spans="1:7" x14ac:dyDescent="0.3">
      <c r="A19926">
        <v>125</v>
      </c>
      <c r="B19926" s="18">
        <v>45870</v>
      </c>
      <c r="C19926" t="s">
        <v>3</v>
      </c>
      <c r="D19926" t="s">
        <v>25</v>
      </c>
      <c r="E19926">
        <v>0</v>
      </c>
    </row>
    <row r="19927" spans="1:7" x14ac:dyDescent="0.3">
      <c r="A19927">
        <v>126</v>
      </c>
      <c r="B19927" s="18">
        <v>45870</v>
      </c>
      <c r="C19927" t="s">
        <v>3</v>
      </c>
      <c r="D19927" t="s">
        <v>26</v>
      </c>
      <c r="E19927">
        <v>43</v>
      </c>
    </row>
    <row r="19928" spans="1:7" x14ac:dyDescent="0.3">
      <c r="A19928">
        <v>127</v>
      </c>
      <c r="B19928" s="18">
        <v>45870</v>
      </c>
      <c r="C19928" t="s">
        <v>3</v>
      </c>
      <c r="D19928" t="s">
        <v>357</v>
      </c>
      <c r="E19928">
        <v>4178</v>
      </c>
    </row>
    <row r="19929" spans="1:7" x14ac:dyDescent="0.3">
      <c r="A19929">
        <v>128</v>
      </c>
      <c r="B19929" s="18">
        <v>45870</v>
      </c>
      <c r="C19929" t="s">
        <v>3</v>
      </c>
      <c r="D19929" t="s">
        <v>348</v>
      </c>
      <c r="E19929">
        <v>1047</v>
      </c>
    </row>
    <row r="19930" spans="1:7" x14ac:dyDescent="0.3">
      <c r="A19930">
        <v>129</v>
      </c>
      <c r="B19930" s="18">
        <v>45870</v>
      </c>
      <c r="C19930" t="s">
        <v>3</v>
      </c>
      <c r="D19930" t="s">
        <v>355</v>
      </c>
      <c r="E19930">
        <v>2345</v>
      </c>
    </row>
    <row r="19931" spans="1:7" x14ac:dyDescent="0.3">
      <c r="A19931">
        <v>130</v>
      </c>
      <c r="B19931" s="18">
        <v>45870</v>
      </c>
      <c r="C19931" t="s">
        <v>3</v>
      </c>
      <c r="D19931" t="s">
        <v>343</v>
      </c>
      <c r="E19931">
        <v>704</v>
      </c>
    </row>
    <row r="19932" spans="1:7" x14ac:dyDescent="0.3">
      <c r="A19932">
        <v>131</v>
      </c>
      <c r="B19932" s="18">
        <v>45870</v>
      </c>
      <c r="C19932" t="s">
        <v>3</v>
      </c>
      <c r="D19932" t="s">
        <v>344</v>
      </c>
      <c r="E19932">
        <v>47</v>
      </c>
    </row>
    <row r="19933" spans="1:7" x14ac:dyDescent="0.3">
      <c r="A19933">
        <v>132</v>
      </c>
      <c r="B19933" s="18">
        <v>45870</v>
      </c>
      <c r="C19933" t="s">
        <v>3</v>
      </c>
      <c r="D19933" t="s">
        <v>359</v>
      </c>
      <c r="E19933">
        <v>3</v>
      </c>
    </row>
    <row r="19934" spans="1:7" x14ac:dyDescent="0.3">
      <c r="A19934">
        <v>133</v>
      </c>
      <c r="B19934" s="18">
        <v>45870</v>
      </c>
      <c r="C19934" t="s">
        <v>3</v>
      </c>
      <c r="D19934" t="s">
        <v>347</v>
      </c>
      <c r="E19934">
        <v>3</v>
      </c>
    </row>
    <row r="19935" spans="1:7" x14ac:dyDescent="0.3">
      <c r="A19935">
        <v>134</v>
      </c>
      <c r="B19935" s="18">
        <v>45870</v>
      </c>
      <c r="C19935" t="s">
        <v>3</v>
      </c>
      <c r="D19935" t="s">
        <v>349</v>
      </c>
      <c r="E19935">
        <v>27</v>
      </c>
    </row>
    <row r="19936" spans="1:7" x14ac:dyDescent="0.3">
      <c r="A19936">
        <v>20</v>
      </c>
      <c r="B19936" s="18">
        <v>45870</v>
      </c>
      <c r="C19936" t="s">
        <v>3</v>
      </c>
      <c r="D19936" t="s">
        <v>391</v>
      </c>
      <c r="E19936">
        <v>0</v>
      </c>
      <c r="F19936">
        <v>0</v>
      </c>
      <c r="G19936">
        <v>87</v>
      </c>
    </row>
    <row r="19937" spans="1:7" x14ac:dyDescent="0.3">
      <c r="A19937">
        <v>28</v>
      </c>
      <c r="B19937" s="18">
        <v>45870</v>
      </c>
      <c r="C19937" t="s">
        <v>3</v>
      </c>
      <c r="D19937" t="s">
        <v>393</v>
      </c>
      <c r="E19937">
        <v>0.95952407427999553</v>
      </c>
      <c r="F19937">
        <v>34516</v>
      </c>
      <c r="G19937">
        <v>35972</v>
      </c>
    </row>
    <row r="19938" spans="1:7" x14ac:dyDescent="0.3">
      <c r="A19938">
        <v>34</v>
      </c>
      <c r="B19938" s="18">
        <v>45931</v>
      </c>
      <c r="C19938" t="s">
        <v>3</v>
      </c>
      <c r="D19938" t="s">
        <v>353</v>
      </c>
      <c r="E19938">
        <v>0.9800007259264637</v>
      </c>
      <c r="F19938">
        <v>27000</v>
      </c>
      <c r="G19938">
        <v>27551</v>
      </c>
    </row>
    <row r="19939" spans="1:7" x14ac:dyDescent="0.3">
      <c r="A19939">
        <v>35</v>
      </c>
      <c r="B19939" s="18">
        <v>45931</v>
      </c>
      <c r="C19939" t="s">
        <v>3</v>
      </c>
      <c r="D19939" t="s">
        <v>341</v>
      </c>
      <c r="E19939">
        <v>0.78682935582271663</v>
      </c>
      <c r="F19939">
        <v>4385</v>
      </c>
      <c r="G19939">
        <v>5573</v>
      </c>
    </row>
    <row r="19940" spans="1:7" x14ac:dyDescent="0.3">
      <c r="A19940">
        <v>36</v>
      </c>
      <c r="B19940" s="18">
        <v>45931</v>
      </c>
      <c r="C19940" t="s">
        <v>3</v>
      </c>
      <c r="D19940" t="s">
        <v>351</v>
      </c>
      <c r="E19940">
        <v>0.97793140925009059</v>
      </c>
      <c r="F19940">
        <v>32393</v>
      </c>
      <c r="G19940">
        <v>33124</v>
      </c>
    </row>
    <row r="19941" spans="1:7" x14ac:dyDescent="0.3">
      <c r="A19941">
        <v>37</v>
      </c>
      <c r="B19941" s="18">
        <v>45931</v>
      </c>
      <c r="C19941" t="s">
        <v>3</v>
      </c>
      <c r="D19941" t="s">
        <v>385</v>
      </c>
      <c r="E19941">
        <v>0.27430167597765365</v>
      </c>
      <c r="F19941">
        <v>491</v>
      </c>
      <c r="G19941">
        <v>1790</v>
      </c>
    </row>
    <row r="19942" spans="1:7" x14ac:dyDescent="0.3">
      <c r="A19942">
        <v>109</v>
      </c>
      <c r="B19942" s="18">
        <v>45931</v>
      </c>
      <c r="C19942" t="s">
        <v>3</v>
      </c>
      <c r="D19942" t="s">
        <v>395</v>
      </c>
      <c r="E19942">
        <v>573</v>
      </c>
    </row>
    <row r="19943" spans="1:7" x14ac:dyDescent="0.3">
      <c r="A19943">
        <v>29</v>
      </c>
      <c r="B19943" s="18">
        <v>45870</v>
      </c>
      <c r="C19943" t="s">
        <v>3</v>
      </c>
      <c r="D19943" t="s">
        <v>394</v>
      </c>
      <c r="E19943">
        <v>0.99599679743795033</v>
      </c>
      <c r="F19943">
        <v>1244</v>
      </c>
      <c r="G19943">
        <v>1249</v>
      </c>
    </row>
    <row r="19944" spans="1:7" x14ac:dyDescent="0.3">
      <c r="A19944">
        <v>30</v>
      </c>
      <c r="B19944" s="18">
        <v>45870</v>
      </c>
      <c r="C19944" t="s">
        <v>3</v>
      </c>
      <c r="D19944" t="s">
        <v>390</v>
      </c>
      <c r="E19944">
        <v>0.98305811709200086</v>
      </c>
      <c r="F19944">
        <v>4584</v>
      </c>
      <c r="G19944">
        <v>4663</v>
      </c>
    </row>
    <row r="19945" spans="1:7" x14ac:dyDescent="0.3">
      <c r="A19945">
        <v>31</v>
      </c>
      <c r="B19945" s="18">
        <v>45870</v>
      </c>
      <c r="C19945" t="s">
        <v>3</v>
      </c>
      <c r="D19945" t="s">
        <v>361</v>
      </c>
      <c r="E19945">
        <v>0.97374650312029265</v>
      </c>
      <c r="F19945">
        <v>4525</v>
      </c>
      <c r="G19945">
        <v>4647</v>
      </c>
    </row>
    <row r="19946" spans="1:7" x14ac:dyDescent="0.3">
      <c r="A19946">
        <v>32</v>
      </c>
      <c r="B19946" s="18">
        <v>45870</v>
      </c>
      <c r="C19946" t="s">
        <v>3</v>
      </c>
      <c r="D19946" t="s">
        <v>362</v>
      </c>
      <c r="E19946">
        <v>0.9438563102176758</v>
      </c>
      <c r="F19946">
        <v>7935</v>
      </c>
      <c r="G19946">
        <v>8407</v>
      </c>
    </row>
    <row r="19947" spans="1:7" x14ac:dyDescent="0.3">
      <c r="A19947">
        <v>33</v>
      </c>
      <c r="B19947" s="18">
        <v>45870</v>
      </c>
      <c r="C19947" t="s">
        <v>3</v>
      </c>
      <c r="D19947" t="s">
        <v>363</v>
      </c>
      <c r="E19947">
        <v>0.96425181904460611</v>
      </c>
      <c r="F19947">
        <v>18288</v>
      </c>
      <c r="G19947">
        <v>18966</v>
      </c>
    </row>
    <row r="19948" spans="1:7" x14ac:dyDescent="0.3">
      <c r="A19948">
        <v>111</v>
      </c>
      <c r="B19948" s="18">
        <v>45931</v>
      </c>
      <c r="C19948" t="s">
        <v>3</v>
      </c>
      <c r="D19948" t="s">
        <v>358</v>
      </c>
      <c r="E19948">
        <v>4208</v>
      </c>
    </row>
    <row r="19949" spans="1:7" x14ac:dyDescent="0.3">
      <c r="A19949">
        <v>112</v>
      </c>
      <c r="B19949" s="18">
        <v>45931</v>
      </c>
      <c r="C19949" t="s">
        <v>3</v>
      </c>
      <c r="D19949" t="s">
        <v>340</v>
      </c>
      <c r="E19949">
        <v>6176</v>
      </c>
    </row>
    <row r="19950" spans="1:7" x14ac:dyDescent="0.3">
      <c r="A19950">
        <v>110</v>
      </c>
      <c r="B19950" s="18">
        <v>45931</v>
      </c>
      <c r="C19950" t="s">
        <v>3</v>
      </c>
      <c r="D19950" t="s">
        <v>352</v>
      </c>
      <c r="E19950">
        <v>2201</v>
      </c>
    </row>
    <row r="19951" spans="1:7" x14ac:dyDescent="0.3">
      <c r="A19951">
        <v>113</v>
      </c>
      <c r="B19951" s="18">
        <v>45931</v>
      </c>
      <c r="C19951" t="s">
        <v>3</v>
      </c>
      <c r="D19951" t="s">
        <v>345</v>
      </c>
      <c r="E19951">
        <v>4503</v>
      </c>
    </row>
    <row r="19952" spans="1:7" x14ac:dyDescent="0.3">
      <c r="A19952">
        <v>104</v>
      </c>
      <c r="B19952" s="18">
        <v>45931</v>
      </c>
      <c r="C19952" t="s">
        <v>3</v>
      </c>
      <c r="D19952" t="s">
        <v>346</v>
      </c>
      <c r="E19952">
        <v>552</v>
      </c>
    </row>
    <row r="19953" spans="1:5" x14ac:dyDescent="0.3">
      <c r="A19953">
        <v>106</v>
      </c>
      <c r="B19953" s="18">
        <v>45931</v>
      </c>
      <c r="C19953" t="s">
        <v>3</v>
      </c>
      <c r="D19953" t="s">
        <v>360</v>
      </c>
      <c r="E19953">
        <v>4526</v>
      </c>
    </row>
    <row r="19954" spans="1:5" x14ac:dyDescent="0.3">
      <c r="A19954">
        <v>107</v>
      </c>
      <c r="B19954" s="18">
        <v>45931</v>
      </c>
      <c r="C19954" t="s">
        <v>3</v>
      </c>
      <c r="D19954" t="s">
        <v>354</v>
      </c>
      <c r="E19954">
        <v>5700</v>
      </c>
    </row>
    <row r="19955" spans="1:5" x14ac:dyDescent="0.3">
      <c r="A19955">
        <v>105</v>
      </c>
      <c r="B19955" s="18">
        <v>45931</v>
      </c>
      <c r="C19955" t="s">
        <v>3</v>
      </c>
      <c r="D19955" t="s">
        <v>350</v>
      </c>
      <c r="E19955">
        <v>2247</v>
      </c>
    </row>
    <row r="19956" spans="1:5" x14ac:dyDescent="0.3">
      <c r="A19956">
        <v>108</v>
      </c>
      <c r="B19956" s="18">
        <v>45931</v>
      </c>
      <c r="C19956" t="s">
        <v>3</v>
      </c>
      <c r="D19956" t="s">
        <v>342</v>
      </c>
      <c r="E19956">
        <v>2438</v>
      </c>
    </row>
    <row r="19957" spans="1:5" x14ac:dyDescent="0.3">
      <c r="A19957">
        <v>127</v>
      </c>
      <c r="B19957" s="18">
        <v>45931</v>
      </c>
      <c r="C19957" t="s">
        <v>3</v>
      </c>
      <c r="D19957" t="s">
        <v>357</v>
      </c>
      <c r="E19957">
        <v>3970</v>
      </c>
    </row>
    <row r="19958" spans="1:5" x14ac:dyDescent="0.3">
      <c r="A19958">
        <v>128</v>
      </c>
      <c r="B19958" s="18">
        <v>45931</v>
      </c>
      <c r="C19958" t="s">
        <v>3</v>
      </c>
      <c r="D19958" t="s">
        <v>348</v>
      </c>
      <c r="E19958">
        <v>1135</v>
      </c>
    </row>
    <row r="19959" spans="1:5" x14ac:dyDescent="0.3">
      <c r="A19959">
        <v>129</v>
      </c>
      <c r="B19959" s="18">
        <v>45931</v>
      </c>
      <c r="C19959" t="s">
        <v>3</v>
      </c>
      <c r="D19959" t="s">
        <v>355</v>
      </c>
      <c r="E19959">
        <v>1790</v>
      </c>
    </row>
    <row r="19960" spans="1:5" x14ac:dyDescent="0.3">
      <c r="A19960">
        <v>130</v>
      </c>
      <c r="B19960" s="18">
        <v>45931</v>
      </c>
      <c r="C19960" t="s">
        <v>3</v>
      </c>
      <c r="D19960" t="s">
        <v>343</v>
      </c>
      <c r="E19960">
        <v>979</v>
      </c>
    </row>
    <row r="19961" spans="1:5" x14ac:dyDescent="0.3">
      <c r="A19961">
        <v>131</v>
      </c>
      <c r="B19961" s="18">
        <v>45931</v>
      </c>
      <c r="C19961" t="s">
        <v>3</v>
      </c>
      <c r="D19961" t="s">
        <v>344</v>
      </c>
      <c r="E19961">
        <v>35</v>
      </c>
    </row>
    <row r="19962" spans="1:5" x14ac:dyDescent="0.3">
      <c r="A19962">
        <v>132</v>
      </c>
      <c r="B19962" s="18">
        <v>45931</v>
      </c>
      <c r="C19962" t="s">
        <v>3</v>
      </c>
      <c r="D19962" t="s">
        <v>359</v>
      </c>
      <c r="E19962">
        <v>4</v>
      </c>
    </row>
    <row r="19963" spans="1:5" x14ac:dyDescent="0.3">
      <c r="A19963">
        <v>133</v>
      </c>
      <c r="B19963" s="18">
        <v>45931</v>
      </c>
      <c r="C19963" t="s">
        <v>3</v>
      </c>
      <c r="D19963" t="s">
        <v>347</v>
      </c>
      <c r="E19963">
        <v>3</v>
      </c>
    </row>
    <row r="19964" spans="1:5" x14ac:dyDescent="0.3">
      <c r="A19964">
        <v>134</v>
      </c>
      <c r="B19964" s="18">
        <v>45931</v>
      </c>
      <c r="C19964" t="s">
        <v>3</v>
      </c>
      <c r="D19964" t="s">
        <v>349</v>
      </c>
      <c r="E19964">
        <v>23</v>
      </c>
    </row>
    <row r="19965" spans="1:5" x14ac:dyDescent="0.3">
      <c r="A19965">
        <v>114</v>
      </c>
      <c r="B19965" s="18">
        <v>45931</v>
      </c>
      <c r="C19965" t="s">
        <v>3</v>
      </c>
      <c r="D19965" t="s">
        <v>389</v>
      </c>
      <c r="E19965">
        <v>9286</v>
      </c>
    </row>
    <row r="19966" spans="1:5" x14ac:dyDescent="0.3">
      <c r="A19966">
        <v>115</v>
      </c>
      <c r="B19966" s="18">
        <v>45931</v>
      </c>
      <c r="C19966" t="s">
        <v>3</v>
      </c>
      <c r="D19966" t="s">
        <v>388</v>
      </c>
      <c r="E19966">
        <v>971</v>
      </c>
    </row>
    <row r="19967" spans="1:5" x14ac:dyDescent="0.3">
      <c r="A19967">
        <v>116</v>
      </c>
      <c r="B19967" s="18">
        <v>45931</v>
      </c>
      <c r="C19967" t="s">
        <v>3</v>
      </c>
      <c r="D19967" t="s">
        <v>387</v>
      </c>
      <c r="E19967">
        <v>272</v>
      </c>
    </row>
    <row r="19968" spans="1:5" x14ac:dyDescent="0.3">
      <c r="A19968">
        <v>120</v>
      </c>
      <c r="B19968" s="18">
        <v>45931</v>
      </c>
      <c r="C19968" t="s">
        <v>3</v>
      </c>
      <c r="D19968" t="s">
        <v>20</v>
      </c>
      <c r="E19968">
        <v>9265</v>
      </c>
    </row>
    <row r="19969" spans="1:7" x14ac:dyDescent="0.3">
      <c r="A19969">
        <v>121</v>
      </c>
      <c r="B19969" s="18">
        <v>45931</v>
      </c>
      <c r="C19969" t="s">
        <v>3</v>
      </c>
      <c r="D19969" t="s">
        <v>21</v>
      </c>
      <c r="E19969">
        <v>6</v>
      </c>
    </row>
    <row r="19970" spans="1:7" x14ac:dyDescent="0.3">
      <c r="A19970">
        <v>122</v>
      </c>
      <c r="B19970" s="18">
        <v>45931</v>
      </c>
      <c r="C19970" t="s">
        <v>3</v>
      </c>
      <c r="D19970" t="s">
        <v>22</v>
      </c>
      <c r="E19970">
        <v>15</v>
      </c>
    </row>
    <row r="19971" spans="1:7" x14ac:dyDescent="0.3">
      <c r="A19971">
        <v>123</v>
      </c>
      <c r="B19971" s="18">
        <v>45931</v>
      </c>
      <c r="C19971" t="s">
        <v>3</v>
      </c>
      <c r="D19971" t="s">
        <v>23</v>
      </c>
      <c r="E19971">
        <v>0</v>
      </c>
    </row>
    <row r="19972" spans="1:7" x14ac:dyDescent="0.3">
      <c r="A19972">
        <v>124</v>
      </c>
      <c r="B19972" s="18">
        <v>45931</v>
      </c>
      <c r="C19972" t="s">
        <v>3</v>
      </c>
      <c r="D19972" t="s">
        <v>24</v>
      </c>
      <c r="E19972">
        <v>0</v>
      </c>
    </row>
    <row r="19973" spans="1:7" x14ac:dyDescent="0.3">
      <c r="A19973">
        <v>125</v>
      </c>
      <c r="B19973" s="18">
        <v>45931</v>
      </c>
      <c r="C19973" t="s">
        <v>3</v>
      </c>
      <c r="D19973" t="s">
        <v>25</v>
      </c>
      <c r="E19973">
        <v>0</v>
      </c>
    </row>
    <row r="19974" spans="1:7" x14ac:dyDescent="0.3">
      <c r="A19974">
        <v>126</v>
      </c>
      <c r="B19974" s="18">
        <v>45931</v>
      </c>
      <c r="C19974" t="s">
        <v>3</v>
      </c>
      <c r="D19974" t="s">
        <v>26</v>
      </c>
      <c r="E19974">
        <v>42</v>
      </c>
    </row>
    <row r="19975" spans="1:7" x14ac:dyDescent="0.3">
      <c r="A19975">
        <v>100</v>
      </c>
      <c r="B19975" s="18">
        <v>45962</v>
      </c>
      <c r="C19975" t="s">
        <v>3</v>
      </c>
      <c r="D19975" t="s">
        <v>373</v>
      </c>
      <c r="E19975">
        <v>8</v>
      </c>
    </row>
    <row r="19976" spans="1:7" x14ac:dyDescent="0.3">
      <c r="A19976">
        <v>101</v>
      </c>
      <c r="B19976" s="18">
        <v>45962</v>
      </c>
      <c r="C19976" t="s">
        <v>3</v>
      </c>
      <c r="D19976" t="s">
        <v>368</v>
      </c>
      <c r="E19976">
        <v>26</v>
      </c>
    </row>
    <row r="19977" spans="1:7" x14ac:dyDescent="0.3">
      <c r="A19977">
        <v>102</v>
      </c>
      <c r="B19977" s="18">
        <v>45962</v>
      </c>
      <c r="C19977" t="s">
        <v>3</v>
      </c>
      <c r="D19977" t="s">
        <v>364</v>
      </c>
      <c r="E19977">
        <v>0</v>
      </c>
    </row>
    <row r="19978" spans="1:7" x14ac:dyDescent="0.3">
      <c r="A19978">
        <v>103</v>
      </c>
      <c r="B19978" s="18">
        <v>45962</v>
      </c>
      <c r="C19978" t="s">
        <v>3</v>
      </c>
      <c r="D19978" t="s">
        <v>365</v>
      </c>
      <c r="E19978">
        <v>1</v>
      </c>
    </row>
    <row r="19979" spans="1:7" x14ac:dyDescent="0.3">
      <c r="A19979">
        <v>1</v>
      </c>
      <c r="B19979" s="18">
        <v>45962</v>
      </c>
      <c r="C19979" t="s">
        <v>3</v>
      </c>
      <c r="D19979" t="s">
        <v>425</v>
      </c>
      <c r="E19979">
        <v>2.6666666666666665</v>
      </c>
      <c r="F19979">
        <v>72</v>
      </c>
      <c r="G19979">
        <v>27</v>
      </c>
    </row>
    <row r="19980" spans="1:7" x14ac:dyDescent="0.3">
      <c r="A19980">
        <v>2</v>
      </c>
      <c r="B19980" s="18">
        <v>45962</v>
      </c>
      <c r="C19980" t="s">
        <v>3</v>
      </c>
      <c r="D19980" t="s">
        <v>375</v>
      </c>
      <c r="E19980">
        <v>0.69392033542976939</v>
      </c>
      <c r="F19980">
        <v>33100</v>
      </c>
      <c r="G19980">
        <v>47700</v>
      </c>
    </row>
    <row r="19981" spans="1:7" x14ac:dyDescent="0.3">
      <c r="A19981">
        <v>3</v>
      </c>
      <c r="B19981" s="18">
        <v>45962</v>
      </c>
      <c r="C19981" t="s">
        <v>3</v>
      </c>
      <c r="D19981" t="s">
        <v>370</v>
      </c>
      <c r="E19981">
        <v>0.91296072507552872</v>
      </c>
      <c r="F19981">
        <v>30219</v>
      </c>
      <c r="G19981">
        <v>33100</v>
      </c>
    </row>
    <row r="19982" spans="1:7" x14ac:dyDescent="0.3">
      <c r="A19982">
        <v>4</v>
      </c>
      <c r="B19982" s="18">
        <v>45962</v>
      </c>
      <c r="C19982" t="s">
        <v>3</v>
      </c>
      <c r="D19982" t="s">
        <v>378</v>
      </c>
      <c r="E19982">
        <v>0.89695519212870634</v>
      </c>
      <c r="F19982">
        <v>6746</v>
      </c>
      <c r="G19982">
        <v>7521</v>
      </c>
    </row>
    <row r="19983" spans="1:7" x14ac:dyDescent="0.3">
      <c r="A19983">
        <v>5</v>
      </c>
      <c r="B19983" s="18">
        <v>45962</v>
      </c>
      <c r="C19983" t="s">
        <v>3</v>
      </c>
      <c r="D19983" t="s">
        <v>366</v>
      </c>
      <c r="E19983">
        <v>18.190654205607476</v>
      </c>
      <c r="F19983">
        <v>9732</v>
      </c>
      <c r="G19983">
        <v>535</v>
      </c>
    </row>
    <row r="19984" spans="1:7" x14ac:dyDescent="0.3">
      <c r="A19984">
        <v>6</v>
      </c>
      <c r="B19984" s="18">
        <v>45962</v>
      </c>
      <c r="C19984" t="s">
        <v>3</v>
      </c>
      <c r="D19984" t="s">
        <v>398</v>
      </c>
      <c r="E19984">
        <v>0.93023255813953487</v>
      </c>
      <c r="F19984">
        <v>160</v>
      </c>
      <c r="G19984">
        <v>172</v>
      </c>
    </row>
    <row r="19985" spans="1:7" x14ac:dyDescent="0.3">
      <c r="A19985">
        <v>7</v>
      </c>
      <c r="B19985" s="18">
        <v>45962</v>
      </c>
      <c r="C19985" t="s">
        <v>3</v>
      </c>
      <c r="D19985" t="s">
        <v>397</v>
      </c>
      <c r="E19985">
        <v>0.80701754385964908</v>
      </c>
      <c r="F19985">
        <v>230</v>
      </c>
      <c r="G19985">
        <v>285</v>
      </c>
    </row>
    <row r="19986" spans="1:7" x14ac:dyDescent="0.3">
      <c r="A19986">
        <v>8</v>
      </c>
      <c r="B19986" s="18">
        <v>45962</v>
      </c>
      <c r="C19986" t="s">
        <v>3</v>
      </c>
      <c r="D19986" t="s">
        <v>369</v>
      </c>
      <c r="E19986">
        <v>0.47038327526132406</v>
      </c>
      <c r="F19986">
        <v>675</v>
      </c>
      <c r="G19986">
        <v>1435</v>
      </c>
    </row>
    <row r="19987" spans="1:7" x14ac:dyDescent="0.3">
      <c r="A19987">
        <v>9</v>
      </c>
      <c r="B19987" s="18">
        <v>45962</v>
      </c>
      <c r="C19987" t="s">
        <v>3</v>
      </c>
      <c r="D19987" t="s">
        <v>372</v>
      </c>
      <c r="E19987">
        <v>0.66326629748372679</v>
      </c>
      <c r="F19987">
        <v>6827</v>
      </c>
      <c r="G19987">
        <v>10293</v>
      </c>
    </row>
    <row r="19988" spans="1:7" x14ac:dyDescent="0.3">
      <c r="A19988">
        <v>10</v>
      </c>
      <c r="B19988" s="18">
        <v>45962</v>
      </c>
      <c r="C19988" t="s">
        <v>3</v>
      </c>
      <c r="D19988" t="s">
        <v>377</v>
      </c>
      <c r="E19988">
        <v>0.55913539967373571</v>
      </c>
      <c r="F19988">
        <v>2742</v>
      </c>
      <c r="G19988">
        <v>4904</v>
      </c>
    </row>
    <row r="19989" spans="1:7" x14ac:dyDescent="0.3">
      <c r="A19989">
        <v>11</v>
      </c>
      <c r="B19989" s="18">
        <v>45962</v>
      </c>
      <c r="C19989" t="s">
        <v>3</v>
      </c>
      <c r="D19989" t="s">
        <v>371</v>
      </c>
      <c r="E19989">
        <v>0.7758990874932904</v>
      </c>
      <c r="F19989">
        <v>11564</v>
      </c>
      <c r="G19989">
        <v>14904</v>
      </c>
    </row>
    <row r="19990" spans="1:7" x14ac:dyDescent="0.3">
      <c r="A19990">
        <v>12</v>
      </c>
      <c r="B19990" s="18">
        <v>45962</v>
      </c>
      <c r="C19990" t="s">
        <v>3</v>
      </c>
      <c r="D19990" t="s">
        <v>367</v>
      </c>
      <c r="E19990">
        <v>0.51614481409001955</v>
      </c>
      <c r="F19990">
        <v>3165</v>
      </c>
      <c r="G19990">
        <v>6132</v>
      </c>
    </row>
    <row r="19991" spans="1:7" x14ac:dyDescent="0.3">
      <c r="A19991">
        <v>13</v>
      </c>
      <c r="B19991" s="18">
        <v>45962</v>
      </c>
      <c r="C19991" t="s">
        <v>3</v>
      </c>
      <c r="D19991" t="s">
        <v>374</v>
      </c>
      <c r="E19991">
        <v>3.8546603475513426E-2</v>
      </c>
      <c r="F19991">
        <v>122</v>
      </c>
      <c r="G19991">
        <v>3165</v>
      </c>
    </row>
    <row r="19992" spans="1:7" x14ac:dyDescent="0.3">
      <c r="A19992">
        <v>14</v>
      </c>
      <c r="B19992" s="18">
        <v>45962</v>
      </c>
      <c r="C19992" t="s">
        <v>3</v>
      </c>
      <c r="D19992" t="s">
        <v>376</v>
      </c>
      <c r="E19992">
        <v>0.11489536315141567</v>
      </c>
      <c r="F19992">
        <v>1400</v>
      </c>
      <c r="G19992">
        <v>12185</v>
      </c>
    </row>
    <row r="19993" spans="1:7" x14ac:dyDescent="0.3">
      <c r="A19993">
        <v>15</v>
      </c>
      <c r="B19993" s="18">
        <v>45962</v>
      </c>
      <c r="C19993" t="s">
        <v>3</v>
      </c>
      <c r="D19993" t="s">
        <v>379</v>
      </c>
      <c r="E19993">
        <v>1.3571428571428571E-2</v>
      </c>
      <c r="F19993">
        <v>19</v>
      </c>
      <c r="G19993">
        <v>1400</v>
      </c>
    </row>
    <row r="19994" spans="1:7" x14ac:dyDescent="0.3">
      <c r="A19994">
        <v>16</v>
      </c>
      <c r="B19994" s="18">
        <v>45962</v>
      </c>
      <c r="C19994" t="s">
        <v>3</v>
      </c>
      <c r="D19994" t="s">
        <v>380</v>
      </c>
      <c r="E19994">
        <v>0.54484750045118213</v>
      </c>
      <c r="F19994">
        <v>3019</v>
      </c>
      <c r="G19994">
        <v>5541</v>
      </c>
    </row>
    <row r="19995" spans="1:7" x14ac:dyDescent="0.3">
      <c r="A19995">
        <v>17</v>
      </c>
      <c r="B19995" s="18">
        <v>45962</v>
      </c>
      <c r="C19995" t="s">
        <v>3</v>
      </c>
      <c r="D19995" t="s">
        <v>384</v>
      </c>
      <c r="E19995">
        <v>1.4243126863199736E-2</v>
      </c>
      <c r="F19995">
        <v>43</v>
      </c>
      <c r="G19995">
        <v>3019</v>
      </c>
    </row>
    <row r="19996" spans="1:7" x14ac:dyDescent="0.3">
      <c r="A19996">
        <v>18</v>
      </c>
      <c r="B19996" s="18">
        <v>45962</v>
      </c>
      <c r="C19996" t="s">
        <v>3</v>
      </c>
      <c r="D19996" t="s">
        <v>381</v>
      </c>
      <c r="E19996">
        <v>3.0418250950570342E-2</v>
      </c>
      <c r="F19996">
        <v>8</v>
      </c>
      <c r="G19996">
        <v>263</v>
      </c>
    </row>
    <row r="19997" spans="1:7" x14ac:dyDescent="0.3">
      <c r="A19997">
        <v>20</v>
      </c>
      <c r="B19997" s="18">
        <v>45962</v>
      </c>
      <c r="C19997" t="s">
        <v>3</v>
      </c>
      <c r="D19997" t="s">
        <v>391</v>
      </c>
      <c r="E19997">
        <v>0</v>
      </c>
      <c r="F19997">
        <v>0</v>
      </c>
      <c r="G19997">
        <v>89</v>
      </c>
    </row>
    <row r="19998" spans="1:7" x14ac:dyDescent="0.3">
      <c r="A19998">
        <v>23</v>
      </c>
      <c r="B19998" s="18">
        <v>45962</v>
      </c>
      <c r="C19998" t="s">
        <v>3</v>
      </c>
      <c r="D19998" t="s">
        <v>383</v>
      </c>
      <c r="E19998">
        <v>6.9635797292440405E-2</v>
      </c>
      <c r="F19998">
        <v>2325</v>
      </c>
      <c r="G19998">
        <v>33388</v>
      </c>
    </row>
    <row r="19999" spans="1:7" x14ac:dyDescent="0.3">
      <c r="A19999">
        <v>24</v>
      </c>
      <c r="B19999" s="18">
        <v>45962</v>
      </c>
      <c r="C19999" t="s">
        <v>3</v>
      </c>
      <c r="D19999" t="s">
        <v>382</v>
      </c>
      <c r="E19999">
        <v>0.74494623655913983</v>
      </c>
      <c r="F19999">
        <v>1732</v>
      </c>
      <c r="G19999">
        <v>2325</v>
      </c>
    </row>
    <row r="20000" spans="1:7" x14ac:dyDescent="0.3">
      <c r="A20000">
        <v>25</v>
      </c>
      <c r="B20000" s="18">
        <v>45962</v>
      </c>
      <c r="C20000" t="s">
        <v>3</v>
      </c>
      <c r="D20000" t="s">
        <v>392</v>
      </c>
      <c r="E20000">
        <v>0.47916666666666669</v>
      </c>
      <c r="F20000">
        <v>23</v>
      </c>
      <c r="G20000">
        <v>48</v>
      </c>
    </row>
    <row r="20001" spans="1:7" x14ac:dyDescent="0.3">
      <c r="A20001">
        <v>26</v>
      </c>
      <c r="B20001" s="18">
        <v>45962</v>
      </c>
      <c r="C20001" t="s">
        <v>3</v>
      </c>
      <c r="D20001" t="s">
        <v>144</v>
      </c>
      <c r="E20001">
        <v>0.76335740072202163</v>
      </c>
      <c r="F20001">
        <v>8458</v>
      </c>
      <c r="G20001">
        <v>11080</v>
      </c>
    </row>
    <row r="20002" spans="1:7" x14ac:dyDescent="0.3">
      <c r="A20002">
        <v>27</v>
      </c>
      <c r="B20002" s="18">
        <v>45962</v>
      </c>
      <c r="C20002" t="s">
        <v>3</v>
      </c>
      <c r="D20002" t="s">
        <v>145</v>
      </c>
      <c r="E20002">
        <v>0.77130210254518627</v>
      </c>
      <c r="F20002">
        <v>4182</v>
      </c>
      <c r="G20002">
        <v>5422</v>
      </c>
    </row>
    <row r="20003" spans="1:7" x14ac:dyDescent="0.3">
      <c r="A20003">
        <v>28</v>
      </c>
      <c r="B20003" s="18">
        <v>45962</v>
      </c>
      <c r="C20003" t="s">
        <v>3</v>
      </c>
      <c r="D20003" t="s">
        <v>393</v>
      </c>
      <c r="E20003">
        <v>0.96199260967410327</v>
      </c>
      <c r="F20003">
        <v>34625</v>
      </c>
      <c r="G20003">
        <v>35993</v>
      </c>
    </row>
    <row r="20004" spans="1:7" x14ac:dyDescent="0.3">
      <c r="A20004">
        <v>29</v>
      </c>
      <c r="B20004" s="18">
        <v>45962</v>
      </c>
      <c r="C20004" t="s">
        <v>3</v>
      </c>
      <c r="D20004" t="s">
        <v>394</v>
      </c>
      <c r="E20004">
        <v>0.99916387959866215</v>
      </c>
      <c r="F20004">
        <v>1195</v>
      </c>
      <c r="G20004">
        <v>1196</v>
      </c>
    </row>
    <row r="20005" spans="1:7" x14ac:dyDescent="0.3">
      <c r="A20005">
        <v>30</v>
      </c>
      <c r="B20005" s="18">
        <v>45962</v>
      </c>
      <c r="C20005" t="s">
        <v>3</v>
      </c>
      <c r="D20005" t="s">
        <v>390</v>
      </c>
      <c r="E20005">
        <v>0.9819238218205294</v>
      </c>
      <c r="F20005">
        <v>4563</v>
      </c>
      <c r="G20005">
        <v>4647</v>
      </c>
    </row>
    <row r="20006" spans="1:7" x14ac:dyDescent="0.3">
      <c r="A20006">
        <v>31</v>
      </c>
      <c r="B20006" s="18">
        <v>45962</v>
      </c>
      <c r="C20006" t="s">
        <v>3</v>
      </c>
      <c r="D20006" t="s">
        <v>361</v>
      </c>
      <c r="E20006">
        <v>0.9782468231746716</v>
      </c>
      <c r="F20006">
        <v>4542</v>
      </c>
      <c r="G20006">
        <v>4643</v>
      </c>
    </row>
    <row r="20007" spans="1:7" x14ac:dyDescent="0.3">
      <c r="A20007">
        <v>32</v>
      </c>
      <c r="B20007" s="18">
        <v>45962</v>
      </c>
      <c r="C20007" t="s">
        <v>3</v>
      </c>
      <c r="D20007" t="s">
        <v>362</v>
      </c>
      <c r="E20007">
        <v>0.94286052289128119</v>
      </c>
      <c r="F20007">
        <v>7970</v>
      </c>
      <c r="G20007">
        <v>8453</v>
      </c>
    </row>
    <row r="20008" spans="1:7" x14ac:dyDescent="0.3">
      <c r="A20008">
        <v>33</v>
      </c>
      <c r="B20008" s="18">
        <v>45962</v>
      </c>
      <c r="C20008" t="s">
        <v>3</v>
      </c>
      <c r="D20008" t="s">
        <v>363</v>
      </c>
      <c r="E20008">
        <v>0.96467606526215743</v>
      </c>
      <c r="F20008">
        <v>18270</v>
      </c>
      <c r="G20008">
        <v>18939</v>
      </c>
    </row>
    <row r="20009" spans="1:7" x14ac:dyDescent="0.3">
      <c r="A20009">
        <v>34</v>
      </c>
      <c r="B20009" s="18">
        <v>45962</v>
      </c>
      <c r="C20009" t="s">
        <v>3</v>
      </c>
      <c r="D20009" t="s">
        <v>353</v>
      </c>
      <c r="E20009">
        <v>0.9803003918154114</v>
      </c>
      <c r="F20009">
        <v>27021</v>
      </c>
      <c r="G20009">
        <v>27564</v>
      </c>
    </row>
    <row r="20010" spans="1:7" x14ac:dyDescent="0.3">
      <c r="A20010">
        <v>35</v>
      </c>
      <c r="B20010" s="18">
        <v>45962</v>
      </c>
      <c r="C20010" t="s">
        <v>3</v>
      </c>
      <c r="D20010" t="s">
        <v>341</v>
      </c>
      <c r="E20010">
        <v>0.78937861271676302</v>
      </c>
      <c r="F20010">
        <v>4370</v>
      </c>
      <c r="G20010">
        <v>5536</v>
      </c>
    </row>
    <row r="20011" spans="1:7" x14ac:dyDescent="0.3">
      <c r="A20011">
        <v>36</v>
      </c>
      <c r="B20011" s="18">
        <v>45962</v>
      </c>
      <c r="C20011" t="s">
        <v>3</v>
      </c>
      <c r="D20011" t="s">
        <v>351</v>
      </c>
      <c r="E20011">
        <v>0.97830815709969787</v>
      </c>
      <c r="F20011">
        <v>32382</v>
      </c>
      <c r="G20011">
        <v>33100</v>
      </c>
    </row>
    <row r="20012" spans="1:7" x14ac:dyDescent="0.3">
      <c r="A20012">
        <v>109</v>
      </c>
      <c r="B20012" s="18">
        <v>45962</v>
      </c>
      <c r="C20012" t="s">
        <v>3</v>
      </c>
      <c r="D20012" t="s">
        <v>395</v>
      </c>
      <c r="E20012">
        <v>565</v>
      </c>
    </row>
    <row r="20013" spans="1:7" x14ac:dyDescent="0.3">
      <c r="A20013">
        <v>111</v>
      </c>
      <c r="B20013" s="18">
        <v>45962</v>
      </c>
      <c r="C20013" t="s">
        <v>3</v>
      </c>
      <c r="D20013" t="s">
        <v>358</v>
      </c>
      <c r="E20013">
        <v>4208</v>
      </c>
    </row>
    <row r="20014" spans="1:7" x14ac:dyDescent="0.3">
      <c r="A20014">
        <v>112</v>
      </c>
      <c r="B20014" s="18">
        <v>45962</v>
      </c>
      <c r="C20014" t="s">
        <v>3</v>
      </c>
      <c r="D20014" t="s">
        <v>340</v>
      </c>
      <c r="E20014">
        <v>6165</v>
      </c>
    </row>
    <row r="20015" spans="1:7" x14ac:dyDescent="0.3">
      <c r="A20015">
        <v>110</v>
      </c>
      <c r="B20015" s="18">
        <v>45962</v>
      </c>
      <c r="C20015" t="s">
        <v>3</v>
      </c>
      <c r="D20015" t="s">
        <v>352</v>
      </c>
      <c r="E20015">
        <v>2194</v>
      </c>
    </row>
    <row r="20016" spans="1:7" x14ac:dyDescent="0.3">
      <c r="A20016">
        <v>113</v>
      </c>
      <c r="B20016" s="18">
        <v>45962</v>
      </c>
      <c r="C20016" t="s">
        <v>3</v>
      </c>
      <c r="D20016" t="s">
        <v>345</v>
      </c>
      <c r="E20016">
        <v>4509</v>
      </c>
    </row>
    <row r="20017" spans="1:5" x14ac:dyDescent="0.3">
      <c r="A20017">
        <v>104</v>
      </c>
      <c r="B20017" s="18">
        <v>45962</v>
      </c>
      <c r="C20017" t="s">
        <v>3</v>
      </c>
      <c r="D20017" t="s">
        <v>346</v>
      </c>
      <c r="E20017">
        <v>537</v>
      </c>
    </row>
    <row r="20018" spans="1:5" x14ac:dyDescent="0.3">
      <c r="A20018">
        <v>106</v>
      </c>
      <c r="B20018" s="18">
        <v>45962</v>
      </c>
      <c r="C20018" t="s">
        <v>3</v>
      </c>
      <c r="D20018" t="s">
        <v>360</v>
      </c>
      <c r="E20018">
        <v>4532</v>
      </c>
    </row>
    <row r="20019" spans="1:5" x14ac:dyDescent="0.3">
      <c r="A20019">
        <v>107</v>
      </c>
      <c r="B20019" s="18">
        <v>45962</v>
      </c>
      <c r="C20019" t="s">
        <v>3</v>
      </c>
      <c r="D20019" t="s">
        <v>354</v>
      </c>
      <c r="E20019">
        <v>5708</v>
      </c>
    </row>
    <row r="20020" spans="1:5" x14ac:dyDescent="0.3">
      <c r="A20020">
        <v>105</v>
      </c>
      <c r="B20020" s="18">
        <v>45962</v>
      </c>
      <c r="C20020" t="s">
        <v>3</v>
      </c>
      <c r="D20020" t="s">
        <v>350</v>
      </c>
      <c r="E20020">
        <v>2240</v>
      </c>
    </row>
    <row r="20021" spans="1:5" x14ac:dyDescent="0.3">
      <c r="A20021">
        <v>108</v>
      </c>
      <c r="B20021" s="18">
        <v>45962</v>
      </c>
      <c r="C20021" t="s">
        <v>3</v>
      </c>
      <c r="D20021" t="s">
        <v>342</v>
      </c>
      <c r="E20021">
        <v>2442</v>
      </c>
    </row>
    <row r="20022" spans="1:5" x14ac:dyDescent="0.3">
      <c r="A20022">
        <v>127</v>
      </c>
      <c r="B20022" s="18">
        <v>45962</v>
      </c>
      <c r="C20022" t="s">
        <v>3</v>
      </c>
      <c r="D20022" t="s">
        <v>357</v>
      </c>
      <c r="E20022">
        <v>4396</v>
      </c>
    </row>
    <row r="20023" spans="1:5" x14ac:dyDescent="0.3">
      <c r="A20023">
        <v>128</v>
      </c>
      <c r="B20023" s="18">
        <v>45962</v>
      </c>
      <c r="C20023" t="s">
        <v>3</v>
      </c>
      <c r="D20023" t="s">
        <v>348</v>
      </c>
      <c r="E20023">
        <v>1425</v>
      </c>
    </row>
    <row r="20024" spans="1:5" x14ac:dyDescent="0.3">
      <c r="A20024">
        <v>129</v>
      </c>
      <c r="B20024" s="18">
        <v>45962</v>
      </c>
      <c r="C20024" t="s">
        <v>3</v>
      </c>
      <c r="D20024" t="s">
        <v>355</v>
      </c>
      <c r="E20024">
        <v>1723</v>
      </c>
    </row>
    <row r="20025" spans="1:5" x14ac:dyDescent="0.3">
      <c r="A20025">
        <v>130</v>
      </c>
      <c r="B20025" s="18">
        <v>45962</v>
      </c>
      <c r="C20025" t="s">
        <v>3</v>
      </c>
      <c r="D20025" t="s">
        <v>343</v>
      </c>
      <c r="E20025">
        <v>1149</v>
      </c>
    </row>
    <row r="20026" spans="1:5" x14ac:dyDescent="0.3">
      <c r="A20026">
        <v>131</v>
      </c>
      <c r="B20026" s="18">
        <v>45962</v>
      </c>
      <c r="C20026" t="s">
        <v>3</v>
      </c>
      <c r="D20026" t="s">
        <v>344</v>
      </c>
      <c r="E20026">
        <v>58</v>
      </c>
    </row>
    <row r="20027" spans="1:5" x14ac:dyDescent="0.3">
      <c r="A20027">
        <v>132</v>
      </c>
      <c r="B20027" s="18">
        <v>45962</v>
      </c>
      <c r="C20027" t="s">
        <v>3</v>
      </c>
      <c r="D20027" t="s">
        <v>359</v>
      </c>
      <c r="E20027">
        <v>2</v>
      </c>
    </row>
    <row r="20028" spans="1:5" x14ac:dyDescent="0.3">
      <c r="A20028">
        <v>133</v>
      </c>
      <c r="B20028" s="18">
        <v>45962</v>
      </c>
      <c r="C20028" t="s">
        <v>3</v>
      </c>
      <c r="D20028" t="s">
        <v>347</v>
      </c>
      <c r="E20028">
        <v>3</v>
      </c>
    </row>
    <row r="20029" spans="1:5" x14ac:dyDescent="0.3">
      <c r="A20029">
        <v>134</v>
      </c>
      <c r="B20029" s="18">
        <v>45962</v>
      </c>
      <c r="C20029" t="s">
        <v>3</v>
      </c>
      <c r="D20029" t="s">
        <v>349</v>
      </c>
      <c r="E20029">
        <v>35</v>
      </c>
    </row>
    <row r="20030" spans="1:5" x14ac:dyDescent="0.3">
      <c r="A20030">
        <v>114</v>
      </c>
      <c r="B20030" s="18">
        <v>45962</v>
      </c>
      <c r="C20030" t="s">
        <v>3</v>
      </c>
      <c r="D20030" t="s">
        <v>389</v>
      </c>
      <c r="E20030">
        <v>12005</v>
      </c>
    </row>
    <row r="20031" spans="1:5" x14ac:dyDescent="0.3">
      <c r="A20031">
        <v>115</v>
      </c>
      <c r="B20031" s="18">
        <v>45962</v>
      </c>
      <c r="C20031" t="s">
        <v>3</v>
      </c>
      <c r="D20031" t="s">
        <v>388</v>
      </c>
      <c r="E20031">
        <v>1279</v>
      </c>
    </row>
    <row r="20032" spans="1:5" x14ac:dyDescent="0.3">
      <c r="A20032">
        <v>116</v>
      </c>
      <c r="B20032" s="18">
        <v>45962</v>
      </c>
      <c r="C20032" t="s">
        <v>3</v>
      </c>
      <c r="D20032" t="s">
        <v>387</v>
      </c>
      <c r="E20032">
        <v>305</v>
      </c>
    </row>
    <row r="20033" spans="1:7" x14ac:dyDescent="0.3">
      <c r="A20033">
        <v>120</v>
      </c>
      <c r="B20033" s="18">
        <v>45962</v>
      </c>
      <c r="C20033" t="s">
        <v>3</v>
      </c>
      <c r="D20033" t="s">
        <v>20</v>
      </c>
      <c r="E20033">
        <v>11974</v>
      </c>
    </row>
    <row r="20034" spans="1:7" x14ac:dyDescent="0.3">
      <c r="A20034">
        <v>121</v>
      </c>
      <c r="B20034" s="18">
        <v>45962</v>
      </c>
      <c r="C20034" t="s">
        <v>3</v>
      </c>
      <c r="D20034" t="s">
        <v>21</v>
      </c>
      <c r="E20034">
        <v>6</v>
      </c>
    </row>
    <row r="20035" spans="1:7" x14ac:dyDescent="0.3">
      <c r="A20035">
        <v>122</v>
      </c>
      <c r="B20035" s="18">
        <v>45962</v>
      </c>
      <c r="C20035" t="s">
        <v>3</v>
      </c>
      <c r="D20035" t="s">
        <v>22</v>
      </c>
      <c r="E20035">
        <v>25</v>
      </c>
    </row>
    <row r="20036" spans="1:7" x14ac:dyDescent="0.3">
      <c r="A20036">
        <v>123</v>
      </c>
      <c r="B20036" s="18">
        <v>45962</v>
      </c>
      <c r="C20036" t="s">
        <v>3</v>
      </c>
      <c r="D20036" t="s">
        <v>23</v>
      </c>
      <c r="E20036">
        <v>0</v>
      </c>
    </row>
    <row r="20037" spans="1:7" x14ac:dyDescent="0.3">
      <c r="A20037">
        <v>124</v>
      </c>
      <c r="B20037" s="18">
        <v>45962</v>
      </c>
      <c r="C20037" t="s">
        <v>3</v>
      </c>
      <c r="D20037" t="s">
        <v>24</v>
      </c>
      <c r="E20037">
        <v>0</v>
      </c>
    </row>
    <row r="20038" spans="1:7" x14ac:dyDescent="0.3">
      <c r="A20038">
        <v>125</v>
      </c>
      <c r="B20038" s="18">
        <v>45962</v>
      </c>
      <c r="C20038" t="s">
        <v>3</v>
      </c>
      <c r="D20038" t="s">
        <v>25</v>
      </c>
      <c r="E20038">
        <v>0</v>
      </c>
    </row>
    <row r="20039" spans="1:7" x14ac:dyDescent="0.3">
      <c r="A20039">
        <v>126</v>
      </c>
      <c r="B20039" s="18">
        <v>45962</v>
      </c>
      <c r="C20039" t="s">
        <v>3</v>
      </c>
      <c r="D20039" t="s">
        <v>26</v>
      </c>
      <c r="E20039">
        <v>44</v>
      </c>
    </row>
    <row r="20040" spans="1:7" x14ac:dyDescent="0.3">
      <c r="A20040">
        <v>37</v>
      </c>
      <c r="B20040" s="18">
        <v>45962</v>
      </c>
      <c r="C20040" t="s">
        <v>3</v>
      </c>
      <c r="D20040" t="s">
        <v>385</v>
      </c>
      <c r="E20040">
        <v>0.28536385936222403</v>
      </c>
      <c r="F20040">
        <v>698</v>
      </c>
      <c r="G20040">
        <v>2446</v>
      </c>
    </row>
    <row r="20041" spans="1:7" x14ac:dyDescent="0.3">
      <c r="A20041">
        <v>26</v>
      </c>
      <c r="B20041" s="18">
        <v>45992</v>
      </c>
      <c r="C20041" t="s">
        <v>3</v>
      </c>
      <c r="D20041" t="s">
        <v>144</v>
      </c>
      <c r="E20041">
        <v>0.79128663774019303</v>
      </c>
      <c r="F20041">
        <v>8936</v>
      </c>
      <c r="G20041">
        <v>11293</v>
      </c>
    </row>
    <row r="20042" spans="1:7" x14ac:dyDescent="0.3">
      <c r="A20042">
        <v>27</v>
      </c>
      <c r="B20042" s="18">
        <v>45992</v>
      </c>
      <c r="C20042" t="s">
        <v>3</v>
      </c>
      <c r="D20042" t="s">
        <v>145</v>
      </c>
      <c r="E20042">
        <v>0.7943288528816056</v>
      </c>
      <c r="F20042">
        <v>4314</v>
      </c>
      <c r="G20042">
        <v>5431</v>
      </c>
    </row>
    <row r="20043" spans="1:7" x14ac:dyDescent="0.3">
      <c r="A20043">
        <v>100</v>
      </c>
      <c r="B20043" s="18">
        <v>45992</v>
      </c>
      <c r="C20043" t="s">
        <v>3</v>
      </c>
      <c r="D20043" t="s">
        <v>373</v>
      </c>
      <c r="E20043">
        <v>8</v>
      </c>
    </row>
    <row r="20044" spans="1:7" x14ac:dyDescent="0.3">
      <c r="A20044">
        <v>101</v>
      </c>
      <c r="B20044" s="18">
        <v>45992</v>
      </c>
      <c r="C20044" t="s">
        <v>3</v>
      </c>
      <c r="D20044" t="s">
        <v>368</v>
      </c>
      <c r="E20044">
        <v>26</v>
      </c>
    </row>
    <row r="20045" spans="1:7" x14ac:dyDescent="0.3">
      <c r="A20045">
        <v>102</v>
      </c>
      <c r="B20045" s="18">
        <v>45992</v>
      </c>
      <c r="C20045" t="s">
        <v>3</v>
      </c>
      <c r="D20045" t="s">
        <v>364</v>
      </c>
      <c r="E20045">
        <v>0</v>
      </c>
    </row>
    <row r="20046" spans="1:7" x14ac:dyDescent="0.3">
      <c r="A20046">
        <v>103</v>
      </c>
      <c r="B20046" s="18">
        <v>45992</v>
      </c>
      <c r="C20046" t="s">
        <v>3</v>
      </c>
      <c r="D20046" t="s">
        <v>365</v>
      </c>
      <c r="E20046">
        <v>1</v>
      </c>
    </row>
    <row r="20047" spans="1:7" x14ac:dyDescent="0.3">
      <c r="A20047">
        <v>1</v>
      </c>
      <c r="B20047" s="18">
        <v>45992</v>
      </c>
      <c r="C20047" t="s">
        <v>3</v>
      </c>
      <c r="D20047" t="s">
        <v>425</v>
      </c>
      <c r="E20047">
        <v>2.6666666666666665</v>
      </c>
      <c r="F20047">
        <v>72</v>
      </c>
      <c r="G20047">
        <v>27</v>
      </c>
    </row>
    <row r="20048" spans="1:7" x14ac:dyDescent="0.3">
      <c r="A20048">
        <v>2</v>
      </c>
      <c r="B20048" s="18">
        <v>45992</v>
      </c>
      <c r="C20048" t="s">
        <v>3</v>
      </c>
      <c r="D20048" t="s">
        <v>375</v>
      </c>
      <c r="E20048">
        <v>0.69383647798742143</v>
      </c>
      <c r="F20048">
        <v>33096</v>
      </c>
      <c r="G20048">
        <v>47700</v>
      </c>
    </row>
    <row r="20049" spans="1:7" x14ac:dyDescent="0.3">
      <c r="A20049">
        <v>3</v>
      </c>
      <c r="B20049" s="18">
        <v>45992</v>
      </c>
      <c r="C20049" t="s">
        <v>3</v>
      </c>
      <c r="D20049" t="s">
        <v>370</v>
      </c>
      <c r="E20049">
        <v>0.9363971476915639</v>
      </c>
      <c r="F20049">
        <v>30991</v>
      </c>
      <c r="G20049">
        <v>33096</v>
      </c>
    </row>
    <row r="20050" spans="1:7" x14ac:dyDescent="0.3">
      <c r="A20050">
        <v>4</v>
      </c>
      <c r="B20050" s="18">
        <v>45992</v>
      </c>
      <c r="C20050" t="s">
        <v>3</v>
      </c>
      <c r="D20050" t="s">
        <v>378</v>
      </c>
      <c r="E20050">
        <v>0.88880356320073717</v>
      </c>
      <c r="F20050">
        <v>5787</v>
      </c>
      <c r="G20050">
        <v>6511</v>
      </c>
    </row>
    <row r="20051" spans="1:7" x14ac:dyDescent="0.3">
      <c r="A20051">
        <v>5</v>
      </c>
      <c r="B20051" s="18">
        <v>45992</v>
      </c>
      <c r="C20051" t="s">
        <v>3</v>
      </c>
      <c r="D20051" t="s">
        <v>366</v>
      </c>
      <c r="E20051">
        <v>17.616033755274263</v>
      </c>
      <c r="F20051">
        <v>8350</v>
      </c>
      <c r="G20051">
        <v>474</v>
      </c>
    </row>
    <row r="20052" spans="1:7" x14ac:dyDescent="0.3">
      <c r="A20052">
        <v>6</v>
      </c>
      <c r="B20052" s="18">
        <v>45992</v>
      </c>
      <c r="C20052" t="s">
        <v>3</v>
      </c>
      <c r="D20052" t="s">
        <v>398</v>
      </c>
      <c r="E20052">
        <v>0.92982456140350878</v>
      </c>
      <c r="F20052">
        <v>159</v>
      </c>
      <c r="G20052">
        <v>171</v>
      </c>
    </row>
    <row r="20053" spans="1:7" x14ac:dyDescent="0.3">
      <c r="A20053">
        <v>7</v>
      </c>
      <c r="B20053" s="18">
        <v>45992</v>
      </c>
      <c r="C20053" t="s">
        <v>3</v>
      </c>
      <c r="D20053" t="s">
        <v>397</v>
      </c>
      <c r="E20053">
        <v>0.81468531468531469</v>
      </c>
      <c r="F20053">
        <v>233</v>
      </c>
      <c r="G20053">
        <v>286</v>
      </c>
    </row>
    <row r="20054" spans="1:7" x14ac:dyDescent="0.3">
      <c r="A20054">
        <v>8</v>
      </c>
      <c r="B20054" s="18">
        <v>45992</v>
      </c>
      <c r="C20054" t="s">
        <v>3</v>
      </c>
      <c r="D20054" t="s">
        <v>369</v>
      </c>
      <c r="E20054">
        <v>0.46441155743481327</v>
      </c>
      <c r="F20054">
        <v>659</v>
      </c>
      <c r="G20054">
        <v>1419</v>
      </c>
    </row>
    <row r="20055" spans="1:7" x14ac:dyDescent="0.3">
      <c r="A20055">
        <v>9</v>
      </c>
      <c r="B20055" s="18">
        <v>45992</v>
      </c>
      <c r="C20055" t="s">
        <v>3</v>
      </c>
      <c r="D20055" t="s">
        <v>372</v>
      </c>
      <c r="E20055">
        <v>0.69537325038880249</v>
      </c>
      <c r="F20055">
        <v>7154</v>
      </c>
      <c r="G20055">
        <v>10288</v>
      </c>
    </row>
    <row r="20056" spans="1:7" x14ac:dyDescent="0.3">
      <c r="A20056">
        <v>10</v>
      </c>
      <c r="B20056" s="18">
        <v>45992</v>
      </c>
      <c r="C20056" t="s">
        <v>3</v>
      </c>
      <c r="D20056" t="s">
        <v>377</v>
      </c>
      <c r="E20056">
        <v>0.56603053435114503</v>
      </c>
      <c r="F20056">
        <v>2966</v>
      </c>
      <c r="G20056">
        <v>5240</v>
      </c>
    </row>
    <row r="20057" spans="1:7" x14ac:dyDescent="0.3">
      <c r="A20057">
        <v>11</v>
      </c>
      <c r="B20057" s="18">
        <v>45992</v>
      </c>
      <c r="C20057" t="s">
        <v>3</v>
      </c>
      <c r="D20057" t="s">
        <v>371</v>
      </c>
      <c r="E20057">
        <v>0.79810767590618337</v>
      </c>
      <c r="F20057">
        <v>11978</v>
      </c>
      <c r="G20057">
        <v>15008</v>
      </c>
    </row>
    <row r="20058" spans="1:7" x14ac:dyDescent="0.3">
      <c r="A20058">
        <v>12</v>
      </c>
      <c r="B20058" s="18">
        <v>45992</v>
      </c>
      <c r="C20058" t="s">
        <v>3</v>
      </c>
      <c r="D20058" t="s">
        <v>367</v>
      </c>
      <c r="E20058">
        <v>0.52118644067796616</v>
      </c>
      <c r="F20058">
        <v>3198</v>
      </c>
      <c r="G20058">
        <v>6136</v>
      </c>
    </row>
    <row r="20059" spans="1:7" x14ac:dyDescent="0.3">
      <c r="A20059">
        <v>13</v>
      </c>
      <c r="B20059" s="18">
        <v>45992</v>
      </c>
      <c r="C20059" t="s">
        <v>3</v>
      </c>
      <c r="D20059" t="s">
        <v>374</v>
      </c>
      <c r="E20059">
        <v>4.2839274546591623E-2</v>
      </c>
      <c r="F20059">
        <v>137</v>
      </c>
      <c r="G20059">
        <v>3198</v>
      </c>
    </row>
    <row r="20060" spans="1:7" x14ac:dyDescent="0.3">
      <c r="A20060">
        <v>14</v>
      </c>
      <c r="B20060" s="18">
        <v>45992</v>
      </c>
      <c r="C20060" t="s">
        <v>3</v>
      </c>
      <c r="D20060" t="s">
        <v>376</v>
      </c>
      <c r="E20060">
        <v>0.12554325543255432</v>
      </c>
      <c r="F20060">
        <v>1531</v>
      </c>
      <c r="G20060">
        <v>12195</v>
      </c>
    </row>
    <row r="20061" spans="1:7" x14ac:dyDescent="0.3">
      <c r="A20061">
        <v>15</v>
      </c>
      <c r="B20061" s="18">
        <v>45992</v>
      </c>
      <c r="C20061" t="s">
        <v>3</v>
      </c>
      <c r="D20061" t="s">
        <v>379</v>
      </c>
      <c r="E20061">
        <v>1.3716525146962769E-2</v>
      </c>
      <c r="F20061">
        <v>21</v>
      </c>
      <c r="G20061">
        <v>1531</v>
      </c>
    </row>
    <row r="20062" spans="1:7" x14ac:dyDescent="0.3">
      <c r="A20062">
        <v>16</v>
      </c>
      <c r="B20062" s="18">
        <v>45992</v>
      </c>
      <c r="C20062" t="s">
        <v>3</v>
      </c>
      <c r="D20062" t="s">
        <v>380</v>
      </c>
      <c r="E20062">
        <v>0.55000000000000004</v>
      </c>
      <c r="F20062">
        <v>3047</v>
      </c>
      <c r="G20062">
        <v>5540</v>
      </c>
    </row>
    <row r="20063" spans="1:7" x14ac:dyDescent="0.3">
      <c r="A20063">
        <v>17</v>
      </c>
      <c r="B20063" s="18">
        <v>45992</v>
      </c>
      <c r="C20063" t="s">
        <v>3</v>
      </c>
      <c r="D20063" t="s">
        <v>384</v>
      </c>
      <c r="E20063">
        <v>1.5425008204791599E-2</v>
      </c>
      <c r="F20063">
        <v>47</v>
      </c>
      <c r="G20063">
        <v>3047</v>
      </c>
    </row>
    <row r="20064" spans="1:7" x14ac:dyDescent="0.3">
      <c r="A20064">
        <v>18</v>
      </c>
      <c r="B20064" s="18">
        <v>45992</v>
      </c>
      <c r="C20064" t="s">
        <v>3</v>
      </c>
      <c r="D20064" t="s">
        <v>381</v>
      </c>
      <c r="E20064">
        <v>2.2556390977443608E-2</v>
      </c>
      <c r="F20064">
        <v>6</v>
      </c>
      <c r="G20064">
        <v>266</v>
      </c>
    </row>
    <row r="20065" spans="1:7" x14ac:dyDescent="0.3">
      <c r="A20065">
        <v>20</v>
      </c>
      <c r="B20065" s="18">
        <v>45992</v>
      </c>
      <c r="C20065" t="s">
        <v>3</v>
      </c>
      <c r="D20065" t="s">
        <v>391</v>
      </c>
      <c r="E20065">
        <v>3.1914893617021274E-2</v>
      </c>
      <c r="F20065">
        <v>3</v>
      </c>
      <c r="G20065">
        <v>94</v>
      </c>
    </row>
    <row r="20066" spans="1:7" x14ac:dyDescent="0.3">
      <c r="A20066">
        <v>23</v>
      </c>
      <c r="B20066" s="18">
        <v>45992</v>
      </c>
      <c r="C20066" t="s">
        <v>3</v>
      </c>
      <c r="D20066" t="s">
        <v>383</v>
      </c>
      <c r="E20066">
        <v>7.95666006362927E-2</v>
      </c>
      <c r="F20066">
        <v>2651</v>
      </c>
      <c r="G20066">
        <v>33318</v>
      </c>
    </row>
    <row r="20067" spans="1:7" x14ac:dyDescent="0.3">
      <c r="A20067">
        <v>24</v>
      </c>
      <c r="B20067" s="18">
        <v>45992</v>
      </c>
      <c r="C20067" t="s">
        <v>3</v>
      </c>
      <c r="D20067" t="s">
        <v>382</v>
      </c>
      <c r="E20067">
        <v>0.73783477932855523</v>
      </c>
      <c r="F20067">
        <v>1956</v>
      </c>
      <c r="G20067">
        <v>2651</v>
      </c>
    </row>
    <row r="20068" spans="1:7" x14ac:dyDescent="0.3">
      <c r="A20068">
        <v>25</v>
      </c>
      <c r="B20068" s="18">
        <v>45992</v>
      </c>
      <c r="C20068" t="s">
        <v>3</v>
      </c>
      <c r="D20068" t="s">
        <v>392</v>
      </c>
      <c r="E20068">
        <v>0.42372881355932202</v>
      </c>
      <c r="F20068">
        <v>25</v>
      </c>
      <c r="G20068">
        <v>59</v>
      </c>
    </row>
    <row r="20069" spans="1:7" x14ac:dyDescent="0.3">
      <c r="A20069">
        <v>28</v>
      </c>
      <c r="B20069" s="18">
        <v>45992</v>
      </c>
      <c r="C20069" t="s">
        <v>3</v>
      </c>
      <c r="D20069" t="s">
        <v>393</v>
      </c>
      <c r="E20069">
        <v>0.9642510200116573</v>
      </c>
      <c r="F20069">
        <v>34741</v>
      </c>
      <c r="G20069">
        <v>36029</v>
      </c>
    </row>
    <row r="20070" spans="1:7" x14ac:dyDescent="0.3">
      <c r="A20070">
        <v>29</v>
      </c>
      <c r="B20070" s="18">
        <v>45992</v>
      </c>
      <c r="C20070" t="s">
        <v>3</v>
      </c>
      <c r="D20070" t="s">
        <v>394</v>
      </c>
      <c r="E20070">
        <v>0.9949452401010952</v>
      </c>
      <c r="F20070">
        <v>1181</v>
      </c>
      <c r="G20070">
        <v>1187</v>
      </c>
    </row>
    <row r="20071" spans="1:7" x14ac:dyDescent="0.3">
      <c r="A20071">
        <v>30</v>
      </c>
      <c r="B20071" s="18">
        <v>45992</v>
      </c>
      <c r="C20071" t="s">
        <v>3</v>
      </c>
      <c r="D20071" t="s">
        <v>390</v>
      </c>
      <c r="E20071">
        <v>0.98490403277981453</v>
      </c>
      <c r="F20071">
        <v>4567</v>
      </c>
      <c r="G20071">
        <v>4637</v>
      </c>
    </row>
    <row r="20072" spans="1:7" x14ac:dyDescent="0.3">
      <c r="A20072">
        <v>31</v>
      </c>
      <c r="B20072" s="18">
        <v>45992</v>
      </c>
      <c r="C20072" t="s">
        <v>3</v>
      </c>
      <c r="D20072" t="s">
        <v>361</v>
      </c>
      <c r="E20072">
        <v>0.97676419965576589</v>
      </c>
      <c r="F20072">
        <v>4540</v>
      </c>
      <c r="G20072">
        <v>4648</v>
      </c>
    </row>
    <row r="20073" spans="1:7" x14ac:dyDescent="0.3">
      <c r="A20073">
        <v>32</v>
      </c>
      <c r="B20073" s="18">
        <v>45992</v>
      </c>
      <c r="C20073" t="s">
        <v>3</v>
      </c>
      <c r="D20073" t="s">
        <v>362</v>
      </c>
      <c r="E20073">
        <v>0.9406639981163174</v>
      </c>
      <c r="F20073">
        <v>7990</v>
      </c>
      <c r="G20073">
        <v>8494</v>
      </c>
    </row>
    <row r="20074" spans="1:7" x14ac:dyDescent="0.3">
      <c r="A20074">
        <v>33</v>
      </c>
      <c r="B20074" s="18">
        <v>45992</v>
      </c>
      <c r="C20074" t="s">
        <v>3</v>
      </c>
      <c r="D20074" t="s">
        <v>363</v>
      </c>
      <c r="E20074">
        <v>0.96372455973847937</v>
      </c>
      <c r="F20074">
        <v>18278</v>
      </c>
      <c r="G20074">
        <v>18966</v>
      </c>
    </row>
    <row r="20075" spans="1:7" x14ac:dyDescent="0.3">
      <c r="A20075">
        <v>34</v>
      </c>
      <c r="B20075" s="18">
        <v>45992</v>
      </c>
      <c r="C20075" t="s">
        <v>3</v>
      </c>
      <c r="D20075" t="s">
        <v>353</v>
      </c>
      <c r="E20075">
        <v>0.9807134570765661</v>
      </c>
      <c r="F20075">
        <v>27052</v>
      </c>
      <c r="G20075">
        <v>27584</v>
      </c>
    </row>
    <row r="20076" spans="1:7" x14ac:dyDescent="0.3">
      <c r="A20076">
        <v>35</v>
      </c>
      <c r="B20076" s="18">
        <v>45992</v>
      </c>
      <c r="C20076" t="s">
        <v>3</v>
      </c>
      <c r="D20076" t="s">
        <v>341</v>
      </c>
      <c r="E20076">
        <v>0.79245283018867929</v>
      </c>
      <c r="F20076">
        <v>4368</v>
      </c>
      <c r="G20076">
        <v>5512</v>
      </c>
    </row>
    <row r="20077" spans="1:7" x14ac:dyDescent="0.3">
      <c r="A20077">
        <v>36</v>
      </c>
      <c r="B20077" s="18">
        <v>45992</v>
      </c>
      <c r="C20077" t="s">
        <v>3</v>
      </c>
      <c r="D20077" t="s">
        <v>351</v>
      </c>
      <c r="E20077">
        <v>0.97869833212472801</v>
      </c>
      <c r="F20077">
        <v>32391</v>
      </c>
      <c r="G20077">
        <v>33096</v>
      </c>
    </row>
    <row r="20078" spans="1:7" x14ac:dyDescent="0.3">
      <c r="A20078">
        <v>37</v>
      </c>
      <c r="B20078" s="18">
        <v>45992</v>
      </c>
      <c r="C20078" t="s">
        <v>3</v>
      </c>
      <c r="D20078" t="s">
        <v>385</v>
      </c>
      <c r="E20078">
        <v>0.34535005224660398</v>
      </c>
      <c r="F20078">
        <v>661</v>
      </c>
      <c r="G20078">
        <v>1914</v>
      </c>
    </row>
    <row r="20079" spans="1:7" x14ac:dyDescent="0.3">
      <c r="A20079">
        <v>109</v>
      </c>
      <c r="B20079" s="18">
        <v>45992</v>
      </c>
      <c r="C20079" t="s">
        <v>3</v>
      </c>
      <c r="D20079" t="s">
        <v>395</v>
      </c>
      <c r="E20079">
        <v>560</v>
      </c>
    </row>
    <row r="20080" spans="1:7" x14ac:dyDescent="0.3">
      <c r="A20080">
        <v>111</v>
      </c>
      <c r="B20080" s="18">
        <v>45992</v>
      </c>
      <c r="C20080" t="s">
        <v>3</v>
      </c>
      <c r="D20080" t="s">
        <v>358</v>
      </c>
      <c r="E20080">
        <v>4198</v>
      </c>
    </row>
    <row r="20081" spans="1:5" x14ac:dyDescent="0.3">
      <c r="A20081">
        <v>112</v>
      </c>
      <c r="B20081" s="18">
        <v>45992</v>
      </c>
      <c r="C20081" t="s">
        <v>3</v>
      </c>
      <c r="D20081" t="s">
        <v>340</v>
      </c>
      <c r="E20081">
        <v>6172</v>
      </c>
    </row>
    <row r="20082" spans="1:5" x14ac:dyDescent="0.3">
      <c r="A20082">
        <v>110</v>
      </c>
      <c r="B20082" s="18">
        <v>45992</v>
      </c>
      <c r="C20082" t="s">
        <v>3</v>
      </c>
      <c r="D20082" t="s">
        <v>352</v>
      </c>
      <c r="E20082">
        <v>2184</v>
      </c>
    </row>
    <row r="20083" spans="1:5" x14ac:dyDescent="0.3">
      <c r="A20083">
        <v>113</v>
      </c>
      <c r="B20083" s="18">
        <v>45992</v>
      </c>
      <c r="C20083" t="s">
        <v>3</v>
      </c>
      <c r="D20083" t="s">
        <v>345</v>
      </c>
      <c r="E20083">
        <v>4518</v>
      </c>
    </row>
    <row r="20084" spans="1:5" x14ac:dyDescent="0.3">
      <c r="A20084">
        <v>104</v>
      </c>
      <c r="B20084" s="18">
        <v>45992</v>
      </c>
      <c r="C20084" t="s">
        <v>3</v>
      </c>
      <c r="D20084" t="s">
        <v>346</v>
      </c>
      <c r="E20084">
        <v>533</v>
      </c>
    </row>
    <row r="20085" spans="1:5" x14ac:dyDescent="0.3">
      <c r="A20085">
        <v>106</v>
      </c>
      <c r="B20085" s="18">
        <v>45992</v>
      </c>
      <c r="C20085" t="s">
        <v>3</v>
      </c>
      <c r="D20085" t="s">
        <v>360</v>
      </c>
      <c r="E20085">
        <v>4542</v>
      </c>
    </row>
    <row r="20086" spans="1:5" x14ac:dyDescent="0.3">
      <c r="A20086">
        <v>107</v>
      </c>
      <c r="B20086" s="18">
        <v>45992</v>
      </c>
      <c r="C20086" t="s">
        <v>3</v>
      </c>
      <c r="D20086" t="s">
        <v>354</v>
      </c>
      <c r="E20086">
        <v>5706</v>
      </c>
    </row>
    <row r="20087" spans="1:5" x14ac:dyDescent="0.3">
      <c r="A20087">
        <v>105</v>
      </c>
      <c r="B20087" s="18">
        <v>45992</v>
      </c>
      <c r="C20087" t="s">
        <v>3</v>
      </c>
      <c r="D20087" t="s">
        <v>350</v>
      </c>
      <c r="E20087">
        <v>2235</v>
      </c>
    </row>
    <row r="20088" spans="1:5" x14ac:dyDescent="0.3">
      <c r="A20088">
        <v>108</v>
      </c>
      <c r="B20088" s="18">
        <v>45992</v>
      </c>
      <c r="C20088" t="s">
        <v>3</v>
      </c>
      <c r="D20088" t="s">
        <v>342</v>
      </c>
      <c r="E20088">
        <v>2448</v>
      </c>
    </row>
    <row r="20089" spans="1:5" x14ac:dyDescent="0.3">
      <c r="A20089">
        <v>127</v>
      </c>
      <c r="B20089" s="18">
        <v>45992</v>
      </c>
      <c r="C20089" t="s">
        <v>3</v>
      </c>
      <c r="D20089" t="s">
        <v>357</v>
      </c>
      <c r="E20089">
        <v>3638</v>
      </c>
    </row>
    <row r="20090" spans="1:5" x14ac:dyDescent="0.3">
      <c r="A20090">
        <v>128</v>
      </c>
      <c r="B20090" s="18">
        <v>45992</v>
      </c>
      <c r="C20090" t="s">
        <v>3</v>
      </c>
      <c r="D20090" t="s">
        <v>348</v>
      </c>
      <c r="E20090">
        <v>1041</v>
      </c>
    </row>
    <row r="20091" spans="1:5" x14ac:dyDescent="0.3">
      <c r="A20091">
        <v>129</v>
      </c>
      <c r="B20091" s="18">
        <v>45992</v>
      </c>
      <c r="C20091" t="s">
        <v>3</v>
      </c>
      <c r="D20091" t="s">
        <v>355</v>
      </c>
      <c r="E20091">
        <v>1606</v>
      </c>
    </row>
    <row r="20092" spans="1:5" x14ac:dyDescent="0.3">
      <c r="A20092">
        <v>130</v>
      </c>
      <c r="B20092" s="18">
        <v>45992</v>
      </c>
      <c r="C20092" t="s">
        <v>3</v>
      </c>
      <c r="D20092" t="s">
        <v>343</v>
      </c>
      <c r="E20092">
        <v>902</v>
      </c>
    </row>
    <row r="20093" spans="1:5" x14ac:dyDescent="0.3">
      <c r="A20093">
        <v>131</v>
      </c>
      <c r="B20093" s="18">
        <v>45992</v>
      </c>
      <c r="C20093" t="s">
        <v>3</v>
      </c>
      <c r="D20093" t="s">
        <v>344</v>
      </c>
      <c r="E20093">
        <v>40</v>
      </c>
    </row>
    <row r="20094" spans="1:5" x14ac:dyDescent="0.3">
      <c r="A20094">
        <v>132</v>
      </c>
      <c r="B20094" s="18">
        <v>45992</v>
      </c>
      <c r="C20094" t="s">
        <v>3</v>
      </c>
      <c r="D20094" t="s">
        <v>359</v>
      </c>
      <c r="E20094">
        <v>4</v>
      </c>
    </row>
    <row r="20095" spans="1:5" x14ac:dyDescent="0.3">
      <c r="A20095">
        <v>133</v>
      </c>
      <c r="B20095" s="18">
        <v>45992</v>
      </c>
      <c r="C20095" t="s">
        <v>3</v>
      </c>
      <c r="D20095" t="s">
        <v>347</v>
      </c>
      <c r="E20095">
        <v>4</v>
      </c>
    </row>
    <row r="20096" spans="1:5" x14ac:dyDescent="0.3">
      <c r="A20096">
        <v>134</v>
      </c>
      <c r="B20096" s="18">
        <v>45992</v>
      </c>
      <c r="C20096" t="s">
        <v>3</v>
      </c>
      <c r="D20096" t="s">
        <v>349</v>
      </c>
      <c r="E20096">
        <v>36</v>
      </c>
    </row>
    <row r="20097" spans="1:7" x14ac:dyDescent="0.3">
      <c r="A20097">
        <v>114</v>
      </c>
      <c r="B20097" s="18">
        <v>45992</v>
      </c>
      <c r="C20097" t="s">
        <v>3</v>
      </c>
      <c r="D20097" t="s">
        <v>389</v>
      </c>
      <c r="E20097">
        <v>9962</v>
      </c>
    </row>
    <row r="20098" spans="1:7" x14ac:dyDescent="0.3">
      <c r="A20098">
        <v>115</v>
      </c>
      <c r="B20098" s="18">
        <v>45992</v>
      </c>
      <c r="C20098" t="s">
        <v>3</v>
      </c>
      <c r="D20098" t="s">
        <v>388</v>
      </c>
      <c r="E20098">
        <v>1573</v>
      </c>
    </row>
    <row r="20099" spans="1:7" x14ac:dyDescent="0.3">
      <c r="A20099">
        <v>116</v>
      </c>
      <c r="B20099" s="18">
        <v>45992</v>
      </c>
      <c r="C20099" t="s">
        <v>3</v>
      </c>
      <c r="D20099" t="s">
        <v>387</v>
      </c>
      <c r="E20099">
        <v>294</v>
      </c>
    </row>
    <row r="20100" spans="1:7" x14ac:dyDescent="0.3">
      <c r="A20100">
        <v>120</v>
      </c>
      <c r="B20100" s="18">
        <v>45992</v>
      </c>
      <c r="C20100" t="s">
        <v>3</v>
      </c>
      <c r="D20100" t="s">
        <v>20</v>
      </c>
      <c r="E20100">
        <v>9947</v>
      </c>
    </row>
    <row r="20101" spans="1:7" x14ac:dyDescent="0.3">
      <c r="A20101">
        <v>121</v>
      </c>
      <c r="B20101" s="18">
        <v>45992</v>
      </c>
      <c r="C20101" t="s">
        <v>3</v>
      </c>
      <c r="D20101" t="s">
        <v>21</v>
      </c>
      <c r="E20101">
        <v>2</v>
      </c>
    </row>
    <row r="20102" spans="1:7" x14ac:dyDescent="0.3">
      <c r="A20102">
        <v>122</v>
      </c>
      <c r="B20102" s="18">
        <v>45992</v>
      </c>
      <c r="C20102" t="s">
        <v>3</v>
      </c>
      <c r="D20102" t="s">
        <v>22</v>
      </c>
      <c r="E20102">
        <v>13</v>
      </c>
    </row>
    <row r="20103" spans="1:7" x14ac:dyDescent="0.3">
      <c r="A20103">
        <v>123</v>
      </c>
      <c r="B20103" s="18">
        <v>45992</v>
      </c>
      <c r="C20103" t="s">
        <v>3</v>
      </c>
      <c r="D20103" t="s">
        <v>23</v>
      </c>
      <c r="E20103">
        <v>0</v>
      </c>
    </row>
    <row r="20104" spans="1:7" x14ac:dyDescent="0.3">
      <c r="A20104">
        <v>124</v>
      </c>
      <c r="B20104" s="18">
        <v>45992</v>
      </c>
      <c r="C20104" t="s">
        <v>3</v>
      </c>
      <c r="D20104" t="s">
        <v>24</v>
      </c>
      <c r="E20104">
        <v>0</v>
      </c>
    </row>
    <row r="20105" spans="1:7" x14ac:dyDescent="0.3">
      <c r="A20105">
        <v>125</v>
      </c>
      <c r="B20105" s="18">
        <v>45992</v>
      </c>
      <c r="C20105" t="s">
        <v>3</v>
      </c>
      <c r="D20105" t="s">
        <v>25</v>
      </c>
      <c r="E20105">
        <v>0</v>
      </c>
    </row>
    <row r="20106" spans="1:7" x14ac:dyDescent="0.3">
      <c r="A20106">
        <v>126</v>
      </c>
      <c r="B20106" s="18">
        <v>45992</v>
      </c>
      <c r="C20106" t="s">
        <v>3</v>
      </c>
      <c r="D20106" t="s">
        <v>26</v>
      </c>
      <c r="E20106">
        <v>45</v>
      </c>
    </row>
    <row r="20107" spans="1:7" x14ac:dyDescent="0.3">
      <c r="A20107">
        <v>100</v>
      </c>
      <c r="B20107" s="18">
        <v>46023</v>
      </c>
      <c r="C20107" t="s">
        <v>3</v>
      </c>
      <c r="D20107" t="s">
        <v>373</v>
      </c>
      <c r="E20107">
        <v>8</v>
      </c>
    </row>
    <row r="20108" spans="1:7" x14ac:dyDescent="0.3">
      <c r="A20108">
        <v>101</v>
      </c>
      <c r="B20108" s="18">
        <v>46023</v>
      </c>
      <c r="C20108" t="s">
        <v>3</v>
      </c>
      <c r="D20108" t="s">
        <v>368</v>
      </c>
      <c r="E20108">
        <v>26</v>
      </c>
    </row>
    <row r="20109" spans="1:7" x14ac:dyDescent="0.3">
      <c r="A20109">
        <v>102</v>
      </c>
      <c r="B20109" s="18">
        <v>46023</v>
      </c>
      <c r="C20109" t="s">
        <v>3</v>
      </c>
      <c r="D20109" t="s">
        <v>364</v>
      </c>
      <c r="E20109">
        <v>0</v>
      </c>
    </row>
    <row r="20110" spans="1:7" x14ac:dyDescent="0.3">
      <c r="A20110">
        <v>103</v>
      </c>
      <c r="B20110" s="18">
        <v>46023</v>
      </c>
      <c r="C20110" t="s">
        <v>3</v>
      </c>
      <c r="D20110" t="s">
        <v>365</v>
      </c>
      <c r="E20110">
        <v>1</v>
      </c>
    </row>
    <row r="20111" spans="1:7" x14ac:dyDescent="0.3">
      <c r="A20111">
        <v>1</v>
      </c>
      <c r="B20111" s="18">
        <v>46023</v>
      </c>
      <c r="C20111" t="s">
        <v>3</v>
      </c>
      <c r="D20111" t="s">
        <v>425</v>
      </c>
      <c r="E20111">
        <v>2.6666666666666665</v>
      </c>
      <c r="F20111">
        <v>72</v>
      </c>
      <c r="G20111">
        <v>27</v>
      </c>
    </row>
    <row r="20112" spans="1:7" x14ac:dyDescent="0.3">
      <c r="A20112">
        <v>2</v>
      </c>
      <c r="B20112" s="18">
        <v>46023</v>
      </c>
      <c r="C20112" t="s">
        <v>3</v>
      </c>
      <c r="D20112" t="s">
        <v>375</v>
      </c>
      <c r="E20112">
        <v>0.6937316561844864</v>
      </c>
      <c r="F20112">
        <v>33091</v>
      </c>
      <c r="G20112">
        <v>47700</v>
      </c>
    </row>
    <row r="20113" spans="1:7" x14ac:dyDescent="0.3">
      <c r="A20113">
        <v>3</v>
      </c>
      <c r="B20113" s="18">
        <v>46023</v>
      </c>
      <c r="C20113" t="s">
        <v>3</v>
      </c>
      <c r="D20113" t="s">
        <v>370</v>
      </c>
      <c r="E20113">
        <v>0.94950288598108246</v>
      </c>
      <c r="F20113">
        <v>31420</v>
      </c>
      <c r="G20113">
        <v>33091</v>
      </c>
    </row>
    <row r="20114" spans="1:7" x14ac:dyDescent="0.3">
      <c r="A20114">
        <v>4</v>
      </c>
      <c r="B20114" s="18">
        <v>46023</v>
      </c>
      <c r="C20114" t="s">
        <v>3</v>
      </c>
      <c r="D20114" t="s">
        <v>378</v>
      </c>
      <c r="E20114">
        <v>0.88029610962356275</v>
      </c>
      <c r="F20114">
        <v>5589</v>
      </c>
      <c r="G20114">
        <v>6349</v>
      </c>
    </row>
    <row r="20115" spans="1:7" x14ac:dyDescent="0.3">
      <c r="A20115">
        <v>5</v>
      </c>
      <c r="B20115" s="18">
        <v>46023</v>
      </c>
      <c r="C20115" t="s">
        <v>3</v>
      </c>
      <c r="D20115" t="s">
        <v>366</v>
      </c>
      <c r="E20115">
        <v>15.822857142857142</v>
      </c>
      <c r="F20115">
        <v>8307</v>
      </c>
      <c r="G20115">
        <v>525</v>
      </c>
    </row>
    <row r="20116" spans="1:7" x14ac:dyDescent="0.3">
      <c r="A20116">
        <v>6</v>
      </c>
      <c r="B20116" s="18">
        <v>46023</v>
      </c>
      <c r="C20116" t="s">
        <v>3</v>
      </c>
      <c r="D20116" t="s">
        <v>398</v>
      </c>
      <c r="E20116">
        <v>0.94767441860465118</v>
      </c>
      <c r="F20116">
        <v>163</v>
      </c>
      <c r="G20116">
        <v>172</v>
      </c>
    </row>
    <row r="20117" spans="1:7" x14ac:dyDescent="0.3">
      <c r="A20117">
        <v>7</v>
      </c>
      <c r="B20117" s="18">
        <v>46023</v>
      </c>
      <c r="C20117" t="s">
        <v>3</v>
      </c>
      <c r="D20117" t="s">
        <v>397</v>
      </c>
      <c r="E20117">
        <v>0.83566433566433562</v>
      </c>
      <c r="F20117">
        <v>239</v>
      </c>
      <c r="G20117">
        <v>286</v>
      </c>
    </row>
    <row r="20118" spans="1:7" x14ac:dyDescent="0.3">
      <c r="A20118">
        <v>8</v>
      </c>
      <c r="B20118" s="18">
        <v>46023</v>
      </c>
      <c r="C20118" t="s">
        <v>3</v>
      </c>
      <c r="D20118" t="s">
        <v>369</v>
      </c>
      <c r="E20118">
        <v>0.47050461975835112</v>
      </c>
      <c r="F20118">
        <v>662</v>
      </c>
      <c r="G20118">
        <v>1407</v>
      </c>
    </row>
    <row r="20119" spans="1:7" x14ac:dyDescent="0.3">
      <c r="A20119">
        <v>9</v>
      </c>
      <c r="B20119" s="18">
        <v>46023</v>
      </c>
      <c r="C20119" t="s">
        <v>3</v>
      </c>
      <c r="D20119" t="s">
        <v>372</v>
      </c>
      <c r="E20119">
        <v>0.73047609620904685</v>
      </c>
      <c r="F20119">
        <v>7380</v>
      </c>
      <c r="G20119">
        <v>10103</v>
      </c>
    </row>
    <row r="20120" spans="1:7" x14ac:dyDescent="0.3">
      <c r="A20120">
        <v>10</v>
      </c>
      <c r="B20120" s="18">
        <v>46023</v>
      </c>
      <c r="C20120" t="s">
        <v>3</v>
      </c>
      <c r="D20120" t="s">
        <v>377</v>
      </c>
      <c r="E20120">
        <v>0.54784780937740196</v>
      </c>
      <c r="F20120">
        <v>2851</v>
      </c>
      <c r="G20120">
        <v>5204</v>
      </c>
    </row>
    <row r="20121" spans="1:7" x14ac:dyDescent="0.3">
      <c r="A20121">
        <v>11</v>
      </c>
      <c r="B20121" s="18">
        <v>46023</v>
      </c>
      <c r="C20121" t="s">
        <v>3</v>
      </c>
      <c r="D20121" t="s">
        <v>371</v>
      </c>
      <c r="E20121">
        <v>0.82128620781291528</v>
      </c>
      <c r="F20121">
        <v>12362</v>
      </c>
      <c r="G20121">
        <v>15052</v>
      </c>
    </row>
    <row r="20122" spans="1:7" x14ac:dyDescent="0.3">
      <c r="A20122">
        <v>12</v>
      </c>
      <c r="B20122" s="18">
        <v>46023</v>
      </c>
      <c r="C20122" t="s">
        <v>3</v>
      </c>
      <c r="D20122" t="s">
        <v>367</v>
      </c>
      <c r="E20122">
        <v>0.5110966057441253</v>
      </c>
      <c r="F20122">
        <v>3132</v>
      </c>
      <c r="G20122">
        <v>6128</v>
      </c>
    </row>
    <row r="20123" spans="1:7" x14ac:dyDescent="0.3">
      <c r="A20123">
        <v>13</v>
      </c>
      <c r="B20123" s="18">
        <v>46023</v>
      </c>
      <c r="C20123" t="s">
        <v>3</v>
      </c>
      <c r="D20123" t="s">
        <v>374</v>
      </c>
      <c r="E20123">
        <v>4.8212005108556832E-2</v>
      </c>
      <c r="F20123">
        <v>151</v>
      </c>
      <c r="G20123">
        <v>3132</v>
      </c>
    </row>
    <row r="20124" spans="1:7" x14ac:dyDescent="0.3">
      <c r="A20124">
        <v>14</v>
      </c>
      <c r="B20124" s="18">
        <v>46023</v>
      </c>
      <c r="C20124" t="s">
        <v>3</v>
      </c>
      <c r="D20124" t="s">
        <v>376</v>
      </c>
      <c r="E20124">
        <v>0.13436883629191321</v>
      </c>
      <c r="F20124">
        <v>1635</v>
      </c>
      <c r="G20124">
        <v>12168</v>
      </c>
    </row>
    <row r="20125" spans="1:7" x14ac:dyDescent="0.3">
      <c r="A20125">
        <v>15</v>
      </c>
      <c r="B20125" s="18">
        <v>46023</v>
      </c>
      <c r="C20125" t="s">
        <v>3</v>
      </c>
      <c r="D20125" t="s">
        <v>379</v>
      </c>
      <c r="E20125">
        <v>1.2232415902140673E-2</v>
      </c>
      <c r="F20125">
        <v>20</v>
      </c>
      <c r="G20125">
        <v>1635</v>
      </c>
    </row>
    <row r="20126" spans="1:7" x14ac:dyDescent="0.3">
      <c r="A20126">
        <v>16</v>
      </c>
      <c r="B20126" s="18">
        <v>46023</v>
      </c>
      <c r="C20126" t="s">
        <v>3</v>
      </c>
      <c r="D20126" t="s">
        <v>380</v>
      </c>
      <c r="E20126">
        <v>0.54189237992054895</v>
      </c>
      <c r="F20126">
        <v>3001</v>
      </c>
      <c r="G20126">
        <v>5538</v>
      </c>
    </row>
    <row r="20127" spans="1:7" x14ac:dyDescent="0.3">
      <c r="A20127">
        <v>17</v>
      </c>
      <c r="B20127" s="18">
        <v>46023</v>
      </c>
      <c r="C20127" t="s">
        <v>3</v>
      </c>
      <c r="D20127" t="s">
        <v>384</v>
      </c>
      <c r="E20127">
        <v>1.5661446184605132E-2</v>
      </c>
      <c r="F20127">
        <v>47</v>
      </c>
      <c r="G20127">
        <v>3001</v>
      </c>
    </row>
    <row r="20128" spans="1:7" x14ac:dyDescent="0.3">
      <c r="A20128">
        <v>18</v>
      </c>
      <c r="B20128" s="18">
        <v>46023</v>
      </c>
      <c r="C20128" t="s">
        <v>3</v>
      </c>
      <c r="D20128" t="s">
        <v>381</v>
      </c>
      <c r="E20128">
        <v>5.536332179930796E-2</v>
      </c>
      <c r="F20128">
        <v>16</v>
      </c>
      <c r="G20128">
        <v>289</v>
      </c>
    </row>
    <row r="20129" spans="1:7" x14ac:dyDescent="0.3">
      <c r="A20129">
        <v>20</v>
      </c>
      <c r="B20129" s="18">
        <v>46023</v>
      </c>
      <c r="C20129" t="s">
        <v>3</v>
      </c>
      <c r="D20129" t="s">
        <v>391</v>
      </c>
      <c r="E20129">
        <v>0.08</v>
      </c>
      <c r="F20129">
        <v>8</v>
      </c>
      <c r="G20129">
        <v>100</v>
      </c>
    </row>
    <row r="20130" spans="1:7" x14ac:dyDescent="0.3">
      <c r="A20130">
        <v>23</v>
      </c>
      <c r="B20130" s="18">
        <v>46023</v>
      </c>
      <c r="C20130" t="s">
        <v>3</v>
      </c>
      <c r="D20130" t="s">
        <v>383</v>
      </c>
      <c r="E20130">
        <v>8.4213368534741387E-2</v>
      </c>
      <c r="F20130">
        <v>2807</v>
      </c>
      <c r="G20130">
        <v>33332</v>
      </c>
    </row>
    <row r="20131" spans="1:7" x14ac:dyDescent="0.3">
      <c r="A20131">
        <v>24</v>
      </c>
      <c r="B20131" s="18">
        <v>46023</v>
      </c>
      <c r="C20131" t="s">
        <v>3</v>
      </c>
      <c r="D20131" t="s">
        <v>382</v>
      </c>
      <c r="E20131">
        <v>0.7374421090131813</v>
      </c>
      <c r="F20131">
        <v>2070</v>
      </c>
      <c r="G20131">
        <v>2807</v>
      </c>
    </row>
    <row r="20132" spans="1:7" x14ac:dyDescent="0.3">
      <c r="A20132">
        <v>25</v>
      </c>
      <c r="B20132" s="18">
        <v>46023</v>
      </c>
      <c r="C20132" t="s">
        <v>3</v>
      </c>
      <c r="D20132" t="s">
        <v>392</v>
      </c>
      <c r="E20132">
        <v>0.54054054054054057</v>
      </c>
      <c r="F20132">
        <v>40</v>
      </c>
      <c r="G20132">
        <v>74</v>
      </c>
    </row>
    <row r="20133" spans="1:7" x14ac:dyDescent="0.3">
      <c r="A20133">
        <v>26</v>
      </c>
      <c r="B20133" s="18">
        <v>46023</v>
      </c>
      <c r="C20133" t="s">
        <v>3</v>
      </c>
      <c r="D20133" t="s">
        <v>144</v>
      </c>
      <c r="E20133">
        <v>0.81205799151343705</v>
      </c>
      <c r="F20133">
        <v>9186</v>
      </c>
      <c r="G20133">
        <v>11312</v>
      </c>
    </row>
    <row r="20134" spans="1:7" x14ac:dyDescent="0.3">
      <c r="A20134">
        <v>27</v>
      </c>
      <c r="B20134" s="18">
        <v>46023</v>
      </c>
      <c r="C20134" t="s">
        <v>3</v>
      </c>
      <c r="D20134" t="s">
        <v>145</v>
      </c>
      <c r="E20134">
        <v>0.82825333089979924</v>
      </c>
      <c r="F20134">
        <v>4538</v>
      </c>
      <c r="G20134">
        <v>5479</v>
      </c>
    </row>
    <row r="20135" spans="1:7" x14ac:dyDescent="0.3">
      <c r="A20135">
        <v>28</v>
      </c>
      <c r="B20135" s="18">
        <v>46023</v>
      </c>
      <c r="C20135" t="s">
        <v>3</v>
      </c>
      <c r="D20135" t="s">
        <v>393</v>
      </c>
      <c r="E20135">
        <v>0.9677428325130002</v>
      </c>
      <c r="F20135">
        <v>34801</v>
      </c>
      <c r="G20135">
        <v>35961</v>
      </c>
    </row>
    <row r="20136" spans="1:7" x14ac:dyDescent="0.3">
      <c r="A20136">
        <v>29</v>
      </c>
      <c r="B20136" s="18">
        <v>46023</v>
      </c>
      <c r="C20136" t="s">
        <v>3</v>
      </c>
      <c r="D20136" t="s">
        <v>394</v>
      </c>
      <c r="E20136">
        <v>0.99243061396131205</v>
      </c>
      <c r="F20136">
        <v>1180</v>
      </c>
      <c r="G20136">
        <v>1189</v>
      </c>
    </row>
    <row r="20137" spans="1:7" x14ac:dyDescent="0.3">
      <c r="A20137">
        <v>30</v>
      </c>
      <c r="B20137" s="18">
        <v>46023</v>
      </c>
      <c r="C20137" t="s">
        <v>3</v>
      </c>
      <c r="D20137" t="s">
        <v>390</v>
      </c>
      <c r="E20137">
        <v>0.9850843060959793</v>
      </c>
      <c r="F20137">
        <v>4557</v>
      </c>
      <c r="G20137">
        <v>4626</v>
      </c>
    </row>
    <row r="20138" spans="1:7" x14ac:dyDescent="0.3">
      <c r="A20138">
        <v>31</v>
      </c>
      <c r="B20138" s="18">
        <v>46023</v>
      </c>
      <c r="C20138" t="s">
        <v>3</v>
      </c>
      <c r="D20138" t="s">
        <v>361</v>
      </c>
      <c r="E20138">
        <v>0.98142147332037155</v>
      </c>
      <c r="F20138">
        <v>4543</v>
      </c>
      <c r="G20138">
        <v>4629</v>
      </c>
    </row>
    <row r="20139" spans="1:7" x14ac:dyDescent="0.3">
      <c r="A20139">
        <v>32</v>
      </c>
      <c r="B20139" s="18">
        <v>46023</v>
      </c>
      <c r="C20139" t="s">
        <v>3</v>
      </c>
      <c r="D20139" t="s">
        <v>362</v>
      </c>
      <c r="E20139">
        <v>0.95134108711132215</v>
      </c>
      <c r="F20139">
        <v>8016</v>
      </c>
      <c r="G20139">
        <v>8426</v>
      </c>
    </row>
    <row r="20140" spans="1:7" x14ac:dyDescent="0.3">
      <c r="A20140">
        <v>33</v>
      </c>
      <c r="B20140" s="18">
        <v>46023</v>
      </c>
      <c r="C20140" t="s">
        <v>3</v>
      </c>
      <c r="D20140" t="s">
        <v>363</v>
      </c>
      <c r="E20140">
        <v>0.96958134605193425</v>
      </c>
      <c r="F20140">
        <v>18296</v>
      </c>
      <c r="G20140">
        <v>18870</v>
      </c>
    </row>
    <row r="20141" spans="1:7" x14ac:dyDescent="0.3">
      <c r="A20141">
        <v>34</v>
      </c>
      <c r="B20141" s="18">
        <v>46023</v>
      </c>
      <c r="C20141" t="s">
        <v>3</v>
      </c>
      <c r="D20141" t="s">
        <v>353</v>
      </c>
      <c r="E20141">
        <v>0.98231243204059437</v>
      </c>
      <c r="F20141">
        <v>27102</v>
      </c>
      <c r="G20141">
        <v>27590</v>
      </c>
    </row>
    <row r="20142" spans="1:7" x14ac:dyDescent="0.3">
      <c r="A20142">
        <v>35</v>
      </c>
      <c r="B20142" s="18">
        <v>46023</v>
      </c>
      <c r="C20142" t="s">
        <v>3</v>
      </c>
      <c r="D20142" t="s">
        <v>341</v>
      </c>
      <c r="E20142">
        <v>0.79912743137611342</v>
      </c>
      <c r="F20142">
        <v>4396</v>
      </c>
      <c r="G20142">
        <v>5501</v>
      </c>
    </row>
    <row r="20143" spans="1:7" x14ac:dyDescent="0.3">
      <c r="A20143">
        <v>36</v>
      </c>
      <c r="B20143" s="18">
        <v>46023</v>
      </c>
      <c r="C20143" t="s">
        <v>3</v>
      </c>
      <c r="D20143" t="s">
        <v>351</v>
      </c>
      <c r="E20143">
        <v>0.9801154392432988</v>
      </c>
      <c r="F20143">
        <v>32433</v>
      </c>
      <c r="G20143">
        <v>33091</v>
      </c>
    </row>
    <row r="20144" spans="1:7" x14ac:dyDescent="0.3">
      <c r="A20144">
        <v>37</v>
      </c>
      <c r="B20144" s="18">
        <v>46023</v>
      </c>
      <c r="C20144" t="s">
        <v>3</v>
      </c>
      <c r="D20144" t="s">
        <v>385</v>
      </c>
      <c r="E20144">
        <v>0.34497581945190758</v>
      </c>
      <c r="F20144">
        <v>642</v>
      </c>
      <c r="G20144">
        <v>1861</v>
      </c>
    </row>
    <row r="20145" spans="1:5" x14ac:dyDescent="0.3">
      <c r="A20145">
        <v>109</v>
      </c>
      <c r="B20145" s="18">
        <v>46023</v>
      </c>
      <c r="C20145" t="s">
        <v>3</v>
      </c>
      <c r="D20145" t="s">
        <v>395</v>
      </c>
      <c r="E20145">
        <v>563</v>
      </c>
    </row>
    <row r="20146" spans="1:5" x14ac:dyDescent="0.3">
      <c r="A20146">
        <v>111</v>
      </c>
      <c r="B20146" s="18">
        <v>46023</v>
      </c>
      <c r="C20146" t="s">
        <v>3</v>
      </c>
      <c r="D20146" t="s">
        <v>358</v>
      </c>
      <c r="E20146">
        <v>4189</v>
      </c>
    </row>
    <row r="20147" spans="1:5" x14ac:dyDescent="0.3">
      <c r="A20147">
        <v>112</v>
      </c>
      <c r="B20147" s="18">
        <v>46023</v>
      </c>
      <c r="C20147" t="s">
        <v>3</v>
      </c>
      <c r="D20147" t="s">
        <v>340</v>
      </c>
      <c r="E20147">
        <v>6164</v>
      </c>
    </row>
    <row r="20148" spans="1:5" x14ac:dyDescent="0.3">
      <c r="A20148">
        <v>110</v>
      </c>
      <c r="B20148" s="18">
        <v>46023</v>
      </c>
      <c r="C20148" t="s">
        <v>3</v>
      </c>
      <c r="D20148" t="s">
        <v>352</v>
      </c>
      <c r="E20148">
        <v>2178</v>
      </c>
    </row>
    <row r="20149" spans="1:5" x14ac:dyDescent="0.3">
      <c r="A20149">
        <v>113</v>
      </c>
      <c r="B20149" s="18">
        <v>46023</v>
      </c>
      <c r="C20149" t="s">
        <v>3</v>
      </c>
      <c r="D20149" t="s">
        <v>345</v>
      </c>
      <c r="E20149">
        <v>4505</v>
      </c>
    </row>
    <row r="20150" spans="1:5" x14ac:dyDescent="0.3">
      <c r="A20150">
        <v>104</v>
      </c>
      <c r="B20150" s="18">
        <v>46023</v>
      </c>
      <c r="C20150" t="s">
        <v>3</v>
      </c>
      <c r="D20150" t="s">
        <v>346</v>
      </c>
      <c r="E20150">
        <v>529</v>
      </c>
    </row>
    <row r="20151" spans="1:5" x14ac:dyDescent="0.3">
      <c r="A20151">
        <v>106</v>
      </c>
      <c r="B20151" s="18">
        <v>46023</v>
      </c>
      <c r="C20151" t="s">
        <v>3</v>
      </c>
      <c r="D20151" t="s">
        <v>360</v>
      </c>
      <c r="E20151">
        <v>4562</v>
      </c>
    </row>
    <row r="20152" spans="1:5" x14ac:dyDescent="0.3">
      <c r="A20152">
        <v>107</v>
      </c>
      <c r="B20152" s="18">
        <v>46023</v>
      </c>
      <c r="C20152" t="s">
        <v>3</v>
      </c>
      <c r="D20152" t="s">
        <v>354</v>
      </c>
      <c r="E20152">
        <v>5720</v>
      </c>
    </row>
    <row r="20153" spans="1:5" x14ac:dyDescent="0.3">
      <c r="A20153">
        <v>105</v>
      </c>
      <c r="B20153" s="18">
        <v>46023</v>
      </c>
      <c r="C20153" t="s">
        <v>3</v>
      </c>
      <c r="D20153" t="s">
        <v>350</v>
      </c>
      <c r="E20153">
        <v>2231</v>
      </c>
    </row>
    <row r="20154" spans="1:5" x14ac:dyDescent="0.3">
      <c r="A20154">
        <v>108</v>
      </c>
      <c r="B20154" s="18">
        <v>46023</v>
      </c>
      <c r="C20154" t="s">
        <v>3</v>
      </c>
      <c r="D20154" t="s">
        <v>342</v>
      </c>
      <c r="E20154">
        <v>2450</v>
      </c>
    </row>
    <row r="20155" spans="1:5" x14ac:dyDescent="0.3">
      <c r="A20155">
        <v>127</v>
      </c>
      <c r="B20155" s="18">
        <v>46023</v>
      </c>
      <c r="C20155" t="s">
        <v>3</v>
      </c>
      <c r="D20155" t="s">
        <v>357</v>
      </c>
      <c r="E20155">
        <v>3251</v>
      </c>
    </row>
    <row r="20156" spans="1:5" x14ac:dyDescent="0.3">
      <c r="A20156">
        <v>128</v>
      </c>
      <c r="B20156" s="18">
        <v>46023</v>
      </c>
      <c r="C20156" t="s">
        <v>3</v>
      </c>
      <c r="D20156" t="s">
        <v>348</v>
      </c>
      <c r="E20156">
        <v>877</v>
      </c>
    </row>
    <row r="20157" spans="1:5" x14ac:dyDescent="0.3">
      <c r="A20157">
        <v>129</v>
      </c>
      <c r="B20157" s="18">
        <v>46023</v>
      </c>
      <c r="C20157" t="s">
        <v>3</v>
      </c>
      <c r="D20157" t="s">
        <v>355</v>
      </c>
      <c r="E20157">
        <v>1558</v>
      </c>
    </row>
    <row r="20158" spans="1:5" x14ac:dyDescent="0.3">
      <c r="A20158">
        <v>130</v>
      </c>
      <c r="B20158" s="18">
        <v>46023</v>
      </c>
      <c r="C20158" t="s">
        <v>3</v>
      </c>
      <c r="D20158" t="s">
        <v>343</v>
      </c>
      <c r="E20158">
        <v>751</v>
      </c>
    </row>
    <row r="20159" spans="1:5" x14ac:dyDescent="0.3">
      <c r="A20159">
        <v>131</v>
      </c>
      <c r="B20159" s="18">
        <v>46023</v>
      </c>
      <c r="C20159" t="s">
        <v>3</v>
      </c>
      <c r="D20159" t="s">
        <v>344</v>
      </c>
      <c r="E20159">
        <v>49</v>
      </c>
    </row>
    <row r="20160" spans="1:5" x14ac:dyDescent="0.3">
      <c r="A20160">
        <v>132</v>
      </c>
      <c r="B20160" s="18">
        <v>46023</v>
      </c>
      <c r="C20160" t="s">
        <v>3</v>
      </c>
      <c r="D20160" t="s">
        <v>359</v>
      </c>
      <c r="E20160">
        <v>2</v>
      </c>
    </row>
    <row r="20161" spans="1:5" x14ac:dyDescent="0.3">
      <c r="A20161">
        <v>133</v>
      </c>
      <c r="B20161" s="18">
        <v>46023</v>
      </c>
      <c r="C20161" t="s">
        <v>3</v>
      </c>
      <c r="D20161" t="s">
        <v>347</v>
      </c>
      <c r="E20161">
        <v>2</v>
      </c>
    </row>
    <row r="20162" spans="1:5" x14ac:dyDescent="0.3">
      <c r="A20162">
        <v>134</v>
      </c>
      <c r="B20162" s="18">
        <v>46023</v>
      </c>
      <c r="C20162" t="s">
        <v>3</v>
      </c>
      <c r="D20162" t="s">
        <v>349</v>
      </c>
      <c r="E20162">
        <v>12</v>
      </c>
    </row>
    <row r="20163" spans="1:5" x14ac:dyDescent="0.3">
      <c r="A20163">
        <v>114</v>
      </c>
      <c r="B20163" s="18">
        <v>46023</v>
      </c>
      <c r="C20163" t="s">
        <v>3</v>
      </c>
      <c r="D20163" t="s">
        <v>389</v>
      </c>
      <c r="E20163">
        <v>9864</v>
      </c>
    </row>
    <row r="20164" spans="1:5" x14ac:dyDescent="0.3">
      <c r="A20164">
        <v>115</v>
      </c>
      <c r="B20164" s="18">
        <v>46023</v>
      </c>
      <c r="C20164" t="s">
        <v>3</v>
      </c>
      <c r="D20164" t="s">
        <v>388</v>
      </c>
      <c r="E20164">
        <v>1474</v>
      </c>
    </row>
    <row r="20165" spans="1:5" x14ac:dyDescent="0.3">
      <c r="A20165">
        <v>116</v>
      </c>
      <c r="B20165" s="18">
        <v>46023</v>
      </c>
      <c r="C20165" t="s">
        <v>3</v>
      </c>
      <c r="D20165" t="s">
        <v>387</v>
      </c>
      <c r="E20165">
        <v>273</v>
      </c>
    </row>
    <row r="20166" spans="1:5" x14ac:dyDescent="0.3">
      <c r="A20166">
        <v>120</v>
      </c>
      <c r="B20166" s="18">
        <v>46023</v>
      </c>
      <c r="C20166" t="s">
        <v>3</v>
      </c>
      <c r="D20166" t="s">
        <v>20</v>
      </c>
      <c r="E20166">
        <v>9844</v>
      </c>
    </row>
    <row r="20167" spans="1:5" x14ac:dyDescent="0.3">
      <c r="A20167">
        <v>121</v>
      </c>
      <c r="B20167" s="18">
        <v>46023</v>
      </c>
      <c r="C20167" t="s">
        <v>3</v>
      </c>
      <c r="D20167" t="s">
        <v>21</v>
      </c>
      <c r="E20167">
        <v>4</v>
      </c>
    </row>
    <row r="20168" spans="1:5" x14ac:dyDescent="0.3">
      <c r="A20168">
        <v>122</v>
      </c>
      <c r="B20168" s="18">
        <v>46023</v>
      </c>
      <c r="C20168" t="s">
        <v>3</v>
      </c>
      <c r="D20168" t="s">
        <v>22</v>
      </c>
      <c r="E20168">
        <v>16</v>
      </c>
    </row>
    <row r="20169" spans="1:5" x14ac:dyDescent="0.3">
      <c r="A20169">
        <v>123</v>
      </c>
      <c r="B20169" s="18">
        <v>46023</v>
      </c>
      <c r="C20169" t="s">
        <v>3</v>
      </c>
      <c r="D20169" t="s">
        <v>23</v>
      </c>
      <c r="E20169">
        <v>0</v>
      </c>
    </row>
    <row r="20170" spans="1:5" x14ac:dyDescent="0.3">
      <c r="A20170">
        <v>124</v>
      </c>
      <c r="B20170" s="18">
        <v>46023</v>
      </c>
      <c r="C20170" t="s">
        <v>3</v>
      </c>
      <c r="D20170" t="s">
        <v>24</v>
      </c>
      <c r="E20170">
        <v>0</v>
      </c>
    </row>
    <row r="20171" spans="1:5" x14ac:dyDescent="0.3">
      <c r="A20171">
        <v>125</v>
      </c>
      <c r="B20171" s="18">
        <v>46023</v>
      </c>
      <c r="C20171" t="s">
        <v>3</v>
      </c>
      <c r="D20171" t="s">
        <v>25</v>
      </c>
      <c r="E20171">
        <v>0</v>
      </c>
    </row>
    <row r="20172" spans="1:5" x14ac:dyDescent="0.3">
      <c r="A20172">
        <v>126</v>
      </c>
      <c r="B20172" s="18">
        <v>46023</v>
      </c>
      <c r="C20172" t="s">
        <v>3</v>
      </c>
      <c r="D20172" t="s">
        <v>26</v>
      </c>
      <c r="E20172">
        <v>52</v>
      </c>
    </row>
    <row r="20173" spans="1:5" x14ac:dyDescent="0.3">
      <c r="A20173">
        <v>100</v>
      </c>
      <c r="B20173" s="18">
        <v>46054</v>
      </c>
      <c r="C20173" t="s">
        <v>3</v>
      </c>
      <c r="D20173" t="s">
        <v>373</v>
      </c>
      <c r="E20173">
        <v>8</v>
      </c>
    </row>
    <row r="20174" spans="1:5" x14ac:dyDescent="0.3">
      <c r="A20174">
        <v>101</v>
      </c>
      <c r="B20174" s="18">
        <v>46054</v>
      </c>
      <c r="C20174" t="s">
        <v>3</v>
      </c>
      <c r="D20174" t="s">
        <v>368</v>
      </c>
      <c r="E20174">
        <v>26</v>
      </c>
    </row>
    <row r="20175" spans="1:5" x14ac:dyDescent="0.3">
      <c r="A20175">
        <v>102</v>
      </c>
      <c r="B20175" s="18">
        <v>46054</v>
      </c>
      <c r="C20175" t="s">
        <v>3</v>
      </c>
      <c r="D20175" t="s">
        <v>364</v>
      </c>
      <c r="E20175">
        <v>0</v>
      </c>
    </row>
    <row r="20176" spans="1:5" x14ac:dyDescent="0.3">
      <c r="A20176">
        <v>103</v>
      </c>
      <c r="B20176" s="18">
        <v>46054</v>
      </c>
      <c r="C20176" t="s">
        <v>3</v>
      </c>
      <c r="D20176" t="s">
        <v>365</v>
      </c>
      <c r="E20176">
        <v>1</v>
      </c>
    </row>
    <row r="20177" spans="1:7" x14ac:dyDescent="0.3">
      <c r="A20177">
        <v>1</v>
      </c>
      <c r="B20177" s="18">
        <v>46054</v>
      </c>
      <c r="C20177" t="s">
        <v>3</v>
      </c>
      <c r="D20177" t="s">
        <v>425</v>
      </c>
      <c r="E20177">
        <v>2.6296296296296298</v>
      </c>
      <c r="F20177">
        <v>71</v>
      </c>
      <c r="G20177">
        <v>27</v>
      </c>
    </row>
    <row r="20178" spans="1:7" x14ac:dyDescent="0.3">
      <c r="A20178">
        <v>2</v>
      </c>
      <c r="B20178" s="18">
        <v>46054</v>
      </c>
      <c r="C20178" t="s">
        <v>3</v>
      </c>
      <c r="D20178" t="s">
        <v>375</v>
      </c>
      <c r="E20178">
        <v>0.69228511530398318</v>
      </c>
      <c r="F20178">
        <v>33022</v>
      </c>
      <c r="G20178">
        <v>47700</v>
      </c>
    </row>
    <row r="20179" spans="1:7" x14ac:dyDescent="0.3">
      <c r="A20179">
        <v>3</v>
      </c>
      <c r="B20179" s="18">
        <v>46054</v>
      </c>
      <c r="C20179" t="s">
        <v>3</v>
      </c>
      <c r="D20179" t="s">
        <v>370</v>
      </c>
      <c r="E20179">
        <v>0.94261401489915819</v>
      </c>
      <c r="F20179">
        <v>31127</v>
      </c>
      <c r="G20179">
        <v>33022</v>
      </c>
    </row>
    <row r="20180" spans="1:7" x14ac:dyDescent="0.3">
      <c r="A20180">
        <v>4</v>
      </c>
      <c r="B20180" s="18">
        <v>46054</v>
      </c>
      <c r="C20180" t="s">
        <v>3</v>
      </c>
      <c r="D20180" t="s">
        <v>378</v>
      </c>
      <c r="E20180">
        <v>0.90415287390911825</v>
      </c>
      <c r="F20180">
        <v>6009</v>
      </c>
      <c r="G20180">
        <v>6646</v>
      </c>
    </row>
    <row r="20181" spans="1:7" x14ac:dyDescent="0.3">
      <c r="A20181">
        <v>5</v>
      </c>
      <c r="B20181" s="18">
        <v>46054</v>
      </c>
      <c r="C20181" t="s">
        <v>3</v>
      </c>
      <c r="D20181" t="s">
        <v>366</v>
      </c>
      <c r="E20181">
        <v>17.283783783783782</v>
      </c>
      <c r="F20181">
        <v>8953</v>
      </c>
      <c r="G20181">
        <v>518</v>
      </c>
    </row>
    <row r="20182" spans="1:7" x14ac:dyDescent="0.3">
      <c r="A20182">
        <v>6</v>
      </c>
      <c r="B20182" s="18">
        <v>46054</v>
      </c>
      <c r="C20182" t="s">
        <v>3</v>
      </c>
      <c r="D20182" t="s">
        <v>398</v>
      </c>
      <c r="E20182">
        <v>0.94374999999999998</v>
      </c>
      <c r="F20182">
        <v>151</v>
      </c>
      <c r="G20182">
        <v>160</v>
      </c>
    </row>
    <row r="20183" spans="1:7" x14ac:dyDescent="0.3">
      <c r="A20183">
        <v>7</v>
      </c>
      <c r="B20183" s="18">
        <v>46054</v>
      </c>
      <c r="C20183" t="s">
        <v>3</v>
      </c>
      <c r="D20183" t="s">
        <v>397</v>
      </c>
      <c r="E20183">
        <v>0.80935251798561147</v>
      </c>
      <c r="F20183">
        <v>225</v>
      </c>
      <c r="G20183">
        <v>278</v>
      </c>
    </row>
    <row r="20184" spans="1:7" x14ac:dyDescent="0.3">
      <c r="A20184">
        <v>8</v>
      </c>
      <c r="B20184" s="18">
        <v>46054</v>
      </c>
      <c r="C20184" t="s">
        <v>3</v>
      </c>
      <c r="D20184" t="s">
        <v>369</v>
      </c>
      <c r="E20184">
        <v>0.46561604584527222</v>
      </c>
      <c r="F20184">
        <v>650</v>
      </c>
      <c r="G20184">
        <v>1396</v>
      </c>
    </row>
    <row r="20185" spans="1:7" x14ac:dyDescent="0.3">
      <c r="A20185">
        <v>9</v>
      </c>
      <c r="B20185" s="18">
        <v>46054</v>
      </c>
      <c r="C20185" t="s">
        <v>3</v>
      </c>
      <c r="D20185" t="s">
        <v>372</v>
      </c>
      <c r="E20185">
        <v>0.75093086444600987</v>
      </c>
      <c r="F20185">
        <v>7462</v>
      </c>
      <c r="G20185">
        <v>9937</v>
      </c>
    </row>
    <row r="20186" spans="1:7" x14ac:dyDescent="0.3">
      <c r="A20186">
        <v>10</v>
      </c>
      <c r="B20186" s="18">
        <v>46054</v>
      </c>
      <c r="C20186" t="s">
        <v>3</v>
      </c>
      <c r="D20186" t="s">
        <v>377</v>
      </c>
      <c r="E20186">
        <v>0.57120682964687619</v>
      </c>
      <c r="F20186">
        <v>2944</v>
      </c>
      <c r="G20186">
        <v>5154</v>
      </c>
    </row>
    <row r="20187" spans="1:7" x14ac:dyDescent="0.3">
      <c r="A20187">
        <v>11</v>
      </c>
      <c r="B20187" s="18">
        <v>46054</v>
      </c>
      <c r="C20187" t="s">
        <v>3</v>
      </c>
      <c r="D20187" t="s">
        <v>371</v>
      </c>
      <c r="E20187">
        <v>0.80678011523516013</v>
      </c>
      <c r="F20187">
        <v>12042</v>
      </c>
      <c r="G20187">
        <v>14926</v>
      </c>
    </row>
    <row r="20188" spans="1:7" x14ac:dyDescent="0.3">
      <c r="A20188">
        <v>12</v>
      </c>
      <c r="B20188" s="18">
        <v>46054</v>
      </c>
      <c r="C20188" t="s">
        <v>3</v>
      </c>
      <c r="D20188" t="s">
        <v>367</v>
      </c>
      <c r="E20188">
        <v>0.52647107031634155</v>
      </c>
      <c r="F20188">
        <v>3212</v>
      </c>
      <c r="G20188">
        <v>6101</v>
      </c>
    </row>
    <row r="20189" spans="1:7" x14ac:dyDescent="0.3">
      <c r="A20189">
        <v>13</v>
      </c>
      <c r="B20189" s="18">
        <v>46054</v>
      </c>
      <c r="C20189" t="s">
        <v>3</v>
      </c>
      <c r="D20189" t="s">
        <v>374</v>
      </c>
      <c r="E20189">
        <v>4.9813200498132003E-2</v>
      </c>
      <c r="F20189">
        <v>160</v>
      </c>
      <c r="G20189">
        <v>3212</v>
      </c>
    </row>
    <row r="20190" spans="1:7" x14ac:dyDescent="0.3">
      <c r="A20190">
        <v>14</v>
      </c>
      <c r="B20190" s="18">
        <v>46054</v>
      </c>
      <c r="C20190" t="s">
        <v>3</v>
      </c>
      <c r="D20190" t="s">
        <v>376</v>
      </c>
      <c r="E20190">
        <v>0.14790123456790125</v>
      </c>
      <c r="F20190">
        <v>1797</v>
      </c>
      <c r="G20190">
        <v>12150</v>
      </c>
    </row>
    <row r="20191" spans="1:7" x14ac:dyDescent="0.3">
      <c r="A20191">
        <v>15</v>
      </c>
      <c r="B20191" s="18">
        <v>46054</v>
      </c>
      <c r="C20191" t="s">
        <v>3</v>
      </c>
      <c r="D20191" t="s">
        <v>379</v>
      </c>
      <c r="E20191">
        <v>1.1686143572621035E-2</v>
      </c>
      <c r="F20191">
        <v>21</v>
      </c>
      <c r="G20191">
        <v>1797</v>
      </c>
    </row>
    <row r="20192" spans="1:7" x14ac:dyDescent="0.3">
      <c r="A20192">
        <v>16</v>
      </c>
      <c r="B20192" s="18">
        <v>46054</v>
      </c>
      <c r="C20192" t="s">
        <v>3</v>
      </c>
      <c r="D20192" t="s">
        <v>380</v>
      </c>
      <c r="E20192">
        <v>0.54963898916967513</v>
      </c>
      <c r="F20192">
        <v>3045</v>
      </c>
      <c r="G20192">
        <v>5540</v>
      </c>
    </row>
    <row r="20193" spans="1:7" x14ac:dyDescent="0.3">
      <c r="A20193">
        <v>17</v>
      </c>
      <c r="B20193" s="18">
        <v>46054</v>
      </c>
      <c r="C20193" t="s">
        <v>3</v>
      </c>
      <c r="D20193" t="s">
        <v>384</v>
      </c>
      <c r="E20193">
        <v>1.6091954022988506E-2</v>
      </c>
      <c r="F20193">
        <v>49</v>
      </c>
      <c r="G20193">
        <v>3045</v>
      </c>
    </row>
    <row r="20194" spans="1:7" x14ac:dyDescent="0.3">
      <c r="A20194">
        <v>18</v>
      </c>
      <c r="B20194" s="18">
        <v>46054</v>
      </c>
      <c r="C20194" t="s">
        <v>3</v>
      </c>
      <c r="D20194" t="s">
        <v>381</v>
      </c>
      <c r="E20194">
        <v>6.25E-2</v>
      </c>
      <c r="F20194">
        <v>22</v>
      </c>
      <c r="G20194">
        <v>352</v>
      </c>
    </row>
    <row r="20195" spans="1:7" x14ac:dyDescent="0.3">
      <c r="A20195">
        <v>20</v>
      </c>
      <c r="B20195" s="18">
        <v>46054</v>
      </c>
      <c r="C20195" t="s">
        <v>3</v>
      </c>
      <c r="D20195" t="s">
        <v>391</v>
      </c>
      <c r="E20195">
        <v>0.14432989690721648</v>
      </c>
      <c r="F20195">
        <v>14</v>
      </c>
      <c r="G20195">
        <v>97</v>
      </c>
    </row>
    <row r="20196" spans="1:7" x14ac:dyDescent="0.3">
      <c r="A20196">
        <v>23</v>
      </c>
      <c r="B20196" s="18">
        <v>46054</v>
      </c>
      <c r="C20196" t="s">
        <v>3</v>
      </c>
      <c r="D20196" t="s">
        <v>383</v>
      </c>
      <c r="E20196">
        <v>8.3585760129562425E-2</v>
      </c>
      <c r="F20196">
        <v>2787</v>
      </c>
      <c r="G20196">
        <v>33343</v>
      </c>
    </row>
    <row r="20197" spans="1:7" x14ac:dyDescent="0.3">
      <c r="A20197">
        <v>24</v>
      </c>
      <c r="B20197" s="18">
        <v>46054</v>
      </c>
      <c r="C20197" t="s">
        <v>3</v>
      </c>
      <c r="D20197" t="s">
        <v>382</v>
      </c>
      <c r="E20197">
        <v>0.74919268030139941</v>
      </c>
      <c r="F20197">
        <v>2088</v>
      </c>
      <c r="G20197">
        <v>2787</v>
      </c>
    </row>
    <row r="20198" spans="1:7" x14ac:dyDescent="0.3">
      <c r="A20198">
        <v>25</v>
      </c>
      <c r="B20198" s="18">
        <v>46054</v>
      </c>
      <c r="C20198" t="s">
        <v>3</v>
      </c>
      <c r="D20198" t="s">
        <v>392</v>
      </c>
      <c r="E20198">
        <v>0.58441558441558439</v>
      </c>
      <c r="F20198">
        <v>45</v>
      </c>
      <c r="G20198">
        <v>77</v>
      </c>
    </row>
    <row r="20199" spans="1:7" x14ac:dyDescent="0.3">
      <c r="A20199">
        <v>26</v>
      </c>
      <c r="B20199" s="18">
        <v>46054</v>
      </c>
      <c r="C20199" t="s">
        <v>3</v>
      </c>
      <c r="D20199" t="s">
        <v>144</v>
      </c>
      <c r="E20199">
        <v>0.79057919199141935</v>
      </c>
      <c r="F20199">
        <v>8845</v>
      </c>
      <c r="G20199">
        <v>11188</v>
      </c>
    </row>
    <row r="20200" spans="1:7" x14ac:dyDescent="0.3">
      <c r="A20200">
        <v>27</v>
      </c>
      <c r="B20200" s="18">
        <v>46054</v>
      </c>
      <c r="C20200" t="s">
        <v>3</v>
      </c>
      <c r="D20200" t="s">
        <v>145</v>
      </c>
      <c r="E20200">
        <v>0.81734417344173438</v>
      </c>
      <c r="F20200">
        <v>4524</v>
      </c>
      <c r="G20200">
        <v>5535</v>
      </c>
    </row>
    <row r="20201" spans="1:7" x14ac:dyDescent="0.3">
      <c r="A20201">
        <v>28</v>
      </c>
      <c r="B20201" s="18">
        <v>46054</v>
      </c>
      <c r="C20201" t="s">
        <v>3</v>
      </c>
      <c r="D20201" t="s">
        <v>393</v>
      </c>
      <c r="E20201">
        <v>0.96625690262785469</v>
      </c>
      <c r="F20201">
        <v>34821</v>
      </c>
      <c r="G20201">
        <v>36037</v>
      </c>
    </row>
    <row r="20202" spans="1:7" x14ac:dyDescent="0.3">
      <c r="A20202">
        <v>29</v>
      </c>
      <c r="B20202" s="18">
        <v>46054</v>
      </c>
      <c r="C20202" t="s">
        <v>3</v>
      </c>
      <c r="D20202" t="s">
        <v>394</v>
      </c>
      <c r="E20202">
        <v>0.98733108108108103</v>
      </c>
      <c r="F20202">
        <v>1169</v>
      </c>
      <c r="G20202">
        <v>1184</v>
      </c>
    </row>
    <row r="20203" spans="1:7" x14ac:dyDescent="0.3">
      <c r="A20203">
        <v>30</v>
      </c>
      <c r="B20203" s="18">
        <v>46054</v>
      </c>
      <c r="C20203" t="s">
        <v>3</v>
      </c>
      <c r="D20203" t="s">
        <v>390</v>
      </c>
      <c r="E20203">
        <v>0.98439193583351403</v>
      </c>
      <c r="F20203">
        <v>4541</v>
      </c>
      <c r="G20203">
        <v>4613</v>
      </c>
    </row>
    <row r="20204" spans="1:7" x14ac:dyDescent="0.3">
      <c r="A20204">
        <v>31</v>
      </c>
      <c r="B20204" s="18">
        <v>46054</v>
      </c>
      <c r="C20204" t="s">
        <v>3</v>
      </c>
      <c r="D20204" t="s">
        <v>361</v>
      </c>
      <c r="E20204">
        <v>0.98101811906816216</v>
      </c>
      <c r="F20204">
        <v>4548</v>
      </c>
      <c r="G20204">
        <v>4636</v>
      </c>
    </row>
    <row r="20205" spans="1:7" x14ac:dyDescent="0.3">
      <c r="A20205">
        <v>32</v>
      </c>
      <c r="B20205" s="18">
        <v>46054</v>
      </c>
      <c r="C20205" t="s">
        <v>3</v>
      </c>
      <c r="D20205" t="s">
        <v>362</v>
      </c>
      <c r="E20205">
        <v>0.94682857816552701</v>
      </c>
      <c r="F20205">
        <v>8031</v>
      </c>
      <c r="G20205">
        <v>8482</v>
      </c>
    </row>
    <row r="20206" spans="1:7" x14ac:dyDescent="0.3">
      <c r="A20206">
        <v>33</v>
      </c>
      <c r="B20206" s="18">
        <v>46054</v>
      </c>
      <c r="C20206" t="s">
        <v>3</v>
      </c>
      <c r="D20206" t="s">
        <v>363</v>
      </c>
      <c r="E20206">
        <v>0.96690457309014011</v>
      </c>
      <c r="F20206">
        <v>18289</v>
      </c>
      <c r="G20206">
        <v>18915</v>
      </c>
    </row>
    <row r="20207" spans="1:7" x14ac:dyDescent="0.3">
      <c r="A20207">
        <v>34</v>
      </c>
      <c r="B20207" s="18">
        <v>46054</v>
      </c>
      <c r="C20207" t="s">
        <v>3</v>
      </c>
      <c r="D20207" t="s">
        <v>353</v>
      </c>
      <c r="E20207">
        <v>0.98442039511911683</v>
      </c>
      <c r="F20207">
        <v>27107</v>
      </c>
      <c r="G20207">
        <v>27536</v>
      </c>
    </row>
    <row r="20208" spans="1:7" x14ac:dyDescent="0.3">
      <c r="A20208">
        <v>35</v>
      </c>
      <c r="B20208" s="18">
        <v>46054</v>
      </c>
      <c r="C20208" t="s">
        <v>3</v>
      </c>
      <c r="D20208" t="s">
        <v>341</v>
      </c>
      <c r="E20208">
        <v>0.80295297119941667</v>
      </c>
      <c r="F20208">
        <v>4405</v>
      </c>
      <c r="G20208">
        <v>5486</v>
      </c>
    </row>
    <row r="20209" spans="1:7" x14ac:dyDescent="0.3">
      <c r="A20209">
        <v>37</v>
      </c>
      <c r="B20209" s="18">
        <v>46054</v>
      </c>
      <c r="C20209" t="s">
        <v>3</v>
      </c>
      <c r="D20209" t="s">
        <v>385</v>
      </c>
      <c r="E20209">
        <v>0.30903199675982179</v>
      </c>
      <c r="F20209">
        <v>763</v>
      </c>
      <c r="G20209">
        <v>2469</v>
      </c>
    </row>
    <row r="20210" spans="1:7" x14ac:dyDescent="0.3">
      <c r="A20210">
        <v>109</v>
      </c>
      <c r="B20210" s="18">
        <v>46054</v>
      </c>
      <c r="C20210" t="s">
        <v>3</v>
      </c>
      <c r="D20210" t="s">
        <v>395</v>
      </c>
      <c r="E20210">
        <v>563</v>
      </c>
    </row>
    <row r="20211" spans="1:7" x14ac:dyDescent="0.3">
      <c r="A20211">
        <v>111</v>
      </c>
      <c r="B20211" s="18">
        <v>46054</v>
      </c>
      <c r="C20211" t="s">
        <v>3</v>
      </c>
      <c r="D20211" t="s">
        <v>358</v>
      </c>
      <c r="E20211">
        <v>4171</v>
      </c>
    </row>
    <row r="20212" spans="1:7" x14ac:dyDescent="0.3">
      <c r="A20212">
        <v>112</v>
      </c>
      <c r="B20212" s="18">
        <v>46054</v>
      </c>
      <c r="C20212" t="s">
        <v>3</v>
      </c>
      <c r="D20212" t="s">
        <v>340</v>
      </c>
      <c r="E20212">
        <v>6166</v>
      </c>
    </row>
    <row r="20213" spans="1:7" x14ac:dyDescent="0.3">
      <c r="A20213">
        <v>110</v>
      </c>
      <c r="B20213" s="18">
        <v>46054</v>
      </c>
      <c r="C20213" t="s">
        <v>3</v>
      </c>
      <c r="D20213" t="s">
        <v>352</v>
      </c>
      <c r="E20213">
        <v>2174</v>
      </c>
    </row>
    <row r="20214" spans="1:7" x14ac:dyDescent="0.3">
      <c r="A20214">
        <v>113</v>
      </c>
      <c r="B20214" s="18">
        <v>46054</v>
      </c>
      <c r="C20214" t="s">
        <v>3</v>
      </c>
      <c r="D20214" t="s">
        <v>345</v>
      </c>
      <c r="E20214">
        <v>4442</v>
      </c>
    </row>
    <row r="20215" spans="1:7" x14ac:dyDescent="0.3">
      <c r="A20215">
        <v>104</v>
      </c>
      <c r="B20215" s="18">
        <v>46054</v>
      </c>
      <c r="C20215" t="s">
        <v>3</v>
      </c>
      <c r="D20215" t="s">
        <v>346</v>
      </c>
      <c r="E20215">
        <v>523</v>
      </c>
    </row>
    <row r="20216" spans="1:7" x14ac:dyDescent="0.3">
      <c r="A20216">
        <v>106</v>
      </c>
      <c r="B20216" s="18">
        <v>46054</v>
      </c>
      <c r="C20216" t="s">
        <v>3</v>
      </c>
      <c r="D20216" t="s">
        <v>360</v>
      </c>
      <c r="E20216">
        <v>4575</v>
      </c>
    </row>
    <row r="20217" spans="1:7" x14ac:dyDescent="0.3">
      <c r="A20217">
        <v>107</v>
      </c>
      <c r="B20217" s="18">
        <v>46054</v>
      </c>
      <c r="C20217" t="s">
        <v>3</v>
      </c>
      <c r="D20217" t="s">
        <v>354</v>
      </c>
      <c r="E20217">
        <v>5720</v>
      </c>
    </row>
    <row r="20218" spans="1:7" x14ac:dyDescent="0.3">
      <c r="A20218">
        <v>105</v>
      </c>
      <c r="B20218" s="18">
        <v>46054</v>
      </c>
      <c r="C20218" t="s">
        <v>3</v>
      </c>
      <c r="D20218" t="s">
        <v>350</v>
      </c>
      <c r="E20218">
        <v>2226</v>
      </c>
    </row>
    <row r="20219" spans="1:7" x14ac:dyDescent="0.3">
      <c r="A20219">
        <v>108</v>
      </c>
      <c r="B20219" s="18">
        <v>46054</v>
      </c>
      <c r="C20219" t="s">
        <v>3</v>
      </c>
      <c r="D20219" t="s">
        <v>342</v>
      </c>
      <c r="E20219">
        <v>2462</v>
      </c>
    </row>
    <row r="20220" spans="1:7" x14ac:dyDescent="0.3">
      <c r="A20220">
        <v>127</v>
      </c>
      <c r="B20220" s="18">
        <v>46054</v>
      </c>
      <c r="C20220" t="s">
        <v>3</v>
      </c>
      <c r="D20220" t="s">
        <v>357</v>
      </c>
      <c r="E20220">
        <v>4195</v>
      </c>
    </row>
    <row r="20221" spans="1:7" x14ac:dyDescent="0.3">
      <c r="A20221">
        <v>128</v>
      </c>
      <c r="B20221" s="18">
        <v>46054</v>
      </c>
      <c r="C20221" t="s">
        <v>3</v>
      </c>
      <c r="D20221" t="s">
        <v>348</v>
      </c>
      <c r="E20221">
        <v>1355</v>
      </c>
    </row>
    <row r="20222" spans="1:7" x14ac:dyDescent="0.3">
      <c r="A20222">
        <v>129</v>
      </c>
      <c r="B20222" s="18">
        <v>46054</v>
      </c>
      <c r="C20222" t="s">
        <v>3</v>
      </c>
      <c r="D20222" t="s">
        <v>355</v>
      </c>
      <c r="E20222">
        <v>1694</v>
      </c>
    </row>
    <row r="20223" spans="1:7" x14ac:dyDescent="0.3">
      <c r="A20223">
        <v>130</v>
      </c>
      <c r="B20223" s="18">
        <v>46054</v>
      </c>
      <c r="C20223" t="s">
        <v>3</v>
      </c>
      <c r="D20223" t="s">
        <v>343</v>
      </c>
      <c r="E20223">
        <v>1041</v>
      </c>
    </row>
    <row r="20224" spans="1:7" x14ac:dyDescent="0.3">
      <c r="A20224">
        <v>131</v>
      </c>
      <c r="B20224" s="18">
        <v>46054</v>
      </c>
      <c r="C20224" t="s">
        <v>3</v>
      </c>
      <c r="D20224" t="s">
        <v>344</v>
      </c>
      <c r="E20224">
        <v>64</v>
      </c>
    </row>
    <row r="20225" spans="1:7" x14ac:dyDescent="0.3">
      <c r="A20225">
        <v>132</v>
      </c>
      <c r="B20225" s="18">
        <v>46054</v>
      </c>
      <c r="C20225" t="s">
        <v>3</v>
      </c>
      <c r="D20225" t="s">
        <v>359</v>
      </c>
      <c r="E20225">
        <v>4</v>
      </c>
    </row>
    <row r="20226" spans="1:7" x14ac:dyDescent="0.3">
      <c r="A20226">
        <v>133</v>
      </c>
      <c r="B20226" s="18">
        <v>46054</v>
      </c>
      <c r="C20226" t="s">
        <v>3</v>
      </c>
      <c r="D20226" t="s">
        <v>347</v>
      </c>
      <c r="E20226">
        <v>2</v>
      </c>
    </row>
    <row r="20227" spans="1:7" x14ac:dyDescent="0.3">
      <c r="A20227">
        <v>134</v>
      </c>
      <c r="B20227" s="18">
        <v>46054</v>
      </c>
      <c r="C20227" t="s">
        <v>3</v>
      </c>
      <c r="D20227" t="s">
        <v>349</v>
      </c>
      <c r="E20227">
        <v>33</v>
      </c>
    </row>
    <row r="20228" spans="1:7" x14ac:dyDescent="0.3">
      <c r="A20228">
        <v>114</v>
      </c>
      <c r="B20228" s="18">
        <v>46054</v>
      </c>
      <c r="C20228" t="s">
        <v>3</v>
      </c>
      <c r="D20228" t="s">
        <v>389</v>
      </c>
      <c r="E20228">
        <v>12042</v>
      </c>
    </row>
    <row r="20229" spans="1:7" x14ac:dyDescent="0.3">
      <c r="A20229">
        <v>115</v>
      </c>
      <c r="B20229" s="18">
        <v>46054</v>
      </c>
      <c r="C20229" t="s">
        <v>3</v>
      </c>
      <c r="D20229" t="s">
        <v>388</v>
      </c>
      <c r="E20229">
        <v>1151</v>
      </c>
    </row>
    <row r="20230" spans="1:7" x14ac:dyDescent="0.3">
      <c r="A20230">
        <v>116</v>
      </c>
      <c r="B20230" s="18">
        <v>46054</v>
      </c>
      <c r="C20230" t="s">
        <v>3</v>
      </c>
      <c r="D20230" t="s">
        <v>387</v>
      </c>
      <c r="E20230">
        <v>351</v>
      </c>
    </row>
    <row r="20231" spans="1:7" x14ac:dyDescent="0.3">
      <c r="A20231">
        <v>120</v>
      </c>
      <c r="B20231" s="18">
        <v>46054</v>
      </c>
      <c r="C20231" t="s">
        <v>3</v>
      </c>
      <c r="D20231" t="s">
        <v>20</v>
      </c>
      <c r="E20231">
        <v>12038</v>
      </c>
    </row>
    <row r="20232" spans="1:7" x14ac:dyDescent="0.3">
      <c r="A20232">
        <v>121</v>
      </c>
      <c r="B20232" s="18">
        <v>46054</v>
      </c>
      <c r="C20232" t="s">
        <v>3</v>
      </c>
      <c r="D20232" t="s">
        <v>21</v>
      </c>
      <c r="E20232">
        <v>4</v>
      </c>
    </row>
    <row r="20233" spans="1:7" x14ac:dyDescent="0.3">
      <c r="A20233">
        <v>122</v>
      </c>
      <c r="B20233" s="18">
        <v>46054</v>
      </c>
      <c r="C20233" t="s">
        <v>3</v>
      </c>
      <c r="D20233" t="s">
        <v>22</v>
      </c>
      <c r="E20233">
        <v>22</v>
      </c>
    </row>
    <row r="20234" spans="1:7" x14ac:dyDescent="0.3">
      <c r="A20234">
        <v>123</v>
      </c>
      <c r="B20234" s="18">
        <v>46054</v>
      </c>
      <c r="C20234" t="s">
        <v>3</v>
      </c>
      <c r="D20234" t="s">
        <v>23</v>
      </c>
      <c r="E20234">
        <v>0</v>
      </c>
    </row>
    <row r="20235" spans="1:7" x14ac:dyDescent="0.3">
      <c r="A20235">
        <v>124</v>
      </c>
      <c r="B20235" s="18">
        <v>46054</v>
      </c>
      <c r="C20235" t="s">
        <v>3</v>
      </c>
      <c r="D20235" t="s">
        <v>24</v>
      </c>
      <c r="E20235">
        <v>0</v>
      </c>
    </row>
    <row r="20236" spans="1:7" x14ac:dyDescent="0.3">
      <c r="A20236">
        <v>125</v>
      </c>
      <c r="B20236" s="18">
        <v>46054</v>
      </c>
      <c r="C20236" t="s">
        <v>3</v>
      </c>
      <c r="D20236" t="s">
        <v>25</v>
      </c>
      <c r="E20236">
        <v>0</v>
      </c>
    </row>
    <row r="20237" spans="1:7" x14ac:dyDescent="0.3">
      <c r="A20237">
        <v>126</v>
      </c>
      <c r="B20237" s="18">
        <v>46054</v>
      </c>
      <c r="C20237" t="s">
        <v>3</v>
      </c>
      <c r="D20237" t="s">
        <v>26</v>
      </c>
      <c r="E20237">
        <v>65</v>
      </c>
    </row>
    <row r="20238" spans="1:7" x14ac:dyDescent="0.3">
      <c r="A20238">
        <v>36</v>
      </c>
      <c r="B20238" s="18">
        <v>46054</v>
      </c>
      <c r="C20238" t="s">
        <v>3</v>
      </c>
      <c r="D20238" t="s">
        <v>351</v>
      </c>
      <c r="E20238">
        <v>0.98237538610623221</v>
      </c>
      <c r="F20238">
        <v>32440</v>
      </c>
      <c r="G20238">
        <v>33022</v>
      </c>
    </row>
    <row r="20239" spans="1:7" x14ac:dyDescent="0.3">
      <c r="A20239">
        <v>38</v>
      </c>
      <c r="B20239" s="18">
        <v>46054</v>
      </c>
      <c r="C20239" t="s">
        <v>3</v>
      </c>
      <c r="D20239" t="s">
        <v>356</v>
      </c>
      <c r="E20239">
        <v>0.16052934407364788</v>
      </c>
      <c r="F20239">
        <v>5301</v>
      </c>
      <c r="G20239">
        <v>33022</v>
      </c>
    </row>
    <row r="20240" spans="1:7" x14ac:dyDescent="0.3">
      <c r="A20240">
        <v>117</v>
      </c>
      <c r="B20240" s="18">
        <v>46054</v>
      </c>
      <c r="C20240" t="s">
        <v>3</v>
      </c>
      <c r="D20240" t="s">
        <v>402</v>
      </c>
    </row>
    <row r="20241" spans="1:7" x14ac:dyDescent="0.3">
      <c r="A20241">
        <v>117</v>
      </c>
      <c r="B20241" s="18">
        <v>46023</v>
      </c>
      <c r="C20241" t="s">
        <v>3</v>
      </c>
      <c r="D20241" t="s">
        <v>402</v>
      </c>
    </row>
    <row r="20242" spans="1:7" x14ac:dyDescent="0.3">
      <c r="A20242">
        <v>3</v>
      </c>
      <c r="B20242" s="18">
        <v>46082</v>
      </c>
      <c r="C20242" t="s">
        <v>3</v>
      </c>
      <c r="D20242" t="s">
        <v>370</v>
      </c>
      <c r="E20242">
        <v>0.93328278999241854</v>
      </c>
      <c r="F20242">
        <v>30775</v>
      </c>
      <c r="G20242">
        <v>32975</v>
      </c>
    </row>
    <row r="20243" spans="1:7" x14ac:dyDescent="0.3">
      <c r="A20243">
        <v>4</v>
      </c>
      <c r="B20243" s="18">
        <v>46082</v>
      </c>
      <c r="C20243" t="s">
        <v>3</v>
      </c>
      <c r="D20243" t="s">
        <v>378</v>
      </c>
      <c r="E20243">
        <v>0.8717141507949</v>
      </c>
      <c r="F20243">
        <v>5538</v>
      </c>
      <c r="G20243">
        <v>6353</v>
      </c>
    </row>
    <row r="20244" spans="1:7" x14ac:dyDescent="0.3">
      <c r="A20244">
        <v>5</v>
      </c>
      <c r="B20244" s="18">
        <v>46082</v>
      </c>
      <c r="C20244" t="s">
        <v>3</v>
      </c>
      <c r="D20244" t="s">
        <v>366</v>
      </c>
      <c r="E20244">
        <v>19.253897550111358</v>
      </c>
      <c r="F20244">
        <v>8645</v>
      </c>
      <c r="G20244">
        <v>449</v>
      </c>
    </row>
    <row r="20245" spans="1:7" x14ac:dyDescent="0.3">
      <c r="A20245">
        <v>6</v>
      </c>
      <c r="B20245" s="18">
        <v>46082</v>
      </c>
      <c r="C20245" t="s">
        <v>3</v>
      </c>
      <c r="D20245" t="s">
        <v>398</v>
      </c>
      <c r="E20245">
        <v>0.94545454545454544</v>
      </c>
      <c r="F20245">
        <v>156</v>
      </c>
      <c r="G20245">
        <v>165</v>
      </c>
    </row>
    <row r="20246" spans="1:7" x14ac:dyDescent="0.3">
      <c r="A20246">
        <v>7</v>
      </c>
      <c r="B20246" s="18">
        <v>46082</v>
      </c>
      <c r="C20246" t="s">
        <v>3</v>
      </c>
      <c r="D20246" t="s">
        <v>397</v>
      </c>
      <c r="E20246">
        <v>0.82089552238805974</v>
      </c>
      <c r="F20246">
        <v>220</v>
      </c>
      <c r="G20246">
        <v>268</v>
      </c>
    </row>
    <row r="20247" spans="1:7" x14ac:dyDescent="0.3">
      <c r="A20247">
        <v>8</v>
      </c>
      <c r="B20247" s="18">
        <v>46082</v>
      </c>
      <c r="C20247" t="s">
        <v>3</v>
      </c>
      <c r="D20247" t="s">
        <v>369</v>
      </c>
      <c r="E20247">
        <v>0.4630969609261939</v>
      </c>
      <c r="F20247">
        <v>640</v>
      </c>
      <c r="G20247">
        <v>1382</v>
      </c>
    </row>
    <row r="20248" spans="1:7" x14ac:dyDescent="0.3">
      <c r="A20248">
        <v>9</v>
      </c>
      <c r="B20248" s="18">
        <v>46082</v>
      </c>
      <c r="C20248" t="s">
        <v>3</v>
      </c>
      <c r="D20248" t="s">
        <v>372</v>
      </c>
      <c r="E20248">
        <v>0.76187563710499495</v>
      </c>
      <c r="F20248">
        <v>7474</v>
      </c>
      <c r="G20248">
        <v>9810</v>
      </c>
    </row>
    <row r="20249" spans="1:7" x14ac:dyDescent="0.3">
      <c r="A20249">
        <v>10</v>
      </c>
      <c r="B20249" s="18">
        <v>46082</v>
      </c>
      <c r="C20249" t="s">
        <v>3</v>
      </c>
      <c r="D20249" t="s">
        <v>377</v>
      </c>
      <c r="E20249">
        <v>0.57983038348082594</v>
      </c>
      <c r="F20249">
        <v>3145</v>
      </c>
      <c r="G20249">
        <v>5424</v>
      </c>
    </row>
    <row r="20250" spans="1:7" x14ac:dyDescent="0.3">
      <c r="A20250">
        <v>11</v>
      </c>
      <c r="B20250" s="18">
        <v>46082</v>
      </c>
      <c r="C20250" t="s">
        <v>3</v>
      </c>
      <c r="D20250" t="s">
        <v>371</v>
      </c>
      <c r="E20250">
        <v>0.80417667467307175</v>
      </c>
      <c r="F20250">
        <v>12053</v>
      </c>
      <c r="G20250">
        <v>14988</v>
      </c>
    </row>
    <row r="20251" spans="1:7" x14ac:dyDescent="0.3">
      <c r="A20251">
        <v>12</v>
      </c>
      <c r="B20251" s="18">
        <v>46082</v>
      </c>
      <c r="C20251" t="s">
        <v>3</v>
      </c>
      <c r="D20251" t="s">
        <v>367</v>
      </c>
      <c r="E20251">
        <v>0.53734032099574192</v>
      </c>
      <c r="F20251">
        <v>3281</v>
      </c>
      <c r="G20251">
        <v>6106</v>
      </c>
    </row>
    <row r="20252" spans="1:7" x14ac:dyDescent="0.3">
      <c r="A20252">
        <v>13</v>
      </c>
      <c r="B20252" s="18">
        <v>46082</v>
      </c>
      <c r="C20252" t="s">
        <v>3</v>
      </c>
      <c r="D20252" t="s">
        <v>374</v>
      </c>
      <c r="E20252">
        <v>5.4861322767448949E-2</v>
      </c>
      <c r="F20252">
        <v>180</v>
      </c>
      <c r="G20252">
        <v>3281</v>
      </c>
    </row>
    <row r="20253" spans="1:7" x14ac:dyDescent="0.3">
      <c r="A20253">
        <v>14</v>
      </c>
      <c r="B20253" s="18">
        <v>46082</v>
      </c>
      <c r="C20253" t="s">
        <v>3</v>
      </c>
      <c r="D20253" t="s">
        <v>376</v>
      </c>
      <c r="E20253">
        <v>0.16015464341531627</v>
      </c>
      <c r="F20253">
        <v>1947</v>
      </c>
      <c r="G20253">
        <v>12157</v>
      </c>
    </row>
    <row r="20254" spans="1:7" x14ac:dyDescent="0.3">
      <c r="A20254">
        <v>15</v>
      </c>
      <c r="B20254" s="18">
        <v>46082</v>
      </c>
      <c r="C20254" t="s">
        <v>3</v>
      </c>
      <c r="D20254" t="s">
        <v>379</v>
      </c>
      <c r="E20254">
        <v>1.1813045711350795E-2</v>
      </c>
      <c r="F20254">
        <v>23</v>
      </c>
      <c r="G20254">
        <v>1947</v>
      </c>
    </row>
    <row r="20255" spans="1:7" x14ac:dyDescent="0.3">
      <c r="A20255">
        <v>16</v>
      </c>
      <c r="B20255" s="18">
        <v>46082</v>
      </c>
      <c r="C20255" t="s">
        <v>3</v>
      </c>
      <c r="D20255" t="s">
        <v>380</v>
      </c>
      <c r="E20255">
        <v>0.55189873417721524</v>
      </c>
      <c r="F20255">
        <v>3052</v>
      </c>
      <c r="G20255">
        <v>5530</v>
      </c>
    </row>
    <row r="20256" spans="1:7" x14ac:dyDescent="0.3">
      <c r="A20256">
        <v>17</v>
      </c>
      <c r="B20256" s="18">
        <v>46082</v>
      </c>
      <c r="C20256" t="s">
        <v>3</v>
      </c>
      <c r="D20256" t="s">
        <v>384</v>
      </c>
      <c r="E20256">
        <v>1.7365661861074706E-2</v>
      </c>
      <c r="F20256">
        <v>53</v>
      </c>
      <c r="G20256">
        <v>3052</v>
      </c>
    </row>
    <row r="20257" spans="1:7" x14ac:dyDescent="0.3">
      <c r="A20257">
        <v>18</v>
      </c>
      <c r="B20257" s="18">
        <v>46082</v>
      </c>
      <c r="C20257" t="s">
        <v>3</v>
      </c>
      <c r="D20257" t="s">
        <v>381</v>
      </c>
      <c r="E20257">
        <v>6.3938618925831206E-2</v>
      </c>
      <c r="F20257">
        <v>25</v>
      </c>
      <c r="G20257">
        <v>391</v>
      </c>
    </row>
    <row r="20258" spans="1:7" x14ac:dyDescent="0.3">
      <c r="A20258">
        <v>20</v>
      </c>
      <c r="B20258" s="18">
        <v>46082</v>
      </c>
      <c r="C20258" t="s">
        <v>3</v>
      </c>
      <c r="D20258" t="s">
        <v>391</v>
      </c>
      <c r="E20258">
        <v>0.13207547169811321</v>
      </c>
      <c r="F20258">
        <v>14</v>
      </c>
      <c r="G20258">
        <v>106</v>
      </c>
    </row>
    <row r="20259" spans="1:7" x14ac:dyDescent="0.3">
      <c r="A20259">
        <v>23</v>
      </c>
      <c r="B20259" s="18">
        <v>46082</v>
      </c>
      <c r="C20259" t="s">
        <v>3</v>
      </c>
      <c r="D20259" t="s">
        <v>383</v>
      </c>
      <c r="E20259">
        <v>8.5452146797793241E-2</v>
      </c>
      <c r="F20259">
        <v>2850</v>
      </c>
      <c r="G20259">
        <v>33352</v>
      </c>
    </row>
    <row r="20260" spans="1:7" x14ac:dyDescent="0.3">
      <c r="A20260">
        <v>24</v>
      </c>
      <c r="B20260" s="18">
        <v>46082</v>
      </c>
      <c r="C20260" t="s">
        <v>3</v>
      </c>
      <c r="D20260" t="s">
        <v>382</v>
      </c>
      <c r="E20260">
        <v>0.76</v>
      </c>
      <c r="F20260">
        <v>2166</v>
      </c>
      <c r="G20260">
        <v>2850</v>
      </c>
    </row>
    <row r="20261" spans="1:7" x14ac:dyDescent="0.3">
      <c r="A20261">
        <v>25</v>
      </c>
      <c r="B20261" s="18">
        <v>46082</v>
      </c>
      <c r="C20261" t="s">
        <v>3</v>
      </c>
      <c r="D20261" t="s">
        <v>392</v>
      </c>
      <c r="E20261">
        <v>0.6</v>
      </c>
      <c r="F20261">
        <v>48</v>
      </c>
      <c r="G20261">
        <v>80</v>
      </c>
    </row>
    <row r="20262" spans="1:7" x14ac:dyDescent="0.3">
      <c r="A20262">
        <v>26</v>
      </c>
      <c r="B20262" s="18">
        <v>46082</v>
      </c>
      <c r="C20262" t="s">
        <v>3</v>
      </c>
      <c r="D20262" t="s">
        <v>144</v>
      </c>
      <c r="E20262">
        <v>0.78336470377341583</v>
      </c>
      <c r="F20262">
        <v>8740</v>
      </c>
      <c r="G20262">
        <v>11157</v>
      </c>
    </row>
    <row r="20263" spans="1:7" x14ac:dyDescent="0.3">
      <c r="A20263">
        <v>27</v>
      </c>
      <c r="B20263" s="18">
        <v>46082</v>
      </c>
      <c r="C20263" t="s">
        <v>3</v>
      </c>
      <c r="D20263" t="s">
        <v>145</v>
      </c>
      <c r="E20263">
        <v>0.82778272484416737</v>
      </c>
      <c r="F20263">
        <v>4648</v>
      </c>
      <c r="G20263">
        <v>5615</v>
      </c>
    </row>
    <row r="20264" spans="1:7" x14ac:dyDescent="0.3">
      <c r="A20264">
        <v>28</v>
      </c>
      <c r="B20264" s="18">
        <v>46082</v>
      </c>
      <c r="C20264" t="s">
        <v>3</v>
      </c>
      <c r="D20264" t="s">
        <v>393</v>
      </c>
      <c r="E20264">
        <v>0.96628652293348871</v>
      </c>
      <c r="F20264">
        <v>34824</v>
      </c>
      <c r="G20264">
        <v>36039</v>
      </c>
    </row>
    <row r="20265" spans="1:7" x14ac:dyDescent="0.3">
      <c r="A20265">
        <v>29</v>
      </c>
      <c r="B20265" s="18">
        <v>46082</v>
      </c>
      <c r="C20265" t="s">
        <v>3</v>
      </c>
      <c r="D20265" t="s">
        <v>394</v>
      </c>
      <c r="E20265">
        <v>0.99056603773584906</v>
      </c>
      <c r="F20265">
        <v>1155</v>
      </c>
      <c r="G20265">
        <v>1166</v>
      </c>
    </row>
    <row r="20266" spans="1:7" x14ac:dyDescent="0.3">
      <c r="A20266">
        <v>30</v>
      </c>
      <c r="B20266" s="18">
        <v>46082</v>
      </c>
      <c r="C20266" t="s">
        <v>3</v>
      </c>
      <c r="D20266" t="s">
        <v>390</v>
      </c>
      <c r="E20266">
        <v>0.98213896754519714</v>
      </c>
      <c r="F20266">
        <v>4509</v>
      </c>
      <c r="G20266">
        <v>4591</v>
      </c>
    </row>
    <row r="20267" spans="1:7" x14ac:dyDescent="0.3">
      <c r="A20267">
        <v>31</v>
      </c>
      <c r="B20267" s="18">
        <v>46082</v>
      </c>
      <c r="C20267" t="s">
        <v>3</v>
      </c>
      <c r="D20267" t="s">
        <v>361</v>
      </c>
      <c r="E20267">
        <v>0.97802671262386898</v>
      </c>
      <c r="F20267">
        <v>4540</v>
      </c>
      <c r="G20267">
        <v>4642</v>
      </c>
    </row>
    <row r="20268" spans="1:7" x14ac:dyDescent="0.3">
      <c r="A20268">
        <v>32</v>
      </c>
      <c r="B20268" s="18">
        <v>46082</v>
      </c>
      <c r="C20268" t="s">
        <v>3</v>
      </c>
      <c r="D20268" t="s">
        <v>362</v>
      </c>
      <c r="E20268">
        <v>0.94356447260354337</v>
      </c>
      <c r="F20268">
        <v>8042</v>
      </c>
      <c r="G20268">
        <v>8523</v>
      </c>
    </row>
    <row r="20269" spans="1:7" x14ac:dyDescent="0.3">
      <c r="A20269">
        <v>33</v>
      </c>
      <c r="B20269" s="18">
        <v>46082</v>
      </c>
      <c r="C20269" t="s">
        <v>3</v>
      </c>
      <c r="D20269" t="s">
        <v>363</v>
      </c>
      <c r="E20269">
        <v>0.96427438959940814</v>
      </c>
      <c r="F20269">
        <v>18246</v>
      </c>
      <c r="G20269">
        <v>18922</v>
      </c>
    </row>
    <row r="20270" spans="1:7" x14ac:dyDescent="0.3">
      <c r="A20270">
        <v>37</v>
      </c>
      <c r="B20270" s="18">
        <v>46082</v>
      </c>
      <c r="C20270" t="s">
        <v>3</v>
      </c>
      <c r="D20270" t="s">
        <v>385</v>
      </c>
      <c r="E20270">
        <v>0.31782945736434109</v>
      </c>
      <c r="F20270">
        <v>697</v>
      </c>
      <c r="G20270">
        <v>2193</v>
      </c>
    </row>
    <row r="20271" spans="1:7" x14ac:dyDescent="0.3">
      <c r="A20271">
        <v>34</v>
      </c>
      <c r="B20271" s="18">
        <v>46082</v>
      </c>
      <c r="C20271" t="s">
        <v>3</v>
      </c>
      <c r="D20271" t="s">
        <v>353</v>
      </c>
      <c r="E20271">
        <v>0.98553673958863286</v>
      </c>
      <c r="F20271">
        <v>27120</v>
      </c>
      <c r="G20271">
        <v>27518</v>
      </c>
    </row>
    <row r="20272" spans="1:7" x14ac:dyDescent="0.3">
      <c r="A20272">
        <v>35</v>
      </c>
      <c r="B20272" s="18">
        <v>46082</v>
      </c>
      <c r="C20272" t="s">
        <v>3</v>
      </c>
      <c r="D20272" t="s">
        <v>341</v>
      </c>
      <c r="E20272">
        <v>0.80667033168407554</v>
      </c>
      <c r="F20272">
        <v>4402</v>
      </c>
      <c r="G20272">
        <v>5457</v>
      </c>
    </row>
    <row r="20273" spans="1:7" x14ac:dyDescent="0.3">
      <c r="A20273">
        <v>38</v>
      </c>
      <c r="B20273" s="18">
        <v>46082</v>
      </c>
      <c r="C20273" t="s">
        <v>3</v>
      </c>
      <c r="D20273" t="s">
        <v>356</v>
      </c>
      <c r="E20273">
        <v>0.16233510235026535</v>
      </c>
      <c r="F20273">
        <v>5353</v>
      </c>
      <c r="G20273">
        <v>32975</v>
      </c>
    </row>
    <row r="20274" spans="1:7" x14ac:dyDescent="0.3">
      <c r="A20274">
        <v>36</v>
      </c>
      <c r="B20274" s="18">
        <v>46082</v>
      </c>
      <c r="C20274" t="s">
        <v>3</v>
      </c>
      <c r="D20274" t="s">
        <v>351</v>
      </c>
      <c r="E20274">
        <v>0.98362395754359366</v>
      </c>
      <c r="F20274">
        <v>32435</v>
      </c>
      <c r="G20274">
        <v>32975</v>
      </c>
    </row>
    <row r="20275" spans="1:7" x14ac:dyDescent="0.3">
      <c r="A20275">
        <v>109</v>
      </c>
      <c r="B20275" s="18">
        <v>46082</v>
      </c>
      <c r="C20275" t="s">
        <v>3</v>
      </c>
      <c r="D20275" t="s">
        <v>395</v>
      </c>
      <c r="E20275">
        <v>552</v>
      </c>
    </row>
    <row r="20276" spans="1:7" x14ac:dyDescent="0.3">
      <c r="A20276">
        <v>111</v>
      </c>
      <c r="B20276" s="18">
        <v>46082</v>
      </c>
      <c r="C20276" t="s">
        <v>3</v>
      </c>
      <c r="D20276" t="s">
        <v>358</v>
      </c>
      <c r="E20276">
        <v>4164</v>
      </c>
    </row>
    <row r="20277" spans="1:7" x14ac:dyDescent="0.3">
      <c r="A20277">
        <v>112</v>
      </c>
      <c r="B20277" s="18">
        <v>46082</v>
      </c>
      <c r="C20277" t="s">
        <v>3</v>
      </c>
      <c r="D20277" t="s">
        <v>340</v>
      </c>
      <c r="E20277">
        <v>6171</v>
      </c>
    </row>
    <row r="20278" spans="1:7" x14ac:dyDescent="0.3">
      <c r="A20278">
        <v>110</v>
      </c>
      <c r="B20278" s="18">
        <v>46082</v>
      </c>
      <c r="C20278" t="s">
        <v>3</v>
      </c>
      <c r="D20278" t="s">
        <v>352</v>
      </c>
      <c r="E20278">
        <v>2169</v>
      </c>
    </row>
    <row r="20279" spans="1:7" x14ac:dyDescent="0.3">
      <c r="A20279">
        <v>113</v>
      </c>
      <c r="B20279" s="18">
        <v>46082</v>
      </c>
      <c r="C20279" t="s">
        <v>3</v>
      </c>
      <c r="D20279" t="s">
        <v>345</v>
      </c>
      <c r="E20279">
        <v>4410</v>
      </c>
    </row>
    <row r="20280" spans="1:7" x14ac:dyDescent="0.3">
      <c r="A20280">
        <v>104</v>
      </c>
      <c r="B20280" s="18">
        <v>46082</v>
      </c>
      <c r="C20280" t="s">
        <v>3</v>
      </c>
      <c r="D20280" t="s">
        <v>346</v>
      </c>
      <c r="E20280">
        <v>522</v>
      </c>
    </row>
    <row r="20281" spans="1:7" x14ac:dyDescent="0.3">
      <c r="A20281">
        <v>106</v>
      </c>
      <c r="B20281" s="18">
        <v>46082</v>
      </c>
      <c r="C20281" t="s">
        <v>3</v>
      </c>
      <c r="D20281" t="s">
        <v>360</v>
      </c>
      <c r="E20281">
        <v>4577</v>
      </c>
    </row>
    <row r="20282" spans="1:7" x14ac:dyDescent="0.3">
      <c r="A20282">
        <v>107</v>
      </c>
      <c r="B20282" s="18">
        <v>46082</v>
      </c>
      <c r="C20282" t="s">
        <v>3</v>
      </c>
      <c r="D20282" t="s">
        <v>354</v>
      </c>
      <c r="E20282">
        <v>5731</v>
      </c>
    </row>
    <row r="20283" spans="1:7" x14ac:dyDescent="0.3">
      <c r="A20283">
        <v>105</v>
      </c>
      <c r="B20283" s="18">
        <v>46082</v>
      </c>
      <c r="C20283" t="s">
        <v>3</v>
      </c>
      <c r="D20283" t="s">
        <v>350</v>
      </c>
      <c r="E20283">
        <v>2214</v>
      </c>
    </row>
    <row r="20284" spans="1:7" x14ac:dyDescent="0.3">
      <c r="A20284">
        <v>108</v>
      </c>
      <c r="B20284" s="18">
        <v>46082</v>
      </c>
      <c r="C20284" t="s">
        <v>3</v>
      </c>
      <c r="D20284" t="s">
        <v>342</v>
      </c>
      <c r="E20284">
        <v>2465</v>
      </c>
    </row>
    <row r="20285" spans="1:7" x14ac:dyDescent="0.3">
      <c r="A20285">
        <v>117</v>
      </c>
      <c r="B20285" s="18">
        <v>46082</v>
      </c>
      <c r="C20285" t="s">
        <v>3</v>
      </c>
      <c r="D20285" t="s">
        <v>402</v>
      </c>
      <c r="E20285">
        <v>1</v>
      </c>
    </row>
    <row r="20286" spans="1:7" x14ac:dyDescent="0.3">
      <c r="A20286">
        <v>127</v>
      </c>
      <c r="B20286" s="18">
        <v>46082</v>
      </c>
      <c r="C20286" t="s">
        <v>3</v>
      </c>
      <c r="D20286" t="s">
        <v>357</v>
      </c>
      <c r="E20286">
        <v>4289</v>
      </c>
    </row>
    <row r="20287" spans="1:7" x14ac:dyDescent="0.3">
      <c r="A20287">
        <v>128</v>
      </c>
      <c r="B20287" s="18">
        <v>46082</v>
      </c>
      <c r="C20287" t="s">
        <v>3</v>
      </c>
      <c r="D20287" t="s">
        <v>348</v>
      </c>
      <c r="E20287">
        <v>1337</v>
      </c>
    </row>
    <row r="20288" spans="1:7" x14ac:dyDescent="0.3">
      <c r="A20288">
        <v>129</v>
      </c>
      <c r="B20288" s="18">
        <v>46082</v>
      </c>
      <c r="C20288" t="s">
        <v>3</v>
      </c>
      <c r="D20288" t="s">
        <v>355</v>
      </c>
      <c r="E20288">
        <v>1835</v>
      </c>
    </row>
    <row r="20289" spans="1:5" x14ac:dyDescent="0.3">
      <c r="A20289">
        <v>130</v>
      </c>
      <c r="B20289" s="18">
        <v>46082</v>
      </c>
      <c r="C20289" t="s">
        <v>3</v>
      </c>
      <c r="D20289" t="s">
        <v>343</v>
      </c>
      <c r="E20289">
        <v>1008</v>
      </c>
    </row>
    <row r="20290" spans="1:5" x14ac:dyDescent="0.3">
      <c r="A20290">
        <v>131</v>
      </c>
      <c r="B20290" s="18">
        <v>46082</v>
      </c>
      <c r="C20290" t="s">
        <v>3</v>
      </c>
      <c r="D20290" t="s">
        <v>344</v>
      </c>
      <c r="E20290">
        <v>64</v>
      </c>
    </row>
    <row r="20291" spans="1:5" x14ac:dyDescent="0.3">
      <c r="A20291">
        <v>132</v>
      </c>
      <c r="B20291" s="18">
        <v>46082</v>
      </c>
      <c r="C20291" t="s">
        <v>3</v>
      </c>
      <c r="D20291" t="s">
        <v>359</v>
      </c>
      <c r="E20291">
        <v>3</v>
      </c>
    </row>
    <row r="20292" spans="1:5" x14ac:dyDescent="0.3">
      <c r="A20292">
        <v>133</v>
      </c>
      <c r="B20292" s="18">
        <v>46082</v>
      </c>
      <c r="C20292" t="s">
        <v>3</v>
      </c>
      <c r="D20292" t="s">
        <v>347</v>
      </c>
      <c r="E20292">
        <v>0</v>
      </c>
    </row>
    <row r="20293" spans="1:5" x14ac:dyDescent="0.3">
      <c r="A20293">
        <v>134</v>
      </c>
      <c r="B20293" s="18">
        <v>46082</v>
      </c>
      <c r="C20293" t="s">
        <v>3</v>
      </c>
      <c r="D20293" t="s">
        <v>349</v>
      </c>
      <c r="E20293">
        <v>34</v>
      </c>
    </row>
    <row r="20294" spans="1:5" x14ac:dyDescent="0.3">
      <c r="A20294">
        <v>114</v>
      </c>
      <c r="B20294" s="18">
        <v>46082</v>
      </c>
      <c r="C20294" t="s">
        <v>3</v>
      </c>
      <c r="D20294" t="s">
        <v>389</v>
      </c>
      <c r="E20294">
        <v>10288</v>
      </c>
    </row>
    <row r="20295" spans="1:5" x14ac:dyDescent="0.3">
      <c r="A20295">
        <v>115</v>
      </c>
      <c r="B20295" s="18">
        <v>46082</v>
      </c>
      <c r="C20295" t="s">
        <v>3</v>
      </c>
      <c r="D20295" t="s">
        <v>388</v>
      </c>
      <c r="E20295">
        <v>1241</v>
      </c>
    </row>
    <row r="20296" spans="1:5" x14ac:dyDescent="0.3">
      <c r="A20296">
        <v>116</v>
      </c>
      <c r="B20296" s="18">
        <v>46082</v>
      </c>
      <c r="C20296" t="s">
        <v>3</v>
      </c>
      <c r="D20296" t="s">
        <v>387</v>
      </c>
      <c r="E20296">
        <v>340</v>
      </c>
    </row>
    <row r="20297" spans="1:5" x14ac:dyDescent="0.3">
      <c r="A20297">
        <v>120</v>
      </c>
      <c r="B20297" s="18">
        <v>46082</v>
      </c>
      <c r="C20297" t="s">
        <v>3</v>
      </c>
      <c r="D20297" t="s">
        <v>20</v>
      </c>
      <c r="E20297">
        <v>10269</v>
      </c>
    </row>
    <row r="20298" spans="1:5" x14ac:dyDescent="0.3">
      <c r="A20298">
        <v>121</v>
      </c>
      <c r="B20298" s="18">
        <v>46082</v>
      </c>
      <c r="C20298" t="s">
        <v>3</v>
      </c>
      <c r="D20298" t="s">
        <v>21</v>
      </c>
      <c r="E20298">
        <v>1</v>
      </c>
    </row>
    <row r="20299" spans="1:5" x14ac:dyDescent="0.3">
      <c r="A20299">
        <v>122</v>
      </c>
      <c r="B20299" s="18">
        <v>46082</v>
      </c>
      <c r="C20299" t="s">
        <v>3</v>
      </c>
      <c r="D20299" t="s">
        <v>22</v>
      </c>
      <c r="E20299">
        <v>18</v>
      </c>
    </row>
    <row r="20300" spans="1:5" x14ac:dyDescent="0.3">
      <c r="A20300">
        <v>123</v>
      </c>
      <c r="B20300" s="18">
        <v>46082</v>
      </c>
      <c r="C20300" t="s">
        <v>3</v>
      </c>
      <c r="D20300" t="s">
        <v>23</v>
      </c>
      <c r="E20300">
        <v>0</v>
      </c>
    </row>
    <row r="20301" spans="1:5" x14ac:dyDescent="0.3">
      <c r="A20301">
        <v>124</v>
      </c>
      <c r="B20301" s="18">
        <v>46082</v>
      </c>
      <c r="C20301" t="s">
        <v>3</v>
      </c>
      <c r="D20301" t="s">
        <v>24</v>
      </c>
      <c r="E20301">
        <v>0</v>
      </c>
    </row>
    <row r="20302" spans="1:5" x14ac:dyDescent="0.3">
      <c r="A20302">
        <v>125</v>
      </c>
      <c r="B20302" s="18">
        <v>46082</v>
      </c>
      <c r="C20302" t="s">
        <v>3</v>
      </c>
      <c r="D20302" t="s">
        <v>25</v>
      </c>
      <c r="E20302">
        <v>0</v>
      </c>
    </row>
    <row r="20303" spans="1:5" x14ac:dyDescent="0.3">
      <c r="A20303">
        <v>126</v>
      </c>
      <c r="B20303" s="18">
        <v>46082</v>
      </c>
      <c r="C20303" t="s">
        <v>3</v>
      </c>
      <c r="D20303" t="s">
        <v>26</v>
      </c>
      <c r="E20303">
        <v>28</v>
      </c>
    </row>
    <row r="20304" spans="1:5" x14ac:dyDescent="0.3">
      <c r="A20304">
        <v>100</v>
      </c>
      <c r="B20304" s="18">
        <v>46082</v>
      </c>
      <c r="C20304" t="s">
        <v>3</v>
      </c>
      <c r="D20304" t="s">
        <v>373</v>
      </c>
      <c r="E20304">
        <v>8</v>
      </c>
    </row>
    <row r="20305" spans="1:7" x14ac:dyDescent="0.3">
      <c r="A20305">
        <v>101</v>
      </c>
      <c r="B20305" s="18">
        <v>46082</v>
      </c>
      <c r="C20305" t="s">
        <v>3</v>
      </c>
      <c r="D20305" t="s">
        <v>368</v>
      </c>
      <c r="E20305">
        <v>26</v>
      </c>
    </row>
    <row r="20306" spans="1:7" x14ac:dyDescent="0.3">
      <c r="A20306">
        <v>102</v>
      </c>
      <c r="B20306" s="18">
        <v>46082</v>
      </c>
      <c r="C20306" t="s">
        <v>3</v>
      </c>
      <c r="D20306" t="s">
        <v>364</v>
      </c>
      <c r="E20306">
        <v>0</v>
      </c>
    </row>
    <row r="20307" spans="1:7" x14ac:dyDescent="0.3">
      <c r="A20307">
        <v>103</v>
      </c>
      <c r="B20307" s="18">
        <v>46082</v>
      </c>
      <c r="C20307" t="s">
        <v>3</v>
      </c>
      <c r="D20307" t="s">
        <v>365</v>
      </c>
      <c r="E20307">
        <v>1</v>
      </c>
    </row>
    <row r="20308" spans="1:7" x14ac:dyDescent="0.3">
      <c r="A20308">
        <v>1</v>
      </c>
      <c r="B20308" s="18">
        <v>46082</v>
      </c>
      <c r="C20308" t="s">
        <v>3</v>
      </c>
      <c r="D20308" t="s">
        <v>425</v>
      </c>
      <c r="E20308">
        <v>2.6296296296296298</v>
      </c>
      <c r="F20308">
        <v>71</v>
      </c>
      <c r="G20308">
        <v>27</v>
      </c>
    </row>
    <row r="20309" spans="1:7" x14ac:dyDescent="0.3">
      <c r="A20309">
        <v>2</v>
      </c>
      <c r="B20309" s="18">
        <v>46082</v>
      </c>
      <c r="C20309" t="s">
        <v>3</v>
      </c>
      <c r="D20309" t="s">
        <v>375</v>
      </c>
      <c r="E20309">
        <v>0.69129979035639411</v>
      </c>
      <c r="F20309">
        <v>32975</v>
      </c>
      <c r="G20309">
        <v>47700</v>
      </c>
    </row>
    <row r="20310" spans="1:7" x14ac:dyDescent="0.3">
      <c r="A20310">
        <v>100</v>
      </c>
      <c r="B20310" s="18">
        <v>46113</v>
      </c>
      <c r="C20310" t="s">
        <v>3</v>
      </c>
      <c r="D20310" t="s">
        <v>373</v>
      </c>
      <c r="E20310">
        <v>8</v>
      </c>
    </row>
    <row r="20311" spans="1:7" x14ac:dyDescent="0.3">
      <c r="A20311">
        <v>101</v>
      </c>
      <c r="B20311" s="18">
        <v>46113</v>
      </c>
      <c r="C20311" t="s">
        <v>3</v>
      </c>
      <c r="D20311" t="s">
        <v>368</v>
      </c>
      <c r="E20311">
        <v>26</v>
      </c>
    </row>
    <row r="20312" spans="1:7" x14ac:dyDescent="0.3">
      <c r="A20312">
        <v>102</v>
      </c>
      <c r="B20312" s="18">
        <v>46113</v>
      </c>
      <c r="C20312" t="s">
        <v>3</v>
      </c>
      <c r="D20312" t="s">
        <v>364</v>
      </c>
      <c r="E20312">
        <v>0</v>
      </c>
    </row>
    <row r="20313" spans="1:7" x14ac:dyDescent="0.3">
      <c r="A20313">
        <v>103</v>
      </c>
      <c r="B20313" s="18">
        <v>46113</v>
      </c>
      <c r="C20313" t="s">
        <v>3</v>
      </c>
      <c r="D20313" t="s">
        <v>365</v>
      </c>
      <c r="E20313">
        <v>1</v>
      </c>
    </row>
    <row r="20314" spans="1:7" x14ac:dyDescent="0.3">
      <c r="A20314">
        <v>1</v>
      </c>
      <c r="B20314" s="18">
        <v>46113</v>
      </c>
      <c r="C20314" t="s">
        <v>3</v>
      </c>
      <c r="D20314" t="s">
        <v>425</v>
      </c>
      <c r="E20314">
        <v>2.6296296296296298</v>
      </c>
      <c r="F20314">
        <v>71</v>
      </c>
      <c r="G20314">
        <v>27</v>
      </c>
    </row>
    <row r="20315" spans="1:7" x14ac:dyDescent="0.3">
      <c r="A20315">
        <v>2</v>
      </c>
      <c r="B20315" s="18">
        <v>46113</v>
      </c>
      <c r="C20315" t="s">
        <v>3</v>
      </c>
      <c r="D20315" t="s">
        <v>375</v>
      </c>
      <c r="E20315">
        <v>0.69146750524109013</v>
      </c>
      <c r="F20315">
        <v>32983</v>
      </c>
      <c r="G20315">
        <v>47700</v>
      </c>
    </row>
    <row r="20316" spans="1:7" x14ac:dyDescent="0.3">
      <c r="A20316">
        <v>3</v>
      </c>
      <c r="B20316" s="18">
        <v>46113</v>
      </c>
      <c r="C20316" t="s">
        <v>3</v>
      </c>
      <c r="D20316" t="s">
        <v>370</v>
      </c>
      <c r="E20316">
        <v>0.91501682685019559</v>
      </c>
      <c r="F20316">
        <v>30180</v>
      </c>
      <c r="G20316">
        <v>32983</v>
      </c>
    </row>
    <row r="20317" spans="1:7" x14ac:dyDescent="0.3">
      <c r="A20317">
        <v>4</v>
      </c>
      <c r="B20317" s="18">
        <v>46113</v>
      </c>
      <c r="C20317" t="s">
        <v>3</v>
      </c>
      <c r="D20317" t="s">
        <v>378</v>
      </c>
      <c r="E20317">
        <v>0.86107392533095339</v>
      </c>
      <c r="F20317">
        <v>5789</v>
      </c>
      <c r="G20317">
        <v>6723</v>
      </c>
    </row>
    <row r="20318" spans="1:7" x14ac:dyDescent="0.3">
      <c r="A20318">
        <v>5</v>
      </c>
      <c r="B20318" s="18">
        <v>46113</v>
      </c>
      <c r="C20318" t="s">
        <v>3</v>
      </c>
      <c r="D20318" t="s">
        <v>366</v>
      </c>
      <c r="E20318">
        <v>18.289473684210527</v>
      </c>
      <c r="F20318">
        <v>9035</v>
      </c>
      <c r="G20318">
        <v>494</v>
      </c>
    </row>
    <row r="20319" spans="1:7" x14ac:dyDescent="0.3">
      <c r="A20319">
        <v>6</v>
      </c>
      <c r="B20319" s="18">
        <v>46113</v>
      </c>
      <c r="C20319" t="s">
        <v>3</v>
      </c>
      <c r="D20319" t="s">
        <v>398</v>
      </c>
      <c r="E20319">
        <v>0.94936708860759489</v>
      </c>
      <c r="F20319">
        <v>150</v>
      </c>
      <c r="G20319">
        <v>158</v>
      </c>
    </row>
    <row r="20320" spans="1:7" x14ac:dyDescent="0.3">
      <c r="A20320">
        <v>7</v>
      </c>
      <c r="B20320" s="18">
        <v>46113</v>
      </c>
      <c r="C20320" t="s">
        <v>3</v>
      </c>
      <c r="D20320" t="s">
        <v>397</v>
      </c>
      <c r="E20320">
        <v>0.8007518796992481</v>
      </c>
      <c r="F20320">
        <v>213</v>
      </c>
      <c r="G20320">
        <v>266</v>
      </c>
    </row>
    <row r="20321" spans="1:7" x14ac:dyDescent="0.3">
      <c r="A20321">
        <v>8</v>
      </c>
      <c r="B20321" s="18">
        <v>46113</v>
      </c>
      <c r="C20321" t="s">
        <v>3</v>
      </c>
      <c r="D20321" t="s">
        <v>369</v>
      </c>
      <c r="E20321">
        <v>0.4656046343229544</v>
      </c>
      <c r="F20321">
        <v>643</v>
      </c>
      <c r="G20321">
        <v>1381</v>
      </c>
    </row>
    <row r="20322" spans="1:7" x14ac:dyDescent="0.3">
      <c r="A20322">
        <v>9</v>
      </c>
      <c r="B20322" s="18">
        <v>46113</v>
      </c>
      <c r="C20322" t="s">
        <v>3</v>
      </c>
      <c r="D20322" t="s">
        <v>372</v>
      </c>
      <c r="E20322">
        <v>0.77109423116403197</v>
      </c>
      <c r="F20322">
        <v>7512</v>
      </c>
      <c r="G20322">
        <v>9742</v>
      </c>
    </row>
    <row r="20323" spans="1:7" x14ac:dyDescent="0.3">
      <c r="A20323">
        <v>10</v>
      </c>
      <c r="B20323" s="18">
        <v>46113</v>
      </c>
      <c r="C20323" t="s">
        <v>3</v>
      </c>
      <c r="D20323" t="s">
        <v>377</v>
      </c>
      <c r="E20323">
        <v>0.61190681622088006</v>
      </c>
      <c r="F20323">
        <v>3546</v>
      </c>
      <c r="G20323">
        <v>5795</v>
      </c>
    </row>
    <row r="20324" spans="1:7" x14ac:dyDescent="0.3">
      <c r="A20324">
        <v>11</v>
      </c>
      <c r="B20324" s="18">
        <v>46113</v>
      </c>
      <c r="C20324" t="s">
        <v>3</v>
      </c>
      <c r="D20324" t="s">
        <v>371</v>
      </c>
      <c r="E20324">
        <v>0.81411162728068409</v>
      </c>
      <c r="F20324">
        <v>12092</v>
      </c>
      <c r="G20324">
        <v>14853</v>
      </c>
    </row>
    <row r="20325" spans="1:7" x14ac:dyDescent="0.3">
      <c r="A20325">
        <v>12</v>
      </c>
      <c r="B20325" s="18">
        <v>46113</v>
      </c>
      <c r="C20325" t="s">
        <v>3</v>
      </c>
      <c r="D20325" t="s">
        <v>367</v>
      </c>
      <c r="E20325">
        <v>0.54456415279138104</v>
      </c>
      <c r="F20325">
        <v>3336</v>
      </c>
      <c r="G20325">
        <v>6126</v>
      </c>
    </row>
    <row r="20326" spans="1:7" x14ac:dyDescent="0.3">
      <c r="A20326">
        <v>13</v>
      </c>
      <c r="B20326" s="18">
        <v>46113</v>
      </c>
      <c r="C20326" t="s">
        <v>3</v>
      </c>
      <c r="D20326" t="s">
        <v>374</v>
      </c>
      <c r="E20326">
        <v>6.0851318944844128E-2</v>
      </c>
      <c r="F20326">
        <v>203</v>
      </c>
      <c r="G20326">
        <v>3336</v>
      </c>
    </row>
    <row r="20327" spans="1:7" x14ac:dyDescent="0.3">
      <c r="A20327">
        <v>14</v>
      </c>
      <c r="B20327" s="18">
        <v>46113</v>
      </c>
      <c r="C20327" t="s">
        <v>3</v>
      </c>
      <c r="D20327" t="s">
        <v>376</v>
      </c>
      <c r="E20327">
        <v>0.17443386937971775</v>
      </c>
      <c r="F20327">
        <v>2126</v>
      </c>
      <c r="G20327">
        <v>12188</v>
      </c>
    </row>
    <row r="20328" spans="1:7" x14ac:dyDescent="0.3">
      <c r="A20328">
        <v>15</v>
      </c>
      <c r="B20328" s="18">
        <v>46113</v>
      </c>
      <c r="C20328" t="s">
        <v>3</v>
      </c>
      <c r="D20328" t="s">
        <v>379</v>
      </c>
      <c r="E20328">
        <v>1.0818438381937912E-2</v>
      </c>
      <c r="F20328">
        <v>23</v>
      </c>
      <c r="G20328">
        <v>2126</v>
      </c>
    </row>
    <row r="20329" spans="1:7" x14ac:dyDescent="0.3">
      <c r="A20329">
        <v>16</v>
      </c>
      <c r="B20329" s="18">
        <v>46113</v>
      </c>
      <c r="C20329" t="s">
        <v>3</v>
      </c>
      <c r="D20329" t="s">
        <v>380</v>
      </c>
      <c r="E20329">
        <v>0.56347197106690783</v>
      </c>
      <c r="F20329">
        <v>3116</v>
      </c>
      <c r="G20329">
        <v>5530</v>
      </c>
    </row>
    <row r="20330" spans="1:7" x14ac:dyDescent="0.3">
      <c r="A20330">
        <v>17</v>
      </c>
      <c r="B20330" s="18">
        <v>46113</v>
      </c>
      <c r="C20330" t="s">
        <v>3</v>
      </c>
      <c r="D20330" t="s">
        <v>384</v>
      </c>
      <c r="E20330">
        <v>1.4762516046213094E-2</v>
      </c>
      <c r="F20330">
        <v>46</v>
      </c>
      <c r="G20330">
        <v>3116</v>
      </c>
    </row>
    <row r="20331" spans="1:7" x14ac:dyDescent="0.3">
      <c r="A20331">
        <v>18</v>
      </c>
      <c r="B20331" s="18">
        <v>46113</v>
      </c>
      <c r="C20331" t="s">
        <v>3</v>
      </c>
      <c r="D20331" t="s">
        <v>381</v>
      </c>
      <c r="E20331">
        <v>3.7122969837587005E-2</v>
      </c>
      <c r="F20331">
        <v>16</v>
      </c>
      <c r="G20331">
        <v>431</v>
      </c>
    </row>
    <row r="20332" spans="1:7" x14ac:dyDescent="0.3">
      <c r="A20332">
        <v>20</v>
      </c>
      <c r="B20332" s="18">
        <v>46113</v>
      </c>
      <c r="C20332" t="s">
        <v>3</v>
      </c>
      <c r="D20332" t="s">
        <v>391</v>
      </c>
      <c r="E20332">
        <v>9.8039215686274508E-2</v>
      </c>
      <c r="F20332">
        <v>10</v>
      </c>
      <c r="G20332">
        <v>102</v>
      </c>
    </row>
    <row r="20333" spans="1:7" x14ac:dyDescent="0.3">
      <c r="A20333">
        <v>23</v>
      </c>
      <c r="B20333" s="18">
        <v>46113</v>
      </c>
      <c r="C20333" t="s">
        <v>3</v>
      </c>
      <c r="D20333" t="s">
        <v>383</v>
      </c>
      <c r="E20333">
        <v>8.8084455507902712E-2</v>
      </c>
      <c r="F20333">
        <v>2937</v>
      </c>
      <c r="G20333">
        <v>33343</v>
      </c>
    </row>
    <row r="20334" spans="1:7" x14ac:dyDescent="0.3">
      <c r="A20334">
        <v>24</v>
      </c>
      <c r="B20334" s="18">
        <v>46113</v>
      </c>
      <c r="C20334" t="s">
        <v>3</v>
      </c>
      <c r="D20334" t="s">
        <v>382</v>
      </c>
      <c r="E20334">
        <v>0.77596186584950633</v>
      </c>
      <c r="F20334">
        <v>2279</v>
      </c>
      <c r="G20334">
        <v>2937</v>
      </c>
    </row>
    <row r="20335" spans="1:7" x14ac:dyDescent="0.3">
      <c r="A20335">
        <v>25</v>
      </c>
      <c r="B20335" s="18">
        <v>46113</v>
      </c>
      <c r="C20335" t="s">
        <v>3</v>
      </c>
      <c r="D20335" t="s">
        <v>392</v>
      </c>
      <c r="E20335">
        <v>0.52112676056338025</v>
      </c>
      <c r="F20335">
        <v>37</v>
      </c>
      <c r="G20335">
        <v>71</v>
      </c>
    </row>
    <row r="20336" spans="1:7" x14ac:dyDescent="0.3">
      <c r="A20336">
        <v>26</v>
      </c>
      <c r="B20336" s="18">
        <v>46113</v>
      </c>
      <c r="C20336" t="s">
        <v>3</v>
      </c>
      <c r="D20336" t="s">
        <v>144</v>
      </c>
      <c r="E20336">
        <v>0.7918175235336713</v>
      </c>
      <c r="F20336">
        <v>8748</v>
      </c>
      <c r="G20336">
        <v>11048</v>
      </c>
    </row>
    <row r="20337" spans="1:7" x14ac:dyDescent="0.3">
      <c r="A20337">
        <v>27</v>
      </c>
      <c r="B20337" s="18">
        <v>46113</v>
      </c>
      <c r="C20337" t="s">
        <v>3</v>
      </c>
      <c r="D20337" t="s">
        <v>145</v>
      </c>
      <c r="E20337">
        <v>0.84220767733946578</v>
      </c>
      <c r="F20337">
        <v>4761</v>
      </c>
      <c r="G20337">
        <v>5653</v>
      </c>
    </row>
    <row r="20338" spans="1:7" x14ac:dyDescent="0.3">
      <c r="A20338">
        <v>28</v>
      </c>
      <c r="B20338" s="18">
        <v>46113</v>
      </c>
      <c r="C20338" t="s">
        <v>3</v>
      </c>
      <c r="D20338" t="s">
        <v>393</v>
      </c>
      <c r="E20338">
        <v>0.96740609122962884</v>
      </c>
      <c r="F20338">
        <v>34845</v>
      </c>
      <c r="G20338">
        <v>36019</v>
      </c>
    </row>
    <row r="20339" spans="1:7" x14ac:dyDescent="0.3">
      <c r="A20339">
        <v>29</v>
      </c>
      <c r="B20339" s="18">
        <v>46113</v>
      </c>
      <c r="C20339" t="s">
        <v>3</v>
      </c>
      <c r="D20339" t="s">
        <v>394</v>
      </c>
      <c r="E20339">
        <v>0.99226804123711343</v>
      </c>
      <c r="F20339">
        <v>1155</v>
      </c>
      <c r="G20339">
        <v>1164</v>
      </c>
    </row>
    <row r="20340" spans="1:7" x14ac:dyDescent="0.3">
      <c r="A20340">
        <v>30</v>
      </c>
      <c r="B20340" s="18">
        <v>46113</v>
      </c>
      <c r="C20340" t="s">
        <v>3</v>
      </c>
      <c r="D20340" t="s">
        <v>390</v>
      </c>
      <c r="E20340">
        <v>0.98104162126825012</v>
      </c>
      <c r="F20340">
        <v>4502</v>
      </c>
      <c r="G20340">
        <v>4589</v>
      </c>
    </row>
    <row r="20341" spans="1:7" x14ac:dyDescent="0.3">
      <c r="A20341">
        <v>31</v>
      </c>
      <c r="B20341" s="18">
        <v>46113</v>
      </c>
      <c r="C20341" t="s">
        <v>3</v>
      </c>
      <c r="D20341" t="s">
        <v>361</v>
      </c>
      <c r="E20341">
        <v>0.97953909110488913</v>
      </c>
      <c r="F20341">
        <v>4548</v>
      </c>
      <c r="G20341">
        <v>4643</v>
      </c>
    </row>
    <row r="20342" spans="1:7" x14ac:dyDescent="0.3">
      <c r="A20342">
        <v>32</v>
      </c>
      <c r="B20342" s="18">
        <v>46113</v>
      </c>
      <c r="C20342" t="s">
        <v>3</v>
      </c>
      <c r="D20342" t="s">
        <v>362</v>
      </c>
      <c r="E20342">
        <v>0.9474486803519061</v>
      </c>
      <c r="F20342">
        <v>8077</v>
      </c>
      <c r="G20342">
        <v>8525</v>
      </c>
    </row>
    <row r="20343" spans="1:7" x14ac:dyDescent="0.3">
      <c r="A20343">
        <v>33</v>
      </c>
      <c r="B20343" s="18">
        <v>46113</v>
      </c>
      <c r="C20343" t="s">
        <v>3</v>
      </c>
      <c r="D20343" t="s">
        <v>363</v>
      </c>
      <c r="E20343">
        <v>0.96622800063421599</v>
      </c>
      <c r="F20343">
        <v>18282</v>
      </c>
      <c r="G20343">
        <v>18921</v>
      </c>
    </row>
    <row r="20344" spans="1:7" x14ac:dyDescent="0.3">
      <c r="A20344">
        <v>34</v>
      </c>
      <c r="B20344" s="18">
        <v>46113</v>
      </c>
      <c r="C20344" t="s">
        <v>3</v>
      </c>
      <c r="D20344" t="s">
        <v>353</v>
      </c>
      <c r="E20344">
        <v>0.98554094310833396</v>
      </c>
      <c r="F20344">
        <v>27128</v>
      </c>
      <c r="G20344">
        <v>27526</v>
      </c>
    </row>
    <row r="20345" spans="1:7" x14ac:dyDescent="0.3">
      <c r="A20345">
        <v>35</v>
      </c>
      <c r="B20345" s="18">
        <v>46113</v>
      </c>
      <c r="C20345" t="s">
        <v>3</v>
      </c>
      <c r="D20345" t="s">
        <v>341</v>
      </c>
      <c r="E20345">
        <v>0.80776983690672532</v>
      </c>
      <c r="F20345">
        <v>4408</v>
      </c>
      <c r="G20345">
        <v>5457</v>
      </c>
    </row>
    <row r="20346" spans="1:7" x14ac:dyDescent="0.3">
      <c r="A20346">
        <v>38</v>
      </c>
      <c r="B20346" s="18">
        <v>46113</v>
      </c>
      <c r="C20346" t="s">
        <v>3</v>
      </c>
      <c r="D20346" t="s">
        <v>356</v>
      </c>
      <c r="E20346">
        <v>0.16396325379741078</v>
      </c>
      <c r="F20346">
        <v>5408</v>
      </c>
      <c r="G20346">
        <v>32983</v>
      </c>
    </row>
    <row r="20347" spans="1:7" x14ac:dyDescent="0.3">
      <c r="A20347">
        <v>36</v>
      </c>
      <c r="B20347" s="18">
        <v>46113</v>
      </c>
      <c r="C20347" t="s">
        <v>3</v>
      </c>
      <c r="D20347" t="s">
        <v>351</v>
      </c>
      <c r="E20347">
        <v>0.9836582481884607</v>
      </c>
      <c r="F20347">
        <v>32444</v>
      </c>
      <c r="G20347">
        <v>32983</v>
      </c>
    </row>
    <row r="20348" spans="1:7" x14ac:dyDescent="0.3">
      <c r="A20348">
        <v>37</v>
      </c>
      <c r="B20348" s="18">
        <v>46113</v>
      </c>
      <c r="C20348" t="s">
        <v>3</v>
      </c>
      <c r="D20348" t="s">
        <v>385</v>
      </c>
      <c r="E20348">
        <v>0.31300296484540446</v>
      </c>
      <c r="F20348">
        <v>739</v>
      </c>
      <c r="G20348">
        <v>2361</v>
      </c>
    </row>
    <row r="20349" spans="1:7" x14ac:dyDescent="0.3">
      <c r="A20349">
        <v>109</v>
      </c>
      <c r="B20349" s="18">
        <v>46113</v>
      </c>
      <c r="C20349" t="s">
        <v>3</v>
      </c>
      <c r="D20349" t="s">
        <v>395</v>
      </c>
      <c r="E20349">
        <v>555</v>
      </c>
    </row>
    <row r="20350" spans="1:7" x14ac:dyDescent="0.3">
      <c r="A20350">
        <v>111</v>
      </c>
      <c r="B20350" s="18">
        <v>46113</v>
      </c>
      <c r="C20350" t="s">
        <v>3</v>
      </c>
      <c r="D20350" t="s">
        <v>358</v>
      </c>
      <c r="E20350">
        <v>4152</v>
      </c>
    </row>
    <row r="20351" spans="1:7" x14ac:dyDescent="0.3">
      <c r="A20351">
        <v>112</v>
      </c>
      <c r="B20351" s="18">
        <v>46113</v>
      </c>
      <c r="C20351" t="s">
        <v>3</v>
      </c>
      <c r="D20351" t="s">
        <v>340</v>
      </c>
      <c r="E20351">
        <v>6164</v>
      </c>
    </row>
    <row r="20352" spans="1:7" x14ac:dyDescent="0.3">
      <c r="A20352">
        <v>110</v>
      </c>
      <c r="B20352" s="18">
        <v>46113</v>
      </c>
      <c r="C20352" t="s">
        <v>3</v>
      </c>
      <c r="D20352" t="s">
        <v>352</v>
      </c>
      <c r="E20352">
        <v>2172</v>
      </c>
    </row>
    <row r="20353" spans="1:5" x14ac:dyDescent="0.3">
      <c r="A20353">
        <v>113</v>
      </c>
      <c r="B20353" s="18">
        <v>46113</v>
      </c>
      <c r="C20353" t="s">
        <v>3</v>
      </c>
      <c r="D20353" t="s">
        <v>345</v>
      </c>
      <c r="E20353">
        <v>4418</v>
      </c>
    </row>
    <row r="20354" spans="1:5" x14ac:dyDescent="0.3">
      <c r="A20354">
        <v>104</v>
      </c>
      <c r="B20354" s="18">
        <v>46113</v>
      </c>
      <c r="C20354" t="s">
        <v>3</v>
      </c>
      <c r="D20354" t="s">
        <v>346</v>
      </c>
      <c r="E20354">
        <v>521</v>
      </c>
    </row>
    <row r="20355" spans="1:5" x14ac:dyDescent="0.3">
      <c r="A20355">
        <v>106</v>
      </c>
      <c r="B20355" s="18">
        <v>46113</v>
      </c>
      <c r="C20355" t="s">
        <v>3</v>
      </c>
      <c r="D20355" t="s">
        <v>360</v>
      </c>
      <c r="E20355">
        <v>4577</v>
      </c>
    </row>
    <row r="20356" spans="1:5" x14ac:dyDescent="0.3">
      <c r="A20356">
        <v>107</v>
      </c>
      <c r="B20356" s="18">
        <v>46113</v>
      </c>
      <c r="C20356" t="s">
        <v>3</v>
      </c>
      <c r="D20356" t="s">
        <v>354</v>
      </c>
      <c r="E20356">
        <v>5740</v>
      </c>
    </row>
    <row r="20357" spans="1:5" x14ac:dyDescent="0.3">
      <c r="A20357">
        <v>105</v>
      </c>
      <c r="B20357" s="18">
        <v>46113</v>
      </c>
      <c r="C20357" t="s">
        <v>3</v>
      </c>
      <c r="D20357" t="s">
        <v>350</v>
      </c>
      <c r="E20357">
        <v>2209</v>
      </c>
    </row>
    <row r="20358" spans="1:5" x14ac:dyDescent="0.3">
      <c r="A20358">
        <v>108</v>
      </c>
      <c r="B20358" s="18">
        <v>46113</v>
      </c>
      <c r="C20358" t="s">
        <v>3</v>
      </c>
      <c r="D20358" t="s">
        <v>342</v>
      </c>
      <c r="E20358">
        <v>2475</v>
      </c>
    </row>
    <row r="20359" spans="1:5" x14ac:dyDescent="0.3">
      <c r="A20359">
        <v>117</v>
      </c>
      <c r="B20359" s="18">
        <v>46113</v>
      </c>
      <c r="C20359" t="s">
        <v>3</v>
      </c>
      <c r="D20359" t="s">
        <v>402</v>
      </c>
      <c r="E20359">
        <v>2</v>
      </c>
    </row>
    <row r="20360" spans="1:5" x14ac:dyDescent="0.3">
      <c r="A20360">
        <v>127</v>
      </c>
      <c r="B20360" s="18">
        <v>46113</v>
      </c>
      <c r="C20360" t="s">
        <v>3</v>
      </c>
      <c r="D20360" t="s">
        <v>357</v>
      </c>
      <c r="E20360">
        <v>4645</v>
      </c>
    </row>
    <row r="20361" spans="1:5" x14ac:dyDescent="0.3">
      <c r="A20361">
        <v>128</v>
      </c>
      <c r="B20361" s="18">
        <v>46113</v>
      </c>
      <c r="C20361" t="s">
        <v>3</v>
      </c>
      <c r="D20361" t="s">
        <v>348</v>
      </c>
      <c r="E20361">
        <v>1270</v>
      </c>
    </row>
    <row r="20362" spans="1:5" x14ac:dyDescent="0.3">
      <c r="A20362">
        <v>129</v>
      </c>
      <c r="B20362" s="18">
        <v>46113</v>
      </c>
      <c r="C20362" t="s">
        <v>3</v>
      </c>
      <c r="D20362" t="s">
        <v>355</v>
      </c>
      <c r="E20362">
        <v>2154</v>
      </c>
    </row>
    <row r="20363" spans="1:5" x14ac:dyDescent="0.3">
      <c r="A20363">
        <v>130</v>
      </c>
      <c r="B20363" s="18">
        <v>46113</v>
      </c>
      <c r="C20363" t="s">
        <v>3</v>
      </c>
      <c r="D20363" t="s">
        <v>343</v>
      </c>
      <c r="E20363">
        <v>1104</v>
      </c>
    </row>
    <row r="20364" spans="1:5" x14ac:dyDescent="0.3">
      <c r="A20364">
        <v>131</v>
      </c>
      <c r="B20364" s="18">
        <v>46113</v>
      </c>
      <c r="C20364" t="s">
        <v>3</v>
      </c>
      <c r="D20364" t="s">
        <v>344</v>
      </c>
      <c r="E20364">
        <v>69</v>
      </c>
    </row>
    <row r="20365" spans="1:5" x14ac:dyDescent="0.3">
      <c r="A20365">
        <v>132</v>
      </c>
      <c r="B20365" s="18">
        <v>46113</v>
      </c>
      <c r="C20365" t="s">
        <v>3</v>
      </c>
      <c r="D20365" t="s">
        <v>359</v>
      </c>
      <c r="E20365">
        <v>6</v>
      </c>
    </row>
    <row r="20366" spans="1:5" x14ac:dyDescent="0.3">
      <c r="A20366">
        <v>133</v>
      </c>
      <c r="B20366" s="18">
        <v>46113</v>
      </c>
      <c r="C20366" t="s">
        <v>3</v>
      </c>
      <c r="D20366" t="s">
        <v>347</v>
      </c>
      <c r="E20366">
        <v>3</v>
      </c>
    </row>
    <row r="20367" spans="1:5" x14ac:dyDescent="0.3">
      <c r="A20367">
        <v>134</v>
      </c>
      <c r="B20367" s="18">
        <v>46113</v>
      </c>
      <c r="C20367" t="s">
        <v>3</v>
      </c>
      <c r="D20367" t="s">
        <v>349</v>
      </c>
      <c r="E20367">
        <v>33</v>
      </c>
    </row>
    <row r="20368" spans="1:5" x14ac:dyDescent="0.3">
      <c r="A20368">
        <v>114</v>
      </c>
      <c r="B20368" s="18">
        <v>46113</v>
      </c>
      <c r="C20368" t="s">
        <v>3</v>
      </c>
      <c r="D20368" t="s">
        <v>389</v>
      </c>
      <c r="E20368">
        <v>10757</v>
      </c>
    </row>
    <row r="20369" spans="1:7" x14ac:dyDescent="0.3">
      <c r="A20369">
        <v>115</v>
      </c>
      <c r="B20369" s="18">
        <v>46113</v>
      </c>
      <c r="C20369" t="s">
        <v>3</v>
      </c>
      <c r="D20369" t="s">
        <v>388</v>
      </c>
      <c r="E20369">
        <v>1191</v>
      </c>
    </row>
    <row r="20370" spans="1:7" x14ac:dyDescent="0.3">
      <c r="A20370">
        <v>116</v>
      </c>
      <c r="B20370" s="18">
        <v>46113</v>
      </c>
      <c r="C20370" t="s">
        <v>3</v>
      </c>
      <c r="D20370" t="s">
        <v>387</v>
      </c>
      <c r="E20370">
        <v>364</v>
      </c>
    </row>
    <row r="20371" spans="1:7" x14ac:dyDescent="0.3">
      <c r="A20371">
        <v>120</v>
      </c>
      <c r="B20371" s="18">
        <v>46113</v>
      </c>
      <c r="C20371" t="s">
        <v>3</v>
      </c>
      <c r="D20371" t="s">
        <v>20</v>
      </c>
      <c r="E20371">
        <v>10722</v>
      </c>
    </row>
    <row r="20372" spans="1:7" x14ac:dyDescent="0.3">
      <c r="A20372">
        <v>121</v>
      </c>
      <c r="B20372" s="18">
        <v>46113</v>
      </c>
      <c r="C20372" t="s">
        <v>3</v>
      </c>
      <c r="D20372" t="s">
        <v>21</v>
      </c>
      <c r="E20372">
        <v>1</v>
      </c>
    </row>
    <row r="20373" spans="1:7" x14ac:dyDescent="0.3">
      <c r="A20373">
        <v>122</v>
      </c>
      <c r="B20373" s="18">
        <v>46113</v>
      </c>
      <c r="C20373" t="s">
        <v>3</v>
      </c>
      <c r="D20373" t="s">
        <v>22</v>
      </c>
      <c r="E20373">
        <v>34</v>
      </c>
    </row>
    <row r="20374" spans="1:7" x14ac:dyDescent="0.3">
      <c r="A20374">
        <v>123</v>
      </c>
      <c r="B20374" s="18">
        <v>46113</v>
      </c>
      <c r="C20374" t="s">
        <v>3</v>
      </c>
      <c r="D20374" t="s">
        <v>23</v>
      </c>
      <c r="E20374">
        <v>0</v>
      </c>
    </row>
    <row r="20375" spans="1:7" x14ac:dyDescent="0.3">
      <c r="A20375">
        <v>124</v>
      </c>
      <c r="B20375" s="18">
        <v>46113</v>
      </c>
      <c r="C20375" t="s">
        <v>3</v>
      </c>
      <c r="D20375" t="s">
        <v>24</v>
      </c>
      <c r="E20375">
        <v>0</v>
      </c>
    </row>
    <row r="20376" spans="1:7" x14ac:dyDescent="0.3">
      <c r="A20376">
        <v>125</v>
      </c>
      <c r="B20376" s="18">
        <v>46113</v>
      </c>
      <c r="C20376" t="s">
        <v>3</v>
      </c>
      <c r="D20376" t="s">
        <v>25</v>
      </c>
      <c r="E20376">
        <v>0</v>
      </c>
    </row>
    <row r="20377" spans="1:7" x14ac:dyDescent="0.3">
      <c r="A20377">
        <v>126</v>
      </c>
      <c r="B20377" s="18">
        <v>46113</v>
      </c>
      <c r="C20377" t="s">
        <v>3</v>
      </c>
      <c r="D20377" t="s">
        <v>26</v>
      </c>
      <c r="E20377">
        <v>27</v>
      </c>
    </row>
    <row r="20378" spans="1:7" x14ac:dyDescent="0.3">
      <c r="A20378">
        <v>100</v>
      </c>
      <c r="B20378" s="18">
        <v>46143</v>
      </c>
      <c r="C20378" t="s">
        <v>3</v>
      </c>
      <c r="D20378" t="s">
        <v>373</v>
      </c>
      <c r="E20378">
        <v>8</v>
      </c>
    </row>
    <row r="20379" spans="1:7" x14ac:dyDescent="0.3">
      <c r="A20379">
        <v>101</v>
      </c>
      <c r="B20379" s="18">
        <v>46143</v>
      </c>
      <c r="C20379" t="s">
        <v>3</v>
      </c>
      <c r="D20379" t="s">
        <v>368</v>
      </c>
      <c r="E20379">
        <v>26</v>
      </c>
    </row>
    <row r="20380" spans="1:7" x14ac:dyDescent="0.3">
      <c r="A20380">
        <v>102</v>
      </c>
      <c r="B20380" s="18">
        <v>46143</v>
      </c>
      <c r="C20380" t="s">
        <v>3</v>
      </c>
      <c r="D20380" t="s">
        <v>364</v>
      </c>
      <c r="E20380">
        <v>0</v>
      </c>
    </row>
    <row r="20381" spans="1:7" x14ac:dyDescent="0.3">
      <c r="A20381">
        <v>103</v>
      </c>
      <c r="B20381" s="18">
        <v>46143</v>
      </c>
      <c r="C20381" t="s">
        <v>3</v>
      </c>
      <c r="D20381" t="s">
        <v>365</v>
      </c>
      <c r="E20381">
        <v>1</v>
      </c>
    </row>
    <row r="20382" spans="1:7" x14ac:dyDescent="0.3">
      <c r="A20382">
        <v>1</v>
      </c>
      <c r="B20382" s="18">
        <v>46143</v>
      </c>
      <c r="C20382" t="s">
        <v>3</v>
      </c>
      <c r="D20382" t="s">
        <v>425</v>
      </c>
      <c r="E20382">
        <v>2.5555555555555558</v>
      </c>
      <c r="F20382">
        <v>69</v>
      </c>
      <c r="G20382">
        <v>27</v>
      </c>
    </row>
    <row r="20383" spans="1:7" x14ac:dyDescent="0.3">
      <c r="A20383">
        <v>2</v>
      </c>
      <c r="B20383" s="18">
        <v>46143</v>
      </c>
      <c r="C20383" t="s">
        <v>3</v>
      </c>
      <c r="D20383" t="s">
        <v>375</v>
      </c>
      <c r="E20383">
        <v>0.6909433962264151</v>
      </c>
      <c r="F20383">
        <v>32958</v>
      </c>
      <c r="G20383">
        <v>47700</v>
      </c>
    </row>
    <row r="20384" spans="1:7" x14ac:dyDescent="0.3">
      <c r="A20384">
        <v>3</v>
      </c>
      <c r="B20384" s="18">
        <v>46143</v>
      </c>
      <c r="C20384" t="s">
        <v>3</v>
      </c>
      <c r="D20384" t="s">
        <v>370</v>
      </c>
      <c r="E20384">
        <v>0.90961223375204803</v>
      </c>
      <c r="F20384">
        <v>29979</v>
      </c>
      <c r="G20384">
        <v>32958</v>
      </c>
    </row>
    <row r="20385" spans="1:7" x14ac:dyDescent="0.3">
      <c r="A20385">
        <v>4</v>
      </c>
      <c r="B20385" s="18">
        <v>46143</v>
      </c>
      <c r="C20385" t="s">
        <v>3</v>
      </c>
      <c r="D20385" t="s">
        <v>378</v>
      </c>
      <c r="E20385">
        <v>0.87721221613155831</v>
      </c>
      <c r="F20385">
        <v>5601</v>
      </c>
      <c r="G20385">
        <v>6385</v>
      </c>
    </row>
    <row r="20386" spans="1:7" x14ac:dyDescent="0.3">
      <c r="A20386">
        <v>5</v>
      </c>
      <c r="B20386" s="18">
        <v>46143</v>
      </c>
      <c r="C20386" t="s">
        <v>3</v>
      </c>
      <c r="D20386" t="s">
        <v>366</v>
      </c>
      <c r="E20386">
        <v>16.794520547945204</v>
      </c>
      <c r="F20386">
        <v>8582</v>
      </c>
      <c r="G20386">
        <v>511</v>
      </c>
    </row>
    <row r="20387" spans="1:7" x14ac:dyDescent="0.3">
      <c r="A20387">
        <v>6</v>
      </c>
      <c r="B20387" s="18">
        <v>46143</v>
      </c>
      <c r="C20387" t="s">
        <v>3</v>
      </c>
      <c r="D20387" t="s">
        <v>398</v>
      </c>
      <c r="E20387">
        <v>0.95541401273885351</v>
      </c>
      <c r="F20387">
        <v>150</v>
      </c>
      <c r="G20387">
        <v>157</v>
      </c>
    </row>
    <row r="20388" spans="1:7" x14ac:dyDescent="0.3">
      <c r="A20388">
        <v>7</v>
      </c>
      <c r="B20388" s="18">
        <v>46143</v>
      </c>
      <c r="C20388" t="s">
        <v>3</v>
      </c>
      <c r="D20388" t="s">
        <v>397</v>
      </c>
      <c r="E20388">
        <v>0.81412639405204457</v>
      </c>
      <c r="F20388">
        <v>219</v>
      </c>
      <c r="G20388">
        <v>269</v>
      </c>
    </row>
    <row r="20389" spans="1:7" x14ac:dyDescent="0.3">
      <c r="A20389">
        <v>8</v>
      </c>
      <c r="B20389" s="18">
        <v>46143</v>
      </c>
      <c r="C20389" t="s">
        <v>3</v>
      </c>
      <c r="D20389" t="s">
        <v>369</v>
      </c>
      <c r="E20389">
        <v>0.47594752186588923</v>
      </c>
      <c r="F20389">
        <v>653</v>
      </c>
      <c r="G20389">
        <v>1372</v>
      </c>
    </row>
    <row r="20390" spans="1:7" x14ac:dyDescent="0.3">
      <c r="A20390">
        <v>9</v>
      </c>
      <c r="B20390" s="18">
        <v>46143</v>
      </c>
      <c r="C20390" t="s">
        <v>3</v>
      </c>
      <c r="D20390" t="s">
        <v>372</v>
      </c>
      <c r="E20390">
        <v>0.78340584213797393</v>
      </c>
      <c r="F20390">
        <v>7563</v>
      </c>
      <c r="G20390">
        <v>9654</v>
      </c>
    </row>
    <row r="20391" spans="1:7" x14ac:dyDescent="0.3">
      <c r="A20391">
        <v>10</v>
      </c>
      <c r="B20391" s="18">
        <v>46143</v>
      </c>
      <c r="C20391" t="s">
        <v>3</v>
      </c>
      <c r="D20391" t="s">
        <v>377</v>
      </c>
      <c r="E20391">
        <v>0.61648234034962535</v>
      </c>
      <c r="F20391">
        <v>3456</v>
      </c>
      <c r="G20391">
        <v>5606</v>
      </c>
    </row>
    <row r="20392" spans="1:7" x14ac:dyDescent="0.3">
      <c r="A20392">
        <v>11</v>
      </c>
      <c r="B20392" s="18">
        <v>46143</v>
      </c>
      <c r="C20392" t="s">
        <v>3</v>
      </c>
      <c r="D20392" t="s">
        <v>371</v>
      </c>
      <c r="E20392">
        <v>0.81941917660535002</v>
      </c>
      <c r="F20392">
        <v>12161</v>
      </c>
      <c r="G20392">
        <v>14841</v>
      </c>
    </row>
    <row r="20393" spans="1:7" x14ac:dyDescent="0.3">
      <c r="A20393">
        <v>12</v>
      </c>
      <c r="B20393" s="18">
        <v>46143</v>
      </c>
      <c r="C20393" t="s">
        <v>3</v>
      </c>
      <c r="D20393" t="s">
        <v>367</v>
      </c>
      <c r="E20393">
        <v>0.54281520143532869</v>
      </c>
      <c r="F20393">
        <v>3328</v>
      </c>
      <c r="G20393">
        <v>6131</v>
      </c>
    </row>
    <row r="20394" spans="1:7" x14ac:dyDescent="0.3">
      <c r="A20394">
        <v>13</v>
      </c>
      <c r="B20394" s="18">
        <v>46143</v>
      </c>
      <c r="C20394" t="s">
        <v>3</v>
      </c>
      <c r="D20394" t="s">
        <v>374</v>
      </c>
      <c r="E20394">
        <v>6.25E-2</v>
      </c>
      <c r="F20394">
        <v>208</v>
      </c>
      <c r="G20394">
        <v>3328</v>
      </c>
    </row>
    <row r="20395" spans="1:7" x14ac:dyDescent="0.3">
      <c r="A20395">
        <v>14</v>
      </c>
      <c r="B20395" s="18">
        <v>46143</v>
      </c>
      <c r="C20395" t="s">
        <v>3</v>
      </c>
      <c r="D20395" t="s">
        <v>376</v>
      </c>
      <c r="E20395">
        <v>0.18940636274188258</v>
      </c>
      <c r="F20395">
        <v>2310</v>
      </c>
      <c r="G20395">
        <v>12196</v>
      </c>
    </row>
    <row r="20396" spans="1:7" x14ac:dyDescent="0.3">
      <c r="A20396">
        <v>15</v>
      </c>
      <c r="B20396" s="18">
        <v>46143</v>
      </c>
      <c r="C20396" t="s">
        <v>3</v>
      </c>
      <c r="D20396" t="s">
        <v>379</v>
      </c>
      <c r="E20396">
        <v>1.0822510822510822E-2</v>
      </c>
      <c r="F20396">
        <v>25</v>
      </c>
      <c r="G20396">
        <v>2310</v>
      </c>
    </row>
    <row r="20397" spans="1:7" x14ac:dyDescent="0.3">
      <c r="A20397">
        <v>16</v>
      </c>
      <c r="B20397" s="18">
        <v>46143</v>
      </c>
      <c r="C20397" t="s">
        <v>3</v>
      </c>
      <c r="D20397" t="s">
        <v>380</v>
      </c>
      <c r="E20397">
        <v>0.5668478260869565</v>
      </c>
      <c r="F20397">
        <v>3129</v>
      </c>
      <c r="G20397">
        <v>5520</v>
      </c>
    </row>
    <row r="20398" spans="1:7" x14ac:dyDescent="0.3">
      <c r="A20398">
        <v>17</v>
      </c>
      <c r="B20398" s="18">
        <v>46143</v>
      </c>
      <c r="C20398" t="s">
        <v>3</v>
      </c>
      <c r="D20398" t="s">
        <v>384</v>
      </c>
      <c r="E20398">
        <v>1.4062000639181848E-2</v>
      </c>
      <c r="F20398">
        <v>44</v>
      </c>
      <c r="G20398">
        <v>3129</v>
      </c>
    </row>
    <row r="20399" spans="1:7" x14ac:dyDescent="0.3">
      <c r="A20399">
        <v>18</v>
      </c>
      <c r="B20399" s="18">
        <v>46143</v>
      </c>
      <c r="C20399" t="s">
        <v>3</v>
      </c>
      <c r="D20399" t="s">
        <v>381</v>
      </c>
      <c r="E20399">
        <v>2.6442307692307692E-2</v>
      </c>
      <c r="F20399">
        <v>11</v>
      </c>
      <c r="G20399">
        <v>416</v>
      </c>
    </row>
    <row r="20400" spans="1:7" x14ac:dyDescent="0.3">
      <c r="A20400">
        <v>20</v>
      </c>
      <c r="B20400" s="18">
        <v>46143</v>
      </c>
      <c r="C20400" t="s">
        <v>3</v>
      </c>
      <c r="D20400" t="s">
        <v>391</v>
      </c>
      <c r="E20400">
        <v>7.8651685393258425E-2</v>
      </c>
      <c r="F20400">
        <v>7</v>
      </c>
      <c r="G20400">
        <v>89</v>
      </c>
    </row>
    <row r="20401" spans="1:7" x14ac:dyDescent="0.3">
      <c r="A20401">
        <v>23</v>
      </c>
      <c r="B20401" s="18">
        <v>46143</v>
      </c>
      <c r="C20401" t="s">
        <v>3</v>
      </c>
      <c r="D20401" t="s">
        <v>383</v>
      </c>
      <c r="E20401">
        <v>8.7649642062202979E-2</v>
      </c>
      <c r="F20401">
        <v>2914</v>
      </c>
      <c r="G20401">
        <v>33246</v>
      </c>
    </row>
    <row r="20402" spans="1:7" x14ac:dyDescent="0.3">
      <c r="A20402">
        <v>24</v>
      </c>
      <c r="B20402" s="18">
        <v>46143</v>
      </c>
      <c r="C20402" t="s">
        <v>3</v>
      </c>
      <c r="D20402" t="s">
        <v>382</v>
      </c>
      <c r="E20402">
        <v>0.80061770761839401</v>
      </c>
      <c r="F20402">
        <v>2333</v>
      </c>
      <c r="G20402">
        <v>2914</v>
      </c>
    </row>
    <row r="20403" spans="1:7" x14ac:dyDescent="0.3">
      <c r="A20403">
        <v>25</v>
      </c>
      <c r="B20403" s="18">
        <v>46143</v>
      </c>
      <c r="C20403" t="s">
        <v>3</v>
      </c>
      <c r="D20403" t="s">
        <v>392</v>
      </c>
      <c r="E20403">
        <v>0.453125</v>
      </c>
      <c r="F20403">
        <v>29</v>
      </c>
      <c r="G20403">
        <v>64</v>
      </c>
    </row>
    <row r="20404" spans="1:7" x14ac:dyDescent="0.3">
      <c r="A20404">
        <v>26</v>
      </c>
      <c r="B20404" s="18">
        <v>46143</v>
      </c>
      <c r="C20404" t="s">
        <v>3</v>
      </c>
      <c r="D20404" t="s">
        <v>144</v>
      </c>
      <c r="E20404">
        <v>0.80214389534883723</v>
      </c>
      <c r="F20404">
        <v>8830</v>
      </c>
      <c r="G20404">
        <v>11008</v>
      </c>
    </row>
    <row r="20405" spans="1:7" x14ac:dyDescent="0.3">
      <c r="A20405">
        <v>27</v>
      </c>
      <c r="B20405" s="18">
        <v>46143</v>
      </c>
      <c r="C20405" t="s">
        <v>3</v>
      </c>
      <c r="D20405" t="s">
        <v>145</v>
      </c>
      <c r="E20405">
        <v>0.84357935529328876</v>
      </c>
      <c r="F20405">
        <v>4789</v>
      </c>
      <c r="G20405">
        <v>5677</v>
      </c>
    </row>
    <row r="20406" spans="1:7" x14ac:dyDescent="0.3">
      <c r="A20406">
        <v>28</v>
      </c>
      <c r="B20406" s="18">
        <v>46143</v>
      </c>
      <c r="C20406" t="s">
        <v>3</v>
      </c>
      <c r="D20406" t="s">
        <v>393</v>
      </c>
      <c r="E20406">
        <v>0.9661581137309293</v>
      </c>
      <c r="F20406">
        <v>34830</v>
      </c>
      <c r="G20406">
        <v>36050</v>
      </c>
    </row>
    <row r="20407" spans="1:7" x14ac:dyDescent="0.3">
      <c r="A20407">
        <v>29</v>
      </c>
      <c r="B20407" s="18">
        <v>46143</v>
      </c>
      <c r="C20407" t="s">
        <v>3</v>
      </c>
      <c r="D20407" t="s">
        <v>394</v>
      </c>
      <c r="E20407">
        <v>0.99131190269331015</v>
      </c>
      <c r="F20407">
        <v>1141</v>
      </c>
      <c r="G20407">
        <v>1151</v>
      </c>
    </row>
    <row r="20408" spans="1:7" x14ac:dyDescent="0.3">
      <c r="A20408">
        <v>30</v>
      </c>
      <c r="B20408" s="18">
        <v>46143</v>
      </c>
      <c r="C20408" t="s">
        <v>3</v>
      </c>
      <c r="D20408" t="s">
        <v>390</v>
      </c>
      <c r="E20408">
        <v>0.98167139428322059</v>
      </c>
      <c r="F20408">
        <v>4499</v>
      </c>
      <c r="G20408">
        <v>4583</v>
      </c>
    </row>
    <row r="20409" spans="1:7" x14ac:dyDescent="0.3">
      <c r="A20409">
        <v>31</v>
      </c>
      <c r="B20409" s="18">
        <v>46143</v>
      </c>
      <c r="C20409" t="s">
        <v>3</v>
      </c>
      <c r="D20409" t="s">
        <v>361</v>
      </c>
      <c r="E20409">
        <v>0.97974574445162677</v>
      </c>
      <c r="F20409">
        <v>4547</v>
      </c>
      <c r="G20409">
        <v>4641</v>
      </c>
    </row>
    <row r="20410" spans="1:7" x14ac:dyDescent="0.3">
      <c r="A20410">
        <v>32</v>
      </c>
      <c r="B20410" s="18">
        <v>46143</v>
      </c>
      <c r="C20410" t="s">
        <v>3</v>
      </c>
      <c r="D20410" t="s">
        <v>362</v>
      </c>
      <c r="E20410">
        <v>0.94463910301331466</v>
      </c>
      <c r="F20410">
        <v>8088</v>
      </c>
      <c r="G20410">
        <v>8562</v>
      </c>
    </row>
    <row r="20411" spans="1:7" x14ac:dyDescent="0.3">
      <c r="A20411">
        <v>33</v>
      </c>
      <c r="B20411" s="18">
        <v>46143</v>
      </c>
      <c r="C20411" t="s">
        <v>3</v>
      </c>
      <c r="D20411" t="s">
        <v>363</v>
      </c>
      <c r="E20411">
        <v>0.96504198130643715</v>
      </c>
      <c r="F20411">
        <v>18275</v>
      </c>
      <c r="G20411">
        <v>18937</v>
      </c>
    </row>
    <row r="20412" spans="1:7" x14ac:dyDescent="0.3">
      <c r="A20412">
        <v>34</v>
      </c>
      <c r="B20412" s="18">
        <v>46143</v>
      </c>
      <c r="C20412" t="s">
        <v>3</v>
      </c>
      <c r="D20412" t="s">
        <v>353</v>
      </c>
      <c r="E20412">
        <v>0.98568470006903319</v>
      </c>
      <c r="F20412">
        <v>27129</v>
      </c>
      <c r="G20412">
        <v>27523</v>
      </c>
    </row>
    <row r="20413" spans="1:7" x14ac:dyDescent="0.3">
      <c r="A20413">
        <v>35</v>
      </c>
      <c r="B20413" s="18">
        <v>46143</v>
      </c>
      <c r="C20413" t="s">
        <v>3</v>
      </c>
      <c r="D20413" t="s">
        <v>341</v>
      </c>
      <c r="E20413">
        <v>0.80386384544618217</v>
      </c>
      <c r="F20413">
        <v>4369</v>
      </c>
      <c r="G20413">
        <v>5435</v>
      </c>
    </row>
    <row r="20414" spans="1:7" x14ac:dyDescent="0.3">
      <c r="A20414">
        <v>38</v>
      </c>
      <c r="B20414" s="18">
        <v>46143</v>
      </c>
      <c r="C20414" t="s">
        <v>3</v>
      </c>
      <c r="D20414" t="s">
        <v>356</v>
      </c>
      <c r="E20414">
        <v>0.16575641725832879</v>
      </c>
      <c r="F20414">
        <v>5463</v>
      </c>
      <c r="G20414">
        <v>32958</v>
      </c>
    </row>
    <row r="20415" spans="1:7" x14ac:dyDescent="0.3">
      <c r="A20415">
        <v>37</v>
      </c>
      <c r="B20415" s="18">
        <v>46143</v>
      </c>
      <c r="C20415" t="s">
        <v>3</v>
      </c>
      <c r="D20415" t="s">
        <v>385</v>
      </c>
      <c r="E20415">
        <v>0.31454965357967668</v>
      </c>
      <c r="F20415">
        <v>681</v>
      </c>
      <c r="G20415">
        <v>2165</v>
      </c>
    </row>
    <row r="20416" spans="1:7" x14ac:dyDescent="0.3">
      <c r="A20416">
        <v>109</v>
      </c>
      <c r="B20416" s="18">
        <v>46143</v>
      </c>
      <c r="C20416" t="s">
        <v>3</v>
      </c>
      <c r="D20416" t="s">
        <v>395</v>
      </c>
      <c r="E20416">
        <v>552</v>
      </c>
    </row>
    <row r="20417" spans="1:5" x14ac:dyDescent="0.3">
      <c r="A20417">
        <v>111</v>
      </c>
      <c r="B20417" s="18">
        <v>46143</v>
      </c>
      <c r="C20417" t="s">
        <v>3</v>
      </c>
      <c r="D20417" t="s">
        <v>358</v>
      </c>
      <c r="E20417">
        <v>4141</v>
      </c>
    </row>
    <row r="20418" spans="1:5" x14ac:dyDescent="0.3">
      <c r="A20418">
        <v>112</v>
      </c>
      <c r="B20418" s="18">
        <v>46143</v>
      </c>
      <c r="C20418" t="s">
        <v>3</v>
      </c>
      <c r="D20418" t="s">
        <v>340</v>
      </c>
      <c r="E20418">
        <v>6157</v>
      </c>
    </row>
    <row r="20419" spans="1:5" x14ac:dyDescent="0.3">
      <c r="A20419">
        <v>110</v>
      </c>
      <c r="B20419" s="18">
        <v>46143</v>
      </c>
      <c r="C20419" t="s">
        <v>3</v>
      </c>
      <c r="D20419" t="s">
        <v>352</v>
      </c>
      <c r="E20419">
        <v>2172</v>
      </c>
    </row>
    <row r="20420" spans="1:5" x14ac:dyDescent="0.3">
      <c r="A20420">
        <v>113</v>
      </c>
      <c r="B20420" s="18">
        <v>46143</v>
      </c>
      <c r="C20420" t="s">
        <v>3</v>
      </c>
      <c r="D20420" t="s">
        <v>345</v>
      </c>
      <c r="E20420">
        <v>4420</v>
      </c>
    </row>
    <row r="20421" spans="1:5" x14ac:dyDescent="0.3">
      <c r="A20421">
        <v>104</v>
      </c>
      <c r="B20421" s="18">
        <v>46143</v>
      </c>
      <c r="C20421" t="s">
        <v>3</v>
      </c>
      <c r="D20421" t="s">
        <v>346</v>
      </c>
      <c r="E20421">
        <v>513</v>
      </c>
    </row>
    <row r="20422" spans="1:5" x14ac:dyDescent="0.3">
      <c r="A20422">
        <v>106</v>
      </c>
      <c r="B20422" s="18">
        <v>46143</v>
      </c>
      <c r="C20422" t="s">
        <v>3</v>
      </c>
      <c r="D20422" t="s">
        <v>360</v>
      </c>
      <c r="E20422">
        <v>4579</v>
      </c>
    </row>
    <row r="20423" spans="1:5" x14ac:dyDescent="0.3">
      <c r="A20423">
        <v>107</v>
      </c>
      <c r="B20423" s="18">
        <v>46143</v>
      </c>
      <c r="C20423" t="s">
        <v>3</v>
      </c>
      <c r="D20423" t="s">
        <v>354</v>
      </c>
      <c r="E20423">
        <v>5747</v>
      </c>
    </row>
    <row r="20424" spans="1:5" x14ac:dyDescent="0.3">
      <c r="A20424">
        <v>105</v>
      </c>
      <c r="B20424" s="18">
        <v>46143</v>
      </c>
      <c r="C20424" t="s">
        <v>3</v>
      </c>
      <c r="D20424" t="s">
        <v>350</v>
      </c>
      <c r="E20424">
        <v>2198</v>
      </c>
    </row>
    <row r="20425" spans="1:5" x14ac:dyDescent="0.3">
      <c r="A20425">
        <v>108</v>
      </c>
      <c r="B20425" s="18">
        <v>46143</v>
      </c>
      <c r="C20425" t="s">
        <v>3</v>
      </c>
      <c r="D20425" t="s">
        <v>342</v>
      </c>
      <c r="E20425">
        <v>2479</v>
      </c>
    </row>
    <row r="20426" spans="1:5" x14ac:dyDescent="0.3">
      <c r="A20426">
        <v>117</v>
      </c>
      <c r="B20426" s="18">
        <v>46143</v>
      </c>
      <c r="C20426" t="s">
        <v>3</v>
      </c>
      <c r="D20426" t="s">
        <v>402</v>
      </c>
      <c r="E20426">
        <v>2</v>
      </c>
    </row>
    <row r="20427" spans="1:5" x14ac:dyDescent="0.3">
      <c r="A20427">
        <v>127</v>
      </c>
      <c r="B20427" s="18">
        <v>46143</v>
      </c>
      <c r="C20427" t="s">
        <v>3</v>
      </c>
      <c r="D20427" t="s">
        <v>357</v>
      </c>
      <c r="E20427">
        <v>4002</v>
      </c>
    </row>
    <row r="20428" spans="1:5" x14ac:dyDescent="0.3">
      <c r="A20428">
        <v>128</v>
      </c>
      <c r="B20428" s="18">
        <v>46143</v>
      </c>
      <c r="C20428" t="s">
        <v>3</v>
      </c>
      <c r="D20428" t="s">
        <v>348</v>
      </c>
      <c r="E20428">
        <v>1116</v>
      </c>
    </row>
    <row r="20429" spans="1:5" x14ac:dyDescent="0.3">
      <c r="A20429">
        <v>129</v>
      </c>
      <c r="B20429" s="18">
        <v>46143</v>
      </c>
      <c r="C20429" t="s">
        <v>3</v>
      </c>
      <c r="D20429" t="s">
        <v>355</v>
      </c>
      <c r="E20429">
        <v>1837</v>
      </c>
    </row>
    <row r="20430" spans="1:5" x14ac:dyDescent="0.3">
      <c r="A20430">
        <v>130</v>
      </c>
      <c r="B20430" s="18">
        <v>46143</v>
      </c>
      <c r="C20430" t="s">
        <v>3</v>
      </c>
      <c r="D20430" t="s">
        <v>343</v>
      </c>
      <c r="E20430">
        <v>920</v>
      </c>
    </row>
    <row r="20431" spans="1:5" x14ac:dyDescent="0.3">
      <c r="A20431">
        <v>131</v>
      </c>
      <c r="B20431" s="18">
        <v>46143</v>
      </c>
      <c r="C20431" t="s">
        <v>3</v>
      </c>
      <c r="D20431" t="s">
        <v>344</v>
      </c>
      <c r="E20431">
        <v>78</v>
      </c>
    </row>
    <row r="20432" spans="1:5" x14ac:dyDescent="0.3">
      <c r="A20432">
        <v>132</v>
      </c>
      <c r="B20432" s="18">
        <v>46143</v>
      </c>
      <c r="C20432" t="s">
        <v>3</v>
      </c>
      <c r="D20432" t="s">
        <v>359</v>
      </c>
      <c r="E20432">
        <v>5</v>
      </c>
    </row>
    <row r="20433" spans="1:7" x14ac:dyDescent="0.3">
      <c r="A20433">
        <v>133</v>
      </c>
      <c r="B20433" s="18">
        <v>46143</v>
      </c>
      <c r="C20433" t="s">
        <v>3</v>
      </c>
      <c r="D20433" t="s">
        <v>347</v>
      </c>
      <c r="E20433">
        <v>4</v>
      </c>
    </row>
    <row r="20434" spans="1:7" x14ac:dyDescent="0.3">
      <c r="A20434">
        <v>134</v>
      </c>
      <c r="B20434" s="18">
        <v>46143</v>
      </c>
      <c r="C20434" t="s">
        <v>3</v>
      </c>
      <c r="D20434" t="s">
        <v>349</v>
      </c>
      <c r="E20434">
        <v>38</v>
      </c>
    </row>
    <row r="20435" spans="1:7" x14ac:dyDescent="0.3">
      <c r="A20435">
        <v>114</v>
      </c>
      <c r="B20435" s="18">
        <v>46143</v>
      </c>
      <c r="C20435" t="s">
        <v>3</v>
      </c>
      <c r="D20435" t="s">
        <v>389</v>
      </c>
      <c r="E20435">
        <v>10043</v>
      </c>
    </row>
    <row r="20436" spans="1:7" x14ac:dyDescent="0.3">
      <c r="A20436">
        <v>115</v>
      </c>
      <c r="B20436" s="18">
        <v>46143</v>
      </c>
      <c r="C20436" t="s">
        <v>3</v>
      </c>
      <c r="D20436" t="s">
        <v>388</v>
      </c>
      <c r="E20436">
        <v>1321</v>
      </c>
    </row>
    <row r="20437" spans="1:7" x14ac:dyDescent="0.3">
      <c r="A20437">
        <v>116</v>
      </c>
      <c r="B20437" s="18">
        <v>46143</v>
      </c>
      <c r="C20437" t="s">
        <v>3</v>
      </c>
      <c r="D20437" t="s">
        <v>387</v>
      </c>
      <c r="E20437">
        <v>349</v>
      </c>
    </row>
    <row r="20438" spans="1:7" x14ac:dyDescent="0.3">
      <c r="A20438">
        <v>120</v>
      </c>
      <c r="B20438" s="18">
        <v>46143</v>
      </c>
      <c r="C20438" t="s">
        <v>3</v>
      </c>
      <c r="D20438" t="s">
        <v>20</v>
      </c>
      <c r="E20438">
        <v>10026</v>
      </c>
    </row>
    <row r="20439" spans="1:7" x14ac:dyDescent="0.3">
      <c r="A20439">
        <v>121</v>
      </c>
      <c r="B20439" s="18">
        <v>46143</v>
      </c>
      <c r="C20439" t="s">
        <v>3</v>
      </c>
      <c r="D20439" t="s">
        <v>21</v>
      </c>
      <c r="E20439">
        <v>2</v>
      </c>
    </row>
    <row r="20440" spans="1:7" x14ac:dyDescent="0.3">
      <c r="A20440">
        <v>122</v>
      </c>
      <c r="B20440" s="18">
        <v>46143</v>
      </c>
      <c r="C20440" t="s">
        <v>3</v>
      </c>
      <c r="D20440" t="s">
        <v>22</v>
      </c>
      <c r="E20440">
        <v>15</v>
      </c>
    </row>
    <row r="20441" spans="1:7" x14ac:dyDescent="0.3">
      <c r="A20441">
        <v>123</v>
      </c>
      <c r="B20441" s="18">
        <v>46143</v>
      </c>
      <c r="C20441" t="s">
        <v>3</v>
      </c>
      <c r="D20441" t="s">
        <v>23</v>
      </c>
      <c r="E20441">
        <v>0</v>
      </c>
    </row>
    <row r="20442" spans="1:7" x14ac:dyDescent="0.3">
      <c r="A20442">
        <v>124</v>
      </c>
      <c r="B20442" s="18">
        <v>46143</v>
      </c>
      <c r="C20442" t="s">
        <v>3</v>
      </c>
      <c r="D20442" t="s">
        <v>24</v>
      </c>
      <c r="E20442">
        <v>0</v>
      </c>
    </row>
    <row r="20443" spans="1:7" x14ac:dyDescent="0.3">
      <c r="A20443">
        <v>125</v>
      </c>
      <c r="B20443" s="18">
        <v>46143</v>
      </c>
      <c r="C20443" t="s">
        <v>3</v>
      </c>
      <c r="D20443" t="s">
        <v>25</v>
      </c>
      <c r="E20443">
        <v>0</v>
      </c>
    </row>
    <row r="20444" spans="1:7" x14ac:dyDescent="0.3">
      <c r="A20444">
        <v>126</v>
      </c>
      <c r="B20444" s="18">
        <v>46143</v>
      </c>
      <c r="C20444" t="s">
        <v>3</v>
      </c>
      <c r="D20444" t="s">
        <v>26</v>
      </c>
      <c r="E20444">
        <v>33</v>
      </c>
    </row>
    <row r="20445" spans="1:7" x14ac:dyDescent="0.3">
      <c r="A20445">
        <v>39</v>
      </c>
      <c r="B20445" s="18">
        <v>46143</v>
      </c>
      <c r="C20445" t="s">
        <v>3</v>
      </c>
      <c r="D20445" t="s">
        <v>386</v>
      </c>
      <c r="E20445">
        <v>0.39626190909642578</v>
      </c>
      <c r="F20445">
        <v>13060</v>
      </c>
      <c r="G20445">
        <v>32958</v>
      </c>
    </row>
    <row r="20446" spans="1:7" x14ac:dyDescent="0.3">
      <c r="A20446">
        <v>36</v>
      </c>
      <c r="B20446" s="18">
        <v>46143</v>
      </c>
      <c r="C20446" t="s">
        <v>3</v>
      </c>
      <c r="D20446" t="s">
        <v>351</v>
      </c>
      <c r="E20446">
        <v>0.98783299957521697</v>
      </c>
      <c r="F20446">
        <v>32557</v>
      </c>
      <c r="G20446">
        <v>32958</v>
      </c>
    </row>
    <row r="20447" spans="1:7" x14ac:dyDescent="0.3">
      <c r="A20447">
        <v>100</v>
      </c>
      <c r="B20447" s="18">
        <v>46174</v>
      </c>
      <c r="C20447" t="s">
        <v>3</v>
      </c>
      <c r="D20447" t="s">
        <v>373</v>
      </c>
      <c r="E20447">
        <v>8</v>
      </c>
    </row>
    <row r="20448" spans="1:7" x14ac:dyDescent="0.3">
      <c r="A20448">
        <v>101</v>
      </c>
      <c r="B20448" s="18">
        <v>46174</v>
      </c>
      <c r="C20448" t="s">
        <v>3</v>
      </c>
      <c r="D20448" t="s">
        <v>368</v>
      </c>
      <c r="E20448">
        <v>26</v>
      </c>
    </row>
    <row r="20449" spans="1:7" x14ac:dyDescent="0.3">
      <c r="A20449">
        <v>102</v>
      </c>
      <c r="B20449" s="18">
        <v>46174</v>
      </c>
      <c r="C20449" t="s">
        <v>3</v>
      </c>
      <c r="D20449" t="s">
        <v>364</v>
      </c>
      <c r="E20449">
        <v>0</v>
      </c>
    </row>
    <row r="20450" spans="1:7" x14ac:dyDescent="0.3">
      <c r="A20450">
        <v>103</v>
      </c>
      <c r="B20450" s="18">
        <v>46174</v>
      </c>
      <c r="C20450" t="s">
        <v>3</v>
      </c>
      <c r="D20450" t="s">
        <v>365</v>
      </c>
      <c r="E20450">
        <v>1</v>
      </c>
    </row>
    <row r="20451" spans="1:7" x14ac:dyDescent="0.3">
      <c r="A20451">
        <v>1</v>
      </c>
      <c r="B20451" s="18">
        <v>46174</v>
      </c>
      <c r="C20451" t="s">
        <v>3</v>
      </c>
      <c r="D20451" t="s">
        <v>425</v>
      </c>
      <c r="E20451">
        <v>2.5185185185185186</v>
      </c>
      <c r="F20451">
        <v>68</v>
      </c>
      <c r="G20451">
        <v>27</v>
      </c>
    </row>
    <row r="20452" spans="1:7" x14ac:dyDescent="0.3">
      <c r="A20452">
        <v>2</v>
      </c>
      <c r="B20452" s="18">
        <v>46174</v>
      </c>
      <c r="C20452" t="s">
        <v>3</v>
      </c>
      <c r="D20452" t="s">
        <v>375</v>
      </c>
      <c r="E20452">
        <v>0.69083857442348007</v>
      </c>
      <c r="F20452">
        <v>32953</v>
      </c>
      <c r="G20452">
        <v>47700</v>
      </c>
    </row>
    <row r="20453" spans="1:7" x14ac:dyDescent="0.3">
      <c r="A20453">
        <v>3</v>
      </c>
      <c r="B20453" s="18">
        <v>46174</v>
      </c>
      <c r="C20453" t="s">
        <v>3</v>
      </c>
      <c r="D20453" t="s">
        <v>370</v>
      </c>
      <c r="E20453">
        <v>0.90486450399053198</v>
      </c>
      <c r="F20453">
        <v>29818</v>
      </c>
      <c r="G20453">
        <v>32953</v>
      </c>
    </row>
    <row r="20454" spans="1:7" x14ac:dyDescent="0.3">
      <c r="A20454">
        <v>4</v>
      </c>
      <c r="B20454" s="18">
        <v>46174</v>
      </c>
      <c r="C20454" t="s">
        <v>3</v>
      </c>
      <c r="D20454" t="s">
        <v>378</v>
      </c>
      <c r="E20454">
        <v>0.84857723577235777</v>
      </c>
      <c r="F20454">
        <v>5010</v>
      </c>
      <c r="G20454">
        <v>5904</v>
      </c>
    </row>
    <row r="20455" spans="1:7" x14ac:dyDescent="0.3">
      <c r="A20455">
        <v>5</v>
      </c>
      <c r="B20455" s="18">
        <v>46174</v>
      </c>
      <c r="C20455" t="s">
        <v>3</v>
      </c>
      <c r="D20455" t="s">
        <v>366</v>
      </c>
      <c r="E20455">
        <v>16.887711864406779</v>
      </c>
      <c r="F20455">
        <v>7971</v>
      </c>
      <c r="G20455">
        <v>472</v>
      </c>
    </row>
    <row r="20456" spans="1:7" x14ac:dyDescent="0.3">
      <c r="A20456">
        <v>6</v>
      </c>
      <c r="B20456" s="18">
        <v>46174</v>
      </c>
      <c r="C20456" t="s">
        <v>3</v>
      </c>
      <c r="D20456" t="s">
        <v>398</v>
      </c>
      <c r="E20456">
        <v>0.95483870967741935</v>
      </c>
      <c r="F20456">
        <v>148</v>
      </c>
      <c r="G20456">
        <v>155</v>
      </c>
    </row>
    <row r="20457" spans="1:7" x14ac:dyDescent="0.3">
      <c r="A20457">
        <v>7</v>
      </c>
      <c r="B20457" s="18">
        <v>46174</v>
      </c>
      <c r="C20457" t="s">
        <v>3</v>
      </c>
      <c r="D20457" t="s">
        <v>397</v>
      </c>
      <c r="E20457">
        <v>0.81784386617100369</v>
      </c>
      <c r="F20457">
        <v>220</v>
      </c>
      <c r="G20457">
        <v>269</v>
      </c>
    </row>
    <row r="20458" spans="1:7" x14ac:dyDescent="0.3">
      <c r="A20458">
        <v>8</v>
      </c>
      <c r="B20458" s="18">
        <v>46174</v>
      </c>
      <c r="C20458" t="s">
        <v>3</v>
      </c>
      <c r="D20458" t="s">
        <v>369</v>
      </c>
      <c r="E20458">
        <v>0.5003690036900369</v>
      </c>
      <c r="F20458">
        <v>678</v>
      </c>
      <c r="G20458">
        <v>1355</v>
      </c>
    </row>
    <row r="20459" spans="1:7" x14ac:dyDescent="0.3">
      <c r="A20459">
        <v>9</v>
      </c>
      <c r="B20459" s="18">
        <v>46174</v>
      </c>
      <c r="C20459" t="s">
        <v>3</v>
      </c>
      <c r="D20459" t="s">
        <v>372</v>
      </c>
      <c r="E20459">
        <v>0.79370885149963422</v>
      </c>
      <c r="F20459">
        <v>7595</v>
      </c>
      <c r="G20459">
        <v>9569</v>
      </c>
    </row>
    <row r="20460" spans="1:7" x14ac:dyDescent="0.3">
      <c r="A20460">
        <v>10</v>
      </c>
      <c r="B20460" s="18">
        <v>46174</v>
      </c>
      <c r="C20460" t="s">
        <v>3</v>
      </c>
      <c r="D20460" t="s">
        <v>377</v>
      </c>
      <c r="E20460">
        <v>0.62283737024221453</v>
      </c>
      <c r="F20460">
        <v>3420</v>
      </c>
      <c r="G20460">
        <v>5491</v>
      </c>
    </row>
    <row r="20461" spans="1:7" x14ac:dyDescent="0.3">
      <c r="A20461">
        <v>11</v>
      </c>
      <c r="B20461" s="18">
        <v>46174</v>
      </c>
      <c r="C20461" t="s">
        <v>3</v>
      </c>
      <c r="D20461" t="s">
        <v>371</v>
      </c>
      <c r="E20461">
        <v>0.82550834290346553</v>
      </c>
      <c r="F20461">
        <v>12220</v>
      </c>
      <c r="G20461">
        <v>14803</v>
      </c>
    </row>
    <row r="20462" spans="1:7" x14ac:dyDescent="0.3">
      <c r="A20462">
        <v>12</v>
      </c>
      <c r="B20462" s="18">
        <v>46174</v>
      </c>
      <c r="C20462" t="s">
        <v>3</v>
      </c>
      <c r="D20462" t="s">
        <v>367</v>
      </c>
      <c r="E20462">
        <v>0.53664109678472338</v>
      </c>
      <c r="F20462">
        <v>3288</v>
      </c>
      <c r="G20462">
        <v>6127</v>
      </c>
    </row>
    <row r="20463" spans="1:7" x14ac:dyDescent="0.3">
      <c r="A20463">
        <v>13</v>
      </c>
      <c r="B20463" s="18">
        <v>46174</v>
      </c>
      <c r="C20463" t="s">
        <v>3</v>
      </c>
      <c r="D20463" t="s">
        <v>374</v>
      </c>
      <c r="E20463">
        <v>6.6605839416058396E-2</v>
      </c>
      <c r="F20463">
        <v>219</v>
      </c>
      <c r="G20463">
        <v>3288</v>
      </c>
    </row>
    <row r="20464" spans="1:7" x14ac:dyDescent="0.3">
      <c r="A20464">
        <v>14</v>
      </c>
      <c r="B20464" s="18">
        <v>46174</v>
      </c>
      <c r="C20464" t="s">
        <v>3</v>
      </c>
      <c r="D20464" t="s">
        <v>376</v>
      </c>
      <c r="E20464">
        <v>0.19801411455768916</v>
      </c>
      <c r="F20464">
        <v>2413</v>
      </c>
      <c r="G20464">
        <v>12186</v>
      </c>
    </row>
    <row r="20465" spans="1:7" x14ac:dyDescent="0.3">
      <c r="A20465">
        <v>15</v>
      </c>
      <c r="B20465" s="18">
        <v>46174</v>
      </c>
      <c r="C20465" t="s">
        <v>3</v>
      </c>
      <c r="D20465" t="s">
        <v>379</v>
      </c>
      <c r="E20465">
        <v>1.1603812681309573E-2</v>
      </c>
      <c r="F20465">
        <v>28</v>
      </c>
      <c r="G20465">
        <v>2413</v>
      </c>
    </row>
    <row r="20466" spans="1:7" x14ac:dyDescent="0.3">
      <c r="A20466">
        <v>16</v>
      </c>
      <c r="B20466" s="18">
        <v>46174</v>
      </c>
      <c r="C20466" t="s">
        <v>3</v>
      </c>
      <c r="D20466" t="s">
        <v>380</v>
      </c>
      <c r="E20466">
        <v>0.55071674832153872</v>
      </c>
      <c r="F20466">
        <v>3035</v>
      </c>
      <c r="G20466">
        <v>5511</v>
      </c>
    </row>
    <row r="20467" spans="1:7" x14ac:dyDescent="0.3">
      <c r="A20467">
        <v>17</v>
      </c>
      <c r="B20467" s="18">
        <v>46174</v>
      </c>
      <c r="C20467" t="s">
        <v>3</v>
      </c>
      <c r="D20467" t="s">
        <v>384</v>
      </c>
      <c r="E20467">
        <v>1.3838550247116969E-2</v>
      </c>
      <c r="F20467">
        <v>42</v>
      </c>
      <c r="G20467">
        <v>3035</v>
      </c>
    </row>
    <row r="20468" spans="1:7" x14ac:dyDescent="0.3">
      <c r="A20468">
        <v>18</v>
      </c>
      <c r="B20468" s="18">
        <v>46174</v>
      </c>
      <c r="C20468" t="s">
        <v>3</v>
      </c>
      <c r="D20468" t="s">
        <v>381</v>
      </c>
      <c r="E20468">
        <v>3.1476997578692496E-2</v>
      </c>
      <c r="F20468">
        <v>13</v>
      </c>
      <c r="G20468">
        <v>413</v>
      </c>
    </row>
    <row r="20469" spans="1:7" x14ac:dyDescent="0.3">
      <c r="A20469">
        <v>20</v>
      </c>
      <c r="B20469" s="18">
        <v>46174</v>
      </c>
      <c r="C20469" t="s">
        <v>3</v>
      </c>
      <c r="D20469" t="s">
        <v>391</v>
      </c>
      <c r="E20469">
        <v>7.3170731707317069E-2</v>
      </c>
      <c r="F20469">
        <v>6</v>
      </c>
      <c r="G20469">
        <v>82</v>
      </c>
    </row>
    <row r="20470" spans="1:7" x14ac:dyDescent="0.3">
      <c r="A20470">
        <v>23</v>
      </c>
      <c r="B20470" s="18">
        <v>46174</v>
      </c>
      <c r="C20470" t="s">
        <v>3</v>
      </c>
      <c r="D20470" t="s">
        <v>383</v>
      </c>
      <c r="E20470">
        <v>8.62126095731542E-2</v>
      </c>
      <c r="F20470">
        <v>2862</v>
      </c>
      <c r="G20470">
        <v>33197</v>
      </c>
    </row>
    <row r="20471" spans="1:7" x14ac:dyDescent="0.3">
      <c r="A20471">
        <v>24</v>
      </c>
      <c r="B20471" s="18">
        <v>46174</v>
      </c>
      <c r="C20471" t="s">
        <v>3</v>
      </c>
      <c r="D20471" t="s">
        <v>382</v>
      </c>
      <c r="E20471">
        <v>0.82809224318658281</v>
      </c>
      <c r="F20471">
        <v>2370</v>
      </c>
      <c r="G20471">
        <v>2862</v>
      </c>
    </row>
    <row r="20472" spans="1:7" x14ac:dyDescent="0.3">
      <c r="A20472">
        <v>25</v>
      </c>
      <c r="B20472" s="18">
        <v>46174</v>
      </c>
      <c r="C20472" t="s">
        <v>3</v>
      </c>
      <c r="D20472" t="s">
        <v>392</v>
      </c>
      <c r="E20472">
        <v>0.47368421052631576</v>
      </c>
      <c r="F20472">
        <v>27</v>
      </c>
      <c r="G20472">
        <v>57</v>
      </c>
    </row>
    <row r="20473" spans="1:7" x14ac:dyDescent="0.3">
      <c r="A20473">
        <v>26</v>
      </c>
      <c r="B20473" s="18">
        <v>46174</v>
      </c>
      <c r="C20473" t="s">
        <v>3</v>
      </c>
      <c r="D20473" t="s">
        <v>144</v>
      </c>
      <c r="E20473">
        <v>0.81073188538054386</v>
      </c>
      <c r="F20473">
        <v>8884</v>
      </c>
      <c r="G20473">
        <v>10958</v>
      </c>
    </row>
    <row r="20474" spans="1:7" x14ac:dyDescent="0.3">
      <c r="A20474">
        <v>27</v>
      </c>
      <c r="B20474" s="18">
        <v>46174</v>
      </c>
      <c r="C20474" t="s">
        <v>3</v>
      </c>
      <c r="D20474" t="s">
        <v>145</v>
      </c>
      <c r="E20474">
        <v>0.84891456582633051</v>
      </c>
      <c r="F20474">
        <v>4849</v>
      </c>
      <c r="G20474">
        <v>5712</v>
      </c>
    </row>
    <row r="20475" spans="1:7" x14ac:dyDescent="0.3">
      <c r="A20475">
        <v>28</v>
      </c>
      <c r="B20475" s="18">
        <v>46174</v>
      </c>
      <c r="C20475" t="s">
        <v>3</v>
      </c>
      <c r="D20475" t="s">
        <v>393</v>
      </c>
      <c r="E20475">
        <v>0.96638608772953305</v>
      </c>
      <c r="F20475">
        <v>34787</v>
      </c>
      <c r="G20475">
        <v>35997</v>
      </c>
    </row>
    <row r="20476" spans="1:7" x14ac:dyDescent="0.3">
      <c r="A20476">
        <v>29</v>
      </c>
      <c r="B20476" s="18">
        <v>46174</v>
      </c>
      <c r="C20476" t="s">
        <v>3</v>
      </c>
      <c r="D20476" t="s">
        <v>394</v>
      </c>
      <c r="E20476">
        <v>0.98606271777003485</v>
      </c>
      <c r="F20476">
        <v>1132</v>
      </c>
      <c r="G20476">
        <v>1148</v>
      </c>
    </row>
    <row r="20477" spans="1:7" x14ac:dyDescent="0.3">
      <c r="A20477">
        <v>30</v>
      </c>
      <c r="B20477" s="18">
        <v>46174</v>
      </c>
      <c r="C20477" t="s">
        <v>3</v>
      </c>
      <c r="D20477" t="s">
        <v>390</v>
      </c>
      <c r="E20477">
        <v>0.98333333333333328</v>
      </c>
      <c r="F20477">
        <v>4484</v>
      </c>
      <c r="G20477">
        <v>4560</v>
      </c>
    </row>
    <row r="20478" spans="1:7" x14ac:dyDescent="0.3">
      <c r="A20478">
        <v>31</v>
      </c>
      <c r="B20478" s="18">
        <v>46174</v>
      </c>
      <c r="C20478" t="s">
        <v>3</v>
      </c>
      <c r="D20478" t="s">
        <v>361</v>
      </c>
      <c r="E20478">
        <v>0.97819045562513496</v>
      </c>
      <c r="F20478">
        <v>4530</v>
      </c>
      <c r="G20478">
        <v>4631</v>
      </c>
    </row>
    <row r="20479" spans="1:7" x14ac:dyDescent="0.3">
      <c r="A20479">
        <v>32</v>
      </c>
      <c r="B20479" s="18">
        <v>46174</v>
      </c>
      <c r="C20479" t="s">
        <v>3</v>
      </c>
      <c r="D20479" t="s">
        <v>362</v>
      </c>
      <c r="E20479">
        <v>0.94647031323048159</v>
      </c>
      <c r="F20479">
        <v>8098</v>
      </c>
      <c r="G20479">
        <v>8556</v>
      </c>
    </row>
    <row r="20480" spans="1:7" x14ac:dyDescent="0.3">
      <c r="A20480">
        <v>33</v>
      </c>
      <c r="B20480" s="18">
        <v>46174</v>
      </c>
      <c r="C20480" t="s">
        <v>3</v>
      </c>
      <c r="D20480" t="s">
        <v>363</v>
      </c>
      <c r="E20480">
        <v>0.96554644085736963</v>
      </c>
      <c r="F20480">
        <v>18244</v>
      </c>
      <c r="G20480">
        <v>18895</v>
      </c>
    </row>
    <row r="20481" spans="1:7" x14ac:dyDescent="0.3">
      <c r="A20481">
        <v>34</v>
      </c>
      <c r="B20481" s="18">
        <v>46174</v>
      </c>
      <c r="C20481" t="s">
        <v>3</v>
      </c>
      <c r="D20481" t="s">
        <v>353</v>
      </c>
      <c r="E20481">
        <v>0.98551198257080608</v>
      </c>
      <c r="F20481">
        <v>27141</v>
      </c>
      <c r="G20481">
        <v>27540</v>
      </c>
    </row>
    <row r="20482" spans="1:7" x14ac:dyDescent="0.3">
      <c r="A20482">
        <v>35</v>
      </c>
      <c r="B20482" s="18">
        <v>46174</v>
      </c>
      <c r="C20482" t="s">
        <v>3</v>
      </c>
      <c r="D20482" t="s">
        <v>341</v>
      </c>
      <c r="E20482">
        <v>0.79567707371143548</v>
      </c>
      <c r="F20482">
        <v>4307</v>
      </c>
      <c r="G20482">
        <v>5413</v>
      </c>
    </row>
    <row r="20483" spans="1:7" x14ac:dyDescent="0.3">
      <c r="A20483">
        <v>38</v>
      </c>
      <c r="B20483" s="18">
        <v>46174</v>
      </c>
      <c r="C20483" t="s">
        <v>3</v>
      </c>
      <c r="D20483" t="s">
        <v>356</v>
      </c>
      <c r="E20483">
        <v>0.16745061147695203</v>
      </c>
      <c r="F20483">
        <v>5518</v>
      </c>
      <c r="G20483">
        <v>32953</v>
      </c>
    </row>
    <row r="20484" spans="1:7" x14ac:dyDescent="0.3">
      <c r="A20484">
        <v>39</v>
      </c>
      <c r="B20484" s="18">
        <v>46174</v>
      </c>
      <c r="C20484" t="s">
        <v>3</v>
      </c>
      <c r="D20484" t="s">
        <v>386</v>
      </c>
      <c r="E20484">
        <v>0.45998846842472613</v>
      </c>
      <c r="F20484">
        <v>15158</v>
      </c>
      <c r="G20484">
        <v>32953</v>
      </c>
    </row>
    <row r="20485" spans="1:7" x14ac:dyDescent="0.3">
      <c r="A20485">
        <v>36</v>
      </c>
      <c r="B20485" s="18">
        <v>46174</v>
      </c>
      <c r="C20485" t="s">
        <v>3</v>
      </c>
      <c r="D20485" t="s">
        <v>351</v>
      </c>
      <c r="E20485">
        <v>0.98843807847540432</v>
      </c>
      <c r="F20485">
        <v>32572</v>
      </c>
      <c r="G20485">
        <v>32953</v>
      </c>
    </row>
    <row r="20486" spans="1:7" x14ac:dyDescent="0.3">
      <c r="A20486">
        <v>37</v>
      </c>
      <c r="B20486" s="18">
        <v>46174</v>
      </c>
      <c r="C20486" t="s">
        <v>3</v>
      </c>
      <c r="D20486" t="s">
        <v>385</v>
      </c>
      <c r="E20486">
        <v>0.34383688600556073</v>
      </c>
      <c r="F20486">
        <v>742</v>
      </c>
      <c r="G20486">
        <v>2158</v>
      </c>
    </row>
    <row r="20487" spans="1:7" x14ac:dyDescent="0.3">
      <c r="A20487">
        <v>109</v>
      </c>
      <c r="B20487" s="18">
        <v>46174</v>
      </c>
      <c r="C20487" t="s">
        <v>3</v>
      </c>
      <c r="D20487" t="s">
        <v>395</v>
      </c>
      <c r="E20487">
        <v>549</v>
      </c>
    </row>
    <row r="20488" spans="1:7" x14ac:dyDescent="0.3">
      <c r="A20488">
        <v>111</v>
      </c>
      <c r="B20488" s="18">
        <v>46174</v>
      </c>
      <c r="C20488" t="s">
        <v>3</v>
      </c>
      <c r="D20488" t="s">
        <v>358</v>
      </c>
      <c r="E20488">
        <v>4132</v>
      </c>
    </row>
    <row r="20489" spans="1:7" x14ac:dyDescent="0.3">
      <c r="A20489">
        <v>112</v>
      </c>
      <c r="B20489" s="18">
        <v>46174</v>
      </c>
      <c r="C20489" t="s">
        <v>3</v>
      </c>
      <c r="D20489" t="s">
        <v>340</v>
      </c>
      <c r="E20489">
        <v>6150</v>
      </c>
    </row>
    <row r="20490" spans="1:7" x14ac:dyDescent="0.3">
      <c r="A20490">
        <v>110</v>
      </c>
      <c r="B20490" s="18">
        <v>46174</v>
      </c>
      <c r="C20490" t="s">
        <v>3</v>
      </c>
      <c r="D20490" t="s">
        <v>352</v>
      </c>
      <c r="E20490">
        <v>2160</v>
      </c>
    </row>
    <row r="20491" spans="1:7" x14ac:dyDescent="0.3">
      <c r="A20491">
        <v>113</v>
      </c>
      <c r="B20491" s="18">
        <v>46174</v>
      </c>
      <c r="C20491" t="s">
        <v>3</v>
      </c>
      <c r="D20491" t="s">
        <v>345</v>
      </c>
      <c r="E20491">
        <v>4443</v>
      </c>
    </row>
    <row r="20492" spans="1:7" x14ac:dyDescent="0.3">
      <c r="A20492">
        <v>104</v>
      </c>
      <c r="B20492" s="18">
        <v>46174</v>
      </c>
      <c r="C20492" t="s">
        <v>3</v>
      </c>
      <c r="D20492" t="s">
        <v>346</v>
      </c>
      <c r="E20492">
        <v>513</v>
      </c>
    </row>
    <row r="20493" spans="1:7" x14ac:dyDescent="0.3">
      <c r="A20493">
        <v>106</v>
      </c>
      <c r="B20493" s="18">
        <v>46174</v>
      </c>
      <c r="C20493" t="s">
        <v>3</v>
      </c>
      <c r="D20493" t="s">
        <v>360</v>
      </c>
      <c r="E20493">
        <v>4566</v>
      </c>
    </row>
    <row r="20494" spans="1:7" x14ac:dyDescent="0.3">
      <c r="A20494">
        <v>107</v>
      </c>
      <c r="B20494" s="18">
        <v>46174</v>
      </c>
      <c r="C20494" t="s">
        <v>3</v>
      </c>
      <c r="D20494" t="s">
        <v>354</v>
      </c>
      <c r="E20494">
        <v>5758</v>
      </c>
    </row>
    <row r="20495" spans="1:7" x14ac:dyDescent="0.3">
      <c r="A20495">
        <v>105</v>
      </c>
      <c r="B20495" s="18">
        <v>46174</v>
      </c>
      <c r="C20495" t="s">
        <v>3</v>
      </c>
      <c r="D20495" t="s">
        <v>350</v>
      </c>
      <c r="E20495">
        <v>2191</v>
      </c>
    </row>
    <row r="20496" spans="1:7" x14ac:dyDescent="0.3">
      <c r="A20496">
        <v>108</v>
      </c>
      <c r="B20496" s="18">
        <v>46174</v>
      </c>
      <c r="C20496" t="s">
        <v>3</v>
      </c>
      <c r="D20496" t="s">
        <v>342</v>
      </c>
      <c r="E20496">
        <v>2491</v>
      </c>
    </row>
    <row r="20497" spans="1:5" x14ac:dyDescent="0.3">
      <c r="A20497">
        <v>117</v>
      </c>
      <c r="B20497" s="18">
        <v>46174</v>
      </c>
      <c r="C20497" t="s">
        <v>3</v>
      </c>
      <c r="D20497" t="s">
        <v>402</v>
      </c>
      <c r="E20497">
        <v>2</v>
      </c>
    </row>
    <row r="20498" spans="1:5" x14ac:dyDescent="0.3">
      <c r="A20498">
        <v>127</v>
      </c>
      <c r="B20498" s="18">
        <v>46174</v>
      </c>
      <c r="C20498" t="s">
        <v>3</v>
      </c>
      <c r="D20498" t="s">
        <v>357</v>
      </c>
      <c r="E20498">
        <v>3349</v>
      </c>
    </row>
    <row r="20499" spans="1:5" x14ac:dyDescent="0.3">
      <c r="A20499">
        <v>128</v>
      </c>
      <c r="B20499" s="18">
        <v>46174</v>
      </c>
      <c r="C20499" t="s">
        <v>3</v>
      </c>
      <c r="D20499" t="s">
        <v>348</v>
      </c>
      <c r="E20499">
        <v>735</v>
      </c>
    </row>
    <row r="20500" spans="1:5" x14ac:dyDescent="0.3">
      <c r="A20500">
        <v>129</v>
      </c>
      <c r="B20500" s="18">
        <v>46174</v>
      </c>
      <c r="C20500" t="s">
        <v>3</v>
      </c>
      <c r="D20500" t="s">
        <v>355</v>
      </c>
      <c r="E20500">
        <v>1916</v>
      </c>
    </row>
    <row r="20501" spans="1:5" x14ac:dyDescent="0.3">
      <c r="A20501">
        <v>130</v>
      </c>
      <c r="B20501" s="18">
        <v>46174</v>
      </c>
      <c r="C20501" t="s">
        <v>3</v>
      </c>
      <c r="D20501" t="s">
        <v>343</v>
      </c>
      <c r="E20501">
        <v>611</v>
      </c>
    </row>
    <row r="20502" spans="1:5" x14ac:dyDescent="0.3">
      <c r="A20502">
        <v>131</v>
      </c>
      <c r="B20502" s="18">
        <v>46174</v>
      </c>
      <c r="C20502" t="s">
        <v>3</v>
      </c>
      <c r="D20502" t="s">
        <v>344</v>
      </c>
      <c r="E20502">
        <v>57</v>
      </c>
    </row>
    <row r="20503" spans="1:5" x14ac:dyDescent="0.3">
      <c r="A20503">
        <v>132</v>
      </c>
      <c r="B20503" s="18">
        <v>46174</v>
      </c>
      <c r="C20503" t="s">
        <v>3</v>
      </c>
      <c r="D20503" t="s">
        <v>359</v>
      </c>
      <c r="E20503">
        <v>4</v>
      </c>
    </row>
    <row r="20504" spans="1:5" x14ac:dyDescent="0.3">
      <c r="A20504">
        <v>133</v>
      </c>
      <c r="B20504" s="18">
        <v>46174</v>
      </c>
      <c r="C20504" t="s">
        <v>3</v>
      </c>
      <c r="D20504" t="s">
        <v>347</v>
      </c>
      <c r="E20504">
        <v>3</v>
      </c>
    </row>
    <row r="20505" spans="1:5" x14ac:dyDescent="0.3">
      <c r="A20505">
        <v>134</v>
      </c>
      <c r="B20505" s="18">
        <v>46174</v>
      </c>
      <c r="C20505" t="s">
        <v>3</v>
      </c>
      <c r="D20505" t="s">
        <v>349</v>
      </c>
      <c r="E20505">
        <v>23</v>
      </c>
    </row>
    <row r="20506" spans="1:5" x14ac:dyDescent="0.3">
      <c r="A20506">
        <v>114</v>
      </c>
      <c r="B20506" s="18">
        <v>46174</v>
      </c>
      <c r="C20506" t="s">
        <v>3</v>
      </c>
      <c r="D20506" t="s">
        <v>389</v>
      </c>
      <c r="E20506">
        <v>9226</v>
      </c>
    </row>
    <row r="20507" spans="1:5" x14ac:dyDescent="0.3">
      <c r="A20507">
        <v>115</v>
      </c>
      <c r="B20507" s="18">
        <v>46174</v>
      </c>
      <c r="C20507" t="s">
        <v>3</v>
      </c>
      <c r="D20507" t="s">
        <v>388</v>
      </c>
      <c r="E20507">
        <v>1154</v>
      </c>
    </row>
    <row r="20508" spans="1:5" x14ac:dyDescent="0.3">
      <c r="A20508">
        <v>116</v>
      </c>
      <c r="B20508" s="18">
        <v>46174</v>
      </c>
      <c r="C20508" t="s">
        <v>3</v>
      </c>
      <c r="D20508" t="s">
        <v>387</v>
      </c>
      <c r="E20508">
        <v>303</v>
      </c>
    </row>
    <row r="20509" spans="1:5" x14ac:dyDescent="0.3">
      <c r="A20509">
        <v>120</v>
      </c>
      <c r="B20509" s="18">
        <v>46174</v>
      </c>
      <c r="C20509" t="s">
        <v>3</v>
      </c>
      <c r="D20509" t="s">
        <v>20</v>
      </c>
      <c r="E20509">
        <v>9215</v>
      </c>
    </row>
    <row r="20510" spans="1:5" x14ac:dyDescent="0.3">
      <c r="A20510">
        <v>121</v>
      </c>
      <c r="B20510" s="18">
        <v>46174</v>
      </c>
      <c r="C20510" t="s">
        <v>3</v>
      </c>
      <c r="D20510" t="s">
        <v>21</v>
      </c>
      <c r="E20510">
        <v>0</v>
      </c>
    </row>
    <row r="20511" spans="1:5" x14ac:dyDescent="0.3">
      <c r="A20511">
        <v>122</v>
      </c>
      <c r="B20511" s="18">
        <v>46174</v>
      </c>
      <c r="C20511" t="s">
        <v>3</v>
      </c>
      <c r="D20511" t="s">
        <v>22</v>
      </c>
      <c r="E20511">
        <v>11</v>
      </c>
    </row>
    <row r="20512" spans="1:5" x14ac:dyDescent="0.3">
      <c r="A20512">
        <v>123</v>
      </c>
      <c r="B20512" s="18">
        <v>46174</v>
      </c>
      <c r="C20512" t="s">
        <v>3</v>
      </c>
      <c r="D20512" t="s">
        <v>23</v>
      </c>
      <c r="E20512">
        <v>0</v>
      </c>
    </row>
    <row r="20513" spans="1:7" x14ac:dyDescent="0.3">
      <c r="A20513">
        <v>124</v>
      </c>
      <c r="B20513" s="18">
        <v>46174</v>
      </c>
      <c r="C20513" t="s">
        <v>3</v>
      </c>
      <c r="D20513" t="s">
        <v>24</v>
      </c>
      <c r="E20513">
        <v>0</v>
      </c>
    </row>
    <row r="20514" spans="1:7" x14ac:dyDescent="0.3">
      <c r="A20514">
        <v>125</v>
      </c>
      <c r="B20514" s="18">
        <v>46174</v>
      </c>
      <c r="C20514" t="s">
        <v>3</v>
      </c>
      <c r="D20514" t="s">
        <v>25</v>
      </c>
      <c r="E20514">
        <v>0</v>
      </c>
    </row>
    <row r="20515" spans="1:7" x14ac:dyDescent="0.3">
      <c r="A20515">
        <v>126</v>
      </c>
      <c r="B20515" s="18">
        <v>46174</v>
      </c>
      <c r="C20515" t="s">
        <v>3</v>
      </c>
      <c r="D20515" t="s">
        <v>26</v>
      </c>
      <c r="E20515">
        <v>46</v>
      </c>
    </row>
    <row r="20516" spans="1:7" x14ac:dyDescent="0.3">
      <c r="A20516">
        <v>100</v>
      </c>
      <c r="B20516" s="18">
        <v>46204</v>
      </c>
      <c r="C20516" t="s">
        <v>3</v>
      </c>
      <c r="D20516" t="s">
        <v>373</v>
      </c>
      <c r="E20516">
        <v>8</v>
      </c>
    </row>
    <row r="20517" spans="1:7" x14ac:dyDescent="0.3">
      <c r="A20517">
        <v>101</v>
      </c>
      <c r="B20517" s="18">
        <v>46204</v>
      </c>
      <c r="C20517" t="s">
        <v>3</v>
      </c>
      <c r="D20517" t="s">
        <v>368</v>
      </c>
      <c r="E20517">
        <v>26</v>
      </c>
    </row>
    <row r="20518" spans="1:7" x14ac:dyDescent="0.3">
      <c r="A20518">
        <v>102</v>
      </c>
      <c r="B20518" s="18">
        <v>46204</v>
      </c>
      <c r="C20518" t="s">
        <v>3</v>
      </c>
      <c r="D20518" t="s">
        <v>364</v>
      </c>
      <c r="E20518">
        <v>0</v>
      </c>
    </row>
    <row r="20519" spans="1:7" x14ac:dyDescent="0.3">
      <c r="A20519">
        <v>103</v>
      </c>
      <c r="B20519" s="18">
        <v>46204</v>
      </c>
      <c r="C20519" t="s">
        <v>3</v>
      </c>
      <c r="D20519" t="s">
        <v>365</v>
      </c>
      <c r="E20519">
        <v>1</v>
      </c>
    </row>
    <row r="20520" spans="1:7" x14ac:dyDescent="0.3">
      <c r="A20520">
        <v>1</v>
      </c>
      <c r="B20520" s="18">
        <v>46204</v>
      </c>
      <c r="C20520" t="s">
        <v>3</v>
      </c>
      <c r="D20520" t="s">
        <v>425</v>
      </c>
      <c r="E20520">
        <v>2.5185185185185186</v>
      </c>
      <c r="F20520">
        <v>68</v>
      </c>
      <c r="G20520">
        <v>27</v>
      </c>
    </row>
    <row r="20521" spans="1:7" x14ac:dyDescent="0.3">
      <c r="A20521">
        <v>2</v>
      </c>
      <c r="B20521" s="18">
        <v>46204</v>
      </c>
      <c r="C20521" t="s">
        <v>3</v>
      </c>
      <c r="D20521" t="s">
        <v>375</v>
      </c>
      <c r="E20521">
        <v>0.69071278825995808</v>
      </c>
      <c r="F20521">
        <v>32947</v>
      </c>
      <c r="G20521">
        <v>47700</v>
      </c>
    </row>
    <row r="20522" spans="1:7" x14ac:dyDescent="0.3">
      <c r="A20522">
        <v>3</v>
      </c>
      <c r="B20522" s="18">
        <v>46204</v>
      </c>
      <c r="C20522" t="s">
        <v>3</v>
      </c>
      <c r="D20522" t="s">
        <v>370</v>
      </c>
      <c r="E20522">
        <v>0.89986948735848482</v>
      </c>
      <c r="F20522">
        <v>29648</v>
      </c>
      <c r="G20522">
        <v>32947</v>
      </c>
    </row>
    <row r="20523" spans="1:7" x14ac:dyDescent="0.3">
      <c r="A20523">
        <v>4</v>
      </c>
      <c r="B20523" s="18">
        <v>46204</v>
      </c>
      <c r="C20523" t="s">
        <v>3</v>
      </c>
      <c r="D20523" t="s">
        <v>378</v>
      </c>
      <c r="E20523">
        <v>0.83714333388953777</v>
      </c>
      <c r="F20523">
        <v>5017</v>
      </c>
      <c r="G20523">
        <v>5993</v>
      </c>
    </row>
    <row r="20524" spans="1:7" x14ac:dyDescent="0.3">
      <c r="A20524">
        <v>5</v>
      </c>
      <c r="B20524" s="18">
        <v>46204</v>
      </c>
      <c r="C20524" t="s">
        <v>3</v>
      </c>
      <c r="D20524" t="s">
        <v>366</v>
      </c>
      <c r="E20524">
        <v>17.314159292035399</v>
      </c>
      <c r="F20524">
        <v>7826</v>
      </c>
      <c r="G20524">
        <v>452</v>
      </c>
    </row>
    <row r="20525" spans="1:7" x14ac:dyDescent="0.3">
      <c r="A20525">
        <v>6</v>
      </c>
      <c r="B20525" s="18">
        <v>46204</v>
      </c>
      <c r="C20525" t="s">
        <v>3</v>
      </c>
      <c r="D20525" t="s">
        <v>398</v>
      </c>
      <c r="E20525">
        <v>0.95945945945945943</v>
      </c>
      <c r="F20525">
        <v>142</v>
      </c>
      <c r="G20525">
        <v>148</v>
      </c>
    </row>
    <row r="20526" spans="1:7" x14ac:dyDescent="0.3">
      <c r="A20526">
        <v>7</v>
      </c>
      <c r="B20526" s="18">
        <v>46204</v>
      </c>
      <c r="C20526" t="s">
        <v>3</v>
      </c>
      <c r="D20526" t="s">
        <v>397</v>
      </c>
      <c r="E20526">
        <v>0.79536679536679533</v>
      </c>
      <c r="F20526">
        <v>206</v>
      </c>
      <c r="G20526">
        <v>259</v>
      </c>
    </row>
    <row r="20527" spans="1:7" x14ac:dyDescent="0.3">
      <c r="A20527">
        <v>8</v>
      </c>
      <c r="B20527" s="18">
        <v>46204</v>
      </c>
      <c r="C20527" t="s">
        <v>3</v>
      </c>
      <c r="D20527" t="s">
        <v>369</v>
      </c>
      <c r="E20527">
        <v>0.5011219147344802</v>
      </c>
      <c r="F20527">
        <v>670</v>
      </c>
      <c r="G20527">
        <v>1337</v>
      </c>
    </row>
    <row r="20528" spans="1:7" x14ac:dyDescent="0.3">
      <c r="A20528">
        <v>9</v>
      </c>
      <c r="B20528" s="18">
        <v>46204</v>
      </c>
      <c r="C20528" t="s">
        <v>3</v>
      </c>
      <c r="D20528" t="s">
        <v>372</v>
      </c>
      <c r="E20528">
        <v>0.8030540738416484</v>
      </c>
      <c r="F20528">
        <v>7678</v>
      </c>
      <c r="G20528">
        <v>9561</v>
      </c>
    </row>
    <row r="20529" spans="1:7" x14ac:dyDescent="0.3">
      <c r="A20529">
        <v>10</v>
      </c>
      <c r="B20529" s="18">
        <v>46204</v>
      </c>
      <c r="C20529" t="s">
        <v>3</v>
      </c>
      <c r="D20529" t="s">
        <v>377</v>
      </c>
      <c r="E20529">
        <v>0.60903695194332763</v>
      </c>
      <c r="F20529">
        <v>3181</v>
      </c>
      <c r="G20529">
        <v>5223</v>
      </c>
    </row>
    <row r="20530" spans="1:7" x14ac:dyDescent="0.3">
      <c r="A20530">
        <v>11</v>
      </c>
      <c r="B20530" s="18">
        <v>46204</v>
      </c>
      <c r="C20530" t="s">
        <v>3</v>
      </c>
      <c r="D20530" t="s">
        <v>371</v>
      </c>
      <c r="E20530">
        <v>0.83475091130012147</v>
      </c>
      <c r="F20530">
        <v>12366</v>
      </c>
      <c r="G20530">
        <v>14814</v>
      </c>
    </row>
    <row r="20531" spans="1:7" x14ac:dyDescent="0.3">
      <c r="A20531">
        <v>12</v>
      </c>
      <c r="B20531" s="18">
        <v>46204</v>
      </c>
      <c r="C20531" t="s">
        <v>3</v>
      </c>
      <c r="D20531" t="s">
        <v>367</v>
      </c>
      <c r="E20531">
        <v>0.53441558441558445</v>
      </c>
      <c r="F20531">
        <v>3292</v>
      </c>
      <c r="G20531">
        <v>6160</v>
      </c>
    </row>
    <row r="20532" spans="1:7" x14ac:dyDescent="0.3">
      <c r="A20532">
        <v>13</v>
      </c>
      <c r="B20532" s="18">
        <v>46204</v>
      </c>
      <c r="C20532" t="s">
        <v>3</v>
      </c>
      <c r="D20532" t="s">
        <v>374</v>
      </c>
      <c r="E20532">
        <v>7.2600243013365734E-2</v>
      </c>
      <c r="F20532">
        <v>239</v>
      </c>
      <c r="G20532">
        <v>3292</v>
      </c>
    </row>
    <row r="20533" spans="1:7" x14ac:dyDescent="0.3">
      <c r="A20533">
        <v>14</v>
      </c>
      <c r="B20533" s="18">
        <v>46204</v>
      </c>
      <c r="C20533" t="s">
        <v>3</v>
      </c>
      <c r="D20533" t="s">
        <v>376</v>
      </c>
      <c r="E20533">
        <v>0.20202515106973706</v>
      </c>
      <c r="F20533">
        <v>2474</v>
      </c>
      <c r="G20533">
        <v>12246</v>
      </c>
    </row>
    <row r="20534" spans="1:7" x14ac:dyDescent="0.3">
      <c r="A20534">
        <v>15</v>
      </c>
      <c r="B20534" s="18">
        <v>46204</v>
      </c>
      <c r="C20534" t="s">
        <v>3</v>
      </c>
      <c r="D20534" t="s">
        <v>379</v>
      </c>
      <c r="E20534">
        <v>1.131770412287793E-2</v>
      </c>
      <c r="F20534">
        <v>28</v>
      </c>
      <c r="G20534">
        <v>2474</v>
      </c>
    </row>
    <row r="20535" spans="1:7" x14ac:dyDescent="0.3">
      <c r="A20535">
        <v>16</v>
      </c>
      <c r="B20535" s="18">
        <v>46204</v>
      </c>
      <c r="C20535" t="s">
        <v>3</v>
      </c>
      <c r="D20535" t="s">
        <v>380</v>
      </c>
      <c r="E20535">
        <v>0.5398373983739837</v>
      </c>
      <c r="F20535">
        <v>2988</v>
      </c>
      <c r="G20535">
        <v>5535</v>
      </c>
    </row>
    <row r="20536" spans="1:7" x14ac:dyDescent="0.3">
      <c r="A20536">
        <v>17</v>
      </c>
      <c r="B20536" s="18">
        <v>46204</v>
      </c>
      <c r="C20536" t="s">
        <v>3</v>
      </c>
      <c r="D20536" t="s">
        <v>384</v>
      </c>
      <c r="E20536">
        <v>1.4056224899598393E-2</v>
      </c>
      <c r="F20536">
        <v>42</v>
      </c>
      <c r="G20536">
        <v>2988</v>
      </c>
    </row>
    <row r="20537" spans="1:7" x14ac:dyDescent="0.3">
      <c r="A20537">
        <v>18</v>
      </c>
      <c r="B20537" s="18">
        <v>46204</v>
      </c>
      <c r="C20537" t="s">
        <v>3</v>
      </c>
      <c r="D20537" t="s">
        <v>381</v>
      </c>
      <c r="E20537">
        <v>4.2929292929292928E-2</v>
      </c>
      <c r="F20537">
        <v>17</v>
      </c>
      <c r="G20537">
        <v>396</v>
      </c>
    </row>
    <row r="20538" spans="1:7" x14ac:dyDescent="0.3">
      <c r="A20538">
        <v>20</v>
      </c>
      <c r="B20538" s="18">
        <v>46204</v>
      </c>
      <c r="C20538" t="s">
        <v>3</v>
      </c>
      <c r="D20538" t="s">
        <v>391</v>
      </c>
      <c r="E20538">
        <v>9.5238095238095233E-2</v>
      </c>
      <c r="F20538">
        <v>8</v>
      </c>
      <c r="G20538">
        <v>84</v>
      </c>
    </row>
    <row r="20539" spans="1:7" x14ac:dyDescent="0.3">
      <c r="A20539">
        <v>23</v>
      </c>
      <c r="B20539" s="18">
        <v>46204</v>
      </c>
      <c r="C20539" t="s">
        <v>3</v>
      </c>
      <c r="D20539" t="s">
        <v>383</v>
      </c>
      <c r="E20539">
        <v>8.2130263118237443E-2</v>
      </c>
      <c r="F20539">
        <v>2725</v>
      </c>
      <c r="G20539">
        <v>33179</v>
      </c>
    </row>
    <row r="20540" spans="1:7" x14ac:dyDescent="0.3">
      <c r="A20540">
        <v>24</v>
      </c>
      <c r="B20540" s="18">
        <v>46204</v>
      </c>
      <c r="C20540" t="s">
        <v>3</v>
      </c>
      <c r="D20540" t="s">
        <v>382</v>
      </c>
      <c r="E20540">
        <v>0.85541284403669726</v>
      </c>
      <c r="F20540">
        <v>2331</v>
      </c>
      <c r="G20540">
        <v>2725</v>
      </c>
    </row>
    <row r="20541" spans="1:7" x14ac:dyDescent="0.3">
      <c r="A20541">
        <v>25</v>
      </c>
      <c r="B20541" s="18">
        <v>46204</v>
      </c>
      <c r="C20541" t="s">
        <v>3</v>
      </c>
      <c r="D20541" t="s">
        <v>392</v>
      </c>
      <c r="E20541">
        <v>0.48936170212765956</v>
      </c>
      <c r="F20541">
        <v>23</v>
      </c>
      <c r="G20541">
        <v>47</v>
      </c>
    </row>
    <row r="20542" spans="1:7" x14ac:dyDescent="0.3">
      <c r="A20542">
        <v>26</v>
      </c>
      <c r="B20542" s="18">
        <v>46204</v>
      </c>
      <c r="C20542" t="s">
        <v>3</v>
      </c>
      <c r="D20542" t="s">
        <v>144</v>
      </c>
      <c r="E20542">
        <v>0.8227351519021987</v>
      </c>
      <c r="F20542">
        <v>9018</v>
      </c>
      <c r="G20542">
        <v>10961</v>
      </c>
    </row>
    <row r="20543" spans="1:7" x14ac:dyDescent="0.3">
      <c r="A20543">
        <v>27</v>
      </c>
      <c r="B20543" s="18">
        <v>46204</v>
      </c>
      <c r="C20543" t="s">
        <v>3</v>
      </c>
      <c r="D20543" t="s">
        <v>145</v>
      </c>
      <c r="E20543">
        <v>0.85381134702401673</v>
      </c>
      <c r="F20543">
        <v>4906</v>
      </c>
      <c r="G20543">
        <v>5746</v>
      </c>
    </row>
    <row r="20544" spans="1:7" x14ac:dyDescent="0.3">
      <c r="A20544">
        <v>28</v>
      </c>
      <c r="B20544" s="18">
        <v>46204</v>
      </c>
      <c r="C20544" t="s">
        <v>3</v>
      </c>
      <c r="D20544" t="s">
        <v>393</v>
      </c>
      <c r="E20544">
        <v>0.96677131664490312</v>
      </c>
      <c r="F20544">
        <v>34797</v>
      </c>
      <c r="G20544">
        <v>35993</v>
      </c>
    </row>
    <row r="20545" spans="1:7" x14ac:dyDescent="0.3">
      <c r="A20545">
        <v>29</v>
      </c>
      <c r="B20545" s="18">
        <v>46204</v>
      </c>
      <c r="C20545" t="s">
        <v>3</v>
      </c>
      <c r="D20545" t="s">
        <v>394</v>
      </c>
      <c r="E20545">
        <v>0.9850220264317181</v>
      </c>
      <c r="F20545">
        <v>1118</v>
      </c>
      <c r="G20545">
        <v>1135</v>
      </c>
    </row>
    <row r="20546" spans="1:7" x14ac:dyDescent="0.3">
      <c r="A20546">
        <v>30</v>
      </c>
      <c r="B20546" s="18">
        <v>46204</v>
      </c>
      <c r="C20546" t="s">
        <v>3</v>
      </c>
      <c r="D20546" t="s">
        <v>390</v>
      </c>
      <c r="E20546">
        <v>0.98462889767237594</v>
      </c>
      <c r="F20546">
        <v>4484</v>
      </c>
      <c r="G20546">
        <v>4554</v>
      </c>
    </row>
    <row r="20547" spans="1:7" x14ac:dyDescent="0.3">
      <c r="A20547">
        <v>31</v>
      </c>
      <c r="B20547" s="18">
        <v>46204</v>
      </c>
      <c r="C20547" t="s">
        <v>3</v>
      </c>
      <c r="D20547" t="s">
        <v>361</v>
      </c>
      <c r="E20547">
        <v>0.98010380622837368</v>
      </c>
      <c r="F20547">
        <v>4532</v>
      </c>
      <c r="G20547">
        <v>4624</v>
      </c>
    </row>
    <row r="20548" spans="1:7" x14ac:dyDescent="0.3">
      <c r="A20548">
        <v>32</v>
      </c>
      <c r="B20548" s="18">
        <v>46204</v>
      </c>
      <c r="C20548" t="s">
        <v>3</v>
      </c>
      <c r="D20548" t="s">
        <v>362</v>
      </c>
      <c r="E20548">
        <v>0.94687791239515373</v>
      </c>
      <c r="F20548">
        <v>8128</v>
      </c>
      <c r="G20548">
        <v>8584</v>
      </c>
    </row>
    <row r="20549" spans="1:7" x14ac:dyDescent="0.3">
      <c r="A20549">
        <v>33</v>
      </c>
      <c r="B20549" s="18">
        <v>46204</v>
      </c>
      <c r="C20549" t="s">
        <v>3</v>
      </c>
      <c r="D20549" t="s">
        <v>363</v>
      </c>
      <c r="E20549">
        <v>0.96639678255807804</v>
      </c>
      <c r="F20549">
        <v>18262</v>
      </c>
      <c r="G20549">
        <v>18897</v>
      </c>
    </row>
    <row r="20550" spans="1:7" x14ac:dyDescent="0.3">
      <c r="A20550">
        <v>34</v>
      </c>
      <c r="B20550" s="18">
        <v>46204</v>
      </c>
      <c r="C20550" t="s">
        <v>3</v>
      </c>
      <c r="D20550" t="s">
        <v>353</v>
      </c>
      <c r="E20550">
        <v>0.98562926404412832</v>
      </c>
      <c r="F20550">
        <v>27160</v>
      </c>
      <c r="G20550">
        <v>27556</v>
      </c>
    </row>
    <row r="20551" spans="1:7" x14ac:dyDescent="0.3">
      <c r="A20551">
        <v>35</v>
      </c>
      <c r="B20551" s="18">
        <v>46204</v>
      </c>
      <c r="C20551" t="s">
        <v>3</v>
      </c>
      <c r="D20551" t="s">
        <v>341</v>
      </c>
      <c r="E20551">
        <v>0.79669820070487851</v>
      </c>
      <c r="F20551">
        <v>4295</v>
      </c>
      <c r="G20551">
        <v>5391</v>
      </c>
    </row>
    <row r="20552" spans="1:7" x14ac:dyDescent="0.3">
      <c r="A20552">
        <v>38</v>
      </c>
      <c r="B20552" s="18">
        <v>46204</v>
      </c>
      <c r="C20552" t="s">
        <v>3</v>
      </c>
      <c r="D20552" t="s">
        <v>356</v>
      </c>
      <c r="E20552">
        <v>0.16933256442164688</v>
      </c>
      <c r="F20552">
        <v>5579</v>
      </c>
      <c r="G20552">
        <v>32947</v>
      </c>
    </row>
    <row r="20553" spans="1:7" x14ac:dyDescent="0.3">
      <c r="A20553">
        <v>39</v>
      </c>
      <c r="B20553" s="18">
        <v>46204</v>
      </c>
      <c r="C20553" t="s">
        <v>3</v>
      </c>
      <c r="D20553" t="s">
        <v>386</v>
      </c>
      <c r="E20553">
        <v>0.51792272437551223</v>
      </c>
      <c r="F20553">
        <v>17064</v>
      </c>
      <c r="G20553">
        <v>32947</v>
      </c>
    </row>
    <row r="20554" spans="1:7" x14ac:dyDescent="0.3">
      <c r="A20554">
        <v>36</v>
      </c>
      <c r="B20554" s="18">
        <v>46204</v>
      </c>
      <c r="C20554" t="s">
        <v>3</v>
      </c>
      <c r="D20554" t="s">
        <v>351</v>
      </c>
      <c r="E20554">
        <v>0.98867878714298718</v>
      </c>
      <c r="F20554">
        <v>32574</v>
      </c>
      <c r="G20554">
        <v>32947</v>
      </c>
    </row>
    <row r="20555" spans="1:7" x14ac:dyDescent="0.3">
      <c r="A20555">
        <v>37</v>
      </c>
      <c r="B20555" s="18">
        <v>46204</v>
      </c>
      <c r="C20555" t="s">
        <v>3</v>
      </c>
      <c r="D20555" t="s">
        <v>385</v>
      </c>
      <c r="E20555">
        <v>0.34205330700888448</v>
      </c>
      <c r="F20555">
        <v>693</v>
      </c>
      <c r="G20555">
        <v>2026</v>
      </c>
    </row>
    <row r="20556" spans="1:7" x14ac:dyDescent="0.3">
      <c r="A20556">
        <v>109</v>
      </c>
      <c r="B20556" s="18">
        <v>46204</v>
      </c>
      <c r="C20556" t="s">
        <v>3</v>
      </c>
      <c r="D20556" t="s">
        <v>395</v>
      </c>
      <c r="E20556">
        <v>543</v>
      </c>
    </row>
    <row r="20557" spans="1:7" x14ac:dyDescent="0.3">
      <c r="A20557">
        <v>111</v>
      </c>
      <c r="B20557" s="18">
        <v>46204</v>
      </c>
      <c r="C20557" t="s">
        <v>3</v>
      </c>
      <c r="D20557" t="s">
        <v>358</v>
      </c>
      <c r="E20557">
        <v>4111</v>
      </c>
    </row>
    <row r="20558" spans="1:7" x14ac:dyDescent="0.3">
      <c r="A20558">
        <v>112</v>
      </c>
      <c r="B20558" s="18">
        <v>46204</v>
      </c>
      <c r="C20558" t="s">
        <v>3</v>
      </c>
      <c r="D20558" t="s">
        <v>340</v>
      </c>
      <c r="E20558">
        <v>6145</v>
      </c>
    </row>
    <row r="20559" spans="1:7" x14ac:dyDescent="0.3">
      <c r="A20559">
        <v>110</v>
      </c>
      <c r="B20559" s="18">
        <v>46204</v>
      </c>
      <c r="C20559" t="s">
        <v>3</v>
      </c>
      <c r="D20559" t="s">
        <v>352</v>
      </c>
      <c r="E20559">
        <v>2160</v>
      </c>
    </row>
    <row r="20560" spans="1:7" x14ac:dyDescent="0.3">
      <c r="A20560">
        <v>113</v>
      </c>
      <c r="B20560" s="18">
        <v>46204</v>
      </c>
      <c r="C20560" t="s">
        <v>3</v>
      </c>
      <c r="D20560" t="s">
        <v>345</v>
      </c>
      <c r="E20560">
        <v>4471</v>
      </c>
    </row>
    <row r="20561" spans="1:5" x14ac:dyDescent="0.3">
      <c r="A20561">
        <v>104</v>
      </c>
      <c r="B20561" s="18">
        <v>46204</v>
      </c>
      <c r="C20561" t="s">
        <v>3</v>
      </c>
      <c r="D20561" t="s">
        <v>346</v>
      </c>
      <c r="E20561">
        <v>505</v>
      </c>
    </row>
    <row r="20562" spans="1:5" x14ac:dyDescent="0.3">
      <c r="A20562">
        <v>106</v>
      </c>
      <c r="B20562" s="18">
        <v>46204</v>
      </c>
      <c r="C20562" t="s">
        <v>3</v>
      </c>
      <c r="D20562" t="s">
        <v>360</v>
      </c>
      <c r="E20562">
        <v>4560</v>
      </c>
    </row>
    <row r="20563" spans="1:5" x14ac:dyDescent="0.3">
      <c r="A20563">
        <v>107</v>
      </c>
      <c r="B20563" s="18">
        <v>46204</v>
      </c>
      <c r="C20563" t="s">
        <v>3</v>
      </c>
      <c r="D20563" t="s">
        <v>354</v>
      </c>
      <c r="E20563">
        <v>5768</v>
      </c>
    </row>
    <row r="20564" spans="1:5" x14ac:dyDescent="0.3">
      <c r="A20564">
        <v>105</v>
      </c>
      <c r="B20564" s="18">
        <v>46204</v>
      </c>
      <c r="C20564" t="s">
        <v>3</v>
      </c>
      <c r="D20564" t="s">
        <v>350</v>
      </c>
      <c r="E20564">
        <v>2183</v>
      </c>
    </row>
    <row r="20565" spans="1:5" x14ac:dyDescent="0.3">
      <c r="A20565">
        <v>108</v>
      </c>
      <c r="B20565" s="18">
        <v>46204</v>
      </c>
      <c r="C20565" t="s">
        <v>3</v>
      </c>
      <c r="D20565" t="s">
        <v>342</v>
      </c>
      <c r="E20565">
        <v>2501</v>
      </c>
    </row>
    <row r="20566" spans="1:5" x14ac:dyDescent="0.3">
      <c r="A20566">
        <v>117</v>
      </c>
      <c r="B20566" s="18">
        <v>46204</v>
      </c>
      <c r="C20566" t="s">
        <v>3</v>
      </c>
      <c r="D20566" t="s">
        <v>402</v>
      </c>
      <c r="E20566">
        <v>3</v>
      </c>
    </row>
    <row r="20567" spans="1:5" x14ac:dyDescent="0.3">
      <c r="A20567">
        <v>127</v>
      </c>
      <c r="B20567" s="18">
        <v>46204</v>
      </c>
      <c r="C20567" t="s">
        <v>3</v>
      </c>
      <c r="D20567" t="s">
        <v>357</v>
      </c>
      <c r="E20567">
        <v>3636</v>
      </c>
    </row>
    <row r="20568" spans="1:5" x14ac:dyDescent="0.3">
      <c r="A20568">
        <v>128</v>
      </c>
      <c r="B20568" s="18">
        <v>46204</v>
      </c>
      <c r="C20568" t="s">
        <v>3</v>
      </c>
      <c r="D20568" t="s">
        <v>348</v>
      </c>
      <c r="E20568">
        <v>640</v>
      </c>
    </row>
    <row r="20569" spans="1:5" x14ac:dyDescent="0.3">
      <c r="A20569">
        <v>129</v>
      </c>
      <c r="B20569" s="18">
        <v>46204</v>
      </c>
      <c r="C20569" t="s">
        <v>3</v>
      </c>
      <c r="D20569" t="s">
        <v>355</v>
      </c>
      <c r="E20569">
        <v>2216</v>
      </c>
    </row>
    <row r="20570" spans="1:5" x14ac:dyDescent="0.3">
      <c r="A20570">
        <v>130</v>
      </c>
      <c r="B20570" s="18">
        <v>46204</v>
      </c>
      <c r="C20570" t="s">
        <v>3</v>
      </c>
      <c r="D20570" t="s">
        <v>343</v>
      </c>
      <c r="E20570">
        <v>693</v>
      </c>
    </row>
    <row r="20571" spans="1:5" x14ac:dyDescent="0.3">
      <c r="A20571">
        <v>131</v>
      </c>
      <c r="B20571" s="18">
        <v>46204</v>
      </c>
      <c r="C20571" t="s">
        <v>3</v>
      </c>
      <c r="D20571" t="s">
        <v>344</v>
      </c>
      <c r="E20571">
        <v>45</v>
      </c>
    </row>
    <row r="20572" spans="1:5" x14ac:dyDescent="0.3">
      <c r="A20572">
        <v>132</v>
      </c>
      <c r="B20572" s="18">
        <v>46204</v>
      </c>
      <c r="C20572" t="s">
        <v>3</v>
      </c>
      <c r="D20572" t="s">
        <v>359</v>
      </c>
      <c r="E20572">
        <v>9</v>
      </c>
    </row>
    <row r="20573" spans="1:5" x14ac:dyDescent="0.3">
      <c r="A20573">
        <v>133</v>
      </c>
      <c r="B20573" s="18">
        <v>46204</v>
      </c>
      <c r="C20573" t="s">
        <v>3</v>
      </c>
      <c r="D20573" t="s">
        <v>347</v>
      </c>
      <c r="E20573">
        <v>3</v>
      </c>
    </row>
    <row r="20574" spans="1:5" x14ac:dyDescent="0.3">
      <c r="A20574">
        <v>134</v>
      </c>
      <c r="B20574" s="18">
        <v>46204</v>
      </c>
      <c r="C20574" t="s">
        <v>3</v>
      </c>
      <c r="D20574" t="s">
        <v>349</v>
      </c>
      <c r="E20574">
        <v>29</v>
      </c>
    </row>
    <row r="20575" spans="1:5" x14ac:dyDescent="0.3">
      <c r="A20575">
        <v>114</v>
      </c>
      <c r="B20575" s="18">
        <v>46204</v>
      </c>
      <c r="C20575" t="s">
        <v>3</v>
      </c>
      <c r="D20575" t="s">
        <v>389</v>
      </c>
      <c r="E20575">
        <v>8983</v>
      </c>
    </row>
    <row r="20576" spans="1:5" x14ac:dyDescent="0.3">
      <c r="A20576">
        <v>115</v>
      </c>
      <c r="B20576" s="18">
        <v>46204</v>
      </c>
      <c r="C20576" t="s">
        <v>3</v>
      </c>
      <c r="D20576" t="s">
        <v>388</v>
      </c>
      <c r="E20576">
        <v>1071</v>
      </c>
    </row>
    <row r="20577" spans="1:5" x14ac:dyDescent="0.3">
      <c r="A20577">
        <v>116</v>
      </c>
      <c r="B20577" s="18">
        <v>46204</v>
      </c>
      <c r="C20577" t="s">
        <v>3</v>
      </c>
      <c r="D20577" t="s">
        <v>387</v>
      </c>
      <c r="E20577">
        <v>186</v>
      </c>
    </row>
    <row r="20578" spans="1:5" x14ac:dyDescent="0.3">
      <c r="A20578">
        <v>120</v>
      </c>
      <c r="B20578" s="18">
        <v>46204</v>
      </c>
      <c r="C20578" t="s">
        <v>3</v>
      </c>
      <c r="D20578" t="s">
        <v>20</v>
      </c>
      <c r="E20578">
        <v>8958</v>
      </c>
    </row>
    <row r="20579" spans="1:5" x14ac:dyDescent="0.3">
      <c r="A20579">
        <v>121</v>
      </c>
      <c r="B20579" s="18">
        <v>46204</v>
      </c>
      <c r="C20579" t="s">
        <v>3</v>
      </c>
      <c r="D20579" t="s">
        <v>21</v>
      </c>
      <c r="E20579">
        <v>3</v>
      </c>
    </row>
    <row r="20580" spans="1:5" x14ac:dyDescent="0.3">
      <c r="A20580">
        <v>122</v>
      </c>
      <c r="B20580" s="18">
        <v>46204</v>
      </c>
      <c r="C20580" t="s">
        <v>3</v>
      </c>
      <c r="D20580" t="s">
        <v>22</v>
      </c>
      <c r="E20580">
        <v>22</v>
      </c>
    </row>
    <row r="20581" spans="1:5" x14ac:dyDescent="0.3">
      <c r="A20581">
        <v>123</v>
      </c>
      <c r="B20581" s="18">
        <v>46204</v>
      </c>
      <c r="C20581" t="s">
        <v>3</v>
      </c>
      <c r="D20581" t="s">
        <v>23</v>
      </c>
      <c r="E20581">
        <v>0</v>
      </c>
    </row>
    <row r="20582" spans="1:5" x14ac:dyDescent="0.3">
      <c r="A20582">
        <v>124</v>
      </c>
      <c r="B20582" s="18">
        <v>46204</v>
      </c>
      <c r="C20582" t="s">
        <v>3</v>
      </c>
      <c r="D20582" t="s">
        <v>24</v>
      </c>
      <c r="E20582">
        <v>0</v>
      </c>
    </row>
    <row r="20583" spans="1:5" x14ac:dyDescent="0.3">
      <c r="A20583">
        <v>125</v>
      </c>
      <c r="B20583" s="18">
        <v>46204</v>
      </c>
      <c r="C20583" t="s">
        <v>3</v>
      </c>
      <c r="D20583" t="s">
        <v>25</v>
      </c>
      <c r="E20583">
        <v>0</v>
      </c>
    </row>
    <row r="20584" spans="1:5" x14ac:dyDescent="0.3">
      <c r="A20584">
        <v>126</v>
      </c>
      <c r="B20584" s="18">
        <v>46204</v>
      </c>
      <c r="C20584" t="s">
        <v>3</v>
      </c>
      <c r="D20584" t="s">
        <v>26</v>
      </c>
      <c r="E20584">
        <v>42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11"/>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42</v>
      </c>
      <c r="B1" t="s">
        <v>60</v>
      </c>
      <c r="C1" s="96" t="s">
        <v>61</v>
      </c>
      <c r="D1" t="s">
        <v>59</v>
      </c>
      <c r="E1" t="s">
        <v>47</v>
      </c>
      <c r="F1" t="s">
        <v>36</v>
      </c>
      <c r="G1" t="s">
        <v>37</v>
      </c>
    </row>
    <row r="2" spans="1:7" x14ac:dyDescent="0.3">
      <c r="A2">
        <v>100</v>
      </c>
      <c r="B2" s="62">
        <v>46204</v>
      </c>
      <c r="C2" s="96" t="s">
        <v>426</v>
      </c>
      <c r="D2" t="s">
        <v>373</v>
      </c>
      <c r="E2">
        <v>1</v>
      </c>
    </row>
    <row r="3" spans="1:7" x14ac:dyDescent="0.3">
      <c r="A3">
        <v>100</v>
      </c>
      <c r="B3" s="62">
        <v>46204</v>
      </c>
      <c r="C3" s="96" t="s">
        <v>427</v>
      </c>
      <c r="D3" t="s">
        <v>373</v>
      </c>
      <c r="E3">
        <v>1</v>
      </c>
    </row>
    <row r="4" spans="1:7" x14ac:dyDescent="0.3">
      <c r="A4">
        <v>100</v>
      </c>
      <c r="B4" s="62">
        <v>46204</v>
      </c>
      <c r="C4" s="96" t="s">
        <v>428</v>
      </c>
      <c r="D4" t="s">
        <v>373</v>
      </c>
      <c r="E4">
        <v>3</v>
      </c>
    </row>
    <row r="5" spans="1:7" x14ac:dyDescent="0.3">
      <c r="A5">
        <v>100</v>
      </c>
      <c r="B5" s="62">
        <v>46204</v>
      </c>
      <c r="C5" s="96" t="s">
        <v>429</v>
      </c>
      <c r="D5" t="s">
        <v>373</v>
      </c>
      <c r="E5">
        <v>1</v>
      </c>
    </row>
    <row r="6" spans="1:7" x14ac:dyDescent="0.3">
      <c r="A6">
        <v>100</v>
      </c>
      <c r="B6" s="62">
        <v>46204</v>
      </c>
      <c r="C6" s="96" t="s">
        <v>430</v>
      </c>
      <c r="D6" t="s">
        <v>373</v>
      </c>
      <c r="E6">
        <v>14</v>
      </c>
    </row>
    <row r="7" spans="1:7" x14ac:dyDescent="0.3">
      <c r="A7">
        <v>100</v>
      </c>
      <c r="B7" s="62">
        <v>46204</v>
      </c>
      <c r="C7" s="96" t="s">
        <v>431</v>
      </c>
      <c r="D7" t="s">
        <v>373</v>
      </c>
      <c r="E7">
        <v>1</v>
      </c>
    </row>
    <row r="8" spans="1:7" x14ac:dyDescent="0.3">
      <c r="A8">
        <v>100</v>
      </c>
      <c r="B8" s="62">
        <v>46204</v>
      </c>
      <c r="C8" s="96" t="s">
        <v>432</v>
      </c>
      <c r="D8" t="s">
        <v>373</v>
      </c>
      <c r="E8">
        <v>1</v>
      </c>
    </row>
    <row r="9" spans="1:7" x14ac:dyDescent="0.3">
      <c r="A9">
        <v>100</v>
      </c>
      <c r="B9" s="62">
        <v>46204</v>
      </c>
      <c r="C9" s="96" t="s">
        <v>433</v>
      </c>
      <c r="D9" t="s">
        <v>373</v>
      </c>
      <c r="E9">
        <v>6</v>
      </c>
    </row>
    <row r="10" spans="1:7" x14ac:dyDescent="0.3">
      <c r="A10">
        <v>100</v>
      </c>
      <c r="B10" s="62">
        <v>46204</v>
      </c>
      <c r="C10" s="96" t="s">
        <v>434</v>
      </c>
      <c r="D10" t="s">
        <v>373</v>
      </c>
      <c r="E10">
        <v>1</v>
      </c>
    </row>
    <row r="11" spans="1:7" x14ac:dyDescent="0.3">
      <c r="A11">
        <v>100</v>
      </c>
      <c r="B11" s="62">
        <v>46204</v>
      </c>
      <c r="C11" s="96" t="s">
        <v>435</v>
      </c>
      <c r="D11" t="s">
        <v>373</v>
      </c>
      <c r="E11">
        <v>1</v>
      </c>
    </row>
    <row r="12" spans="1:7" x14ac:dyDescent="0.3">
      <c r="A12">
        <v>100</v>
      </c>
      <c r="B12" s="62">
        <v>46204</v>
      </c>
      <c r="C12" s="96" t="s">
        <v>436</v>
      </c>
      <c r="D12" t="s">
        <v>373</v>
      </c>
      <c r="E12">
        <v>1</v>
      </c>
    </row>
    <row r="13" spans="1:7" x14ac:dyDescent="0.3">
      <c r="A13">
        <v>100</v>
      </c>
      <c r="B13" s="62">
        <v>46204</v>
      </c>
      <c r="C13" s="96" t="s">
        <v>437</v>
      </c>
      <c r="D13" t="s">
        <v>373</v>
      </c>
      <c r="E13">
        <v>1</v>
      </c>
    </row>
    <row r="14" spans="1:7" x14ac:dyDescent="0.3">
      <c r="A14">
        <v>100</v>
      </c>
      <c r="B14" s="62">
        <v>46204</v>
      </c>
      <c r="C14" s="96" t="s">
        <v>438</v>
      </c>
      <c r="D14" t="s">
        <v>373</v>
      </c>
      <c r="E14">
        <v>19</v>
      </c>
    </row>
    <row r="15" spans="1:7" x14ac:dyDescent="0.3">
      <c r="A15">
        <v>100</v>
      </c>
      <c r="B15" s="62">
        <v>46204</v>
      </c>
      <c r="C15" s="96" t="s">
        <v>439</v>
      </c>
      <c r="D15" t="s">
        <v>373</v>
      </c>
      <c r="E15">
        <v>1</v>
      </c>
    </row>
    <row r="16" spans="1:7" x14ac:dyDescent="0.3">
      <c r="A16">
        <v>100</v>
      </c>
      <c r="B16" s="62">
        <v>46204</v>
      </c>
      <c r="C16" s="96" t="s">
        <v>440</v>
      </c>
      <c r="D16" t="s">
        <v>373</v>
      </c>
      <c r="E16">
        <v>1</v>
      </c>
    </row>
    <row r="17" spans="1:5" x14ac:dyDescent="0.3">
      <c r="A17">
        <v>100</v>
      </c>
      <c r="B17" s="62">
        <v>46204</v>
      </c>
      <c r="C17" s="96" t="s">
        <v>441</v>
      </c>
      <c r="D17" t="s">
        <v>373</v>
      </c>
      <c r="E17">
        <v>3</v>
      </c>
    </row>
    <row r="18" spans="1:5" x14ac:dyDescent="0.3">
      <c r="A18">
        <v>100</v>
      </c>
      <c r="B18" s="62">
        <v>46204</v>
      </c>
      <c r="C18" s="96" t="s">
        <v>442</v>
      </c>
      <c r="D18" t="s">
        <v>373</v>
      </c>
      <c r="E18">
        <v>5</v>
      </c>
    </row>
    <row r="19" spans="1:5" x14ac:dyDescent="0.3">
      <c r="A19">
        <v>100</v>
      </c>
      <c r="B19" s="62">
        <v>46204</v>
      </c>
      <c r="C19" s="96" t="s">
        <v>443</v>
      </c>
      <c r="D19" t="s">
        <v>373</v>
      </c>
      <c r="E19">
        <v>1</v>
      </c>
    </row>
    <row r="20" spans="1:5" x14ac:dyDescent="0.3">
      <c r="A20">
        <v>100</v>
      </c>
      <c r="B20" s="62">
        <v>46204</v>
      </c>
      <c r="C20" s="96" t="s">
        <v>444</v>
      </c>
      <c r="D20" t="s">
        <v>373</v>
      </c>
      <c r="E20">
        <v>7</v>
      </c>
    </row>
    <row r="21" spans="1:5" x14ac:dyDescent="0.3">
      <c r="A21">
        <v>100</v>
      </c>
      <c r="B21" s="62">
        <v>46204</v>
      </c>
      <c r="C21" s="96" t="s">
        <v>445</v>
      </c>
      <c r="D21" t="s">
        <v>373</v>
      </c>
      <c r="E21">
        <v>2</v>
      </c>
    </row>
    <row r="22" spans="1:5" x14ac:dyDescent="0.3">
      <c r="A22">
        <v>100</v>
      </c>
      <c r="B22" s="62">
        <v>46204</v>
      </c>
      <c r="C22" s="96" t="s">
        <v>446</v>
      </c>
      <c r="D22" t="s">
        <v>373</v>
      </c>
      <c r="E22">
        <v>2</v>
      </c>
    </row>
    <row r="23" spans="1:5" x14ac:dyDescent="0.3">
      <c r="A23">
        <v>100</v>
      </c>
      <c r="B23" s="62">
        <v>46204</v>
      </c>
      <c r="C23" s="96" t="s">
        <v>447</v>
      </c>
      <c r="D23" t="s">
        <v>373</v>
      </c>
      <c r="E23">
        <v>13</v>
      </c>
    </row>
    <row r="24" spans="1:5" x14ac:dyDescent="0.3">
      <c r="A24">
        <v>100</v>
      </c>
      <c r="B24" s="62">
        <v>46204</v>
      </c>
      <c r="C24" s="96" t="s">
        <v>448</v>
      </c>
      <c r="D24" t="s">
        <v>373</v>
      </c>
      <c r="E24">
        <v>3</v>
      </c>
    </row>
    <row r="25" spans="1:5" x14ac:dyDescent="0.3">
      <c r="A25">
        <v>100</v>
      </c>
      <c r="B25" s="62">
        <v>46204</v>
      </c>
      <c r="C25" s="96" t="s">
        <v>449</v>
      </c>
      <c r="D25" t="s">
        <v>373</v>
      </c>
      <c r="E25">
        <v>1</v>
      </c>
    </row>
    <row r="26" spans="1:5" x14ac:dyDescent="0.3">
      <c r="A26">
        <v>100</v>
      </c>
      <c r="B26" s="62">
        <v>46204</v>
      </c>
      <c r="C26" s="96" t="s">
        <v>450</v>
      </c>
      <c r="D26" t="s">
        <v>373</v>
      </c>
      <c r="E26">
        <v>11</v>
      </c>
    </row>
    <row r="27" spans="1:5" x14ac:dyDescent="0.3">
      <c r="A27">
        <v>100</v>
      </c>
      <c r="B27" s="62">
        <v>46204</v>
      </c>
      <c r="C27" s="96" t="s">
        <v>451</v>
      </c>
      <c r="D27" t="s">
        <v>373</v>
      </c>
      <c r="E27">
        <v>41</v>
      </c>
    </row>
    <row r="28" spans="1:5" x14ac:dyDescent="0.3">
      <c r="A28">
        <v>100</v>
      </c>
      <c r="B28" s="62">
        <v>46204</v>
      </c>
      <c r="C28" s="96" t="s">
        <v>452</v>
      </c>
      <c r="D28" t="s">
        <v>373</v>
      </c>
      <c r="E28">
        <v>11</v>
      </c>
    </row>
    <row r="29" spans="1:5" x14ac:dyDescent="0.3">
      <c r="A29">
        <v>100</v>
      </c>
      <c r="B29" s="62">
        <v>46204</v>
      </c>
      <c r="C29" s="96" t="s">
        <v>453</v>
      </c>
      <c r="D29" t="s">
        <v>373</v>
      </c>
      <c r="E29">
        <v>14</v>
      </c>
    </row>
    <row r="30" spans="1:5" x14ac:dyDescent="0.3">
      <c r="A30">
        <v>100</v>
      </c>
      <c r="B30" s="62">
        <v>46204</v>
      </c>
      <c r="C30" s="96" t="s">
        <v>454</v>
      </c>
      <c r="D30" t="s">
        <v>373</v>
      </c>
      <c r="E30">
        <v>4</v>
      </c>
    </row>
    <row r="31" spans="1:5" x14ac:dyDescent="0.3">
      <c r="A31">
        <v>100</v>
      </c>
      <c r="B31" s="62">
        <v>46204</v>
      </c>
      <c r="C31" s="96" t="s">
        <v>455</v>
      </c>
      <c r="D31" t="s">
        <v>373</v>
      </c>
      <c r="E31">
        <v>8</v>
      </c>
    </row>
    <row r="32" spans="1:5" x14ac:dyDescent="0.3">
      <c r="A32">
        <v>100</v>
      </c>
      <c r="B32" s="62">
        <v>46204</v>
      </c>
      <c r="C32" s="96" t="s">
        <v>456</v>
      </c>
      <c r="D32" t="s">
        <v>373</v>
      </c>
      <c r="E32">
        <v>14</v>
      </c>
    </row>
    <row r="33" spans="1:5" x14ac:dyDescent="0.3">
      <c r="A33">
        <v>100</v>
      </c>
      <c r="B33" s="62">
        <v>46204</v>
      </c>
      <c r="C33" s="96" t="s">
        <v>457</v>
      </c>
      <c r="D33" t="s">
        <v>373</v>
      </c>
      <c r="E33">
        <v>1</v>
      </c>
    </row>
    <row r="34" spans="1:5" x14ac:dyDescent="0.3">
      <c r="A34">
        <v>100</v>
      </c>
      <c r="B34" s="62">
        <v>46204</v>
      </c>
      <c r="C34" s="96" t="s">
        <v>458</v>
      </c>
      <c r="D34" t="s">
        <v>373</v>
      </c>
      <c r="E34">
        <v>1</v>
      </c>
    </row>
    <row r="35" spans="1:5" x14ac:dyDescent="0.3">
      <c r="A35">
        <v>100</v>
      </c>
      <c r="B35" s="62">
        <v>46204</v>
      </c>
      <c r="C35" s="96" t="s">
        <v>459</v>
      </c>
      <c r="D35" t="s">
        <v>373</v>
      </c>
      <c r="E35">
        <v>1</v>
      </c>
    </row>
    <row r="36" spans="1:5" x14ac:dyDescent="0.3">
      <c r="A36">
        <v>100</v>
      </c>
      <c r="B36" s="62">
        <v>46204</v>
      </c>
      <c r="C36" s="96" t="s">
        <v>460</v>
      </c>
      <c r="D36" t="s">
        <v>373</v>
      </c>
      <c r="E36">
        <v>1</v>
      </c>
    </row>
    <row r="37" spans="1:5" x14ac:dyDescent="0.3">
      <c r="A37">
        <v>100</v>
      </c>
      <c r="B37" s="62">
        <v>46204</v>
      </c>
      <c r="C37" s="96" t="s">
        <v>461</v>
      </c>
      <c r="D37" t="s">
        <v>373</v>
      </c>
      <c r="E37">
        <v>7</v>
      </c>
    </row>
    <row r="38" spans="1:5" x14ac:dyDescent="0.3">
      <c r="A38">
        <v>100</v>
      </c>
      <c r="B38" s="62">
        <v>46204</v>
      </c>
      <c r="C38" s="96" t="s">
        <v>462</v>
      </c>
      <c r="D38" t="s">
        <v>373</v>
      </c>
      <c r="E38">
        <v>1</v>
      </c>
    </row>
    <row r="39" spans="1:5" x14ac:dyDescent="0.3">
      <c r="A39">
        <v>100</v>
      </c>
      <c r="B39" s="62">
        <v>46204</v>
      </c>
      <c r="C39" s="96" t="s">
        <v>463</v>
      </c>
      <c r="D39" t="s">
        <v>373</v>
      </c>
      <c r="E39">
        <v>4</v>
      </c>
    </row>
    <row r="40" spans="1:5" x14ac:dyDescent="0.3">
      <c r="A40">
        <v>100</v>
      </c>
      <c r="B40" s="62">
        <v>46204</v>
      </c>
      <c r="C40" s="96" t="s">
        <v>464</v>
      </c>
      <c r="D40" t="s">
        <v>373</v>
      </c>
      <c r="E40">
        <v>1</v>
      </c>
    </row>
    <row r="41" spans="1:5" x14ac:dyDescent="0.3">
      <c r="A41">
        <v>100</v>
      </c>
      <c r="B41" s="62">
        <v>46204</v>
      </c>
      <c r="C41" s="96" t="s">
        <v>465</v>
      </c>
      <c r="D41" t="s">
        <v>373</v>
      </c>
      <c r="E41">
        <v>1</v>
      </c>
    </row>
    <row r="42" spans="1:5" x14ac:dyDescent="0.3">
      <c r="A42">
        <v>100</v>
      </c>
      <c r="B42" s="62">
        <v>46204</v>
      </c>
      <c r="C42" s="96" t="s">
        <v>466</v>
      </c>
      <c r="D42" t="s">
        <v>373</v>
      </c>
      <c r="E42">
        <v>1</v>
      </c>
    </row>
    <row r="43" spans="1:5" x14ac:dyDescent="0.3">
      <c r="A43">
        <v>100</v>
      </c>
      <c r="B43" s="62">
        <v>46204</v>
      </c>
      <c r="C43" s="96" t="s">
        <v>467</v>
      </c>
      <c r="D43" t="s">
        <v>373</v>
      </c>
      <c r="E43">
        <v>4</v>
      </c>
    </row>
    <row r="44" spans="1:5" x14ac:dyDescent="0.3">
      <c r="A44">
        <v>100</v>
      </c>
      <c r="B44" s="62">
        <v>46204</v>
      </c>
      <c r="C44" s="96" t="s">
        <v>468</v>
      </c>
      <c r="D44" t="s">
        <v>373</v>
      </c>
      <c r="E44">
        <v>3</v>
      </c>
    </row>
    <row r="45" spans="1:5" x14ac:dyDescent="0.3">
      <c r="A45">
        <v>100</v>
      </c>
      <c r="B45" s="62">
        <v>46204</v>
      </c>
      <c r="C45" s="96" t="s">
        <v>469</v>
      </c>
      <c r="D45" t="s">
        <v>373</v>
      </c>
      <c r="E45">
        <v>1</v>
      </c>
    </row>
    <row r="46" spans="1:5" x14ac:dyDescent="0.3">
      <c r="A46">
        <v>100</v>
      </c>
      <c r="B46" s="62">
        <v>46204</v>
      </c>
      <c r="C46" s="96" t="s">
        <v>470</v>
      </c>
      <c r="D46" t="s">
        <v>373</v>
      </c>
      <c r="E46">
        <v>1</v>
      </c>
    </row>
    <row r="47" spans="1:5" x14ac:dyDescent="0.3">
      <c r="A47">
        <v>100</v>
      </c>
      <c r="B47" s="62">
        <v>46204</v>
      </c>
      <c r="C47" s="96" t="s">
        <v>471</v>
      </c>
      <c r="D47" t="s">
        <v>373</v>
      </c>
      <c r="E47">
        <v>1</v>
      </c>
    </row>
    <row r="48" spans="1:5" x14ac:dyDescent="0.3">
      <c r="A48">
        <v>100</v>
      </c>
      <c r="B48" s="62">
        <v>46204</v>
      </c>
      <c r="C48" s="96" t="s">
        <v>472</v>
      </c>
      <c r="D48" t="s">
        <v>373</v>
      </c>
      <c r="E48">
        <v>7</v>
      </c>
    </row>
    <row r="49" spans="1:5" x14ac:dyDescent="0.3">
      <c r="A49">
        <v>100</v>
      </c>
      <c r="B49" s="62">
        <v>46204</v>
      </c>
      <c r="C49" s="96" t="s">
        <v>473</v>
      </c>
      <c r="D49" t="s">
        <v>373</v>
      </c>
      <c r="E49">
        <v>5</v>
      </c>
    </row>
    <row r="50" spans="1:5" x14ac:dyDescent="0.3">
      <c r="A50">
        <v>100</v>
      </c>
      <c r="B50" s="62">
        <v>46204</v>
      </c>
      <c r="C50" s="96" t="s">
        <v>474</v>
      </c>
      <c r="D50" t="s">
        <v>373</v>
      </c>
      <c r="E50">
        <v>2</v>
      </c>
    </row>
    <row r="51" spans="1:5" x14ac:dyDescent="0.3">
      <c r="A51">
        <v>100</v>
      </c>
      <c r="B51" s="62">
        <v>46204</v>
      </c>
      <c r="C51" s="96" t="s">
        <v>475</v>
      </c>
      <c r="D51" t="s">
        <v>373</v>
      </c>
      <c r="E51">
        <v>1</v>
      </c>
    </row>
    <row r="52" spans="1:5" x14ac:dyDescent="0.3">
      <c r="A52">
        <v>100</v>
      </c>
      <c r="B52" s="62">
        <v>46204</v>
      </c>
      <c r="C52" s="96" t="s">
        <v>476</v>
      </c>
      <c r="D52" t="s">
        <v>373</v>
      </c>
      <c r="E52">
        <v>1</v>
      </c>
    </row>
    <row r="53" spans="1:5" x14ac:dyDescent="0.3">
      <c r="A53">
        <v>100</v>
      </c>
      <c r="B53" s="62">
        <v>46204</v>
      </c>
      <c r="C53" s="96" t="s">
        <v>477</v>
      </c>
      <c r="D53" t="s">
        <v>373</v>
      </c>
      <c r="E53">
        <v>2</v>
      </c>
    </row>
    <row r="54" spans="1:5" x14ac:dyDescent="0.3">
      <c r="A54">
        <v>100</v>
      </c>
      <c r="B54" s="62">
        <v>46204</v>
      </c>
      <c r="C54" s="96" t="s">
        <v>478</v>
      </c>
      <c r="D54" t="s">
        <v>373</v>
      </c>
      <c r="E54">
        <v>1</v>
      </c>
    </row>
    <row r="55" spans="1:5" x14ac:dyDescent="0.3">
      <c r="A55">
        <v>100</v>
      </c>
      <c r="B55" s="62">
        <v>46204</v>
      </c>
      <c r="C55" s="96" t="s">
        <v>479</v>
      </c>
      <c r="D55" t="s">
        <v>373</v>
      </c>
      <c r="E55">
        <v>1</v>
      </c>
    </row>
    <row r="56" spans="1:5" x14ac:dyDescent="0.3">
      <c r="A56">
        <v>100</v>
      </c>
      <c r="B56" s="62">
        <v>46204</v>
      </c>
      <c r="C56" s="96" t="s">
        <v>480</v>
      </c>
      <c r="D56" t="s">
        <v>373</v>
      </c>
      <c r="E56">
        <v>1</v>
      </c>
    </row>
    <row r="57" spans="1:5" x14ac:dyDescent="0.3">
      <c r="A57">
        <v>100</v>
      </c>
      <c r="B57" s="62">
        <v>46204</v>
      </c>
      <c r="C57" s="96" t="s">
        <v>481</v>
      </c>
      <c r="D57" t="s">
        <v>373</v>
      </c>
      <c r="E57">
        <v>1</v>
      </c>
    </row>
    <row r="58" spans="1:5" x14ac:dyDescent="0.3">
      <c r="A58">
        <v>100</v>
      </c>
      <c r="B58" s="62">
        <v>46204</v>
      </c>
      <c r="C58" s="96" t="s">
        <v>482</v>
      </c>
      <c r="D58" t="s">
        <v>373</v>
      </c>
      <c r="E58">
        <v>1</v>
      </c>
    </row>
    <row r="59" spans="1:5" x14ac:dyDescent="0.3">
      <c r="A59">
        <v>100</v>
      </c>
      <c r="B59" s="62">
        <v>46204</v>
      </c>
      <c r="C59" s="96" t="s">
        <v>483</v>
      </c>
      <c r="D59" t="s">
        <v>373</v>
      </c>
      <c r="E59">
        <v>5</v>
      </c>
    </row>
    <row r="60" spans="1:5" x14ac:dyDescent="0.3">
      <c r="A60">
        <v>100</v>
      </c>
      <c r="B60" s="62">
        <v>46204</v>
      </c>
      <c r="C60" s="96" t="s">
        <v>484</v>
      </c>
      <c r="D60" t="s">
        <v>373</v>
      </c>
      <c r="E60">
        <v>1</v>
      </c>
    </row>
    <row r="61" spans="1:5" x14ac:dyDescent="0.3">
      <c r="A61">
        <v>100</v>
      </c>
      <c r="B61" s="62">
        <v>46204</v>
      </c>
      <c r="C61" s="96" t="s">
        <v>485</v>
      </c>
      <c r="D61" t="s">
        <v>373</v>
      </c>
      <c r="E61">
        <v>9</v>
      </c>
    </row>
    <row r="62" spans="1:5" x14ac:dyDescent="0.3">
      <c r="A62">
        <v>100</v>
      </c>
      <c r="B62" s="62">
        <v>46204</v>
      </c>
      <c r="C62" s="96" t="s">
        <v>486</v>
      </c>
      <c r="D62" t="s">
        <v>373</v>
      </c>
      <c r="E62">
        <v>1</v>
      </c>
    </row>
    <row r="63" spans="1:5" x14ac:dyDescent="0.3">
      <c r="A63">
        <v>100</v>
      </c>
      <c r="B63" s="62">
        <v>46204</v>
      </c>
      <c r="C63" s="96" t="s">
        <v>487</v>
      </c>
      <c r="D63" t="s">
        <v>373</v>
      </c>
      <c r="E63">
        <v>4</v>
      </c>
    </row>
    <row r="64" spans="1:5" x14ac:dyDescent="0.3">
      <c r="A64">
        <v>100</v>
      </c>
      <c r="B64" s="62">
        <v>46204</v>
      </c>
      <c r="C64" s="96" t="s">
        <v>488</v>
      </c>
      <c r="D64" t="s">
        <v>373</v>
      </c>
      <c r="E64">
        <v>10</v>
      </c>
    </row>
    <row r="65" spans="1:5" x14ac:dyDescent="0.3">
      <c r="A65">
        <v>100</v>
      </c>
      <c r="B65" s="62">
        <v>46204</v>
      </c>
      <c r="C65" s="96" t="s">
        <v>489</v>
      </c>
      <c r="D65" t="s">
        <v>373</v>
      </c>
      <c r="E65">
        <v>1</v>
      </c>
    </row>
    <row r="66" spans="1:5" x14ac:dyDescent="0.3">
      <c r="A66">
        <v>100</v>
      </c>
      <c r="B66" s="62">
        <v>46204</v>
      </c>
      <c r="C66" s="96" t="s">
        <v>490</v>
      </c>
      <c r="D66" t="s">
        <v>373</v>
      </c>
      <c r="E66">
        <v>1</v>
      </c>
    </row>
    <row r="67" spans="1:5" x14ac:dyDescent="0.3">
      <c r="A67">
        <v>100</v>
      </c>
      <c r="B67" s="62">
        <v>46204</v>
      </c>
      <c r="C67" s="96" t="s">
        <v>491</v>
      </c>
      <c r="D67" t="s">
        <v>373</v>
      </c>
      <c r="E67">
        <v>3</v>
      </c>
    </row>
    <row r="68" spans="1:5" x14ac:dyDescent="0.3">
      <c r="A68">
        <v>100</v>
      </c>
      <c r="B68" s="62">
        <v>46204</v>
      </c>
      <c r="C68" s="96" t="s">
        <v>492</v>
      </c>
      <c r="D68" t="s">
        <v>373</v>
      </c>
      <c r="E68">
        <v>7</v>
      </c>
    </row>
    <row r="69" spans="1:5" x14ac:dyDescent="0.3">
      <c r="A69">
        <v>100</v>
      </c>
      <c r="B69" s="62">
        <v>46204</v>
      </c>
      <c r="C69" s="96" t="s">
        <v>493</v>
      </c>
      <c r="D69" t="s">
        <v>373</v>
      </c>
      <c r="E69">
        <v>2</v>
      </c>
    </row>
    <row r="70" spans="1:5" x14ac:dyDescent="0.3">
      <c r="A70">
        <v>100</v>
      </c>
      <c r="B70" s="62">
        <v>46204</v>
      </c>
      <c r="C70" s="96" t="s">
        <v>494</v>
      </c>
      <c r="D70" t="s">
        <v>373</v>
      </c>
      <c r="E70">
        <v>2</v>
      </c>
    </row>
    <row r="71" spans="1:5" x14ac:dyDescent="0.3">
      <c r="A71">
        <v>100</v>
      </c>
      <c r="B71" s="62">
        <v>46204</v>
      </c>
      <c r="C71" s="96" t="s">
        <v>495</v>
      </c>
      <c r="D71" t="s">
        <v>373</v>
      </c>
      <c r="E71">
        <v>2</v>
      </c>
    </row>
    <row r="72" spans="1:5" x14ac:dyDescent="0.3">
      <c r="A72">
        <v>100</v>
      </c>
      <c r="B72" s="62">
        <v>46204</v>
      </c>
      <c r="C72" s="96" t="s">
        <v>496</v>
      </c>
      <c r="D72" t="s">
        <v>373</v>
      </c>
      <c r="E72">
        <v>5</v>
      </c>
    </row>
    <row r="73" spans="1:5" x14ac:dyDescent="0.3">
      <c r="A73">
        <v>100</v>
      </c>
      <c r="B73" s="62">
        <v>46204</v>
      </c>
      <c r="C73" s="96" t="s">
        <v>497</v>
      </c>
      <c r="D73" t="s">
        <v>373</v>
      </c>
      <c r="E73">
        <v>1</v>
      </c>
    </row>
    <row r="74" spans="1:5" x14ac:dyDescent="0.3">
      <c r="A74">
        <v>100</v>
      </c>
      <c r="B74" s="62">
        <v>46204</v>
      </c>
      <c r="C74" s="96" t="s">
        <v>498</v>
      </c>
      <c r="D74" t="s">
        <v>373</v>
      </c>
      <c r="E74">
        <v>1</v>
      </c>
    </row>
    <row r="75" spans="1:5" x14ac:dyDescent="0.3">
      <c r="A75">
        <v>100</v>
      </c>
      <c r="B75" s="62">
        <v>46204</v>
      </c>
      <c r="C75" s="96" t="s">
        <v>499</v>
      </c>
      <c r="D75" t="s">
        <v>373</v>
      </c>
      <c r="E75">
        <v>1</v>
      </c>
    </row>
    <row r="76" spans="1:5" x14ac:dyDescent="0.3">
      <c r="A76">
        <v>100</v>
      </c>
      <c r="B76" s="62">
        <v>46204</v>
      </c>
      <c r="C76" s="96" t="s">
        <v>500</v>
      </c>
      <c r="D76" t="s">
        <v>373</v>
      </c>
      <c r="E76">
        <v>1</v>
      </c>
    </row>
    <row r="77" spans="1:5" x14ac:dyDescent="0.3">
      <c r="A77">
        <v>100</v>
      </c>
      <c r="B77" s="62">
        <v>46204</v>
      </c>
      <c r="C77" s="96" t="s">
        <v>501</v>
      </c>
      <c r="D77" t="s">
        <v>373</v>
      </c>
      <c r="E77">
        <v>6</v>
      </c>
    </row>
    <row r="78" spans="1:5" x14ac:dyDescent="0.3">
      <c r="A78">
        <v>100</v>
      </c>
      <c r="B78" s="62">
        <v>46204</v>
      </c>
      <c r="C78" s="96" t="s">
        <v>502</v>
      </c>
      <c r="D78" t="s">
        <v>373</v>
      </c>
      <c r="E78">
        <v>1</v>
      </c>
    </row>
    <row r="79" spans="1:5" x14ac:dyDescent="0.3">
      <c r="A79">
        <v>100</v>
      </c>
      <c r="B79" s="62">
        <v>46204</v>
      </c>
      <c r="C79" s="96" t="s">
        <v>503</v>
      </c>
      <c r="D79" t="s">
        <v>373</v>
      </c>
      <c r="E79">
        <v>1</v>
      </c>
    </row>
    <row r="80" spans="1:5" x14ac:dyDescent="0.3">
      <c r="A80">
        <v>100</v>
      </c>
      <c r="B80" s="62">
        <v>46204</v>
      </c>
      <c r="C80" s="96" t="s">
        <v>504</v>
      </c>
      <c r="D80" t="s">
        <v>373</v>
      </c>
      <c r="E80">
        <v>7</v>
      </c>
    </row>
    <row r="81" spans="1:5" x14ac:dyDescent="0.3">
      <c r="A81">
        <v>100</v>
      </c>
      <c r="B81" s="62">
        <v>46204</v>
      </c>
      <c r="C81" s="96" t="s">
        <v>505</v>
      </c>
      <c r="D81" t="s">
        <v>373</v>
      </c>
      <c r="E81">
        <v>2</v>
      </c>
    </row>
    <row r="82" spans="1:5" x14ac:dyDescent="0.3">
      <c r="A82">
        <v>101</v>
      </c>
      <c r="B82" s="62">
        <v>46204</v>
      </c>
      <c r="C82" s="96" t="s">
        <v>444</v>
      </c>
      <c r="D82" t="s">
        <v>368</v>
      </c>
      <c r="E82">
        <v>23</v>
      </c>
    </row>
    <row r="83" spans="1:5" x14ac:dyDescent="0.3">
      <c r="A83">
        <v>101</v>
      </c>
      <c r="B83" s="62">
        <v>46204</v>
      </c>
      <c r="C83" s="96" t="s">
        <v>432</v>
      </c>
      <c r="D83" t="s">
        <v>368</v>
      </c>
      <c r="E83">
        <v>4</v>
      </c>
    </row>
    <row r="84" spans="1:5" x14ac:dyDescent="0.3">
      <c r="A84">
        <v>101</v>
      </c>
      <c r="B84" s="62">
        <v>46204</v>
      </c>
      <c r="C84" s="96" t="s">
        <v>502</v>
      </c>
      <c r="D84" t="s">
        <v>368</v>
      </c>
      <c r="E84">
        <v>1</v>
      </c>
    </row>
    <row r="85" spans="1:5" x14ac:dyDescent="0.3">
      <c r="A85">
        <v>101</v>
      </c>
      <c r="B85" s="62">
        <v>46204</v>
      </c>
      <c r="C85" s="96" t="s">
        <v>446</v>
      </c>
      <c r="D85" t="s">
        <v>368</v>
      </c>
      <c r="E85">
        <v>4</v>
      </c>
    </row>
    <row r="86" spans="1:5" x14ac:dyDescent="0.3">
      <c r="A86">
        <v>101</v>
      </c>
      <c r="B86" s="62">
        <v>46204</v>
      </c>
      <c r="C86" s="96" t="s">
        <v>490</v>
      </c>
      <c r="D86" t="s">
        <v>368</v>
      </c>
      <c r="E86">
        <v>8</v>
      </c>
    </row>
    <row r="87" spans="1:5" x14ac:dyDescent="0.3">
      <c r="A87">
        <v>101</v>
      </c>
      <c r="B87" s="62">
        <v>46204</v>
      </c>
      <c r="C87" s="96" t="s">
        <v>488</v>
      </c>
      <c r="D87" t="s">
        <v>368</v>
      </c>
      <c r="E87">
        <v>27</v>
      </c>
    </row>
    <row r="88" spans="1:5" x14ac:dyDescent="0.3">
      <c r="A88">
        <v>101</v>
      </c>
      <c r="B88" s="62">
        <v>46204</v>
      </c>
      <c r="C88" s="96" t="s">
        <v>473</v>
      </c>
      <c r="D88" t="s">
        <v>368</v>
      </c>
      <c r="E88">
        <v>6</v>
      </c>
    </row>
    <row r="89" spans="1:5" x14ac:dyDescent="0.3">
      <c r="A89">
        <v>101</v>
      </c>
      <c r="B89" s="62">
        <v>46204</v>
      </c>
      <c r="C89" s="96" t="s">
        <v>431</v>
      </c>
      <c r="D89" t="s">
        <v>368</v>
      </c>
      <c r="E89">
        <v>2</v>
      </c>
    </row>
    <row r="90" spans="1:5" x14ac:dyDescent="0.3">
      <c r="A90">
        <v>101</v>
      </c>
      <c r="B90" s="62">
        <v>46204</v>
      </c>
      <c r="C90" s="96" t="s">
        <v>482</v>
      </c>
      <c r="D90" t="s">
        <v>368</v>
      </c>
      <c r="E90">
        <v>1</v>
      </c>
    </row>
    <row r="91" spans="1:5" x14ac:dyDescent="0.3">
      <c r="A91">
        <v>101</v>
      </c>
      <c r="B91" s="62">
        <v>46204</v>
      </c>
      <c r="C91" s="96" t="s">
        <v>479</v>
      </c>
      <c r="D91" t="s">
        <v>368</v>
      </c>
      <c r="E91">
        <v>2</v>
      </c>
    </row>
    <row r="92" spans="1:5" x14ac:dyDescent="0.3">
      <c r="A92">
        <v>101</v>
      </c>
      <c r="B92" s="62">
        <v>46204</v>
      </c>
      <c r="C92" s="96" t="s">
        <v>504</v>
      </c>
      <c r="D92" t="s">
        <v>368</v>
      </c>
      <c r="E92">
        <v>15</v>
      </c>
    </row>
    <row r="93" spans="1:5" x14ac:dyDescent="0.3">
      <c r="A93">
        <v>101</v>
      </c>
      <c r="B93" s="62">
        <v>46204</v>
      </c>
      <c r="C93" s="96" t="s">
        <v>497</v>
      </c>
      <c r="D93" t="s">
        <v>368</v>
      </c>
      <c r="E93">
        <v>2</v>
      </c>
    </row>
    <row r="94" spans="1:5" x14ac:dyDescent="0.3">
      <c r="A94">
        <v>101</v>
      </c>
      <c r="B94" s="62">
        <v>46204</v>
      </c>
      <c r="C94" s="96" t="s">
        <v>464</v>
      </c>
      <c r="D94" t="s">
        <v>368</v>
      </c>
      <c r="E94">
        <v>0</v>
      </c>
    </row>
    <row r="95" spans="1:5" x14ac:dyDescent="0.3">
      <c r="A95">
        <v>101</v>
      </c>
      <c r="B95" s="62">
        <v>46204</v>
      </c>
      <c r="C95" s="96" t="s">
        <v>448</v>
      </c>
      <c r="D95" t="s">
        <v>368</v>
      </c>
      <c r="E95">
        <v>4</v>
      </c>
    </row>
    <row r="96" spans="1:5" x14ac:dyDescent="0.3">
      <c r="A96">
        <v>101</v>
      </c>
      <c r="B96" s="62">
        <v>46204</v>
      </c>
      <c r="C96" s="96" t="s">
        <v>503</v>
      </c>
      <c r="D96" t="s">
        <v>368</v>
      </c>
      <c r="E96">
        <v>0</v>
      </c>
    </row>
    <row r="97" spans="1:5" x14ac:dyDescent="0.3">
      <c r="A97">
        <v>101</v>
      </c>
      <c r="B97" s="62">
        <v>46204</v>
      </c>
      <c r="C97" s="96" t="s">
        <v>450</v>
      </c>
      <c r="D97" t="s">
        <v>368</v>
      </c>
      <c r="E97">
        <v>25</v>
      </c>
    </row>
    <row r="98" spans="1:5" x14ac:dyDescent="0.3">
      <c r="A98">
        <v>101</v>
      </c>
      <c r="B98" s="62">
        <v>46204</v>
      </c>
      <c r="C98" s="96" t="s">
        <v>491</v>
      </c>
      <c r="D98" t="s">
        <v>368</v>
      </c>
      <c r="E98">
        <v>6</v>
      </c>
    </row>
    <row r="99" spans="1:5" x14ac:dyDescent="0.3">
      <c r="A99">
        <v>101</v>
      </c>
      <c r="B99" s="62">
        <v>46204</v>
      </c>
      <c r="C99" s="96" t="s">
        <v>438</v>
      </c>
      <c r="D99" t="s">
        <v>368</v>
      </c>
      <c r="E99">
        <v>102</v>
      </c>
    </row>
    <row r="100" spans="1:5" x14ac:dyDescent="0.3">
      <c r="A100">
        <v>101</v>
      </c>
      <c r="B100" s="62">
        <v>46204</v>
      </c>
      <c r="C100" s="96" t="s">
        <v>496</v>
      </c>
      <c r="D100" t="s">
        <v>368</v>
      </c>
      <c r="E100">
        <v>5</v>
      </c>
    </row>
    <row r="101" spans="1:5" x14ac:dyDescent="0.3">
      <c r="A101">
        <v>101</v>
      </c>
      <c r="B101" s="62">
        <v>46204</v>
      </c>
      <c r="C101" s="96" t="s">
        <v>469</v>
      </c>
      <c r="D101" t="s">
        <v>368</v>
      </c>
      <c r="E101">
        <v>0</v>
      </c>
    </row>
    <row r="102" spans="1:5" x14ac:dyDescent="0.3">
      <c r="A102">
        <v>101</v>
      </c>
      <c r="B102" s="62">
        <v>46204</v>
      </c>
      <c r="C102" s="96" t="s">
        <v>430</v>
      </c>
      <c r="D102" t="s">
        <v>368</v>
      </c>
      <c r="E102">
        <v>7</v>
      </c>
    </row>
    <row r="103" spans="1:5" x14ac:dyDescent="0.3">
      <c r="A103">
        <v>101</v>
      </c>
      <c r="B103" s="62">
        <v>46204</v>
      </c>
      <c r="C103" s="96" t="s">
        <v>454</v>
      </c>
      <c r="D103" t="s">
        <v>368</v>
      </c>
      <c r="E103">
        <v>20</v>
      </c>
    </row>
    <row r="104" spans="1:5" x14ac:dyDescent="0.3">
      <c r="A104">
        <v>101</v>
      </c>
      <c r="B104" s="62">
        <v>46204</v>
      </c>
      <c r="C104" s="96" t="s">
        <v>505</v>
      </c>
      <c r="D104" t="s">
        <v>368</v>
      </c>
      <c r="E104">
        <v>4</v>
      </c>
    </row>
    <row r="105" spans="1:5" x14ac:dyDescent="0.3">
      <c r="A105">
        <v>101</v>
      </c>
      <c r="B105" s="62">
        <v>46204</v>
      </c>
      <c r="C105" s="96" t="s">
        <v>501</v>
      </c>
      <c r="D105" t="s">
        <v>368</v>
      </c>
      <c r="E105">
        <v>8</v>
      </c>
    </row>
    <row r="106" spans="1:5" x14ac:dyDescent="0.3">
      <c r="A106">
        <v>101</v>
      </c>
      <c r="B106" s="62">
        <v>46204</v>
      </c>
      <c r="C106" s="96" t="s">
        <v>459</v>
      </c>
      <c r="D106" t="s">
        <v>368</v>
      </c>
      <c r="E106">
        <v>3</v>
      </c>
    </row>
    <row r="107" spans="1:5" x14ac:dyDescent="0.3">
      <c r="A107">
        <v>101</v>
      </c>
      <c r="B107" s="62">
        <v>46204</v>
      </c>
      <c r="C107" s="96" t="s">
        <v>481</v>
      </c>
      <c r="D107" t="s">
        <v>368</v>
      </c>
      <c r="E107">
        <v>1</v>
      </c>
    </row>
    <row r="108" spans="1:5" x14ac:dyDescent="0.3">
      <c r="A108">
        <v>101</v>
      </c>
      <c r="B108" s="62">
        <v>46204</v>
      </c>
      <c r="C108" s="96" t="s">
        <v>484</v>
      </c>
      <c r="D108" t="s">
        <v>368</v>
      </c>
      <c r="E108">
        <v>3</v>
      </c>
    </row>
    <row r="109" spans="1:5" x14ac:dyDescent="0.3">
      <c r="A109">
        <v>101</v>
      </c>
      <c r="B109" s="62">
        <v>46204</v>
      </c>
      <c r="C109" s="96" t="s">
        <v>462</v>
      </c>
      <c r="D109" t="s">
        <v>368</v>
      </c>
      <c r="E109">
        <v>1</v>
      </c>
    </row>
    <row r="110" spans="1:5" x14ac:dyDescent="0.3">
      <c r="A110">
        <v>101</v>
      </c>
      <c r="B110" s="62">
        <v>46204</v>
      </c>
      <c r="C110" s="96" t="s">
        <v>466</v>
      </c>
      <c r="D110" t="s">
        <v>368</v>
      </c>
      <c r="E110">
        <v>1</v>
      </c>
    </row>
    <row r="111" spans="1:5" x14ac:dyDescent="0.3">
      <c r="A111">
        <v>101</v>
      </c>
      <c r="B111" s="62">
        <v>46204</v>
      </c>
      <c r="C111" s="96" t="s">
        <v>489</v>
      </c>
      <c r="D111" t="s">
        <v>368</v>
      </c>
      <c r="E111">
        <v>3</v>
      </c>
    </row>
    <row r="112" spans="1:5" x14ac:dyDescent="0.3">
      <c r="A112">
        <v>101</v>
      </c>
      <c r="B112" s="62">
        <v>46204</v>
      </c>
      <c r="C112" s="96" t="s">
        <v>477</v>
      </c>
      <c r="D112" t="s">
        <v>368</v>
      </c>
      <c r="E112">
        <v>8</v>
      </c>
    </row>
    <row r="113" spans="1:5" x14ac:dyDescent="0.3">
      <c r="A113">
        <v>101</v>
      </c>
      <c r="B113" s="62">
        <v>46204</v>
      </c>
      <c r="C113" s="96" t="s">
        <v>440</v>
      </c>
      <c r="D113" t="s">
        <v>368</v>
      </c>
      <c r="E113">
        <v>2</v>
      </c>
    </row>
    <row r="114" spans="1:5" x14ac:dyDescent="0.3">
      <c r="A114">
        <v>101</v>
      </c>
      <c r="B114" s="62">
        <v>46204</v>
      </c>
      <c r="C114" s="96" t="s">
        <v>495</v>
      </c>
      <c r="D114" t="s">
        <v>368</v>
      </c>
      <c r="E114">
        <v>4</v>
      </c>
    </row>
    <row r="115" spans="1:5" x14ac:dyDescent="0.3">
      <c r="A115">
        <v>101</v>
      </c>
      <c r="B115" s="62">
        <v>46204</v>
      </c>
      <c r="C115" s="96" t="s">
        <v>433</v>
      </c>
      <c r="D115" t="s">
        <v>368</v>
      </c>
      <c r="E115">
        <v>12</v>
      </c>
    </row>
    <row r="116" spans="1:5" x14ac:dyDescent="0.3">
      <c r="A116">
        <v>101</v>
      </c>
      <c r="B116" s="62">
        <v>46204</v>
      </c>
      <c r="C116" s="96" t="s">
        <v>468</v>
      </c>
      <c r="D116" t="s">
        <v>368</v>
      </c>
      <c r="E116">
        <v>12</v>
      </c>
    </row>
    <row r="117" spans="1:5" x14ac:dyDescent="0.3">
      <c r="A117">
        <v>101</v>
      </c>
      <c r="B117" s="62">
        <v>46204</v>
      </c>
      <c r="C117" s="96" t="s">
        <v>470</v>
      </c>
      <c r="D117" t="s">
        <v>368</v>
      </c>
      <c r="E117">
        <v>0</v>
      </c>
    </row>
    <row r="118" spans="1:5" x14ac:dyDescent="0.3">
      <c r="A118">
        <v>101</v>
      </c>
      <c r="B118" s="62">
        <v>46204</v>
      </c>
      <c r="C118" s="96" t="s">
        <v>494</v>
      </c>
      <c r="D118" t="s">
        <v>368</v>
      </c>
      <c r="E118">
        <v>3</v>
      </c>
    </row>
    <row r="119" spans="1:5" x14ac:dyDescent="0.3">
      <c r="A119">
        <v>101</v>
      </c>
      <c r="B119" s="62">
        <v>46204</v>
      </c>
      <c r="C119" s="96" t="s">
        <v>457</v>
      </c>
      <c r="D119" t="s">
        <v>368</v>
      </c>
      <c r="E119">
        <v>2</v>
      </c>
    </row>
    <row r="120" spans="1:5" x14ac:dyDescent="0.3">
      <c r="A120">
        <v>101</v>
      </c>
      <c r="B120" s="62">
        <v>46204</v>
      </c>
      <c r="C120" s="96" t="s">
        <v>475</v>
      </c>
      <c r="D120" t="s">
        <v>368</v>
      </c>
      <c r="E120">
        <v>0</v>
      </c>
    </row>
    <row r="121" spans="1:5" x14ac:dyDescent="0.3">
      <c r="A121">
        <v>101</v>
      </c>
      <c r="B121" s="62">
        <v>46204</v>
      </c>
      <c r="C121" s="96" t="s">
        <v>461</v>
      </c>
      <c r="D121" t="s">
        <v>368</v>
      </c>
      <c r="E121">
        <v>13</v>
      </c>
    </row>
    <row r="122" spans="1:5" x14ac:dyDescent="0.3">
      <c r="A122">
        <v>101</v>
      </c>
      <c r="B122" s="62">
        <v>46204</v>
      </c>
      <c r="C122" s="96" t="s">
        <v>453</v>
      </c>
      <c r="D122" t="s">
        <v>368</v>
      </c>
      <c r="E122">
        <v>7</v>
      </c>
    </row>
    <row r="123" spans="1:5" x14ac:dyDescent="0.3">
      <c r="A123">
        <v>101</v>
      </c>
      <c r="B123" s="62">
        <v>46204</v>
      </c>
      <c r="C123" s="96" t="s">
        <v>487</v>
      </c>
      <c r="D123" t="s">
        <v>368</v>
      </c>
      <c r="E123">
        <v>3</v>
      </c>
    </row>
    <row r="124" spans="1:5" x14ac:dyDescent="0.3">
      <c r="A124">
        <v>101</v>
      </c>
      <c r="B124" s="62">
        <v>46204</v>
      </c>
      <c r="C124" s="96" t="s">
        <v>476</v>
      </c>
      <c r="D124" t="s">
        <v>368</v>
      </c>
      <c r="E124">
        <v>0</v>
      </c>
    </row>
    <row r="125" spans="1:5" x14ac:dyDescent="0.3">
      <c r="A125">
        <v>101</v>
      </c>
      <c r="B125" s="62">
        <v>46204</v>
      </c>
      <c r="C125" s="96" t="s">
        <v>458</v>
      </c>
      <c r="D125" t="s">
        <v>368</v>
      </c>
      <c r="E125">
        <v>1</v>
      </c>
    </row>
    <row r="126" spans="1:5" x14ac:dyDescent="0.3">
      <c r="A126">
        <v>101</v>
      </c>
      <c r="B126" s="62">
        <v>46204</v>
      </c>
      <c r="C126" s="96" t="s">
        <v>445</v>
      </c>
      <c r="D126" t="s">
        <v>368</v>
      </c>
      <c r="E126">
        <v>6</v>
      </c>
    </row>
    <row r="127" spans="1:5" x14ac:dyDescent="0.3">
      <c r="A127">
        <v>101</v>
      </c>
      <c r="B127" s="62">
        <v>46204</v>
      </c>
      <c r="C127" s="96" t="s">
        <v>498</v>
      </c>
      <c r="D127" t="s">
        <v>368</v>
      </c>
      <c r="E127">
        <v>3</v>
      </c>
    </row>
    <row r="128" spans="1:5" x14ac:dyDescent="0.3">
      <c r="A128">
        <v>101</v>
      </c>
      <c r="B128" s="62">
        <v>46204</v>
      </c>
      <c r="C128" s="96" t="s">
        <v>439</v>
      </c>
      <c r="D128" t="s">
        <v>368</v>
      </c>
      <c r="E128">
        <v>2</v>
      </c>
    </row>
    <row r="129" spans="1:5" x14ac:dyDescent="0.3">
      <c r="A129">
        <v>101</v>
      </c>
      <c r="B129" s="62">
        <v>46204</v>
      </c>
      <c r="C129" s="96" t="s">
        <v>441</v>
      </c>
      <c r="D129" t="s">
        <v>368</v>
      </c>
      <c r="E129">
        <v>4</v>
      </c>
    </row>
    <row r="130" spans="1:5" x14ac:dyDescent="0.3">
      <c r="A130">
        <v>101</v>
      </c>
      <c r="B130" s="62">
        <v>46204</v>
      </c>
      <c r="C130" s="96" t="s">
        <v>486</v>
      </c>
      <c r="D130" t="s">
        <v>368</v>
      </c>
      <c r="E130">
        <v>2</v>
      </c>
    </row>
    <row r="131" spans="1:5" x14ac:dyDescent="0.3">
      <c r="A131">
        <v>101</v>
      </c>
      <c r="B131" s="62">
        <v>46204</v>
      </c>
      <c r="C131" s="96" t="s">
        <v>436</v>
      </c>
      <c r="D131" t="s">
        <v>368</v>
      </c>
      <c r="E131">
        <v>0</v>
      </c>
    </row>
    <row r="132" spans="1:5" x14ac:dyDescent="0.3">
      <c r="A132">
        <v>101</v>
      </c>
      <c r="B132" s="62">
        <v>46204</v>
      </c>
      <c r="C132" s="96" t="s">
        <v>429</v>
      </c>
      <c r="D132" t="s">
        <v>368</v>
      </c>
      <c r="E132">
        <v>0</v>
      </c>
    </row>
    <row r="133" spans="1:5" x14ac:dyDescent="0.3">
      <c r="A133">
        <v>101</v>
      </c>
      <c r="B133" s="62">
        <v>46204</v>
      </c>
      <c r="C133" s="96" t="s">
        <v>493</v>
      </c>
      <c r="D133" t="s">
        <v>368</v>
      </c>
      <c r="E133">
        <v>2</v>
      </c>
    </row>
    <row r="134" spans="1:5" x14ac:dyDescent="0.3">
      <c r="A134">
        <v>101</v>
      </c>
      <c r="B134" s="62">
        <v>46204</v>
      </c>
      <c r="C134" s="96" t="s">
        <v>465</v>
      </c>
      <c r="D134" t="s">
        <v>368</v>
      </c>
      <c r="E134">
        <v>2</v>
      </c>
    </row>
    <row r="135" spans="1:5" x14ac:dyDescent="0.3">
      <c r="A135">
        <v>101</v>
      </c>
      <c r="B135" s="62">
        <v>46204</v>
      </c>
      <c r="C135" s="96" t="s">
        <v>455</v>
      </c>
      <c r="D135" t="s">
        <v>368</v>
      </c>
      <c r="E135">
        <v>26</v>
      </c>
    </row>
    <row r="136" spans="1:5" x14ac:dyDescent="0.3">
      <c r="A136">
        <v>101</v>
      </c>
      <c r="B136" s="62">
        <v>46204</v>
      </c>
      <c r="C136" s="96" t="s">
        <v>492</v>
      </c>
      <c r="D136" t="s">
        <v>368</v>
      </c>
      <c r="E136">
        <v>10</v>
      </c>
    </row>
    <row r="137" spans="1:5" x14ac:dyDescent="0.3">
      <c r="A137">
        <v>101</v>
      </c>
      <c r="B137" s="62">
        <v>46204</v>
      </c>
      <c r="C137" s="96" t="s">
        <v>451</v>
      </c>
      <c r="D137" t="s">
        <v>368</v>
      </c>
      <c r="E137">
        <v>30</v>
      </c>
    </row>
    <row r="138" spans="1:5" x14ac:dyDescent="0.3">
      <c r="A138">
        <v>101</v>
      </c>
      <c r="B138" s="62">
        <v>46204</v>
      </c>
      <c r="C138" s="96" t="s">
        <v>478</v>
      </c>
      <c r="D138" t="s">
        <v>368</v>
      </c>
      <c r="E138">
        <v>0</v>
      </c>
    </row>
    <row r="139" spans="1:5" x14ac:dyDescent="0.3">
      <c r="A139">
        <v>101</v>
      </c>
      <c r="B139" s="62">
        <v>46204</v>
      </c>
      <c r="C139" s="96" t="s">
        <v>471</v>
      </c>
      <c r="D139" t="s">
        <v>368</v>
      </c>
      <c r="E139">
        <v>1</v>
      </c>
    </row>
    <row r="140" spans="1:5" x14ac:dyDescent="0.3">
      <c r="A140">
        <v>101</v>
      </c>
      <c r="B140" s="62">
        <v>46204</v>
      </c>
      <c r="C140" s="96" t="s">
        <v>460</v>
      </c>
      <c r="D140" t="s">
        <v>368</v>
      </c>
      <c r="E140">
        <v>1</v>
      </c>
    </row>
    <row r="141" spans="1:5" x14ac:dyDescent="0.3">
      <c r="A141">
        <v>101</v>
      </c>
      <c r="B141" s="62">
        <v>46204</v>
      </c>
      <c r="C141" s="96" t="s">
        <v>447</v>
      </c>
      <c r="D141" t="s">
        <v>368</v>
      </c>
      <c r="E141">
        <v>9</v>
      </c>
    </row>
    <row r="142" spans="1:5" x14ac:dyDescent="0.3">
      <c r="A142">
        <v>101</v>
      </c>
      <c r="B142" s="62">
        <v>46204</v>
      </c>
      <c r="C142" s="96" t="s">
        <v>434</v>
      </c>
      <c r="D142" t="s">
        <v>368</v>
      </c>
      <c r="E142">
        <v>1</v>
      </c>
    </row>
    <row r="143" spans="1:5" x14ac:dyDescent="0.3">
      <c r="A143">
        <v>101</v>
      </c>
      <c r="B143" s="62">
        <v>46204</v>
      </c>
      <c r="C143" s="96" t="s">
        <v>500</v>
      </c>
      <c r="D143" t="s">
        <v>368</v>
      </c>
      <c r="E143">
        <v>1</v>
      </c>
    </row>
    <row r="144" spans="1:5" x14ac:dyDescent="0.3">
      <c r="A144">
        <v>101</v>
      </c>
      <c r="B144" s="62">
        <v>46204</v>
      </c>
      <c r="C144" s="96" t="s">
        <v>452</v>
      </c>
      <c r="D144" t="s">
        <v>368</v>
      </c>
      <c r="E144">
        <v>20</v>
      </c>
    </row>
    <row r="145" spans="1:5" x14ac:dyDescent="0.3">
      <c r="A145">
        <v>101</v>
      </c>
      <c r="B145" s="62">
        <v>46204</v>
      </c>
      <c r="C145" s="96" t="s">
        <v>427</v>
      </c>
      <c r="D145" t="s">
        <v>368</v>
      </c>
      <c r="E145">
        <v>1</v>
      </c>
    </row>
    <row r="146" spans="1:5" x14ac:dyDescent="0.3">
      <c r="A146">
        <v>101</v>
      </c>
      <c r="B146" s="62">
        <v>46204</v>
      </c>
      <c r="C146" s="96" t="s">
        <v>472</v>
      </c>
      <c r="D146" t="s">
        <v>368</v>
      </c>
      <c r="E146">
        <v>15</v>
      </c>
    </row>
    <row r="147" spans="1:5" x14ac:dyDescent="0.3">
      <c r="A147">
        <v>101</v>
      </c>
      <c r="B147" s="62">
        <v>46204</v>
      </c>
      <c r="C147" s="96" t="s">
        <v>428</v>
      </c>
      <c r="D147" t="s">
        <v>368</v>
      </c>
      <c r="E147">
        <v>4</v>
      </c>
    </row>
    <row r="148" spans="1:5" x14ac:dyDescent="0.3">
      <c r="A148">
        <v>101</v>
      </c>
      <c r="B148" s="62">
        <v>46204</v>
      </c>
      <c r="C148" s="96" t="s">
        <v>485</v>
      </c>
      <c r="D148" t="s">
        <v>368</v>
      </c>
      <c r="E148">
        <v>15</v>
      </c>
    </row>
    <row r="149" spans="1:5" x14ac:dyDescent="0.3">
      <c r="A149">
        <v>101</v>
      </c>
      <c r="B149" s="62">
        <v>46204</v>
      </c>
      <c r="C149" s="96" t="s">
        <v>437</v>
      </c>
      <c r="D149" t="s">
        <v>368</v>
      </c>
      <c r="E149">
        <v>0</v>
      </c>
    </row>
    <row r="150" spans="1:5" x14ac:dyDescent="0.3">
      <c r="A150">
        <v>101</v>
      </c>
      <c r="B150" s="62">
        <v>46204</v>
      </c>
      <c r="C150" s="96" t="s">
        <v>456</v>
      </c>
      <c r="D150" t="s">
        <v>368</v>
      </c>
      <c r="E150">
        <v>27</v>
      </c>
    </row>
    <row r="151" spans="1:5" x14ac:dyDescent="0.3">
      <c r="A151">
        <v>101</v>
      </c>
      <c r="B151" s="62">
        <v>46204</v>
      </c>
      <c r="C151" s="96" t="s">
        <v>474</v>
      </c>
      <c r="D151" t="s">
        <v>368</v>
      </c>
      <c r="E151">
        <v>1</v>
      </c>
    </row>
    <row r="152" spans="1:5" x14ac:dyDescent="0.3">
      <c r="A152">
        <v>101</v>
      </c>
      <c r="B152" s="62">
        <v>46204</v>
      </c>
      <c r="C152" s="96" t="s">
        <v>435</v>
      </c>
      <c r="D152" t="s">
        <v>368</v>
      </c>
      <c r="E152">
        <v>2</v>
      </c>
    </row>
    <row r="153" spans="1:5" x14ac:dyDescent="0.3">
      <c r="A153">
        <v>101</v>
      </c>
      <c r="B153" s="62">
        <v>46204</v>
      </c>
      <c r="C153" s="96" t="s">
        <v>463</v>
      </c>
      <c r="D153" t="s">
        <v>368</v>
      </c>
      <c r="E153">
        <v>4</v>
      </c>
    </row>
    <row r="154" spans="1:5" x14ac:dyDescent="0.3">
      <c r="A154">
        <v>101</v>
      </c>
      <c r="B154" s="62">
        <v>46204</v>
      </c>
      <c r="C154" s="96" t="s">
        <v>499</v>
      </c>
      <c r="D154" t="s">
        <v>368</v>
      </c>
      <c r="E154">
        <v>1</v>
      </c>
    </row>
    <row r="155" spans="1:5" x14ac:dyDescent="0.3">
      <c r="A155">
        <v>101</v>
      </c>
      <c r="B155" s="62">
        <v>46204</v>
      </c>
      <c r="C155" s="96" t="s">
        <v>467</v>
      </c>
      <c r="D155" t="s">
        <v>368</v>
      </c>
      <c r="E155">
        <v>4</v>
      </c>
    </row>
    <row r="156" spans="1:5" x14ac:dyDescent="0.3">
      <c r="A156">
        <v>101</v>
      </c>
      <c r="B156" s="62">
        <v>46204</v>
      </c>
      <c r="C156" s="96" t="s">
        <v>442</v>
      </c>
      <c r="D156" t="s">
        <v>368</v>
      </c>
      <c r="E156">
        <v>15</v>
      </c>
    </row>
    <row r="157" spans="1:5" x14ac:dyDescent="0.3">
      <c r="A157">
        <v>101</v>
      </c>
      <c r="B157" s="62">
        <v>46204</v>
      </c>
      <c r="C157" s="96" t="s">
        <v>426</v>
      </c>
      <c r="D157" t="s">
        <v>368</v>
      </c>
      <c r="E157">
        <v>1</v>
      </c>
    </row>
    <row r="158" spans="1:5" x14ac:dyDescent="0.3">
      <c r="A158">
        <v>101</v>
      </c>
      <c r="B158" s="62">
        <v>46204</v>
      </c>
      <c r="C158" s="96" t="s">
        <v>449</v>
      </c>
      <c r="D158" t="s">
        <v>368</v>
      </c>
      <c r="E158">
        <v>1</v>
      </c>
    </row>
    <row r="159" spans="1:5" x14ac:dyDescent="0.3">
      <c r="A159">
        <v>101</v>
      </c>
      <c r="B159" s="62">
        <v>46204</v>
      </c>
      <c r="C159" s="96" t="s">
        <v>480</v>
      </c>
      <c r="D159" t="s">
        <v>368</v>
      </c>
      <c r="E159">
        <v>1</v>
      </c>
    </row>
    <row r="160" spans="1:5" x14ac:dyDescent="0.3">
      <c r="A160">
        <v>101</v>
      </c>
      <c r="B160" s="62">
        <v>46204</v>
      </c>
      <c r="C160" s="96" t="s">
        <v>483</v>
      </c>
      <c r="D160" t="s">
        <v>368</v>
      </c>
      <c r="E160">
        <v>7</v>
      </c>
    </row>
    <row r="161" spans="1:5" x14ac:dyDescent="0.3">
      <c r="A161">
        <v>101</v>
      </c>
      <c r="B161" s="62">
        <v>46204</v>
      </c>
      <c r="C161" s="96" t="s">
        <v>443</v>
      </c>
      <c r="D161" t="s">
        <v>368</v>
      </c>
      <c r="E161">
        <v>1</v>
      </c>
    </row>
    <row r="162" spans="1:5" x14ac:dyDescent="0.3">
      <c r="A162">
        <v>102</v>
      </c>
      <c r="B162" s="62">
        <v>46204</v>
      </c>
      <c r="C162" s="96" t="s">
        <v>442</v>
      </c>
      <c r="D162" t="s">
        <v>364</v>
      </c>
      <c r="E162">
        <v>0</v>
      </c>
    </row>
    <row r="163" spans="1:5" x14ac:dyDescent="0.3">
      <c r="A163">
        <v>102</v>
      </c>
      <c r="B163" s="62">
        <v>46204</v>
      </c>
      <c r="C163" s="96" t="s">
        <v>492</v>
      </c>
      <c r="D163" t="s">
        <v>364</v>
      </c>
      <c r="E163">
        <v>3</v>
      </c>
    </row>
    <row r="164" spans="1:5" x14ac:dyDescent="0.3">
      <c r="A164">
        <v>102</v>
      </c>
      <c r="B164" s="62">
        <v>46204</v>
      </c>
      <c r="C164" s="96" t="s">
        <v>448</v>
      </c>
      <c r="D164" t="s">
        <v>364</v>
      </c>
      <c r="E164">
        <v>1</v>
      </c>
    </row>
    <row r="165" spans="1:5" x14ac:dyDescent="0.3">
      <c r="A165">
        <v>102</v>
      </c>
      <c r="B165" s="62">
        <v>46204</v>
      </c>
      <c r="C165" s="96" t="s">
        <v>467</v>
      </c>
      <c r="D165" t="s">
        <v>364</v>
      </c>
      <c r="E165">
        <v>0</v>
      </c>
    </row>
    <row r="166" spans="1:5" x14ac:dyDescent="0.3">
      <c r="A166">
        <v>102</v>
      </c>
      <c r="B166" s="62">
        <v>46204</v>
      </c>
      <c r="C166" s="96" t="s">
        <v>465</v>
      </c>
      <c r="D166" t="s">
        <v>364</v>
      </c>
      <c r="E166">
        <v>0</v>
      </c>
    </row>
    <row r="167" spans="1:5" x14ac:dyDescent="0.3">
      <c r="A167">
        <v>102</v>
      </c>
      <c r="B167" s="62">
        <v>46204</v>
      </c>
      <c r="C167" s="96" t="s">
        <v>437</v>
      </c>
      <c r="D167" t="s">
        <v>364</v>
      </c>
      <c r="E167">
        <v>4</v>
      </c>
    </row>
    <row r="168" spans="1:5" x14ac:dyDescent="0.3">
      <c r="A168">
        <v>102</v>
      </c>
      <c r="B168" s="62">
        <v>46204</v>
      </c>
      <c r="C168" s="96" t="s">
        <v>456</v>
      </c>
      <c r="D168" t="s">
        <v>364</v>
      </c>
      <c r="E168">
        <v>1</v>
      </c>
    </row>
    <row r="169" spans="1:5" x14ac:dyDescent="0.3">
      <c r="A169">
        <v>102</v>
      </c>
      <c r="B169" s="62">
        <v>46204</v>
      </c>
      <c r="C169" s="96" t="s">
        <v>463</v>
      </c>
      <c r="D169" t="s">
        <v>364</v>
      </c>
      <c r="E169">
        <v>0</v>
      </c>
    </row>
    <row r="170" spans="1:5" x14ac:dyDescent="0.3">
      <c r="A170">
        <v>102</v>
      </c>
      <c r="B170" s="62">
        <v>46204</v>
      </c>
      <c r="C170" s="96" t="s">
        <v>477</v>
      </c>
      <c r="D170" t="s">
        <v>364</v>
      </c>
      <c r="E170">
        <v>0</v>
      </c>
    </row>
    <row r="171" spans="1:5" x14ac:dyDescent="0.3">
      <c r="A171">
        <v>102</v>
      </c>
      <c r="B171" s="62">
        <v>46204</v>
      </c>
      <c r="C171" s="96" t="s">
        <v>482</v>
      </c>
      <c r="D171" t="s">
        <v>364</v>
      </c>
      <c r="E171">
        <v>1</v>
      </c>
    </row>
    <row r="172" spans="1:5" x14ac:dyDescent="0.3">
      <c r="A172">
        <v>102</v>
      </c>
      <c r="B172" s="62">
        <v>46204</v>
      </c>
      <c r="C172" s="96" t="s">
        <v>472</v>
      </c>
      <c r="D172" t="s">
        <v>364</v>
      </c>
      <c r="E172">
        <v>0</v>
      </c>
    </row>
    <row r="173" spans="1:5" x14ac:dyDescent="0.3">
      <c r="A173">
        <v>102</v>
      </c>
      <c r="B173" s="62">
        <v>46204</v>
      </c>
      <c r="C173" s="96" t="s">
        <v>488</v>
      </c>
      <c r="D173" t="s">
        <v>364</v>
      </c>
      <c r="E173">
        <v>0</v>
      </c>
    </row>
    <row r="174" spans="1:5" x14ac:dyDescent="0.3">
      <c r="A174">
        <v>102</v>
      </c>
      <c r="B174" s="62">
        <v>46204</v>
      </c>
      <c r="C174" s="96" t="s">
        <v>436</v>
      </c>
      <c r="D174" t="s">
        <v>364</v>
      </c>
      <c r="E174">
        <v>0</v>
      </c>
    </row>
    <row r="175" spans="1:5" x14ac:dyDescent="0.3">
      <c r="A175">
        <v>102</v>
      </c>
      <c r="B175" s="62">
        <v>46204</v>
      </c>
      <c r="C175" s="96" t="s">
        <v>474</v>
      </c>
      <c r="D175" t="s">
        <v>364</v>
      </c>
      <c r="E175">
        <v>0</v>
      </c>
    </row>
    <row r="176" spans="1:5" x14ac:dyDescent="0.3">
      <c r="A176">
        <v>102</v>
      </c>
      <c r="B176" s="62">
        <v>46204</v>
      </c>
      <c r="C176" s="96" t="s">
        <v>431</v>
      </c>
      <c r="D176" t="s">
        <v>364</v>
      </c>
      <c r="E176">
        <v>0</v>
      </c>
    </row>
    <row r="177" spans="1:5" x14ac:dyDescent="0.3">
      <c r="A177">
        <v>102</v>
      </c>
      <c r="B177" s="62">
        <v>46204</v>
      </c>
      <c r="C177" s="96" t="s">
        <v>452</v>
      </c>
      <c r="D177" t="s">
        <v>364</v>
      </c>
      <c r="E177">
        <v>0</v>
      </c>
    </row>
    <row r="178" spans="1:5" x14ac:dyDescent="0.3">
      <c r="A178">
        <v>102</v>
      </c>
      <c r="B178" s="62">
        <v>46204</v>
      </c>
      <c r="C178" s="96" t="s">
        <v>490</v>
      </c>
      <c r="D178" t="s">
        <v>364</v>
      </c>
      <c r="E178">
        <v>0</v>
      </c>
    </row>
    <row r="179" spans="1:5" x14ac:dyDescent="0.3">
      <c r="A179">
        <v>102</v>
      </c>
      <c r="B179" s="62">
        <v>46204</v>
      </c>
      <c r="C179" s="96" t="s">
        <v>502</v>
      </c>
      <c r="D179" t="s">
        <v>364</v>
      </c>
      <c r="E179">
        <v>1</v>
      </c>
    </row>
    <row r="180" spans="1:5" x14ac:dyDescent="0.3">
      <c r="A180">
        <v>102</v>
      </c>
      <c r="B180" s="62">
        <v>46204</v>
      </c>
      <c r="C180" s="96" t="s">
        <v>455</v>
      </c>
      <c r="D180" t="s">
        <v>364</v>
      </c>
      <c r="E180">
        <v>0</v>
      </c>
    </row>
    <row r="181" spans="1:5" x14ac:dyDescent="0.3">
      <c r="A181">
        <v>102</v>
      </c>
      <c r="B181" s="62">
        <v>46204</v>
      </c>
      <c r="C181" s="96" t="s">
        <v>494</v>
      </c>
      <c r="D181" t="s">
        <v>364</v>
      </c>
      <c r="E181">
        <v>4</v>
      </c>
    </row>
    <row r="182" spans="1:5" x14ac:dyDescent="0.3">
      <c r="A182">
        <v>102</v>
      </c>
      <c r="B182" s="69">
        <v>46204</v>
      </c>
      <c r="C182" s="96" t="s">
        <v>429</v>
      </c>
      <c r="D182" t="s">
        <v>364</v>
      </c>
      <c r="E182">
        <v>2</v>
      </c>
    </row>
    <row r="183" spans="1:5" x14ac:dyDescent="0.3">
      <c r="A183">
        <v>102</v>
      </c>
      <c r="B183" s="69">
        <v>46204</v>
      </c>
      <c r="C183" s="96" t="s">
        <v>438</v>
      </c>
      <c r="D183" t="s">
        <v>364</v>
      </c>
      <c r="E183">
        <v>4</v>
      </c>
    </row>
    <row r="184" spans="1:5" x14ac:dyDescent="0.3">
      <c r="A184">
        <v>102</v>
      </c>
      <c r="B184" s="69">
        <v>46204</v>
      </c>
      <c r="C184" s="96" t="s">
        <v>464</v>
      </c>
      <c r="D184" t="s">
        <v>364</v>
      </c>
      <c r="E184">
        <v>0</v>
      </c>
    </row>
    <row r="185" spans="1:5" x14ac:dyDescent="0.3">
      <c r="A185">
        <v>102</v>
      </c>
      <c r="B185" s="69">
        <v>46204</v>
      </c>
      <c r="C185" s="96" t="s">
        <v>495</v>
      </c>
      <c r="D185" t="s">
        <v>364</v>
      </c>
      <c r="E185">
        <v>1</v>
      </c>
    </row>
    <row r="186" spans="1:5" x14ac:dyDescent="0.3">
      <c r="A186">
        <v>102</v>
      </c>
      <c r="B186" s="69">
        <v>46204</v>
      </c>
      <c r="C186" s="96" t="s">
        <v>468</v>
      </c>
      <c r="D186" t="s">
        <v>364</v>
      </c>
      <c r="E186">
        <v>2</v>
      </c>
    </row>
    <row r="187" spans="1:5" x14ac:dyDescent="0.3">
      <c r="A187">
        <v>102</v>
      </c>
      <c r="B187" s="69">
        <v>46204</v>
      </c>
      <c r="C187" s="96" t="s">
        <v>447</v>
      </c>
      <c r="D187" t="s">
        <v>364</v>
      </c>
      <c r="E187">
        <v>0</v>
      </c>
    </row>
    <row r="188" spans="1:5" x14ac:dyDescent="0.3">
      <c r="A188">
        <v>102</v>
      </c>
      <c r="B188" s="69">
        <v>46204</v>
      </c>
      <c r="C188" s="96" t="s">
        <v>484</v>
      </c>
      <c r="D188" t="s">
        <v>364</v>
      </c>
      <c r="E188">
        <v>0</v>
      </c>
    </row>
    <row r="189" spans="1:5" x14ac:dyDescent="0.3">
      <c r="A189">
        <v>102</v>
      </c>
      <c r="B189" s="69">
        <v>46204</v>
      </c>
      <c r="C189" s="96" t="s">
        <v>487</v>
      </c>
      <c r="D189" t="s">
        <v>364</v>
      </c>
      <c r="E189">
        <v>3</v>
      </c>
    </row>
    <row r="190" spans="1:5" x14ac:dyDescent="0.3">
      <c r="A190">
        <v>102</v>
      </c>
      <c r="B190" s="69">
        <v>46204</v>
      </c>
      <c r="C190" s="96" t="s">
        <v>469</v>
      </c>
      <c r="D190" t="s">
        <v>364</v>
      </c>
      <c r="E190">
        <v>2</v>
      </c>
    </row>
    <row r="191" spans="1:5" x14ac:dyDescent="0.3">
      <c r="A191">
        <v>102</v>
      </c>
      <c r="B191" s="69">
        <v>46204</v>
      </c>
      <c r="C191" s="96" t="s">
        <v>441</v>
      </c>
      <c r="D191" t="s">
        <v>364</v>
      </c>
      <c r="E191">
        <v>0</v>
      </c>
    </row>
    <row r="192" spans="1:5" x14ac:dyDescent="0.3">
      <c r="A192">
        <v>102</v>
      </c>
      <c r="B192" s="69">
        <v>46204</v>
      </c>
      <c r="C192" s="96" t="s">
        <v>479</v>
      </c>
      <c r="D192" t="s">
        <v>364</v>
      </c>
      <c r="E192">
        <v>0</v>
      </c>
    </row>
    <row r="193" spans="1:5" x14ac:dyDescent="0.3">
      <c r="A193">
        <v>102</v>
      </c>
      <c r="B193" s="69">
        <v>46204</v>
      </c>
      <c r="C193" s="96" t="s">
        <v>500</v>
      </c>
      <c r="D193" t="s">
        <v>364</v>
      </c>
      <c r="E193">
        <v>0</v>
      </c>
    </row>
    <row r="194" spans="1:5" x14ac:dyDescent="0.3">
      <c r="A194">
        <v>102</v>
      </c>
      <c r="B194" s="69">
        <v>46204</v>
      </c>
      <c r="C194" s="96" t="s">
        <v>491</v>
      </c>
      <c r="D194" t="s">
        <v>364</v>
      </c>
      <c r="E194">
        <v>0</v>
      </c>
    </row>
    <row r="195" spans="1:5" x14ac:dyDescent="0.3">
      <c r="A195">
        <v>102</v>
      </c>
      <c r="B195" s="69">
        <v>46204</v>
      </c>
      <c r="C195" s="96" t="s">
        <v>458</v>
      </c>
      <c r="D195" t="s">
        <v>364</v>
      </c>
      <c r="E195">
        <v>3</v>
      </c>
    </row>
    <row r="196" spans="1:5" x14ac:dyDescent="0.3">
      <c r="A196">
        <v>102</v>
      </c>
      <c r="B196" s="69">
        <v>46204</v>
      </c>
      <c r="C196" s="96" t="s">
        <v>493</v>
      </c>
      <c r="D196" t="s">
        <v>364</v>
      </c>
      <c r="E196">
        <v>1</v>
      </c>
    </row>
    <row r="197" spans="1:5" x14ac:dyDescent="0.3">
      <c r="A197">
        <v>102</v>
      </c>
      <c r="B197" s="69">
        <v>46204</v>
      </c>
      <c r="C197" s="96" t="s">
        <v>450</v>
      </c>
      <c r="D197" t="s">
        <v>364</v>
      </c>
      <c r="E197">
        <v>0</v>
      </c>
    </row>
    <row r="198" spans="1:5" x14ac:dyDescent="0.3">
      <c r="A198">
        <v>102</v>
      </c>
      <c r="B198" s="69">
        <v>46204</v>
      </c>
      <c r="C198" s="96" t="s">
        <v>505</v>
      </c>
      <c r="D198" t="s">
        <v>364</v>
      </c>
      <c r="E198">
        <v>1</v>
      </c>
    </row>
    <row r="199" spans="1:5" x14ac:dyDescent="0.3">
      <c r="A199">
        <v>102</v>
      </c>
      <c r="B199" s="69">
        <v>46204</v>
      </c>
      <c r="C199" s="96" t="s">
        <v>461</v>
      </c>
      <c r="D199" t="s">
        <v>364</v>
      </c>
      <c r="E199">
        <v>0</v>
      </c>
    </row>
    <row r="200" spans="1:5" x14ac:dyDescent="0.3">
      <c r="A200">
        <v>102</v>
      </c>
      <c r="B200" s="69">
        <v>46204</v>
      </c>
      <c r="C200" s="96" t="s">
        <v>499</v>
      </c>
      <c r="D200" t="s">
        <v>364</v>
      </c>
      <c r="E200">
        <v>1</v>
      </c>
    </row>
    <row r="201" spans="1:5" x14ac:dyDescent="0.3">
      <c r="A201">
        <v>102</v>
      </c>
      <c r="B201" s="69">
        <v>46204</v>
      </c>
      <c r="C201" s="96" t="s">
        <v>462</v>
      </c>
      <c r="D201" t="s">
        <v>364</v>
      </c>
      <c r="E201">
        <v>0</v>
      </c>
    </row>
    <row r="202" spans="1:5" x14ac:dyDescent="0.3">
      <c r="A202">
        <v>102</v>
      </c>
      <c r="B202" s="69">
        <v>46204</v>
      </c>
      <c r="C202" s="96" t="s">
        <v>443</v>
      </c>
      <c r="D202" t="s">
        <v>364</v>
      </c>
      <c r="E202">
        <v>0</v>
      </c>
    </row>
    <row r="203" spans="1:5" x14ac:dyDescent="0.3">
      <c r="A203">
        <v>102</v>
      </c>
      <c r="B203" s="69">
        <v>46204</v>
      </c>
      <c r="C203" s="96" t="s">
        <v>428</v>
      </c>
      <c r="D203" t="s">
        <v>364</v>
      </c>
      <c r="E203">
        <v>0</v>
      </c>
    </row>
    <row r="204" spans="1:5" x14ac:dyDescent="0.3">
      <c r="A204">
        <v>102</v>
      </c>
      <c r="B204" s="69">
        <v>46204</v>
      </c>
      <c r="C204" s="96" t="s">
        <v>430</v>
      </c>
      <c r="D204" t="s">
        <v>364</v>
      </c>
      <c r="E204">
        <v>0</v>
      </c>
    </row>
    <row r="205" spans="1:5" x14ac:dyDescent="0.3">
      <c r="A205">
        <v>102</v>
      </c>
      <c r="B205" s="69">
        <v>46204</v>
      </c>
      <c r="C205" s="96" t="s">
        <v>457</v>
      </c>
      <c r="D205" t="s">
        <v>364</v>
      </c>
      <c r="E205">
        <v>0</v>
      </c>
    </row>
    <row r="206" spans="1:5" x14ac:dyDescent="0.3">
      <c r="A206">
        <v>102</v>
      </c>
      <c r="B206" s="69">
        <v>46204</v>
      </c>
      <c r="C206" s="96" t="s">
        <v>459</v>
      </c>
      <c r="D206" t="s">
        <v>364</v>
      </c>
      <c r="E206">
        <v>0</v>
      </c>
    </row>
    <row r="207" spans="1:5" x14ac:dyDescent="0.3">
      <c r="A207">
        <v>102</v>
      </c>
      <c r="B207" s="69">
        <v>46204</v>
      </c>
      <c r="C207" s="96" t="s">
        <v>445</v>
      </c>
      <c r="D207" t="s">
        <v>364</v>
      </c>
      <c r="E207">
        <v>1</v>
      </c>
    </row>
    <row r="208" spans="1:5" x14ac:dyDescent="0.3">
      <c r="A208">
        <v>102</v>
      </c>
      <c r="B208" s="69">
        <v>46204</v>
      </c>
      <c r="C208" s="96" t="s">
        <v>481</v>
      </c>
      <c r="D208" t="s">
        <v>364</v>
      </c>
      <c r="E208">
        <v>3</v>
      </c>
    </row>
    <row r="209" spans="1:5" x14ac:dyDescent="0.3">
      <c r="A209">
        <v>102</v>
      </c>
      <c r="B209" s="69">
        <v>46204</v>
      </c>
      <c r="C209" s="96" t="s">
        <v>496</v>
      </c>
      <c r="D209" t="s">
        <v>364</v>
      </c>
      <c r="E209">
        <v>0</v>
      </c>
    </row>
    <row r="210" spans="1:5" x14ac:dyDescent="0.3">
      <c r="A210">
        <v>102</v>
      </c>
      <c r="B210" s="69">
        <v>46204</v>
      </c>
      <c r="C210" s="96" t="s">
        <v>432</v>
      </c>
      <c r="D210" t="s">
        <v>364</v>
      </c>
      <c r="E210">
        <v>0</v>
      </c>
    </row>
    <row r="211" spans="1:5" x14ac:dyDescent="0.3">
      <c r="A211">
        <v>102</v>
      </c>
      <c r="B211" s="69">
        <v>46204</v>
      </c>
      <c r="C211" s="96" t="s">
        <v>454</v>
      </c>
      <c r="D211" t="s">
        <v>364</v>
      </c>
      <c r="E211">
        <v>1</v>
      </c>
    </row>
    <row r="212" spans="1:5" x14ac:dyDescent="0.3">
      <c r="A212">
        <v>102</v>
      </c>
      <c r="B212" s="69">
        <v>46204</v>
      </c>
      <c r="C212" s="96" t="s">
        <v>501</v>
      </c>
      <c r="D212" t="s">
        <v>364</v>
      </c>
      <c r="E212">
        <v>0</v>
      </c>
    </row>
    <row r="213" spans="1:5" x14ac:dyDescent="0.3">
      <c r="A213">
        <v>102</v>
      </c>
      <c r="B213" s="69">
        <v>46204</v>
      </c>
      <c r="C213" s="96" t="s">
        <v>460</v>
      </c>
      <c r="D213" t="s">
        <v>364</v>
      </c>
      <c r="E213">
        <v>0</v>
      </c>
    </row>
    <row r="214" spans="1:5" x14ac:dyDescent="0.3">
      <c r="A214">
        <v>102</v>
      </c>
      <c r="B214" s="69">
        <v>46204</v>
      </c>
      <c r="C214" s="96" t="s">
        <v>475</v>
      </c>
      <c r="D214" t="s">
        <v>364</v>
      </c>
      <c r="E214">
        <v>0</v>
      </c>
    </row>
    <row r="215" spans="1:5" x14ac:dyDescent="0.3">
      <c r="A215">
        <v>102</v>
      </c>
      <c r="B215" s="69">
        <v>46204</v>
      </c>
      <c r="C215" s="96" t="s">
        <v>473</v>
      </c>
      <c r="D215" t="s">
        <v>364</v>
      </c>
      <c r="E215">
        <v>0</v>
      </c>
    </row>
    <row r="216" spans="1:5" x14ac:dyDescent="0.3">
      <c r="A216">
        <v>102</v>
      </c>
      <c r="B216" s="69">
        <v>46204</v>
      </c>
      <c r="C216" s="96" t="s">
        <v>485</v>
      </c>
      <c r="D216" t="s">
        <v>364</v>
      </c>
      <c r="E216">
        <v>0</v>
      </c>
    </row>
    <row r="217" spans="1:5" x14ac:dyDescent="0.3">
      <c r="A217">
        <v>102</v>
      </c>
      <c r="B217" s="69">
        <v>46204</v>
      </c>
      <c r="C217" s="96" t="s">
        <v>504</v>
      </c>
      <c r="D217" t="s">
        <v>364</v>
      </c>
      <c r="E217">
        <v>0</v>
      </c>
    </row>
    <row r="218" spans="1:5" x14ac:dyDescent="0.3">
      <c r="A218">
        <v>102</v>
      </c>
      <c r="B218" s="69">
        <v>46204</v>
      </c>
      <c r="C218" s="96" t="s">
        <v>446</v>
      </c>
      <c r="D218" t="s">
        <v>364</v>
      </c>
      <c r="E218">
        <v>1</v>
      </c>
    </row>
    <row r="219" spans="1:5" x14ac:dyDescent="0.3">
      <c r="A219">
        <v>102</v>
      </c>
      <c r="B219" s="69">
        <v>46204</v>
      </c>
      <c r="C219" s="96" t="s">
        <v>470</v>
      </c>
      <c r="D219" t="s">
        <v>364</v>
      </c>
      <c r="E219">
        <v>2</v>
      </c>
    </row>
    <row r="220" spans="1:5" x14ac:dyDescent="0.3">
      <c r="A220">
        <v>102</v>
      </c>
      <c r="B220" s="69">
        <v>46204</v>
      </c>
      <c r="C220" s="96" t="s">
        <v>486</v>
      </c>
      <c r="D220" t="s">
        <v>364</v>
      </c>
      <c r="E220">
        <v>3</v>
      </c>
    </row>
    <row r="221" spans="1:5" x14ac:dyDescent="0.3">
      <c r="A221">
        <v>102</v>
      </c>
      <c r="B221" s="69">
        <v>46204</v>
      </c>
      <c r="C221" s="96" t="s">
        <v>434</v>
      </c>
      <c r="D221" t="s">
        <v>364</v>
      </c>
      <c r="E221">
        <v>0</v>
      </c>
    </row>
    <row r="222" spans="1:5" x14ac:dyDescent="0.3">
      <c r="A222">
        <v>102</v>
      </c>
      <c r="B222" s="69">
        <v>46204</v>
      </c>
      <c r="C222" s="96" t="s">
        <v>435</v>
      </c>
      <c r="D222" t="s">
        <v>364</v>
      </c>
      <c r="E222">
        <v>0</v>
      </c>
    </row>
    <row r="223" spans="1:5" x14ac:dyDescent="0.3">
      <c r="A223">
        <v>102</v>
      </c>
      <c r="B223" s="69">
        <v>46204</v>
      </c>
      <c r="C223" s="96" t="s">
        <v>427</v>
      </c>
      <c r="D223" t="s">
        <v>364</v>
      </c>
      <c r="E223">
        <v>1</v>
      </c>
    </row>
    <row r="224" spans="1:5" x14ac:dyDescent="0.3">
      <c r="A224">
        <v>102</v>
      </c>
      <c r="B224" s="69">
        <v>46204</v>
      </c>
      <c r="C224" s="96" t="s">
        <v>497</v>
      </c>
      <c r="D224" t="s">
        <v>364</v>
      </c>
      <c r="E224">
        <v>0</v>
      </c>
    </row>
    <row r="225" spans="1:5" x14ac:dyDescent="0.3">
      <c r="A225">
        <v>102</v>
      </c>
      <c r="B225" s="69">
        <v>46204</v>
      </c>
      <c r="C225" s="96" t="s">
        <v>451</v>
      </c>
      <c r="D225" t="s">
        <v>364</v>
      </c>
      <c r="E225">
        <v>0</v>
      </c>
    </row>
    <row r="226" spans="1:5" x14ac:dyDescent="0.3">
      <c r="A226">
        <v>102</v>
      </c>
      <c r="B226" s="69">
        <v>46204</v>
      </c>
      <c r="C226" s="96" t="s">
        <v>476</v>
      </c>
      <c r="D226" t="s">
        <v>364</v>
      </c>
      <c r="E226">
        <v>0</v>
      </c>
    </row>
    <row r="227" spans="1:5" x14ac:dyDescent="0.3">
      <c r="A227">
        <v>102</v>
      </c>
      <c r="B227" s="69">
        <v>46204</v>
      </c>
      <c r="C227" s="96" t="s">
        <v>440</v>
      </c>
      <c r="D227" t="s">
        <v>364</v>
      </c>
      <c r="E227">
        <v>1</v>
      </c>
    </row>
    <row r="228" spans="1:5" x14ac:dyDescent="0.3">
      <c r="A228">
        <v>102</v>
      </c>
      <c r="B228" s="69">
        <v>46204</v>
      </c>
      <c r="C228" s="96" t="s">
        <v>439</v>
      </c>
      <c r="D228" t="s">
        <v>364</v>
      </c>
      <c r="E228">
        <v>3</v>
      </c>
    </row>
    <row r="229" spans="1:5" x14ac:dyDescent="0.3">
      <c r="A229">
        <v>102</v>
      </c>
      <c r="B229" s="69">
        <v>46204</v>
      </c>
      <c r="C229" s="96" t="s">
        <v>433</v>
      </c>
      <c r="D229" t="s">
        <v>364</v>
      </c>
      <c r="E229">
        <v>0</v>
      </c>
    </row>
    <row r="230" spans="1:5" x14ac:dyDescent="0.3">
      <c r="A230">
        <v>102</v>
      </c>
      <c r="B230" s="69">
        <v>46204</v>
      </c>
      <c r="C230" s="96" t="s">
        <v>444</v>
      </c>
      <c r="D230" t="s">
        <v>364</v>
      </c>
      <c r="E230">
        <v>1</v>
      </c>
    </row>
    <row r="231" spans="1:5" x14ac:dyDescent="0.3">
      <c r="A231">
        <v>102</v>
      </c>
      <c r="B231" s="69">
        <v>46204</v>
      </c>
      <c r="C231" s="96" t="s">
        <v>489</v>
      </c>
      <c r="D231" t="s">
        <v>364</v>
      </c>
      <c r="E231">
        <v>0</v>
      </c>
    </row>
    <row r="232" spans="1:5" x14ac:dyDescent="0.3">
      <c r="A232">
        <v>102</v>
      </c>
      <c r="B232" s="69">
        <v>46204</v>
      </c>
      <c r="C232" s="96" t="s">
        <v>478</v>
      </c>
      <c r="D232" t="s">
        <v>364</v>
      </c>
      <c r="E232">
        <v>0</v>
      </c>
    </row>
    <row r="233" spans="1:5" x14ac:dyDescent="0.3">
      <c r="A233">
        <v>102</v>
      </c>
      <c r="B233" s="69">
        <v>46204</v>
      </c>
      <c r="C233" s="96" t="s">
        <v>498</v>
      </c>
      <c r="D233" t="s">
        <v>364</v>
      </c>
      <c r="E233">
        <v>1</v>
      </c>
    </row>
    <row r="234" spans="1:5" x14ac:dyDescent="0.3">
      <c r="A234">
        <v>102</v>
      </c>
      <c r="B234" s="69">
        <v>46204</v>
      </c>
      <c r="C234" s="96" t="s">
        <v>449</v>
      </c>
      <c r="D234" t="s">
        <v>364</v>
      </c>
      <c r="E234">
        <v>0</v>
      </c>
    </row>
    <row r="235" spans="1:5" x14ac:dyDescent="0.3">
      <c r="A235">
        <v>102</v>
      </c>
      <c r="B235" s="69">
        <v>46204</v>
      </c>
      <c r="C235" s="96" t="s">
        <v>466</v>
      </c>
      <c r="D235" t="s">
        <v>364</v>
      </c>
      <c r="E235">
        <v>0</v>
      </c>
    </row>
    <row r="236" spans="1:5" x14ac:dyDescent="0.3">
      <c r="A236">
        <v>102</v>
      </c>
      <c r="B236" s="69">
        <v>46204</v>
      </c>
      <c r="C236" s="96" t="s">
        <v>483</v>
      </c>
      <c r="D236" t="s">
        <v>364</v>
      </c>
      <c r="E236">
        <v>0</v>
      </c>
    </row>
    <row r="237" spans="1:5" x14ac:dyDescent="0.3">
      <c r="A237">
        <v>102</v>
      </c>
      <c r="B237" s="69">
        <v>46204</v>
      </c>
      <c r="C237" s="96" t="s">
        <v>426</v>
      </c>
      <c r="D237" t="s">
        <v>364</v>
      </c>
      <c r="E237">
        <v>0</v>
      </c>
    </row>
    <row r="238" spans="1:5" x14ac:dyDescent="0.3">
      <c r="A238">
        <v>102</v>
      </c>
      <c r="B238" s="69">
        <v>46204</v>
      </c>
      <c r="C238" s="96" t="s">
        <v>503</v>
      </c>
      <c r="D238" t="s">
        <v>364</v>
      </c>
      <c r="E238">
        <v>1</v>
      </c>
    </row>
    <row r="239" spans="1:5" x14ac:dyDescent="0.3">
      <c r="A239">
        <v>102</v>
      </c>
      <c r="B239" s="69">
        <v>46204</v>
      </c>
      <c r="C239" s="96" t="s">
        <v>453</v>
      </c>
      <c r="D239" t="s">
        <v>364</v>
      </c>
      <c r="E239">
        <v>0</v>
      </c>
    </row>
    <row r="240" spans="1:5" x14ac:dyDescent="0.3">
      <c r="A240">
        <v>102</v>
      </c>
      <c r="B240" s="69">
        <v>46204</v>
      </c>
      <c r="C240" s="96" t="s">
        <v>471</v>
      </c>
      <c r="D240" t="s">
        <v>364</v>
      </c>
      <c r="E240">
        <v>0</v>
      </c>
    </row>
    <row r="241" spans="1:5" x14ac:dyDescent="0.3">
      <c r="A241">
        <v>102</v>
      </c>
      <c r="B241" s="69">
        <v>46204</v>
      </c>
      <c r="C241" s="96" t="s">
        <v>480</v>
      </c>
      <c r="D241" t="s">
        <v>364</v>
      </c>
      <c r="E241">
        <v>0</v>
      </c>
    </row>
    <row r="242" spans="1:5" x14ac:dyDescent="0.3">
      <c r="A242">
        <v>103</v>
      </c>
      <c r="B242" s="69">
        <v>46204</v>
      </c>
      <c r="C242" s="96" t="s">
        <v>443</v>
      </c>
      <c r="D242" t="s">
        <v>365</v>
      </c>
      <c r="E242">
        <v>0</v>
      </c>
    </row>
    <row r="243" spans="1:5" x14ac:dyDescent="0.3">
      <c r="A243">
        <v>103</v>
      </c>
      <c r="B243" s="69">
        <v>46204</v>
      </c>
      <c r="C243" s="96" t="s">
        <v>448</v>
      </c>
      <c r="D243" t="s">
        <v>365</v>
      </c>
      <c r="E243">
        <v>0</v>
      </c>
    </row>
    <row r="244" spans="1:5" x14ac:dyDescent="0.3">
      <c r="A244">
        <v>103</v>
      </c>
      <c r="B244" s="69">
        <v>46204</v>
      </c>
      <c r="C244" s="96" t="s">
        <v>480</v>
      </c>
      <c r="D244" t="s">
        <v>365</v>
      </c>
      <c r="E244">
        <v>0</v>
      </c>
    </row>
    <row r="245" spans="1:5" x14ac:dyDescent="0.3">
      <c r="A245">
        <v>103</v>
      </c>
      <c r="B245" s="69">
        <v>46204</v>
      </c>
      <c r="C245" s="96" t="s">
        <v>499</v>
      </c>
      <c r="D245" t="s">
        <v>365</v>
      </c>
      <c r="E245">
        <v>2</v>
      </c>
    </row>
    <row r="246" spans="1:5" x14ac:dyDescent="0.3">
      <c r="A246">
        <v>103</v>
      </c>
      <c r="B246" s="69">
        <v>46204</v>
      </c>
      <c r="C246" s="96" t="s">
        <v>469</v>
      </c>
      <c r="D246" t="s">
        <v>365</v>
      </c>
      <c r="E246">
        <v>0</v>
      </c>
    </row>
    <row r="247" spans="1:5" x14ac:dyDescent="0.3">
      <c r="A247">
        <v>103</v>
      </c>
      <c r="B247" s="69">
        <v>46204</v>
      </c>
      <c r="C247" s="96" t="s">
        <v>467</v>
      </c>
      <c r="D247" t="s">
        <v>365</v>
      </c>
      <c r="E247">
        <v>0</v>
      </c>
    </row>
    <row r="248" spans="1:5" x14ac:dyDescent="0.3">
      <c r="A248">
        <v>103</v>
      </c>
      <c r="B248" s="69">
        <v>46204</v>
      </c>
      <c r="C248" s="96" t="s">
        <v>449</v>
      </c>
      <c r="D248" t="s">
        <v>365</v>
      </c>
      <c r="E248">
        <v>0</v>
      </c>
    </row>
    <row r="249" spans="1:5" x14ac:dyDescent="0.3">
      <c r="A249">
        <v>103</v>
      </c>
      <c r="B249" s="69">
        <v>46204</v>
      </c>
      <c r="C249" s="96" t="s">
        <v>466</v>
      </c>
      <c r="D249" t="s">
        <v>365</v>
      </c>
      <c r="E249">
        <v>0</v>
      </c>
    </row>
    <row r="250" spans="1:5" x14ac:dyDescent="0.3">
      <c r="A250">
        <v>103</v>
      </c>
      <c r="B250" s="69">
        <v>46204</v>
      </c>
      <c r="C250" s="96" t="s">
        <v>490</v>
      </c>
      <c r="D250" t="s">
        <v>365</v>
      </c>
      <c r="E250">
        <v>0</v>
      </c>
    </row>
    <row r="251" spans="1:5" x14ac:dyDescent="0.3">
      <c r="A251">
        <v>103</v>
      </c>
      <c r="B251" s="69">
        <v>46204</v>
      </c>
      <c r="C251" s="96" t="s">
        <v>465</v>
      </c>
      <c r="D251" t="s">
        <v>365</v>
      </c>
      <c r="E251">
        <v>0</v>
      </c>
    </row>
    <row r="252" spans="1:5" x14ac:dyDescent="0.3">
      <c r="A252">
        <v>103</v>
      </c>
      <c r="B252" s="69">
        <v>46204</v>
      </c>
      <c r="C252" s="96" t="s">
        <v>476</v>
      </c>
      <c r="D252" t="s">
        <v>365</v>
      </c>
      <c r="E252">
        <v>2</v>
      </c>
    </row>
    <row r="253" spans="1:5" x14ac:dyDescent="0.3">
      <c r="A253">
        <v>103</v>
      </c>
      <c r="B253" s="69">
        <v>46204</v>
      </c>
      <c r="C253" s="96" t="s">
        <v>475</v>
      </c>
      <c r="D253" t="s">
        <v>365</v>
      </c>
      <c r="E253">
        <v>3</v>
      </c>
    </row>
    <row r="254" spans="1:5" x14ac:dyDescent="0.3">
      <c r="A254">
        <v>103</v>
      </c>
      <c r="B254" s="69">
        <v>46204</v>
      </c>
      <c r="C254" s="96" t="s">
        <v>462</v>
      </c>
      <c r="D254" t="s">
        <v>365</v>
      </c>
      <c r="E254">
        <v>0</v>
      </c>
    </row>
    <row r="255" spans="1:5" x14ac:dyDescent="0.3">
      <c r="A255">
        <v>103</v>
      </c>
      <c r="B255" s="69">
        <v>46204</v>
      </c>
      <c r="C255" s="96" t="s">
        <v>503</v>
      </c>
      <c r="D255" t="s">
        <v>365</v>
      </c>
      <c r="E255">
        <v>1</v>
      </c>
    </row>
    <row r="256" spans="1:5" x14ac:dyDescent="0.3">
      <c r="A256">
        <v>103</v>
      </c>
      <c r="B256" s="69">
        <v>46204</v>
      </c>
      <c r="C256" s="96" t="s">
        <v>460</v>
      </c>
      <c r="D256" t="s">
        <v>365</v>
      </c>
      <c r="E256">
        <v>0</v>
      </c>
    </row>
    <row r="257" spans="1:5" x14ac:dyDescent="0.3">
      <c r="A257">
        <v>103</v>
      </c>
      <c r="B257" s="69">
        <v>46204</v>
      </c>
      <c r="C257" s="96" t="s">
        <v>429</v>
      </c>
      <c r="D257" t="s">
        <v>365</v>
      </c>
      <c r="E257">
        <v>0</v>
      </c>
    </row>
    <row r="258" spans="1:5" x14ac:dyDescent="0.3">
      <c r="A258">
        <v>103</v>
      </c>
      <c r="B258" s="69">
        <v>46204</v>
      </c>
      <c r="C258" s="96" t="s">
        <v>454</v>
      </c>
      <c r="D258" t="s">
        <v>365</v>
      </c>
      <c r="E258">
        <v>5</v>
      </c>
    </row>
    <row r="259" spans="1:5" x14ac:dyDescent="0.3">
      <c r="A259">
        <v>103</v>
      </c>
      <c r="B259" s="69">
        <v>46204</v>
      </c>
      <c r="C259" s="96" t="s">
        <v>498</v>
      </c>
      <c r="D259" t="s">
        <v>365</v>
      </c>
      <c r="E259">
        <v>0</v>
      </c>
    </row>
    <row r="260" spans="1:5" x14ac:dyDescent="0.3">
      <c r="A260">
        <v>103</v>
      </c>
      <c r="B260" s="69">
        <v>46204</v>
      </c>
      <c r="C260" s="96" t="s">
        <v>472</v>
      </c>
      <c r="D260" t="s">
        <v>365</v>
      </c>
      <c r="E260">
        <v>6</v>
      </c>
    </row>
    <row r="261" spans="1:5" x14ac:dyDescent="0.3">
      <c r="A261">
        <v>103</v>
      </c>
      <c r="B261" s="69">
        <v>46204</v>
      </c>
      <c r="C261" s="96" t="s">
        <v>426</v>
      </c>
      <c r="D261" t="s">
        <v>365</v>
      </c>
      <c r="E261">
        <v>0</v>
      </c>
    </row>
    <row r="262" spans="1:5" x14ac:dyDescent="0.3">
      <c r="A262">
        <v>103</v>
      </c>
      <c r="B262" s="69">
        <v>46204</v>
      </c>
      <c r="C262" s="96" t="s">
        <v>453</v>
      </c>
      <c r="D262" t="s">
        <v>365</v>
      </c>
      <c r="E262">
        <v>1</v>
      </c>
    </row>
    <row r="263" spans="1:5" x14ac:dyDescent="0.3">
      <c r="A263">
        <v>103</v>
      </c>
      <c r="B263" s="69">
        <v>46204</v>
      </c>
      <c r="C263" s="96" t="s">
        <v>456</v>
      </c>
      <c r="D263" t="s">
        <v>365</v>
      </c>
      <c r="E263">
        <v>4</v>
      </c>
    </row>
    <row r="264" spans="1:5" x14ac:dyDescent="0.3">
      <c r="A264">
        <v>103</v>
      </c>
      <c r="B264" s="69">
        <v>46204</v>
      </c>
      <c r="C264" s="96" t="s">
        <v>459</v>
      </c>
      <c r="D264" t="s">
        <v>365</v>
      </c>
      <c r="E264">
        <v>2</v>
      </c>
    </row>
    <row r="265" spans="1:5" x14ac:dyDescent="0.3">
      <c r="A265">
        <v>103</v>
      </c>
      <c r="B265" s="69">
        <v>46204</v>
      </c>
      <c r="C265" s="96" t="s">
        <v>492</v>
      </c>
      <c r="D265" t="s">
        <v>365</v>
      </c>
      <c r="E265">
        <v>2</v>
      </c>
    </row>
    <row r="266" spans="1:5" x14ac:dyDescent="0.3">
      <c r="A266">
        <v>103</v>
      </c>
      <c r="B266" s="69">
        <v>46204</v>
      </c>
      <c r="C266" s="96" t="s">
        <v>485</v>
      </c>
      <c r="D266" t="s">
        <v>365</v>
      </c>
      <c r="E266">
        <v>3</v>
      </c>
    </row>
    <row r="267" spans="1:5" x14ac:dyDescent="0.3">
      <c r="A267">
        <v>103</v>
      </c>
      <c r="B267" s="69">
        <v>46204</v>
      </c>
      <c r="C267" s="96" t="s">
        <v>497</v>
      </c>
      <c r="D267" t="s">
        <v>365</v>
      </c>
      <c r="E267">
        <v>0</v>
      </c>
    </row>
    <row r="268" spans="1:5" x14ac:dyDescent="0.3">
      <c r="A268">
        <v>103</v>
      </c>
      <c r="B268" s="69">
        <v>46204</v>
      </c>
      <c r="C268" s="96" t="s">
        <v>496</v>
      </c>
      <c r="D268" t="s">
        <v>365</v>
      </c>
      <c r="E268">
        <v>0</v>
      </c>
    </row>
    <row r="269" spans="1:5" x14ac:dyDescent="0.3">
      <c r="A269">
        <v>103</v>
      </c>
      <c r="B269" s="69">
        <v>46204</v>
      </c>
      <c r="C269" s="96" t="s">
        <v>481</v>
      </c>
      <c r="D269" t="s">
        <v>365</v>
      </c>
      <c r="E269">
        <v>3</v>
      </c>
    </row>
    <row r="270" spans="1:5" x14ac:dyDescent="0.3">
      <c r="A270">
        <v>103</v>
      </c>
      <c r="B270" s="69">
        <v>46204</v>
      </c>
      <c r="C270" s="96" t="s">
        <v>461</v>
      </c>
      <c r="D270" t="s">
        <v>365</v>
      </c>
      <c r="E270">
        <v>3</v>
      </c>
    </row>
    <row r="271" spans="1:5" x14ac:dyDescent="0.3">
      <c r="A271">
        <v>103</v>
      </c>
      <c r="B271" s="69">
        <v>46204</v>
      </c>
      <c r="C271" s="96" t="s">
        <v>445</v>
      </c>
      <c r="D271" t="s">
        <v>365</v>
      </c>
      <c r="E271">
        <v>0</v>
      </c>
    </row>
    <row r="272" spans="1:5" x14ac:dyDescent="0.3">
      <c r="A272">
        <v>103</v>
      </c>
      <c r="B272" s="69">
        <v>46204</v>
      </c>
      <c r="C272" s="96" t="s">
        <v>436</v>
      </c>
      <c r="D272" t="s">
        <v>365</v>
      </c>
      <c r="E272">
        <v>1</v>
      </c>
    </row>
    <row r="273" spans="1:5" x14ac:dyDescent="0.3">
      <c r="A273">
        <v>103</v>
      </c>
      <c r="B273" s="69">
        <v>46204</v>
      </c>
      <c r="C273" s="96" t="s">
        <v>455</v>
      </c>
      <c r="D273" t="s">
        <v>365</v>
      </c>
      <c r="E273">
        <v>1</v>
      </c>
    </row>
    <row r="274" spans="1:5" x14ac:dyDescent="0.3">
      <c r="A274">
        <v>103</v>
      </c>
      <c r="B274" s="69">
        <v>46204</v>
      </c>
      <c r="C274" s="96" t="s">
        <v>446</v>
      </c>
      <c r="D274" t="s">
        <v>365</v>
      </c>
      <c r="E274">
        <v>5</v>
      </c>
    </row>
    <row r="275" spans="1:5" x14ac:dyDescent="0.3">
      <c r="A275">
        <v>103</v>
      </c>
      <c r="B275" s="69">
        <v>46204</v>
      </c>
      <c r="C275" s="96" t="s">
        <v>440</v>
      </c>
      <c r="D275" t="s">
        <v>365</v>
      </c>
      <c r="E275">
        <v>3</v>
      </c>
    </row>
    <row r="276" spans="1:5" x14ac:dyDescent="0.3">
      <c r="A276">
        <v>103</v>
      </c>
      <c r="B276" s="69">
        <v>46204</v>
      </c>
      <c r="C276" s="96" t="s">
        <v>478</v>
      </c>
      <c r="D276" t="s">
        <v>365</v>
      </c>
      <c r="E276">
        <v>1</v>
      </c>
    </row>
    <row r="277" spans="1:5" x14ac:dyDescent="0.3">
      <c r="A277">
        <v>103</v>
      </c>
      <c r="B277" s="69">
        <v>46204</v>
      </c>
      <c r="C277" s="96" t="s">
        <v>427</v>
      </c>
      <c r="D277" t="s">
        <v>365</v>
      </c>
      <c r="E277">
        <v>0</v>
      </c>
    </row>
    <row r="278" spans="1:5" x14ac:dyDescent="0.3">
      <c r="A278">
        <v>103</v>
      </c>
      <c r="B278" s="69">
        <v>46204</v>
      </c>
      <c r="C278" s="96" t="s">
        <v>434</v>
      </c>
      <c r="D278" t="s">
        <v>365</v>
      </c>
      <c r="E278">
        <v>0</v>
      </c>
    </row>
    <row r="279" spans="1:5" x14ac:dyDescent="0.3">
      <c r="A279">
        <v>103</v>
      </c>
      <c r="B279" s="69">
        <v>46204</v>
      </c>
      <c r="C279" s="96" t="s">
        <v>501</v>
      </c>
      <c r="D279" t="s">
        <v>365</v>
      </c>
      <c r="E279">
        <v>0</v>
      </c>
    </row>
    <row r="280" spans="1:5" x14ac:dyDescent="0.3">
      <c r="A280">
        <v>103</v>
      </c>
      <c r="B280" s="69">
        <v>46204</v>
      </c>
      <c r="C280" s="96" t="s">
        <v>431</v>
      </c>
      <c r="D280" t="s">
        <v>365</v>
      </c>
      <c r="E280">
        <v>0</v>
      </c>
    </row>
    <row r="281" spans="1:5" x14ac:dyDescent="0.3">
      <c r="A281">
        <v>103</v>
      </c>
      <c r="B281" s="69">
        <v>46204</v>
      </c>
      <c r="C281" s="96" t="s">
        <v>502</v>
      </c>
      <c r="D281" t="s">
        <v>365</v>
      </c>
      <c r="E281">
        <v>0</v>
      </c>
    </row>
    <row r="282" spans="1:5" x14ac:dyDescent="0.3">
      <c r="A282">
        <v>103</v>
      </c>
      <c r="B282" s="69">
        <v>46204</v>
      </c>
      <c r="C282" s="96" t="s">
        <v>474</v>
      </c>
      <c r="D282" t="s">
        <v>365</v>
      </c>
      <c r="E282">
        <v>2</v>
      </c>
    </row>
    <row r="283" spans="1:5" x14ac:dyDescent="0.3">
      <c r="A283">
        <v>103</v>
      </c>
      <c r="B283" s="69">
        <v>46204</v>
      </c>
      <c r="C283" s="96" t="s">
        <v>470</v>
      </c>
      <c r="D283" t="s">
        <v>365</v>
      </c>
      <c r="E283">
        <v>1</v>
      </c>
    </row>
    <row r="284" spans="1:5" x14ac:dyDescent="0.3">
      <c r="A284">
        <v>103</v>
      </c>
      <c r="B284" s="69">
        <v>46204</v>
      </c>
      <c r="C284" s="96" t="s">
        <v>505</v>
      </c>
      <c r="D284" t="s">
        <v>365</v>
      </c>
      <c r="E284">
        <v>1</v>
      </c>
    </row>
    <row r="285" spans="1:5" x14ac:dyDescent="0.3">
      <c r="A285">
        <v>103</v>
      </c>
      <c r="B285" s="69">
        <v>46204</v>
      </c>
      <c r="C285" s="96" t="s">
        <v>477</v>
      </c>
      <c r="D285" t="s">
        <v>365</v>
      </c>
      <c r="E285">
        <v>1</v>
      </c>
    </row>
    <row r="286" spans="1:5" x14ac:dyDescent="0.3">
      <c r="A286">
        <v>103</v>
      </c>
      <c r="B286" s="69">
        <v>46204</v>
      </c>
      <c r="C286" s="96" t="s">
        <v>433</v>
      </c>
      <c r="D286" t="s">
        <v>365</v>
      </c>
      <c r="E286">
        <v>1</v>
      </c>
    </row>
    <row r="287" spans="1:5" x14ac:dyDescent="0.3">
      <c r="A287">
        <v>103</v>
      </c>
      <c r="B287" s="69">
        <v>46204</v>
      </c>
      <c r="C287" s="96" t="s">
        <v>486</v>
      </c>
      <c r="D287" t="s">
        <v>365</v>
      </c>
      <c r="E287">
        <v>2</v>
      </c>
    </row>
    <row r="288" spans="1:5" x14ac:dyDescent="0.3">
      <c r="A288">
        <v>103</v>
      </c>
      <c r="B288" s="69">
        <v>46204</v>
      </c>
      <c r="C288" s="96" t="s">
        <v>441</v>
      </c>
      <c r="D288" t="s">
        <v>365</v>
      </c>
      <c r="E288">
        <v>0</v>
      </c>
    </row>
    <row r="289" spans="1:5" x14ac:dyDescent="0.3">
      <c r="A289">
        <v>103</v>
      </c>
      <c r="B289" s="69">
        <v>46204</v>
      </c>
      <c r="C289" s="96" t="s">
        <v>428</v>
      </c>
      <c r="D289" t="s">
        <v>365</v>
      </c>
      <c r="E289">
        <v>0</v>
      </c>
    </row>
    <row r="290" spans="1:5" x14ac:dyDescent="0.3">
      <c r="A290">
        <v>103</v>
      </c>
      <c r="B290" s="69">
        <v>46204</v>
      </c>
      <c r="C290" s="96" t="s">
        <v>468</v>
      </c>
      <c r="D290" t="s">
        <v>365</v>
      </c>
      <c r="E290">
        <v>3</v>
      </c>
    </row>
    <row r="291" spans="1:5" x14ac:dyDescent="0.3">
      <c r="A291">
        <v>103</v>
      </c>
      <c r="B291" s="69">
        <v>46204</v>
      </c>
      <c r="C291" s="96" t="s">
        <v>484</v>
      </c>
      <c r="D291" t="s">
        <v>365</v>
      </c>
      <c r="E291">
        <v>2</v>
      </c>
    </row>
    <row r="292" spans="1:5" x14ac:dyDescent="0.3">
      <c r="A292">
        <v>103</v>
      </c>
      <c r="B292" s="69">
        <v>46204</v>
      </c>
      <c r="C292" s="96" t="s">
        <v>444</v>
      </c>
      <c r="D292" t="s">
        <v>365</v>
      </c>
      <c r="E292">
        <v>4</v>
      </c>
    </row>
    <row r="293" spans="1:5" x14ac:dyDescent="0.3">
      <c r="A293">
        <v>103</v>
      </c>
      <c r="B293" s="69">
        <v>46204</v>
      </c>
      <c r="C293" s="96" t="s">
        <v>479</v>
      </c>
      <c r="D293" t="s">
        <v>365</v>
      </c>
      <c r="E293">
        <v>0</v>
      </c>
    </row>
    <row r="294" spans="1:5" x14ac:dyDescent="0.3">
      <c r="A294">
        <v>103</v>
      </c>
      <c r="B294" s="69">
        <v>46204</v>
      </c>
      <c r="C294" s="96" t="s">
        <v>437</v>
      </c>
      <c r="D294" t="s">
        <v>365</v>
      </c>
      <c r="E294">
        <v>1</v>
      </c>
    </row>
    <row r="295" spans="1:5" x14ac:dyDescent="0.3">
      <c r="A295">
        <v>103</v>
      </c>
      <c r="B295" s="69">
        <v>46204</v>
      </c>
      <c r="C295" s="96" t="s">
        <v>439</v>
      </c>
      <c r="D295" t="s">
        <v>365</v>
      </c>
      <c r="E295">
        <v>0</v>
      </c>
    </row>
    <row r="296" spans="1:5" x14ac:dyDescent="0.3">
      <c r="A296">
        <v>103</v>
      </c>
      <c r="B296" s="69">
        <v>46204</v>
      </c>
      <c r="C296" s="96" t="s">
        <v>458</v>
      </c>
      <c r="D296" t="s">
        <v>365</v>
      </c>
      <c r="E296">
        <v>0</v>
      </c>
    </row>
    <row r="297" spans="1:5" x14ac:dyDescent="0.3">
      <c r="A297">
        <v>103</v>
      </c>
      <c r="B297" s="69">
        <v>46204</v>
      </c>
      <c r="C297" s="96" t="s">
        <v>451</v>
      </c>
      <c r="D297" t="s">
        <v>365</v>
      </c>
      <c r="E297">
        <v>4</v>
      </c>
    </row>
    <row r="298" spans="1:5" x14ac:dyDescent="0.3">
      <c r="A298">
        <v>103</v>
      </c>
      <c r="B298" s="69">
        <v>46204</v>
      </c>
      <c r="C298" s="96" t="s">
        <v>435</v>
      </c>
      <c r="D298" t="s">
        <v>365</v>
      </c>
      <c r="E298">
        <v>0</v>
      </c>
    </row>
    <row r="299" spans="1:5" x14ac:dyDescent="0.3">
      <c r="A299">
        <v>103</v>
      </c>
      <c r="B299" s="69">
        <v>46204</v>
      </c>
      <c r="C299" s="96" t="s">
        <v>504</v>
      </c>
      <c r="D299" t="s">
        <v>365</v>
      </c>
      <c r="E299">
        <v>0</v>
      </c>
    </row>
    <row r="300" spans="1:5" x14ac:dyDescent="0.3">
      <c r="A300">
        <v>103</v>
      </c>
      <c r="B300" s="69">
        <v>46204</v>
      </c>
      <c r="C300" s="96" t="s">
        <v>500</v>
      </c>
      <c r="D300" t="s">
        <v>365</v>
      </c>
      <c r="E300">
        <v>2</v>
      </c>
    </row>
    <row r="301" spans="1:5" x14ac:dyDescent="0.3">
      <c r="A301">
        <v>103</v>
      </c>
      <c r="B301" s="69">
        <v>46204</v>
      </c>
      <c r="C301" s="96" t="s">
        <v>487</v>
      </c>
      <c r="D301" t="s">
        <v>365</v>
      </c>
      <c r="E301">
        <v>2</v>
      </c>
    </row>
    <row r="302" spans="1:5" x14ac:dyDescent="0.3">
      <c r="A302">
        <v>103</v>
      </c>
      <c r="B302" s="69">
        <v>46204</v>
      </c>
      <c r="C302" s="96" t="s">
        <v>447</v>
      </c>
      <c r="D302" t="s">
        <v>365</v>
      </c>
      <c r="E302">
        <v>0</v>
      </c>
    </row>
    <row r="303" spans="1:5" x14ac:dyDescent="0.3">
      <c r="A303">
        <v>103</v>
      </c>
      <c r="B303" s="69">
        <v>46204</v>
      </c>
      <c r="C303" s="96" t="s">
        <v>491</v>
      </c>
      <c r="D303" t="s">
        <v>365</v>
      </c>
      <c r="E303">
        <v>0</v>
      </c>
    </row>
    <row r="304" spans="1:5" x14ac:dyDescent="0.3">
      <c r="A304">
        <v>103</v>
      </c>
      <c r="B304" s="69">
        <v>46204</v>
      </c>
      <c r="C304" s="96" t="s">
        <v>495</v>
      </c>
      <c r="D304" t="s">
        <v>365</v>
      </c>
      <c r="E304">
        <v>0</v>
      </c>
    </row>
    <row r="305" spans="1:5" x14ac:dyDescent="0.3">
      <c r="A305">
        <v>103</v>
      </c>
      <c r="B305" s="69">
        <v>46204</v>
      </c>
      <c r="C305" s="96" t="s">
        <v>473</v>
      </c>
      <c r="D305" t="s">
        <v>365</v>
      </c>
      <c r="E305">
        <v>0</v>
      </c>
    </row>
    <row r="306" spans="1:5" x14ac:dyDescent="0.3">
      <c r="A306">
        <v>103</v>
      </c>
      <c r="B306" s="69">
        <v>46204</v>
      </c>
      <c r="C306" s="96" t="s">
        <v>482</v>
      </c>
      <c r="D306" t="s">
        <v>365</v>
      </c>
      <c r="E306">
        <v>0</v>
      </c>
    </row>
    <row r="307" spans="1:5" x14ac:dyDescent="0.3">
      <c r="A307">
        <v>103</v>
      </c>
      <c r="B307" s="69">
        <v>46204</v>
      </c>
      <c r="C307" s="96" t="s">
        <v>438</v>
      </c>
      <c r="D307" t="s">
        <v>365</v>
      </c>
      <c r="E307">
        <v>57</v>
      </c>
    </row>
    <row r="308" spans="1:5" x14ac:dyDescent="0.3">
      <c r="A308">
        <v>103</v>
      </c>
      <c r="B308" s="62">
        <v>46204</v>
      </c>
      <c r="C308" s="96" t="s">
        <v>483</v>
      </c>
      <c r="D308" t="s">
        <v>365</v>
      </c>
      <c r="E308">
        <v>1</v>
      </c>
    </row>
    <row r="309" spans="1:5" x14ac:dyDescent="0.3">
      <c r="A309">
        <v>103</v>
      </c>
      <c r="B309" s="62">
        <v>46204</v>
      </c>
      <c r="C309" s="96" t="s">
        <v>452</v>
      </c>
      <c r="D309" t="s">
        <v>365</v>
      </c>
      <c r="E309">
        <v>2</v>
      </c>
    </row>
    <row r="310" spans="1:5" x14ac:dyDescent="0.3">
      <c r="A310">
        <v>103</v>
      </c>
      <c r="B310" s="62">
        <v>46204</v>
      </c>
      <c r="C310" s="96" t="s">
        <v>488</v>
      </c>
      <c r="D310" t="s">
        <v>365</v>
      </c>
      <c r="E310">
        <v>2</v>
      </c>
    </row>
    <row r="311" spans="1:5" x14ac:dyDescent="0.3">
      <c r="A311">
        <v>103</v>
      </c>
      <c r="B311" s="62">
        <v>46204</v>
      </c>
      <c r="C311" s="96" t="s">
        <v>457</v>
      </c>
      <c r="D311" t="s">
        <v>365</v>
      </c>
      <c r="E311">
        <v>0</v>
      </c>
    </row>
    <row r="312" spans="1:5" x14ac:dyDescent="0.3">
      <c r="A312">
        <v>103</v>
      </c>
      <c r="B312" s="62">
        <v>46204</v>
      </c>
      <c r="C312" s="96" t="s">
        <v>464</v>
      </c>
      <c r="D312" t="s">
        <v>365</v>
      </c>
      <c r="E312">
        <v>1</v>
      </c>
    </row>
    <row r="313" spans="1:5" x14ac:dyDescent="0.3">
      <c r="A313">
        <v>103</v>
      </c>
      <c r="B313" s="62">
        <v>46204</v>
      </c>
      <c r="C313" s="96" t="s">
        <v>430</v>
      </c>
      <c r="D313" t="s">
        <v>365</v>
      </c>
      <c r="E313">
        <v>1</v>
      </c>
    </row>
    <row r="314" spans="1:5" x14ac:dyDescent="0.3">
      <c r="A314">
        <v>103</v>
      </c>
      <c r="B314" s="62">
        <v>46204</v>
      </c>
      <c r="C314" s="96" t="s">
        <v>471</v>
      </c>
      <c r="D314" t="s">
        <v>365</v>
      </c>
      <c r="E314">
        <v>0</v>
      </c>
    </row>
    <row r="315" spans="1:5" x14ac:dyDescent="0.3">
      <c r="A315">
        <v>103</v>
      </c>
      <c r="B315" s="62">
        <v>46204</v>
      </c>
      <c r="C315" s="96" t="s">
        <v>442</v>
      </c>
      <c r="D315" t="s">
        <v>365</v>
      </c>
      <c r="E315">
        <v>1</v>
      </c>
    </row>
    <row r="316" spans="1:5" x14ac:dyDescent="0.3">
      <c r="A316">
        <v>103</v>
      </c>
      <c r="B316" s="62">
        <v>46204</v>
      </c>
      <c r="C316" s="96" t="s">
        <v>489</v>
      </c>
      <c r="D316" t="s">
        <v>365</v>
      </c>
      <c r="E316">
        <v>0</v>
      </c>
    </row>
    <row r="317" spans="1:5" x14ac:dyDescent="0.3">
      <c r="A317">
        <v>103</v>
      </c>
      <c r="B317" s="62">
        <v>46204</v>
      </c>
      <c r="C317" s="96" t="s">
        <v>450</v>
      </c>
      <c r="D317" t="s">
        <v>365</v>
      </c>
      <c r="E317">
        <v>3</v>
      </c>
    </row>
    <row r="318" spans="1:5" x14ac:dyDescent="0.3">
      <c r="A318">
        <v>103</v>
      </c>
      <c r="B318" s="62">
        <v>46204</v>
      </c>
      <c r="C318" s="96" t="s">
        <v>493</v>
      </c>
      <c r="D318" t="s">
        <v>365</v>
      </c>
      <c r="E318">
        <v>0</v>
      </c>
    </row>
    <row r="319" spans="1:5" x14ac:dyDescent="0.3">
      <c r="A319">
        <v>103</v>
      </c>
      <c r="B319" s="62">
        <v>46204</v>
      </c>
      <c r="C319" s="96" t="s">
        <v>432</v>
      </c>
      <c r="D319" t="s">
        <v>365</v>
      </c>
      <c r="E319">
        <v>0</v>
      </c>
    </row>
    <row r="320" spans="1:5" x14ac:dyDescent="0.3">
      <c r="A320">
        <v>103</v>
      </c>
      <c r="B320" s="62">
        <v>46204</v>
      </c>
      <c r="C320" s="96" t="s">
        <v>463</v>
      </c>
      <c r="D320" t="s">
        <v>365</v>
      </c>
      <c r="E320">
        <v>1</v>
      </c>
    </row>
    <row r="321" spans="1:7" x14ac:dyDescent="0.3">
      <c r="A321">
        <v>103</v>
      </c>
      <c r="B321" s="62">
        <v>46204</v>
      </c>
      <c r="C321" s="96" t="s">
        <v>494</v>
      </c>
      <c r="D321" t="s">
        <v>365</v>
      </c>
      <c r="E321">
        <v>2</v>
      </c>
    </row>
    <row r="322" spans="1:7" x14ac:dyDescent="0.3">
      <c r="A322">
        <v>1</v>
      </c>
      <c r="B322" s="62">
        <v>46204</v>
      </c>
      <c r="C322" s="96" t="s">
        <v>426</v>
      </c>
      <c r="D322" t="s">
        <v>425</v>
      </c>
      <c r="E322">
        <v>1</v>
      </c>
      <c r="F322">
        <v>1</v>
      </c>
      <c r="G322">
        <v>1</v>
      </c>
    </row>
    <row r="323" spans="1:7" x14ac:dyDescent="0.3">
      <c r="A323">
        <v>1</v>
      </c>
      <c r="B323" s="62">
        <v>46204</v>
      </c>
      <c r="C323" s="96" t="s">
        <v>427</v>
      </c>
      <c r="D323" t="s">
        <v>425</v>
      </c>
      <c r="E323">
        <v>0.5</v>
      </c>
      <c r="F323">
        <v>1</v>
      </c>
      <c r="G323">
        <v>2</v>
      </c>
    </row>
    <row r="324" spans="1:7" x14ac:dyDescent="0.3">
      <c r="A324">
        <v>1</v>
      </c>
      <c r="B324" s="62">
        <v>46204</v>
      </c>
      <c r="C324" s="96" t="s">
        <v>428</v>
      </c>
      <c r="D324" t="s">
        <v>425</v>
      </c>
      <c r="E324">
        <v>1.5</v>
      </c>
      <c r="F324">
        <v>6</v>
      </c>
      <c r="G324">
        <v>4</v>
      </c>
    </row>
    <row r="325" spans="1:7" x14ac:dyDescent="0.3">
      <c r="A325">
        <v>1</v>
      </c>
      <c r="B325" s="62">
        <v>46204</v>
      </c>
      <c r="C325" s="96" t="s">
        <v>429</v>
      </c>
      <c r="D325" t="s">
        <v>425</v>
      </c>
      <c r="E325">
        <v>0.5</v>
      </c>
      <c r="F325">
        <v>1</v>
      </c>
      <c r="G325">
        <v>2</v>
      </c>
    </row>
    <row r="326" spans="1:7" x14ac:dyDescent="0.3">
      <c r="A326">
        <v>1</v>
      </c>
      <c r="B326" s="62">
        <v>46204</v>
      </c>
      <c r="C326" s="96" t="s">
        <v>430</v>
      </c>
      <c r="D326" t="s">
        <v>425</v>
      </c>
      <c r="E326">
        <v>2.375</v>
      </c>
      <c r="F326">
        <v>19</v>
      </c>
      <c r="G326">
        <v>8</v>
      </c>
    </row>
    <row r="327" spans="1:7" x14ac:dyDescent="0.3">
      <c r="A327">
        <v>1</v>
      </c>
      <c r="B327" s="62">
        <v>46204</v>
      </c>
      <c r="C327" s="96" t="s">
        <v>431</v>
      </c>
      <c r="D327" t="s">
        <v>425</v>
      </c>
      <c r="E327">
        <v>4</v>
      </c>
      <c r="F327">
        <v>8</v>
      </c>
      <c r="G327">
        <v>2</v>
      </c>
    </row>
    <row r="328" spans="1:7" x14ac:dyDescent="0.3">
      <c r="A328">
        <v>1</v>
      </c>
      <c r="B328" s="62">
        <v>46204</v>
      </c>
      <c r="C328" s="96" t="s">
        <v>432</v>
      </c>
      <c r="D328" t="s">
        <v>425</v>
      </c>
      <c r="E328">
        <v>1.25</v>
      </c>
      <c r="F328">
        <v>5</v>
      </c>
      <c r="G328">
        <v>4</v>
      </c>
    </row>
    <row r="329" spans="1:7" x14ac:dyDescent="0.3">
      <c r="A329">
        <v>1</v>
      </c>
      <c r="B329" s="62">
        <v>46204</v>
      </c>
      <c r="C329" s="96" t="s">
        <v>433</v>
      </c>
      <c r="D329" t="s">
        <v>425</v>
      </c>
      <c r="E329">
        <v>2.5384615384615383</v>
      </c>
      <c r="F329">
        <v>33</v>
      </c>
      <c r="G329">
        <v>13</v>
      </c>
    </row>
    <row r="330" spans="1:7" x14ac:dyDescent="0.3">
      <c r="A330">
        <v>1</v>
      </c>
      <c r="B330" s="62">
        <v>46204</v>
      </c>
      <c r="C330" s="96" t="s">
        <v>434</v>
      </c>
      <c r="D330" t="s">
        <v>425</v>
      </c>
      <c r="E330">
        <v>1</v>
      </c>
      <c r="F330">
        <v>1</v>
      </c>
      <c r="G330">
        <v>1</v>
      </c>
    </row>
    <row r="331" spans="1:7" x14ac:dyDescent="0.3">
      <c r="A331">
        <v>1</v>
      </c>
      <c r="B331" s="62">
        <v>46204</v>
      </c>
      <c r="C331" s="96" t="s">
        <v>435</v>
      </c>
      <c r="D331" t="s">
        <v>425</v>
      </c>
      <c r="E331">
        <v>1</v>
      </c>
      <c r="F331">
        <v>2</v>
      </c>
      <c r="G331">
        <v>2</v>
      </c>
    </row>
    <row r="332" spans="1:7" x14ac:dyDescent="0.3">
      <c r="A332">
        <v>1</v>
      </c>
      <c r="B332" s="62">
        <v>46204</v>
      </c>
      <c r="C332" s="96" t="s">
        <v>436</v>
      </c>
      <c r="D332" t="s">
        <v>425</v>
      </c>
      <c r="E332">
        <v>1</v>
      </c>
      <c r="F332">
        <v>1</v>
      </c>
      <c r="G332">
        <v>1</v>
      </c>
    </row>
    <row r="333" spans="1:7" x14ac:dyDescent="0.3">
      <c r="A333">
        <v>1</v>
      </c>
      <c r="B333" s="62">
        <v>46204</v>
      </c>
      <c r="C333" s="96" t="s">
        <v>437</v>
      </c>
      <c r="D333" t="s">
        <v>425</v>
      </c>
      <c r="E333">
        <v>0.4</v>
      </c>
      <c r="F333">
        <v>2</v>
      </c>
      <c r="G333">
        <v>5</v>
      </c>
    </row>
    <row r="334" spans="1:7" x14ac:dyDescent="0.3">
      <c r="A334">
        <v>1</v>
      </c>
      <c r="B334" s="62">
        <v>46204</v>
      </c>
      <c r="C334" s="96" t="s">
        <v>438</v>
      </c>
      <c r="D334" t="s">
        <v>425</v>
      </c>
      <c r="E334">
        <v>1.0920245398773005</v>
      </c>
      <c r="F334">
        <v>178</v>
      </c>
      <c r="G334">
        <v>163</v>
      </c>
    </row>
    <row r="335" spans="1:7" x14ac:dyDescent="0.3">
      <c r="A335">
        <v>1</v>
      </c>
      <c r="B335" s="62">
        <v>46204</v>
      </c>
      <c r="C335" s="96" t="s">
        <v>439</v>
      </c>
      <c r="D335" t="s">
        <v>425</v>
      </c>
      <c r="E335">
        <v>0.6</v>
      </c>
      <c r="F335">
        <v>3</v>
      </c>
      <c r="G335">
        <v>5</v>
      </c>
    </row>
    <row r="336" spans="1:7" x14ac:dyDescent="0.3">
      <c r="A336">
        <v>1</v>
      </c>
      <c r="B336" s="62">
        <v>46204</v>
      </c>
      <c r="C336" s="96" t="s">
        <v>440</v>
      </c>
      <c r="D336" t="s">
        <v>425</v>
      </c>
      <c r="E336">
        <v>0.83333333333333337</v>
      </c>
      <c r="F336">
        <v>5</v>
      </c>
      <c r="G336">
        <v>6</v>
      </c>
    </row>
    <row r="337" spans="1:7" x14ac:dyDescent="0.3">
      <c r="A337">
        <v>1</v>
      </c>
      <c r="B337" s="62">
        <v>46204</v>
      </c>
      <c r="C337" s="96" t="s">
        <v>441</v>
      </c>
      <c r="D337" t="s">
        <v>425</v>
      </c>
      <c r="E337">
        <v>3</v>
      </c>
      <c r="F337">
        <v>12</v>
      </c>
      <c r="G337">
        <v>4</v>
      </c>
    </row>
    <row r="338" spans="1:7" x14ac:dyDescent="0.3">
      <c r="A338">
        <v>1</v>
      </c>
      <c r="B338" s="62">
        <v>46204</v>
      </c>
      <c r="C338" s="96" t="s">
        <v>442</v>
      </c>
      <c r="D338" t="s">
        <v>425</v>
      </c>
      <c r="E338">
        <v>0.8125</v>
      </c>
      <c r="F338">
        <v>13</v>
      </c>
      <c r="G338">
        <v>16</v>
      </c>
    </row>
    <row r="339" spans="1:7" x14ac:dyDescent="0.3">
      <c r="A339">
        <v>1</v>
      </c>
      <c r="B339" s="62">
        <v>46204</v>
      </c>
      <c r="C339" s="96" t="s">
        <v>443</v>
      </c>
      <c r="D339" t="s">
        <v>425</v>
      </c>
      <c r="E339">
        <v>1</v>
      </c>
      <c r="F339">
        <v>1</v>
      </c>
      <c r="G339">
        <v>1</v>
      </c>
    </row>
    <row r="340" spans="1:7" x14ac:dyDescent="0.3">
      <c r="A340">
        <v>1</v>
      </c>
      <c r="B340" s="62">
        <v>46204</v>
      </c>
      <c r="C340" s="96" t="s">
        <v>444</v>
      </c>
      <c r="D340" t="s">
        <v>425</v>
      </c>
      <c r="E340">
        <v>2.0714285714285716</v>
      </c>
      <c r="F340">
        <v>58</v>
      </c>
      <c r="G340">
        <v>28</v>
      </c>
    </row>
    <row r="341" spans="1:7" x14ac:dyDescent="0.3">
      <c r="A341">
        <v>1</v>
      </c>
      <c r="B341" s="62">
        <v>46204</v>
      </c>
      <c r="C341" s="96" t="s">
        <v>445</v>
      </c>
      <c r="D341" t="s">
        <v>425</v>
      </c>
      <c r="E341">
        <v>0.2857142857142857</v>
      </c>
      <c r="F341">
        <v>2</v>
      </c>
      <c r="G341">
        <v>7</v>
      </c>
    </row>
    <row r="342" spans="1:7" x14ac:dyDescent="0.3">
      <c r="A342">
        <v>1</v>
      </c>
      <c r="B342" s="62">
        <v>46204</v>
      </c>
      <c r="C342" s="96" t="s">
        <v>446</v>
      </c>
      <c r="D342" t="s">
        <v>425</v>
      </c>
      <c r="E342">
        <v>0.9</v>
      </c>
      <c r="F342">
        <v>9</v>
      </c>
      <c r="G342">
        <v>10</v>
      </c>
    </row>
    <row r="343" spans="1:7" x14ac:dyDescent="0.3">
      <c r="A343">
        <v>1</v>
      </c>
      <c r="B343" s="62">
        <v>46204</v>
      </c>
      <c r="C343" s="96" t="s">
        <v>447</v>
      </c>
      <c r="D343" t="s">
        <v>425</v>
      </c>
      <c r="E343">
        <v>1.5555555555555556</v>
      </c>
      <c r="F343">
        <v>14</v>
      </c>
      <c r="G343">
        <v>9</v>
      </c>
    </row>
    <row r="344" spans="1:7" x14ac:dyDescent="0.3">
      <c r="A344">
        <v>1</v>
      </c>
      <c r="B344" s="62">
        <v>46204</v>
      </c>
      <c r="C344" s="96" t="s">
        <v>448</v>
      </c>
      <c r="D344" t="s">
        <v>425</v>
      </c>
      <c r="E344">
        <v>1.8</v>
      </c>
      <c r="F344">
        <v>9</v>
      </c>
      <c r="G344">
        <v>5</v>
      </c>
    </row>
    <row r="345" spans="1:7" x14ac:dyDescent="0.3">
      <c r="A345">
        <v>1</v>
      </c>
      <c r="B345" s="62">
        <v>46204</v>
      </c>
      <c r="C345" s="96" t="s">
        <v>449</v>
      </c>
      <c r="D345" t="s">
        <v>425</v>
      </c>
      <c r="E345">
        <v>0</v>
      </c>
      <c r="F345">
        <v>0</v>
      </c>
      <c r="G345">
        <v>1</v>
      </c>
    </row>
    <row r="346" spans="1:7" x14ac:dyDescent="0.3">
      <c r="A346">
        <v>1</v>
      </c>
      <c r="B346" s="62">
        <v>46204</v>
      </c>
      <c r="C346" s="96" t="s">
        <v>450</v>
      </c>
      <c r="D346" t="s">
        <v>425</v>
      </c>
      <c r="E346">
        <v>1.3214285714285714</v>
      </c>
      <c r="F346">
        <v>37</v>
      </c>
      <c r="G346">
        <v>28</v>
      </c>
    </row>
    <row r="347" spans="1:7" x14ac:dyDescent="0.3">
      <c r="A347">
        <v>1</v>
      </c>
      <c r="B347" s="62">
        <v>46204</v>
      </c>
      <c r="C347" s="96" t="s">
        <v>451</v>
      </c>
      <c r="D347" t="s">
        <v>425</v>
      </c>
      <c r="E347">
        <v>1.8823529411764706</v>
      </c>
      <c r="F347">
        <v>64</v>
      </c>
      <c r="G347">
        <v>34</v>
      </c>
    </row>
    <row r="348" spans="1:7" x14ac:dyDescent="0.3">
      <c r="A348">
        <v>1</v>
      </c>
      <c r="B348" s="62">
        <v>46204</v>
      </c>
      <c r="C348" s="96" t="s">
        <v>452</v>
      </c>
      <c r="D348" t="s">
        <v>425</v>
      </c>
      <c r="E348">
        <v>3.2272727272727275</v>
      </c>
      <c r="F348">
        <v>71</v>
      </c>
      <c r="G348">
        <v>22</v>
      </c>
    </row>
    <row r="349" spans="1:7" x14ac:dyDescent="0.3">
      <c r="A349">
        <v>1</v>
      </c>
      <c r="B349" s="62">
        <v>46204</v>
      </c>
      <c r="C349" s="96" t="s">
        <v>453</v>
      </c>
      <c r="D349" t="s">
        <v>425</v>
      </c>
      <c r="E349">
        <v>2</v>
      </c>
      <c r="F349">
        <v>16</v>
      </c>
      <c r="G349">
        <v>8</v>
      </c>
    </row>
    <row r="350" spans="1:7" x14ac:dyDescent="0.3">
      <c r="A350">
        <v>1</v>
      </c>
      <c r="B350" s="62">
        <v>46204</v>
      </c>
      <c r="C350" s="96" t="s">
        <v>454</v>
      </c>
      <c r="D350" t="s">
        <v>425</v>
      </c>
      <c r="E350">
        <v>1.6923076923076923</v>
      </c>
      <c r="F350">
        <v>44</v>
      </c>
      <c r="G350">
        <v>26</v>
      </c>
    </row>
    <row r="351" spans="1:7" x14ac:dyDescent="0.3">
      <c r="A351">
        <v>1</v>
      </c>
      <c r="B351" s="62">
        <v>46204</v>
      </c>
      <c r="C351" s="96" t="s">
        <v>455</v>
      </c>
      <c r="D351" t="s">
        <v>425</v>
      </c>
      <c r="E351">
        <v>2.5185185185185186</v>
      </c>
      <c r="F351">
        <v>68</v>
      </c>
      <c r="G351">
        <v>27</v>
      </c>
    </row>
    <row r="352" spans="1:7" x14ac:dyDescent="0.3">
      <c r="A352">
        <v>1</v>
      </c>
      <c r="B352" s="62">
        <v>46204</v>
      </c>
      <c r="C352" s="96" t="s">
        <v>456</v>
      </c>
      <c r="D352" t="s">
        <v>425</v>
      </c>
      <c r="E352">
        <v>2.032258064516129</v>
      </c>
      <c r="F352">
        <v>63</v>
      </c>
      <c r="G352">
        <v>31</v>
      </c>
    </row>
    <row r="353" spans="1:7" x14ac:dyDescent="0.3">
      <c r="A353">
        <v>1</v>
      </c>
      <c r="B353" s="62">
        <v>46204</v>
      </c>
      <c r="C353" s="96" t="s">
        <v>457</v>
      </c>
      <c r="D353" t="s">
        <v>425</v>
      </c>
      <c r="E353">
        <v>0.5</v>
      </c>
      <c r="F353">
        <v>1</v>
      </c>
      <c r="G353">
        <v>2</v>
      </c>
    </row>
    <row r="354" spans="1:7" x14ac:dyDescent="0.3">
      <c r="A354">
        <v>1</v>
      </c>
      <c r="B354" s="62">
        <v>46204</v>
      </c>
      <c r="C354" s="96" t="s">
        <v>458</v>
      </c>
      <c r="D354" t="s">
        <v>425</v>
      </c>
      <c r="E354">
        <v>0.25</v>
      </c>
      <c r="F354">
        <v>1</v>
      </c>
      <c r="G354">
        <v>4</v>
      </c>
    </row>
    <row r="355" spans="1:7" x14ac:dyDescent="0.3">
      <c r="A355">
        <v>1</v>
      </c>
      <c r="B355" s="62">
        <v>46204</v>
      </c>
      <c r="C355" s="96" t="s">
        <v>459</v>
      </c>
      <c r="D355" t="s">
        <v>425</v>
      </c>
      <c r="E355">
        <v>1.2</v>
      </c>
      <c r="F355">
        <v>6</v>
      </c>
      <c r="G355">
        <v>5</v>
      </c>
    </row>
    <row r="356" spans="1:7" x14ac:dyDescent="0.3">
      <c r="A356">
        <v>1</v>
      </c>
      <c r="B356" s="62">
        <v>46204</v>
      </c>
      <c r="C356" s="96" t="s">
        <v>460</v>
      </c>
      <c r="D356" t="s">
        <v>425</v>
      </c>
      <c r="E356">
        <v>0</v>
      </c>
      <c r="F356">
        <v>0</v>
      </c>
      <c r="G356">
        <v>1</v>
      </c>
    </row>
    <row r="357" spans="1:7" x14ac:dyDescent="0.3">
      <c r="A357">
        <v>1</v>
      </c>
      <c r="B357" s="62">
        <v>46204</v>
      </c>
      <c r="C357" s="96" t="s">
        <v>461</v>
      </c>
      <c r="D357" t="s">
        <v>425</v>
      </c>
      <c r="E357">
        <v>2.3125</v>
      </c>
      <c r="F357">
        <v>37</v>
      </c>
      <c r="G357">
        <v>16</v>
      </c>
    </row>
    <row r="358" spans="1:7" x14ac:dyDescent="0.3">
      <c r="A358">
        <v>1</v>
      </c>
      <c r="B358" s="62">
        <v>46204</v>
      </c>
      <c r="C358" s="96" t="s">
        <v>462</v>
      </c>
      <c r="D358" t="s">
        <v>425</v>
      </c>
      <c r="E358">
        <v>1</v>
      </c>
      <c r="F358">
        <v>1</v>
      </c>
      <c r="G358">
        <v>1</v>
      </c>
    </row>
    <row r="359" spans="1:7" x14ac:dyDescent="0.3">
      <c r="A359">
        <v>1</v>
      </c>
      <c r="B359" s="62">
        <v>46204</v>
      </c>
      <c r="C359" s="96" t="s">
        <v>463</v>
      </c>
      <c r="D359" t="s">
        <v>425</v>
      </c>
      <c r="E359">
        <v>1</v>
      </c>
      <c r="F359">
        <v>4</v>
      </c>
      <c r="G359">
        <v>4</v>
      </c>
    </row>
    <row r="360" spans="1:7" x14ac:dyDescent="0.3">
      <c r="A360">
        <v>1</v>
      </c>
      <c r="B360" s="62">
        <v>46204</v>
      </c>
      <c r="C360" s="96" t="s">
        <v>464</v>
      </c>
      <c r="D360" t="s">
        <v>425</v>
      </c>
      <c r="E360">
        <v>1</v>
      </c>
      <c r="F360">
        <v>1</v>
      </c>
      <c r="G360">
        <v>1</v>
      </c>
    </row>
    <row r="361" spans="1:7" x14ac:dyDescent="0.3">
      <c r="A361">
        <v>1</v>
      </c>
      <c r="B361" s="62">
        <v>46204</v>
      </c>
      <c r="C361" s="96" t="s">
        <v>465</v>
      </c>
      <c r="D361" t="s">
        <v>425</v>
      </c>
      <c r="E361">
        <v>0.5</v>
      </c>
      <c r="F361">
        <v>1</v>
      </c>
      <c r="G361">
        <v>2</v>
      </c>
    </row>
    <row r="362" spans="1:7" x14ac:dyDescent="0.3">
      <c r="A362">
        <v>1</v>
      </c>
      <c r="B362" s="62">
        <v>46204</v>
      </c>
      <c r="C362" s="96" t="s">
        <v>466</v>
      </c>
      <c r="D362" t="s">
        <v>425</v>
      </c>
      <c r="E362">
        <v>1</v>
      </c>
      <c r="F362">
        <v>1</v>
      </c>
      <c r="G362">
        <v>1</v>
      </c>
    </row>
    <row r="363" spans="1:7" x14ac:dyDescent="0.3">
      <c r="A363">
        <v>1</v>
      </c>
      <c r="B363" s="62">
        <v>46204</v>
      </c>
      <c r="C363" s="96" t="s">
        <v>467</v>
      </c>
      <c r="D363" t="s">
        <v>425</v>
      </c>
      <c r="E363">
        <v>1.25</v>
      </c>
      <c r="F363">
        <v>5</v>
      </c>
      <c r="G363">
        <v>4</v>
      </c>
    </row>
    <row r="364" spans="1:7" x14ac:dyDescent="0.3">
      <c r="A364">
        <v>1</v>
      </c>
      <c r="B364" s="62">
        <v>46204</v>
      </c>
      <c r="C364" s="96" t="s">
        <v>468</v>
      </c>
      <c r="D364" t="s">
        <v>425</v>
      </c>
      <c r="E364">
        <v>1.2941176470588236</v>
      </c>
      <c r="F364">
        <v>22</v>
      </c>
      <c r="G364">
        <v>17</v>
      </c>
    </row>
    <row r="365" spans="1:7" x14ac:dyDescent="0.3">
      <c r="A365">
        <v>1</v>
      </c>
      <c r="B365" s="62">
        <v>46204</v>
      </c>
      <c r="C365" s="96" t="s">
        <v>469</v>
      </c>
      <c r="D365" t="s">
        <v>425</v>
      </c>
      <c r="E365">
        <v>1</v>
      </c>
      <c r="F365">
        <v>2</v>
      </c>
      <c r="G365">
        <v>2</v>
      </c>
    </row>
    <row r="366" spans="1:7" x14ac:dyDescent="0.3">
      <c r="A366">
        <v>1</v>
      </c>
      <c r="B366" s="62">
        <v>46204</v>
      </c>
      <c r="C366" s="96" t="s">
        <v>470</v>
      </c>
      <c r="D366" t="s">
        <v>425</v>
      </c>
      <c r="E366">
        <v>1</v>
      </c>
      <c r="F366">
        <v>3</v>
      </c>
      <c r="G366">
        <v>3</v>
      </c>
    </row>
    <row r="367" spans="1:7" x14ac:dyDescent="0.3">
      <c r="A367">
        <v>1</v>
      </c>
      <c r="B367" s="62">
        <v>46204</v>
      </c>
      <c r="C367" s="96" t="s">
        <v>471</v>
      </c>
      <c r="D367" t="s">
        <v>425</v>
      </c>
      <c r="E367">
        <v>1</v>
      </c>
      <c r="F367">
        <v>1</v>
      </c>
      <c r="G367">
        <v>1</v>
      </c>
    </row>
    <row r="368" spans="1:7" x14ac:dyDescent="0.3">
      <c r="A368">
        <v>1</v>
      </c>
      <c r="B368" s="62">
        <v>46204</v>
      </c>
      <c r="C368" s="96" t="s">
        <v>472</v>
      </c>
      <c r="D368" t="s">
        <v>425</v>
      </c>
      <c r="E368">
        <v>2.0476190476190474</v>
      </c>
      <c r="F368">
        <v>43</v>
      </c>
      <c r="G368">
        <v>21</v>
      </c>
    </row>
    <row r="369" spans="1:7" x14ac:dyDescent="0.3">
      <c r="A369">
        <v>1</v>
      </c>
      <c r="B369" s="62">
        <v>46204</v>
      </c>
      <c r="C369" s="96" t="s">
        <v>473</v>
      </c>
      <c r="D369" t="s">
        <v>425</v>
      </c>
      <c r="E369">
        <v>1.1666666666666667</v>
      </c>
      <c r="F369">
        <v>7</v>
      </c>
      <c r="G369">
        <v>6</v>
      </c>
    </row>
    <row r="370" spans="1:7" x14ac:dyDescent="0.3">
      <c r="A370">
        <v>1</v>
      </c>
      <c r="B370" s="62">
        <v>46204</v>
      </c>
      <c r="C370" s="96" t="s">
        <v>474</v>
      </c>
      <c r="D370" t="s">
        <v>425</v>
      </c>
      <c r="E370">
        <v>0.66666666666666663</v>
      </c>
      <c r="F370">
        <v>2</v>
      </c>
      <c r="G370">
        <v>3</v>
      </c>
    </row>
    <row r="371" spans="1:7" x14ac:dyDescent="0.3">
      <c r="A371">
        <v>1</v>
      </c>
      <c r="B371" s="62">
        <v>46204</v>
      </c>
      <c r="C371" s="96" t="s">
        <v>475</v>
      </c>
      <c r="D371" t="s">
        <v>425</v>
      </c>
      <c r="E371">
        <v>0.66666666666666663</v>
      </c>
      <c r="F371">
        <v>2</v>
      </c>
      <c r="G371">
        <v>3</v>
      </c>
    </row>
    <row r="372" spans="1:7" x14ac:dyDescent="0.3">
      <c r="A372">
        <v>1</v>
      </c>
      <c r="B372" s="62">
        <v>46204</v>
      </c>
      <c r="C372" s="96" t="s">
        <v>476</v>
      </c>
      <c r="D372" t="s">
        <v>425</v>
      </c>
      <c r="E372">
        <v>1</v>
      </c>
      <c r="F372">
        <v>2</v>
      </c>
      <c r="G372">
        <v>2</v>
      </c>
    </row>
    <row r="373" spans="1:7" x14ac:dyDescent="0.3">
      <c r="A373">
        <v>1</v>
      </c>
      <c r="B373" s="62">
        <v>46204</v>
      </c>
      <c r="C373" s="96" t="s">
        <v>477</v>
      </c>
      <c r="D373" t="s">
        <v>425</v>
      </c>
      <c r="E373">
        <v>0.66666666666666663</v>
      </c>
      <c r="F373">
        <v>6</v>
      </c>
      <c r="G373">
        <v>9</v>
      </c>
    </row>
    <row r="374" spans="1:7" x14ac:dyDescent="0.3">
      <c r="A374">
        <v>1</v>
      </c>
      <c r="B374" s="62">
        <v>46204</v>
      </c>
      <c r="C374" s="96" t="s">
        <v>478</v>
      </c>
      <c r="D374" t="s">
        <v>425</v>
      </c>
      <c r="E374">
        <v>0</v>
      </c>
      <c r="F374">
        <v>0</v>
      </c>
      <c r="G374">
        <v>1</v>
      </c>
    </row>
    <row r="375" spans="1:7" x14ac:dyDescent="0.3">
      <c r="A375">
        <v>1</v>
      </c>
      <c r="B375" s="62">
        <v>46204</v>
      </c>
      <c r="C375" s="96" t="s">
        <v>479</v>
      </c>
      <c r="D375" t="s">
        <v>425</v>
      </c>
      <c r="E375">
        <v>0.5</v>
      </c>
      <c r="F375">
        <v>1</v>
      </c>
      <c r="G375">
        <v>2</v>
      </c>
    </row>
    <row r="376" spans="1:7" x14ac:dyDescent="0.3">
      <c r="A376">
        <v>1</v>
      </c>
      <c r="B376" s="62">
        <v>46204</v>
      </c>
      <c r="C376" s="96" t="s">
        <v>480</v>
      </c>
      <c r="D376" t="s">
        <v>425</v>
      </c>
      <c r="E376">
        <v>1</v>
      </c>
      <c r="F376">
        <v>1</v>
      </c>
      <c r="G376">
        <v>1</v>
      </c>
    </row>
    <row r="377" spans="1:7" x14ac:dyDescent="0.3">
      <c r="A377">
        <v>1</v>
      </c>
      <c r="B377" s="62">
        <v>46204</v>
      </c>
      <c r="C377" s="96" t="s">
        <v>481</v>
      </c>
      <c r="D377" t="s">
        <v>425</v>
      </c>
      <c r="E377">
        <v>0.5714285714285714</v>
      </c>
      <c r="F377">
        <v>4</v>
      </c>
      <c r="G377">
        <v>7</v>
      </c>
    </row>
    <row r="378" spans="1:7" x14ac:dyDescent="0.3">
      <c r="A378">
        <v>1</v>
      </c>
      <c r="B378" s="62">
        <v>46204</v>
      </c>
      <c r="C378" s="96" t="s">
        <v>482</v>
      </c>
      <c r="D378" t="s">
        <v>425</v>
      </c>
      <c r="E378">
        <v>0.5</v>
      </c>
      <c r="F378">
        <v>1</v>
      </c>
      <c r="G378">
        <v>2</v>
      </c>
    </row>
    <row r="379" spans="1:7" x14ac:dyDescent="0.3">
      <c r="A379">
        <v>1</v>
      </c>
      <c r="B379" s="62">
        <v>46204</v>
      </c>
      <c r="C379" s="96" t="s">
        <v>483</v>
      </c>
      <c r="D379" t="s">
        <v>425</v>
      </c>
      <c r="E379">
        <v>2.25</v>
      </c>
      <c r="F379">
        <v>18</v>
      </c>
      <c r="G379">
        <v>8</v>
      </c>
    </row>
    <row r="380" spans="1:7" x14ac:dyDescent="0.3">
      <c r="A380">
        <v>1</v>
      </c>
      <c r="B380" s="62">
        <v>46204</v>
      </c>
      <c r="C380" s="96" t="s">
        <v>484</v>
      </c>
      <c r="D380" t="s">
        <v>425</v>
      </c>
      <c r="E380">
        <v>2.6</v>
      </c>
      <c r="F380">
        <v>13</v>
      </c>
      <c r="G380">
        <v>5</v>
      </c>
    </row>
    <row r="381" spans="1:7" x14ac:dyDescent="0.3">
      <c r="A381">
        <v>1</v>
      </c>
      <c r="B381" s="62">
        <v>46204</v>
      </c>
      <c r="C381" s="96" t="s">
        <v>485</v>
      </c>
      <c r="D381" t="s">
        <v>425</v>
      </c>
      <c r="E381">
        <v>2.8333333333333335</v>
      </c>
      <c r="F381">
        <v>51</v>
      </c>
      <c r="G381">
        <v>18</v>
      </c>
    </row>
    <row r="382" spans="1:7" x14ac:dyDescent="0.3">
      <c r="A382">
        <v>1</v>
      </c>
      <c r="B382" s="62">
        <v>46204</v>
      </c>
      <c r="C382" s="96" t="s">
        <v>486</v>
      </c>
      <c r="D382" t="s">
        <v>425</v>
      </c>
      <c r="E382">
        <v>1.1428571428571428</v>
      </c>
      <c r="F382">
        <v>8</v>
      </c>
      <c r="G382">
        <v>7</v>
      </c>
    </row>
    <row r="383" spans="1:7" x14ac:dyDescent="0.3">
      <c r="A383">
        <v>1</v>
      </c>
      <c r="B383" s="62">
        <v>46204</v>
      </c>
      <c r="C383" s="96" t="s">
        <v>487</v>
      </c>
      <c r="D383" t="s">
        <v>425</v>
      </c>
      <c r="E383">
        <v>0.44444444444444442</v>
      </c>
      <c r="F383">
        <v>4</v>
      </c>
      <c r="G383">
        <v>9</v>
      </c>
    </row>
    <row r="384" spans="1:7" x14ac:dyDescent="0.3">
      <c r="A384">
        <v>1</v>
      </c>
      <c r="B384" s="62">
        <v>46204</v>
      </c>
      <c r="C384" s="96" t="s">
        <v>488</v>
      </c>
      <c r="D384" t="s">
        <v>425</v>
      </c>
      <c r="E384">
        <v>2.5862068965517242</v>
      </c>
      <c r="F384">
        <v>75</v>
      </c>
      <c r="G384">
        <v>29</v>
      </c>
    </row>
    <row r="385" spans="1:7" x14ac:dyDescent="0.3">
      <c r="A385">
        <v>1</v>
      </c>
      <c r="B385" s="62">
        <v>46204</v>
      </c>
      <c r="C385" s="96" t="s">
        <v>489</v>
      </c>
      <c r="D385" t="s">
        <v>425</v>
      </c>
      <c r="E385">
        <v>0.33333333333333331</v>
      </c>
      <c r="F385">
        <v>1</v>
      </c>
      <c r="G385">
        <v>3</v>
      </c>
    </row>
    <row r="386" spans="1:7" x14ac:dyDescent="0.3">
      <c r="A386">
        <v>1</v>
      </c>
      <c r="B386" s="62">
        <v>46204</v>
      </c>
      <c r="C386" s="96" t="s">
        <v>490</v>
      </c>
      <c r="D386" t="s">
        <v>425</v>
      </c>
      <c r="E386">
        <v>2</v>
      </c>
      <c r="F386">
        <v>16</v>
      </c>
      <c r="G386">
        <v>8</v>
      </c>
    </row>
    <row r="387" spans="1:7" x14ac:dyDescent="0.3">
      <c r="A387">
        <v>1</v>
      </c>
      <c r="B387" s="62">
        <v>46204</v>
      </c>
      <c r="C387" s="96" t="s">
        <v>491</v>
      </c>
      <c r="D387" t="s">
        <v>425</v>
      </c>
      <c r="E387">
        <v>1.8333333333333333</v>
      </c>
      <c r="F387">
        <v>11</v>
      </c>
      <c r="G387">
        <v>6</v>
      </c>
    </row>
    <row r="388" spans="1:7" x14ac:dyDescent="0.3">
      <c r="A388">
        <v>1</v>
      </c>
      <c r="B388" s="62">
        <v>46204</v>
      </c>
      <c r="C388" s="96" t="s">
        <v>492</v>
      </c>
      <c r="D388" t="s">
        <v>425</v>
      </c>
      <c r="E388">
        <v>2.5333333333333332</v>
      </c>
      <c r="F388">
        <v>38</v>
      </c>
      <c r="G388">
        <v>15</v>
      </c>
    </row>
    <row r="389" spans="1:7" x14ac:dyDescent="0.3">
      <c r="A389">
        <v>1</v>
      </c>
      <c r="B389" s="62">
        <v>46204</v>
      </c>
      <c r="C389" s="96" t="s">
        <v>493</v>
      </c>
      <c r="D389" t="s">
        <v>425</v>
      </c>
      <c r="E389">
        <v>1</v>
      </c>
      <c r="F389">
        <v>3</v>
      </c>
      <c r="G389">
        <v>3</v>
      </c>
    </row>
    <row r="390" spans="1:7" x14ac:dyDescent="0.3">
      <c r="A390">
        <v>1</v>
      </c>
      <c r="B390" s="62">
        <v>46204</v>
      </c>
      <c r="C390" s="96" t="s">
        <v>494</v>
      </c>
      <c r="D390" t="s">
        <v>425</v>
      </c>
      <c r="E390">
        <v>2.6666666666666665</v>
      </c>
      <c r="F390">
        <v>24</v>
      </c>
      <c r="G390">
        <v>9</v>
      </c>
    </row>
    <row r="391" spans="1:7" x14ac:dyDescent="0.3">
      <c r="A391">
        <v>1</v>
      </c>
      <c r="B391" s="62">
        <v>46204</v>
      </c>
      <c r="C391" s="96" t="s">
        <v>495</v>
      </c>
      <c r="D391" t="s">
        <v>425</v>
      </c>
      <c r="E391">
        <v>0.2</v>
      </c>
      <c r="F391">
        <v>1</v>
      </c>
      <c r="G391">
        <v>5</v>
      </c>
    </row>
    <row r="392" spans="1:7" x14ac:dyDescent="0.3">
      <c r="A392">
        <v>1</v>
      </c>
      <c r="B392" s="62">
        <v>46204</v>
      </c>
      <c r="C392" s="96" t="s">
        <v>496</v>
      </c>
      <c r="D392" t="s">
        <v>425</v>
      </c>
      <c r="E392">
        <v>3.4</v>
      </c>
      <c r="F392">
        <v>17</v>
      </c>
      <c r="G392">
        <v>5</v>
      </c>
    </row>
    <row r="393" spans="1:7" x14ac:dyDescent="0.3">
      <c r="A393">
        <v>1</v>
      </c>
      <c r="B393" s="62">
        <v>46204</v>
      </c>
      <c r="C393" s="96" t="s">
        <v>497</v>
      </c>
      <c r="D393" t="s">
        <v>425</v>
      </c>
      <c r="E393">
        <v>5</v>
      </c>
      <c r="F393">
        <v>10</v>
      </c>
      <c r="G393">
        <v>2</v>
      </c>
    </row>
    <row r="394" spans="1:7" x14ac:dyDescent="0.3">
      <c r="A394">
        <v>1</v>
      </c>
      <c r="B394" s="62">
        <v>46204</v>
      </c>
      <c r="C394" s="96" t="s">
        <v>498</v>
      </c>
      <c r="D394" t="s">
        <v>425</v>
      </c>
      <c r="E394">
        <v>1</v>
      </c>
      <c r="F394">
        <v>4</v>
      </c>
      <c r="G394">
        <v>4</v>
      </c>
    </row>
    <row r="395" spans="1:7" x14ac:dyDescent="0.3">
      <c r="A395">
        <v>1</v>
      </c>
      <c r="B395" s="62">
        <v>46204</v>
      </c>
      <c r="C395" s="96" t="s">
        <v>499</v>
      </c>
      <c r="D395" t="s">
        <v>425</v>
      </c>
      <c r="E395">
        <v>0.75</v>
      </c>
      <c r="F395">
        <v>3</v>
      </c>
      <c r="G395">
        <v>4</v>
      </c>
    </row>
    <row r="396" spans="1:7" x14ac:dyDescent="0.3">
      <c r="A396">
        <v>1</v>
      </c>
      <c r="B396" s="62">
        <v>46204</v>
      </c>
      <c r="C396" s="96" t="s">
        <v>500</v>
      </c>
      <c r="D396" t="s">
        <v>425</v>
      </c>
      <c r="E396">
        <v>0.33333333333333331</v>
      </c>
      <c r="F396">
        <v>1</v>
      </c>
      <c r="G396">
        <v>3</v>
      </c>
    </row>
    <row r="397" spans="1:7" x14ac:dyDescent="0.3">
      <c r="A397">
        <v>1</v>
      </c>
      <c r="B397" s="62">
        <v>46204</v>
      </c>
      <c r="C397" s="96" t="s">
        <v>501</v>
      </c>
      <c r="D397" t="s">
        <v>425</v>
      </c>
      <c r="E397">
        <v>1</v>
      </c>
      <c r="F397">
        <v>8</v>
      </c>
      <c r="G397">
        <v>8</v>
      </c>
    </row>
    <row r="398" spans="1:7" x14ac:dyDescent="0.3">
      <c r="A398">
        <v>1</v>
      </c>
      <c r="B398" s="62">
        <v>46204</v>
      </c>
      <c r="C398" s="96" t="s">
        <v>502</v>
      </c>
      <c r="D398" t="s">
        <v>425</v>
      </c>
      <c r="E398">
        <v>1</v>
      </c>
      <c r="F398">
        <v>2</v>
      </c>
      <c r="G398">
        <v>2</v>
      </c>
    </row>
    <row r="399" spans="1:7" x14ac:dyDescent="0.3">
      <c r="A399">
        <v>1</v>
      </c>
      <c r="B399" s="62">
        <v>46204</v>
      </c>
      <c r="C399" s="96" t="s">
        <v>503</v>
      </c>
      <c r="D399" t="s">
        <v>425</v>
      </c>
      <c r="E399">
        <v>0</v>
      </c>
      <c r="F399">
        <v>0</v>
      </c>
      <c r="G399">
        <v>2</v>
      </c>
    </row>
    <row r="400" spans="1:7" x14ac:dyDescent="0.3">
      <c r="A400">
        <v>1</v>
      </c>
      <c r="B400" s="62">
        <v>46204</v>
      </c>
      <c r="C400" s="96" t="s">
        <v>504</v>
      </c>
      <c r="D400" t="s">
        <v>425</v>
      </c>
      <c r="E400">
        <v>1.9333333333333333</v>
      </c>
      <c r="F400">
        <v>29</v>
      </c>
      <c r="G400">
        <v>15</v>
      </c>
    </row>
    <row r="401" spans="1:7" x14ac:dyDescent="0.3">
      <c r="A401">
        <v>1</v>
      </c>
      <c r="B401" s="62">
        <v>46204</v>
      </c>
      <c r="C401" s="96" t="s">
        <v>505</v>
      </c>
      <c r="D401" t="s">
        <v>425</v>
      </c>
      <c r="E401">
        <v>2</v>
      </c>
      <c r="F401">
        <v>12</v>
      </c>
      <c r="G401">
        <v>6</v>
      </c>
    </row>
    <row r="402" spans="1:7" x14ac:dyDescent="0.3">
      <c r="A402">
        <v>2</v>
      </c>
      <c r="B402" s="62">
        <v>46204</v>
      </c>
      <c r="C402" s="96" t="s">
        <v>426</v>
      </c>
      <c r="D402" t="s">
        <v>375</v>
      </c>
      <c r="E402">
        <v>1.0016666666666667</v>
      </c>
      <c r="F402">
        <v>1803</v>
      </c>
      <c r="G402">
        <v>1800</v>
      </c>
    </row>
    <row r="403" spans="1:7" x14ac:dyDescent="0.3">
      <c r="A403">
        <v>2</v>
      </c>
      <c r="B403" s="62">
        <v>46204</v>
      </c>
      <c r="C403" s="96" t="s">
        <v>427</v>
      </c>
      <c r="D403" t="s">
        <v>375</v>
      </c>
      <c r="E403">
        <v>0.1436842105263158</v>
      </c>
      <c r="F403">
        <v>546</v>
      </c>
      <c r="G403">
        <v>3800</v>
      </c>
    </row>
    <row r="404" spans="1:7" x14ac:dyDescent="0.3">
      <c r="A404">
        <v>2</v>
      </c>
      <c r="B404" s="62">
        <v>46204</v>
      </c>
      <c r="C404" s="96" t="s">
        <v>428</v>
      </c>
      <c r="D404" t="s">
        <v>375</v>
      </c>
      <c r="E404">
        <v>0.98375000000000001</v>
      </c>
      <c r="F404">
        <v>7083</v>
      </c>
      <c r="G404">
        <v>7200</v>
      </c>
    </row>
    <row r="405" spans="1:7" x14ac:dyDescent="0.3">
      <c r="A405">
        <v>2</v>
      </c>
      <c r="B405" s="62">
        <v>46204</v>
      </c>
      <c r="C405" s="96" t="s">
        <v>429</v>
      </c>
      <c r="D405" t="s">
        <v>375</v>
      </c>
      <c r="E405">
        <v>0.1145</v>
      </c>
      <c r="F405">
        <v>458</v>
      </c>
      <c r="G405">
        <v>4000</v>
      </c>
    </row>
    <row r="406" spans="1:7" x14ac:dyDescent="0.3">
      <c r="A406">
        <v>2</v>
      </c>
      <c r="B406" s="62">
        <v>46204</v>
      </c>
      <c r="C406" s="96" t="s">
        <v>430</v>
      </c>
      <c r="D406" t="s">
        <v>375</v>
      </c>
      <c r="E406">
        <v>0.98837037037037034</v>
      </c>
      <c r="F406">
        <v>13343</v>
      </c>
      <c r="G406">
        <v>13500</v>
      </c>
    </row>
    <row r="407" spans="1:7" x14ac:dyDescent="0.3">
      <c r="A407">
        <v>2</v>
      </c>
      <c r="B407" s="62">
        <v>46204</v>
      </c>
      <c r="C407" s="96" t="s">
        <v>431</v>
      </c>
      <c r="D407" t="s">
        <v>375</v>
      </c>
      <c r="E407">
        <v>0.96861111111111109</v>
      </c>
      <c r="F407">
        <v>3487</v>
      </c>
      <c r="G407">
        <v>3600</v>
      </c>
    </row>
    <row r="408" spans="1:7" x14ac:dyDescent="0.3">
      <c r="A408">
        <v>2</v>
      </c>
      <c r="B408" s="62">
        <v>46204</v>
      </c>
      <c r="C408" s="96" t="s">
        <v>432</v>
      </c>
      <c r="D408" t="s">
        <v>375</v>
      </c>
      <c r="E408">
        <v>0.52194444444444443</v>
      </c>
      <c r="F408">
        <v>3758</v>
      </c>
      <c r="G408">
        <v>7200</v>
      </c>
    </row>
    <row r="409" spans="1:7" x14ac:dyDescent="0.3">
      <c r="A409">
        <v>2</v>
      </c>
      <c r="B409" s="62">
        <v>46204</v>
      </c>
      <c r="C409" s="96" t="s">
        <v>433</v>
      </c>
      <c r="D409" t="s">
        <v>375</v>
      </c>
      <c r="E409">
        <v>0.67037037037037039</v>
      </c>
      <c r="F409">
        <v>19910</v>
      </c>
      <c r="G409">
        <v>29700</v>
      </c>
    </row>
    <row r="410" spans="1:7" x14ac:dyDescent="0.3">
      <c r="A410">
        <v>2</v>
      </c>
      <c r="B410" s="62">
        <v>46204</v>
      </c>
      <c r="C410" s="96" t="s">
        <v>434</v>
      </c>
      <c r="D410" t="s">
        <v>375</v>
      </c>
      <c r="E410">
        <v>0.16055555555555556</v>
      </c>
      <c r="F410">
        <v>289</v>
      </c>
      <c r="G410">
        <v>1800</v>
      </c>
    </row>
    <row r="411" spans="1:7" x14ac:dyDescent="0.3">
      <c r="A411">
        <v>2</v>
      </c>
      <c r="B411" s="62">
        <v>46204</v>
      </c>
      <c r="C411" s="96" t="s">
        <v>435</v>
      </c>
      <c r="D411" t="s">
        <v>375</v>
      </c>
      <c r="E411">
        <v>0.80833333333333335</v>
      </c>
      <c r="F411">
        <v>2910</v>
      </c>
      <c r="G411">
        <v>3600</v>
      </c>
    </row>
    <row r="412" spans="1:7" x14ac:dyDescent="0.3">
      <c r="A412">
        <v>2</v>
      </c>
      <c r="B412" s="62">
        <v>46204</v>
      </c>
      <c r="C412" s="96" t="s">
        <v>436</v>
      </c>
      <c r="D412" t="s">
        <v>375</v>
      </c>
      <c r="E412">
        <v>1.181111111111111</v>
      </c>
      <c r="F412">
        <v>1063</v>
      </c>
      <c r="G412">
        <v>900</v>
      </c>
    </row>
    <row r="413" spans="1:7" x14ac:dyDescent="0.3">
      <c r="A413">
        <v>2</v>
      </c>
      <c r="B413" s="62">
        <v>46204</v>
      </c>
      <c r="C413" s="96" t="s">
        <v>437</v>
      </c>
      <c r="D413" t="s">
        <v>375</v>
      </c>
      <c r="E413">
        <v>0.28606741573033706</v>
      </c>
      <c r="F413">
        <v>2546</v>
      </c>
      <c r="G413">
        <v>8900</v>
      </c>
    </row>
    <row r="414" spans="1:7" x14ac:dyDescent="0.3">
      <c r="A414">
        <v>2</v>
      </c>
      <c r="B414" s="62">
        <v>46204</v>
      </c>
      <c r="C414" s="96" t="s">
        <v>438</v>
      </c>
      <c r="D414" t="s">
        <v>375</v>
      </c>
      <c r="E414">
        <v>0.79954713874022232</v>
      </c>
      <c r="F414">
        <v>194210</v>
      </c>
      <c r="G414">
        <v>242900</v>
      </c>
    </row>
    <row r="415" spans="1:7" x14ac:dyDescent="0.3">
      <c r="A415">
        <v>2</v>
      </c>
      <c r="B415" s="62">
        <v>46204</v>
      </c>
      <c r="C415" s="96" t="s">
        <v>439</v>
      </c>
      <c r="D415" t="s">
        <v>375</v>
      </c>
      <c r="E415">
        <v>0.18406249999999999</v>
      </c>
      <c r="F415">
        <v>1767</v>
      </c>
      <c r="G415">
        <v>9600</v>
      </c>
    </row>
    <row r="416" spans="1:7" x14ac:dyDescent="0.3">
      <c r="A416">
        <v>2</v>
      </c>
      <c r="B416" s="62">
        <v>46204</v>
      </c>
      <c r="C416" s="96" t="s">
        <v>440</v>
      </c>
      <c r="D416" t="s">
        <v>375</v>
      </c>
      <c r="E416">
        <v>0.69843373493975902</v>
      </c>
      <c r="F416">
        <v>5797</v>
      </c>
      <c r="G416">
        <v>8300</v>
      </c>
    </row>
    <row r="417" spans="1:7" x14ac:dyDescent="0.3">
      <c r="A417">
        <v>2</v>
      </c>
      <c r="B417" s="62">
        <v>46204</v>
      </c>
      <c r="C417" s="96" t="s">
        <v>441</v>
      </c>
      <c r="D417" t="s">
        <v>375</v>
      </c>
      <c r="E417">
        <v>0.61236111111111113</v>
      </c>
      <c r="F417">
        <v>4409</v>
      </c>
      <c r="G417">
        <v>7200</v>
      </c>
    </row>
    <row r="418" spans="1:7" x14ac:dyDescent="0.3">
      <c r="A418">
        <v>2</v>
      </c>
      <c r="B418" s="62">
        <v>46204</v>
      </c>
      <c r="C418" s="96" t="s">
        <v>442</v>
      </c>
      <c r="D418" t="s">
        <v>375</v>
      </c>
      <c r="E418">
        <v>0.43974910394265232</v>
      </c>
      <c r="F418">
        <v>12269</v>
      </c>
      <c r="G418">
        <v>27900</v>
      </c>
    </row>
    <row r="419" spans="1:7" x14ac:dyDescent="0.3">
      <c r="A419">
        <v>2</v>
      </c>
      <c r="B419" s="62">
        <v>46204</v>
      </c>
      <c r="C419" s="96" t="s">
        <v>443</v>
      </c>
      <c r="D419" t="s">
        <v>375</v>
      </c>
      <c r="E419">
        <v>1.1444444444444444</v>
      </c>
      <c r="F419">
        <v>2060</v>
      </c>
      <c r="G419">
        <v>1800</v>
      </c>
    </row>
    <row r="420" spans="1:7" x14ac:dyDescent="0.3">
      <c r="A420">
        <v>2</v>
      </c>
      <c r="B420" s="62">
        <v>46204</v>
      </c>
      <c r="C420" s="96" t="s">
        <v>444</v>
      </c>
      <c r="D420" t="s">
        <v>375</v>
      </c>
      <c r="E420">
        <v>0.69136170212765957</v>
      </c>
      <c r="F420">
        <v>32494</v>
      </c>
      <c r="G420">
        <v>47000</v>
      </c>
    </row>
    <row r="421" spans="1:7" x14ac:dyDescent="0.3">
      <c r="A421">
        <v>2</v>
      </c>
      <c r="B421" s="62">
        <v>46204</v>
      </c>
      <c r="C421" s="96" t="s">
        <v>445</v>
      </c>
      <c r="D421" t="s">
        <v>375</v>
      </c>
      <c r="E421">
        <v>0.24890625</v>
      </c>
      <c r="F421">
        <v>3186</v>
      </c>
      <c r="G421">
        <v>12800</v>
      </c>
    </row>
    <row r="422" spans="1:7" x14ac:dyDescent="0.3">
      <c r="A422">
        <v>2</v>
      </c>
      <c r="B422" s="62">
        <v>46204</v>
      </c>
      <c r="C422" s="96" t="s">
        <v>446</v>
      </c>
      <c r="D422" t="s">
        <v>375</v>
      </c>
      <c r="E422">
        <v>0.76532846715328462</v>
      </c>
      <c r="F422">
        <v>10485</v>
      </c>
      <c r="G422">
        <v>13700</v>
      </c>
    </row>
    <row r="423" spans="1:7" x14ac:dyDescent="0.3">
      <c r="A423">
        <v>2</v>
      </c>
      <c r="B423" s="62">
        <v>46204</v>
      </c>
      <c r="C423" s="96" t="s">
        <v>447</v>
      </c>
      <c r="D423" t="s">
        <v>375</v>
      </c>
      <c r="E423">
        <v>0.78148148148148144</v>
      </c>
      <c r="F423">
        <v>12660</v>
      </c>
      <c r="G423">
        <v>16200</v>
      </c>
    </row>
    <row r="424" spans="1:7" x14ac:dyDescent="0.3">
      <c r="A424">
        <v>2</v>
      </c>
      <c r="B424" s="62">
        <v>46204</v>
      </c>
      <c r="C424" s="96" t="s">
        <v>448</v>
      </c>
      <c r="D424" t="s">
        <v>375</v>
      </c>
      <c r="E424">
        <v>0.56271739130434784</v>
      </c>
      <c r="F424">
        <v>5177</v>
      </c>
      <c r="G424">
        <v>9200</v>
      </c>
    </row>
    <row r="425" spans="1:7" x14ac:dyDescent="0.3">
      <c r="A425">
        <v>2</v>
      </c>
      <c r="B425" s="62">
        <v>46204</v>
      </c>
      <c r="C425" s="96" t="s">
        <v>449</v>
      </c>
      <c r="D425" t="s">
        <v>375</v>
      </c>
      <c r="E425">
        <v>0.16388888888888889</v>
      </c>
      <c r="F425">
        <v>295</v>
      </c>
      <c r="G425">
        <v>1800</v>
      </c>
    </row>
    <row r="426" spans="1:7" x14ac:dyDescent="0.3">
      <c r="A426">
        <v>2</v>
      </c>
      <c r="B426" s="62">
        <v>46204</v>
      </c>
      <c r="C426" s="96" t="s">
        <v>450</v>
      </c>
      <c r="D426" t="s">
        <v>375</v>
      </c>
      <c r="E426">
        <v>0.56082191780821922</v>
      </c>
      <c r="F426">
        <v>36846</v>
      </c>
      <c r="G426">
        <v>65700</v>
      </c>
    </row>
    <row r="427" spans="1:7" x14ac:dyDescent="0.3">
      <c r="A427">
        <v>2</v>
      </c>
      <c r="B427" s="62">
        <v>46204</v>
      </c>
      <c r="C427" s="96" t="s">
        <v>451</v>
      </c>
      <c r="D427" t="s">
        <v>375</v>
      </c>
      <c r="E427">
        <v>0.78782986111111108</v>
      </c>
      <c r="F427">
        <v>45379</v>
      </c>
      <c r="G427">
        <v>57600</v>
      </c>
    </row>
    <row r="428" spans="1:7" x14ac:dyDescent="0.3">
      <c r="A428">
        <v>2</v>
      </c>
      <c r="B428" s="62">
        <v>46204</v>
      </c>
      <c r="C428" s="96" t="s">
        <v>452</v>
      </c>
      <c r="D428" t="s">
        <v>375</v>
      </c>
      <c r="E428">
        <v>0.78846560846560843</v>
      </c>
      <c r="F428">
        <v>29804</v>
      </c>
      <c r="G428">
        <v>37800</v>
      </c>
    </row>
    <row r="429" spans="1:7" x14ac:dyDescent="0.3">
      <c r="A429">
        <v>2</v>
      </c>
      <c r="B429" s="62">
        <v>46204</v>
      </c>
      <c r="C429" s="96" t="s">
        <v>453</v>
      </c>
      <c r="D429" t="s">
        <v>375</v>
      </c>
      <c r="E429">
        <v>0.70235294117647062</v>
      </c>
      <c r="F429">
        <v>10746</v>
      </c>
      <c r="G429">
        <v>15300</v>
      </c>
    </row>
    <row r="430" spans="1:7" x14ac:dyDescent="0.3">
      <c r="A430">
        <v>2</v>
      </c>
      <c r="B430" s="62">
        <v>46204</v>
      </c>
      <c r="C430" s="96" t="s">
        <v>454</v>
      </c>
      <c r="D430" t="s">
        <v>375</v>
      </c>
      <c r="E430">
        <v>0.81861176470588237</v>
      </c>
      <c r="F430">
        <v>34791</v>
      </c>
      <c r="G430">
        <v>42500</v>
      </c>
    </row>
    <row r="431" spans="1:7" x14ac:dyDescent="0.3">
      <c r="A431">
        <v>2</v>
      </c>
      <c r="B431" s="62">
        <v>46204</v>
      </c>
      <c r="C431" s="96" t="s">
        <v>455</v>
      </c>
      <c r="D431" t="s">
        <v>375</v>
      </c>
      <c r="E431">
        <v>0.69071278825995808</v>
      </c>
      <c r="F431">
        <v>32947</v>
      </c>
      <c r="G431">
        <v>47700</v>
      </c>
    </row>
    <row r="432" spans="1:7" x14ac:dyDescent="0.3">
      <c r="A432">
        <v>2</v>
      </c>
      <c r="B432" s="62">
        <v>46204</v>
      </c>
      <c r="C432" s="96" t="s">
        <v>456</v>
      </c>
      <c r="D432" t="s">
        <v>375</v>
      </c>
      <c r="E432">
        <v>0.95744274809160301</v>
      </c>
      <c r="F432">
        <v>50170</v>
      </c>
      <c r="G432">
        <v>52400</v>
      </c>
    </row>
    <row r="433" spans="1:7" x14ac:dyDescent="0.3">
      <c r="A433">
        <v>2</v>
      </c>
      <c r="B433" s="62">
        <v>46204</v>
      </c>
      <c r="C433" s="96" t="s">
        <v>457</v>
      </c>
      <c r="D433" t="s">
        <v>375</v>
      </c>
      <c r="E433">
        <v>0.33</v>
      </c>
      <c r="F433">
        <v>1188</v>
      </c>
      <c r="G433">
        <v>3600</v>
      </c>
    </row>
    <row r="434" spans="1:7" x14ac:dyDescent="0.3">
      <c r="A434">
        <v>2</v>
      </c>
      <c r="B434" s="62">
        <v>46204</v>
      </c>
      <c r="C434" s="96" t="s">
        <v>458</v>
      </c>
      <c r="D434" t="s">
        <v>375</v>
      </c>
      <c r="E434">
        <v>3.8974358974358976E-2</v>
      </c>
      <c r="F434">
        <v>304</v>
      </c>
      <c r="G434">
        <v>7800</v>
      </c>
    </row>
    <row r="435" spans="1:7" x14ac:dyDescent="0.3">
      <c r="A435">
        <v>2</v>
      </c>
      <c r="B435" s="62">
        <v>46204</v>
      </c>
      <c r="C435" s="96" t="s">
        <v>459</v>
      </c>
      <c r="D435" t="s">
        <v>375</v>
      </c>
      <c r="E435">
        <v>0.74624999999999997</v>
      </c>
      <c r="F435">
        <v>5373</v>
      </c>
      <c r="G435">
        <v>7200</v>
      </c>
    </row>
    <row r="436" spans="1:7" x14ac:dyDescent="0.3">
      <c r="A436">
        <v>2</v>
      </c>
      <c r="B436" s="62">
        <v>46204</v>
      </c>
      <c r="C436" s="96" t="s">
        <v>460</v>
      </c>
      <c r="D436" t="s">
        <v>375</v>
      </c>
      <c r="E436">
        <v>0.01</v>
      </c>
      <c r="F436">
        <v>18</v>
      </c>
      <c r="G436">
        <v>1800</v>
      </c>
    </row>
    <row r="437" spans="1:7" x14ac:dyDescent="0.3">
      <c r="A437">
        <v>2</v>
      </c>
      <c r="B437" s="62">
        <v>46204</v>
      </c>
      <c r="C437" s="96" t="s">
        <v>461</v>
      </c>
      <c r="D437" t="s">
        <v>375</v>
      </c>
      <c r="E437">
        <v>0.69536398467432947</v>
      </c>
      <c r="F437">
        <v>18149</v>
      </c>
      <c r="G437">
        <v>26100</v>
      </c>
    </row>
    <row r="438" spans="1:7" x14ac:dyDescent="0.3">
      <c r="A438">
        <v>2</v>
      </c>
      <c r="B438" s="62">
        <v>46204</v>
      </c>
      <c r="C438" s="96" t="s">
        <v>462</v>
      </c>
      <c r="D438" t="s">
        <v>375</v>
      </c>
      <c r="E438">
        <v>0.7416666666666667</v>
      </c>
      <c r="F438">
        <v>1335</v>
      </c>
      <c r="G438">
        <v>1800</v>
      </c>
    </row>
    <row r="439" spans="1:7" x14ac:dyDescent="0.3">
      <c r="A439">
        <v>2</v>
      </c>
      <c r="B439" s="62">
        <v>46204</v>
      </c>
      <c r="C439" s="96" t="s">
        <v>463</v>
      </c>
      <c r="D439" t="s">
        <v>375</v>
      </c>
      <c r="E439">
        <v>0.6980952380952381</v>
      </c>
      <c r="F439">
        <v>4398</v>
      </c>
      <c r="G439">
        <v>6300</v>
      </c>
    </row>
    <row r="440" spans="1:7" x14ac:dyDescent="0.3">
      <c r="A440">
        <v>2</v>
      </c>
      <c r="B440" s="62">
        <v>46204</v>
      </c>
      <c r="C440" s="96" t="s">
        <v>464</v>
      </c>
      <c r="D440" t="s">
        <v>375</v>
      </c>
      <c r="E440">
        <v>0.81222222222222218</v>
      </c>
      <c r="F440">
        <v>731</v>
      </c>
      <c r="G440">
        <v>900</v>
      </c>
    </row>
    <row r="441" spans="1:7" x14ac:dyDescent="0.3">
      <c r="A441">
        <v>2</v>
      </c>
      <c r="B441" s="62">
        <v>46204</v>
      </c>
      <c r="C441" s="96" t="s">
        <v>465</v>
      </c>
      <c r="D441" t="s">
        <v>375</v>
      </c>
      <c r="E441">
        <v>0.11777777777777777</v>
      </c>
      <c r="F441">
        <v>424</v>
      </c>
      <c r="G441">
        <v>3600</v>
      </c>
    </row>
    <row r="442" spans="1:7" x14ac:dyDescent="0.3">
      <c r="A442">
        <v>2</v>
      </c>
      <c r="B442" s="62">
        <v>46204</v>
      </c>
      <c r="C442" s="96" t="s">
        <v>466</v>
      </c>
      <c r="D442" t="s">
        <v>375</v>
      </c>
      <c r="E442">
        <v>0.41499999999999998</v>
      </c>
      <c r="F442">
        <v>747</v>
      </c>
      <c r="G442">
        <v>1800</v>
      </c>
    </row>
    <row r="443" spans="1:7" x14ac:dyDescent="0.3">
      <c r="A443">
        <v>2</v>
      </c>
      <c r="B443" s="62">
        <v>46204</v>
      </c>
      <c r="C443" s="96" t="s">
        <v>467</v>
      </c>
      <c r="D443" t="s">
        <v>375</v>
      </c>
      <c r="E443">
        <v>0.34499999999999997</v>
      </c>
      <c r="F443">
        <v>2484</v>
      </c>
      <c r="G443">
        <v>7200</v>
      </c>
    </row>
    <row r="444" spans="1:7" x14ac:dyDescent="0.3">
      <c r="A444">
        <v>2</v>
      </c>
      <c r="B444" s="62">
        <v>46204</v>
      </c>
      <c r="C444" s="96" t="s">
        <v>468</v>
      </c>
      <c r="D444" t="s">
        <v>375</v>
      </c>
      <c r="E444">
        <v>0.75</v>
      </c>
      <c r="F444">
        <v>22575</v>
      </c>
      <c r="G444">
        <v>30100</v>
      </c>
    </row>
    <row r="445" spans="1:7" x14ac:dyDescent="0.3">
      <c r="A445">
        <v>2</v>
      </c>
      <c r="B445" s="62">
        <v>46204</v>
      </c>
      <c r="C445" s="96" t="s">
        <v>469</v>
      </c>
      <c r="D445" t="s">
        <v>375</v>
      </c>
      <c r="E445">
        <v>0.14874999999999999</v>
      </c>
      <c r="F445">
        <v>595</v>
      </c>
      <c r="G445">
        <v>4000</v>
      </c>
    </row>
    <row r="446" spans="1:7" x14ac:dyDescent="0.3">
      <c r="A446">
        <v>2</v>
      </c>
      <c r="B446" s="62">
        <v>46204</v>
      </c>
      <c r="C446" s="96" t="s">
        <v>470</v>
      </c>
      <c r="D446" t="s">
        <v>375</v>
      </c>
      <c r="E446">
        <v>0.37714285714285717</v>
      </c>
      <c r="F446">
        <v>1848</v>
      </c>
      <c r="G446">
        <v>4900</v>
      </c>
    </row>
    <row r="447" spans="1:7" x14ac:dyDescent="0.3">
      <c r="A447">
        <v>2</v>
      </c>
      <c r="B447" s="62">
        <v>46204</v>
      </c>
      <c r="C447" s="96" t="s">
        <v>471</v>
      </c>
      <c r="D447" t="s">
        <v>375</v>
      </c>
      <c r="E447">
        <v>0.6694444444444444</v>
      </c>
      <c r="F447">
        <v>1205</v>
      </c>
      <c r="G447">
        <v>1800</v>
      </c>
    </row>
    <row r="448" spans="1:7" x14ac:dyDescent="0.3">
      <c r="A448">
        <v>2</v>
      </c>
      <c r="B448" s="62">
        <v>46204</v>
      </c>
      <c r="C448" s="96" t="s">
        <v>472</v>
      </c>
      <c r="D448" t="s">
        <v>375</v>
      </c>
      <c r="E448">
        <v>0.72317901234567905</v>
      </c>
      <c r="F448">
        <v>23431</v>
      </c>
      <c r="G448">
        <v>32400</v>
      </c>
    </row>
    <row r="449" spans="1:7" x14ac:dyDescent="0.3">
      <c r="A449">
        <v>2</v>
      </c>
      <c r="B449" s="62">
        <v>46204</v>
      </c>
      <c r="C449" s="96" t="s">
        <v>473</v>
      </c>
      <c r="D449" t="s">
        <v>375</v>
      </c>
      <c r="E449">
        <v>0.74703703703703705</v>
      </c>
      <c r="F449">
        <v>8068</v>
      </c>
      <c r="G449">
        <v>10800</v>
      </c>
    </row>
    <row r="450" spans="1:7" x14ac:dyDescent="0.3">
      <c r="A450">
        <v>2</v>
      </c>
      <c r="B450" s="62">
        <v>46204</v>
      </c>
      <c r="C450" s="96" t="s">
        <v>474</v>
      </c>
      <c r="D450" t="s">
        <v>375</v>
      </c>
      <c r="E450">
        <v>0.19972222222222222</v>
      </c>
      <c r="F450">
        <v>719</v>
      </c>
      <c r="G450">
        <v>3600</v>
      </c>
    </row>
    <row r="451" spans="1:7" x14ac:dyDescent="0.3">
      <c r="A451">
        <v>2</v>
      </c>
      <c r="B451" s="62">
        <v>46204</v>
      </c>
      <c r="C451" s="96" t="s">
        <v>475</v>
      </c>
      <c r="D451" t="s">
        <v>375</v>
      </c>
      <c r="E451">
        <v>0.62333333333333329</v>
      </c>
      <c r="F451">
        <v>1683</v>
      </c>
      <c r="G451">
        <v>2700</v>
      </c>
    </row>
    <row r="452" spans="1:7" x14ac:dyDescent="0.3">
      <c r="A452">
        <v>2</v>
      </c>
      <c r="B452" s="62">
        <v>46204</v>
      </c>
      <c r="C452" s="96" t="s">
        <v>476</v>
      </c>
      <c r="D452" t="s">
        <v>375</v>
      </c>
      <c r="E452">
        <v>0.24888888888888888</v>
      </c>
      <c r="F452">
        <v>448</v>
      </c>
      <c r="G452">
        <v>1800</v>
      </c>
    </row>
    <row r="453" spans="1:7" x14ac:dyDescent="0.3">
      <c r="A453">
        <v>2</v>
      </c>
      <c r="B453" s="62">
        <v>46204</v>
      </c>
      <c r="C453" s="96" t="s">
        <v>477</v>
      </c>
      <c r="D453" t="s">
        <v>375</v>
      </c>
      <c r="E453">
        <v>0.2111764705882353</v>
      </c>
      <c r="F453">
        <v>3231</v>
      </c>
      <c r="G453">
        <v>15300</v>
      </c>
    </row>
    <row r="454" spans="1:7" x14ac:dyDescent="0.3">
      <c r="A454">
        <v>2</v>
      </c>
      <c r="B454" s="62">
        <v>46204</v>
      </c>
      <c r="C454" s="96" t="s">
        <v>478</v>
      </c>
      <c r="D454" t="s">
        <v>375</v>
      </c>
      <c r="E454">
        <v>5.7777777777777775E-2</v>
      </c>
      <c r="F454">
        <v>52</v>
      </c>
      <c r="G454">
        <v>900</v>
      </c>
    </row>
    <row r="455" spans="1:7" x14ac:dyDescent="0.3">
      <c r="A455">
        <v>2</v>
      </c>
      <c r="B455" s="62">
        <v>46204</v>
      </c>
      <c r="C455" s="96" t="s">
        <v>479</v>
      </c>
      <c r="D455" t="s">
        <v>375</v>
      </c>
      <c r="E455">
        <v>0.13250000000000001</v>
      </c>
      <c r="F455">
        <v>477</v>
      </c>
      <c r="G455">
        <v>3600</v>
      </c>
    </row>
    <row r="456" spans="1:7" x14ac:dyDescent="0.3">
      <c r="A456">
        <v>2</v>
      </c>
      <c r="B456" s="62">
        <v>46204</v>
      </c>
      <c r="C456" s="96" t="s">
        <v>480</v>
      </c>
      <c r="D456" t="s">
        <v>375</v>
      </c>
      <c r="E456">
        <v>0.76444444444444448</v>
      </c>
      <c r="F456">
        <v>1376</v>
      </c>
      <c r="G456">
        <v>1800</v>
      </c>
    </row>
    <row r="457" spans="1:7" x14ac:dyDescent="0.3">
      <c r="A457">
        <v>2</v>
      </c>
      <c r="B457" s="62">
        <v>46204</v>
      </c>
      <c r="C457" s="96" t="s">
        <v>481</v>
      </c>
      <c r="D457" t="s">
        <v>375</v>
      </c>
      <c r="E457">
        <v>0.27638095238095239</v>
      </c>
      <c r="F457">
        <v>2902</v>
      </c>
      <c r="G457">
        <v>10500</v>
      </c>
    </row>
    <row r="458" spans="1:7" x14ac:dyDescent="0.3">
      <c r="A458">
        <v>2</v>
      </c>
      <c r="B458" s="62">
        <v>46204</v>
      </c>
      <c r="C458" s="96" t="s">
        <v>482</v>
      </c>
      <c r="D458" t="s">
        <v>375</v>
      </c>
      <c r="E458">
        <v>0.22421052631578947</v>
      </c>
      <c r="F458">
        <v>852</v>
      </c>
      <c r="G458">
        <v>3800</v>
      </c>
    </row>
    <row r="459" spans="1:7" x14ac:dyDescent="0.3">
      <c r="A459">
        <v>2</v>
      </c>
      <c r="B459" s="62">
        <v>46204</v>
      </c>
      <c r="C459" s="96" t="s">
        <v>483</v>
      </c>
      <c r="D459" t="s">
        <v>375</v>
      </c>
      <c r="E459">
        <v>0.59370370370370373</v>
      </c>
      <c r="F459">
        <v>8015</v>
      </c>
      <c r="G459">
        <v>13500</v>
      </c>
    </row>
    <row r="460" spans="1:7" x14ac:dyDescent="0.3">
      <c r="A460">
        <v>2</v>
      </c>
      <c r="B460" s="62">
        <v>46204</v>
      </c>
      <c r="C460" s="96" t="s">
        <v>484</v>
      </c>
      <c r="D460" t="s">
        <v>375</v>
      </c>
      <c r="E460">
        <v>0.84444444444444444</v>
      </c>
      <c r="F460">
        <v>6080</v>
      </c>
      <c r="G460">
        <v>7200</v>
      </c>
    </row>
    <row r="461" spans="1:7" x14ac:dyDescent="0.3">
      <c r="A461">
        <v>2</v>
      </c>
      <c r="B461" s="62">
        <v>46204</v>
      </c>
      <c r="C461" s="96" t="s">
        <v>485</v>
      </c>
      <c r="D461" t="s">
        <v>375</v>
      </c>
      <c r="E461">
        <v>0.85962962962962963</v>
      </c>
      <c r="F461">
        <v>25531</v>
      </c>
      <c r="G461">
        <v>29700</v>
      </c>
    </row>
    <row r="462" spans="1:7" x14ac:dyDescent="0.3">
      <c r="A462">
        <v>2</v>
      </c>
      <c r="B462" s="62">
        <v>46204</v>
      </c>
      <c r="C462" s="96" t="s">
        <v>486</v>
      </c>
      <c r="D462" t="s">
        <v>375</v>
      </c>
      <c r="E462">
        <v>0.67210526315789476</v>
      </c>
      <c r="F462">
        <v>7662</v>
      </c>
      <c r="G462">
        <v>11400</v>
      </c>
    </row>
    <row r="463" spans="1:7" x14ac:dyDescent="0.3">
      <c r="A463">
        <v>2</v>
      </c>
      <c r="B463" s="62">
        <v>46204</v>
      </c>
      <c r="C463" s="96" t="s">
        <v>487</v>
      </c>
      <c r="D463" t="s">
        <v>375</v>
      </c>
      <c r="E463">
        <v>0.46151515151515149</v>
      </c>
      <c r="F463">
        <v>6092</v>
      </c>
      <c r="G463">
        <v>13200</v>
      </c>
    </row>
    <row r="464" spans="1:7" x14ac:dyDescent="0.3">
      <c r="A464">
        <v>2</v>
      </c>
      <c r="B464" s="62">
        <v>46204</v>
      </c>
      <c r="C464" s="96" t="s">
        <v>488</v>
      </c>
      <c r="D464" t="s">
        <v>375</v>
      </c>
      <c r="E464">
        <v>0.7375396825396825</v>
      </c>
      <c r="F464">
        <v>37172</v>
      </c>
      <c r="G464">
        <v>50400</v>
      </c>
    </row>
    <row r="465" spans="1:7" x14ac:dyDescent="0.3">
      <c r="A465">
        <v>2</v>
      </c>
      <c r="B465" s="62">
        <v>46204</v>
      </c>
      <c r="C465" s="96" t="s">
        <v>489</v>
      </c>
      <c r="D465" t="s">
        <v>375</v>
      </c>
      <c r="E465">
        <v>0.45500000000000002</v>
      </c>
      <c r="F465">
        <v>2457</v>
      </c>
      <c r="G465">
        <v>5400</v>
      </c>
    </row>
    <row r="466" spans="1:7" x14ac:dyDescent="0.3">
      <c r="A466">
        <v>2</v>
      </c>
      <c r="B466" s="62">
        <v>46204</v>
      </c>
      <c r="C466" s="96" t="s">
        <v>490</v>
      </c>
      <c r="D466" t="s">
        <v>375</v>
      </c>
      <c r="E466">
        <v>0.67708333333333337</v>
      </c>
      <c r="F466">
        <v>9750</v>
      </c>
      <c r="G466">
        <v>14400</v>
      </c>
    </row>
    <row r="467" spans="1:7" x14ac:dyDescent="0.3">
      <c r="A467">
        <v>2</v>
      </c>
      <c r="B467" s="62">
        <v>46204</v>
      </c>
      <c r="C467" s="96" t="s">
        <v>491</v>
      </c>
      <c r="D467" t="s">
        <v>375</v>
      </c>
      <c r="E467">
        <v>0.52601851851851855</v>
      </c>
      <c r="F467">
        <v>5681</v>
      </c>
      <c r="G467">
        <v>10800</v>
      </c>
    </row>
    <row r="468" spans="1:7" x14ac:dyDescent="0.3">
      <c r="A468">
        <v>2</v>
      </c>
      <c r="B468" s="62">
        <v>46204</v>
      </c>
      <c r="C468" s="96" t="s">
        <v>492</v>
      </c>
      <c r="D468" t="s">
        <v>375</v>
      </c>
      <c r="E468">
        <v>0.72360465116279071</v>
      </c>
      <c r="F468">
        <v>18669</v>
      </c>
      <c r="G468">
        <v>25800</v>
      </c>
    </row>
    <row r="469" spans="1:7" x14ac:dyDescent="0.3">
      <c r="A469">
        <v>2</v>
      </c>
      <c r="B469" s="62">
        <v>46204</v>
      </c>
      <c r="C469" s="96" t="s">
        <v>493</v>
      </c>
      <c r="D469" t="s">
        <v>375</v>
      </c>
      <c r="E469">
        <v>0.45250000000000001</v>
      </c>
      <c r="F469">
        <v>2534</v>
      </c>
      <c r="G469">
        <v>5600</v>
      </c>
    </row>
    <row r="470" spans="1:7" x14ac:dyDescent="0.3">
      <c r="A470">
        <v>2</v>
      </c>
      <c r="B470" s="62">
        <v>46204</v>
      </c>
      <c r="C470" s="96" t="s">
        <v>494</v>
      </c>
      <c r="D470" t="s">
        <v>375</v>
      </c>
      <c r="E470">
        <v>0.77921052631578946</v>
      </c>
      <c r="F470">
        <v>11844</v>
      </c>
      <c r="G470">
        <v>15200</v>
      </c>
    </row>
    <row r="471" spans="1:7" x14ac:dyDescent="0.3">
      <c r="A471">
        <v>2</v>
      </c>
      <c r="B471" s="62">
        <v>46204</v>
      </c>
      <c r="C471" s="96" t="s">
        <v>495</v>
      </c>
      <c r="D471" t="s">
        <v>375</v>
      </c>
      <c r="E471">
        <v>0.33195652173913043</v>
      </c>
      <c r="F471">
        <v>3054</v>
      </c>
      <c r="G471">
        <v>9200</v>
      </c>
    </row>
    <row r="472" spans="1:7" x14ac:dyDescent="0.3">
      <c r="A472">
        <v>2</v>
      </c>
      <c r="B472" s="62">
        <v>46204</v>
      </c>
      <c r="C472" s="96" t="s">
        <v>496</v>
      </c>
      <c r="D472" t="s">
        <v>375</v>
      </c>
      <c r="E472">
        <v>0.92877777777777781</v>
      </c>
      <c r="F472">
        <v>8359</v>
      </c>
      <c r="G472">
        <v>9000</v>
      </c>
    </row>
    <row r="473" spans="1:7" x14ac:dyDescent="0.3">
      <c r="A473">
        <v>2</v>
      </c>
      <c r="B473" s="62">
        <v>46204</v>
      </c>
      <c r="C473" s="96" t="s">
        <v>497</v>
      </c>
      <c r="D473" t="s">
        <v>375</v>
      </c>
      <c r="E473">
        <v>1.0375000000000001</v>
      </c>
      <c r="F473">
        <v>3735</v>
      </c>
      <c r="G473">
        <v>3600</v>
      </c>
    </row>
    <row r="474" spans="1:7" x14ac:dyDescent="0.3">
      <c r="A474">
        <v>2</v>
      </c>
      <c r="B474" s="62">
        <v>46204</v>
      </c>
      <c r="C474" s="96" t="s">
        <v>498</v>
      </c>
      <c r="D474" t="s">
        <v>375</v>
      </c>
      <c r="E474">
        <v>6.6891891891891889E-2</v>
      </c>
      <c r="F474">
        <v>495</v>
      </c>
      <c r="G474">
        <v>7400</v>
      </c>
    </row>
    <row r="475" spans="1:7" x14ac:dyDescent="0.3">
      <c r="A475">
        <v>2</v>
      </c>
      <c r="B475" s="62">
        <v>46204</v>
      </c>
      <c r="C475" s="96" t="s">
        <v>499</v>
      </c>
      <c r="D475" t="s">
        <v>375</v>
      </c>
      <c r="E475">
        <v>0.54625000000000001</v>
      </c>
      <c r="F475">
        <v>3059</v>
      </c>
      <c r="G475">
        <v>5600</v>
      </c>
    </row>
    <row r="476" spans="1:7" x14ac:dyDescent="0.3">
      <c r="A476">
        <v>2</v>
      </c>
      <c r="B476" s="62">
        <v>46204</v>
      </c>
      <c r="C476" s="96" t="s">
        <v>500</v>
      </c>
      <c r="D476" t="s">
        <v>375</v>
      </c>
      <c r="E476">
        <v>0.18472222222222223</v>
      </c>
      <c r="F476">
        <v>665</v>
      </c>
      <c r="G476">
        <v>3600</v>
      </c>
    </row>
    <row r="477" spans="1:7" x14ac:dyDescent="0.3">
      <c r="A477">
        <v>2</v>
      </c>
      <c r="B477" s="62">
        <v>46204</v>
      </c>
      <c r="C477" s="96" t="s">
        <v>501</v>
      </c>
      <c r="D477" t="s">
        <v>375</v>
      </c>
      <c r="E477">
        <v>0.7154166666666667</v>
      </c>
      <c r="F477">
        <v>10302</v>
      </c>
      <c r="G477">
        <v>14400</v>
      </c>
    </row>
    <row r="478" spans="1:7" x14ac:dyDescent="0.3">
      <c r="A478">
        <v>2</v>
      </c>
      <c r="B478" s="62">
        <v>46204</v>
      </c>
      <c r="C478" s="96" t="s">
        <v>502</v>
      </c>
      <c r="D478" t="s">
        <v>375</v>
      </c>
      <c r="E478">
        <v>0.83789473684210525</v>
      </c>
      <c r="F478">
        <v>3184</v>
      </c>
      <c r="G478">
        <v>3800</v>
      </c>
    </row>
    <row r="479" spans="1:7" x14ac:dyDescent="0.3">
      <c r="A479">
        <v>2</v>
      </c>
      <c r="B479" s="62">
        <v>46204</v>
      </c>
      <c r="C479" s="96" t="s">
        <v>503</v>
      </c>
      <c r="D479" t="s">
        <v>375</v>
      </c>
      <c r="E479">
        <v>0.16241379310344828</v>
      </c>
      <c r="F479">
        <v>471</v>
      </c>
      <c r="G479">
        <v>2900</v>
      </c>
    </row>
    <row r="480" spans="1:7" x14ac:dyDescent="0.3">
      <c r="A480">
        <v>2</v>
      </c>
      <c r="B480" s="62">
        <v>46204</v>
      </c>
      <c r="C480" s="96" t="s">
        <v>504</v>
      </c>
      <c r="D480" t="s">
        <v>375</v>
      </c>
      <c r="E480">
        <v>0.70811111111111114</v>
      </c>
      <c r="F480">
        <v>19119</v>
      </c>
      <c r="G480">
        <v>27000</v>
      </c>
    </row>
    <row r="481" spans="1:7" x14ac:dyDescent="0.3">
      <c r="A481">
        <v>2</v>
      </c>
      <c r="B481" s="62">
        <v>46204</v>
      </c>
      <c r="C481" s="96" t="s">
        <v>505</v>
      </c>
      <c r="D481" t="s">
        <v>375</v>
      </c>
      <c r="E481">
        <v>0.60683168316831682</v>
      </c>
      <c r="F481">
        <v>6129</v>
      </c>
      <c r="G481">
        <v>10100</v>
      </c>
    </row>
    <row r="482" spans="1:7" x14ac:dyDescent="0.3">
      <c r="A482">
        <v>3</v>
      </c>
      <c r="B482" s="62">
        <v>46204</v>
      </c>
      <c r="C482" s="96" t="s">
        <v>466</v>
      </c>
      <c r="D482" t="s">
        <v>370</v>
      </c>
      <c r="E482">
        <v>1.034805890227577</v>
      </c>
      <c r="F482">
        <v>773</v>
      </c>
      <c r="G482">
        <v>747</v>
      </c>
    </row>
    <row r="483" spans="1:7" x14ac:dyDescent="0.3">
      <c r="A483">
        <v>3</v>
      </c>
      <c r="B483" s="62">
        <v>46204</v>
      </c>
      <c r="C483" s="96" t="s">
        <v>476</v>
      </c>
      <c r="D483" t="s">
        <v>370</v>
      </c>
      <c r="E483">
        <v>0.9553571428571429</v>
      </c>
      <c r="F483">
        <v>428</v>
      </c>
      <c r="G483">
        <v>448</v>
      </c>
    </row>
    <row r="484" spans="1:7" x14ac:dyDescent="0.3">
      <c r="A484">
        <v>3</v>
      </c>
      <c r="B484" s="62">
        <v>46204</v>
      </c>
      <c r="C484" s="96" t="s">
        <v>481</v>
      </c>
      <c r="D484" t="s">
        <v>370</v>
      </c>
      <c r="E484">
        <v>0.69434872501722955</v>
      </c>
      <c r="F484">
        <v>2015</v>
      </c>
      <c r="G484">
        <v>2902</v>
      </c>
    </row>
    <row r="485" spans="1:7" x14ac:dyDescent="0.3">
      <c r="A485">
        <v>3</v>
      </c>
      <c r="B485" s="62">
        <v>46204</v>
      </c>
      <c r="C485" s="96" t="s">
        <v>470</v>
      </c>
      <c r="D485" t="s">
        <v>370</v>
      </c>
      <c r="E485">
        <v>0.75108225108225113</v>
      </c>
      <c r="F485">
        <v>1388</v>
      </c>
      <c r="G485">
        <v>1848</v>
      </c>
    </row>
    <row r="486" spans="1:7" x14ac:dyDescent="0.3">
      <c r="A486">
        <v>3</v>
      </c>
      <c r="B486" s="62">
        <v>46204</v>
      </c>
      <c r="C486" s="96" t="s">
        <v>503</v>
      </c>
      <c r="D486" t="s">
        <v>370</v>
      </c>
      <c r="E486">
        <v>0.45647558386411891</v>
      </c>
      <c r="F486">
        <v>215</v>
      </c>
      <c r="G486">
        <v>471</v>
      </c>
    </row>
    <row r="487" spans="1:7" x14ac:dyDescent="0.3">
      <c r="A487">
        <v>3</v>
      </c>
      <c r="B487" s="18">
        <v>46204</v>
      </c>
      <c r="C487" s="96" t="s">
        <v>451</v>
      </c>
      <c r="D487" t="s">
        <v>370</v>
      </c>
      <c r="E487">
        <v>0.66980321293990608</v>
      </c>
      <c r="F487">
        <v>30395</v>
      </c>
      <c r="G487">
        <v>45379</v>
      </c>
    </row>
    <row r="488" spans="1:7" x14ac:dyDescent="0.3">
      <c r="A488">
        <v>3</v>
      </c>
      <c r="B488" s="18">
        <v>46204</v>
      </c>
      <c r="C488" s="96" t="s">
        <v>432</v>
      </c>
      <c r="D488" t="s">
        <v>370</v>
      </c>
      <c r="E488">
        <v>0.45795635976583288</v>
      </c>
      <c r="F488">
        <v>1721</v>
      </c>
      <c r="G488">
        <v>3758</v>
      </c>
    </row>
    <row r="489" spans="1:7" x14ac:dyDescent="0.3">
      <c r="A489">
        <v>3</v>
      </c>
      <c r="B489" s="18">
        <v>46204</v>
      </c>
      <c r="C489" s="96" t="s">
        <v>459</v>
      </c>
      <c r="D489" t="s">
        <v>370</v>
      </c>
      <c r="E489">
        <v>0.84422110552763818</v>
      </c>
      <c r="F489">
        <v>4536</v>
      </c>
      <c r="G489">
        <v>5373</v>
      </c>
    </row>
    <row r="490" spans="1:7" x14ac:dyDescent="0.3">
      <c r="A490">
        <v>3</v>
      </c>
      <c r="B490" s="18">
        <v>46204</v>
      </c>
      <c r="C490" s="96" t="s">
        <v>455</v>
      </c>
      <c r="D490" t="s">
        <v>370</v>
      </c>
      <c r="E490">
        <v>0.89986948735848482</v>
      </c>
      <c r="F490">
        <v>29648</v>
      </c>
      <c r="G490">
        <v>32947</v>
      </c>
    </row>
    <row r="491" spans="1:7" x14ac:dyDescent="0.3">
      <c r="A491">
        <v>3</v>
      </c>
      <c r="B491" s="18">
        <v>46204</v>
      </c>
      <c r="C491" s="96" t="s">
        <v>468</v>
      </c>
      <c r="D491" t="s">
        <v>370</v>
      </c>
      <c r="E491">
        <v>0.72438538205980063</v>
      </c>
      <c r="F491">
        <v>16353</v>
      </c>
      <c r="G491">
        <v>22575</v>
      </c>
    </row>
    <row r="492" spans="1:7" x14ac:dyDescent="0.3">
      <c r="A492">
        <v>3</v>
      </c>
      <c r="B492" s="18">
        <v>46204</v>
      </c>
      <c r="C492" s="96" t="s">
        <v>489</v>
      </c>
      <c r="D492" t="s">
        <v>370</v>
      </c>
      <c r="E492">
        <v>0.69881969881969885</v>
      </c>
      <c r="F492">
        <v>1717</v>
      </c>
      <c r="G492">
        <v>2457</v>
      </c>
    </row>
    <row r="493" spans="1:7" x14ac:dyDescent="0.3">
      <c r="A493">
        <v>3</v>
      </c>
      <c r="B493" s="18">
        <v>46204</v>
      </c>
      <c r="C493" s="96" t="s">
        <v>486</v>
      </c>
      <c r="D493" t="s">
        <v>370</v>
      </c>
      <c r="E493">
        <v>0.70308013573479511</v>
      </c>
      <c r="F493">
        <v>5387</v>
      </c>
      <c r="G493">
        <v>7662</v>
      </c>
    </row>
    <row r="494" spans="1:7" x14ac:dyDescent="0.3">
      <c r="A494">
        <v>3</v>
      </c>
      <c r="B494" s="18">
        <v>46204</v>
      </c>
      <c r="C494" s="96" t="s">
        <v>441</v>
      </c>
      <c r="D494" t="s">
        <v>370</v>
      </c>
      <c r="E494">
        <v>0.58947607167158089</v>
      </c>
      <c r="F494">
        <v>2599</v>
      </c>
      <c r="G494">
        <v>4409</v>
      </c>
    </row>
    <row r="495" spans="1:7" x14ac:dyDescent="0.3">
      <c r="A495">
        <v>3</v>
      </c>
      <c r="B495" s="18">
        <v>46204</v>
      </c>
      <c r="C495" s="96" t="s">
        <v>491</v>
      </c>
      <c r="D495" t="s">
        <v>370</v>
      </c>
      <c r="E495">
        <v>0.70938215102974833</v>
      </c>
      <c r="F495">
        <v>4030</v>
      </c>
      <c r="G495">
        <v>5681</v>
      </c>
    </row>
    <row r="496" spans="1:7" x14ac:dyDescent="0.3">
      <c r="A496">
        <v>3</v>
      </c>
      <c r="B496" s="18">
        <v>46204</v>
      </c>
      <c r="C496" s="96" t="s">
        <v>465</v>
      </c>
      <c r="D496" t="s">
        <v>370</v>
      </c>
      <c r="E496">
        <v>0.87264150943396224</v>
      </c>
      <c r="F496">
        <v>370</v>
      </c>
      <c r="G496">
        <v>424</v>
      </c>
    </row>
    <row r="497" spans="1:7" x14ac:dyDescent="0.3">
      <c r="A497">
        <v>3</v>
      </c>
      <c r="B497" s="18">
        <v>46204</v>
      </c>
      <c r="C497" s="96" t="s">
        <v>478</v>
      </c>
      <c r="D497" t="s">
        <v>370</v>
      </c>
      <c r="E497">
        <v>0.67307692307692313</v>
      </c>
      <c r="F497">
        <v>35</v>
      </c>
      <c r="G497">
        <v>52</v>
      </c>
    </row>
    <row r="498" spans="1:7" x14ac:dyDescent="0.3">
      <c r="A498">
        <v>3</v>
      </c>
      <c r="B498" s="18">
        <v>46204</v>
      </c>
      <c r="C498" s="96" t="s">
        <v>453</v>
      </c>
      <c r="D498" t="s">
        <v>370</v>
      </c>
      <c r="E498">
        <v>0.82923878652521865</v>
      </c>
      <c r="F498">
        <v>8911</v>
      </c>
      <c r="G498">
        <v>10746</v>
      </c>
    </row>
    <row r="499" spans="1:7" x14ac:dyDescent="0.3">
      <c r="A499">
        <v>3</v>
      </c>
      <c r="B499" s="18">
        <v>46204</v>
      </c>
      <c r="C499" s="96" t="s">
        <v>446</v>
      </c>
      <c r="D499" t="s">
        <v>370</v>
      </c>
      <c r="E499">
        <v>0.78397711015736771</v>
      </c>
      <c r="F499">
        <v>8220</v>
      </c>
      <c r="G499">
        <v>10485</v>
      </c>
    </row>
    <row r="500" spans="1:7" x14ac:dyDescent="0.3">
      <c r="A500">
        <v>3</v>
      </c>
      <c r="B500" s="18">
        <v>46204</v>
      </c>
      <c r="C500" s="96" t="s">
        <v>499</v>
      </c>
      <c r="D500" t="s">
        <v>370</v>
      </c>
      <c r="E500">
        <v>0.83883622098725075</v>
      </c>
      <c r="F500">
        <v>2566</v>
      </c>
      <c r="G500">
        <v>3059</v>
      </c>
    </row>
    <row r="501" spans="1:7" x14ac:dyDescent="0.3">
      <c r="A501">
        <v>3</v>
      </c>
      <c r="B501" s="18">
        <v>46204</v>
      </c>
      <c r="C501" s="96" t="s">
        <v>469</v>
      </c>
      <c r="D501" t="s">
        <v>370</v>
      </c>
      <c r="E501">
        <v>0.85042016806722687</v>
      </c>
      <c r="F501">
        <v>506</v>
      </c>
      <c r="G501">
        <v>595</v>
      </c>
    </row>
    <row r="502" spans="1:7" x14ac:dyDescent="0.3">
      <c r="A502">
        <v>3</v>
      </c>
      <c r="B502" s="18">
        <v>46204</v>
      </c>
      <c r="C502" s="96" t="s">
        <v>495</v>
      </c>
      <c r="D502" t="s">
        <v>370</v>
      </c>
      <c r="E502">
        <v>0.75081859855926658</v>
      </c>
      <c r="F502">
        <v>2293</v>
      </c>
      <c r="G502">
        <v>3054</v>
      </c>
    </row>
    <row r="503" spans="1:7" x14ac:dyDescent="0.3">
      <c r="A503">
        <v>3</v>
      </c>
      <c r="B503" s="18">
        <v>46204</v>
      </c>
      <c r="C503" s="96" t="s">
        <v>454</v>
      </c>
      <c r="D503" t="s">
        <v>370</v>
      </c>
      <c r="E503">
        <v>0.86740823776263976</v>
      </c>
      <c r="F503">
        <v>30178</v>
      </c>
      <c r="G503">
        <v>34791</v>
      </c>
    </row>
    <row r="504" spans="1:7" x14ac:dyDescent="0.3">
      <c r="A504">
        <v>3</v>
      </c>
      <c r="B504" s="18">
        <v>46204</v>
      </c>
      <c r="C504" s="96" t="s">
        <v>467</v>
      </c>
      <c r="D504" t="s">
        <v>370</v>
      </c>
      <c r="E504">
        <v>0.52415458937198067</v>
      </c>
      <c r="F504">
        <v>1302</v>
      </c>
      <c r="G504">
        <v>2484</v>
      </c>
    </row>
    <row r="505" spans="1:7" x14ac:dyDescent="0.3">
      <c r="A505">
        <v>3</v>
      </c>
      <c r="B505" s="18">
        <v>46204</v>
      </c>
      <c r="C505" s="96" t="s">
        <v>496</v>
      </c>
      <c r="D505" t="s">
        <v>370</v>
      </c>
      <c r="E505">
        <v>0.8188778562028951</v>
      </c>
      <c r="F505">
        <v>6845</v>
      </c>
      <c r="G505">
        <v>8359</v>
      </c>
    </row>
    <row r="506" spans="1:7" x14ac:dyDescent="0.3">
      <c r="A506">
        <v>3</v>
      </c>
      <c r="B506" s="18">
        <v>46204</v>
      </c>
      <c r="C506" s="96" t="s">
        <v>437</v>
      </c>
      <c r="D506" t="s">
        <v>370</v>
      </c>
      <c r="E506">
        <v>0.43597800471327575</v>
      </c>
      <c r="F506">
        <v>1110</v>
      </c>
      <c r="G506">
        <v>2546</v>
      </c>
    </row>
    <row r="507" spans="1:7" x14ac:dyDescent="0.3">
      <c r="A507">
        <v>3</v>
      </c>
      <c r="B507" s="18">
        <v>46204</v>
      </c>
      <c r="C507" s="96" t="s">
        <v>449</v>
      </c>
      <c r="D507" t="s">
        <v>370</v>
      </c>
      <c r="E507">
        <v>0.75254237288135595</v>
      </c>
      <c r="F507">
        <v>222</v>
      </c>
      <c r="G507">
        <v>295</v>
      </c>
    </row>
    <row r="508" spans="1:7" x14ac:dyDescent="0.3">
      <c r="A508">
        <v>3</v>
      </c>
      <c r="B508" s="18">
        <v>46204</v>
      </c>
      <c r="C508" s="96" t="s">
        <v>501</v>
      </c>
      <c r="D508" t="s">
        <v>370</v>
      </c>
      <c r="E508">
        <v>0.55018443020772667</v>
      </c>
      <c r="F508">
        <v>5668</v>
      </c>
      <c r="G508">
        <v>10302</v>
      </c>
    </row>
    <row r="509" spans="1:7" x14ac:dyDescent="0.3">
      <c r="A509">
        <v>3</v>
      </c>
      <c r="B509" s="18">
        <v>46204</v>
      </c>
      <c r="C509" s="96" t="s">
        <v>474</v>
      </c>
      <c r="D509" t="s">
        <v>370</v>
      </c>
      <c r="E509">
        <v>1.3268428372739918</v>
      </c>
      <c r="F509">
        <v>954</v>
      </c>
      <c r="G509">
        <v>719</v>
      </c>
    </row>
    <row r="510" spans="1:7" x14ac:dyDescent="0.3">
      <c r="A510">
        <v>3</v>
      </c>
      <c r="B510" s="18">
        <v>46204</v>
      </c>
      <c r="C510" s="96" t="s">
        <v>439</v>
      </c>
      <c r="D510" t="s">
        <v>370</v>
      </c>
      <c r="E510">
        <v>0.65647990945104695</v>
      </c>
      <c r="F510">
        <v>1160</v>
      </c>
      <c r="G510">
        <v>1767</v>
      </c>
    </row>
    <row r="511" spans="1:7" x14ac:dyDescent="0.3">
      <c r="A511">
        <v>3</v>
      </c>
      <c r="B511" s="18">
        <v>46204</v>
      </c>
      <c r="C511" s="96" t="s">
        <v>442</v>
      </c>
      <c r="D511" t="s">
        <v>370</v>
      </c>
      <c r="E511">
        <v>0.66346075474773825</v>
      </c>
      <c r="F511">
        <v>8140</v>
      </c>
      <c r="G511">
        <v>12269</v>
      </c>
    </row>
    <row r="512" spans="1:7" x14ac:dyDescent="0.3">
      <c r="A512">
        <v>3</v>
      </c>
      <c r="B512" s="18">
        <v>46204</v>
      </c>
      <c r="C512" s="96" t="s">
        <v>428</v>
      </c>
      <c r="D512" t="s">
        <v>370</v>
      </c>
      <c r="E512">
        <v>0.85076944797402232</v>
      </c>
      <c r="F512">
        <v>6026</v>
      </c>
      <c r="G512">
        <v>7083</v>
      </c>
    </row>
    <row r="513" spans="1:7" x14ac:dyDescent="0.3">
      <c r="A513">
        <v>3</v>
      </c>
      <c r="B513" s="18">
        <v>46204</v>
      </c>
      <c r="C513" s="96" t="s">
        <v>431</v>
      </c>
      <c r="D513" t="s">
        <v>370</v>
      </c>
      <c r="E513">
        <v>0.5457413249211357</v>
      </c>
      <c r="F513">
        <v>1903</v>
      </c>
      <c r="G513">
        <v>3487</v>
      </c>
    </row>
    <row r="514" spans="1:7" x14ac:dyDescent="0.3">
      <c r="A514">
        <v>3</v>
      </c>
      <c r="B514" s="18">
        <v>46204</v>
      </c>
      <c r="C514" s="96" t="s">
        <v>464</v>
      </c>
      <c r="D514" t="s">
        <v>370</v>
      </c>
      <c r="E514">
        <v>0.96990424076607384</v>
      </c>
      <c r="F514">
        <v>709</v>
      </c>
      <c r="G514">
        <v>731</v>
      </c>
    </row>
    <row r="515" spans="1:7" x14ac:dyDescent="0.3">
      <c r="A515">
        <v>3</v>
      </c>
      <c r="B515" s="18">
        <v>46204</v>
      </c>
      <c r="C515" s="96" t="s">
        <v>480</v>
      </c>
      <c r="D515" t="s">
        <v>370</v>
      </c>
      <c r="E515">
        <v>1.0109011627906976</v>
      </c>
      <c r="F515">
        <v>1391</v>
      </c>
      <c r="G515">
        <v>1376</v>
      </c>
    </row>
    <row r="516" spans="1:7" x14ac:dyDescent="0.3">
      <c r="A516">
        <v>3</v>
      </c>
      <c r="B516" s="18">
        <v>46204</v>
      </c>
      <c r="C516" s="96" t="s">
        <v>433</v>
      </c>
      <c r="D516" t="s">
        <v>370</v>
      </c>
      <c r="E516">
        <v>0.71958814665996984</v>
      </c>
      <c r="F516">
        <v>14327</v>
      </c>
      <c r="G516">
        <v>19910</v>
      </c>
    </row>
    <row r="517" spans="1:7" x14ac:dyDescent="0.3">
      <c r="A517">
        <v>3</v>
      </c>
      <c r="B517" s="18">
        <v>46204</v>
      </c>
      <c r="C517" s="96" t="s">
        <v>498</v>
      </c>
      <c r="D517" t="s">
        <v>370</v>
      </c>
      <c r="E517">
        <v>0.8</v>
      </c>
      <c r="F517">
        <v>396</v>
      </c>
      <c r="G517">
        <v>495</v>
      </c>
    </row>
    <row r="518" spans="1:7" x14ac:dyDescent="0.3">
      <c r="A518">
        <v>3</v>
      </c>
      <c r="B518" s="18">
        <v>46204</v>
      </c>
      <c r="C518" s="96" t="s">
        <v>490</v>
      </c>
      <c r="D518" t="s">
        <v>370</v>
      </c>
      <c r="E518">
        <v>0.60379487179487179</v>
      </c>
      <c r="F518">
        <v>5887</v>
      </c>
      <c r="G518">
        <v>9750</v>
      </c>
    </row>
    <row r="519" spans="1:7" x14ac:dyDescent="0.3">
      <c r="A519">
        <v>3</v>
      </c>
      <c r="B519" s="18">
        <v>46204</v>
      </c>
      <c r="C519" s="96" t="s">
        <v>497</v>
      </c>
      <c r="D519" t="s">
        <v>370</v>
      </c>
      <c r="E519">
        <v>0.52182061579651939</v>
      </c>
      <c r="F519">
        <v>1949</v>
      </c>
      <c r="G519">
        <v>3735</v>
      </c>
    </row>
    <row r="520" spans="1:7" x14ac:dyDescent="0.3">
      <c r="A520">
        <v>3</v>
      </c>
      <c r="B520" s="18">
        <v>46204</v>
      </c>
      <c r="C520" s="96" t="s">
        <v>475</v>
      </c>
      <c r="D520" t="s">
        <v>370</v>
      </c>
      <c r="E520">
        <v>1.1146761734997028</v>
      </c>
      <c r="F520">
        <v>1876</v>
      </c>
      <c r="G520">
        <v>1683</v>
      </c>
    </row>
    <row r="521" spans="1:7" x14ac:dyDescent="0.3">
      <c r="A521">
        <v>3</v>
      </c>
      <c r="B521" s="18">
        <v>46204</v>
      </c>
      <c r="C521" s="96" t="s">
        <v>505</v>
      </c>
      <c r="D521" t="s">
        <v>370</v>
      </c>
      <c r="E521">
        <v>0.6177190406265296</v>
      </c>
      <c r="F521">
        <v>3786</v>
      </c>
      <c r="G521">
        <v>6129</v>
      </c>
    </row>
    <row r="522" spans="1:7" x14ac:dyDescent="0.3">
      <c r="A522">
        <v>3</v>
      </c>
      <c r="B522" s="18">
        <v>46204</v>
      </c>
      <c r="C522" s="96" t="s">
        <v>471</v>
      </c>
      <c r="D522" t="s">
        <v>370</v>
      </c>
      <c r="E522">
        <v>0.89792531120331953</v>
      </c>
      <c r="F522">
        <v>1082</v>
      </c>
      <c r="G522">
        <v>1205</v>
      </c>
    </row>
    <row r="523" spans="1:7" x14ac:dyDescent="0.3">
      <c r="A523">
        <v>3</v>
      </c>
      <c r="B523" s="18">
        <v>46204</v>
      </c>
      <c r="C523" s="96" t="s">
        <v>461</v>
      </c>
      <c r="D523" t="s">
        <v>370</v>
      </c>
      <c r="E523">
        <v>0.79883189156427348</v>
      </c>
      <c r="F523">
        <v>14498</v>
      </c>
      <c r="G523">
        <v>18149</v>
      </c>
    </row>
    <row r="524" spans="1:7" x14ac:dyDescent="0.3">
      <c r="A524">
        <v>3</v>
      </c>
      <c r="B524" s="18">
        <v>46204</v>
      </c>
      <c r="C524" s="96" t="s">
        <v>427</v>
      </c>
      <c r="D524" t="s">
        <v>370</v>
      </c>
      <c r="E524">
        <v>0.28205128205128205</v>
      </c>
      <c r="F524">
        <v>154</v>
      </c>
      <c r="G524">
        <v>546</v>
      </c>
    </row>
    <row r="525" spans="1:7" x14ac:dyDescent="0.3">
      <c r="A525">
        <v>3</v>
      </c>
      <c r="B525" s="18">
        <v>46204</v>
      </c>
      <c r="C525" s="96" t="s">
        <v>463</v>
      </c>
      <c r="D525" t="s">
        <v>370</v>
      </c>
      <c r="E525">
        <v>0.61846293769895411</v>
      </c>
      <c r="F525">
        <v>2720</v>
      </c>
      <c r="G525">
        <v>4398</v>
      </c>
    </row>
    <row r="526" spans="1:7" x14ac:dyDescent="0.3">
      <c r="A526">
        <v>3</v>
      </c>
      <c r="B526" s="18">
        <v>46204</v>
      </c>
      <c r="C526" s="96" t="s">
        <v>487</v>
      </c>
      <c r="D526" t="s">
        <v>370</v>
      </c>
      <c r="E526">
        <v>1.0036112934996717</v>
      </c>
      <c r="F526">
        <v>6114</v>
      </c>
      <c r="G526">
        <v>6092</v>
      </c>
    </row>
    <row r="527" spans="1:7" x14ac:dyDescent="0.3">
      <c r="A527">
        <v>3</v>
      </c>
      <c r="B527" s="18">
        <v>46204</v>
      </c>
      <c r="C527" s="96" t="s">
        <v>472</v>
      </c>
      <c r="D527" t="s">
        <v>370</v>
      </c>
      <c r="E527">
        <v>0.66727839187401305</v>
      </c>
      <c r="F527">
        <v>15635</v>
      </c>
      <c r="G527">
        <v>23431</v>
      </c>
    </row>
    <row r="528" spans="1:7" x14ac:dyDescent="0.3">
      <c r="A528">
        <v>3</v>
      </c>
      <c r="B528" s="18">
        <v>46204</v>
      </c>
      <c r="C528" s="96" t="s">
        <v>436</v>
      </c>
      <c r="D528" t="s">
        <v>370</v>
      </c>
      <c r="E528">
        <v>1.0291627469426152</v>
      </c>
      <c r="F528">
        <v>1094</v>
      </c>
      <c r="G528">
        <v>1063</v>
      </c>
    </row>
    <row r="529" spans="1:7" x14ac:dyDescent="0.3">
      <c r="A529">
        <v>3</v>
      </c>
      <c r="B529" s="18">
        <v>46204</v>
      </c>
      <c r="C529" s="96" t="s">
        <v>426</v>
      </c>
      <c r="D529" t="s">
        <v>370</v>
      </c>
      <c r="E529">
        <v>0.63782584581253465</v>
      </c>
      <c r="F529">
        <v>1150</v>
      </c>
      <c r="G529">
        <v>1803</v>
      </c>
    </row>
    <row r="530" spans="1:7" x14ac:dyDescent="0.3">
      <c r="A530">
        <v>3</v>
      </c>
      <c r="B530" s="18">
        <v>46204</v>
      </c>
      <c r="C530" s="96" t="s">
        <v>444</v>
      </c>
      <c r="D530" t="s">
        <v>370</v>
      </c>
      <c r="E530">
        <v>0.6818489567304733</v>
      </c>
      <c r="F530">
        <v>22156</v>
      </c>
      <c r="G530">
        <v>32494</v>
      </c>
    </row>
    <row r="531" spans="1:7" x14ac:dyDescent="0.3">
      <c r="A531">
        <v>3</v>
      </c>
      <c r="B531" s="18">
        <v>46204</v>
      </c>
      <c r="C531" s="96" t="s">
        <v>458</v>
      </c>
      <c r="D531" t="s">
        <v>370</v>
      </c>
      <c r="E531">
        <v>2.2763157894736841</v>
      </c>
      <c r="F531">
        <v>692</v>
      </c>
      <c r="G531">
        <v>304</v>
      </c>
    </row>
    <row r="532" spans="1:7" x14ac:dyDescent="0.3">
      <c r="A532">
        <v>3</v>
      </c>
      <c r="B532" s="18">
        <v>46204</v>
      </c>
      <c r="C532" s="96" t="s">
        <v>434</v>
      </c>
      <c r="D532" t="s">
        <v>370</v>
      </c>
      <c r="E532">
        <v>0.87197231833910038</v>
      </c>
      <c r="F532">
        <v>252</v>
      </c>
      <c r="G532">
        <v>289</v>
      </c>
    </row>
    <row r="533" spans="1:7" x14ac:dyDescent="0.3">
      <c r="A533">
        <v>3</v>
      </c>
      <c r="B533" s="18">
        <v>46204</v>
      </c>
      <c r="C533" s="96" t="s">
        <v>430</v>
      </c>
      <c r="D533" t="s">
        <v>370</v>
      </c>
      <c r="E533">
        <v>0.56613954882710038</v>
      </c>
      <c r="F533">
        <v>7554</v>
      </c>
      <c r="G533">
        <v>13343</v>
      </c>
    </row>
    <row r="534" spans="1:7" x14ac:dyDescent="0.3">
      <c r="A534">
        <v>3</v>
      </c>
      <c r="B534" s="18">
        <v>46204</v>
      </c>
      <c r="C534" s="96" t="s">
        <v>440</v>
      </c>
      <c r="D534" t="s">
        <v>370</v>
      </c>
      <c r="E534">
        <v>0.86596515439020183</v>
      </c>
      <c r="F534">
        <v>5020</v>
      </c>
      <c r="G534">
        <v>5797</v>
      </c>
    </row>
    <row r="535" spans="1:7" x14ac:dyDescent="0.3">
      <c r="A535">
        <v>3</v>
      </c>
      <c r="B535" s="18">
        <v>46204</v>
      </c>
      <c r="C535" s="96" t="s">
        <v>502</v>
      </c>
      <c r="D535" t="s">
        <v>370</v>
      </c>
      <c r="E535">
        <v>0.730213567839196</v>
      </c>
      <c r="F535">
        <v>2325</v>
      </c>
      <c r="G535">
        <v>3184</v>
      </c>
    </row>
    <row r="536" spans="1:7" x14ac:dyDescent="0.3">
      <c r="A536">
        <v>3</v>
      </c>
      <c r="B536" s="18">
        <v>46204</v>
      </c>
      <c r="C536" s="96" t="s">
        <v>429</v>
      </c>
      <c r="D536" t="s">
        <v>370</v>
      </c>
      <c r="E536">
        <v>0.84497816593886466</v>
      </c>
      <c r="F536">
        <v>387</v>
      </c>
      <c r="G536">
        <v>458</v>
      </c>
    </row>
    <row r="537" spans="1:7" x14ac:dyDescent="0.3">
      <c r="A537">
        <v>3</v>
      </c>
      <c r="B537" s="18">
        <v>46204</v>
      </c>
      <c r="C537" s="96" t="s">
        <v>500</v>
      </c>
      <c r="D537" t="s">
        <v>370</v>
      </c>
      <c r="E537">
        <v>0.71127819548872184</v>
      </c>
      <c r="F537">
        <v>473</v>
      </c>
      <c r="G537">
        <v>665</v>
      </c>
    </row>
    <row r="538" spans="1:7" x14ac:dyDescent="0.3">
      <c r="A538">
        <v>3</v>
      </c>
      <c r="B538" s="18">
        <v>46204</v>
      </c>
      <c r="C538" s="96" t="s">
        <v>457</v>
      </c>
      <c r="D538" t="s">
        <v>370</v>
      </c>
      <c r="E538">
        <v>0.80892255892255893</v>
      </c>
      <c r="F538">
        <v>961</v>
      </c>
      <c r="G538">
        <v>1188</v>
      </c>
    </row>
    <row r="539" spans="1:7" x14ac:dyDescent="0.3">
      <c r="A539">
        <v>3</v>
      </c>
      <c r="B539" s="18">
        <v>46204</v>
      </c>
      <c r="C539" s="96" t="s">
        <v>445</v>
      </c>
      <c r="D539" t="s">
        <v>370</v>
      </c>
      <c r="E539">
        <v>0.72755806654111743</v>
      </c>
      <c r="F539">
        <v>2318</v>
      </c>
      <c r="G539">
        <v>3186</v>
      </c>
    </row>
    <row r="540" spans="1:7" x14ac:dyDescent="0.3">
      <c r="A540">
        <v>3</v>
      </c>
      <c r="B540" s="18">
        <v>46204</v>
      </c>
      <c r="C540" s="96" t="s">
        <v>447</v>
      </c>
      <c r="D540" t="s">
        <v>370</v>
      </c>
      <c r="E540">
        <v>0.70497630331753558</v>
      </c>
      <c r="F540">
        <v>8925</v>
      </c>
      <c r="G540">
        <v>12660</v>
      </c>
    </row>
    <row r="541" spans="1:7" x14ac:dyDescent="0.3">
      <c r="A541">
        <v>3</v>
      </c>
      <c r="B541" s="18">
        <v>46204</v>
      </c>
      <c r="C541" s="96" t="s">
        <v>452</v>
      </c>
      <c r="D541" t="s">
        <v>370</v>
      </c>
      <c r="E541">
        <v>0.77157428533082806</v>
      </c>
      <c r="F541">
        <v>22996</v>
      </c>
      <c r="G541">
        <v>29804</v>
      </c>
    </row>
    <row r="542" spans="1:7" x14ac:dyDescent="0.3">
      <c r="A542">
        <v>3</v>
      </c>
      <c r="B542" s="18">
        <v>46204</v>
      </c>
      <c r="C542" s="96" t="s">
        <v>473</v>
      </c>
      <c r="D542" t="s">
        <v>370</v>
      </c>
      <c r="E542">
        <v>0.67141794744670302</v>
      </c>
      <c r="F542">
        <v>5417</v>
      </c>
      <c r="G542">
        <v>8068</v>
      </c>
    </row>
    <row r="543" spans="1:7" x14ac:dyDescent="0.3">
      <c r="A543">
        <v>3</v>
      </c>
      <c r="B543" s="18">
        <v>46204</v>
      </c>
      <c r="C543" s="96" t="s">
        <v>483</v>
      </c>
      <c r="D543" t="s">
        <v>370</v>
      </c>
      <c r="E543">
        <v>0.56943231441048037</v>
      </c>
      <c r="F543">
        <v>4564</v>
      </c>
      <c r="G543">
        <v>8015</v>
      </c>
    </row>
    <row r="544" spans="1:7" x14ac:dyDescent="0.3">
      <c r="A544">
        <v>3</v>
      </c>
      <c r="B544" s="18">
        <v>46204</v>
      </c>
      <c r="C544" s="96" t="s">
        <v>504</v>
      </c>
      <c r="D544" t="s">
        <v>370</v>
      </c>
      <c r="E544">
        <v>0.68434541555520689</v>
      </c>
      <c r="F544">
        <v>13084</v>
      </c>
      <c r="G544">
        <v>19119</v>
      </c>
    </row>
    <row r="545" spans="1:7" x14ac:dyDescent="0.3">
      <c r="A545">
        <v>3</v>
      </c>
      <c r="B545" s="18">
        <v>46204</v>
      </c>
      <c r="C545" s="96" t="s">
        <v>456</v>
      </c>
      <c r="D545" t="s">
        <v>370</v>
      </c>
      <c r="E545">
        <v>0.62104843531991227</v>
      </c>
      <c r="F545">
        <v>31158</v>
      </c>
      <c r="G545">
        <v>50170</v>
      </c>
    </row>
    <row r="546" spans="1:7" x14ac:dyDescent="0.3">
      <c r="A546">
        <v>3</v>
      </c>
      <c r="B546" s="18">
        <v>46204</v>
      </c>
      <c r="C546" s="96" t="s">
        <v>448</v>
      </c>
      <c r="D546" t="s">
        <v>370</v>
      </c>
      <c r="E546">
        <v>0.62352713926984737</v>
      </c>
      <c r="F546">
        <v>3228</v>
      </c>
      <c r="G546">
        <v>5177</v>
      </c>
    </row>
    <row r="547" spans="1:7" x14ac:dyDescent="0.3">
      <c r="A547">
        <v>3</v>
      </c>
      <c r="B547" s="18">
        <v>46204</v>
      </c>
      <c r="C547" s="96" t="s">
        <v>460</v>
      </c>
      <c r="D547" t="s">
        <v>370</v>
      </c>
      <c r="E547">
        <v>0.72222222222222221</v>
      </c>
      <c r="F547">
        <v>13</v>
      </c>
      <c r="G547">
        <v>18</v>
      </c>
    </row>
    <row r="548" spans="1:7" x14ac:dyDescent="0.3">
      <c r="A548">
        <v>3</v>
      </c>
      <c r="B548" s="18">
        <v>46204</v>
      </c>
      <c r="C548" s="96" t="s">
        <v>494</v>
      </c>
      <c r="D548" t="s">
        <v>370</v>
      </c>
      <c r="E548">
        <v>0.83797703478554542</v>
      </c>
      <c r="F548">
        <v>9925</v>
      </c>
      <c r="G548">
        <v>11844</v>
      </c>
    </row>
    <row r="549" spans="1:7" x14ac:dyDescent="0.3">
      <c r="A549">
        <v>3</v>
      </c>
      <c r="B549" s="18">
        <v>46204</v>
      </c>
      <c r="C549" s="96" t="s">
        <v>443</v>
      </c>
      <c r="D549" t="s">
        <v>370</v>
      </c>
      <c r="E549">
        <v>0.43834951456310678</v>
      </c>
      <c r="F549">
        <v>903</v>
      </c>
      <c r="G549">
        <v>2060</v>
      </c>
    </row>
    <row r="550" spans="1:7" x14ac:dyDescent="0.3">
      <c r="A550">
        <v>3</v>
      </c>
      <c r="B550" s="18">
        <v>46204</v>
      </c>
      <c r="C550" s="96" t="s">
        <v>482</v>
      </c>
      <c r="D550" t="s">
        <v>370</v>
      </c>
      <c r="E550">
        <v>1.1056338028169015</v>
      </c>
      <c r="F550">
        <v>942</v>
      </c>
      <c r="G550">
        <v>852</v>
      </c>
    </row>
    <row r="551" spans="1:7" x14ac:dyDescent="0.3">
      <c r="A551">
        <v>3</v>
      </c>
      <c r="B551" s="18">
        <v>46204</v>
      </c>
      <c r="C551" s="96" t="s">
        <v>450</v>
      </c>
      <c r="D551" t="s">
        <v>370</v>
      </c>
      <c r="E551">
        <v>0.66161862888780332</v>
      </c>
      <c r="F551">
        <v>24378</v>
      </c>
      <c r="G551">
        <v>36846</v>
      </c>
    </row>
    <row r="552" spans="1:7" x14ac:dyDescent="0.3">
      <c r="A552">
        <v>3</v>
      </c>
      <c r="B552" s="18">
        <v>46204</v>
      </c>
      <c r="C552" s="96" t="s">
        <v>493</v>
      </c>
      <c r="D552" t="s">
        <v>370</v>
      </c>
      <c r="E552">
        <v>0.48737174427782165</v>
      </c>
      <c r="F552">
        <v>1235</v>
      </c>
      <c r="G552">
        <v>2534</v>
      </c>
    </row>
    <row r="553" spans="1:7" x14ac:dyDescent="0.3">
      <c r="A553">
        <v>3</v>
      </c>
      <c r="B553" s="18">
        <v>46204</v>
      </c>
      <c r="C553" s="96" t="s">
        <v>462</v>
      </c>
      <c r="D553" t="s">
        <v>370</v>
      </c>
      <c r="E553">
        <v>0.65842696629213482</v>
      </c>
      <c r="F553">
        <v>879</v>
      </c>
      <c r="G553">
        <v>1335</v>
      </c>
    </row>
    <row r="554" spans="1:7" x14ac:dyDescent="0.3">
      <c r="A554">
        <v>3</v>
      </c>
      <c r="B554" s="18">
        <v>46204</v>
      </c>
      <c r="C554" s="96" t="s">
        <v>488</v>
      </c>
      <c r="D554" t="s">
        <v>370</v>
      </c>
      <c r="E554">
        <v>0.76207898418164211</v>
      </c>
      <c r="F554">
        <v>28328</v>
      </c>
      <c r="G554">
        <v>37172</v>
      </c>
    </row>
    <row r="555" spans="1:7" x14ac:dyDescent="0.3">
      <c r="A555">
        <v>3</v>
      </c>
      <c r="B555" s="18">
        <v>46204</v>
      </c>
      <c r="C555" s="96" t="s">
        <v>479</v>
      </c>
      <c r="D555" t="s">
        <v>370</v>
      </c>
      <c r="E555">
        <v>0.74213836477987416</v>
      </c>
      <c r="F555">
        <v>354</v>
      </c>
      <c r="G555">
        <v>477</v>
      </c>
    </row>
    <row r="556" spans="1:7" x14ac:dyDescent="0.3">
      <c r="A556">
        <v>3</v>
      </c>
      <c r="B556" s="18">
        <v>46204</v>
      </c>
      <c r="C556" s="96" t="s">
        <v>484</v>
      </c>
      <c r="D556" t="s">
        <v>370</v>
      </c>
      <c r="E556">
        <v>0.78338815789473681</v>
      </c>
      <c r="F556">
        <v>4763</v>
      </c>
      <c r="G556">
        <v>6080</v>
      </c>
    </row>
    <row r="557" spans="1:7" x14ac:dyDescent="0.3">
      <c r="A557">
        <v>3</v>
      </c>
      <c r="B557" s="18">
        <v>46204</v>
      </c>
      <c r="C557" s="96" t="s">
        <v>485</v>
      </c>
      <c r="D557" t="s">
        <v>370</v>
      </c>
      <c r="E557">
        <v>1.0103795386001331</v>
      </c>
      <c r="F557">
        <v>25796</v>
      </c>
      <c r="G557">
        <v>25531</v>
      </c>
    </row>
    <row r="558" spans="1:7" x14ac:dyDescent="0.3">
      <c r="A558">
        <v>3</v>
      </c>
      <c r="B558" s="18">
        <v>46204</v>
      </c>
      <c r="C558" s="96" t="s">
        <v>435</v>
      </c>
      <c r="D558" t="s">
        <v>370</v>
      </c>
      <c r="E558">
        <v>0.8731958762886598</v>
      </c>
      <c r="F558">
        <v>2541</v>
      </c>
      <c r="G558">
        <v>2910</v>
      </c>
    </row>
    <row r="559" spans="1:7" x14ac:dyDescent="0.3">
      <c r="A559">
        <v>3</v>
      </c>
      <c r="B559" s="18">
        <v>46204</v>
      </c>
      <c r="C559" s="96" t="s">
        <v>492</v>
      </c>
      <c r="D559" t="s">
        <v>370</v>
      </c>
      <c r="E559">
        <v>0.9659328298248433</v>
      </c>
      <c r="F559">
        <v>18033</v>
      </c>
      <c r="G559">
        <v>18669</v>
      </c>
    </row>
    <row r="560" spans="1:7" x14ac:dyDescent="0.3">
      <c r="A560">
        <v>3</v>
      </c>
      <c r="B560" s="18">
        <v>46204</v>
      </c>
      <c r="C560" s="96" t="s">
        <v>477</v>
      </c>
      <c r="D560" t="s">
        <v>370</v>
      </c>
      <c r="E560">
        <v>0.61652739090065001</v>
      </c>
      <c r="F560">
        <v>1992</v>
      </c>
      <c r="G560">
        <v>3231</v>
      </c>
    </row>
    <row r="561" spans="1:7" x14ac:dyDescent="0.3">
      <c r="A561">
        <v>3</v>
      </c>
      <c r="B561" s="18">
        <v>46204</v>
      </c>
      <c r="C561" s="96" t="s">
        <v>438</v>
      </c>
      <c r="D561" t="s">
        <v>370</v>
      </c>
      <c r="E561">
        <v>0.72171875804541474</v>
      </c>
      <c r="F561">
        <v>140165</v>
      </c>
      <c r="G561">
        <v>194210</v>
      </c>
    </row>
    <row r="562" spans="1:7" x14ac:dyDescent="0.3">
      <c r="A562">
        <v>4</v>
      </c>
      <c r="B562" s="18">
        <v>46204</v>
      </c>
      <c r="C562" s="96" t="s">
        <v>457</v>
      </c>
      <c r="D562" t="s">
        <v>378</v>
      </c>
      <c r="E562">
        <v>0.89814814814814814</v>
      </c>
      <c r="F562">
        <v>194</v>
      </c>
      <c r="G562">
        <v>216</v>
      </c>
    </row>
    <row r="563" spans="1:7" x14ac:dyDescent="0.3">
      <c r="A563">
        <v>4</v>
      </c>
      <c r="B563" s="18">
        <v>46204</v>
      </c>
      <c r="C563" s="96" t="s">
        <v>491</v>
      </c>
      <c r="D563" t="s">
        <v>378</v>
      </c>
      <c r="E563">
        <v>0.85150571131879538</v>
      </c>
      <c r="F563">
        <v>820</v>
      </c>
      <c r="G563">
        <v>963</v>
      </c>
    </row>
    <row r="564" spans="1:7" x14ac:dyDescent="0.3">
      <c r="A564">
        <v>4</v>
      </c>
      <c r="B564" s="18">
        <v>46204</v>
      </c>
      <c r="C564" s="96" t="s">
        <v>426</v>
      </c>
      <c r="D564" t="s">
        <v>378</v>
      </c>
      <c r="E564">
        <v>0.78602620087336239</v>
      </c>
      <c r="F564">
        <v>180</v>
      </c>
      <c r="G564">
        <v>229</v>
      </c>
    </row>
    <row r="565" spans="1:7" x14ac:dyDescent="0.3">
      <c r="A565">
        <v>4</v>
      </c>
      <c r="B565" s="18">
        <v>46204</v>
      </c>
      <c r="C565" s="96" t="s">
        <v>503</v>
      </c>
      <c r="D565" t="s">
        <v>378</v>
      </c>
      <c r="E565">
        <v>0.75862068965517238</v>
      </c>
      <c r="F565">
        <v>22</v>
      </c>
      <c r="G565">
        <v>29</v>
      </c>
    </row>
    <row r="566" spans="1:7" x14ac:dyDescent="0.3">
      <c r="A566">
        <v>4</v>
      </c>
      <c r="B566" s="18">
        <v>46204</v>
      </c>
      <c r="C566" s="96" t="s">
        <v>444</v>
      </c>
      <c r="D566" t="s">
        <v>378</v>
      </c>
      <c r="E566">
        <v>0.82413376309427877</v>
      </c>
      <c r="F566">
        <v>4091</v>
      </c>
      <c r="G566">
        <v>4964</v>
      </c>
    </row>
    <row r="567" spans="1:7" x14ac:dyDescent="0.3">
      <c r="A567">
        <v>4</v>
      </c>
      <c r="B567" s="18">
        <v>46204</v>
      </c>
      <c r="C567" s="96" t="s">
        <v>436</v>
      </c>
      <c r="D567" t="s">
        <v>378</v>
      </c>
      <c r="E567">
        <v>0.96161228406909793</v>
      </c>
      <c r="F567">
        <v>501</v>
      </c>
      <c r="G567">
        <v>521</v>
      </c>
    </row>
    <row r="568" spans="1:7" x14ac:dyDescent="0.3">
      <c r="A568">
        <v>4</v>
      </c>
      <c r="B568" s="18">
        <v>46204</v>
      </c>
      <c r="C568" s="96" t="s">
        <v>449</v>
      </c>
      <c r="D568" t="s">
        <v>378</v>
      </c>
      <c r="E568">
        <v>0.62068965517241381</v>
      </c>
      <c r="F568">
        <v>18</v>
      </c>
      <c r="G568">
        <v>29</v>
      </c>
    </row>
    <row r="569" spans="1:7" x14ac:dyDescent="0.3">
      <c r="A569">
        <v>4</v>
      </c>
      <c r="B569" s="18">
        <v>46204</v>
      </c>
      <c r="C569" s="96" t="s">
        <v>435</v>
      </c>
      <c r="D569" t="s">
        <v>378</v>
      </c>
      <c r="E569">
        <v>0.84036697247706427</v>
      </c>
      <c r="F569">
        <v>458</v>
      </c>
      <c r="G569">
        <v>545</v>
      </c>
    </row>
    <row r="570" spans="1:7" x14ac:dyDescent="0.3">
      <c r="A570">
        <v>4</v>
      </c>
      <c r="B570" s="18">
        <v>46204</v>
      </c>
      <c r="C570" s="96" t="s">
        <v>495</v>
      </c>
      <c r="D570" t="s">
        <v>378</v>
      </c>
      <c r="E570">
        <v>0.82950191570881227</v>
      </c>
      <c r="F570">
        <v>433</v>
      </c>
      <c r="G570">
        <v>522</v>
      </c>
    </row>
    <row r="571" spans="1:7" x14ac:dyDescent="0.3">
      <c r="A571">
        <v>4</v>
      </c>
      <c r="B571" s="18">
        <v>46204</v>
      </c>
      <c r="C571" s="96" t="s">
        <v>428</v>
      </c>
      <c r="D571" t="s">
        <v>378</v>
      </c>
      <c r="E571">
        <v>0.89973787680209694</v>
      </c>
      <c r="F571">
        <v>1373</v>
      </c>
      <c r="G571">
        <v>1526</v>
      </c>
    </row>
    <row r="572" spans="1:7" x14ac:dyDescent="0.3">
      <c r="A572">
        <v>4</v>
      </c>
      <c r="B572" s="18">
        <v>46204</v>
      </c>
      <c r="C572" s="96" t="s">
        <v>464</v>
      </c>
      <c r="D572" t="s">
        <v>378</v>
      </c>
      <c r="E572">
        <v>0.91203703703703709</v>
      </c>
      <c r="F572">
        <v>197</v>
      </c>
      <c r="G572">
        <v>216</v>
      </c>
    </row>
    <row r="573" spans="1:7" x14ac:dyDescent="0.3">
      <c r="A573">
        <v>4</v>
      </c>
      <c r="B573" s="18">
        <v>46204</v>
      </c>
      <c r="C573" s="96" t="s">
        <v>496</v>
      </c>
      <c r="D573" t="s">
        <v>378</v>
      </c>
      <c r="E573">
        <v>0.81069958847736623</v>
      </c>
      <c r="F573">
        <v>788</v>
      </c>
      <c r="G573">
        <v>972</v>
      </c>
    </row>
    <row r="574" spans="1:7" x14ac:dyDescent="0.3">
      <c r="A574">
        <v>4</v>
      </c>
      <c r="B574" s="18">
        <v>46204</v>
      </c>
      <c r="C574" s="96" t="s">
        <v>494</v>
      </c>
      <c r="D574" t="s">
        <v>378</v>
      </c>
      <c r="E574">
        <v>0.87922956793336804</v>
      </c>
      <c r="F574">
        <v>1689</v>
      </c>
      <c r="G574">
        <v>1921</v>
      </c>
    </row>
    <row r="575" spans="1:7" x14ac:dyDescent="0.3">
      <c r="A575">
        <v>4</v>
      </c>
      <c r="B575" s="18">
        <v>46204</v>
      </c>
      <c r="C575" s="96" t="s">
        <v>431</v>
      </c>
      <c r="D575" t="s">
        <v>378</v>
      </c>
      <c r="E575">
        <v>0.82650602409638552</v>
      </c>
      <c r="F575">
        <v>343</v>
      </c>
      <c r="G575">
        <v>415</v>
      </c>
    </row>
    <row r="576" spans="1:7" x14ac:dyDescent="0.3">
      <c r="A576">
        <v>4</v>
      </c>
      <c r="B576" s="18">
        <v>46204</v>
      </c>
      <c r="C576" s="96" t="s">
        <v>502</v>
      </c>
      <c r="D576" t="s">
        <v>378</v>
      </c>
      <c r="E576">
        <v>0.77097505668934241</v>
      </c>
      <c r="F576">
        <v>340</v>
      </c>
      <c r="G576">
        <v>441</v>
      </c>
    </row>
    <row r="577" spans="1:7" x14ac:dyDescent="0.3">
      <c r="A577">
        <v>4</v>
      </c>
      <c r="B577" s="18">
        <v>46204</v>
      </c>
      <c r="C577" s="96" t="s">
        <v>499</v>
      </c>
      <c r="D577" t="s">
        <v>378</v>
      </c>
      <c r="E577">
        <v>0.79966611018363942</v>
      </c>
      <c r="F577">
        <v>479</v>
      </c>
      <c r="G577">
        <v>599</v>
      </c>
    </row>
    <row r="578" spans="1:7" x14ac:dyDescent="0.3">
      <c r="A578">
        <v>4</v>
      </c>
      <c r="B578" s="18">
        <v>46204</v>
      </c>
      <c r="C578" s="96" t="s">
        <v>433</v>
      </c>
      <c r="D578" t="s">
        <v>378</v>
      </c>
      <c r="E578">
        <v>0.87118855009334162</v>
      </c>
      <c r="F578">
        <v>2800</v>
      </c>
      <c r="G578">
        <v>3214</v>
      </c>
    </row>
    <row r="579" spans="1:7" x14ac:dyDescent="0.3">
      <c r="A579">
        <v>4</v>
      </c>
      <c r="B579" s="18">
        <v>46204</v>
      </c>
      <c r="C579" s="96" t="s">
        <v>458</v>
      </c>
      <c r="D579" t="s">
        <v>378</v>
      </c>
      <c r="E579">
        <v>0.97530864197530864</v>
      </c>
      <c r="F579">
        <v>237</v>
      </c>
      <c r="G579">
        <v>243</v>
      </c>
    </row>
    <row r="580" spans="1:7" x14ac:dyDescent="0.3">
      <c r="A580">
        <v>4</v>
      </c>
      <c r="B580" s="18">
        <v>46204</v>
      </c>
      <c r="C580" s="96" t="s">
        <v>501</v>
      </c>
      <c r="D580" t="s">
        <v>378</v>
      </c>
      <c r="E580">
        <v>0.79823594266813669</v>
      </c>
      <c r="F580">
        <v>724</v>
      </c>
      <c r="G580">
        <v>907</v>
      </c>
    </row>
    <row r="581" spans="1:7" x14ac:dyDescent="0.3">
      <c r="A581">
        <v>4</v>
      </c>
      <c r="B581" s="18">
        <v>46204</v>
      </c>
      <c r="C581" s="96" t="s">
        <v>447</v>
      </c>
      <c r="D581" t="s">
        <v>378</v>
      </c>
      <c r="E581">
        <v>0.79851598173515981</v>
      </c>
      <c r="F581">
        <v>1399</v>
      </c>
      <c r="G581">
        <v>1752</v>
      </c>
    </row>
    <row r="582" spans="1:7" x14ac:dyDescent="0.3">
      <c r="A582">
        <v>4</v>
      </c>
      <c r="B582" s="18">
        <v>46204</v>
      </c>
      <c r="C582" s="96" t="s">
        <v>504</v>
      </c>
      <c r="D582" t="s">
        <v>378</v>
      </c>
      <c r="E582">
        <v>0.86339189673718175</v>
      </c>
      <c r="F582">
        <v>2408</v>
      </c>
      <c r="G582">
        <v>2789</v>
      </c>
    </row>
    <row r="583" spans="1:7" x14ac:dyDescent="0.3">
      <c r="A583">
        <v>4</v>
      </c>
      <c r="B583" s="18">
        <v>46204</v>
      </c>
      <c r="C583" s="96" t="s">
        <v>478</v>
      </c>
      <c r="D583" t="s">
        <v>378</v>
      </c>
      <c r="E583">
        <v>1</v>
      </c>
      <c r="F583">
        <v>16</v>
      </c>
      <c r="G583">
        <v>16</v>
      </c>
    </row>
    <row r="584" spans="1:7" x14ac:dyDescent="0.3">
      <c r="A584">
        <v>4</v>
      </c>
      <c r="B584" s="18">
        <v>46204</v>
      </c>
      <c r="C584" s="96" t="s">
        <v>492</v>
      </c>
      <c r="D584" t="s">
        <v>378</v>
      </c>
      <c r="E584">
        <v>0.82025117739403453</v>
      </c>
      <c r="F584">
        <v>2090</v>
      </c>
      <c r="G584">
        <v>2548</v>
      </c>
    </row>
    <row r="585" spans="1:7" x14ac:dyDescent="0.3">
      <c r="A585">
        <v>4</v>
      </c>
      <c r="B585" s="18">
        <v>46204</v>
      </c>
      <c r="C585" s="96" t="s">
        <v>475</v>
      </c>
      <c r="D585" t="s">
        <v>378</v>
      </c>
      <c r="E585">
        <v>0.79447852760736193</v>
      </c>
      <c r="F585">
        <v>259</v>
      </c>
      <c r="G585">
        <v>326</v>
      </c>
    </row>
    <row r="586" spans="1:7" x14ac:dyDescent="0.3">
      <c r="A586">
        <v>4</v>
      </c>
      <c r="B586" s="18">
        <v>46204</v>
      </c>
      <c r="C586" s="96" t="s">
        <v>463</v>
      </c>
      <c r="D586" t="s">
        <v>378</v>
      </c>
      <c r="E586">
        <v>0.84262948207171318</v>
      </c>
      <c r="F586">
        <v>423</v>
      </c>
      <c r="G586">
        <v>502</v>
      </c>
    </row>
    <row r="587" spans="1:7" x14ac:dyDescent="0.3">
      <c r="A587">
        <v>4</v>
      </c>
      <c r="B587" s="18">
        <v>46204</v>
      </c>
      <c r="C587" s="96" t="s">
        <v>460</v>
      </c>
      <c r="D587" t="s">
        <v>378</v>
      </c>
      <c r="E587">
        <v>0.8</v>
      </c>
      <c r="F587">
        <v>4</v>
      </c>
      <c r="G587">
        <v>5</v>
      </c>
    </row>
    <row r="588" spans="1:7" x14ac:dyDescent="0.3">
      <c r="A588">
        <v>4</v>
      </c>
      <c r="B588" s="18">
        <v>46204</v>
      </c>
      <c r="C588" s="96" t="s">
        <v>493</v>
      </c>
      <c r="D588" t="s">
        <v>378</v>
      </c>
      <c r="E588">
        <v>0.81481481481481477</v>
      </c>
      <c r="F588">
        <v>198</v>
      </c>
      <c r="G588">
        <v>243</v>
      </c>
    </row>
    <row r="589" spans="1:7" x14ac:dyDescent="0.3">
      <c r="A589">
        <v>4</v>
      </c>
      <c r="B589" s="18">
        <v>46204</v>
      </c>
      <c r="C589" s="96" t="s">
        <v>487</v>
      </c>
      <c r="D589" t="s">
        <v>378</v>
      </c>
      <c r="E589">
        <v>0.90892750149790291</v>
      </c>
      <c r="F589">
        <v>1517</v>
      </c>
      <c r="G589">
        <v>1669</v>
      </c>
    </row>
    <row r="590" spans="1:7" x14ac:dyDescent="0.3">
      <c r="A590">
        <v>4</v>
      </c>
      <c r="B590" s="18">
        <v>46204</v>
      </c>
      <c r="C590" s="96" t="s">
        <v>432</v>
      </c>
      <c r="D590" t="s">
        <v>378</v>
      </c>
      <c r="E590">
        <v>0.82450331125827814</v>
      </c>
      <c r="F590">
        <v>249</v>
      </c>
      <c r="G590">
        <v>302</v>
      </c>
    </row>
    <row r="591" spans="1:7" x14ac:dyDescent="0.3">
      <c r="A591">
        <v>4</v>
      </c>
      <c r="B591" s="18">
        <v>46204</v>
      </c>
      <c r="C591" s="96" t="s">
        <v>497</v>
      </c>
      <c r="D591" t="s">
        <v>378</v>
      </c>
      <c r="E591">
        <v>0.66772151898734178</v>
      </c>
      <c r="F591">
        <v>211</v>
      </c>
      <c r="G591">
        <v>316</v>
      </c>
    </row>
    <row r="592" spans="1:7" x14ac:dyDescent="0.3">
      <c r="A592">
        <v>4</v>
      </c>
      <c r="B592" s="18">
        <v>46204</v>
      </c>
      <c r="C592" s="96" t="s">
        <v>446</v>
      </c>
      <c r="D592" t="s">
        <v>378</v>
      </c>
      <c r="E592">
        <v>0.79106776180698157</v>
      </c>
      <c r="F592">
        <v>1541</v>
      </c>
      <c r="G592">
        <v>1948</v>
      </c>
    </row>
    <row r="593" spans="1:7" x14ac:dyDescent="0.3">
      <c r="A593">
        <v>4</v>
      </c>
      <c r="B593" s="18">
        <v>46204</v>
      </c>
      <c r="C593" s="96" t="s">
        <v>483</v>
      </c>
      <c r="D593" t="s">
        <v>378</v>
      </c>
      <c r="E593">
        <v>0.76379690949227375</v>
      </c>
      <c r="F593">
        <v>692</v>
      </c>
      <c r="G593">
        <v>906</v>
      </c>
    </row>
    <row r="594" spans="1:7" x14ac:dyDescent="0.3">
      <c r="A594">
        <v>4</v>
      </c>
      <c r="B594" s="18">
        <v>46204</v>
      </c>
      <c r="C594" s="96" t="s">
        <v>454</v>
      </c>
      <c r="D594" t="s">
        <v>378</v>
      </c>
      <c r="E594">
        <v>0.87606766035839889</v>
      </c>
      <c r="F594">
        <v>5231</v>
      </c>
      <c r="G594">
        <v>5971</v>
      </c>
    </row>
    <row r="595" spans="1:7" x14ac:dyDescent="0.3">
      <c r="A595">
        <v>4</v>
      </c>
      <c r="B595" s="18">
        <v>46204</v>
      </c>
      <c r="C595" s="96" t="s">
        <v>453</v>
      </c>
      <c r="D595" t="s">
        <v>378</v>
      </c>
      <c r="E595">
        <v>0.88262692128551468</v>
      </c>
      <c r="F595">
        <v>1895</v>
      </c>
      <c r="G595">
        <v>2147</v>
      </c>
    </row>
    <row r="596" spans="1:7" x14ac:dyDescent="0.3">
      <c r="A596">
        <v>4</v>
      </c>
      <c r="B596" s="18">
        <v>46204</v>
      </c>
      <c r="C596" s="96" t="s">
        <v>462</v>
      </c>
      <c r="D596" t="s">
        <v>378</v>
      </c>
      <c r="E596">
        <v>0.87445887445887449</v>
      </c>
      <c r="F596">
        <v>202</v>
      </c>
      <c r="G596">
        <v>231</v>
      </c>
    </row>
    <row r="597" spans="1:7" x14ac:dyDescent="0.3">
      <c r="A597">
        <v>4</v>
      </c>
      <c r="B597" s="18">
        <v>46204</v>
      </c>
      <c r="C597" s="96" t="s">
        <v>430</v>
      </c>
      <c r="D597" t="s">
        <v>378</v>
      </c>
      <c r="E597">
        <v>0.66881972988843219</v>
      </c>
      <c r="F597">
        <v>1139</v>
      </c>
      <c r="G597">
        <v>1703</v>
      </c>
    </row>
    <row r="598" spans="1:7" x14ac:dyDescent="0.3">
      <c r="A598">
        <v>4</v>
      </c>
      <c r="B598" s="18">
        <v>46204</v>
      </c>
      <c r="C598" s="96" t="s">
        <v>461</v>
      </c>
      <c r="D598" t="s">
        <v>378</v>
      </c>
      <c r="E598">
        <v>0.82644927536231882</v>
      </c>
      <c r="F598">
        <v>2281</v>
      </c>
      <c r="G598">
        <v>2760</v>
      </c>
    </row>
    <row r="599" spans="1:7" x14ac:dyDescent="0.3">
      <c r="A599">
        <v>4</v>
      </c>
      <c r="B599" s="18">
        <v>46204</v>
      </c>
      <c r="C599" s="96" t="s">
        <v>438</v>
      </c>
      <c r="D599" t="s">
        <v>378</v>
      </c>
      <c r="E599">
        <v>0.85560842963970085</v>
      </c>
      <c r="F599">
        <v>25172</v>
      </c>
      <c r="G599">
        <v>29420</v>
      </c>
    </row>
    <row r="600" spans="1:7" x14ac:dyDescent="0.3">
      <c r="A600">
        <v>4</v>
      </c>
      <c r="B600" s="18">
        <v>46204</v>
      </c>
      <c r="C600" s="96" t="s">
        <v>473</v>
      </c>
      <c r="D600" t="s">
        <v>378</v>
      </c>
      <c r="E600">
        <v>0.77635197066911088</v>
      </c>
      <c r="F600">
        <v>847</v>
      </c>
      <c r="G600">
        <v>1091</v>
      </c>
    </row>
    <row r="601" spans="1:7" x14ac:dyDescent="0.3">
      <c r="A601">
        <v>4</v>
      </c>
      <c r="B601" s="18">
        <v>46204</v>
      </c>
      <c r="C601" s="96" t="s">
        <v>452</v>
      </c>
      <c r="D601" t="s">
        <v>378</v>
      </c>
      <c r="E601">
        <v>0.81143552311435518</v>
      </c>
      <c r="F601">
        <v>4002</v>
      </c>
      <c r="G601">
        <v>4932</v>
      </c>
    </row>
    <row r="602" spans="1:7" x14ac:dyDescent="0.3">
      <c r="A602">
        <v>4</v>
      </c>
      <c r="B602" s="18">
        <v>46204</v>
      </c>
      <c r="C602" s="96" t="s">
        <v>471</v>
      </c>
      <c r="D602" t="s">
        <v>378</v>
      </c>
      <c r="E602">
        <v>0.84653465346534651</v>
      </c>
      <c r="F602">
        <v>171</v>
      </c>
      <c r="G602">
        <v>202</v>
      </c>
    </row>
    <row r="603" spans="1:7" x14ac:dyDescent="0.3">
      <c r="A603">
        <v>4</v>
      </c>
      <c r="B603" s="18">
        <v>46204</v>
      </c>
      <c r="C603" s="96" t="s">
        <v>484</v>
      </c>
      <c r="D603" t="s">
        <v>378</v>
      </c>
      <c r="E603">
        <v>0.8420551855375833</v>
      </c>
      <c r="F603">
        <v>885</v>
      </c>
      <c r="G603">
        <v>1051</v>
      </c>
    </row>
    <row r="604" spans="1:7" x14ac:dyDescent="0.3">
      <c r="A604">
        <v>4</v>
      </c>
      <c r="B604" s="18">
        <v>46204</v>
      </c>
      <c r="C604" s="96" t="s">
        <v>451</v>
      </c>
      <c r="D604" t="s">
        <v>378</v>
      </c>
      <c r="E604">
        <v>0.89337806301050171</v>
      </c>
      <c r="F604">
        <v>6125</v>
      </c>
      <c r="G604">
        <v>6856</v>
      </c>
    </row>
    <row r="605" spans="1:7" x14ac:dyDescent="0.3">
      <c r="A605">
        <v>4</v>
      </c>
      <c r="B605" s="18">
        <v>46204</v>
      </c>
      <c r="C605" s="96" t="s">
        <v>468</v>
      </c>
      <c r="D605" t="s">
        <v>378</v>
      </c>
      <c r="E605">
        <v>0.73913043478260865</v>
      </c>
      <c r="F605">
        <v>2567</v>
      </c>
      <c r="G605">
        <v>3473</v>
      </c>
    </row>
    <row r="606" spans="1:7" x14ac:dyDescent="0.3">
      <c r="A606">
        <v>4</v>
      </c>
      <c r="B606" s="18">
        <v>46204</v>
      </c>
      <c r="C606" s="96" t="s">
        <v>445</v>
      </c>
      <c r="D606" t="s">
        <v>378</v>
      </c>
      <c r="E606">
        <v>0.77934272300469487</v>
      </c>
      <c r="F606">
        <v>332</v>
      </c>
      <c r="G606">
        <v>426</v>
      </c>
    </row>
    <row r="607" spans="1:7" x14ac:dyDescent="0.3">
      <c r="A607">
        <v>4</v>
      </c>
      <c r="B607" s="18">
        <v>46204</v>
      </c>
      <c r="C607" s="96" t="s">
        <v>442</v>
      </c>
      <c r="D607" t="s">
        <v>378</v>
      </c>
      <c r="E607">
        <v>0.83303194695599758</v>
      </c>
      <c r="F607">
        <v>1382</v>
      </c>
      <c r="G607">
        <v>1659</v>
      </c>
    </row>
    <row r="608" spans="1:7" x14ac:dyDescent="0.3">
      <c r="A608">
        <v>4</v>
      </c>
      <c r="B608" s="18">
        <v>46204</v>
      </c>
      <c r="C608" s="96" t="s">
        <v>505</v>
      </c>
      <c r="D608" t="s">
        <v>378</v>
      </c>
      <c r="E608">
        <v>0.74137931034482762</v>
      </c>
      <c r="F608">
        <v>559</v>
      </c>
      <c r="G608">
        <v>754</v>
      </c>
    </row>
    <row r="609" spans="1:7" x14ac:dyDescent="0.3">
      <c r="A609">
        <v>4</v>
      </c>
      <c r="B609" s="18">
        <v>46204</v>
      </c>
      <c r="C609" s="96" t="s">
        <v>486</v>
      </c>
      <c r="D609" t="s">
        <v>378</v>
      </c>
      <c r="E609">
        <v>0.79084967320261434</v>
      </c>
      <c r="F609">
        <v>968</v>
      </c>
      <c r="G609">
        <v>1224</v>
      </c>
    </row>
    <row r="610" spans="1:7" x14ac:dyDescent="0.3">
      <c r="A610">
        <v>4</v>
      </c>
      <c r="B610" s="18">
        <v>46204</v>
      </c>
      <c r="C610" s="96" t="s">
        <v>450</v>
      </c>
      <c r="D610" t="s">
        <v>378</v>
      </c>
      <c r="E610">
        <v>0.8621508124885886</v>
      </c>
      <c r="F610">
        <v>4722</v>
      </c>
      <c r="G610">
        <v>5477</v>
      </c>
    </row>
    <row r="611" spans="1:7" x14ac:dyDescent="0.3">
      <c r="A611">
        <v>4</v>
      </c>
      <c r="B611" s="18">
        <v>46204</v>
      </c>
      <c r="C611" s="96" t="s">
        <v>476</v>
      </c>
      <c r="D611" t="s">
        <v>378</v>
      </c>
      <c r="E611">
        <v>0.94285714285714284</v>
      </c>
      <c r="F611">
        <v>165</v>
      </c>
      <c r="G611">
        <v>175</v>
      </c>
    </row>
    <row r="612" spans="1:7" x14ac:dyDescent="0.3">
      <c r="A612">
        <v>4</v>
      </c>
      <c r="B612" s="18">
        <v>46204</v>
      </c>
      <c r="C612" s="96" t="s">
        <v>482</v>
      </c>
      <c r="D612" t="s">
        <v>378</v>
      </c>
      <c r="E612">
        <v>0.87922705314009664</v>
      </c>
      <c r="F612">
        <v>182</v>
      </c>
      <c r="G612">
        <v>207</v>
      </c>
    </row>
    <row r="613" spans="1:7" x14ac:dyDescent="0.3">
      <c r="A613">
        <v>4</v>
      </c>
      <c r="B613" s="18">
        <v>46204</v>
      </c>
      <c r="C613" s="96" t="s">
        <v>427</v>
      </c>
      <c r="D613" t="s">
        <v>378</v>
      </c>
      <c r="E613">
        <v>0.58333333333333337</v>
      </c>
      <c r="F613">
        <v>7</v>
      </c>
      <c r="G613">
        <v>12</v>
      </c>
    </row>
    <row r="614" spans="1:7" x14ac:dyDescent="0.3">
      <c r="A614">
        <v>4</v>
      </c>
      <c r="B614" s="18">
        <v>46204</v>
      </c>
      <c r="C614" s="96" t="s">
        <v>441</v>
      </c>
      <c r="D614" t="s">
        <v>378</v>
      </c>
      <c r="E614">
        <v>0.75844155844155847</v>
      </c>
      <c r="F614">
        <v>292</v>
      </c>
      <c r="G614">
        <v>385</v>
      </c>
    </row>
    <row r="615" spans="1:7" x14ac:dyDescent="0.3">
      <c r="A615">
        <v>4</v>
      </c>
      <c r="B615" s="18">
        <v>46204</v>
      </c>
      <c r="C615" s="96" t="s">
        <v>467</v>
      </c>
      <c r="D615" t="s">
        <v>378</v>
      </c>
      <c r="E615">
        <v>0.82251082251082253</v>
      </c>
      <c r="F615">
        <v>190</v>
      </c>
      <c r="G615">
        <v>231</v>
      </c>
    </row>
    <row r="616" spans="1:7" x14ac:dyDescent="0.3">
      <c r="A616">
        <v>4</v>
      </c>
      <c r="B616" s="18">
        <v>46204</v>
      </c>
      <c r="C616" s="96" t="s">
        <v>481</v>
      </c>
      <c r="D616" t="s">
        <v>378</v>
      </c>
      <c r="E616">
        <v>0.69142857142857139</v>
      </c>
      <c r="F616">
        <v>242</v>
      </c>
      <c r="G616">
        <v>350</v>
      </c>
    </row>
    <row r="617" spans="1:7" x14ac:dyDescent="0.3">
      <c r="A617">
        <v>4</v>
      </c>
      <c r="B617" s="18">
        <v>46204</v>
      </c>
      <c r="C617" s="96" t="s">
        <v>440</v>
      </c>
      <c r="D617" t="s">
        <v>378</v>
      </c>
      <c r="E617">
        <v>0.6940726577437859</v>
      </c>
      <c r="F617">
        <v>1089</v>
      </c>
      <c r="G617">
        <v>1569</v>
      </c>
    </row>
    <row r="618" spans="1:7" x14ac:dyDescent="0.3">
      <c r="A618">
        <v>4</v>
      </c>
      <c r="B618" s="18">
        <v>46204</v>
      </c>
      <c r="C618" s="96" t="s">
        <v>489</v>
      </c>
      <c r="D618" t="s">
        <v>378</v>
      </c>
      <c r="E618">
        <v>0.84554973821989532</v>
      </c>
      <c r="F618">
        <v>323</v>
      </c>
      <c r="G618">
        <v>382</v>
      </c>
    </row>
    <row r="619" spans="1:7" x14ac:dyDescent="0.3">
      <c r="A619">
        <v>4</v>
      </c>
      <c r="B619" s="18">
        <v>46204</v>
      </c>
      <c r="C619" s="96" t="s">
        <v>465</v>
      </c>
      <c r="D619" t="s">
        <v>378</v>
      </c>
      <c r="E619">
        <v>0.98958333333333337</v>
      </c>
      <c r="F619">
        <v>95</v>
      </c>
      <c r="G619">
        <v>96</v>
      </c>
    </row>
    <row r="620" spans="1:7" x14ac:dyDescent="0.3">
      <c r="A620">
        <v>4</v>
      </c>
      <c r="B620" s="18">
        <v>46204</v>
      </c>
      <c r="C620" s="96" t="s">
        <v>455</v>
      </c>
      <c r="D620" t="s">
        <v>378</v>
      </c>
      <c r="E620">
        <v>0.83714333388953777</v>
      </c>
      <c r="F620">
        <v>5017</v>
      </c>
      <c r="G620">
        <v>5993</v>
      </c>
    </row>
    <row r="621" spans="1:7" x14ac:dyDescent="0.3">
      <c r="A621">
        <v>4</v>
      </c>
      <c r="B621" s="18">
        <v>46204</v>
      </c>
      <c r="C621" s="96" t="s">
        <v>488</v>
      </c>
      <c r="D621" t="s">
        <v>378</v>
      </c>
      <c r="E621">
        <v>0.77806703547022449</v>
      </c>
      <c r="F621">
        <v>4782</v>
      </c>
      <c r="G621">
        <v>6146</v>
      </c>
    </row>
    <row r="622" spans="1:7" x14ac:dyDescent="0.3">
      <c r="A622">
        <v>4</v>
      </c>
      <c r="B622" s="18">
        <v>46204</v>
      </c>
      <c r="C622" s="96" t="s">
        <v>429</v>
      </c>
      <c r="D622" t="s">
        <v>378</v>
      </c>
      <c r="E622">
        <v>0.76363636363636367</v>
      </c>
      <c r="F622">
        <v>84</v>
      </c>
      <c r="G622">
        <v>110</v>
      </c>
    </row>
    <row r="623" spans="1:7" x14ac:dyDescent="0.3">
      <c r="A623">
        <v>4</v>
      </c>
      <c r="B623" s="18">
        <v>46204</v>
      </c>
      <c r="C623" s="96" t="s">
        <v>485</v>
      </c>
      <c r="D623" t="s">
        <v>378</v>
      </c>
      <c r="E623">
        <v>0.86451358802678224</v>
      </c>
      <c r="F623">
        <v>4390</v>
      </c>
      <c r="G623">
        <v>5078</v>
      </c>
    </row>
    <row r="624" spans="1:7" x14ac:dyDescent="0.3">
      <c r="A624">
        <v>4</v>
      </c>
      <c r="B624" s="18">
        <v>46204</v>
      </c>
      <c r="C624" s="96" t="s">
        <v>474</v>
      </c>
      <c r="D624" t="s">
        <v>378</v>
      </c>
      <c r="E624">
        <v>0.81675392670157065</v>
      </c>
      <c r="F624">
        <v>156</v>
      </c>
      <c r="G624">
        <v>191</v>
      </c>
    </row>
    <row r="625" spans="1:7" x14ac:dyDescent="0.3">
      <c r="A625">
        <v>4</v>
      </c>
      <c r="B625" s="18">
        <v>46204</v>
      </c>
      <c r="C625" s="96" t="s">
        <v>479</v>
      </c>
      <c r="D625" t="s">
        <v>378</v>
      </c>
      <c r="E625">
        <v>0.73684210526315785</v>
      </c>
      <c r="F625">
        <v>56</v>
      </c>
      <c r="G625">
        <v>76</v>
      </c>
    </row>
    <row r="626" spans="1:7" x14ac:dyDescent="0.3">
      <c r="A626">
        <v>4</v>
      </c>
      <c r="B626" s="18">
        <v>46204</v>
      </c>
      <c r="C626" s="96" t="s">
        <v>466</v>
      </c>
      <c r="D626" t="s">
        <v>378</v>
      </c>
      <c r="E626">
        <v>0.85810810810810811</v>
      </c>
      <c r="F626">
        <v>127</v>
      </c>
      <c r="G626">
        <v>148</v>
      </c>
    </row>
    <row r="627" spans="1:7" x14ac:dyDescent="0.3">
      <c r="A627">
        <v>4</v>
      </c>
      <c r="B627" s="18">
        <v>46204</v>
      </c>
      <c r="C627" s="96" t="s">
        <v>490</v>
      </c>
      <c r="D627" t="s">
        <v>378</v>
      </c>
      <c r="E627">
        <v>0.81440443213296398</v>
      </c>
      <c r="F627">
        <v>1176</v>
      </c>
      <c r="G627">
        <v>1444</v>
      </c>
    </row>
    <row r="628" spans="1:7" x14ac:dyDescent="0.3">
      <c r="A628">
        <v>4</v>
      </c>
      <c r="B628" s="18">
        <v>46204</v>
      </c>
      <c r="C628" s="96" t="s">
        <v>480</v>
      </c>
      <c r="D628" t="s">
        <v>378</v>
      </c>
      <c r="E628">
        <v>0.73369565217391308</v>
      </c>
      <c r="F628">
        <v>135</v>
      </c>
      <c r="G628">
        <v>184</v>
      </c>
    </row>
    <row r="629" spans="1:7" x14ac:dyDescent="0.3">
      <c r="A629">
        <v>4</v>
      </c>
      <c r="B629" s="18">
        <v>46204</v>
      </c>
      <c r="C629" s="96" t="s">
        <v>472</v>
      </c>
      <c r="D629" t="s">
        <v>378</v>
      </c>
      <c r="E629">
        <v>0.88228334812185749</v>
      </c>
      <c r="F629">
        <v>2983</v>
      </c>
      <c r="G629">
        <v>3381</v>
      </c>
    </row>
    <row r="630" spans="1:7" x14ac:dyDescent="0.3">
      <c r="A630">
        <v>4</v>
      </c>
      <c r="B630" s="18">
        <v>46204</v>
      </c>
      <c r="C630" s="96" t="s">
        <v>498</v>
      </c>
      <c r="D630" t="s">
        <v>378</v>
      </c>
      <c r="E630">
        <v>0.83673469387755106</v>
      </c>
      <c r="F630">
        <v>82</v>
      </c>
      <c r="G630">
        <v>98</v>
      </c>
    </row>
    <row r="631" spans="1:7" x14ac:dyDescent="0.3">
      <c r="A631">
        <v>4</v>
      </c>
      <c r="B631" s="18">
        <v>46204</v>
      </c>
      <c r="C631" s="96" t="s">
        <v>470</v>
      </c>
      <c r="D631" t="s">
        <v>378</v>
      </c>
      <c r="E631">
        <v>0.94705882352941173</v>
      </c>
      <c r="F631">
        <v>483</v>
      </c>
      <c r="G631">
        <v>510</v>
      </c>
    </row>
    <row r="632" spans="1:7" x14ac:dyDescent="0.3">
      <c r="A632">
        <v>4</v>
      </c>
      <c r="B632" s="18">
        <v>46204</v>
      </c>
      <c r="C632" s="96" t="s">
        <v>477</v>
      </c>
      <c r="D632" t="s">
        <v>378</v>
      </c>
      <c r="E632">
        <v>0.83846153846153848</v>
      </c>
      <c r="F632">
        <v>327</v>
      </c>
      <c r="G632">
        <v>390</v>
      </c>
    </row>
    <row r="633" spans="1:7" x14ac:dyDescent="0.3">
      <c r="A633">
        <v>4</v>
      </c>
      <c r="B633" s="18">
        <v>46204</v>
      </c>
      <c r="C633" s="96" t="s">
        <v>459</v>
      </c>
      <c r="D633" t="s">
        <v>378</v>
      </c>
      <c r="E633">
        <v>0.83011049723756902</v>
      </c>
      <c r="F633">
        <v>601</v>
      </c>
      <c r="G633">
        <v>724</v>
      </c>
    </row>
    <row r="634" spans="1:7" x14ac:dyDescent="0.3">
      <c r="A634">
        <v>4</v>
      </c>
      <c r="B634" s="18">
        <v>46204</v>
      </c>
      <c r="C634" s="96" t="s">
        <v>434</v>
      </c>
      <c r="D634" t="s">
        <v>378</v>
      </c>
      <c r="E634">
        <v>0.86440677966101698</v>
      </c>
      <c r="F634">
        <v>51</v>
      </c>
      <c r="G634">
        <v>59</v>
      </c>
    </row>
    <row r="635" spans="1:7" x14ac:dyDescent="0.3">
      <c r="A635">
        <v>4</v>
      </c>
      <c r="B635" s="18">
        <v>46204</v>
      </c>
      <c r="C635" s="96" t="s">
        <v>437</v>
      </c>
      <c r="D635" t="s">
        <v>378</v>
      </c>
      <c r="E635">
        <v>0.84279475982532748</v>
      </c>
      <c r="F635">
        <v>193</v>
      </c>
      <c r="G635">
        <v>229</v>
      </c>
    </row>
    <row r="636" spans="1:7" x14ac:dyDescent="0.3">
      <c r="A636">
        <v>4</v>
      </c>
      <c r="B636" s="18">
        <v>46204</v>
      </c>
      <c r="C636" s="96" t="s">
        <v>439</v>
      </c>
      <c r="D636" t="s">
        <v>378</v>
      </c>
      <c r="E636">
        <v>0.80099502487562191</v>
      </c>
      <c r="F636">
        <v>161</v>
      </c>
      <c r="G636">
        <v>201</v>
      </c>
    </row>
    <row r="637" spans="1:7" x14ac:dyDescent="0.3">
      <c r="A637">
        <v>4</v>
      </c>
      <c r="B637" s="18">
        <v>46204</v>
      </c>
      <c r="C637" s="96" t="s">
        <v>469</v>
      </c>
      <c r="D637" t="s">
        <v>378</v>
      </c>
      <c r="E637">
        <v>0.81212121212121213</v>
      </c>
      <c r="F637">
        <v>134</v>
      </c>
      <c r="G637">
        <v>165</v>
      </c>
    </row>
    <row r="638" spans="1:7" x14ac:dyDescent="0.3">
      <c r="A638">
        <v>4</v>
      </c>
      <c r="B638" s="18">
        <v>46204</v>
      </c>
      <c r="C638" s="96" t="s">
        <v>448</v>
      </c>
      <c r="D638" t="s">
        <v>378</v>
      </c>
      <c r="E638">
        <v>0.79268292682926833</v>
      </c>
      <c r="F638">
        <v>520</v>
      </c>
      <c r="G638">
        <v>656</v>
      </c>
    </row>
    <row r="639" spans="1:7" x14ac:dyDescent="0.3">
      <c r="A639">
        <v>4</v>
      </c>
      <c r="B639" s="18">
        <v>46204</v>
      </c>
      <c r="C639" s="96" t="s">
        <v>500</v>
      </c>
      <c r="D639" t="s">
        <v>378</v>
      </c>
      <c r="E639">
        <v>0.8951048951048951</v>
      </c>
      <c r="F639">
        <v>128</v>
      </c>
      <c r="G639">
        <v>143</v>
      </c>
    </row>
    <row r="640" spans="1:7" x14ac:dyDescent="0.3">
      <c r="A640">
        <v>4</v>
      </c>
      <c r="B640" s="18">
        <v>46204</v>
      </c>
      <c r="C640" s="96" t="s">
        <v>456</v>
      </c>
      <c r="D640" t="s">
        <v>378</v>
      </c>
      <c r="E640">
        <v>0.80053727333781066</v>
      </c>
      <c r="F640">
        <v>4768</v>
      </c>
      <c r="G640">
        <v>5956</v>
      </c>
    </row>
    <row r="641" spans="1:7" x14ac:dyDescent="0.3">
      <c r="A641">
        <v>4</v>
      </c>
      <c r="B641" s="18">
        <v>46204</v>
      </c>
      <c r="C641" s="96" t="s">
        <v>443</v>
      </c>
      <c r="D641" t="s">
        <v>378</v>
      </c>
      <c r="E641">
        <v>0.69032258064516128</v>
      </c>
      <c r="F641">
        <v>107</v>
      </c>
      <c r="G641">
        <v>155</v>
      </c>
    </row>
    <row r="642" spans="1:7" x14ac:dyDescent="0.3">
      <c r="A642">
        <v>5</v>
      </c>
      <c r="B642" s="18">
        <v>46204</v>
      </c>
      <c r="C642" s="96" t="s">
        <v>484</v>
      </c>
      <c r="D642" t="s">
        <v>366</v>
      </c>
      <c r="E642">
        <v>15.518181818181818</v>
      </c>
      <c r="F642">
        <v>1707</v>
      </c>
      <c r="G642">
        <v>110</v>
      </c>
    </row>
    <row r="643" spans="1:7" x14ac:dyDescent="0.3">
      <c r="A643">
        <v>5</v>
      </c>
      <c r="B643" s="18">
        <v>46204</v>
      </c>
      <c r="C643" s="96" t="s">
        <v>429</v>
      </c>
      <c r="D643" t="s">
        <v>366</v>
      </c>
      <c r="E643">
        <v>5.9615384615384617</v>
      </c>
      <c r="F643">
        <v>155</v>
      </c>
      <c r="G643">
        <v>26</v>
      </c>
    </row>
    <row r="644" spans="1:7" x14ac:dyDescent="0.3">
      <c r="A644">
        <v>5</v>
      </c>
      <c r="B644" s="18">
        <v>46204</v>
      </c>
      <c r="C644" s="96" t="s">
        <v>476</v>
      </c>
      <c r="D644" t="s">
        <v>366</v>
      </c>
      <c r="E644">
        <v>7.2777777777777777</v>
      </c>
      <c r="F644">
        <v>262</v>
      </c>
      <c r="G644">
        <v>36</v>
      </c>
    </row>
    <row r="645" spans="1:7" x14ac:dyDescent="0.3">
      <c r="A645">
        <v>5</v>
      </c>
      <c r="B645" s="18">
        <v>46204</v>
      </c>
      <c r="C645" s="96" t="s">
        <v>474</v>
      </c>
      <c r="D645" t="s">
        <v>366</v>
      </c>
      <c r="E645">
        <v>6.125</v>
      </c>
      <c r="F645">
        <v>294</v>
      </c>
      <c r="G645">
        <v>48</v>
      </c>
    </row>
    <row r="646" spans="1:7" x14ac:dyDescent="0.3">
      <c r="A646">
        <v>5</v>
      </c>
      <c r="B646" s="18">
        <v>46204</v>
      </c>
      <c r="C646" s="96" t="s">
        <v>443</v>
      </c>
      <c r="D646" t="s">
        <v>366</v>
      </c>
      <c r="E646">
        <v>8.7727272727272734</v>
      </c>
      <c r="F646">
        <v>193</v>
      </c>
      <c r="G646">
        <v>22</v>
      </c>
    </row>
    <row r="647" spans="1:7" x14ac:dyDescent="0.3">
      <c r="A647">
        <v>5</v>
      </c>
      <c r="B647" s="18">
        <v>46204</v>
      </c>
      <c r="C647" s="96" t="s">
        <v>438</v>
      </c>
      <c r="D647" t="s">
        <v>366</v>
      </c>
      <c r="E647">
        <v>16.66107931316435</v>
      </c>
      <c r="F647">
        <v>40753</v>
      </c>
      <c r="G647">
        <v>2446</v>
      </c>
    </row>
    <row r="648" spans="1:7" x14ac:dyDescent="0.3">
      <c r="A648">
        <v>5</v>
      </c>
      <c r="B648" s="18">
        <v>46204</v>
      </c>
      <c r="C648" s="96" t="s">
        <v>453</v>
      </c>
      <c r="D648" t="s">
        <v>366</v>
      </c>
      <c r="E648">
        <v>19.713286713286713</v>
      </c>
      <c r="F648">
        <v>2819</v>
      </c>
      <c r="G648">
        <v>143</v>
      </c>
    </row>
    <row r="649" spans="1:7" x14ac:dyDescent="0.3">
      <c r="A649">
        <v>5</v>
      </c>
      <c r="B649" s="18">
        <v>46204</v>
      </c>
      <c r="C649" s="96" t="s">
        <v>482</v>
      </c>
      <c r="D649" t="s">
        <v>366</v>
      </c>
      <c r="E649">
        <v>7.5</v>
      </c>
      <c r="F649">
        <v>285</v>
      </c>
      <c r="G649">
        <v>38</v>
      </c>
    </row>
    <row r="650" spans="1:7" x14ac:dyDescent="0.3">
      <c r="A650">
        <v>5</v>
      </c>
      <c r="B650" s="18">
        <v>46204</v>
      </c>
      <c r="C650" s="96" t="s">
        <v>496</v>
      </c>
      <c r="D650" t="s">
        <v>366</v>
      </c>
      <c r="E650">
        <v>13.526881720430108</v>
      </c>
      <c r="F650">
        <v>1258</v>
      </c>
      <c r="G650">
        <v>93</v>
      </c>
    </row>
    <row r="651" spans="1:7" x14ac:dyDescent="0.3">
      <c r="A651">
        <v>5</v>
      </c>
      <c r="B651" s="18">
        <v>46204</v>
      </c>
      <c r="C651" s="96" t="s">
        <v>455</v>
      </c>
      <c r="D651" t="s">
        <v>366</v>
      </c>
      <c r="E651">
        <v>17.314159292035399</v>
      </c>
      <c r="F651">
        <v>7826</v>
      </c>
      <c r="G651">
        <v>452</v>
      </c>
    </row>
    <row r="652" spans="1:7" x14ac:dyDescent="0.3">
      <c r="A652">
        <v>5</v>
      </c>
      <c r="B652" s="18">
        <v>46204</v>
      </c>
      <c r="C652" s="96" t="s">
        <v>437</v>
      </c>
      <c r="D652" t="s">
        <v>366</v>
      </c>
      <c r="E652">
        <v>3.1566265060240966</v>
      </c>
      <c r="F652">
        <v>262</v>
      </c>
      <c r="G652">
        <v>83</v>
      </c>
    </row>
    <row r="653" spans="1:7" x14ac:dyDescent="0.3">
      <c r="A653">
        <v>5</v>
      </c>
      <c r="B653" s="18">
        <v>46204</v>
      </c>
      <c r="C653" s="96" t="s">
        <v>469</v>
      </c>
      <c r="D653" t="s">
        <v>366</v>
      </c>
      <c r="E653">
        <v>5.2272727272727275</v>
      </c>
      <c r="F653">
        <v>230</v>
      </c>
      <c r="G653">
        <v>44</v>
      </c>
    </row>
    <row r="654" spans="1:7" x14ac:dyDescent="0.3">
      <c r="A654">
        <v>5</v>
      </c>
      <c r="B654" s="18">
        <v>46204</v>
      </c>
      <c r="C654" s="96" t="s">
        <v>432</v>
      </c>
      <c r="D654" t="s">
        <v>366</v>
      </c>
      <c r="E654">
        <v>5.5</v>
      </c>
      <c r="F654">
        <v>385</v>
      </c>
      <c r="G654">
        <v>70</v>
      </c>
    </row>
    <row r="655" spans="1:7" x14ac:dyDescent="0.3">
      <c r="A655">
        <v>5</v>
      </c>
      <c r="B655" s="18">
        <v>46204</v>
      </c>
      <c r="C655" s="96" t="s">
        <v>444</v>
      </c>
      <c r="D655" t="s">
        <v>366</v>
      </c>
      <c r="E655">
        <v>13.525691699604742</v>
      </c>
      <c r="F655">
        <v>6844</v>
      </c>
      <c r="G655">
        <v>506</v>
      </c>
    </row>
    <row r="656" spans="1:7" x14ac:dyDescent="0.3">
      <c r="A656">
        <v>5</v>
      </c>
      <c r="B656" s="18">
        <v>46204</v>
      </c>
      <c r="C656" s="96" t="s">
        <v>493</v>
      </c>
      <c r="D656" t="s">
        <v>366</v>
      </c>
      <c r="E656">
        <v>6.0204081632653059</v>
      </c>
      <c r="F656">
        <v>295</v>
      </c>
      <c r="G656">
        <v>49</v>
      </c>
    </row>
    <row r="657" spans="1:7" x14ac:dyDescent="0.3">
      <c r="A657">
        <v>5</v>
      </c>
      <c r="B657" s="18">
        <v>46204</v>
      </c>
      <c r="C657" s="96" t="s">
        <v>504</v>
      </c>
      <c r="D657" t="s">
        <v>366</v>
      </c>
      <c r="E657">
        <v>14.882096069868995</v>
      </c>
      <c r="F657">
        <v>3408</v>
      </c>
      <c r="G657">
        <v>229</v>
      </c>
    </row>
    <row r="658" spans="1:7" x14ac:dyDescent="0.3">
      <c r="A658">
        <v>5</v>
      </c>
      <c r="B658" s="18">
        <v>46204</v>
      </c>
      <c r="C658" s="96" t="s">
        <v>449</v>
      </c>
      <c r="D658" t="s">
        <v>366</v>
      </c>
      <c r="E658">
        <v>1.8333333333333333</v>
      </c>
      <c r="F658">
        <v>33</v>
      </c>
      <c r="G658">
        <v>18</v>
      </c>
    </row>
    <row r="659" spans="1:7" x14ac:dyDescent="0.3">
      <c r="A659">
        <v>5</v>
      </c>
      <c r="B659" s="18">
        <v>46204</v>
      </c>
      <c r="C659" s="96" t="s">
        <v>441</v>
      </c>
      <c r="D659" t="s">
        <v>366</v>
      </c>
      <c r="E659">
        <v>6.3013698630136989</v>
      </c>
      <c r="F659">
        <v>460</v>
      </c>
      <c r="G659">
        <v>73</v>
      </c>
    </row>
    <row r="660" spans="1:7" x14ac:dyDescent="0.3">
      <c r="A660">
        <v>5</v>
      </c>
      <c r="B660" s="18">
        <v>46204</v>
      </c>
      <c r="C660" s="96" t="s">
        <v>498</v>
      </c>
      <c r="D660" t="s">
        <v>366</v>
      </c>
      <c r="E660">
        <v>3.6285714285714286</v>
      </c>
      <c r="F660">
        <v>127</v>
      </c>
      <c r="G660">
        <v>35</v>
      </c>
    </row>
    <row r="661" spans="1:7" x14ac:dyDescent="0.3">
      <c r="A661">
        <v>5</v>
      </c>
      <c r="B661" s="18">
        <v>46204</v>
      </c>
      <c r="C661" s="96" t="s">
        <v>497</v>
      </c>
      <c r="D661" t="s">
        <v>366</v>
      </c>
      <c r="E661">
        <v>10.410256410256411</v>
      </c>
      <c r="F661">
        <v>406</v>
      </c>
      <c r="G661">
        <v>39</v>
      </c>
    </row>
    <row r="662" spans="1:7" x14ac:dyDescent="0.3">
      <c r="A662">
        <v>5</v>
      </c>
      <c r="B662" s="18">
        <v>46204</v>
      </c>
      <c r="C662" s="96" t="s">
        <v>439</v>
      </c>
      <c r="D662" t="s">
        <v>366</v>
      </c>
      <c r="E662">
        <v>3.8615384615384616</v>
      </c>
      <c r="F662">
        <v>251</v>
      </c>
      <c r="G662">
        <v>65</v>
      </c>
    </row>
    <row r="663" spans="1:7" x14ac:dyDescent="0.3">
      <c r="A663">
        <v>5</v>
      </c>
      <c r="B663" s="18">
        <v>46204</v>
      </c>
      <c r="C663" s="96" t="s">
        <v>473</v>
      </c>
      <c r="D663" t="s">
        <v>366</v>
      </c>
      <c r="E663">
        <v>16.597560975609756</v>
      </c>
      <c r="F663">
        <v>1361</v>
      </c>
      <c r="G663">
        <v>82</v>
      </c>
    </row>
    <row r="664" spans="1:7" x14ac:dyDescent="0.3">
      <c r="A664">
        <v>5</v>
      </c>
      <c r="B664" s="18">
        <v>46204</v>
      </c>
      <c r="C664" s="96" t="s">
        <v>475</v>
      </c>
      <c r="D664" t="s">
        <v>366</v>
      </c>
      <c r="E664">
        <v>8.8409090909090917</v>
      </c>
      <c r="F664">
        <v>389</v>
      </c>
      <c r="G664">
        <v>44</v>
      </c>
    </row>
    <row r="665" spans="1:7" x14ac:dyDescent="0.3">
      <c r="A665">
        <v>5</v>
      </c>
      <c r="B665" s="18">
        <v>46204</v>
      </c>
      <c r="C665" s="96" t="s">
        <v>494</v>
      </c>
      <c r="D665" t="s">
        <v>366</v>
      </c>
      <c r="E665">
        <v>13.629411764705882</v>
      </c>
      <c r="F665">
        <v>2317</v>
      </c>
      <c r="G665">
        <v>170</v>
      </c>
    </row>
    <row r="666" spans="1:7" x14ac:dyDescent="0.3">
      <c r="A666">
        <v>5</v>
      </c>
      <c r="B666" s="18">
        <v>46204</v>
      </c>
      <c r="C666" s="96" t="s">
        <v>458</v>
      </c>
      <c r="D666" t="s">
        <v>366</v>
      </c>
      <c r="E666">
        <v>7.1403508771929829</v>
      </c>
      <c r="F666">
        <v>407</v>
      </c>
      <c r="G666">
        <v>57</v>
      </c>
    </row>
    <row r="667" spans="1:7" x14ac:dyDescent="0.3">
      <c r="A667">
        <v>5</v>
      </c>
      <c r="B667" s="18">
        <v>46204</v>
      </c>
      <c r="C667" s="96" t="s">
        <v>471</v>
      </c>
      <c r="D667" t="s">
        <v>366</v>
      </c>
      <c r="E667">
        <v>12.227272727272727</v>
      </c>
      <c r="F667">
        <v>269</v>
      </c>
      <c r="G667">
        <v>22</v>
      </c>
    </row>
    <row r="668" spans="1:7" x14ac:dyDescent="0.3">
      <c r="A668">
        <v>5</v>
      </c>
      <c r="B668" s="18">
        <v>46204</v>
      </c>
      <c r="C668" s="96" t="s">
        <v>440</v>
      </c>
      <c r="D668" t="s">
        <v>366</v>
      </c>
      <c r="E668">
        <v>17.310924369747898</v>
      </c>
      <c r="F668">
        <v>2060</v>
      </c>
      <c r="G668">
        <v>119</v>
      </c>
    </row>
    <row r="669" spans="1:7" x14ac:dyDescent="0.3">
      <c r="A669">
        <v>5</v>
      </c>
      <c r="B669" s="18">
        <v>46204</v>
      </c>
      <c r="C669" s="96" t="s">
        <v>465</v>
      </c>
      <c r="D669" t="s">
        <v>366</v>
      </c>
      <c r="E669">
        <v>6.5714285714285712</v>
      </c>
      <c r="F669">
        <v>138</v>
      </c>
      <c r="G669">
        <v>21</v>
      </c>
    </row>
    <row r="670" spans="1:7" x14ac:dyDescent="0.3">
      <c r="A670">
        <v>5</v>
      </c>
      <c r="B670" s="18">
        <v>46204</v>
      </c>
      <c r="C670" s="96" t="s">
        <v>456</v>
      </c>
      <c r="D670" t="s">
        <v>366</v>
      </c>
      <c r="E670">
        <v>12.44299674267101</v>
      </c>
      <c r="F670">
        <v>7640</v>
      </c>
      <c r="G670">
        <v>614</v>
      </c>
    </row>
    <row r="671" spans="1:7" x14ac:dyDescent="0.3">
      <c r="A671">
        <v>5</v>
      </c>
      <c r="B671" s="18">
        <v>46204</v>
      </c>
      <c r="C671" s="96" t="s">
        <v>483</v>
      </c>
      <c r="D671" t="s">
        <v>366</v>
      </c>
      <c r="E671">
        <v>7.3181818181818183</v>
      </c>
      <c r="F671">
        <v>1127</v>
      </c>
      <c r="G671">
        <v>154</v>
      </c>
    </row>
    <row r="672" spans="1:7" x14ac:dyDescent="0.3">
      <c r="A672">
        <v>5</v>
      </c>
      <c r="B672" s="18">
        <v>46204</v>
      </c>
      <c r="C672" s="96" t="s">
        <v>503</v>
      </c>
      <c r="D672" t="s">
        <v>366</v>
      </c>
      <c r="E672">
        <v>4</v>
      </c>
      <c r="F672">
        <v>32</v>
      </c>
      <c r="G672">
        <v>8</v>
      </c>
    </row>
    <row r="673" spans="1:7" x14ac:dyDescent="0.3">
      <c r="A673">
        <v>5</v>
      </c>
      <c r="B673" s="18">
        <v>46204</v>
      </c>
      <c r="C673" s="96" t="s">
        <v>490</v>
      </c>
      <c r="D673" t="s">
        <v>366</v>
      </c>
      <c r="E673">
        <v>13.5</v>
      </c>
      <c r="F673">
        <v>1944</v>
      </c>
      <c r="G673">
        <v>144</v>
      </c>
    </row>
    <row r="674" spans="1:7" x14ac:dyDescent="0.3">
      <c r="A674">
        <v>5</v>
      </c>
      <c r="B674" s="18">
        <v>46204</v>
      </c>
      <c r="C674" s="96" t="s">
        <v>500</v>
      </c>
      <c r="D674" t="s">
        <v>366</v>
      </c>
      <c r="E674">
        <v>5.0909090909090908</v>
      </c>
      <c r="F674">
        <v>168</v>
      </c>
      <c r="G674">
        <v>33</v>
      </c>
    </row>
    <row r="675" spans="1:7" x14ac:dyDescent="0.3">
      <c r="A675">
        <v>5</v>
      </c>
      <c r="B675" s="18">
        <v>46204</v>
      </c>
      <c r="C675" s="96" t="s">
        <v>436</v>
      </c>
      <c r="D675" t="s">
        <v>366</v>
      </c>
      <c r="E675">
        <v>22.16</v>
      </c>
      <c r="F675">
        <v>554</v>
      </c>
      <c r="G675">
        <v>25</v>
      </c>
    </row>
    <row r="676" spans="1:7" x14ac:dyDescent="0.3">
      <c r="A676">
        <v>5</v>
      </c>
      <c r="B676" s="18">
        <v>46204</v>
      </c>
      <c r="C676" s="96" t="s">
        <v>430</v>
      </c>
      <c r="D676" t="s">
        <v>366</v>
      </c>
      <c r="E676">
        <v>12.875</v>
      </c>
      <c r="F676">
        <v>2163</v>
      </c>
      <c r="G676">
        <v>168</v>
      </c>
    </row>
    <row r="677" spans="1:7" x14ac:dyDescent="0.3">
      <c r="A677">
        <v>5</v>
      </c>
      <c r="B677" s="18">
        <v>46204</v>
      </c>
      <c r="C677" s="96" t="s">
        <v>479</v>
      </c>
      <c r="D677" t="s">
        <v>366</v>
      </c>
      <c r="E677">
        <v>4.9545454545454541</v>
      </c>
      <c r="F677">
        <v>109</v>
      </c>
      <c r="G677">
        <v>22</v>
      </c>
    </row>
    <row r="678" spans="1:7" x14ac:dyDescent="0.3">
      <c r="A678">
        <v>5</v>
      </c>
      <c r="B678" s="18">
        <v>46204</v>
      </c>
      <c r="C678" s="96" t="s">
        <v>450</v>
      </c>
      <c r="D678" t="s">
        <v>366</v>
      </c>
      <c r="E678">
        <v>15.708510638297872</v>
      </c>
      <c r="F678">
        <v>7383</v>
      </c>
      <c r="G678">
        <v>470</v>
      </c>
    </row>
    <row r="679" spans="1:7" x14ac:dyDescent="0.3">
      <c r="A679">
        <v>5</v>
      </c>
      <c r="B679" s="18">
        <v>46204</v>
      </c>
      <c r="C679" s="96" t="s">
        <v>501</v>
      </c>
      <c r="D679" t="s">
        <v>366</v>
      </c>
      <c r="E679">
        <v>7.0440251572327046</v>
      </c>
      <c r="F679">
        <v>1120</v>
      </c>
      <c r="G679">
        <v>159</v>
      </c>
    </row>
    <row r="680" spans="1:7" x14ac:dyDescent="0.3">
      <c r="A680">
        <v>5</v>
      </c>
      <c r="B680" s="18">
        <v>46204</v>
      </c>
      <c r="C680" s="96" t="s">
        <v>451</v>
      </c>
      <c r="D680" t="s">
        <v>366</v>
      </c>
      <c r="E680">
        <v>16.12387791741472</v>
      </c>
      <c r="F680">
        <v>8981</v>
      </c>
      <c r="G680">
        <v>557</v>
      </c>
    </row>
    <row r="681" spans="1:7" x14ac:dyDescent="0.3">
      <c r="A681">
        <v>5</v>
      </c>
      <c r="B681" s="18">
        <v>46204</v>
      </c>
      <c r="C681" s="96" t="s">
        <v>485</v>
      </c>
      <c r="D681" t="s">
        <v>366</v>
      </c>
      <c r="E681">
        <v>22.836298932384341</v>
      </c>
      <c r="F681">
        <v>6417</v>
      </c>
      <c r="G681">
        <v>281</v>
      </c>
    </row>
    <row r="682" spans="1:7" x14ac:dyDescent="0.3">
      <c r="A682">
        <v>5</v>
      </c>
      <c r="B682" s="18">
        <v>46204</v>
      </c>
      <c r="C682" s="96" t="s">
        <v>486</v>
      </c>
      <c r="D682" t="s">
        <v>366</v>
      </c>
      <c r="E682">
        <v>12.176470588235293</v>
      </c>
      <c r="F682">
        <v>1656</v>
      </c>
      <c r="G682">
        <v>136</v>
      </c>
    </row>
    <row r="683" spans="1:7" x14ac:dyDescent="0.3">
      <c r="A683">
        <v>5</v>
      </c>
      <c r="B683" s="18">
        <v>46204</v>
      </c>
      <c r="C683" s="96" t="s">
        <v>499</v>
      </c>
      <c r="D683" t="s">
        <v>366</v>
      </c>
      <c r="E683">
        <v>11.805970149253731</v>
      </c>
      <c r="F683">
        <v>791</v>
      </c>
      <c r="G683">
        <v>67</v>
      </c>
    </row>
    <row r="684" spans="1:7" x14ac:dyDescent="0.3">
      <c r="A684">
        <v>5</v>
      </c>
      <c r="B684" s="18">
        <v>46204</v>
      </c>
      <c r="C684" s="96" t="s">
        <v>464</v>
      </c>
      <c r="D684" t="s">
        <v>366</v>
      </c>
      <c r="E684">
        <v>11.5</v>
      </c>
      <c r="F684">
        <v>253</v>
      </c>
      <c r="G684">
        <v>22</v>
      </c>
    </row>
    <row r="685" spans="1:7" x14ac:dyDescent="0.3">
      <c r="A685">
        <v>5</v>
      </c>
      <c r="B685" s="18">
        <v>46204</v>
      </c>
      <c r="C685" s="96" t="s">
        <v>461</v>
      </c>
      <c r="D685" t="s">
        <v>366</v>
      </c>
      <c r="E685">
        <v>11.337243401759531</v>
      </c>
      <c r="F685">
        <v>3866</v>
      </c>
      <c r="G685">
        <v>341</v>
      </c>
    </row>
    <row r="686" spans="1:7" x14ac:dyDescent="0.3">
      <c r="A686">
        <v>5</v>
      </c>
      <c r="B686" s="18">
        <v>46204</v>
      </c>
      <c r="C686" s="96" t="s">
        <v>442</v>
      </c>
      <c r="D686" t="s">
        <v>366</v>
      </c>
      <c r="E686">
        <v>8.8897959183673461</v>
      </c>
      <c r="F686">
        <v>2178</v>
      </c>
      <c r="G686">
        <v>245</v>
      </c>
    </row>
    <row r="687" spans="1:7" x14ac:dyDescent="0.3">
      <c r="A687">
        <v>5</v>
      </c>
      <c r="B687" s="18">
        <v>46204</v>
      </c>
      <c r="C687" s="96" t="s">
        <v>447</v>
      </c>
      <c r="D687" t="s">
        <v>366</v>
      </c>
      <c r="E687">
        <v>12.407407407407407</v>
      </c>
      <c r="F687">
        <v>2345</v>
      </c>
      <c r="G687">
        <v>189</v>
      </c>
    </row>
    <row r="688" spans="1:7" x14ac:dyDescent="0.3">
      <c r="A688">
        <v>5</v>
      </c>
      <c r="B688" s="18">
        <v>46204</v>
      </c>
      <c r="C688" s="96" t="s">
        <v>472</v>
      </c>
      <c r="D688" t="s">
        <v>366</v>
      </c>
      <c r="E688">
        <v>10.180995475113122</v>
      </c>
      <c r="F688">
        <v>4500</v>
      </c>
      <c r="G688">
        <v>442</v>
      </c>
    </row>
    <row r="689" spans="1:7" x14ac:dyDescent="0.3">
      <c r="A689">
        <v>5</v>
      </c>
      <c r="B689" s="18">
        <v>46204</v>
      </c>
      <c r="C689" s="96" t="s">
        <v>466</v>
      </c>
      <c r="D689" t="s">
        <v>366</v>
      </c>
      <c r="E689">
        <v>7.083333333333333</v>
      </c>
      <c r="F689">
        <v>170</v>
      </c>
      <c r="G689">
        <v>24</v>
      </c>
    </row>
    <row r="690" spans="1:7" x14ac:dyDescent="0.3">
      <c r="A690">
        <v>5</v>
      </c>
      <c r="B690" s="18">
        <v>46204</v>
      </c>
      <c r="C690" s="96" t="s">
        <v>457</v>
      </c>
      <c r="D690" t="s">
        <v>366</v>
      </c>
      <c r="E690">
        <v>7.7878787878787881</v>
      </c>
      <c r="F690">
        <v>257</v>
      </c>
      <c r="G690">
        <v>33</v>
      </c>
    </row>
    <row r="691" spans="1:7" x14ac:dyDescent="0.3">
      <c r="A691">
        <v>5</v>
      </c>
      <c r="B691" s="18">
        <v>46204</v>
      </c>
      <c r="C691" s="96" t="s">
        <v>470</v>
      </c>
      <c r="D691" t="s">
        <v>366</v>
      </c>
      <c r="E691">
        <v>13.454545454545455</v>
      </c>
      <c r="F691">
        <v>888</v>
      </c>
      <c r="G691">
        <v>66</v>
      </c>
    </row>
    <row r="692" spans="1:7" x14ac:dyDescent="0.3">
      <c r="A692">
        <v>5</v>
      </c>
      <c r="B692" s="18">
        <v>46204</v>
      </c>
      <c r="C692" s="96" t="s">
        <v>431</v>
      </c>
      <c r="D692" t="s">
        <v>366</v>
      </c>
      <c r="E692">
        <v>13.323529411764707</v>
      </c>
      <c r="F692">
        <v>453</v>
      </c>
      <c r="G692">
        <v>34</v>
      </c>
    </row>
    <row r="693" spans="1:7" x14ac:dyDescent="0.3">
      <c r="A693">
        <v>5</v>
      </c>
      <c r="B693" s="18">
        <v>46204</v>
      </c>
      <c r="C693" s="96" t="s">
        <v>488</v>
      </c>
      <c r="D693" t="s">
        <v>366</v>
      </c>
      <c r="E693">
        <v>14.514388489208633</v>
      </c>
      <c r="F693">
        <v>8070</v>
      </c>
      <c r="G693">
        <v>556</v>
      </c>
    </row>
    <row r="694" spans="1:7" x14ac:dyDescent="0.3">
      <c r="A694">
        <v>5</v>
      </c>
      <c r="B694" s="18">
        <v>46204</v>
      </c>
      <c r="C694" s="96" t="s">
        <v>502</v>
      </c>
      <c r="D694" t="s">
        <v>366</v>
      </c>
      <c r="E694">
        <v>22.96</v>
      </c>
      <c r="F694">
        <v>574</v>
      </c>
      <c r="G694">
        <v>25</v>
      </c>
    </row>
    <row r="695" spans="1:7" x14ac:dyDescent="0.3">
      <c r="A695">
        <v>5</v>
      </c>
      <c r="B695" s="18">
        <v>46204</v>
      </c>
      <c r="C695" s="96" t="s">
        <v>495</v>
      </c>
      <c r="D695" t="s">
        <v>366</v>
      </c>
      <c r="E695">
        <v>8.2043010752688179</v>
      </c>
      <c r="F695">
        <v>763</v>
      </c>
      <c r="G695">
        <v>93</v>
      </c>
    </row>
    <row r="696" spans="1:7" x14ac:dyDescent="0.3">
      <c r="A696">
        <v>5</v>
      </c>
      <c r="B696" s="18">
        <v>46204</v>
      </c>
      <c r="C696" s="96" t="s">
        <v>492</v>
      </c>
      <c r="D696" t="s">
        <v>366</v>
      </c>
      <c r="E696">
        <v>14.347826086956522</v>
      </c>
      <c r="F696">
        <v>2970</v>
      </c>
      <c r="G696">
        <v>207</v>
      </c>
    </row>
    <row r="697" spans="1:7" x14ac:dyDescent="0.3">
      <c r="A697">
        <v>5</v>
      </c>
      <c r="B697" s="18">
        <v>46204</v>
      </c>
      <c r="C697" s="96" t="s">
        <v>435</v>
      </c>
      <c r="D697" t="s">
        <v>366</v>
      </c>
      <c r="E697">
        <v>15.363636363636363</v>
      </c>
      <c r="F697">
        <v>676</v>
      </c>
      <c r="G697">
        <v>44</v>
      </c>
    </row>
    <row r="698" spans="1:7" x14ac:dyDescent="0.3">
      <c r="A698">
        <v>5</v>
      </c>
      <c r="B698" s="18">
        <v>46204</v>
      </c>
      <c r="C698" s="96" t="s">
        <v>467</v>
      </c>
      <c r="D698" t="s">
        <v>366</v>
      </c>
      <c r="E698">
        <v>9.5666666666666664</v>
      </c>
      <c r="F698">
        <v>287</v>
      </c>
      <c r="G698">
        <v>30</v>
      </c>
    </row>
    <row r="699" spans="1:7" x14ac:dyDescent="0.3">
      <c r="A699">
        <v>5</v>
      </c>
      <c r="B699" s="18">
        <v>46204</v>
      </c>
      <c r="C699" s="96" t="s">
        <v>434</v>
      </c>
      <c r="D699" t="s">
        <v>366</v>
      </c>
      <c r="E699">
        <v>3.5</v>
      </c>
      <c r="F699">
        <v>84</v>
      </c>
      <c r="G699">
        <v>24</v>
      </c>
    </row>
    <row r="700" spans="1:7" x14ac:dyDescent="0.3">
      <c r="A700">
        <v>5</v>
      </c>
      <c r="B700" s="18">
        <v>46204</v>
      </c>
      <c r="C700" s="96" t="s">
        <v>428</v>
      </c>
      <c r="D700" t="s">
        <v>366</v>
      </c>
      <c r="E700">
        <v>26.481927710843372</v>
      </c>
      <c r="F700">
        <v>2198</v>
      </c>
      <c r="G700">
        <v>83</v>
      </c>
    </row>
    <row r="701" spans="1:7" x14ac:dyDescent="0.3">
      <c r="A701">
        <v>5</v>
      </c>
      <c r="B701" s="18">
        <v>46204</v>
      </c>
      <c r="C701" s="96" t="s">
        <v>460</v>
      </c>
      <c r="D701" t="s">
        <v>366</v>
      </c>
      <c r="E701">
        <v>1.6666666666666667</v>
      </c>
      <c r="F701">
        <v>5</v>
      </c>
      <c r="G701">
        <v>3</v>
      </c>
    </row>
    <row r="702" spans="1:7" x14ac:dyDescent="0.3">
      <c r="A702">
        <v>5</v>
      </c>
      <c r="B702" s="18">
        <v>46204</v>
      </c>
      <c r="C702" s="96" t="s">
        <v>452</v>
      </c>
      <c r="D702" t="s">
        <v>366</v>
      </c>
      <c r="E702">
        <v>14.324444444444444</v>
      </c>
      <c r="F702">
        <v>6446</v>
      </c>
      <c r="G702">
        <v>450</v>
      </c>
    </row>
    <row r="703" spans="1:7" x14ac:dyDescent="0.3">
      <c r="A703">
        <v>5</v>
      </c>
      <c r="B703" s="18">
        <v>46204</v>
      </c>
      <c r="C703" s="96" t="s">
        <v>463</v>
      </c>
      <c r="D703" t="s">
        <v>366</v>
      </c>
      <c r="E703">
        <v>10.931034482758621</v>
      </c>
      <c r="F703">
        <v>634</v>
      </c>
      <c r="G703">
        <v>58</v>
      </c>
    </row>
    <row r="704" spans="1:7" x14ac:dyDescent="0.3">
      <c r="A704">
        <v>5</v>
      </c>
      <c r="B704" s="18">
        <v>46204</v>
      </c>
      <c r="C704" s="96" t="s">
        <v>468</v>
      </c>
      <c r="D704" t="s">
        <v>366</v>
      </c>
      <c r="E704">
        <v>15.04823151125402</v>
      </c>
      <c r="F704">
        <v>4680</v>
      </c>
      <c r="G704">
        <v>311</v>
      </c>
    </row>
    <row r="705" spans="1:7" x14ac:dyDescent="0.3">
      <c r="A705">
        <v>5</v>
      </c>
      <c r="B705" s="18">
        <v>46204</v>
      </c>
      <c r="C705" s="96" t="s">
        <v>459</v>
      </c>
      <c r="D705" t="s">
        <v>366</v>
      </c>
      <c r="E705">
        <v>9.1372549019607838</v>
      </c>
      <c r="F705">
        <v>932</v>
      </c>
      <c r="G705">
        <v>102</v>
      </c>
    </row>
    <row r="706" spans="1:7" x14ac:dyDescent="0.3">
      <c r="A706">
        <v>5</v>
      </c>
      <c r="B706" s="18">
        <v>46204</v>
      </c>
      <c r="C706" s="96" t="s">
        <v>448</v>
      </c>
      <c r="D706" t="s">
        <v>366</v>
      </c>
      <c r="E706">
        <v>12.231884057971014</v>
      </c>
      <c r="F706">
        <v>844</v>
      </c>
      <c r="G706">
        <v>69</v>
      </c>
    </row>
    <row r="707" spans="1:7" x14ac:dyDescent="0.3">
      <c r="A707">
        <v>5</v>
      </c>
      <c r="B707" s="18">
        <v>46204</v>
      </c>
      <c r="C707" s="96" t="s">
        <v>478</v>
      </c>
      <c r="D707" t="s">
        <v>366</v>
      </c>
      <c r="E707">
        <v>2.2000000000000002</v>
      </c>
      <c r="F707">
        <v>22</v>
      </c>
      <c r="G707">
        <v>10</v>
      </c>
    </row>
    <row r="708" spans="1:7" x14ac:dyDescent="0.3">
      <c r="A708">
        <v>5</v>
      </c>
      <c r="B708" s="18">
        <v>46204</v>
      </c>
      <c r="C708" s="96" t="s">
        <v>491</v>
      </c>
      <c r="D708" t="s">
        <v>366</v>
      </c>
      <c r="E708">
        <v>15.14</v>
      </c>
      <c r="F708">
        <v>1514</v>
      </c>
      <c r="G708">
        <v>100</v>
      </c>
    </row>
    <row r="709" spans="1:7" x14ac:dyDescent="0.3">
      <c r="A709">
        <v>5</v>
      </c>
      <c r="B709" s="18">
        <v>46204</v>
      </c>
      <c r="C709" s="96" t="s">
        <v>445</v>
      </c>
      <c r="D709" t="s">
        <v>366</v>
      </c>
      <c r="E709">
        <v>6.2637362637362637</v>
      </c>
      <c r="F709">
        <v>570</v>
      </c>
      <c r="G709">
        <v>91</v>
      </c>
    </row>
    <row r="710" spans="1:7" x14ac:dyDescent="0.3">
      <c r="A710">
        <v>5</v>
      </c>
      <c r="B710" s="18">
        <v>46204</v>
      </c>
      <c r="C710" s="96" t="s">
        <v>433</v>
      </c>
      <c r="D710" t="s">
        <v>366</v>
      </c>
      <c r="E710">
        <v>14.698245614035088</v>
      </c>
      <c r="F710">
        <v>4189</v>
      </c>
      <c r="G710">
        <v>285</v>
      </c>
    </row>
    <row r="711" spans="1:7" x14ac:dyDescent="0.3">
      <c r="A711">
        <v>5</v>
      </c>
      <c r="B711" s="18">
        <v>46204</v>
      </c>
      <c r="C711" s="96" t="s">
        <v>426</v>
      </c>
      <c r="D711" t="s">
        <v>366</v>
      </c>
      <c r="E711">
        <v>12.727272727272727</v>
      </c>
      <c r="F711">
        <v>280</v>
      </c>
      <c r="G711">
        <v>22</v>
      </c>
    </row>
    <row r="712" spans="1:7" x14ac:dyDescent="0.3">
      <c r="A712">
        <v>5</v>
      </c>
      <c r="B712" s="18">
        <v>46204</v>
      </c>
      <c r="C712" s="96" t="s">
        <v>477</v>
      </c>
      <c r="D712" t="s">
        <v>366</v>
      </c>
      <c r="E712">
        <v>3.8625954198473282</v>
      </c>
      <c r="F712">
        <v>506</v>
      </c>
      <c r="G712">
        <v>131</v>
      </c>
    </row>
    <row r="713" spans="1:7" x14ac:dyDescent="0.3">
      <c r="A713">
        <v>5</v>
      </c>
      <c r="B713" s="18">
        <v>46204</v>
      </c>
      <c r="C713" s="96" t="s">
        <v>505</v>
      </c>
      <c r="D713" t="s">
        <v>366</v>
      </c>
      <c r="E713">
        <v>11.302325581395349</v>
      </c>
      <c r="F713">
        <v>972</v>
      </c>
      <c r="G713">
        <v>86</v>
      </c>
    </row>
    <row r="714" spans="1:7" x14ac:dyDescent="0.3">
      <c r="A714">
        <v>5</v>
      </c>
      <c r="B714" s="18">
        <v>46204</v>
      </c>
      <c r="C714" s="96" t="s">
        <v>489</v>
      </c>
      <c r="D714" t="s">
        <v>366</v>
      </c>
      <c r="E714">
        <v>8.3125</v>
      </c>
      <c r="F714">
        <v>532</v>
      </c>
      <c r="G714">
        <v>64</v>
      </c>
    </row>
    <row r="715" spans="1:7" x14ac:dyDescent="0.3">
      <c r="A715">
        <v>5</v>
      </c>
      <c r="B715" s="18">
        <v>46204</v>
      </c>
      <c r="C715" s="96" t="s">
        <v>427</v>
      </c>
      <c r="D715" t="s">
        <v>366</v>
      </c>
      <c r="E715">
        <v>1.3</v>
      </c>
      <c r="F715">
        <v>13</v>
      </c>
      <c r="G715">
        <v>10</v>
      </c>
    </row>
    <row r="716" spans="1:7" x14ac:dyDescent="0.3">
      <c r="A716">
        <v>5</v>
      </c>
      <c r="B716" s="18">
        <v>46204</v>
      </c>
      <c r="C716" s="96" t="s">
        <v>454</v>
      </c>
      <c r="D716" t="s">
        <v>366</v>
      </c>
      <c r="E716">
        <v>19.196261682242991</v>
      </c>
      <c r="F716">
        <v>8216</v>
      </c>
      <c r="G716">
        <v>428</v>
      </c>
    </row>
    <row r="717" spans="1:7" x14ac:dyDescent="0.3">
      <c r="A717">
        <v>5</v>
      </c>
      <c r="B717" s="18">
        <v>46204</v>
      </c>
      <c r="C717" s="96" t="s">
        <v>487</v>
      </c>
      <c r="D717" t="s">
        <v>366</v>
      </c>
      <c r="E717">
        <v>11.461956521739131</v>
      </c>
      <c r="F717">
        <v>2109</v>
      </c>
      <c r="G717">
        <v>184</v>
      </c>
    </row>
    <row r="718" spans="1:7" x14ac:dyDescent="0.3">
      <c r="A718">
        <v>5</v>
      </c>
      <c r="B718" s="18">
        <v>46204</v>
      </c>
      <c r="C718" s="96" t="s">
        <v>480</v>
      </c>
      <c r="D718" t="s">
        <v>366</v>
      </c>
      <c r="E718">
        <v>9.8636363636363633</v>
      </c>
      <c r="F718">
        <v>217</v>
      </c>
      <c r="G718">
        <v>22</v>
      </c>
    </row>
    <row r="719" spans="1:7" x14ac:dyDescent="0.3">
      <c r="A719">
        <v>5</v>
      </c>
      <c r="B719" s="18">
        <v>46204</v>
      </c>
      <c r="C719" s="96" t="s">
        <v>446</v>
      </c>
      <c r="D719" t="s">
        <v>366</v>
      </c>
      <c r="E719">
        <v>14.835106382978724</v>
      </c>
      <c r="F719">
        <v>2789</v>
      </c>
      <c r="G719">
        <v>188</v>
      </c>
    </row>
    <row r="720" spans="1:7" x14ac:dyDescent="0.3">
      <c r="A720">
        <v>5</v>
      </c>
      <c r="B720" s="18">
        <v>46204</v>
      </c>
      <c r="C720" s="96" t="s">
        <v>462</v>
      </c>
      <c r="D720" t="s">
        <v>366</v>
      </c>
      <c r="E720">
        <v>13.444444444444445</v>
      </c>
      <c r="F720">
        <v>363</v>
      </c>
      <c r="G720">
        <v>27</v>
      </c>
    </row>
    <row r="721" spans="1:7" x14ac:dyDescent="0.3">
      <c r="A721">
        <v>5</v>
      </c>
      <c r="B721" s="18">
        <v>46204</v>
      </c>
      <c r="C721" s="96" t="s">
        <v>481</v>
      </c>
      <c r="D721" t="s">
        <v>366</v>
      </c>
      <c r="E721">
        <v>4.1610169491525424</v>
      </c>
      <c r="F721">
        <v>491</v>
      </c>
      <c r="G721">
        <v>118</v>
      </c>
    </row>
    <row r="722" spans="1:7" x14ac:dyDescent="0.3">
      <c r="A722">
        <v>6</v>
      </c>
      <c r="B722" s="18">
        <v>46204</v>
      </c>
      <c r="C722" s="96" t="s">
        <v>491</v>
      </c>
      <c r="D722" t="s">
        <v>398</v>
      </c>
      <c r="E722">
        <v>0.8928571428571429</v>
      </c>
      <c r="F722">
        <v>25</v>
      </c>
      <c r="G722">
        <v>28</v>
      </c>
    </row>
    <row r="723" spans="1:7" x14ac:dyDescent="0.3">
      <c r="A723">
        <v>6</v>
      </c>
      <c r="B723" s="18">
        <v>46204</v>
      </c>
      <c r="C723" s="96" t="s">
        <v>453</v>
      </c>
      <c r="D723" t="s">
        <v>398</v>
      </c>
      <c r="E723">
        <v>0.83582089552238803</v>
      </c>
      <c r="F723">
        <v>56</v>
      </c>
      <c r="G723">
        <v>67</v>
      </c>
    </row>
    <row r="724" spans="1:7" x14ac:dyDescent="0.3">
      <c r="A724">
        <v>6</v>
      </c>
      <c r="B724" s="18">
        <v>46204</v>
      </c>
      <c r="C724" s="96" t="s">
        <v>431</v>
      </c>
      <c r="D724" t="s">
        <v>398</v>
      </c>
      <c r="E724">
        <v>0.94736842105263153</v>
      </c>
      <c r="F724">
        <v>18</v>
      </c>
      <c r="G724">
        <v>19</v>
      </c>
    </row>
    <row r="725" spans="1:7" x14ac:dyDescent="0.3">
      <c r="A725">
        <v>6</v>
      </c>
      <c r="B725" s="18">
        <v>46204</v>
      </c>
      <c r="C725" s="96" t="s">
        <v>477</v>
      </c>
      <c r="D725" t="s">
        <v>398</v>
      </c>
      <c r="E725">
        <v>0.36363636363636365</v>
      </c>
      <c r="F725">
        <v>4</v>
      </c>
      <c r="G725">
        <v>11</v>
      </c>
    </row>
    <row r="726" spans="1:7" x14ac:dyDescent="0.3">
      <c r="A726">
        <v>6</v>
      </c>
      <c r="B726" s="18">
        <v>46204</v>
      </c>
      <c r="C726" s="96" t="s">
        <v>446</v>
      </c>
      <c r="D726" t="s">
        <v>398</v>
      </c>
      <c r="E726">
        <v>0.82770270270270274</v>
      </c>
      <c r="F726">
        <v>245</v>
      </c>
      <c r="G726">
        <v>296</v>
      </c>
    </row>
    <row r="727" spans="1:7" x14ac:dyDescent="0.3">
      <c r="A727">
        <v>6</v>
      </c>
      <c r="B727" s="18">
        <v>46204</v>
      </c>
      <c r="C727" s="96" t="s">
        <v>473</v>
      </c>
      <c r="D727" t="s">
        <v>398</v>
      </c>
      <c r="E727">
        <v>0.7857142857142857</v>
      </c>
      <c r="F727">
        <v>22</v>
      </c>
      <c r="G727">
        <v>28</v>
      </c>
    </row>
    <row r="728" spans="1:7" x14ac:dyDescent="0.3">
      <c r="A728">
        <v>6</v>
      </c>
      <c r="B728" s="18">
        <v>46204</v>
      </c>
      <c r="C728" s="96" t="s">
        <v>434</v>
      </c>
      <c r="D728" t="s">
        <v>398</v>
      </c>
      <c r="E728">
        <v>1</v>
      </c>
      <c r="F728">
        <v>2</v>
      </c>
      <c r="G728">
        <v>2</v>
      </c>
    </row>
    <row r="729" spans="1:7" x14ac:dyDescent="0.3">
      <c r="A729">
        <v>6</v>
      </c>
      <c r="B729" s="18">
        <v>46204</v>
      </c>
      <c r="C729" s="96" t="s">
        <v>492</v>
      </c>
      <c r="D729" t="s">
        <v>398</v>
      </c>
      <c r="E729">
        <v>0.8571428571428571</v>
      </c>
      <c r="F729">
        <v>78</v>
      </c>
      <c r="G729">
        <v>91</v>
      </c>
    </row>
    <row r="730" spans="1:7" x14ac:dyDescent="0.3">
      <c r="A730">
        <v>6</v>
      </c>
      <c r="B730" s="18">
        <v>46204</v>
      </c>
      <c r="C730" s="96" t="s">
        <v>474</v>
      </c>
      <c r="D730" t="s">
        <v>398</v>
      </c>
      <c r="E730">
        <v>0.88888888888888884</v>
      </c>
      <c r="F730">
        <v>40</v>
      </c>
      <c r="G730">
        <v>45</v>
      </c>
    </row>
    <row r="731" spans="1:7" x14ac:dyDescent="0.3">
      <c r="A731">
        <v>6</v>
      </c>
      <c r="B731" s="18">
        <v>46204</v>
      </c>
      <c r="C731" s="96" t="s">
        <v>442</v>
      </c>
      <c r="D731" t="s">
        <v>398</v>
      </c>
      <c r="E731">
        <v>0.5</v>
      </c>
      <c r="F731">
        <v>4</v>
      </c>
      <c r="G731">
        <v>8</v>
      </c>
    </row>
    <row r="732" spans="1:7" x14ac:dyDescent="0.3">
      <c r="A732">
        <v>6</v>
      </c>
      <c r="B732" s="18">
        <v>46204</v>
      </c>
      <c r="C732" s="96" t="s">
        <v>464</v>
      </c>
      <c r="D732" t="s">
        <v>398</v>
      </c>
      <c r="E732">
        <v>0.89090909090909087</v>
      </c>
      <c r="F732">
        <v>49</v>
      </c>
      <c r="G732">
        <v>55</v>
      </c>
    </row>
    <row r="733" spans="1:7" x14ac:dyDescent="0.3">
      <c r="A733">
        <v>6</v>
      </c>
      <c r="B733" s="18">
        <v>46204</v>
      </c>
      <c r="C733" s="96" t="s">
        <v>484</v>
      </c>
      <c r="D733" t="s">
        <v>398</v>
      </c>
      <c r="E733">
        <v>0.90909090909090906</v>
      </c>
      <c r="F733">
        <v>30</v>
      </c>
      <c r="G733">
        <v>33</v>
      </c>
    </row>
    <row r="734" spans="1:7" x14ac:dyDescent="0.3">
      <c r="A734">
        <v>6</v>
      </c>
      <c r="B734" s="18">
        <v>46204</v>
      </c>
      <c r="C734" s="96" t="s">
        <v>470</v>
      </c>
      <c r="D734" t="s">
        <v>398</v>
      </c>
      <c r="E734">
        <v>0.8571428571428571</v>
      </c>
      <c r="F734">
        <v>18</v>
      </c>
      <c r="G734">
        <v>21</v>
      </c>
    </row>
    <row r="735" spans="1:7" x14ac:dyDescent="0.3">
      <c r="A735">
        <v>6</v>
      </c>
      <c r="B735" s="18">
        <v>46204</v>
      </c>
      <c r="C735" s="96" t="s">
        <v>451</v>
      </c>
      <c r="D735" t="s">
        <v>398</v>
      </c>
      <c r="E735">
        <v>0.93103448275862066</v>
      </c>
      <c r="F735">
        <v>189</v>
      </c>
      <c r="G735">
        <v>203</v>
      </c>
    </row>
    <row r="736" spans="1:7" x14ac:dyDescent="0.3">
      <c r="A736">
        <v>6</v>
      </c>
      <c r="B736" s="18">
        <v>46204</v>
      </c>
      <c r="C736" s="96" t="s">
        <v>452</v>
      </c>
      <c r="D736" t="s">
        <v>398</v>
      </c>
      <c r="E736">
        <v>0.81818181818181823</v>
      </c>
      <c r="F736">
        <v>45</v>
      </c>
      <c r="G736">
        <v>55</v>
      </c>
    </row>
    <row r="737" spans="1:7" x14ac:dyDescent="0.3">
      <c r="A737">
        <v>6</v>
      </c>
      <c r="B737" s="18">
        <v>46204</v>
      </c>
      <c r="C737" s="96" t="s">
        <v>486</v>
      </c>
      <c r="D737" t="s">
        <v>398</v>
      </c>
      <c r="E737">
        <v>0.77142857142857146</v>
      </c>
      <c r="F737">
        <v>54</v>
      </c>
      <c r="G737">
        <v>70</v>
      </c>
    </row>
    <row r="738" spans="1:7" x14ac:dyDescent="0.3">
      <c r="A738">
        <v>6</v>
      </c>
      <c r="B738" s="18">
        <v>46204</v>
      </c>
      <c r="C738" s="96" t="s">
        <v>441</v>
      </c>
      <c r="D738" t="s">
        <v>398</v>
      </c>
      <c r="E738">
        <v>0.58333333333333337</v>
      </c>
      <c r="F738">
        <v>7</v>
      </c>
      <c r="G738">
        <v>12</v>
      </c>
    </row>
    <row r="739" spans="1:7" x14ac:dyDescent="0.3">
      <c r="A739">
        <v>6</v>
      </c>
      <c r="B739" s="18">
        <v>46204</v>
      </c>
      <c r="C739" s="96" t="s">
        <v>475</v>
      </c>
      <c r="D739" t="s">
        <v>398</v>
      </c>
      <c r="E739">
        <v>0.8045977011494253</v>
      </c>
      <c r="F739">
        <v>70</v>
      </c>
      <c r="G739">
        <v>87</v>
      </c>
    </row>
    <row r="740" spans="1:7" x14ac:dyDescent="0.3">
      <c r="A740">
        <v>6</v>
      </c>
      <c r="B740" s="18">
        <v>46204</v>
      </c>
      <c r="C740" s="96" t="s">
        <v>462</v>
      </c>
      <c r="D740" t="s">
        <v>398</v>
      </c>
      <c r="E740">
        <v>1</v>
      </c>
      <c r="F740">
        <v>1</v>
      </c>
      <c r="G740">
        <v>1</v>
      </c>
    </row>
    <row r="741" spans="1:7" x14ac:dyDescent="0.3">
      <c r="A741">
        <v>6</v>
      </c>
      <c r="B741" s="18">
        <v>46204</v>
      </c>
      <c r="C741" s="96" t="s">
        <v>472</v>
      </c>
      <c r="D741" t="s">
        <v>398</v>
      </c>
      <c r="E741">
        <v>0.90225563909774431</v>
      </c>
      <c r="F741">
        <v>120</v>
      </c>
      <c r="G741">
        <v>133</v>
      </c>
    </row>
    <row r="742" spans="1:7" x14ac:dyDescent="0.3">
      <c r="A742">
        <v>6</v>
      </c>
      <c r="B742" s="18">
        <v>46204</v>
      </c>
      <c r="C742" s="96" t="s">
        <v>457</v>
      </c>
      <c r="D742" t="s">
        <v>398</v>
      </c>
      <c r="E742">
        <v>0.75</v>
      </c>
      <c r="F742">
        <v>3</v>
      </c>
      <c r="G742">
        <v>4</v>
      </c>
    </row>
    <row r="743" spans="1:7" x14ac:dyDescent="0.3">
      <c r="A743">
        <v>6</v>
      </c>
      <c r="B743" s="18">
        <v>46204</v>
      </c>
      <c r="C743" s="96" t="s">
        <v>499</v>
      </c>
      <c r="D743" t="s">
        <v>398</v>
      </c>
      <c r="E743">
        <v>0.86111111111111116</v>
      </c>
      <c r="F743">
        <v>31</v>
      </c>
      <c r="G743">
        <v>36</v>
      </c>
    </row>
    <row r="744" spans="1:7" x14ac:dyDescent="0.3">
      <c r="A744">
        <v>6</v>
      </c>
      <c r="B744" s="18">
        <v>46204</v>
      </c>
      <c r="C744" s="96" t="s">
        <v>496</v>
      </c>
      <c r="D744" t="s">
        <v>398</v>
      </c>
      <c r="E744">
        <v>0.70833333333333337</v>
      </c>
      <c r="F744">
        <v>17</v>
      </c>
      <c r="G744">
        <v>24</v>
      </c>
    </row>
    <row r="745" spans="1:7" x14ac:dyDescent="0.3">
      <c r="A745">
        <v>6</v>
      </c>
      <c r="B745" s="18">
        <v>46204</v>
      </c>
      <c r="C745" s="96" t="s">
        <v>428</v>
      </c>
      <c r="D745" t="s">
        <v>398</v>
      </c>
      <c r="E745">
        <v>0.90476190476190477</v>
      </c>
      <c r="F745">
        <v>19</v>
      </c>
      <c r="G745">
        <v>21</v>
      </c>
    </row>
    <row r="746" spans="1:7" x14ac:dyDescent="0.3">
      <c r="A746">
        <v>6</v>
      </c>
      <c r="B746" s="18">
        <v>46204</v>
      </c>
      <c r="C746" s="96" t="s">
        <v>433</v>
      </c>
      <c r="D746" t="s">
        <v>398</v>
      </c>
      <c r="E746">
        <v>0.89393939393939392</v>
      </c>
      <c r="F746">
        <v>59</v>
      </c>
      <c r="G746">
        <v>66</v>
      </c>
    </row>
    <row r="747" spans="1:7" x14ac:dyDescent="0.3">
      <c r="A747">
        <v>6</v>
      </c>
      <c r="B747" s="18">
        <v>46204</v>
      </c>
      <c r="C747" s="96" t="s">
        <v>435</v>
      </c>
      <c r="D747" t="s">
        <v>398</v>
      </c>
      <c r="E747">
        <v>0.93333333333333335</v>
      </c>
      <c r="F747">
        <v>14</v>
      </c>
      <c r="G747">
        <v>15</v>
      </c>
    </row>
    <row r="748" spans="1:7" x14ac:dyDescent="0.3">
      <c r="A748">
        <v>6</v>
      </c>
      <c r="B748" s="18">
        <v>46204</v>
      </c>
      <c r="C748" s="96" t="s">
        <v>495</v>
      </c>
      <c r="D748" t="s">
        <v>398</v>
      </c>
      <c r="E748">
        <v>0.55555555555555558</v>
      </c>
      <c r="F748">
        <v>5</v>
      </c>
      <c r="G748">
        <v>9</v>
      </c>
    </row>
    <row r="749" spans="1:7" x14ac:dyDescent="0.3">
      <c r="A749">
        <v>6</v>
      </c>
      <c r="B749" s="18">
        <v>46204</v>
      </c>
      <c r="C749" s="96" t="s">
        <v>485</v>
      </c>
      <c r="D749" t="s">
        <v>398</v>
      </c>
      <c r="E749">
        <v>0.96938775510204078</v>
      </c>
      <c r="F749">
        <v>95</v>
      </c>
      <c r="G749">
        <v>98</v>
      </c>
    </row>
    <row r="750" spans="1:7" x14ac:dyDescent="0.3">
      <c r="A750">
        <v>6</v>
      </c>
      <c r="B750" s="18">
        <v>46204</v>
      </c>
      <c r="C750" s="96" t="s">
        <v>493</v>
      </c>
      <c r="D750" t="s">
        <v>398</v>
      </c>
      <c r="E750">
        <v>0.66666666666666663</v>
      </c>
      <c r="F750">
        <v>2</v>
      </c>
      <c r="G750">
        <v>3</v>
      </c>
    </row>
    <row r="751" spans="1:7" x14ac:dyDescent="0.3">
      <c r="A751">
        <v>6</v>
      </c>
      <c r="B751" s="18">
        <v>46204</v>
      </c>
      <c r="C751" s="96" t="s">
        <v>456</v>
      </c>
      <c r="D751" t="s">
        <v>398</v>
      </c>
      <c r="E751">
        <v>0.62447257383966248</v>
      </c>
      <c r="F751">
        <v>148</v>
      </c>
      <c r="G751">
        <v>237</v>
      </c>
    </row>
    <row r="752" spans="1:7" x14ac:dyDescent="0.3">
      <c r="A752">
        <v>6</v>
      </c>
      <c r="B752" s="18">
        <v>46204</v>
      </c>
      <c r="C752" s="96" t="s">
        <v>463</v>
      </c>
      <c r="D752" t="s">
        <v>398</v>
      </c>
      <c r="E752">
        <v>0.61111111111111116</v>
      </c>
      <c r="F752">
        <v>11</v>
      </c>
      <c r="G752">
        <v>18</v>
      </c>
    </row>
    <row r="753" spans="1:7" x14ac:dyDescent="0.3">
      <c r="A753">
        <v>6</v>
      </c>
      <c r="B753" s="18">
        <v>46204</v>
      </c>
      <c r="C753" s="96" t="s">
        <v>494</v>
      </c>
      <c r="D753" t="s">
        <v>398</v>
      </c>
      <c r="E753">
        <v>0.84666666666666668</v>
      </c>
      <c r="F753">
        <v>127</v>
      </c>
      <c r="G753">
        <v>150</v>
      </c>
    </row>
    <row r="754" spans="1:7" x14ac:dyDescent="0.3">
      <c r="A754">
        <v>6</v>
      </c>
      <c r="B754" s="18">
        <v>46204</v>
      </c>
      <c r="C754" s="96" t="s">
        <v>498</v>
      </c>
      <c r="D754" t="s">
        <v>398</v>
      </c>
      <c r="E754">
        <v>0</v>
      </c>
      <c r="F754">
        <v>0</v>
      </c>
      <c r="G754">
        <v>5</v>
      </c>
    </row>
    <row r="755" spans="1:7" x14ac:dyDescent="0.3">
      <c r="A755">
        <v>6</v>
      </c>
      <c r="B755" s="18">
        <v>46204</v>
      </c>
      <c r="C755" s="96" t="s">
        <v>427</v>
      </c>
      <c r="D755" t="s">
        <v>398</v>
      </c>
      <c r="E755">
        <v>0.4</v>
      </c>
      <c r="F755">
        <v>2</v>
      </c>
      <c r="G755">
        <v>5</v>
      </c>
    </row>
    <row r="756" spans="1:7" x14ac:dyDescent="0.3">
      <c r="A756">
        <v>6</v>
      </c>
      <c r="B756" s="18">
        <v>46204</v>
      </c>
      <c r="C756" s="96" t="s">
        <v>459</v>
      </c>
      <c r="D756" t="s">
        <v>398</v>
      </c>
      <c r="E756">
        <v>0.8571428571428571</v>
      </c>
      <c r="F756">
        <v>60</v>
      </c>
      <c r="G756">
        <v>70</v>
      </c>
    </row>
    <row r="757" spans="1:7" x14ac:dyDescent="0.3">
      <c r="A757">
        <v>6</v>
      </c>
      <c r="B757" s="18">
        <v>46204</v>
      </c>
      <c r="C757" s="96" t="s">
        <v>505</v>
      </c>
      <c r="D757" t="s">
        <v>398</v>
      </c>
      <c r="E757">
        <v>0.84444444444444444</v>
      </c>
      <c r="F757">
        <v>76</v>
      </c>
      <c r="G757">
        <v>90</v>
      </c>
    </row>
    <row r="758" spans="1:7" x14ac:dyDescent="0.3">
      <c r="A758">
        <v>6</v>
      </c>
      <c r="B758" s="18">
        <v>46204</v>
      </c>
      <c r="C758" s="96" t="s">
        <v>468</v>
      </c>
      <c r="D758" t="s">
        <v>398</v>
      </c>
      <c r="E758">
        <v>0.88148148148148153</v>
      </c>
      <c r="F758">
        <v>119</v>
      </c>
      <c r="G758">
        <v>135</v>
      </c>
    </row>
    <row r="759" spans="1:7" x14ac:dyDescent="0.3">
      <c r="A759">
        <v>6</v>
      </c>
      <c r="B759" s="18">
        <v>46204</v>
      </c>
      <c r="C759" s="96" t="s">
        <v>445</v>
      </c>
      <c r="D759" t="s">
        <v>398</v>
      </c>
      <c r="E759">
        <v>0.125</v>
      </c>
      <c r="F759">
        <v>1</v>
      </c>
      <c r="G759">
        <v>8</v>
      </c>
    </row>
    <row r="760" spans="1:7" x14ac:dyDescent="0.3">
      <c r="A760">
        <v>6</v>
      </c>
      <c r="B760" s="18">
        <v>46204</v>
      </c>
      <c r="C760" s="96" t="s">
        <v>436</v>
      </c>
      <c r="D760" t="s">
        <v>398</v>
      </c>
      <c r="E760">
        <v>0.94202898550724634</v>
      </c>
      <c r="F760">
        <v>65</v>
      </c>
      <c r="G760">
        <v>69</v>
      </c>
    </row>
    <row r="761" spans="1:7" x14ac:dyDescent="0.3">
      <c r="A761">
        <v>6</v>
      </c>
      <c r="B761" s="18">
        <v>46204</v>
      </c>
      <c r="C761" s="96" t="s">
        <v>430</v>
      </c>
      <c r="D761" t="s">
        <v>398</v>
      </c>
      <c r="E761">
        <v>0.65957446808510634</v>
      </c>
      <c r="F761">
        <v>31</v>
      </c>
      <c r="G761">
        <v>47</v>
      </c>
    </row>
    <row r="762" spans="1:7" x14ac:dyDescent="0.3">
      <c r="A762">
        <v>6</v>
      </c>
      <c r="B762" s="18">
        <v>46204</v>
      </c>
      <c r="C762" s="96" t="s">
        <v>480</v>
      </c>
      <c r="D762" t="s">
        <v>398</v>
      </c>
      <c r="E762">
        <v>0</v>
      </c>
      <c r="F762">
        <v>0</v>
      </c>
      <c r="G762">
        <v>4</v>
      </c>
    </row>
    <row r="763" spans="1:7" x14ac:dyDescent="0.3">
      <c r="A763">
        <v>6</v>
      </c>
      <c r="B763" s="18">
        <v>46204</v>
      </c>
      <c r="C763" s="96" t="s">
        <v>438</v>
      </c>
      <c r="D763" t="s">
        <v>398</v>
      </c>
      <c r="E763">
        <v>0.94702419882276001</v>
      </c>
      <c r="F763">
        <v>1448</v>
      </c>
      <c r="G763">
        <v>1529</v>
      </c>
    </row>
    <row r="764" spans="1:7" x14ac:dyDescent="0.3">
      <c r="A764">
        <v>6</v>
      </c>
      <c r="B764" s="18">
        <v>46204</v>
      </c>
      <c r="C764" s="96" t="s">
        <v>488</v>
      </c>
      <c r="D764" t="s">
        <v>398</v>
      </c>
      <c r="E764">
        <v>0.81756756756756754</v>
      </c>
      <c r="F764">
        <v>121</v>
      </c>
      <c r="G764">
        <v>148</v>
      </c>
    </row>
    <row r="765" spans="1:7" x14ac:dyDescent="0.3">
      <c r="A765">
        <v>6</v>
      </c>
      <c r="B765" s="18">
        <v>46204</v>
      </c>
      <c r="C765" s="96" t="s">
        <v>483</v>
      </c>
      <c r="D765" t="s">
        <v>398</v>
      </c>
      <c r="E765">
        <v>0.82352941176470584</v>
      </c>
      <c r="F765">
        <v>28</v>
      </c>
      <c r="G765">
        <v>34</v>
      </c>
    </row>
    <row r="766" spans="1:7" x14ac:dyDescent="0.3">
      <c r="A766">
        <v>6</v>
      </c>
      <c r="B766" s="18">
        <v>46204</v>
      </c>
      <c r="C766" s="96" t="s">
        <v>476</v>
      </c>
      <c r="D766" t="s">
        <v>398</v>
      </c>
      <c r="E766">
        <v>0.30434782608695654</v>
      </c>
      <c r="F766">
        <v>7</v>
      </c>
      <c r="G766">
        <v>23</v>
      </c>
    </row>
    <row r="767" spans="1:7" x14ac:dyDescent="0.3">
      <c r="A767">
        <v>6</v>
      </c>
      <c r="B767" s="18">
        <v>46204</v>
      </c>
      <c r="C767" s="96" t="s">
        <v>455</v>
      </c>
      <c r="D767" t="s">
        <v>398</v>
      </c>
      <c r="E767">
        <v>0.95945945945945943</v>
      </c>
      <c r="F767">
        <v>142</v>
      </c>
      <c r="G767">
        <v>148</v>
      </c>
    </row>
    <row r="768" spans="1:7" x14ac:dyDescent="0.3">
      <c r="A768">
        <v>6</v>
      </c>
      <c r="B768" s="18">
        <v>46204</v>
      </c>
      <c r="C768" s="96" t="s">
        <v>450</v>
      </c>
      <c r="D768" t="s">
        <v>398</v>
      </c>
      <c r="E768">
        <v>0.85245901639344257</v>
      </c>
      <c r="F768">
        <v>156</v>
      </c>
      <c r="G768">
        <v>183</v>
      </c>
    </row>
    <row r="769" spans="1:7" x14ac:dyDescent="0.3">
      <c r="A769">
        <v>6</v>
      </c>
      <c r="B769" s="18">
        <v>46204</v>
      </c>
      <c r="C769" s="96" t="s">
        <v>447</v>
      </c>
      <c r="D769" t="s">
        <v>398</v>
      </c>
      <c r="E769">
        <v>0.89743589743589747</v>
      </c>
      <c r="F769">
        <v>70</v>
      </c>
      <c r="G769">
        <v>78</v>
      </c>
    </row>
    <row r="770" spans="1:7" x14ac:dyDescent="0.3">
      <c r="A770">
        <v>6</v>
      </c>
      <c r="B770" s="18">
        <v>46204</v>
      </c>
      <c r="C770" s="96" t="s">
        <v>437</v>
      </c>
      <c r="D770" t="s">
        <v>398</v>
      </c>
      <c r="E770">
        <v>0.7931034482758621</v>
      </c>
      <c r="F770">
        <v>23</v>
      </c>
      <c r="G770">
        <v>29</v>
      </c>
    </row>
    <row r="771" spans="1:7" x14ac:dyDescent="0.3">
      <c r="A771">
        <v>6</v>
      </c>
      <c r="B771" s="18">
        <v>46204</v>
      </c>
      <c r="C771" s="96" t="s">
        <v>448</v>
      </c>
      <c r="D771" t="s">
        <v>398</v>
      </c>
      <c r="E771">
        <v>0.90625</v>
      </c>
      <c r="F771">
        <v>29</v>
      </c>
      <c r="G771">
        <v>32</v>
      </c>
    </row>
    <row r="772" spans="1:7" x14ac:dyDescent="0.3">
      <c r="A772">
        <v>6</v>
      </c>
      <c r="B772" s="18">
        <v>46204</v>
      </c>
      <c r="C772" s="96" t="s">
        <v>478</v>
      </c>
      <c r="D772" t="s">
        <v>398</v>
      </c>
      <c r="E772">
        <v>0</v>
      </c>
      <c r="F772">
        <v>0</v>
      </c>
      <c r="G772">
        <v>6</v>
      </c>
    </row>
    <row r="773" spans="1:7" x14ac:dyDescent="0.3">
      <c r="A773">
        <v>6</v>
      </c>
      <c r="B773" s="18">
        <v>46204</v>
      </c>
      <c r="C773" s="96" t="s">
        <v>461</v>
      </c>
      <c r="D773" t="s">
        <v>398</v>
      </c>
      <c r="E773">
        <v>0.81707317073170727</v>
      </c>
      <c r="F773">
        <v>67</v>
      </c>
      <c r="G773">
        <v>82</v>
      </c>
    </row>
    <row r="774" spans="1:7" x14ac:dyDescent="0.3">
      <c r="A774">
        <v>6</v>
      </c>
      <c r="B774" s="18">
        <v>46204</v>
      </c>
      <c r="C774" s="96" t="s">
        <v>487</v>
      </c>
      <c r="D774" t="s">
        <v>398</v>
      </c>
      <c r="E774">
        <v>0.61194029850746268</v>
      </c>
      <c r="F774">
        <v>41</v>
      </c>
      <c r="G774">
        <v>67</v>
      </c>
    </row>
    <row r="775" spans="1:7" x14ac:dyDescent="0.3">
      <c r="A775">
        <v>6</v>
      </c>
      <c r="B775" s="18">
        <v>46204</v>
      </c>
      <c r="C775" s="96" t="s">
        <v>501</v>
      </c>
      <c r="D775" t="s">
        <v>398</v>
      </c>
      <c r="E775">
        <v>0.67567567567567566</v>
      </c>
      <c r="F775">
        <v>25</v>
      </c>
      <c r="G775">
        <v>37</v>
      </c>
    </row>
    <row r="776" spans="1:7" x14ac:dyDescent="0.3">
      <c r="A776">
        <v>6</v>
      </c>
      <c r="B776" s="18">
        <v>46204</v>
      </c>
      <c r="C776" s="96" t="s">
        <v>481</v>
      </c>
      <c r="D776" t="s">
        <v>398</v>
      </c>
      <c r="E776">
        <v>0.73913043478260865</v>
      </c>
      <c r="F776">
        <v>17</v>
      </c>
      <c r="G776">
        <v>23</v>
      </c>
    </row>
    <row r="777" spans="1:7" x14ac:dyDescent="0.3">
      <c r="A777">
        <v>6</v>
      </c>
      <c r="B777" s="18">
        <v>46204</v>
      </c>
      <c r="C777" s="96" t="s">
        <v>500</v>
      </c>
      <c r="D777" t="s">
        <v>398</v>
      </c>
      <c r="E777">
        <v>0.79710144927536231</v>
      </c>
      <c r="F777">
        <v>55</v>
      </c>
      <c r="G777">
        <v>69</v>
      </c>
    </row>
    <row r="778" spans="1:7" x14ac:dyDescent="0.3">
      <c r="A778">
        <v>6</v>
      </c>
      <c r="B778" s="18">
        <v>46204</v>
      </c>
      <c r="C778" s="96" t="s">
        <v>504</v>
      </c>
      <c r="D778" t="s">
        <v>398</v>
      </c>
      <c r="E778">
        <v>0.84745762711864403</v>
      </c>
      <c r="F778">
        <v>50</v>
      </c>
      <c r="G778">
        <v>59</v>
      </c>
    </row>
    <row r="779" spans="1:7" x14ac:dyDescent="0.3">
      <c r="A779">
        <v>6</v>
      </c>
      <c r="B779" s="18">
        <v>46204</v>
      </c>
      <c r="C779" s="96" t="s">
        <v>490</v>
      </c>
      <c r="D779" t="s">
        <v>398</v>
      </c>
      <c r="E779">
        <v>0.95918367346938771</v>
      </c>
      <c r="F779">
        <v>47</v>
      </c>
      <c r="G779">
        <v>49</v>
      </c>
    </row>
    <row r="780" spans="1:7" x14ac:dyDescent="0.3">
      <c r="A780">
        <v>6</v>
      </c>
      <c r="B780" s="18">
        <v>46204</v>
      </c>
      <c r="C780" s="96" t="s">
        <v>449</v>
      </c>
      <c r="D780" t="s">
        <v>398</v>
      </c>
      <c r="E780">
        <v>1</v>
      </c>
      <c r="F780">
        <v>3</v>
      </c>
      <c r="G780">
        <v>3</v>
      </c>
    </row>
    <row r="781" spans="1:7" x14ac:dyDescent="0.3">
      <c r="A781">
        <v>6</v>
      </c>
      <c r="B781" s="18">
        <v>46204</v>
      </c>
      <c r="C781" s="96" t="s">
        <v>465</v>
      </c>
      <c r="D781" t="s">
        <v>398</v>
      </c>
      <c r="E781">
        <v>0</v>
      </c>
      <c r="F781">
        <v>0</v>
      </c>
      <c r="G781">
        <v>1</v>
      </c>
    </row>
    <row r="782" spans="1:7" x14ac:dyDescent="0.3">
      <c r="A782">
        <v>6</v>
      </c>
      <c r="B782" s="18">
        <v>46204</v>
      </c>
      <c r="C782" s="96" t="s">
        <v>440</v>
      </c>
      <c r="D782" t="s">
        <v>398</v>
      </c>
      <c r="E782">
        <v>0.93333333333333335</v>
      </c>
      <c r="F782">
        <v>84</v>
      </c>
      <c r="G782">
        <v>90</v>
      </c>
    </row>
    <row r="783" spans="1:7" x14ac:dyDescent="0.3">
      <c r="A783">
        <v>6</v>
      </c>
      <c r="B783" s="18">
        <v>46204</v>
      </c>
      <c r="C783" s="96" t="s">
        <v>444</v>
      </c>
      <c r="D783" t="s">
        <v>398</v>
      </c>
      <c r="E783">
        <v>0.78431372549019607</v>
      </c>
      <c r="F783">
        <v>120</v>
      </c>
      <c r="G783">
        <v>153</v>
      </c>
    </row>
    <row r="784" spans="1:7" x14ac:dyDescent="0.3">
      <c r="A784">
        <v>6</v>
      </c>
      <c r="B784" s="18">
        <v>46204</v>
      </c>
      <c r="C784" s="96" t="s">
        <v>443</v>
      </c>
      <c r="D784" t="s">
        <v>398</v>
      </c>
      <c r="E784">
        <v>1</v>
      </c>
      <c r="F784">
        <v>5</v>
      </c>
      <c r="G784">
        <v>5</v>
      </c>
    </row>
    <row r="785" spans="1:7" x14ac:dyDescent="0.3">
      <c r="A785">
        <v>6</v>
      </c>
      <c r="B785" s="18">
        <v>46204</v>
      </c>
      <c r="C785" s="96" t="s">
        <v>454</v>
      </c>
      <c r="D785" t="s">
        <v>398</v>
      </c>
      <c r="E785">
        <v>0.88888888888888884</v>
      </c>
      <c r="F785">
        <v>184</v>
      </c>
      <c r="G785">
        <v>207</v>
      </c>
    </row>
    <row r="786" spans="1:7" x14ac:dyDescent="0.3">
      <c r="A786">
        <v>6</v>
      </c>
      <c r="B786" s="18">
        <v>46204</v>
      </c>
      <c r="C786" s="96" t="s">
        <v>497</v>
      </c>
      <c r="D786" t="s">
        <v>398</v>
      </c>
      <c r="E786">
        <v>0.80952380952380953</v>
      </c>
      <c r="F786">
        <v>17</v>
      </c>
      <c r="G786">
        <v>21</v>
      </c>
    </row>
    <row r="787" spans="1:7" x14ac:dyDescent="0.3">
      <c r="A787">
        <v>6</v>
      </c>
      <c r="B787" s="18">
        <v>46204</v>
      </c>
      <c r="C787" s="96" t="s">
        <v>467</v>
      </c>
      <c r="D787" t="s">
        <v>398</v>
      </c>
      <c r="E787">
        <v>0.70588235294117652</v>
      </c>
      <c r="F787">
        <v>12</v>
      </c>
      <c r="G787">
        <v>17</v>
      </c>
    </row>
    <row r="788" spans="1:7" x14ac:dyDescent="0.3">
      <c r="A788">
        <v>6</v>
      </c>
      <c r="B788" s="18">
        <v>46204</v>
      </c>
      <c r="C788" s="96" t="s">
        <v>426</v>
      </c>
      <c r="D788" t="s">
        <v>398</v>
      </c>
      <c r="E788">
        <v>0.55555555555555558</v>
      </c>
      <c r="F788">
        <v>5</v>
      </c>
      <c r="G788">
        <v>9</v>
      </c>
    </row>
    <row r="789" spans="1:7" x14ac:dyDescent="0.3">
      <c r="A789">
        <v>6</v>
      </c>
      <c r="B789" s="18">
        <v>46204</v>
      </c>
      <c r="C789" s="96" t="s">
        <v>466</v>
      </c>
      <c r="D789" t="s">
        <v>398</v>
      </c>
      <c r="E789">
        <v>0.3</v>
      </c>
      <c r="F789">
        <v>6</v>
      </c>
      <c r="G789">
        <v>20</v>
      </c>
    </row>
    <row r="790" spans="1:7" x14ac:dyDescent="0.3">
      <c r="A790">
        <v>6</v>
      </c>
      <c r="B790" s="18">
        <v>46204</v>
      </c>
      <c r="C790" s="96" t="s">
        <v>432</v>
      </c>
      <c r="D790" t="s">
        <v>398</v>
      </c>
      <c r="E790">
        <v>0.9285714285714286</v>
      </c>
      <c r="F790">
        <v>13</v>
      </c>
      <c r="G790">
        <v>14</v>
      </c>
    </row>
    <row r="791" spans="1:7" x14ac:dyDescent="0.3">
      <c r="A791">
        <v>7</v>
      </c>
      <c r="B791" s="18">
        <v>46204</v>
      </c>
      <c r="C791" s="96" t="s">
        <v>436</v>
      </c>
      <c r="D791" t="s">
        <v>397</v>
      </c>
      <c r="E791">
        <v>0.93333333333333335</v>
      </c>
      <c r="F791">
        <v>98</v>
      </c>
      <c r="G791">
        <v>105</v>
      </c>
    </row>
    <row r="792" spans="1:7" x14ac:dyDescent="0.3">
      <c r="A792">
        <v>7</v>
      </c>
      <c r="B792" s="18">
        <v>46204</v>
      </c>
      <c r="C792" s="96" t="s">
        <v>430</v>
      </c>
      <c r="D792" t="s">
        <v>397</v>
      </c>
      <c r="E792">
        <v>0.74725274725274726</v>
      </c>
      <c r="F792">
        <v>68</v>
      </c>
      <c r="G792">
        <v>91</v>
      </c>
    </row>
    <row r="793" spans="1:7" x14ac:dyDescent="0.3">
      <c r="A793">
        <v>7</v>
      </c>
      <c r="B793" s="18">
        <v>46204</v>
      </c>
      <c r="C793" s="96" t="s">
        <v>497</v>
      </c>
      <c r="D793" t="s">
        <v>397</v>
      </c>
      <c r="E793">
        <v>0.6216216216216216</v>
      </c>
      <c r="F793">
        <v>23</v>
      </c>
      <c r="G793">
        <v>37</v>
      </c>
    </row>
    <row r="794" spans="1:7" x14ac:dyDescent="0.3">
      <c r="A794">
        <v>7</v>
      </c>
      <c r="B794" s="18">
        <v>46204</v>
      </c>
      <c r="C794" s="96" t="s">
        <v>475</v>
      </c>
      <c r="D794" t="s">
        <v>397</v>
      </c>
      <c r="E794">
        <v>0.77931034482758621</v>
      </c>
      <c r="F794">
        <v>113</v>
      </c>
      <c r="G794">
        <v>145</v>
      </c>
    </row>
    <row r="795" spans="1:7" x14ac:dyDescent="0.3">
      <c r="A795">
        <v>7</v>
      </c>
      <c r="B795" s="18">
        <v>46204</v>
      </c>
      <c r="C795" s="96" t="s">
        <v>498</v>
      </c>
      <c r="D795" t="s">
        <v>397</v>
      </c>
      <c r="E795">
        <v>0</v>
      </c>
      <c r="F795">
        <v>0</v>
      </c>
      <c r="G795">
        <v>5</v>
      </c>
    </row>
    <row r="796" spans="1:7" x14ac:dyDescent="0.3">
      <c r="A796">
        <v>7</v>
      </c>
      <c r="B796" s="18">
        <v>46204</v>
      </c>
      <c r="C796" s="96" t="s">
        <v>477</v>
      </c>
      <c r="D796" t="s">
        <v>397</v>
      </c>
      <c r="E796">
        <v>0.77777777777777779</v>
      </c>
      <c r="F796">
        <v>14</v>
      </c>
      <c r="G796">
        <v>18</v>
      </c>
    </row>
    <row r="797" spans="1:7" x14ac:dyDescent="0.3">
      <c r="A797">
        <v>7</v>
      </c>
      <c r="B797" s="18">
        <v>46204</v>
      </c>
      <c r="C797" s="96" t="s">
        <v>468</v>
      </c>
      <c r="D797" t="s">
        <v>397</v>
      </c>
      <c r="E797">
        <v>0.8303571428571429</v>
      </c>
      <c r="F797">
        <v>186</v>
      </c>
      <c r="G797">
        <v>224</v>
      </c>
    </row>
    <row r="798" spans="1:7" x14ac:dyDescent="0.3">
      <c r="A798">
        <v>7</v>
      </c>
      <c r="B798" s="18">
        <v>46204</v>
      </c>
      <c r="C798" s="96" t="s">
        <v>445</v>
      </c>
      <c r="D798" t="s">
        <v>397</v>
      </c>
      <c r="E798">
        <v>0.53846153846153844</v>
      </c>
      <c r="F798">
        <v>7</v>
      </c>
      <c r="G798">
        <v>13</v>
      </c>
    </row>
    <row r="799" spans="1:7" x14ac:dyDescent="0.3">
      <c r="A799">
        <v>7</v>
      </c>
      <c r="B799" s="18">
        <v>46204</v>
      </c>
      <c r="C799" s="96" t="s">
        <v>438</v>
      </c>
      <c r="D799" t="s">
        <v>397</v>
      </c>
      <c r="E799">
        <v>0.85590343266691815</v>
      </c>
      <c r="F799">
        <v>2269</v>
      </c>
      <c r="G799">
        <v>2651</v>
      </c>
    </row>
    <row r="800" spans="1:7" x14ac:dyDescent="0.3">
      <c r="A800">
        <v>7</v>
      </c>
      <c r="B800" s="18">
        <v>46204</v>
      </c>
      <c r="C800" s="96" t="s">
        <v>437</v>
      </c>
      <c r="D800" t="s">
        <v>397</v>
      </c>
      <c r="E800">
        <v>0.82051282051282048</v>
      </c>
      <c r="F800">
        <v>32</v>
      </c>
      <c r="G800">
        <v>39</v>
      </c>
    </row>
    <row r="801" spans="1:7" x14ac:dyDescent="0.3">
      <c r="A801">
        <v>7</v>
      </c>
      <c r="B801" s="18">
        <v>46204</v>
      </c>
      <c r="C801" s="96" t="s">
        <v>481</v>
      </c>
      <c r="D801" t="s">
        <v>397</v>
      </c>
      <c r="E801">
        <v>0.89090909090909087</v>
      </c>
      <c r="F801">
        <v>49</v>
      </c>
      <c r="G801">
        <v>55</v>
      </c>
    </row>
    <row r="802" spans="1:7" x14ac:dyDescent="0.3">
      <c r="A802">
        <v>7</v>
      </c>
      <c r="B802" s="18">
        <v>46204</v>
      </c>
      <c r="C802" s="96" t="s">
        <v>478</v>
      </c>
      <c r="D802" t="s">
        <v>397</v>
      </c>
      <c r="E802">
        <v>0.66666666666666663</v>
      </c>
      <c r="F802">
        <v>6</v>
      </c>
      <c r="G802">
        <v>9</v>
      </c>
    </row>
    <row r="803" spans="1:7" x14ac:dyDescent="0.3">
      <c r="A803">
        <v>7</v>
      </c>
      <c r="B803" s="18">
        <v>46204</v>
      </c>
      <c r="C803" s="96" t="s">
        <v>499</v>
      </c>
      <c r="D803" t="s">
        <v>397</v>
      </c>
      <c r="E803">
        <v>0.88461538461538458</v>
      </c>
      <c r="F803">
        <v>46</v>
      </c>
      <c r="G803">
        <v>52</v>
      </c>
    </row>
    <row r="804" spans="1:7" x14ac:dyDescent="0.3">
      <c r="A804">
        <v>7</v>
      </c>
      <c r="B804" s="18">
        <v>46204</v>
      </c>
      <c r="C804" s="96" t="s">
        <v>480</v>
      </c>
      <c r="D804" t="s">
        <v>397</v>
      </c>
      <c r="E804">
        <v>0.58333333333333337</v>
      </c>
      <c r="F804">
        <v>7</v>
      </c>
      <c r="G804">
        <v>12</v>
      </c>
    </row>
    <row r="805" spans="1:7" x14ac:dyDescent="0.3">
      <c r="A805">
        <v>7</v>
      </c>
      <c r="B805" s="18">
        <v>46204</v>
      </c>
      <c r="C805" s="96" t="s">
        <v>489</v>
      </c>
      <c r="D805" t="s">
        <v>397</v>
      </c>
      <c r="E805">
        <v>1</v>
      </c>
      <c r="F805">
        <v>1</v>
      </c>
      <c r="G805">
        <v>1</v>
      </c>
    </row>
    <row r="806" spans="1:7" x14ac:dyDescent="0.3">
      <c r="A806">
        <v>7</v>
      </c>
      <c r="B806" s="18">
        <v>46204</v>
      </c>
      <c r="C806" s="96" t="s">
        <v>450</v>
      </c>
      <c r="D806" t="s">
        <v>397</v>
      </c>
      <c r="E806">
        <v>0.77976190476190477</v>
      </c>
      <c r="F806">
        <v>262</v>
      </c>
      <c r="G806">
        <v>336</v>
      </c>
    </row>
    <row r="807" spans="1:7" x14ac:dyDescent="0.3">
      <c r="A807">
        <v>7</v>
      </c>
      <c r="B807" s="18">
        <v>46204</v>
      </c>
      <c r="C807" s="96" t="s">
        <v>434</v>
      </c>
      <c r="D807" t="s">
        <v>397</v>
      </c>
      <c r="E807">
        <v>1</v>
      </c>
      <c r="F807">
        <v>3</v>
      </c>
      <c r="G807">
        <v>3</v>
      </c>
    </row>
    <row r="808" spans="1:7" x14ac:dyDescent="0.3">
      <c r="A808">
        <v>7</v>
      </c>
      <c r="B808" s="18">
        <v>46204</v>
      </c>
      <c r="C808" s="96" t="s">
        <v>496</v>
      </c>
      <c r="D808" t="s">
        <v>397</v>
      </c>
      <c r="E808">
        <v>0.88888888888888884</v>
      </c>
      <c r="F808">
        <v>32</v>
      </c>
      <c r="G808">
        <v>36</v>
      </c>
    </row>
    <row r="809" spans="1:7" x14ac:dyDescent="0.3">
      <c r="A809">
        <v>7</v>
      </c>
      <c r="B809" s="18">
        <v>46204</v>
      </c>
      <c r="C809" s="96" t="s">
        <v>476</v>
      </c>
      <c r="D809" t="s">
        <v>397</v>
      </c>
      <c r="E809">
        <v>0.78787878787878785</v>
      </c>
      <c r="F809">
        <v>52</v>
      </c>
      <c r="G809">
        <v>66</v>
      </c>
    </row>
    <row r="810" spans="1:7" x14ac:dyDescent="0.3">
      <c r="A810">
        <v>7</v>
      </c>
      <c r="B810" s="18">
        <v>46204</v>
      </c>
      <c r="C810" s="96" t="s">
        <v>474</v>
      </c>
      <c r="D810" t="s">
        <v>397</v>
      </c>
      <c r="E810">
        <v>0.72463768115942029</v>
      </c>
      <c r="F810">
        <v>50</v>
      </c>
      <c r="G810">
        <v>69</v>
      </c>
    </row>
    <row r="811" spans="1:7" x14ac:dyDescent="0.3">
      <c r="A811">
        <v>7</v>
      </c>
      <c r="B811" s="18">
        <v>46204</v>
      </c>
      <c r="C811" s="96" t="s">
        <v>446</v>
      </c>
      <c r="D811" t="s">
        <v>397</v>
      </c>
      <c r="E811">
        <v>0.79009900990099013</v>
      </c>
      <c r="F811">
        <v>399</v>
      </c>
      <c r="G811">
        <v>505</v>
      </c>
    </row>
    <row r="812" spans="1:7" x14ac:dyDescent="0.3">
      <c r="A812">
        <v>7</v>
      </c>
      <c r="B812" s="18">
        <v>46204</v>
      </c>
      <c r="C812" s="96" t="s">
        <v>461</v>
      </c>
      <c r="D812" t="s">
        <v>397</v>
      </c>
      <c r="E812">
        <v>0.73287671232876717</v>
      </c>
      <c r="F812">
        <v>107</v>
      </c>
      <c r="G812">
        <v>146</v>
      </c>
    </row>
    <row r="813" spans="1:7" x14ac:dyDescent="0.3">
      <c r="A813">
        <v>7</v>
      </c>
      <c r="B813" s="18">
        <v>46204</v>
      </c>
      <c r="C813" s="96" t="s">
        <v>428</v>
      </c>
      <c r="D813" t="s">
        <v>397</v>
      </c>
      <c r="E813">
        <v>0.89473684210526316</v>
      </c>
      <c r="F813">
        <v>34</v>
      </c>
      <c r="G813">
        <v>38</v>
      </c>
    </row>
    <row r="814" spans="1:7" x14ac:dyDescent="0.3">
      <c r="A814">
        <v>7</v>
      </c>
      <c r="B814" s="18">
        <v>46204</v>
      </c>
      <c r="C814" s="96" t="s">
        <v>433</v>
      </c>
      <c r="D814" t="s">
        <v>397</v>
      </c>
      <c r="E814">
        <v>0.84545454545454546</v>
      </c>
      <c r="F814">
        <v>93</v>
      </c>
      <c r="G814">
        <v>110</v>
      </c>
    </row>
    <row r="815" spans="1:7" x14ac:dyDescent="0.3">
      <c r="A815">
        <v>7</v>
      </c>
      <c r="B815" s="18">
        <v>46204</v>
      </c>
      <c r="C815" s="96" t="s">
        <v>432</v>
      </c>
      <c r="D815" t="s">
        <v>397</v>
      </c>
      <c r="E815">
        <v>0.86363636363636365</v>
      </c>
      <c r="F815">
        <v>19</v>
      </c>
      <c r="G815">
        <v>22</v>
      </c>
    </row>
    <row r="816" spans="1:7" x14ac:dyDescent="0.3">
      <c r="A816">
        <v>7</v>
      </c>
      <c r="B816" s="18">
        <v>46204</v>
      </c>
      <c r="C816" s="96" t="s">
        <v>488</v>
      </c>
      <c r="D816" t="s">
        <v>397</v>
      </c>
      <c r="E816">
        <v>0.77674418604651163</v>
      </c>
      <c r="F816">
        <v>167</v>
      </c>
      <c r="G816">
        <v>215</v>
      </c>
    </row>
    <row r="817" spans="1:7" x14ac:dyDescent="0.3">
      <c r="A817">
        <v>7</v>
      </c>
      <c r="B817" s="18">
        <v>46204</v>
      </c>
      <c r="C817" s="96" t="s">
        <v>431</v>
      </c>
      <c r="D817" t="s">
        <v>397</v>
      </c>
      <c r="E817">
        <v>0.82352941176470584</v>
      </c>
      <c r="F817">
        <v>28</v>
      </c>
      <c r="G817">
        <v>34</v>
      </c>
    </row>
    <row r="818" spans="1:7" x14ac:dyDescent="0.3">
      <c r="A818">
        <v>7</v>
      </c>
      <c r="B818" s="18">
        <v>46204</v>
      </c>
      <c r="C818" s="96" t="s">
        <v>435</v>
      </c>
      <c r="D818" t="s">
        <v>397</v>
      </c>
      <c r="E818">
        <v>0.93103448275862066</v>
      </c>
      <c r="F818">
        <v>27</v>
      </c>
      <c r="G818">
        <v>29</v>
      </c>
    </row>
    <row r="819" spans="1:7" x14ac:dyDescent="0.3">
      <c r="A819">
        <v>7</v>
      </c>
      <c r="B819" s="18">
        <v>46204</v>
      </c>
      <c r="C819" s="96" t="s">
        <v>459</v>
      </c>
      <c r="D819" t="s">
        <v>397</v>
      </c>
      <c r="E819">
        <v>0.8110236220472441</v>
      </c>
      <c r="F819">
        <v>103</v>
      </c>
      <c r="G819">
        <v>127</v>
      </c>
    </row>
    <row r="820" spans="1:7" x14ac:dyDescent="0.3">
      <c r="A820">
        <v>7</v>
      </c>
      <c r="B820" s="18">
        <v>46204</v>
      </c>
      <c r="C820" s="96" t="s">
        <v>492</v>
      </c>
      <c r="D820" t="s">
        <v>397</v>
      </c>
      <c r="E820">
        <v>0.76870748299319724</v>
      </c>
      <c r="F820">
        <v>113</v>
      </c>
      <c r="G820">
        <v>147</v>
      </c>
    </row>
    <row r="821" spans="1:7" x14ac:dyDescent="0.3">
      <c r="A821">
        <v>7</v>
      </c>
      <c r="B821" s="18">
        <v>46204</v>
      </c>
      <c r="C821" s="96" t="s">
        <v>495</v>
      </c>
      <c r="D821" t="s">
        <v>397</v>
      </c>
      <c r="E821">
        <v>0.61538461538461542</v>
      </c>
      <c r="F821">
        <v>8</v>
      </c>
      <c r="G821">
        <v>13</v>
      </c>
    </row>
    <row r="822" spans="1:7" x14ac:dyDescent="0.3">
      <c r="A822">
        <v>7</v>
      </c>
      <c r="B822" s="18">
        <v>46204</v>
      </c>
      <c r="C822" s="96" t="s">
        <v>442</v>
      </c>
      <c r="D822" t="s">
        <v>397</v>
      </c>
      <c r="E822">
        <v>0.69230769230769229</v>
      </c>
      <c r="F822">
        <v>9</v>
      </c>
      <c r="G822">
        <v>13</v>
      </c>
    </row>
    <row r="823" spans="1:7" x14ac:dyDescent="0.3">
      <c r="A823">
        <v>7</v>
      </c>
      <c r="B823" s="18">
        <v>46204</v>
      </c>
      <c r="C823" s="96" t="s">
        <v>451</v>
      </c>
      <c r="D823" t="s">
        <v>397</v>
      </c>
      <c r="E823">
        <v>0.93388429752066116</v>
      </c>
      <c r="F823">
        <v>339</v>
      </c>
      <c r="G823">
        <v>363</v>
      </c>
    </row>
    <row r="824" spans="1:7" x14ac:dyDescent="0.3">
      <c r="A824">
        <v>7</v>
      </c>
      <c r="B824" s="18">
        <v>46204</v>
      </c>
      <c r="C824" s="96" t="s">
        <v>448</v>
      </c>
      <c r="D824" t="s">
        <v>397</v>
      </c>
      <c r="E824">
        <v>0.73584905660377353</v>
      </c>
      <c r="F824">
        <v>39</v>
      </c>
      <c r="G824">
        <v>53</v>
      </c>
    </row>
    <row r="825" spans="1:7" x14ac:dyDescent="0.3">
      <c r="A825">
        <v>7</v>
      </c>
      <c r="B825" s="18">
        <v>46204</v>
      </c>
      <c r="C825" s="96" t="s">
        <v>501</v>
      </c>
      <c r="D825" t="s">
        <v>397</v>
      </c>
      <c r="E825">
        <v>0.88636363636363635</v>
      </c>
      <c r="F825">
        <v>39</v>
      </c>
      <c r="G825">
        <v>44</v>
      </c>
    </row>
    <row r="826" spans="1:7" x14ac:dyDescent="0.3">
      <c r="A826">
        <v>7</v>
      </c>
      <c r="B826" s="18">
        <v>46204</v>
      </c>
      <c r="C826" s="96" t="s">
        <v>472</v>
      </c>
      <c r="D826" t="s">
        <v>397</v>
      </c>
      <c r="E826">
        <v>0.82113821138211385</v>
      </c>
      <c r="F826">
        <v>202</v>
      </c>
      <c r="G826">
        <v>246</v>
      </c>
    </row>
    <row r="827" spans="1:7" x14ac:dyDescent="0.3">
      <c r="A827">
        <v>7</v>
      </c>
      <c r="B827" s="18">
        <v>46204</v>
      </c>
      <c r="C827" s="96" t="s">
        <v>444</v>
      </c>
      <c r="D827" t="s">
        <v>397</v>
      </c>
      <c r="E827">
        <v>0.75217391304347825</v>
      </c>
      <c r="F827">
        <v>173</v>
      </c>
      <c r="G827">
        <v>230</v>
      </c>
    </row>
    <row r="828" spans="1:7" x14ac:dyDescent="0.3">
      <c r="A828">
        <v>7</v>
      </c>
      <c r="B828" s="18">
        <v>46204</v>
      </c>
      <c r="C828" s="96" t="s">
        <v>485</v>
      </c>
      <c r="D828" t="s">
        <v>397</v>
      </c>
      <c r="E828">
        <v>0.84076433121019112</v>
      </c>
      <c r="F828">
        <v>132</v>
      </c>
      <c r="G828">
        <v>157</v>
      </c>
    </row>
    <row r="829" spans="1:7" x14ac:dyDescent="0.3">
      <c r="A829">
        <v>7</v>
      </c>
      <c r="B829" s="18">
        <v>46204</v>
      </c>
      <c r="C829" s="96" t="s">
        <v>441</v>
      </c>
      <c r="D829" t="s">
        <v>397</v>
      </c>
      <c r="E829">
        <v>0.54166666666666663</v>
      </c>
      <c r="F829">
        <v>13</v>
      </c>
      <c r="G829">
        <v>24</v>
      </c>
    </row>
    <row r="830" spans="1:7" x14ac:dyDescent="0.3">
      <c r="A830">
        <v>7</v>
      </c>
      <c r="B830" s="18">
        <v>46204</v>
      </c>
      <c r="C830" s="96" t="s">
        <v>454</v>
      </c>
      <c r="D830" t="s">
        <v>397</v>
      </c>
      <c r="E830">
        <v>0.8318840579710145</v>
      </c>
      <c r="F830">
        <v>287</v>
      </c>
      <c r="G830">
        <v>345</v>
      </c>
    </row>
    <row r="831" spans="1:7" x14ac:dyDescent="0.3">
      <c r="A831">
        <v>7</v>
      </c>
      <c r="B831" s="18">
        <v>46204</v>
      </c>
      <c r="C831" s="96" t="s">
        <v>490</v>
      </c>
      <c r="D831" t="s">
        <v>397</v>
      </c>
      <c r="E831">
        <v>0.72839506172839508</v>
      </c>
      <c r="F831">
        <v>59</v>
      </c>
      <c r="G831">
        <v>81</v>
      </c>
    </row>
    <row r="832" spans="1:7" x14ac:dyDescent="0.3">
      <c r="A832">
        <v>7</v>
      </c>
      <c r="B832" s="18">
        <v>46204</v>
      </c>
      <c r="C832" s="96" t="s">
        <v>486</v>
      </c>
      <c r="D832" t="s">
        <v>397</v>
      </c>
      <c r="E832">
        <v>0.63709677419354838</v>
      </c>
      <c r="F832">
        <v>79</v>
      </c>
      <c r="G832">
        <v>124</v>
      </c>
    </row>
    <row r="833" spans="1:7" x14ac:dyDescent="0.3">
      <c r="A833">
        <v>7</v>
      </c>
      <c r="B833" s="18">
        <v>46204</v>
      </c>
      <c r="C833" s="96" t="s">
        <v>449</v>
      </c>
      <c r="D833" t="s">
        <v>397</v>
      </c>
      <c r="E833">
        <v>1</v>
      </c>
      <c r="F833">
        <v>4</v>
      </c>
      <c r="G833">
        <v>4</v>
      </c>
    </row>
    <row r="834" spans="1:7" x14ac:dyDescent="0.3">
      <c r="A834">
        <v>7</v>
      </c>
      <c r="B834" s="18">
        <v>46204</v>
      </c>
      <c r="C834" s="96" t="s">
        <v>484</v>
      </c>
      <c r="D834" t="s">
        <v>397</v>
      </c>
      <c r="E834">
        <v>0.87755102040816324</v>
      </c>
      <c r="F834">
        <v>43</v>
      </c>
      <c r="G834">
        <v>49</v>
      </c>
    </row>
    <row r="835" spans="1:7" x14ac:dyDescent="0.3">
      <c r="A835">
        <v>7</v>
      </c>
      <c r="B835" s="18">
        <v>46204</v>
      </c>
      <c r="C835" s="96" t="s">
        <v>467</v>
      </c>
      <c r="D835" t="s">
        <v>397</v>
      </c>
      <c r="E835">
        <v>0.7142857142857143</v>
      </c>
      <c r="F835">
        <v>15</v>
      </c>
      <c r="G835">
        <v>21</v>
      </c>
    </row>
    <row r="836" spans="1:7" x14ac:dyDescent="0.3">
      <c r="A836">
        <v>7</v>
      </c>
      <c r="B836" s="18">
        <v>46204</v>
      </c>
      <c r="C836" s="96" t="s">
        <v>453</v>
      </c>
      <c r="D836" t="s">
        <v>397</v>
      </c>
      <c r="E836">
        <v>0.73983739837398377</v>
      </c>
      <c r="F836">
        <v>91</v>
      </c>
      <c r="G836">
        <v>123</v>
      </c>
    </row>
    <row r="837" spans="1:7" x14ac:dyDescent="0.3">
      <c r="A837">
        <v>7</v>
      </c>
      <c r="B837" s="18">
        <v>46204</v>
      </c>
      <c r="C837" s="96" t="s">
        <v>426</v>
      </c>
      <c r="D837" t="s">
        <v>397</v>
      </c>
      <c r="E837">
        <v>0.90909090909090906</v>
      </c>
      <c r="F837">
        <v>10</v>
      </c>
      <c r="G837">
        <v>11</v>
      </c>
    </row>
    <row r="838" spans="1:7" x14ac:dyDescent="0.3">
      <c r="A838">
        <v>7</v>
      </c>
      <c r="B838" s="18">
        <v>46204</v>
      </c>
      <c r="C838" s="96" t="s">
        <v>440</v>
      </c>
      <c r="D838" t="s">
        <v>397</v>
      </c>
      <c r="E838">
        <v>0.85185185185185186</v>
      </c>
      <c r="F838">
        <v>138</v>
      </c>
      <c r="G838">
        <v>162</v>
      </c>
    </row>
    <row r="839" spans="1:7" x14ac:dyDescent="0.3">
      <c r="A839">
        <v>7</v>
      </c>
      <c r="B839" s="18">
        <v>46204</v>
      </c>
      <c r="C839" s="96" t="s">
        <v>455</v>
      </c>
      <c r="D839" t="s">
        <v>397</v>
      </c>
      <c r="E839">
        <v>0.79536679536679533</v>
      </c>
      <c r="F839">
        <v>206</v>
      </c>
      <c r="G839">
        <v>259</v>
      </c>
    </row>
    <row r="840" spans="1:7" x14ac:dyDescent="0.3">
      <c r="A840">
        <v>7</v>
      </c>
      <c r="B840" s="18">
        <v>46204</v>
      </c>
      <c r="C840" s="96" t="s">
        <v>491</v>
      </c>
      <c r="D840" t="s">
        <v>397</v>
      </c>
      <c r="E840">
        <v>0.82456140350877194</v>
      </c>
      <c r="F840">
        <v>47</v>
      </c>
      <c r="G840">
        <v>57</v>
      </c>
    </row>
    <row r="841" spans="1:7" x14ac:dyDescent="0.3">
      <c r="A841">
        <v>7</v>
      </c>
      <c r="B841" s="18">
        <v>46204</v>
      </c>
      <c r="C841" s="96" t="s">
        <v>456</v>
      </c>
      <c r="D841" t="s">
        <v>397</v>
      </c>
      <c r="E841">
        <v>0.56338028169014087</v>
      </c>
      <c r="F841">
        <v>240</v>
      </c>
      <c r="G841">
        <v>426</v>
      </c>
    </row>
    <row r="842" spans="1:7" x14ac:dyDescent="0.3">
      <c r="A842">
        <v>7</v>
      </c>
      <c r="B842" s="18">
        <v>46204</v>
      </c>
      <c r="C842" s="96" t="s">
        <v>494</v>
      </c>
      <c r="D842" t="s">
        <v>397</v>
      </c>
      <c r="E842">
        <v>0.31716417910447764</v>
      </c>
      <c r="F842">
        <v>85</v>
      </c>
      <c r="G842">
        <v>268</v>
      </c>
    </row>
    <row r="843" spans="1:7" x14ac:dyDescent="0.3">
      <c r="A843">
        <v>7</v>
      </c>
      <c r="B843" s="18">
        <v>46204</v>
      </c>
      <c r="C843" s="96" t="s">
        <v>463</v>
      </c>
      <c r="D843" t="s">
        <v>397</v>
      </c>
      <c r="E843">
        <v>0.82758620689655171</v>
      </c>
      <c r="F843">
        <v>24</v>
      </c>
      <c r="G843">
        <v>29</v>
      </c>
    </row>
    <row r="844" spans="1:7" x14ac:dyDescent="0.3">
      <c r="A844">
        <v>7</v>
      </c>
      <c r="B844" s="18">
        <v>46204</v>
      </c>
      <c r="C844" s="96" t="s">
        <v>447</v>
      </c>
      <c r="D844" t="s">
        <v>397</v>
      </c>
      <c r="E844">
        <v>0.80147058823529416</v>
      </c>
      <c r="F844">
        <v>109</v>
      </c>
      <c r="G844">
        <v>136</v>
      </c>
    </row>
    <row r="845" spans="1:7" x14ac:dyDescent="0.3">
      <c r="A845">
        <v>7</v>
      </c>
      <c r="B845" s="18">
        <v>46204</v>
      </c>
      <c r="C845" s="96" t="s">
        <v>465</v>
      </c>
      <c r="D845" t="s">
        <v>397</v>
      </c>
      <c r="E845">
        <v>0</v>
      </c>
      <c r="F845">
        <v>0</v>
      </c>
      <c r="G845">
        <v>1</v>
      </c>
    </row>
    <row r="846" spans="1:7" x14ac:dyDescent="0.3">
      <c r="A846">
        <v>7</v>
      </c>
      <c r="B846" s="18">
        <v>46204</v>
      </c>
      <c r="C846" s="96" t="s">
        <v>505</v>
      </c>
      <c r="D846" t="s">
        <v>397</v>
      </c>
      <c r="E846">
        <v>0.75471698113207553</v>
      </c>
      <c r="F846">
        <v>120</v>
      </c>
      <c r="G846">
        <v>159</v>
      </c>
    </row>
    <row r="847" spans="1:7" x14ac:dyDescent="0.3">
      <c r="A847">
        <v>7</v>
      </c>
      <c r="B847" s="18">
        <v>46204</v>
      </c>
      <c r="C847" s="96" t="s">
        <v>462</v>
      </c>
      <c r="D847" t="s">
        <v>397</v>
      </c>
      <c r="E847">
        <v>1</v>
      </c>
      <c r="F847">
        <v>1</v>
      </c>
      <c r="G847">
        <v>1</v>
      </c>
    </row>
    <row r="848" spans="1:7" x14ac:dyDescent="0.3">
      <c r="A848">
        <v>7</v>
      </c>
      <c r="B848" s="18">
        <v>46204</v>
      </c>
      <c r="C848" s="96" t="s">
        <v>493</v>
      </c>
      <c r="D848" t="s">
        <v>397</v>
      </c>
      <c r="E848">
        <v>0.66666666666666663</v>
      </c>
      <c r="F848">
        <v>4</v>
      </c>
      <c r="G848">
        <v>6</v>
      </c>
    </row>
    <row r="849" spans="1:7" x14ac:dyDescent="0.3">
      <c r="A849">
        <v>7</v>
      </c>
      <c r="B849" s="18">
        <v>46204</v>
      </c>
      <c r="C849" s="96" t="s">
        <v>464</v>
      </c>
      <c r="D849" t="s">
        <v>397</v>
      </c>
      <c r="E849">
        <v>0.83870967741935487</v>
      </c>
      <c r="F849">
        <v>78</v>
      </c>
      <c r="G849">
        <v>93</v>
      </c>
    </row>
    <row r="850" spans="1:7" x14ac:dyDescent="0.3">
      <c r="A850">
        <v>7</v>
      </c>
      <c r="B850" s="18">
        <v>46204</v>
      </c>
      <c r="C850" s="96" t="s">
        <v>500</v>
      </c>
      <c r="D850" t="s">
        <v>397</v>
      </c>
      <c r="E850">
        <v>0.734375</v>
      </c>
      <c r="F850">
        <v>94</v>
      </c>
      <c r="G850">
        <v>128</v>
      </c>
    </row>
    <row r="851" spans="1:7" x14ac:dyDescent="0.3">
      <c r="A851">
        <v>7</v>
      </c>
      <c r="B851" s="18">
        <v>46204</v>
      </c>
      <c r="C851" s="96" t="s">
        <v>504</v>
      </c>
      <c r="D851" t="s">
        <v>397</v>
      </c>
      <c r="E851">
        <v>0.88043478260869568</v>
      </c>
      <c r="F851">
        <v>81</v>
      </c>
      <c r="G851">
        <v>92</v>
      </c>
    </row>
    <row r="852" spans="1:7" x14ac:dyDescent="0.3">
      <c r="A852">
        <v>7</v>
      </c>
      <c r="B852" s="18">
        <v>46204</v>
      </c>
      <c r="C852" s="96" t="s">
        <v>470</v>
      </c>
      <c r="D852" t="s">
        <v>397</v>
      </c>
      <c r="E852">
        <v>0.6</v>
      </c>
      <c r="F852">
        <v>21</v>
      </c>
      <c r="G852">
        <v>35</v>
      </c>
    </row>
    <row r="853" spans="1:7" x14ac:dyDescent="0.3">
      <c r="A853">
        <v>7</v>
      </c>
      <c r="B853" s="18">
        <v>46204</v>
      </c>
      <c r="C853" s="96" t="s">
        <v>452</v>
      </c>
      <c r="D853" t="s">
        <v>397</v>
      </c>
      <c r="E853">
        <v>0.7415730337078652</v>
      </c>
      <c r="F853">
        <v>66</v>
      </c>
      <c r="G853">
        <v>89</v>
      </c>
    </row>
    <row r="854" spans="1:7" x14ac:dyDescent="0.3">
      <c r="A854">
        <v>7</v>
      </c>
      <c r="B854" s="18">
        <v>46204</v>
      </c>
      <c r="C854" s="96" t="s">
        <v>457</v>
      </c>
      <c r="D854" t="s">
        <v>397</v>
      </c>
      <c r="E854">
        <v>1</v>
      </c>
      <c r="F854">
        <v>8</v>
      </c>
      <c r="G854">
        <v>8</v>
      </c>
    </row>
    <row r="855" spans="1:7" x14ac:dyDescent="0.3">
      <c r="A855">
        <v>7</v>
      </c>
      <c r="B855" s="18">
        <v>46204</v>
      </c>
      <c r="C855" s="96" t="s">
        <v>427</v>
      </c>
      <c r="D855" t="s">
        <v>397</v>
      </c>
      <c r="E855">
        <v>0.6</v>
      </c>
      <c r="F855">
        <v>3</v>
      </c>
      <c r="G855">
        <v>5</v>
      </c>
    </row>
    <row r="856" spans="1:7" x14ac:dyDescent="0.3">
      <c r="A856">
        <v>7</v>
      </c>
      <c r="B856" s="18">
        <v>46204</v>
      </c>
      <c r="C856" s="96" t="s">
        <v>487</v>
      </c>
      <c r="D856" t="s">
        <v>397</v>
      </c>
      <c r="E856">
        <v>0.71666666666666667</v>
      </c>
      <c r="F856">
        <v>86</v>
      </c>
      <c r="G856">
        <v>120</v>
      </c>
    </row>
    <row r="857" spans="1:7" x14ac:dyDescent="0.3">
      <c r="A857">
        <v>7</v>
      </c>
      <c r="B857" s="18">
        <v>46204</v>
      </c>
      <c r="C857" s="96" t="s">
        <v>466</v>
      </c>
      <c r="D857" t="s">
        <v>397</v>
      </c>
      <c r="E857">
        <v>0.75609756097560976</v>
      </c>
      <c r="F857">
        <v>31</v>
      </c>
      <c r="G857">
        <v>41</v>
      </c>
    </row>
    <row r="858" spans="1:7" x14ac:dyDescent="0.3">
      <c r="A858">
        <v>7</v>
      </c>
      <c r="B858" s="18">
        <v>46204</v>
      </c>
      <c r="C858" s="96" t="s">
        <v>473</v>
      </c>
      <c r="D858" t="s">
        <v>397</v>
      </c>
      <c r="E858">
        <v>0.92592592592592593</v>
      </c>
      <c r="F858">
        <v>50</v>
      </c>
      <c r="G858">
        <v>54</v>
      </c>
    </row>
    <row r="859" spans="1:7" x14ac:dyDescent="0.3">
      <c r="A859">
        <v>7</v>
      </c>
      <c r="B859" s="18">
        <v>46204</v>
      </c>
      <c r="C859" s="96" t="s">
        <v>483</v>
      </c>
      <c r="D859" t="s">
        <v>397</v>
      </c>
      <c r="E859">
        <v>0.80851063829787229</v>
      </c>
      <c r="F859">
        <v>38</v>
      </c>
      <c r="G859">
        <v>47</v>
      </c>
    </row>
    <row r="860" spans="1:7" x14ac:dyDescent="0.3">
      <c r="A860">
        <v>7</v>
      </c>
      <c r="B860" s="18">
        <v>46204</v>
      </c>
      <c r="C860" s="96" t="s">
        <v>443</v>
      </c>
      <c r="D860" t="s">
        <v>397</v>
      </c>
      <c r="E860">
        <v>0.42857142857142855</v>
      </c>
      <c r="F860">
        <v>3</v>
      </c>
      <c r="G860">
        <v>7</v>
      </c>
    </row>
    <row r="861" spans="1:7" x14ac:dyDescent="0.3">
      <c r="A861">
        <v>8</v>
      </c>
      <c r="B861" s="18">
        <v>46204</v>
      </c>
      <c r="C861" s="96" t="s">
        <v>450</v>
      </c>
      <c r="D861" t="s">
        <v>369</v>
      </c>
      <c r="E861">
        <v>0.48230811105062604</v>
      </c>
      <c r="F861">
        <v>886</v>
      </c>
      <c r="G861">
        <v>1837</v>
      </c>
    </row>
    <row r="862" spans="1:7" x14ac:dyDescent="0.3">
      <c r="A862">
        <v>8</v>
      </c>
      <c r="B862" s="18">
        <v>46204</v>
      </c>
      <c r="C862" s="96" t="s">
        <v>439</v>
      </c>
      <c r="D862" t="s">
        <v>369</v>
      </c>
      <c r="E862">
        <v>0</v>
      </c>
      <c r="F862">
        <v>0</v>
      </c>
      <c r="G862">
        <v>2</v>
      </c>
    </row>
    <row r="863" spans="1:7" x14ac:dyDescent="0.3">
      <c r="A863">
        <v>8</v>
      </c>
      <c r="B863" s="18">
        <v>46204</v>
      </c>
      <c r="C863" s="96" t="s">
        <v>486</v>
      </c>
      <c r="D863" t="s">
        <v>369</v>
      </c>
      <c r="E863">
        <v>0.35963581183611532</v>
      </c>
      <c r="F863">
        <v>237</v>
      </c>
      <c r="G863">
        <v>659</v>
      </c>
    </row>
    <row r="864" spans="1:7" x14ac:dyDescent="0.3">
      <c r="A864">
        <v>8</v>
      </c>
      <c r="B864" s="18">
        <v>46204</v>
      </c>
      <c r="C864" s="96" t="s">
        <v>442</v>
      </c>
      <c r="D864" t="s">
        <v>369</v>
      </c>
      <c r="E864">
        <v>0.48760330578512395</v>
      </c>
      <c r="F864">
        <v>59</v>
      </c>
      <c r="G864">
        <v>121</v>
      </c>
    </row>
    <row r="865" spans="1:7" x14ac:dyDescent="0.3">
      <c r="A865">
        <v>8</v>
      </c>
      <c r="B865" s="18">
        <v>46204</v>
      </c>
      <c r="C865" s="96" t="s">
        <v>490</v>
      </c>
      <c r="D865" t="s">
        <v>369</v>
      </c>
      <c r="E865">
        <v>0.5056179775280899</v>
      </c>
      <c r="F865">
        <v>225</v>
      </c>
      <c r="G865">
        <v>445</v>
      </c>
    </row>
    <row r="866" spans="1:7" x14ac:dyDescent="0.3">
      <c r="A866">
        <v>8</v>
      </c>
      <c r="B866" s="18">
        <v>46204</v>
      </c>
      <c r="C866" s="96" t="s">
        <v>470</v>
      </c>
      <c r="D866" t="s">
        <v>369</v>
      </c>
      <c r="E866">
        <v>0.4140127388535032</v>
      </c>
      <c r="F866">
        <v>65</v>
      </c>
      <c r="G866">
        <v>157</v>
      </c>
    </row>
    <row r="867" spans="1:7" x14ac:dyDescent="0.3">
      <c r="A867">
        <v>8</v>
      </c>
      <c r="B867" s="18">
        <v>46204</v>
      </c>
      <c r="C867" s="96" t="s">
        <v>482</v>
      </c>
      <c r="D867" t="s">
        <v>369</v>
      </c>
      <c r="E867">
        <v>0</v>
      </c>
      <c r="F867">
        <v>0</v>
      </c>
      <c r="G867">
        <v>7</v>
      </c>
    </row>
    <row r="868" spans="1:7" x14ac:dyDescent="0.3">
      <c r="A868">
        <v>8</v>
      </c>
      <c r="B868" s="18">
        <v>46204</v>
      </c>
      <c r="C868" s="96" t="s">
        <v>475</v>
      </c>
      <c r="D868" t="s">
        <v>369</v>
      </c>
      <c r="E868">
        <v>0.44103194103194104</v>
      </c>
      <c r="F868">
        <v>359</v>
      </c>
      <c r="G868">
        <v>814</v>
      </c>
    </row>
    <row r="869" spans="1:7" x14ac:dyDescent="0.3">
      <c r="A869">
        <v>8</v>
      </c>
      <c r="B869" s="18">
        <v>46204</v>
      </c>
      <c r="C869" s="96" t="s">
        <v>492</v>
      </c>
      <c r="D869" t="s">
        <v>369</v>
      </c>
      <c r="E869">
        <v>0.3954727030625832</v>
      </c>
      <c r="F869">
        <v>297</v>
      </c>
      <c r="G869">
        <v>751</v>
      </c>
    </row>
    <row r="870" spans="1:7" x14ac:dyDescent="0.3">
      <c r="A870">
        <v>8</v>
      </c>
      <c r="B870" s="18">
        <v>46204</v>
      </c>
      <c r="C870" s="96" t="s">
        <v>474</v>
      </c>
      <c r="D870" t="s">
        <v>369</v>
      </c>
      <c r="E870">
        <v>0.57551020408163267</v>
      </c>
      <c r="F870">
        <v>141</v>
      </c>
      <c r="G870">
        <v>245</v>
      </c>
    </row>
    <row r="871" spans="1:7" x14ac:dyDescent="0.3">
      <c r="A871">
        <v>8</v>
      </c>
      <c r="B871" s="18">
        <v>46204</v>
      </c>
      <c r="C871" s="96" t="s">
        <v>447</v>
      </c>
      <c r="D871" t="s">
        <v>369</v>
      </c>
      <c r="E871">
        <v>0.47269890795631825</v>
      </c>
      <c r="F871">
        <v>303</v>
      </c>
      <c r="G871">
        <v>641</v>
      </c>
    </row>
    <row r="872" spans="1:7" x14ac:dyDescent="0.3">
      <c r="A872">
        <v>8</v>
      </c>
      <c r="B872" s="18">
        <v>46204</v>
      </c>
      <c r="C872" s="96" t="s">
        <v>467</v>
      </c>
      <c r="D872" t="s">
        <v>369</v>
      </c>
      <c r="E872">
        <v>0.53260869565217395</v>
      </c>
      <c r="F872">
        <v>49</v>
      </c>
      <c r="G872">
        <v>92</v>
      </c>
    </row>
    <row r="873" spans="1:7" x14ac:dyDescent="0.3">
      <c r="A873">
        <v>8</v>
      </c>
      <c r="B873" s="18">
        <v>46204</v>
      </c>
      <c r="C873" s="96" t="s">
        <v>464</v>
      </c>
      <c r="D873" t="s">
        <v>369</v>
      </c>
      <c r="E873">
        <v>0.57566765578635015</v>
      </c>
      <c r="F873">
        <v>194</v>
      </c>
      <c r="G873">
        <v>337</v>
      </c>
    </row>
    <row r="874" spans="1:7" x14ac:dyDescent="0.3">
      <c r="A874">
        <v>8</v>
      </c>
      <c r="B874" s="18">
        <v>46204</v>
      </c>
      <c r="C874" s="96" t="s">
        <v>504</v>
      </c>
      <c r="D874" t="s">
        <v>369</v>
      </c>
      <c r="E874">
        <v>0.54486133768352363</v>
      </c>
      <c r="F874">
        <v>334</v>
      </c>
      <c r="G874">
        <v>613</v>
      </c>
    </row>
    <row r="875" spans="1:7" x14ac:dyDescent="0.3">
      <c r="A875">
        <v>8</v>
      </c>
      <c r="B875" s="18">
        <v>46204</v>
      </c>
      <c r="C875" s="96" t="s">
        <v>444</v>
      </c>
      <c r="D875" t="s">
        <v>369</v>
      </c>
      <c r="E875">
        <v>0.51424501424501423</v>
      </c>
      <c r="F875">
        <v>722</v>
      </c>
      <c r="G875">
        <v>1404</v>
      </c>
    </row>
    <row r="876" spans="1:7" x14ac:dyDescent="0.3">
      <c r="A876">
        <v>8</v>
      </c>
      <c r="B876" s="18">
        <v>46204</v>
      </c>
      <c r="C876" s="96" t="s">
        <v>466</v>
      </c>
      <c r="D876" t="s">
        <v>369</v>
      </c>
      <c r="E876">
        <v>0.46666666666666667</v>
      </c>
      <c r="F876">
        <v>56</v>
      </c>
      <c r="G876">
        <v>120</v>
      </c>
    </row>
    <row r="877" spans="1:7" x14ac:dyDescent="0.3">
      <c r="A877">
        <v>8</v>
      </c>
      <c r="B877" s="18">
        <v>46204</v>
      </c>
      <c r="C877" s="96" t="s">
        <v>440</v>
      </c>
      <c r="D877" t="s">
        <v>369</v>
      </c>
      <c r="E877">
        <v>0.70609756097560972</v>
      </c>
      <c r="F877">
        <v>579</v>
      </c>
      <c r="G877">
        <v>820</v>
      </c>
    </row>
    <row r="878" spans="1:7" x14ac:dyDescent="0.3">
      <c r="A878">
        <v>8</v>
      </c>
      <c r="B878" s="18">
        <v>46204</v>
      </c>
      <c r="C878" s="96" t="s">
        <v>499</v>
      </c>
      <c r="D878" t="s">
        <v>369</v>
      </c>
      <c r="E878">
        <v>0.52941176470588236</v>
      </c>
      <c r="F878">
        <v>117</v>
      </c>
      <c r="G878">
        <v>221</v>
      </c>
    </row>
    <row r="879" spans="1:7" x14ac:dyDescent="0.3">
      <c r="A879">
        <v>8</v>
      </c>
      <c r="B879" s="18">
        <v>46204</v>
      </c>
      <c r="C879" s="96" t="s">
        <v>438</v>
      </c>
      <c r="D879" t="s">
        <v>369</v>
      </c>
      <c r="E879">
        <v>0.62049667715984613</v>
      </c>
      <c r="F879">
        <v>7096</v>
      </c>
      <c r="G879">
        <v>11436</v>
      </c>
    </row>
    <row r="880" spans="1:7" x14ac:dyDescent="0.3">
      <c r="A880">
        <v>8</v>
      </c>
      <c r="B880" s="18">
        <v>46204</v>
      </c>
      <c r="C880" s="96" t="s">
        <v>427</v>
      </c>
      <c r="D880" t="s">
        <v>369</v>
      </c>
      <c r="E880">
        <v>0.2</v>
      </c>
      <c r="F880">
        <v>5</v>
      </c>
      <c r="G880">
        <v>25</v>
      </c>
    </row>
    <row r="881" spans="1:7" x14ac:dyDescent="0.3">
      <c r="A881">
        <v>8</v>
      </c>
      <c r="B881" s="18">
        <v>46204</v>
      </c>
      <c r="C881" s="96" t="s">
        <v>488</v>
      </c>
      <c r="D881" t="s">
        <v>369</v>
      </c>
      <c r="E881">
        <v>0.47297297297297297</v>
      </c>
      <c r="F881">
        <v>630</v>
      </c>
      <c r="G881">
        <v>1332</v>
      </c>
    </row>
    <row r="882" spans="1:7" x14ac:dyDescent="0.3">
      <c r="A882">
        <v>8</v>
      </c>
      <c r="B882" s="18">
        <v>46204</v>
      </c>
      <c r="C882" s="96" t="s">
        <v>473</v>
      </c>
      <c r="D882" t="s">
        <v>369</v>
      </c>
      <c r="E882">
        <v>0.56692913385826771</v>
      </c>
      <c r="F882">
        <v>144</v>
      </c>
      <c r="G882">
        <v>254</v>
      </c>
    </row>
    <row r="883" spans="1:7" x14ac:dyDescent="0.3">
      <c r="A883">
        <v>8</v>
      </c>
      <c r="B883" s="18">
        <v>46204</v>
      </c>
      <c r="C883" s="96" t="s">
        <v>463</v>
      </c>
      <c r="D883" t="s">
        <v>369</v>
      </c>
      <c r="E883">
        <v>0.48809523809523808</v>
      </c>
      <c r="F883">
        <v>82</v>
      </c>
      <c r="G883">
        <v>168</v>
      </c>
    </row>
    <row r="884" spans="1:7" x14ac:dyDescent="0.3">
      <c r="A884">
        <v>8</v>
      </c>
      <c r="B884" s="18">
        <v>46204</v>
      </c>
      <c r="C884" s="96" t="s">
        <v>426</v>
      </c>
      <c r="D884" t="s">
        <v>369</v>
      </c>
      <c r="E884">
        <v>0.56000000000000005</v>
      </c>
      <c r="F884">
        <v>28</v>
      </c>
      <c r="G884">
        <v>50</v>
      </c>
    </row>
    <row r="885" spans="1:7" x14ac:dyDescent="0.3">
      <c r="A885">
        <v>8</v>
      </c>
      <c r="B885" s="18">
        <v>46204</v>
      </c>
      <c r="C885" s="96" t="s">
        <v>455</v>
      </c>
      <c r="D885" t="s">
        <v>369</v>
      </c>
      <c r="E885">
        <v>0.5011219147344802</v>
      </c>
      <c r="F885">
        <v>670</v>
      </c>
      <c r="G885">
        <v>1337</v>
      </c>
    </row>
    <row r="886" spans="1:7" x14ac:dyDescent="0.3">
      <c r="A886">
        <v>8</v>
      </c>
      <c r="B886" s="18">
        <v>46204</v>
      </c>
      <c r="C886" s="96" t="s">
        <v>432</v>
      </c>
      <c r="D886" t="s">
        <v>369</v>
      </c>
      <c r="E886">
        <v>0.56190476190476191</v>
      </c>
      <c r="F886">
        <v>59</v>
      </c>
      <c r="G886">
        <v>105</v>
      </c>
    </row>
    <row r="887" spans="1:7" x14ac:dyDescent="0.3">
      <c r="A887">
        <v>8</v>
      </c>
      <c r="B887" s="18">
        <v>46204</v>
      </c>
      <c r="C887" s="96" t="s">
        <v>495</v>
      </c>
      <c r="D887" t="s">
        <v>369</v>
      </c>
      <c r="E887">
        <v>0.26470588235294118</v>
      </c>
      <c r="F887">
        <v>18</v>
      </c>
      <c r="G887">
        <v>68</v>
      </c>
    </row>
    <row r="888" spans="1:7" x14ac:dyDescent="0.3">
      <c r="A888">
        <v>8</v>
      </c>
      <c r="B888" s="18">
        <v>46204</v>
      </c>
      <c r="C888" s="96" t="s">
        <v>461</v>
      </c>
      <c r="D888" t="s">
        <v>369</v>
      </c>
      <c r="E888">
        <v>0.56162642947903429</v>
      </c>
      <c r="F888">
        <v>442</v>
      </c>
      <c r="G888">
        <v>787</v>
      </c>
    </row>
    <row r="889" spans="1:7" x14ac:dyDescent="0.3">
      <c r="A889">
        <v>8</v>
      </c>
      <c r="B889" s="18">
        <v>46204</v>
      </c>
      <c r="C889" s="96" t="s">
        <v>431</v>
      </c>
      <c r="D889" t="s">
        <v>369</v>
      </c>
      <c r="E889">
        <v>0.56395348837209303</v>
      </c>
      <c r="F889">
        <v>97</v>
      </c>
      <c r="G889">
        <v>172</v>
      </c>
    </row>
    <row r="890" spans="1:7" x14ac:dyDescent="0.3">
      <c r="A890">
        <v>8</v>
      </c>
      <c r="B890" s="18">
        <v>46204</v>
      </c>
      <c r="C890" s="96" t="s">
        <v>451</v>
      </c>
      <c r="D890" t="s">
        <v>369</v>
      </c>
      <c r="E890">
        <v>0.58861439312567132</v>
      </c>
      <c r="F890">
        <v>1096</v>
      </c>
      <c r="G890">
        <v>1862</v>
      </c>
    </row>
    <row r="891" spans="1:7" x14ac:dyDescent="0.3">
      <c r="A891">
        <v>8</v>
      </c>
      <c r="B891" s="18">
        <v>46204</v>
      </c>
      <c r="C891" s="96" t="s">
        <v>476</v>
      </c>
      <c r="D891" t="s">
        <v>369</v>
      </c>
      <c r="E891">
        <v>0.49489795918367346</v>
      </c>
      <c r="F891">
        <v>97</v>
      </c>
      <c r="G891">
        <v>196</v>
      </c>
    </row>
    <row r="892" spans="1:7" x14ac:dyDescent="0.3">
      <c r="A892">
        <v>8</v>
      </c>
      <c r="B892" s="18">
        <v>46204</v>
      </c>
      <c r="C892" s="96" t="s">
        <v>505</v>
      </c>
      <c r="D892" t="s">
        <v>369</v>
      </c>
      <c r="E892">
        <v>0.42178217821782177</v>
      </c>
      <c r="F892">
        <v>213</v>
      </c>
      <c r="G892">
        <v>505</v>
      </c>
    </row>
    <row r="893" spans="1:7" x14ac:dyDescent="0.3">
      <c r="A893">
        <v>8</v>
      </c>
      <c r="B893" s="18">
        <v>46204</v>
      </c>
      <c r="C893" s="96" t="s">
        <v>487</v>
      </c>
      <c r="D893" t="s">
        <v>369</v>
      </c>
      <c r="E893">
        <v>0.48472505091649692</v>
      </c>
      <c r="F893">
        <v>238</v>
      </c>
      <c r="G893">
        <v>491</v>
      </c>
    </row>
    <row r="894" spans="1:7" x14ac:dyDescent="0.3">
      <c r="A894">
        <v>8</v>
      </c>
      <c r="B894" s="18">
        <v>46204</v>
      </c>
      <c r="C894" s="96" t="s">
        <v>481</v>
      </c>
      <c r="D894" t="s">
        <v>369</v>
      </c>
      <c r="E894">
        <v>0.45306122448979591</v>
      </c>
      <c r="F894">
        <v>111</v>
      </c>
      <c r="G894">
        <v>245</v>
      </c>
    </row>
    <row r="895" spans="1:7" x14ac:dyDescent="0.3">
      <c r="A895">
        <v>8</v>
      </c>
      <c r="B895" s="18">
        <v>46204</v>
      </c>
      <c r="C895" s="96" t="s">
        <v>456</v>
      </c>
      <c r="D895" t="s">
        <v>369</v>
      </c>
      <c r="E895">
        <v>0.43353129282777525</v>
      </c>
      <c r="F895">
        <v>949</v>
      </c>
      <c r="G895">
        <v>2189</v>
      </c>
    </row>
    <row r="896" spans="1:7" x14ac:dyDescent="0.3">
      <c r="A896">
        <v>8</v>
      </c>
      <c r="B896" s="18">
        <v>46204</v>
      </c>
      <c r="C896" s="96" t="s">
        <v>454</v>
      </c>
      <c r="D896" t="s">
        <v>369</v>
      </c>
      <c r="E896">
        <v>0.55567226890756305</v>
      </c>
      <c r="F896">
        <v>1058</v>
      </c>
      <c r="G896">
        <v>1904</v>
      </c>
    </row>
    <row r="897" spans="1:7" x14ac:dyDescent="0.3">
      <c r="A897">
        <v>8</v>
      </c>
      <c r="B897" s="18">
        <v>46204</v>
      </c>
      <c r="C897" s="96" t="s">
        <v>462</v>
      </c>
      <c r="D897" t="s">
        <v>369</v>
      </c>
      <c r="E897">
        <v>0.4</v>
      </c>
      <c r="F897">
        <v>4</v>
      </c>
      <c r="G897">
        <v>10</v>
      </c>
    </row>
    <row r="898" spans="1:7" x14ac:dyDescent="0.3">
      <c r="A898">
        <v>8</v>
      </c>
      <c r="B898" s="18">
        <v>46204</v>
      </c>
      <c r="C898" s="96" t="s">
        <v>480</v>
      </c>
      <c r="D898" t="s">
        <v>369</v>
      </c>
      <c r="E898">
        <v>0.24637681159420291</v>
      </c>
      <c r="F898">
        <v>17</v>
      </c>
      <c r="G898">
        <v>69</v>
      </c>
    </row>
    <row r="899" spans="1:7" x14ac:dyDescent="0.3">
      <c r="A899">
        <v>8</v>
      </c>
      <c r="B899" s="18">
        <v>46204</v>
      </c>
      <c r="C899" s="96" t="s">
        <v>445</v>
      </c>
      <c r="D899" t="s">
        <v>369</v>
      </c>
      <c r="E899">
        <v>0.41935483870967744</v>
      </c>
      <c r="F899">
        <v>26</v>
      </c>
      <c r="G899">
        <v>62</v>
      </c>
    </row>
    <row r="900" spans="1:7" x14ac:dyDescent="0.3">
      <c r="A900">
        <v>8</v>
      </c>
      <c r="B900" s="18">
        <v>46204</v>
      </c>
      <c r="C900" s="96" t="s">
        <v>448</v>
      </c>
      <c r="D900" t="s">
        <v>369</v>
      </c>
      <c r="E900">
        <v>0.44444444444444442</v>
      </c>
      <c r="F900">
        <v>108</v>
      </c>
      <c r="G900">
        <v>243</v>
      </c>
    </row>
    <row r="901" spans="1:7" x14ac:dyDescent="0.3">
      <c r="A901">
        <v>8</v>
      </c>
      <c r="B901" s="18">
        <v>46204</v>
      </c>
      <c r="C901" s="96" t="s">
        <v>484</v>
      </c>
      <c r="D901" t="s">
        <v>369</v>
      </c>
      <c r="E901">
        <v>0.49027237354085601</v>
      </c>
      <c r="F901">
        <v>126</v>
      </c>
      <c r="G901">
        <v>257</v>
      </c>
    </row>
    <row r="902" spans="1:7" x14ac:dyDescent="0.3">
      <c r="A902">
        <v>8</v>
      </c>
      <c r="B902" s="18">
        <v>46204</v>
      </c>
      <c r="C902" s="96" t="s">
        <v>468</v>
      </c>
      <c r="D902" t="s">
        <v>369</v>
      </c>
      <c r="E902">
        <v>0.63701067615658358</v>
      </c>
      <c r="F902">
        <v>716</v>
      </c>
      <c r="G902">
        <v>1124</v>
      </c>
    </row>
    <row r="903" spans="1:7" x14ac:dyDescent="0.3">
      <c r="A903">
        <v>8</v>
      </c>
      <c r="B903" s="18">
        <v>46204</v>
      </c>
      <c r="C903" s="96" t="s">
        <v>435</v>
      </c>
      <c r="D903" t="s">
        <v>369</v>
      </c>
      <c r="E903">
        <v>0.58196721311475408</v>
      </c>
      <c r="F903">
        <v>71</v>
      </c>
      <c r="G903">
        <v>122</v>
      </c>
    </row>
    <row r="904" spans="1:7" x14ac:dyDescent="0.3">
      <c r="A904">
        <v>8</v>
      </c>
      <c r="B904" s="18">
        <v>46204</v>
      </c>
      <c r="C904" s="96" t="s">
        <v>501</v>
      </c>
      <c r="D904" t="s">
        <v>369</v>
      </c>
      <c r="E904">
        <v>0.61389961389961389</v>
      </c>
      <c r="F904">
        <v>159</v>
      </c>
      <c r="G904">
        <v>259</v>
      </c>
    </row>
    <row r="905" spans="1:7" x14ac:dyDescent="0.3">
      <c r="A905">
        <v>8</v>
      </c>
      <c r="B905" s="18">
        <v>46204</v>
      </c>
      <c r="C905" s="96" t="s">
        <v>497</v>
      </c>
      <c r="D905" t="s">
        <v>369</v>
      </c>
      <c r="E905">
        <v>0.52903225806451615</v>
      </c>
      <c r="F905">
        <v>82</v>
      </c>
      <c r="G905">
        <v>155</v>
      </c>
    </row>
    <row r="906" spans="1:7" x14ac:dyDescent="0.3">
      <c r="A906">
        <v>8</v>
      </c>
      <c r="B906" s="18">
        <v>46204</v>
      </c>
      <c r="C906" s="96" t="s">
        <v>478</v>
      </c>
      <c r="D906" t="s">
        <v>369</v>
      </c>
      <c r="E906">
        <v>0.48275862068965519</v>
      </c>
      <c r="F906">
        <v>14</v>
      </c>
      <c r="G906">
        <v>29</v>
      </c>
    </row>
    <row r="907" spans="1:7" x14ac:dyDescent="0.3">
      <c r="A907">
        <v>8</v>
      </c>
      <c r="B907" s="18">
        <v>46204</v>
      </c>
      <c r="C907" s="96" t="s">
        <v>452</v>
      </c>
      <c r="D907" t="s">
        <v>369</v>
      </c>
      <c r="E907">
        <v>0.34477124183006536</v>
      </c>
      <c r="F907">
        <v>211</v>
      </c>
      <c r="G907">
        <v>612</v>
      </c>
    </row>
    <row r="908" spans="1:7" x14ac:dyDescent="0.3">
      <c r="A908">
        <v>8</v>
      </c>
      <c r="B908" s="18">
        <v>46204</v>
      </c>
      <c r="C908" s="96" t="s">
        <v>428</v>
      </c>
      <c r="D908" t="s">
        <v>369</v>
      </c>
      <c r="E908">
        <v>0.5854700854700855</v>
      </c>
      <c r="F908">
        <v>137</v>
      </c>
      <c r="G908">
        <v>234</v>
      </c>
    </row>
    <row r="909" spans="1:7" x14ac:dyDescent="0.3">
      <c r="A909">
        <v>8</v>
      </c>
      <c r="B909" s="18">
        <v>46204</v>
      </c>
      <c r="C909" s="96" t="s">
        <v>496</v>
      </c>
      <c r="D909" t="s">
        <v>369</v>
      </c>
      <c r="E909">
        <v>0.58775510204081638</v>
      </c>
      <c r="F909">
        <v>144</v>
      </c>
      <c r="G909">
        <v>245</v>
      </c>
    </row>
    <row r="910" spans="1:7" x14ac:dyDescent="0.3">
      <c r="A910">
        <v>8</v>
      </c>
      <c r="B910" s="18">
        <v>46204</v>
      </c>
      <c r="C910" s="96" t="s">
        <v>494</v>
      </c>
      <c r="D910" t="s">
        <v>369</v>
      </c>
      <c r="E910">
        <v>0.25119388729703918</v>
      </c>
      <c r="F910">
        <v>263</v>
      </c>
      <c r="G910">
        <v>1047</v>
      </c>
    </row>
    <row r="911" spans="1:7" x14ac:dyDescent="0.3">
      <c r="A911">
        <v>8</v>
      </c>
      <c r="B911" s="18">
        <v>46204</v>
      </c>
      <c r="C911" s="96" t="s">
        <v>483</v>
      </c>
      <c r="D911" t="s">
        <v>369</v>
      </c>
      <c r="E911">
        <v>0.38023952095808383</v>
      </c>
      <c r="F911">
        <v>127</v>
      </c>
      <c r="G911">
        <v>334</v>
      </c>
    </row>
    <row r="912" spans="1:7" x14ac:dyDescent="0.3">
      <c r="A912">
        <v>8</v>
      </c>
      <c r="B912" s="18">
        <v>46204</v>
      </c>
      <c r="C912" s="96" t="s">
        <v>441</v>
      </c>
      <c r="D912" t="s">
        <v>369</v>
      </c>
      <c r="E912">
        <v>0.46400000000000002</v>
      </c>
      <c r="F912">
        <v>58</v>
      </c>
      <c r="G912">
        <v>125</v>
      </c>
    </row>
    <row r="913" spans="1:7" x14ac:dyDescent="0.3">
      <c r="A913">
        <v>8</v>
      </c>
      <c r="B913" s="18">
        <v>46204</v>
      </c>
      <c r="C913" s="96" t="s">
        <v>477</v>
      </c>
      <c r="D913" t="s">
        <v>369</v>
      </c>
      <c r="E913">
        <v>0.54285714285714282</v>
      </c>
      <c r="F913">
        <v>38</v>
      </c>
      <c r="G913">
        <v>70</v>
      </c>
    </row>
    <row r="914" spans="1:7" x14ac:dyDescent="0.3">
      <c r="A914">
        <v>8</v>
      </c>
      <c r="B914" s="18">
        <v>46204</v>
      </c>
      <c r="C914" s="96" t="s">
        <v>459</v>
      </c>
      <c r="D914" t="s">
        <v>369</v>
      </c>
      <c r="E914">
        <v>0.47437582128777922</v>
      </c>
      <c r="F914">
        <v>361</v>
      </c>
      <c r="G914">
        <v>761</v>
      </c>
    </row>
    <row r="915" spans="1:7" x14ac:dyDescent="0.3">
      <c r="A915">
        <v>8</v>
      </c>
      <c r="B915" s="18">
        <v>46204</v>
      </c>
      <c r="C915" s="96" t="s">
        <v>491</v>
      </c>
      <c r="D915" t="s">
        <v>369</v>
      </c>
      <c r="E915">
        <v>0.4330357142857143</v>
      </c>
      <c r="F915">
        <v>97</v>
      </c>
      <c r="G915">
        <v>224</v>
      </c>
    </row>
    <row r="916" spans="1:7" x14ac:dyDescent="0.3">
      <c r="A916">
        <v>8</v>
      </c>
      <c r="B916" s="18">
        <v>46204</v>
      </c>
      <c r="C916" s="96" t="s">
        <v>449</v>
      </c>
      <c r="D916" t="s">
        <v>369</v>
      </c>
      <c r="E916">
        <v>0.66666666666666663</v>
      </c>
      <c r="F916">
        <v>10</v>
      </c>
      <c r="G916">
        <v>15</v>
      </c>
    </row>
    <row r="917" spans="1:7" x14ac:dyDescent="0.3">
      <c r="A917">
        <v>8</v>
      </c>
      <c r="B917" s="18">
        <v>46204</v>
      </c>
      <c r="C917" s="96" t="s">
        <v>434</v>
      </c>
      <c r="D917" t="s">
        <v>369</v>
      </c>
      <c r="E917">
        <v>0.33333333333333331</v>
      </c>
      <c r="F917">
        <v>8</v>
      </c>
      <c r="G917">
        <v>24</v>
      </c>
    </row>
    <row r="918" spans="1:7" x14ac:dyDescent="0.3">
      <c r="A918">
        <v>8</v>
      </c>
      <c r="B918" s="18">
        <v>46204</v>
      </c>
      <c r="C918" s="96" t="s">
        <v>500</v>
      </c>
      <c r="D918" t="s">
        <v>369</v>
      </c>
      <c r="E918">
        <v>0.57911392405063289</v>
      </c>
      <c r="F918">
        <v>183</v>
      </c>
      <c r="G918">
        <v>316</v>
      </c>
    </row>
    <row r="919" spans="1:7" x14ac:dyDescent="0.3">
      <c r="A919">
        <v>8</v>
      </c>
      <c r="B919" s="18">
        <v>46204</v>
      </c>
      <c r="C919" s="96" t="s">
        <v>493</v>
      </c>
      <c r="D919" t="s">
        <v>369</v>
      </c>
      <c r="E919">
        <v>0.38095238095238093</v>
      </c>
      <c r="F919">
        <v>8</v>
      </c>
      <c r="G919">
        <v>21</v>
      </c>
    </row>
    <row r="920" spans="1:7" x14ac:dyDescent="0.3">
      <c r="A920">
        <v>8</v>
      </c>
      <c r="B920" s="18">
        <v>46204</v>
      </c>
      <c r="C920" s="96" t="s">
        <v>498</v>
      </c>
      <c r="D920" t="s">
        <v>369</v>
      </c>
      <c r="E920">
        <v>0</v>
      </c>
      <c r="F920">
        <v>0</v>
      </c>
      <c r="G920">
        <v>14</v>
      </c>
    </row>
    <row r="921" spans="1:7" x14ac:dyDescent="0.3">
      <c r="A921">
        <v>8</v>
      </c>
      <c r="B921" s="18">
        <v>46204</v>
      </c>
      <c r="C921" s="96" t="s">
        <v>457</v>
      </c>
      <c r="D921" t="s">
        <v>369</v>
      </c>
      <c r="E921">
        <v>0.61363636363636365</v>
      </c>
      <c r="F921">
        <v>27</v>
      </c>
      <c r="G921">
        <v>44</v>
      </c>
    </row>
    <row r="922" spans="1:7" x14ac:dyDescent="0.3">
      <c r="A922">
        <v>8</v>
      </c>
      <c r="B922" s="18">
        <v>46204</v>
      </c>
      <c r="C922" s="96" t="s">
        <v>433</v>
      </c>
      <c r="D922" t="s">
        <v>369</v>
      </c>
      <c r="E922">
        <v>0.60403726708074534</v>
      </c>
      <c r="F922">
        <v>389</v>
      </c>
      <c r="G922">
        <v>644</v>
      </c>
    </row>
    <row r="923" spans="1:7" x14ac:dyDescent="0.3">
      <c r="A923">
        <v>8</v>
      </c>
      <c r="B923" s="18">
        <v>46204</v>
      </c>
      <c r="C923" s="96" t="s">
        <v>489</v>
      </c>
      <c r="D923" t="s">
        <v>369</v>
      </c>
      <c r="E923">
        <v>0.5</v>
      </c>
      <c r="F923">
        <v>5</v>
      </c>
      <c r="G923">
        <v>10</v>
      </c>
    </row>
    <row r="924" spans="1:7" x14ac:dyDescent="0.3">
      <c r="A924">
        <v>8</v>
      </c>
      <c r="B924" s="18">
        <v>46204</v>
      </c>
      <c r="C924" s="96" t="s">
        <v>430</v>
      </c>
      <c r="D924" t="s">
        <v>369</v>
      </c>
      <c r="E924">
        <v>0.49320388349514566</v>
      </c>
      <c r="F924">
        <v>254</v>
      </c>
      <c r="G924">
        <v>515</v>
      </c>
    </row>
    <row r="925" spans="1:7" x14ac:dyDescent="0.3">
      <c r="A925">
        <v>8</v>
      </c>
      <c r="B925" s="18">
        <v>46204</v>
      </c>
      <c r="C925" s="96" t="s">
        <v>502</v>
      </c>
      <c r="D925" t="s">
        <v>369</v>
      </c>
      <c r="E925">
        <v>0</v>
      </c>
      <c r="F925">
        <v>0</v>
      </c>
      <c r="G925">
        <v>7</v>
      </c>
    </row>
    <row r="926" spans="1:7" x14ac:dyDescent="0.3">
      <c r="A926">
        <v>8</v>
      </c>
      <c r="B926" s="18">
        <v>46204</v>
      </c>
      <c r="C926" s="96" t="s">
        <v>453</v>
      </c>
      <c r="D926" t="s">
        <v>369</v>
      </c>
      <c r="E926">
        <v>0.49729729729729732</v>
      </c>
      <c r="F926">
        <v>276</v>
      </c>
      <c r="G926">
        <v>555</v>
      </c>
    </row>
    <row r="927" spans="1:7" x14ac:dyDescent="0.3">
      <c r="A927">
        <v>8</v>
      </c>
      <c r="B927" s="18">
        <v>46204</v>
      </c>
      <c r="C927" s="96" t="s">
        <v>446</v>
      </c>
      <c r="D927" t="s">
        <v>369</v>
      </c>
      <c r="E927">
        <v>0.427363184079602</v>
      </c>
      <c r="F927">
        <v>859</v>
      </c>
      <c r="G927">
        <v>2010</v>
      </c>
    </row>
    <row r="928" spans="1:7" x14ac:dyDescent="0.3">
      <c r="A928">
        <v>8</v>
      </c>
      <c r="B928" s="18">
        <v>46204</v>
      </c>
      <c r="C928" s="96" t="s">
        <v>465</v>
      </c>
      <c r="D928" t="s">
        <v>369</v>
      </c>
      <c r="E928">
        <v>0</v>
      </c>
      <c r="F928">
        <v>0</v>
      </c>
      <c r="G928">
        <v>2</v>
      </c>
    </row>
    <row r="929" spans="1:7" x14ac:dyDescent="0.3">
      <c r="A929">
        <v>8</v>
      </c>
      <c r="B929" s="18">
        <v>46204</v>
      </c>
      <c r="C929" s="96" t="s">
        <v>436</v>
      </c>
      <c r="D929" t="s">
        <v>369</v>
      </c>
      <c r="E929">
        <v>0.57075471698113212</v>
      </c>
      <c r="F929">
        <v>242</v>
      </c>
      <c r="G929">
        <v>424</v>
      </c>
    </row>
    <row r="930" spans="1:7" x14ac:dyDescent="0.3">
      <c r="A930">
        <v>8</v>
      </c>
      <c r="B930" s="18">
        <v>46204</v>
      </c>
      <c r="C930" s="96" t="s">
        <v>437</v>
      </c>
      <c r="D930" t="s">
        <v>369</v>
      </c>
      <c r="E930">
        <v>0.3783783783783784</v>
      </c>
      <c r="F930">
        <v>70</v>
      </c>
      <c r="G930">
        <v>185</v>
      </c>
    </row>
    <row r="931" spans="1:7" x14ac:dyDescent="0.3">
      <c r="A931">
        <v>8</v>
      </c>
      <c r="B931" s="18">
        <v>46204</v>
      </c>
      <c r="C931" s="96" t="s">
        <v>472</v>
      </c>
      <c r="D931" t="s">
        <v>369</v>
      </c>
      <c r="E931">
        <v>0.5536519386834986</v>
      </c>
      <c r="F931">
        <v>614</v>
      </c>
      <c r="G931">
        <v>1109</v>
      </c>
    </row>
    <row r="932" spans="1:7" x14ac:dyDescent="0.3">
      <c r="A932">
        <v>8</v>
      </c>
      <c r="B932" s="18">
        <v>46204</v>
      </c>
      <c r="C932" s="96" t="s">
        <v>443</v>
      </c>
      <c r="D932" t="s">
        <v>369</v>
      </c>
      <c r="E932">
        <v>5.3571428571428568E-2</v>
      </c>
      <c r="F932">
        <v>3</v>
      </c>
      <c r="G932">
        <v>56</v>
      </c>
    </row>
    <row r="933" spans="1:7" x14ac:dyDescent="0.3">
      <c r="A933">
        <v>8</v>
      </c>
      <c r="B933" s="18">
        <v>46204</v>
      </c>
      <c r="C933" s="96" t="s">
        <v>485</v>
      </c>
      <c r="D933" t="s">
        <v>369</v>
      </c>
      <c r="E933">
        <v>0.50580645161290327</v>
      </c>
      <c r="F933">
        <v>392</v>
      </c>
      <c r="G933">
        <v>775</v>
      </c>
    </row>
    <row r="934" spans="1:7" x14ac:dyDescent="0.3">
      <c r="A934">
        <v>9</v>
      </c>
      <c r="B934" s="18">
        <v>46204</v>
      </c>
      <c r="C934" s="96" t="s">
        <v>429</v>
      </c>
      <c r="D934" t="s">
        <v>372</v>
      </c>
      <c r="E934">
        <v>0</v>
      </c>
      <c r="F934">
        <v>0</v>
      </c>
      <c r="G934">
        <v>95</v>
      </c>
    </row>
    <row r="935" spans="1:7" x14ac:dyDescent="0.3">
      <c r="A935">
        <v>9</v>
      </c>
      <c r="B935" s="18">
        <v>46204</v>
      </c>
      <c r="C935" s="96" t="s">
        <v>497</v>
      </c>
      <c r="D935" t="s">
        <v>372</v>
      </c>
      <c r="E935">
        <v>4.2632066728452274E-2</v>
      </c>
      <c r="F935">
        <v>46</v>
      </c>
      <c r="G935">
        <v>1079</v>
      </c>
    </row>
    <row r="936" spans="1:7" x14ac:dyDescent="0.3">
      <c r="A936">
        <v>9</v>
      </c>
      <c r="B936" s="18">
        <v>46204</v>
      </c>
      <c r="C936" s="96" t="s">
        <v>467</v>
      </c>
      <c r="D936" t="s">
        <v>372</v>
      </c>
      <c r="E936">
        <v>0</v>
      </c>
      <c r="F936">
        <v>0</v>
      </c>
      <c r="G936">
        <v>671</v>
      </c>
    </row>
    <row r="937" spans="1:7" x14ac:dyDescent="0.3">
      <c r="A937">
        <v>9</v>
      </c>
      <c r="B937" s="18">
        <v>46204</v>
      </c>
      <c r="C937" s="96" t="s">
        <v>485</v>
      </c>
      <c r="D937" t="s">
        <v>372</v>
      </c>
      <c r="E937">
        <v>0.80266724493115038</v>
      </c>
      <c r="F937">
        <v>7403</v>
      </c>
      <c r="G937">
        <v>9223</v>
      </c>
    </row>
    <row r="938" spans="1:7" x14ac:dyDescent="0.3">
      <c r="A938">
        <v>9</v>
      </c>
      <c r="B938" s="18">
        <v>46204</v>
      </c>
      <c r="C938" s="96" t="s">
        <v>459</v>
      </c>
      <c r="D938" t="s">
        <v>372</v>
      </c>
      <c r="E938">
        <v>0.28039430449069003</v>
      </c>
      <c r="F938">
        <v>256</v>
      </c>
      <c r="G938">
        <v>913</v>
      </c>
    </row>
    <row r="939" spans="1:7" x14ac:dyDescent="0.3">
      <c r="A939">
        <v>9</v>
      </c>
      <c r="B939" s="18">
        <v>46204</v>
      </c>
      <c r="C939" s="96" t="s">
        <v>449</v>
      </c>
      <c r="D939" t="s">
        <v>372</v>
      </c>
      <c r="E939">
        <v>0.56338028169014087</v>
      </c>
      <c r="F939">
        <v>40</v>
      </c>
      <c r="G939">
        <v>71</v>
      </c>
    </row>
    <row r="940" spans="1:7" x14ac:dyDescent="0.3">
      <c r="A940">
        <v>9</v>
      </c>
      <c r="B940" s="18">
        <v>46204</v>
      </c>
      <c r="C940" s="96" t="s">
        <v>460</v>
      </c>
      <c r="D940" t="s">
        <v>372</v>
      </c>
      <c r="E940">
        <v>0</v>
      </c>
      <c r="F940">
        <v>0</v>
      </c>
      <c r="G940">
        <v>3</v>
      </c>
    </row>
    <row r="941" spans="1:7" x14ac:dyDescent="0.3">
      <c r="A941">
        <v>9</v>
      </c>
      <c r="B941" s="18">
        <v>46204</v>
      </c>
      <c r="C941" s="96" t="s">
        <v>470</v>
      </c>
      <c r="D941" t="s">
        <v>372</v>
      </c>
      <c r="E941">
        <v>0.22141119221411193</v>
      </c>
      <c r="F941">
        <v>91</v>
      </c>
      <c r="G941">
        <v>411</v>
      </c>
    </row>
    <row r="942" spans="1:7" x14ac:dyDescent="0.3">
      <c r="A942">
        <v>9</v>
      </c>
      <c r="B942" s="18">
        <v>46204</v>
      </c>
      <c r="C942" s="96" t="s">
        <v>483</v>
      </c>
      <c r="D942" t="s">
        <v>372</v>
      </c>
      <c r="E942">
        <v>7.3992269464384322E-2</v>
      </c>
      <c r="F942">
        <v>134</v>
      </c>
      <c r="G942">
        <v>1811</v>
      </c>
    </row>
    <row r="943" spans="1:7" x14ac:dyDescent="0.3">
      <c r="A943">
        <v>9</v>
      </c>
      <c r="B943" s="18">
        <v>46204</v>
      </c>
      <c r="C943" s="96" t="s">
        <v>493</v>
      </c>
      <c r="D943" t="s">
        <v>372</v>
      </c>
      <c r="E943">
        <v>5.8548009367681503E-3</v>
      </c>
      <c r="F943">
        <v>5</v>
      </c>
      <c r="G943">
        <v>854</v>
      </c>
    </row>
    <row r="944" spans="1:7" x14ac:dyDescent="0.3">
      <c r="A944">
        <v>9</v>
      </c>
      <c r="B944" s="18">
        <v>46204</v>
      </c>
      <c r="C944" s="96" t="s">
        <v>428</v>
      </c>
      <c r="D944" t="s">
        <v>372</v>
      </c>
      <c r="E944">
        <v>0.56788753237143919</v>
      </c>
      <c r="F944">
        <v>1535</v>
      </c>
      <c r="G944">
        <v>2703</v>
      </c>
    </row>
    <row r="945" spans="1:7" x14ac:dyDescent="0.3">
      <c r="A945">
        <v>9</v>
      </c>
      <c r="B945" s="18">
        <v>46204</v>
      </c>
      <c r="C945" s="96" t="s">
        <v>503</v>
      </c>
      <c r="D945" t="s">
        <v>372</v>
      </c>
      <c r="E945">
        <v>0</v>
      </c>
      <c r="F945">
        <v>0</v>
      </c>
      <c r="G945">
        <v>88</v>
      </c>
    </row>
    <row r="946" spans="1:7" x14ac:dyDescent="0.3">
      <c r="A946">
        <v>9</v>
      </c>
      <c r="B946" s="18">
        <v>46204</v>
      </c>
      <c r="C946" s="96" t="s">
        <v>465</v>
      </c>
      <c r="D946" t="s">
        <v>372</v>
      </c>
      <c r="E946">
        <v>6.25E-2</v>
      </c>
      <c r="F946">
        <v>5</v>
      </c>
      <c r="G946">
        <v>80</v>
      </c>
    </row>
    <row r="947" spans="1:7" x14ac:dyDescent="0.3">
      <c r="A947">
        <v>9</v>
      </c>
      <c r="B947" s="18">
        <v>46204</v>
      </c>
      <c r="C947" s="96" t="s">
        <v>489</v>
      </c>
      <c r="D947" t="s">
        <v>372</v>
      </c>
      <c r="E947">
        <v>0.81544502617801051</v>
      </c>
      <c r="F947">
        <v>623</v>
      </c>
      <c r="G947">
        <v>764</v>
      </c>
    </row>
    <row r="948" spans="1:7" x14ac:dyDescent="0.3">
      <c r="A948">
        <v>9</v>
      </c>
      <c r="B948" s="18">
        <v>46204</v>
      </c>
      <c r="C948" s="96" t="s">
        <v>468</v>
      </c>
      <c r="D948" t="s">
        <v>372</v>
      </c>
      <c r="E948">
        <v>4.384042086804033E-3</v>
      </c>
      <c r="F948">
        <v>30</v>
      </c>
      <c r="G948">
        <v>6843</v>
      </c>
    </row>
    <row r="949" spans="1:7" x14ac:dyDescent="0.3">
      <c r="A949">
        <v>9</v>
      </c>
      <c r="B949" s="18">
        <v>46204</v>
      </c>
      <c r="C949" s="96" t="s">
        <v>443</v>
      </c>
      <c r="D949" t="s">
        <v>372</v>
      </c>
      <c r="E949">
        <v>0</v>
      </c>
      <c r="F949">
        <v>0</v>
      </c>
      <c r="G949">
        <v>515</v>
      </c>
    </row>
    <row r="950" spans="1:7" x14ac:dyDescent="0.3">
      <c r="A950">
        <v>9</v>
      </c>
      <c r="B950" s="18">
        <v>46204</v>
      </c>
      <c r="C950" s="96" t="s">
        <v>488</v>
      </c>
      <c r="D950" t="s">
        <v>372</v>
      </c>
      <c r="E950">
        <v>0.4611845888441633</v>
      </c>
      <c r="F950">
        <v>5614</v>
      </c>
      <c r="G950">
        <v>12173</v>
      </c>
    </row>
    <row r="951" spans="1:7" x14ac:dyDescent="0.3">
      <c r="A951">
        <v>9</v>
      </c>
      <c r="B951" s="18">
        <v>46204</v>
      </c>
      <c r="C951" s="96" t="s">
        <v>430</v>
      </c>
      <c r="D951" t="s">
        <v>372</v>
      </c>
      <c r="E951">
        <v>0</v>
      </c>
      <c r="F951">
        <v>0</v>
      </c>
      <c r="G951">
        <v>3696</v>
      </c>
    </row>
    <row r="952" spans="1:7" x14ac:dyDescent="0.3">
      <c r="A952">
        <v>9</v>
      </c>
      <c r="B952" s="18">
        <v>46204</v>
      </c>
      <c r="C952" s="96" t="s">
        <v>457</v>
      </c>
      <c r="D952" t="s">
        <v>372</v>
      </c>
      <c r="E952">
        <v>0.7142857142857143</v>
      </c>
      <c r="F952">
        <v>255</v>
      </c>
      <c r="G952">
        <v>357</v>
      </c>
    </row>
    <row r="953" spans="1:7" x14ac:dyDescent="0.3">
      <c r="A953">
        <v>9</v>
      </c>
      <c r="B953" s="18">
        <v>46204</v>
      </c>
      <c r="C953" s="96" t="s">
        <v>461</v>
      </c>
      <c r="D953" t="s">
        <v>372</v>
      </c>
      <c r="E953">
        <v>0.58515912362066214</v>
      </c>
      <c r="F953">
        <v>3659</v>
      </c>
      <c r="G953">
        <v>6253</v>
      </c>
    </row>
    <row r="954" spans="1:7" x14ac:dyDescent="0.3">
      <c r="A954">
        <v>9</v>
      </c>
      <c r="B954" s="18">
        <v>46204</v>
      </c>
      <c r="C954" s="96" t="s">
        <v>499</v>
      </c>
      <c r="D954" t="s">
        <v>372</v>
      </c>
      <c r="E954">
        <v>0.17177914110429449</v>
      </c>
      <c r="F954">
        <v>112</v>
      </c>
      <c r="G954">
        <v>652</v>
      </c>
    </row>
    <row r="955" spans="1:7" x14ac:dyDescent="0.3">
      <c r="A955">
        <v>9</v>
      </c>
      <c r="B955" s="18">
        <v>46204</v>
      </c>
      <c r="C955" s="96" t="s">
        <v>454</v>
      </c>
      <c r="D955" t="s">
        <v>372</v>
      </c>
      <c r="E955">
        <v>0.74099182079434089</v>
      </c>
      <c r="F955">
        <v>10056</v>
      </c>
      <c r="G955">
        <v>13571</v>
      </c>
    </row>
    <row r="956" spans="1:7" x14ac:dyDescent="0.3">
      <c r="A956">
        <v>9</v>
      </c>
      <c r="B956" s="18">
        <v>46204</v>
      </c>
      <c r="C956" s="96" t="s">
        <v>450</v>
      </c>
      <c r="D956" t="s">
        <v>372</v>
      </c>
      <c r="E956">
        <v>0.56432108718184959</v>
      </c>
      <c r="F956">
        <v>4900</v>
      </c>
      <c r="G956">
        <v>8683</v>
      </c>
    </row>
    <row r="957" spans="1:7" x14ac:dyDescent="0.3">
      <c r="A957">
        <v>9</v>
      </c>
      <c r="B957" s="18">
        <v>46204</v>
      </c>
      <c r="C957" s="96" t="s">
        <v>426</v>
      </c>
      <c r="D957" t="s">
        <v>372</v>
      </c>
      <c r="E957">
        <v>1.9267822736030828E-3</v>
      </c>
      <c r="F957">
        <v>1</v>
      </c>
      <c r="G957">
        <v>519</v>
      </c>
    </row>
    <row r="958" spans="1:7" x14ac:dyDescent="0.3">
      <c r="A958">
        <v>9</v>
      </c>
      <c r="B958" s="18">
        <v>46204</v>
      </c>
      <c r="C958" s="96" t="s">
        <v>474</v>
      </c>
      <c r="D958" t="s">
        <v>372</v>
      </c>
      <c r="E958">
        <v>0.1</v>
      </c>
      <c r="F958">
        <v>6</v>
      </c>
      <c r="G958">
        <v>60</v>
      </c>
    </row>
    <row r="959" spans="1:7" x14ac:dyDescent="0.3">
      <c r="A959">
        <v>9</v>
      </c>
      <c r="B959" s="18">
        <v>46204</v>
      </c>
      <c r="C959" s="96" t="s">
        <v>505</v>
      </c>
      <c r="D959" t="s">
        <v>372</v>
      </c>
      <c r="E959">
        <v>1.2518409425625921E-2</v>
      </c>
      <c r="F959">
        <v>17</v>
      </c>
      <c r="G959">
        <v>1358</v>
      </c>
    </row>
    <row r="960" spans="1:7" x14ac:dyDescent="0.3">
      <c r="A960">
        <v>9</v>
      </c>
      <c r="B960" s="18">
        <v>46204</v>
      </c>
      <c r="C960" s="96" t="s">
        <v>477</v>
      </c>
      <c r="D960" t="s">
        <v>372</v>
      </c>
      <c r="E960">
        <v>0.24538545059717698</v>
      </c>
      <c r="F960">
        <v>226</v>
      </c>
      <c r="G960">
        <v>921</v>
      </c>
    </row>
    <row r="961" spans="1:7" x14ac:dyDescent="0.3">
      <c r="A961">
        <v>9</v>
      </c>
      <c r="B961" s="18">
        <v>46204</v>
      </c>
      <c r="C961" s="96" t="s">
        <v>498</v>
      </c>
      <c r="D961" t="s">
        <v>372</v>
      </c>
      <c r="E961">
        <v>0.44230769230769229</v>
      </c>
      <c r="F961">
        <v>23</v>
      </c>
      <c r="G961">
        <v>52</v>
      </c>
    </row>
    <row r="962" spans="1:7" x14ac:dyDescent="0.3">
      <c r="A962">
        <v>9</v>
      </c>
      <c r="B962" s="18">
        <v>46204</v>
      </c>
      <c r="C962" s="96" t="s">
        <v>434</v>
      </c>
      <c r="D962" t="s">
        <v>372</v>
      </c>
      <c r="E962">
        <v>9.3023255813953487E-2</v>
      </c>
      <c r="F962">
        <v>4</v>
      </c>
      <c r="G962">
        <v>43</v>
      </c>
    </row>
    <row r="963" spans="1:7" x14ac:dyDescent="0.3">
      <c r="A963">
        <v>9</v>
      </c>
      <c r="B963" s="18">
        <v>46204</v>
      </c>
      <c r="C963" s="96" t="s">
        <v>504</v>
      </c>
      <c r="D963" t="s">
        <v>372</v>
      </c>
      <c r="E963">
        <v>4.4980208708168407E-3</v>
      </c>
      <c r="F963">
        <v>25</v>
      </c>
      <c r="G963">
        <v>5558</v>
      </c>
    </row>
    <row r="964" spans="1:7" x14ac:dyDescent="0.3">
      <c r="A964">
        <v>9</v>
      </c>
      <c r="B964" s="18">
        <v>46204</v>
      </c>
      <c r="C964" s="96" t="s">
        <v>453</v>
      </c>
      <c r="D964" t="s">
        <v>372</v>
      </c>
      <c r="E964">
        <v>0.60712266817410965</v>
      </c>
      <c r="F964">
        <v>2148</v>
      </c>
      <c r="G964">
        <v>3538</v>
      </c>
    </row>
    <row r="965" spans="1:7" x14ac:dyDescent="0.3">
      <c r="A965">
        <v>9</v>
      </c>
      <c r="B965" s="18">
        <v>46204</v>
      </c>
      <c r="C965" s="96" t="s">
        <v>491</v>
      </c>
      <c r="D965" t="s">
        <v>372</v>
      </c>
      <c r="E965">
        <v>4.2661249365159977E-2</v>
      </c>
      <c r="F965">
        <v>84</v>
      </c>
      <c r="G965">
        <v>1969</v>
      </c>
    </row>
    <row r="966" spans="1:7" x14ac:dyDescent="0.3">
      <c r="A966">
        <v>9</v>
      </c>
      <c r="B966" s="18">
        <v>46204</v>
      </c>
      <c r="C966" s="96" t="s">
        <v>486</v>
      </c>
      <c r="D966" t="s">
        <v>372</v>
      </c>
      <c r="E966">
        <v>0.43212508884150674</v>
      </c>
      <c r="F966">
        <v>608</v>
      </c>
      <c r="G966">
        <v>1407</v>
      </c>
    </row>
    <row r="967" spans="1:7" x14ac:dyDescent="0.3">
      <c r="A967">
        <v>9</v>
      </c>
      <c r="B967" s="18">
        <v>46204</v>
      </c>
      <c r="C967" s="96" t="s">
        <v>446</v>
      </c>
      <c r="D967" t="s">
        <v>372</v>
      </c>
      <c r="E967">
        <v>1.7138599105812221E-2</v>
      </c>
      <c r="F967">
        <v>23</v>
      </c>
      <c r="G967">
        <v>1342</v>
      </c>
    </row>
    <row r="968" spans="1:7" x14ac:dyDescent="0.3">
      <c r="A968">
        <v>9</v>
      </c>
      <c r="B968" s="18">
        <v>46204</v>
      </c>
      <c r="C968" s="96" t="s">
        <v>458</v>
      </c>
      <c r="D968" t="s">
        <v>372</v>
      </c>
      <c r="E968">
        <v>0.41935483870967744</v>
      </c>
      <c r="F968">
        <v>26</v>
      </c>
      <c r="G968">
        <v>62</v>
      </c>
    </row>
    <row r="969" spans="1:7" x14ac:dyDescent="0.3">
      <c r="A969">
        <v>9</v>
      </c>
      <c r="B969" s="18">
        <v>46204</v>
      </c>
      <c r="C969" s="96" t="s">
        <v>487</v>
      </c>
      <c r="D969" t="s">
        <v>372</v>
      </c>
      <c r="E969">
        <v>0.48098859315589354</v>
      </c>
      <c r="F969">
        <v>506</v>
      </c>
      <c r="G969">
        <v>1052</v>
      </c>
    </row>
    <row r="970" spans="1:7" x14ac:dyDescent="0.3">
      <c r="A970">
        <v>9</v>
      </c>
      <c r="B970" s="18">
        <v>46204</v>
      </c>
      <c r="C970" s="96" t="s">
        <v>442</v>
      </c>
      <c r="D970" t="s">
        <v>372</v>
      </c>
      <c r="E970">
        <v>9.4160967911625454E-2</v>
      </c>
      <c r="F970">
        <v>358</v>
      </c>
      <c r="G970">
        <v>3802</v>
      </c>
    </row>
    <row r="971" spans="1:7" x14ac:dyDescent="0.3">
      <c r="A971">
        <v>9</v>
      </c>
      <c r="B971" s="18">
        <v>46204</v>
      </c>
      <c r="C971" s="96" t="s">
        <v>437</v>
      </c>
      <c r="D971" t="s">
        <v>372</v>
      </c>
      <c r="E971">
        <v>0</v>
      </c>
      <c r="F971">
        <v>0</v>
      </c>
      <c r="G971">
        <v>768</v>
      </c>
    </row>
    <row r="972" spans="1:7" x14ac:dyDescent="0.3">
      <c r="A972">
        <v>9</v>
      </c>
      <c r="B972" s="18">
        <v>46204</v>
      </c>
      <c r="C972" s="96" t="s">
        <v>496</v>
      </c>
      <c r="D972" t="s">
        <v>372</v>
      </c>
      <c r="E972">
        <v>4.4234952864394488E-2</v>
      </c>
      <c r="F972">
        <v>122</v>
      </c>
      <c r="G972">
        <v>2758</v>
      </c>
    </row>
    <row r="973" spans="1:7" x14ac:dyDescent="0.3">
      <c r="A973">
        <v>9</v>
      </c>
      <c r="B973" s="18">
        <v>46204</v>
      </c>
      <c r="C973" s="96" t="s">
        <v>439</v>
      </c>
      <c r="D973" t="s">
        <v>372</v>
      </c>
      <c r="E973">
        <v>2.0120724346076459E-2</v>
      </c>
      <c r="F973">
        <v>10</v>
      </c>
      <c r="G973">
        <v>497</v>
      </c>
    </row>
    <row r="974" spans="1:7" x14ac:dyDescent="0.3">
      <c r="A974">
        <v>9</v>
      </c>
      <c r="B974" s="18">
        <v>46204</v>
      </c>
      <c r="C974" s="96" t="s">
        <v>495</v>
      </c>
      <c r="D974" t="s">
        <v>372</v>
      </c>
      <c r="E974">
        <v>0.11194029850746269</v>
      </c>
      <c r="F974">
        <v>60</v>
      </c>
      <c r="G974">
        <v>536</v>
      </c>
    </row>
    <row r="975" spans="1:7" x14ac:dyDescent="0.3">
      <c r="A975">
        <v>9</v>
      </c>
      <c r="B975" s="18">
        <v>46204</v>
      </c>
      <c r="C975" s="96" t="s">
        <v>472</v>
      </c>
      <c r="D975" t="s">
        <v>372</v>
      </c>
      <c r="E975">
        <v>0.3767292849861657</v>
      </c>
      <c r="F975">
        <v>2587</v>
      </c>
      <c r="G975">
        <v>6867</v>
      </c>
    </row>
    <row r="976" spans="1:7" x14ac:dyDescent="0.3">
      <c r="A976">
        <v>9</v>
      </c>
      <c r="B976" s="18">
        <v>46204</v>
      </c>
      <c r="C976" s="96" t="s">
        <v>451</v>
      </c>
      <c r="D976" t="s">
        <v>372</v>
      </c>
      <c r="E976">
        <v>0.31724535369543294</v>
      </c>
      <c r="F976">
        <v>4404</v>
      </c>
      <c r="G976">
        <v>13882</v>
      </c>
    </row>
    <row r="977" spans="1:7" x14ac:dyDescent="0.3">
      <c r="A977">
        <v>9</v>
      </c>
      <c r="B977" s="18">
        <v>46204</v>
      </c>
      <c r="C977" s="96" t="s">
        <v>432</v>
      </c>
      <c r="D977" t="s">
        <v>372</v>
      </c>
      <c r="E977">
        <v>2.0910209102091022E-2</v>
      </c>
      <c r="F977">
        <v>17</v>
      </c>
      <c r="G977">
        <v>813</v>
      </c>
    </row>
    <row r="978" spans="1:7" x14ac:dyDescent="0.3">
      <c r="A978">
        <v>9</v>
      </c>
      <c r="B978" s="18">
        <v>46204</v>
      </c>
      <c r="C978" s="96" t="s">
        <v>502</v>
      </c>
      <c r="D978" t="s">
        <v>372</v>
      </c>
      <c r="E978">
        <v>1.004016064257028E-3</v>
      </c>
      <c r="F978">
        <v>1</v>
      </c>
      <c r="G978">
        <v>996</v>
      </c>
    </row>
    <row r="979" spans="1:7" x14ac:dyDescent="0.3">
      <c r="A979">
        <v>9</v>
      </c>
      <c r="B979" s="18">
        <v>46204</v>
      </c>
      <c r="C979" s="96" t="s">
        <v>447</v>
      </c>
      <c r="D979" t="s">
        <v>372</v>
      </c>
      <c r="E979">
        <v>0.1655328798185941</v>
      </c>
      <c r="F979">
        <v>730</v>
      </c>
      <c r="G979">
        <v>4410</v>
      </c>
    </row>
    <row r="980" spans="1:7" x14ac:dyDescent="0.3">
      <c r="A980">
        <v>9</v>
      </c>
      <c r="B980" s="18">
        <v>46204</v>
      </c>
      <c r="C980" s="96" t="s">
        <v>469</v>
      </c>
      <c r="D980" t="s">
        <v>372</v>
      </c>
      <c r="E980">
        <v>0.52492668621700878</v>
      </c>
      <c r="F980">
        <v>179</v>
      </c>
      <c r="G980">
        <v>341</v>
      </c>
    </row>
    <row r="981" spans="1:7" x14ac:dyDescent="0.3">
      <c r="A981">
        <v>9</v>
      </c>
      <c r="B981" s="18">
        <v>46204</v>
      </c>
      <c r="C981" s="96" t="s">
        <v>452</v>
      </c>
      <c r="D981" t="s">
        <v>372</v>
      </c>
      <c r="E981">
        <v>0.45678888999900091</v>
      </c>
      <c r="F981">
        <v>4572</v>
      </c>
      <c r="G981">
        <v>10009</v>
      </c>
    </row>
    <row r="982" spans="1:7" x14ac:dyDescent="0.3">
      <c r="A982">
        <v>9</v>
      </c>
      <c r="B982" s="18">
        <v>46204</v>
      </c>
      <c r="C982" s="96" t="s">
        <v>466</v>
      </c>
      <c r="D982" t="s">
        <v>372</v>
      </c>
      <c r="E982">
        <v>0</v>
      </c>
      <c r="F982">
        <v>0</v>
      </c>
      <c r="G982">
        <v>96</v>
      </c>
    </row>
    <row r="983" spans="1:7" x14ac:dyDescent="0.3">
      <c r="A983">
        <v>9</v>
      </c>
      <c r="B983" s="18">
        <v>46204</v>
      </c>
      <c r="C983" s="96" t="s">
        <v>438</v>
      </c>
      <c r="D983" t="s">
        <v>372</v>
      </c>
      <c r="E983">
        <v>0.59847143732552599</v>
      </c>
      <c r="F983">
        <v>35159</v>
      </c>
      <c r="G983">
        <v>58748</v>
      </c>
    </row>
    <row r="984" spans="1:7" x14ac:dyDescent="0.3">
      <c r="A984">
        <v>9</v>
      </c>
      <c r="B984" s="18">
        <v>46204</v>
      </c>
      <c r="C984" s="96" t="s">
        <v>500</v>
      </c>
      <c r="D984" t="s">
        <v>372</v>
      </c>
      <c r="E984">
        <v>4.3478260869565216E-2</v>
      </c>
      <c r="F984">
        <v>1</v>
      </c>
      <c r="G984">
        <v>23</v>
      </c>
    </row>
    <row r="985" spans="1:7" x14ac:dyDescent="0.3">
      <c r="A985">
        <v>9</v>
      </c>
      <c r="B985" s="18">
        <v>46204</v>
      </c>
      <c r="C985" s="96" t="s">
        <v>484</v>
      </c>
      <c r="D985" t="s">
        <v>372</v>
      </c>
      <c r="E985">
        <v>0.10778153697438377</v>
      </c>
      <c r="F985">
        <v>223</v>
      </c>
      <c r="G985">
        <v>2069</v>
      </c>
    </row>
    <row r="986" spans="1:7" x14ac:dyDescent="0.3">
      <c r="A986">
        <v>9</v>
      </c>
      <c r="B986" s="18">
        <v>46204</v>
      </c>
      <c r="C986" s="96" t="s">
        <v>435</v>
      </c>
      <c r="D986" t="s">
        <v>372</v>
      </c>
      <c r="E986">
        <v>9.3545369504209543E-4</v>
      </c>
      <c r="F986">
        <v>1</v>
      </c>
      <c r="G986">
        <v>1069</v>
      </c>
    </row>
    <row r="987" spans="1:7" x14ac:dyDescent="0.3">
      <c r="A987">
        <v>9</v>
      </c>
      <c r="B987" s="18">
        <v>46204</v>
      </c>
      <c r="C987" s="96" t="s">
        <v>455</v>
      </c>
      <c r="D987" t="s">
        <v>372</v>
      </c>
      <c r="E987">
        <v>0.8030540738416484</v>
      </c>
      <c r="F987">
        <v>7678</v>
      </c>
      <c r="G987">
        <v>9561</v>
      </c>
    </row>
    <row r="988" spans="1:7" x14ac:dyDescent="0.3">
      <c r="A988">
        <v>9</v>
      </c>
      <c r="B988" s="18">
        <v>46204</v>
      </c>
      <c r="C988" s="96" t="s">
        <v>501</v>
      </c>
      <c r="D988" t="s">
        <v>372</v>
      </c>
      <c r="E988">
        <v>3.8357806412945762E-2</v>
      </c>
      <c r="F988">
        <v>128</v>
      </c>
      <c r="G988">
        <v>3337</v>
      </c>
    </row>
    <row r="989" spans="1:7" x14ac:dyDescent="0.3">
      <c r="A989">
        <v>9</v>
      </c>
      <c r="B989" s="18">
        <v>46204</v>
      </c>
      <c r="C989" s="96" t="s">
        <v>471</v>
      </c>
      <c r="D989" t="s">
        <v>372</v>
      </c>
      <c r="E989">
        <v>0.60501567398119127</v>
      </c>
      <c r="F989">
        <v>193</v>
      </c>
      <c r="G989">
        <v>319</v>
      </c>
    </row>
    <row r="990" spans="1:7" x14ac:dyDescent="0.3">
      <c r="A990">
        <v>9</v>
      </c>
      <c r="B990" s="18">
        <v>46204</v>
      </c>
      <c r="C990" s="96" t="s">
        <v>494</v>
      </c>
      <c r="D990" t="s">
        <v>372</v>
      </c>
      <c r="E990">
        <v>0.7770365168539326</v>
      </c>
      <c r="F990">
        <v>2213</v>
      </c>
      <c r="G990">
        <v>2848</v>
      </c>
    </row>
    <row r="991" spans="1:7" x14ac:dyDescent="0.3">
      <c r="A991">
        <v>9</v>
      </c>
      <c r="B991" s="18">
        <v>46204</v>
      </c>
      <c r="C991" s="96" t="s">
        <v>479</v>
      </c>
      <c r="D991" t="s">
        <v>372</v>
      </c>
      <c r="E991">
        <v>0.34883720930232559</v>
      </c>
      <c r="F991">
        <v>15</v>
      </c>
      <c r="G991">
        <v>43</v>
      </c>
    </row>
    <row r="992" spans="1:7" x14ac:dyDescent="0.3">
      <c r="A992">
        <v>9</v>
      </c>
      <c r="B992" s="18">
        <v>46204</v>
      </c>
      <c r="C992" s="96" t="s">
        <v>445</v>
      </c>
      <c r="D992" t="s">
        <v>372</v>
      </c>
      <c r="E992">
        <v>0</v>
      </c>
      <c r="F992">
        <v>0</v>
      </c>
      <c r="G992">
        <v>1247</v>
      </c>
    </row>
    <row r="993" spans="1:7" x14ac:dyDescent="0.3">
      <c r="A993">
        <v>9</v>
      </c>
      <c r="B993" s="18">
        <v>46204</v>
      </c>
      <c r="C993" s="96" t="s">
        <v>440</v>
      </c>
      <c r="D993" t="s">
        <v>372</v>
      </c>
      <c r="E993">
        <v>0</v>
      </c>
      <c r="F993">
        <v>0</v>
      </c>
      <c r="G993">
        <v>836</v>
      </c>
    </row>
    <row r="994" spans="1:7" x14ac:dyDescent="0.3">
      <c r="A994">
        <v>9</v>
      </c>
      <c r="B994" s="18">
        <v>46204</v>
      </c>
      <c r="C994" s="96" t="s">
        <v>427</v>
      </c>
      <c r="D994" t="s">
        <v>372</v>
      </c>
      <c r="E994">
        <v>0</v>
      </c>
      <c r="F994">
        <v>0</v>
      </c>
      <c r="G994">
        <v>178</v>
      </c>
    </row>
    <row r="995" spans="1:7" x14ac:dyDescent="0.3">
      <c r="A995">
        <v>9</v>
      </c>
      <c r="B995" s="18">
        <v>46204</v>
      </c>
      <c r="C995" s="96" t="s">
        <v>433</v>
      </c>
      <c r="D995" t="s">
        <v>372</v>
      </c>
      <c r="E995">
        <v>0.22793053545586106</v>
      </c>
      <c r="F995">
        <v>945</v>
      </c>
      <c r="G995">
        <v>4146</v>
      </c>
    </row>
    <row r="996" spans="1:7" x14ac:dyDescent="0.3">
      <c r="A996">
        <v>9</v>
      </c>
      <c r="B996" s="18">
        <v>46204</v>
      </c>
      <c r="C996" s="96" t="s">
        <v>490</v>
      </c>
      <c r="D996" t="s">
        <v>372</v>
      </c>
      <c r="E996">
        <v>0.45487723954877241</v>
      </c>
      <c r="F996">
        <v>1371</v>
      </c>
      <c r="G996">
        <v>3014</v>
      </c>
    </row>
    <row r="997" spans="1:7" x14ac:dyDescent="0.3">
      <c r="A997">
        <v>9</v>
      </c>
      <c r="B997" s="18">
        <v>46204</v>
      </c>
      <c r="C997" s="96" t="s">
        <v>473</v>
      </c>
      <c r="D997" t="s">
        <v>372</v>
      </c>
      <c r="E997">
        <v>0.66920678905438169</v>
      </c>
      <c r="F997">
        <v>1932</v>
      </c>
      <c r="G997">
        <v>2887</v>
      </c>
    </row>
    <row r="998" spans="1:7" x14ac:dyDescent="0.3">
      <c r="A998">
        <v>9</v>
      </c>
      <c r="B998" s="18">
        <v>46204</v>
      </c>
      <c r="C998" s="96" t="s">
        <v>481</v>
      </c>
      <c r="D998" t="s">
        <v>372</v>
      </c>
      <c r="E998">
        <v>1.7605633802816902E-3</v>
      </c>
      <c r="F998">
        <v>1</v>
      </c>
      <c r="G998">
        <v>568</v>
      </c>
    </row>
    <row r="999" spans="1:7" x14ac:dyDescent="0.3">
      <c r="A999">
        <v>9</v>
      </c>
      <c r="B999" s="18">
        <v>46204</v>
      </c>
      <c r="C999" s="96" t="s">
        <v>482</v>
      </c>
      <c r="D999" t="s">
        <v>372</v>
      </c>
      <c r="E999">
        <v>8.2644628099173556E-3</v>
      </c>
      <c r="F999">
        <v>2</v>
      </c>
      <c r="G999">
        <v>242</v>
      </c>
    </row>
    <row r="1000" spans="1:7" x14ac:dyDescent="0.3">
      <c r="A1000">
        <v>9</v>
      </c>
      <c r="B1000" s="18">
        <v>46204</v>
      </c>
      <c r="C1000" s="96" t="s">
        <v>463</v>
      </c>
      <c r="D1000" t="s">
        <v>372</v>
      </c>
      <c r="E1000">
        <v>0.11661073825503356</v>
      </c>
      <c r="F1000">
        <v>139</v>
      </c>
      <c r="G1000">
        <v>1192</v>
      </c>
    </row>
    <row r="1001" spans="1:7" x14ac:dyDescent="0.3">
      <c r="A1001">
        <v>9</v>
      </c>
      <c r="B1001" s="18">
        <v>46204</v>
      </c>
      <c r="C1001" s="96" t="s">
        <v>448</v>
      </c>
      <c r="D1001" t="s">
        <v>372</v>
      </c>
      <c r="E1001">
        <v>8.4548104956268216E-2</v>
      </c>
      <c r="F1001">
        <v>116</v>
      </c>
      <c r="G1001">
        <v>1372</v>
      </c>
    </row>
    <row r="1002" spans="1:7" x14ac:dyDescent="0.3">
      <c r="A1002">
        <v>9</v>
      </c>
      <c r="B1002" s="18">
        <v>46204</v>
      </c>
      <c r="C1002" s="96" t="s">
        <v>431</v>
      </c>
      <c r="D1002" t="s">
        <v>372</v>
      </c>
      <c r="E1002">
        <v>0.14785553047404063</v>
      </c>
      <c r="F1002">
        <v>131</v>
      </c>
      <c r="G1002">
        <v>886</v>
      </c>
    </row>
    <row r="1003" spans="1:7" x14ac:dyDescent="0.3">
      <c r="A1003">
        <v>9</v>
      </c>
      <c r="B1003" s="18">
        <v>46204</v>
      </c>
      <c r="C1003" s="96" t="s">
        <v>441</v>
      </c>
      <c r="D1003" t="s">
        <v>372</v>
      </c>
      <c r="E1003">
        <v>4.4444444444444444E-3</v>
      </c>
      <c r="F1003">
        <v>8</v>
      </c>
      <c r="G1003">
        <v>1800</v>
      </c>
    </row>
    <row r="1004" spans="1:7" x14ac:dyDescent="0.3">
      <c r="A1004">
        <v>9</v>
      </c>
      <c r="B1004" s="18">
        <v>46204</v>
      </c>
      <c r="C1004" s="96" t="s">
        <v>480</v>
      </c>
      <c r="D1004" t="s">
        <v>372</v>
      </c>
      <c r="E1004">
        <v>0.25340599455040874</v>
      </c>
      <c r="F1004">
        <v>93</v>
      </c>
      <c r="G1004">
        <v>367</v>
      </c>
    </row>
    <row r="1005" spans="1:7" x14ac:dyDescent="0.3">
      <c r="A1005">
        <v>9</v>
      </c>
      <c r="B1005" s="18">
        <v>46204</v>
      </c>
      <c r="C1005" s="96" t="s">
        <v>492</v>
      </c>
      <c r="D1005" t="s">
        <v>372</v>
      </c>
      <c r="E1005">
        <v>0.59373330959586967</v>
      </c>
      <c r="F1005">
        <v>3335</v>
      </c>
      <c r="G1005">
        <v>5617</v>
      </c>
    </row>
    <row r="1006" spans="1:7" x14ac:dyDescent="0.3">
      <c r="A1006">
        <v>9</v>
      </c>
      <c r="B1006" s="18">
        <v>46204</v>
      </c>
      <c r="C1006" s="96" t="s">
        <v>462</v>
      </c>
      <c r="D1006" t="s">
        <v>372</v>
      </c>
      <c r="E1006">
        <v>1.3937282229965157E-2</v>
      </c>
      <c r="F1006">
        <v>4</v>
      </c>
      <c r="G1006">
        <v>287</v>
      </c>
    </row>
    <row r="1007" spans="1:7" x14ac:dyDescent="0.3">
      <c r="A1007">
        <v>9</v>
      </c>
      <c r="B1007" s="18">
        <v>46204</v>
      </c>
      <c r="C1007" s="96" t="s">
        <v>444</v>
      </c>
      <c r="D1007" t="s">
        <v>372</v>
      </c>
      <c r="E1007">
        <v>0.58197199533255539</v>
      </c>
      <c r="F1007">
        <v>5985</v>
      </c>
      <c r="G1007">
        <v>10284</v>
      </c>
    </row>
    <row r="1008" spans="1:7" x14ac:dyDescent="0.3">
      <c r="A1008">
        <v>9</v>
      </c>
      <c r="B1008" s="18">
        <v>46204</v>
      </c>
      <c r="C1008" s="96" t="s">
        <v>456</v>
      </c>
      <c r="D1008" t="s">
        <v>372</v>
      </c>
      <c r="E1008">
        <v>0.11189651516222521</v>
      </c>
      <c r="F1008">
        <v>1583</v>
      </c>
      <c r="G1008">
        <v>14147</v>
      </c>
    </row>
    <row r="1009" spans="1:7" x14ac:dyDescent="0.3">
      <c r="A1009">
        <v>10</v>
      </c>
      <c r="B1009" s="18">
        <v>46204</v>
      </c>
      <c r="C1009" s="96" t="s">
        <v>446</v>
      </c>
      <c r="D1009" t="s">
        <v>377</v>
      </c>
      <c r="E1009">
        <v>0.11787819253438114</v>
      </c>
      <c r="F1009">
        <v>60</v>
      </c>
      <c r="G1009">
        <v>509</v>
      </c>
    </row>
    <row r="1010" spans="1:7" x14ac:dyDescent="0.3">
      <c r="A1010">
        <v>10</v>
      </c>
      <c r="B1010" s="18">
        <v>46204</v>
      </c>
      <c r="C1010" s="96" t="s">
        <v>502</v>
      </c>
      <c r="D1010" t="s">
        <v>377</v>
      </c>
      <c r="E1010">
        <v>0</v>
      </c>
      <c r="F1010">
        <v>0</v>
      </c>
      <c r="G1010">
        <v>268</v>
      </c>
    </row>
    <row r="1011" spans="1:7" x14ac:dyDescent="0.3">
      <c r="A1011">
        <v>10</v>
      </c>
      <c r="B1011" s="18">
        <v>46204</v>
      </c>
      <c r="C1011" s="96" t="s">
        <v>479</v>
      </c>
      <c r="D1011" t="s">
        <v>377</v>
      </c>
      <c r="E1011">
        <v>0.39130434782608697</v>
      </c>
      <c r="F1011">
        <v>9</v>
      </c>
      <c r="G1011">
        <v>23</v>
      </c>
    </row>
    <row r="1012" spans="1:7" x14ac:dyDescent="0.3">
      <c r="A1012">
        <v>10</v>
      </c>
      <c r="B1012" s="18">
        <v>46204</v>
      </c>
      <c r="C1012" s="96" t="s">
        <v>484</v>
      </c>
      <c r="D1012" t="s">
        <v>377</v>
      </c>
      <c r="E1012">
        <v>0.21349862258953167</v>
      </c>
      <c r="F1012">
        <v>155</v>
      </c>
      <c r="G1012">
        <v>726</v>
      </c>
    </row>
    <row r="1013" spans="1:7" x14ac:dyDescent="0.3">
      <c r="A1013">
        <v>10</v>
      </c>
      <c r="B1013" s="18">
        <v>46204</v>
      </c>
      <c r="C1013" s="96" t="s">
        <v>451</v>
      </c>
      <c r="D1013" t="s">
        <v>377</v>
      </c>
      <c r="E1013">
        <v>0.20124364047484455</v>
      </c>
      <c r="F1013">
        <v>1068</v>
      </c>
      <c r="G1013">
        <v>5307</v>
      </c>
    </row>
    <row r="1014" spans="1:7" x14ac:dyDescent="0.3">
      <c r="A1014">
        <v>10</v>
      </c>
      <c r="B1014" s="18">
        <v>46204</v>
      </c>
      <c r="C1014" s="96" t="s">
        <v>458</v>
      </c>
      <c r="D1014" t="s">
        <v>377</v>
      </c>
      <c r="E1014">
        <v>0</v>
      </c>
      <c r="F1014">
        <v>0</v>
      </c>
      <c r="G1014">
        <v>8</v>
      </c>
    </row>
    <row r="1015" spans="1:7" x14ac:dyDescent="0.3">
      <c r="A1015">
        <v>10</v>
      </c>
      <c r="B1015" s="18">
        <v>46204</v>
      </c>
      <c r="C1015" s="96" t="s">
        <v>437</v>
      </c>
      <c r="D1015" t="s">
        <v>377</v>
      </c>
      <c r="E1015">
        <v>0</v>
      </c>
      <c r="F1015">
        <v>0</v>
      </c>
      <c r="G1015">
        <v>243</v>
      </c>
    </row>
    <row r="1016" spans="1:7" x14ac:dyDescent="0.3">
      <c r="A1016">
        <v>10</v>
      </c>
      <c r="B1016" s="18">
        <v>46204</v>
      </c>
      <c r="C1016" s="96" t="s">
        <v>427</v>
      </c>
      <c r="D1016" t="s">
        <v>377</v>
      </c>
      <c r="E1016">
        <v>0</v>
      </c>
      <c r="F1016">
        <v>0</v>
      </c>
      <c r="G1016">
        <v>6</v>
      </c>
    </row>
    <row r="1017" spans="1:7" x14ac:dyDescent="0.3">
      <c r="A1017">
        <v>10</v>
      </c>
      <c r="B1017" s="18">
        <v>46204</v>
      </c>
      <c r="C1017" s="96" t="s">
        <v>463</v>
      </c>
      <c r="D1017" t="s">
        <v>377</v>
      </c>
      <c r="E1017">
        <v>1.9927536231884056E-2</v>
      </c>
      <c r="F1017">
        <v>11</v>
      </c>
      <c r="G1017">
        <v>552</v>
      </c>
    </row>
    <row r="1018" spans="1:7" x14ac:dyDescent="0.3">
      <c r="A1018">
        <v>10</v>
      </c>
      <c r="B1018" s="18">
        <v>46204</v>
      </c>
      <c r="C1018" s="96" t="s">
        <v>431</v>
      </c>
      <c r="D1018" t="s">
        <v>377</v>
      </c>
      <c r="E1018">
        <v>6.1776061776061778E-2</v>
      </c>
      <c r="F1018">
        <v>16</v>
      </c>
      <c r="G1018">
        <v>259</v>
      </c>
    </row>
    <row r="1019" spans="1:7" x14ac:dyDescent="0.3">
      <c r="A1019">
        <v>10</v>
      </c>
      <c r="B1019" s="18">
        <v>46204</v>
      </c>
      <c r="C1019" s="96" t="s">
        <v>496</v>
      </c>
      <c r="D1019" t="s">
        <v>377</v>
      </c>
      <c r="E1019">
        <v>2.242152466367713E-3</v>
      </c>
      <c r="F1019">
        <v>2</v>
      </c>
      <c r="G1019">
        <v>892</v>
      </c>
    </row>
    <row r="1020" spans="1:7" x14ac:dyDescent="0.3">
      <c r="A1020">
        <v>10</v>
      </c>
      <c r="B1020" s="18">
        <v>46204</v>
      </c>
      <c r="C1020" s="96" t="s">
        <v>461</v>
      </c>
      <c r="D1020" t="s">
        <v>377</v>
      </c>
      <c r="E1020">
        <v>0.4909428704133767</v>
      </c>
      <c r="F1020">
        <v>1057</v>
      </c>
      <c r="G1020">
        <v>2153</v>
      </c>
    </row>
    <row r="1021" spans="1:7" x14ac:dyDescent="0.3">
      <c r="A1021">
        <v>10</v>
      </c>
      <c r="B1021" s="18">
        <v>46204</v>
      </c>
      <c r="C1021" s="96" t="s">
        <v>459</v>
      </c>
      <c r="D1021" t="s">
        <v>377</v>
      </c>
      <c r="E1021">
        <v>4.9875311720698253E-3</v>
      </c>
      <c r="F1021">
        <v>2</v>
      </c>
      <c r="G1021">
        <v>401</v>
      </c>
    </row>
    <row r="1022" spans="1:7" x14ac:dyDescent="0.3">
      <c r="A1022">
        <v>10</v>
      </c>
      <c r="B1022" s="18">
        <v>46204</v>
      </c>
      <c r="C1022" s="96" t="s">
        <v>433</v>
      </c>
      <c r="D1022" t="s">
        <v>377</v>
      </c>
      <c r="E1022">
        <v>0.11431595660227574</v>
      </c>
      <c r="F1022">
        <v>432</v>
      </c>
      <c r="G1022">
        <v>3779</v>
      </c>
    </row>
    <row r="1023" spans="1:7" x14ac:dyDescent="0.3">
      <c r="A1023">
        <v>10</v>
      </c>
      <c r="B1023" s="18">
        <v>46204</v>
      </c>
      <c r="C1023" s="96" t="s">
        <v>483</v>
      </c>
      <c r="D1023" t="s">
        <v>377</v>
      </c>
      <c r="E1023">
        <v>0.10259579728059333</v>
      </c>
      <c r="F1023">
        <v>83</v>
      </c>
      <c r="G1023">
        <v>809</v>
      </c>
    </row>
    <row r="1024" spans="1:7" x14ac:dyDescent="0.3">
      <c r="A1024">
        <v>10</v>
      </c>
      <c r="B1024" s="18">
        <v>46204</v>
      </c>
      <c r="C1024" s="96" t="s">
        <v>503</v>
      </c>
      <c r="D1024" t="s">
        <v>377</v>
      </c>
      <c r="E1024">
        <v>0</v>
      </c>
      <c r="F1024">
        <v>0</v>
      </c>
      <c r="G1024">
        <v>30</v>
      </c>
    </row>
    <row r="1025" spans="1:7" x14ac:dyDescent="0.3">
      <c r="A1025">
        <v>10</v>
      </c>
      <c r="B1025" s="18">
        <v>46204</v>
      </c>
      <c r="C1025" s="96" t="s">
        <v>449</v>
      </c>
      <c r="D1025" t="s">
        <v>377</v>
      </c>
      <c r="E1025">
        <v>3.2258064516129031E-2</v>
      </c>
      <c r="F1025">
        <v>1</v>
      </c>
      <c r="G1025">
        <v>31</v>
      </c>
    </row>
    <row r="1026" spans="1:7" x14ac:dyDescent="0.3">
      <c r="A1026">
        <v>10</v>
      </c>
      <c r="B1026" s="18">
        <v>46204</v>
      </c>
      <c r="C1026" s="96" t="s">
        <v>426</v>
      </c>
      <c r="D1026" t="s">
        <v>377</v>
      </c>
      <c r="E1026">
        <v>0</v>
      </c>
      <c r="F1026">
        <v>0</v>
      </c>
      <c r="G1026">
        <v>132</v>
      </c>
    </row>
    <row r="1027" spans="1:7" x14ac:dyDescent="0.3">
      <c r="A1027">
        <v>10</v>
      </c>
      <c r="B1027" s="18">
        <v>46204</v>
      </c>
      <c r="C1027" s="96" t="s">
        <v>428</v>
      </c>
      <c r="D1027" t="s">
        <v>377</v>
      </c>
      <c r="E1027">
        <v>4.9218749999999999E-2</v>
      </c>
      <c r="F1027">
        <v>63</v>
      </c>
      <c r="G1027">
        <v>1280</v>
      </c>
    </row>
    <row r="1028" spans="1:7" x14ac:dyDescent="0.3">
      <c r="A1028">
        <v>10</v>
      </c>
      <c r="B1028" s="18">
        <v>46204</v>
      </c>
      <c r="C1028" s="96" t="s">
        <v>504</v>
      </c>
      <c r="D1028" t="s">
        <v>377</v>
      </c>
      <c r="E1028">
        <v>2.4990388312187622E-2</v>
      </c>
      <c r="F1028">
        <v>65</v>
      </c>
      <c r="G1028">
        <v>2601</v>
      </c>
    </row>
    <row r="1029" spans="1:7" x14ac:dyDescent="0.3">
      <c r="A1029">
        <v>10</v>
      </c>
      <c r="B1029" s="18">
        <v>46204</v>
      </c>
      <c r="C1029" s="96" t="s">
        <v>501</v>
      </c>
      <c r="D1029" t="s">
        <v>377</v>
      </c>
      <c r="E1029">
        <v>0.14373464373464373</v>
      </c>
      <c r="F1029">
        <v>117</v>
      </c>
      <c r="G1029">
        <v>814</v>
      </c>
    </row>
    <row r="1030" spans="1:7" x14ac:dyDescent="0.3">
      <c r="A1030">
        <v>10</v>
      </c>
      <c r="B1030" s="18">
        <v>46204</v>
      </c>
      <c r="C1030" s="96" t="s">
        <v>497</v>
      </c>
      <c r="D1030" t="s">
        <v>377</v>
      </c>
      <c r="E1030">
        <v>0.12269938650306748</v>
      </c>
      <c r="F1030">
        <v>20</v>
      </c>
      <c r="G1030">
        <v>163</v>
      </c>
    </row>
    <row r="1031" spans="1:7" x14ac:dyDescent="0.3">
      <c r="A1031">
        <v>10</v>
      </c>
      <c r="B1031" s="18">
        <v>46204</v>
      </c>
      <c r="C1031" s="96" t="s">
        <v>434</v>
      </c>
      <c r="D1031" t="s">
        <v>377</v>
      </c>
      <c r="E1031">
        <v>5.2631578947368418E-2</v>
      </c>
      <c r="F1031">
        <v>1</v>
      </c>
      <c r="G1031">
        <v>19</v>
      </c>
    </row>
    <row r="1032" spans="1:7" x14ac:dyDescent="0.3">
      <c r="A1032">
        <v>10</v>
      </c>
      <c r="B1032" s="18">
        <v>46204</v>
      </c>
      <c r="C1032" s="96" t="s">
        <v>486</v>
      </c>
      <c r="D1032" t="s">
        <v>377</v>
      </c>
      <c r="E1032">
        <v>0.171990171990172</v>
      </c>
      <c r="F1032">
        <v>140</v>
      </c>
      <c r="G1032">
        <v>814</v>
      </c>
    </row>
    <row r="1033" spans="1:7" x14ac:dyDescent="0.3">
      <c r="A1033">
        <v>10</v>
      </c>
      <c r="B1033" s="18">
        <v>46204</v>
      </c>
      <c r="C1033" s="96" t="s">
        <v>453</v>
      </c>
      <c r="D1033" t="s">
        <v>377</v>
      </c>
      <c r="E1033">
        <v>4.9089469517022963E-2</v>
      </c>
      <c r="F1033">
        <v>62</v>
      </c>
      <c r="G1033">
        <v>1263</v>
      </c>
    </row>
    <row r="1034" spans="1:7" x14ac:dyDescent="0.3">
      <c r="A1034">
        <v>10</v>
      </c>
      <c r="B1034" s="18">
        <v>46204</v>
      </c>
      <c r="C1034" s="96" t="s">
        <v>472</v>
      </c>
      <c r="D1034" t="s">
        <v>377</v>
      </c>
      <c r="E1034">
        <v>0.1564288439526898</v>
      </c>
      <c r="F1034">
        <v>410</v>
      </c>
      <c r="G1034">
        <v>2621</v>
      </c>
    </row>
    <row r="1035" spans="1:7" x14ac:dyDescent="0.3">
      <c r="A1035">
        <v>10</v>
      </c>
      <c r="B1035" s="18">
        <v>46204</v>
      </c>
      <c r="C1035" s="96" t="s">
        <v>442</v>
      </c>
      <c r="D1035" t="s">
        <v>377</v>
      </c>
      <c r="E1035">
        <v>2.6740947075208913E-2</v>
      </c>
      <c r="F1035">
        <v>48</v>
      </c>
      <c r="G1035">
        <v>1795</v>
      </c>
    </row>
    <row r="1036" spans="1:7" x14ac:dyDescent="0.3">
      <c r="A1036">
        <v>10</v>
      </c>
      <c r="B1036" s="18">
        <v>46204</v>
      </c>
      <c r="C1036" s="96" t="s">
        <v>493</v>
      </c>
      <c r="D1036" t="s">
        <v>377</v>
      </c>
      <c r="E1036">
        <v>1.9801980198019802E-2</v>
      </c>
      <c r="F1036">
        <v>4</v>
      </c>
      <c r="G1036">
        <v>202</v>
      </c>
    </row>
    <row r="1037" spans="1:7" x14ac:dyDescent="0.3">
      <c r="A1037">
        <v>10</v>
      </c>
      <c r="B1037" s="18">
        <v>46204</v>
      </c>
      <c r="C1037" s="96" t="s">
        <v>456</v>
      </c>
      <c r="D1037" t="s">
        <v>377</v>
      </c>
      <c r="E1037">
        <v>0.10363901018922853</v>
      </c>
      <c r="F1037">
        <v>356</v>
      </c>
      <c r="G1037">
        <v>3435</v>
      </c>
    </row>
    <row r="1038" spans="1:7" x14ac:dyDescent="0.3">
      <c r="A1038">
        <v>10</v>
      </c>
      <c r="B1038" s="18">
        <v>46204</v>
      </c>
      <c r="C1038" s="96" t="s">
        <v>495</v>
      </c>
      <c r="D1038" t="s">
        <v>377</v>
      </c>
      <c r="E1038">
        <v>9.1269841269841265E-2</v>
      </c>
      <c r="F1038">
        <v>23</v>
      </c>
      <c r="G1038">
        <v>252</v>
      </c>
    </row>
    <row r="1039" spans="1:7" x14ac:dyDescent="0.3">
      <c r="A1039">
        <v>10</v>
      </c>
      <c r="B1039" s="18">
        <v>46204</v>
      </c>
      <c r="C1039" s="96" t="s">
        <v>481</v>
      </c>
      <c r="D1039" t="s">
        <v>377</v>
      </c>
      <c r="E1039">
        <v>6.1162079510703364E-3</v>
      </c>
      <c r="F1039">
        <v>2</v>
      </c>
      <c r="G1039">
        <v>327</v>
      </c>
    </row>
    <row r="1040" spans="1:7" x14ac:dyDescent="0.3">
      <c r="A1040">
        <v>10</v>
      </c>
      <c r="B1040" s="18">
        <v>46204</v>
      </c>
      <c r="C1040" s="96" t="s">
        <v>480</v>
      </c>
      <c r="D1040" t="s">
        <v>377</v>
      </c>
      <c r="E1040">
        <v>9.5744680851063829E-2</v>
      </c>
      <c r="F1040">
        <v>9</v>
      </c>
      <c r="G1040">
        <v>94</v>
      </c>
    </row>
    <row r="1041" spans="1:7" x14ac:dyDescent="0.3">
      <c r="A1041">
        <v>10</v>
      </c>
      <c r="B1041" s="18">
        <v>46204</v>
      </c>
      <c r="C1041" s="96" t="s">
        <v>492</v>
      </c>
      <c r="D1041" t="s">
        <v>377</v>
      </c>
      <c r="E1041">
        <v>0.26333473330533391</v>
      </c>
      <c r="F1041">
        <v>627</v>
      </c>
      <c r="G1041">
        <v>2381</v>
      </c>
    </row>
    <row r="1042" spans="1:7" x14ac:dyDescent="0.3">
      <c r="A1042">
        <v>10</v>
      </c>
      <c r="B1042" s="18">
        <v>46204</v>
      </c>
      <c r="C1042" s="96" t="s">
        <v>469</v>
      </c>
      <c r="D1042" t="s">
        <v>377</v>
      </c>
      <c r="E1042">
        <v>4.49438202247191E-2</v>
      </c>
      <c r="F1042">
        <v>4</v>
      </c>
      <c r="G1042">
        <v>89</v>
      </c>
    </row>
    <row r="1043" spans="1:7" x14ac:dyDescent="0.3">
      <c r="A1043">
        <v>10</v>
      </c>
      <c r="B1043" s="18">
        <v>46204</v>
      </c>
      <c r="C1043" s="96" t="s">
        <v>491</v>
      </c>
      <c r="D1043" t="s">
        <v>377</v>
      </c>
      <c r="E1043">
        <v>8.8888888888888889E-3</v>
      </c>
      <c r="F1043">
        <v>4</v>
      </c>
      <c r="G1043">
        <v>450</v>
      </c>
    </row>
    <row r="1044" spans="1:7" x14ac:dyDescent="0.3">
      <c r="A1044">
        <v>10</v>
      </c>
      <c r="B1044" s="18">
        <v>46204</v>
      </c>
      <c r="C1044" s="96" t="s">
        <v>499</v>
      </c>
      <c r="D1044" t="s">
        <v>377</v>
      </c>
      <c r="E1044">
        <v>0.10256410256410256</v>
      </c>
      <c r="F1044">
        <v>60</v>
      </c>
      <c r="G1044">
        <v>585</v>
      </c>
    </row>
    <row r="1045" spans="1:7" x14ac:dyDescent="0.3">
      <c r="A1045">
        <v>10</v>
      </c>
      <c r="B1045" s="18">
        <v>46204</v>
      </c>
      <c r="C1045" s="96" t="s">
        <v>466</v>
      </c>
      <c r="D1045" t="s">
        <v>377</v>
      </c>
      <c r="E1045">
        <v>0.1</v>
      </c>
      <c r="F1045">
        <v>4</v>
      </c>
      <c r="G1045">
        <v>40</v>
      </c>
    </row>
    <row r="1046" spans="1:7" x14ac:dyDescent="0.3">
      <c r="A1046">
        <v>10</v>
      </c>
      <c r="B1046" s="18">
        <v>46204</v>
      </c>
      <c r="C1046" s="96" t="s">
        <v>473</v>
      </c>
      <c r="D1046" t="s">
        <v>377</v>
      </c>
      <c r="E1046">
        <v>0.10012360939431397</v>
      </c>
      <c r="F1046">
        <v>81</v>
      </c>
      <c r="G1046">
        <v>809</v>
      </c>
    </row>
    <row r="1047" spans="1:7" x14ac:dyDescent="0.3">
      <c r="A1047">
        <v>10</v>
      </c>
      <c r="B1047" s="18">
        <v>46204</v>
      </c>
      <c r="C1047" s="96" t="s">
        <v>455</v>
      </c>
      <c r="D1047" t="s">
        <v>377</v>
      </c>
      <c r="E1047">
        <v>0.60903695194332763</v>
      </c>
      <c r="F1047">
        <v>3181</v>
      </c>
      <c r="G1047">
        <v>5223</v>
      </c>
    </row>
    <row r="1048" spans="1:7" x14ac:dyDescent="0.3">
      <c r="A1048">
        <v>10</v>
      </c>
      <c r="B1048" s="18">
        <v>46204</v>
      </c>
      <c r="C1048" s="96" t="s">
        <v>489</v>
      </c>
      <c r="D1048" t="s">
        <v>377</v>
      </c>
      <c r="E1048">
        <v>0.38078291814946619</v>
      </c>
      <c r="F1048">
        <v>107</v>
      </c>
      <c r="G1048">
        <v>281</v>
      </c>
    </row>
    <row r="1049" spans="1:7" x14ac:dyDescent="0.3">
      <c r="A1049">
        <v>10</v>
      </c>
      <c r="B1049" s="18">
        <v>46204</v>
      </c>
      <c r="C1049" s="96" t="s">
        <v>505</v>
      </c>
      <c r="D1049" t="s">
        <v>377</v>
      </c>
      <c r="E1049">
        <v>0.15812917594654788</v>
      </c>
      <c r="F1049">
        <v>71</v>
      </c>
      <c r="G1049">
        <v>449</v>
      </c>
    </row>
    <row r="1050" spans="1:7" x14ac:dyDescent="0.3">
      <c r="A1050">
        <v>10</v>
      </c>
      <c r="B1050" s="18">
        <v>46204</v>
      </c>
      <c r="C1050" s="96" t="s">
        <v>429</v>
      </c>
      <c r="D1050" t="s">
        <v>377</v>
      </c>
      <c r="E1050">
        <v>0</v>
      </c>
      <c r="F1050">
        <v>0</v>
      </c>
      <c r="G1050">
        <v>90</v>
      </c>
    </row>
    <row r="1051" spans="1:7" x14ac:dyDescent="0.3">
      <c r="A1051">
        <v>10</v>
      </c>
      <c r="B1051" s="18">
        <v>46204</v>
      </c>
      <c r="C1051" s="96" t="s">
        <v>457</v>
      </c>
      <c r="D1051" t="s">
        <v>377</v>
      </c>
      <c r="E1051">
        <v>0.16417910447761194</v>
      </c>
      <c r="F1051">
        <v>33</v>
      </c>
      <c r="G1051">
        <v>201</v>
      </c>
    </row>
    <row r="1052" spans="1:7" x14ac:dyDescent="0.3">
      <c r="A1052">
        <v>10</v>
      </c>
      <c r="B1052" s="18">
        <v>46204</v>
      </c>
      <c r="C1052" s="96" t="s">
        <v>477</v>
      </c>
      <c r="D1052" t="s">
        <v>377</v>
      </c>
      <c r="E1052">
        <v>1.3333333333333334E-2</v>
      </c>
      <c r="F1052">
        <v>6</v>
      </c>
      <c r="G1052">
        <v>450</v>
      </c>
    </row>
    <row r="1053" spans="1:7" x14ac:dyDescent="0.3">
      <c r="A1053">
        <v>10</v>
      </c>
      <c r="B1053" s="18">
        <v>46204</v>
      </c>
      <c r="C1053" s="96" t="s">
        <v>454</v>
      </c>
      <c r="D1053" t="s">
        <v>377</v>
      </c>
      <c r="E1053">
        <v>0.63325991189427311</v>
      </c>
      <c r="F1053">
        <v>2300</v>
      </c>
      <c r="G1053">
        <v>3632</v>
      </c>
    </row>
    <row r="1054" spans="1:7" x14ac:dyDescent="0.3">
      <c r="A1054">
        <v>10</v>
      </c>
      <c r="B1054" s="18">
        <v>46204</v>
      </c>
      <c r="C1054" s="96" t="s">
        <v>490</v>
      </c>
      <c r="D1054" t="s">
        <v>377</v>
      </c>
      <c r="E1054">
        <v>0.10300820419325434</v>
      </c>
      <c r="F1054">
        <v>113</v>
      </c>
      <c r="G1054">
        <v>1097</v>
      </c>
    </row>
    <row r="1055" spans="1:7" x14ac:dyDescent="0.3">
      <c r="A1055">
        <v>10</v>
      </c>
      <c r="B1055" s="18">
        <v>46204</v>
      </c>
      <c r="C1055" s="96" t="s">
        <v>487</v>
      </c>
      <c r="D1055" t="s">
        <v>377</v>
      </c>
      <c r="E1055">
        <v>8.0357142857142863E-2</v>
      </c>
      <c r="F1055">
        <v>54</v>
      </c>
      <c r="G1055">
        <v>672</v>
      </c>
    </row>
    <row r="1056" spans="1:7" x14ac:dyDescent="0.3">
      <c r="A1056">
        <v>10</v>
      </c>
      <c r="B1056" s="18">
        <v>46204</v>
      </c>
      <c r="C1056" s="96" t="s">
        <v>460</v>
      </c>
      <c r="D1056" t="s">
        <v>377</v>
      </c>
      <c r="E1056">
        <v>0</v>
      </c>
      <c r="F1056">
        <v>0</v>
      </c>
      <c r="G1056">
        <v>1</v>
      </c>
    </row>
    <row r="1057" spans="1:7" x14ac:dyDescent="0.3">
      <c r="A1057">
        <v>10</v>
      </c>
      <c r="B1057" s="18">
        <v>46204</v>
      </c>
      <c r="C1057" s="96" t="s">
        <v>467</v>
      </c>
      <c r="D1057" t="s">
        <v>377</v>
      </c>
      <c r="E1057">
        <v>0</v>
      </c>
      <c r="F1057">
        <v>0</v>
      </c>
      <c r="G1057">
        <v>276</v>
      </c>
    </row>
    <row r="1058" spans="1:7" x14ac:dyDescent="0.3">
      <c r="A1058">
        <v>10</v>
      </c>
      <c r="B1058" s="18">
        <v>46204</v>
      </c>
      <c r="C1058" s="96" t="s">
        <v>432</v>
      </c>
      <c r="D1058" t="s">
        <v>377</v>
      </c>
      <c r="E1058">
        <v>0</v>
      </c>
      <c r="F1058">
        <v>0</v>
      </c>
      <c r="G1058">
        <v>353</v>
      </c>
    </row>
    <row r="1059" spans="1:7" x14ac:dyDescent="0.3">
      <c r="A1059">
        <v>10</v>
      </c>
      <c r="B1059" s="18">
        <v>46204</v>
      </c>
      <c r="C1059" s="96" t="s">
        <v>441</v>
      </c>
      <c r="D1059" t="s">
        <v>377</v>
      </c>
      <c r="E1059">
        <v>0</v>
      </c>
      <c r="F1059">
        <v>0</v>
      </c>
      <c r="G1059">
        <v>327</v>
      </c>
    </row>
    <row r="1060" spans="1:7" x14ac:dyDescent="0.3">
      <c r="A1060">
        <v>10</v>
      </c>
      <c r="B1060" s="18">
        <v>46204</v>
      </c>
      <c r="C1060" s="96" t="s">
        <v>439</v>
      </c>
      <c r="D1060" t="s">
        <v>377</v>
      </c>
      <c r="E1060">
        <v>0</v>
      </c>
      <c r="F1060">
        <v>0</v>
      </c>
      <c r="G1060">
        <v>113</v>
      </c>
    </row>
    <row r="1061" spans="1:7" x14ac:dyDescent="0.3">
      <c r="A1061">
        <v>10</v>
      </c>
      <c r="B1061" s="18">
        <v>46204</v>
      </c>
      <c r="C1061" s="96" t="s">
        <v>468</v>
      </c>
      <c r="D1061" t="s">
        <v>377</v>
      </c>
      <c r="E1061">
        <v>7.4822297044519262E-4</v>
      </c>
      <c r="F1061">
        <v>2</v>
      </c>
      <c r="G1061">
        <v>2673</v>
      </c>
    </row>
    <row r="1062" spans="1:7" x14ac:dyDescent="0.3">
      <c r="A1062">
        <v>10</v>
      </c>
      <c r="B1062" s="18">
        <v>46204</v>
      </c>
      <c r="C1062" s="96" t="s">
        <v>430</v>
      </c>
      <c r="D1062" t="s">
        <v>377</v>
      </c>
      <c r="E1062">
        <v>1.2953367875647669E-3</v>
      </c>
      <c r="F1062">
        <v>2</v>
      </c>
      <c r="G1062">
        <v>1544</v>
      </c>
    </row>
    <row r="1063" spans="1:7" x14ac:dyDescent="0.3">
      <c r="A1063">
        <v>10</v>
      </c>
      <c r="B1063" s="18">
        <v>46204</v>
      </c>
      <c r="C1063" s="96" t="s">
        <v>465</v>
      </c>
      <c r="D1063" t="s">
        <v>377</v>
      </c>
      <c r="E1063">
        <v>0</v>
      </c>
      <c r="F1063">
        <v>0</v>
      </c>
      <c r="G1063">
        <v>36</v>
      </c>
    </row>
    <row r="1064" spans="1:7" x14ac:dyDescent="0.3">
      <c r="A1064">
        <v>10</v>
      </c>
      <c r="B1064" s="18">
        <v>46204</v>
      </c>
      <c r="C1064" s="96" t="s">
        <v>494</v>
      </c>
      <c r="D1064" t="s">
        <v>377</v>
      </c>
      <c r="E1064">
        <v>0.22180916976456011</v>
      </c>
      <c r="F1064">
        <v>358</v>
      </c>
      <c r="G1064">
        <v>1614</v>
      </c>
    </row>
    <row r="1065" spans="1:7" x14ac:dyDescent="0.3">
      <c r="A1065">
        <v>10</v>
      </c>
      <c r="B1065" s="18">
        <v>46204</v>
      </c>
      <c r="C1065" s="96" t="s">
        <v>450</v>
      </c>
      <c r="D1065" t="s">
        <v>377</v>
      </c>
      <c r="E1065">
        <v>0.22750910036401456</v>
      </c>
      <c r="F1065">
        <v>875</v>
      </c>
      <c r="G1065">
        <v>3846</v>
      </c>
    </row>
    <row r="1066" spans="1:7" x14ac:dyDescent="0.3">
      <c r="A1066">
        <v>10</v>
      </c>
      <c r="B1066" s="18">
        <v>46204</v>
      </c>
      <c r="C1066" s="96" t="s">
        <v>471</v>
      </c>
      <c r="D1066" t="s">
        <v>377</v>
      </c>
      <c r="E1066">
        <v>0.22097378277153559</v>
      </c>
      <c r="F1066">
        <v>59</v>
      </c>
      <c r="G1066">
        <v>267</v>
      </c>
    </row>
    <row r="1067" spans="1:7" x14ac:dyDescent="0.3">
      <c r="A1067">
        <v>10</v>
      </c>
      <c r="B1067" s="18">
        <v>46204</v>
      </c>
      <c r="C1067" s="96" t="s">
        <v>447</v>
      </c>
      <c r="D1067" t="s">
        <v>377</v>
      </c>
      <c r="E1067">
        <v>2.502606882168926E-2</v>
      </c>
      <c r="F1067">
        <v>24</v>
      </c>
      <c r="G1067">
        <v>959</v>
      </c>
    </row>
    <row r="1068" spans="1:7" x14ac:dyDescent="0.3">
      <c r="A1068">
        <v>10</v>
      </c>
      <c r="B1068" s="18">
        <v>46204</v>
      </c>
      <c r="C1068" s="96" t="s">
        <v>435</v>
      </c>
      <c r="D1068" t="s">
        <v>377</v>
      </c>
      <c r="E1068">
        <v>1.5463917525773196E-2</v>
      </c>
      <c r="F1068">
        <v>3</v>
      </c>
      <c r="G1068">
        <v>194</v>
      </c>
    </row>
    <row r="1069" spans="1:7" x14ac:dyDescent="0.3">
      <c r="A1069">
        <v>10</v>
      </c>
      <c r="B1069" s="18">
        <v>46204</v>
      </c>
      <c r="C1069" s="96" t="s">
        <v>482</v>
      </c>
      <c r="D1069" t="s">
        <v>377</v>
      </c>
      <c r="E1069">
        <v>3.007518796992481E-2</v>
      </c>
      <c r="F1069">
        <v>4</v>
      </c>
      <c r="G1069">
        <v>133</v>
      </c>
    </row>
    <row r="1070" spans="1:7" x14ac:dyDescent="0.3">
      <c r="A1070">
        <v>10</v>
      </c>
      <c r="B1070" s="18">
        <v>46204</v>
      </c>
      <c r="C1070" s="96" t="s">
        <v>498</v>
      </c>
      <c r="D1070" t="s">
        <v>377</v>
      </c>
      <c r="E1070">
        <v>0</v>
      </c>
      <c r="F1070">
        <v>0</v>
      </c>
      <c r="G1070">
        <v>28</v>
      </c>
    </row>
    <row r="1071" spans="1:7" x14ac:dyDescent="0.3">
      <c r="A1071">
        <v>10</v>
      </c>
      <c r="B1071" s="18">
        <v>46204</v>
      </c>
      <c r="C1071" s="96" t="s">
        <v>443</v>
      </c>
      <c r="D1071" t="s">
        <v>377</v>
      </c>
      <c r="E1071">
        <v>0</v>
      </c>
      <c r="F1071">
        <v>0</v>
      </c>
      <c r="G1071">
        <v>149</v>
      </c>
    </row>
    <row r="1072" spans="1:7" x14ac:dyDescent="0.3">
      <c r="A1072">
        <v>10</v>
      </c>
      <c r="B1072" s="18">
        <v>46204</v>
      </c>
      <c r="C1072" s="96" t="s">
        <v>470</v>
      </c>
      <c r="D1072" t="s">
        <v>377</v>
      </c>
      <c r="E1072">
        <v>5.7347670250896057E-2</v>
      </c>
      <c r="F1072">
        <v>16</v>
      </c>
      <c r="G1072">
        <v>279</v>
      </c>
    </row>
    <row r="1073" spans="1:7" x14ac:dyDescent="0.3">
      <c r="A1073">
        <v>10</v>
      </c>
      <c r="B1073" s="18">
        <v>46204</v>
      </c>
      <c r="C1073" s="96" t="s">
        <v>445</v>
      </c>
      <c r="D1073" t="s">
        <v>377</v>
      </c>
      <c r="E1073">
        <v>2.525252525252525E-3</v>
      </c>
      <c r="F1073">
        <v>1</v>
      </c>
      <c r="G1073">
        <v>396</v>
      </c>
    </row>
    <row r="1074" spans="1:7" x14ac:dyDescent="0.3">
      <c r="A1074">
        <v>10</v>
      </c>
      <c r="B1074" s="18">
        <v>46204</v>
      </c>
      <c r="C1074" s="96" t="s">
        <v>438</v>
      </c>
      <c r="D1074" t="s">
        <v>377</v>
      </c>
      <c r="E1074">
        <v>0.64514907714150493</v>
      </c>
      <c r="F1074">
        <v>13632</v>
      </c>
      <c r="G1074">
        <v>21130</v>
      </c>
    </row>
    <row r="1075" spans="1:7" x14ac:dyDescent="0.3">
      <c r="A1075">
        <v>10</v>
      </c>
      <c r="B1075" s="18">
        <v>46204</v>
      </c>
      <c r="C1075" s="96" t="s">
        <v>462</v>
      </c>
      <c r="D1075" t="s">
        <v>377</v>
      </c>
      <c r="E1075">
        <v>3.1746031746031746E-3</v>
      </c>
      <c r="F1075">
        <v>1</v>
      </c>
      <c r="G1075">
        <v>315</v>
      </c>
    </row>
    <row r="1076" spans="1:7" x14ac:dyDescent="0.3">
      <c r="A1076">
        <v>10</v>
      </c>
      <c r="B1076" s="18">
        <v>46204</v>
      </c>
      <c r="C1076" s="96" t="s">
        <v>485</v>
      </c>
      <c r="D1076" t="s">
        <v>377</v>
      </c>
      <c r="E1076">
        <v>0.4729113924050633</v>
      </c>
      <c r="F1076">
        <v>1868</v>
      </c>
      <c r="G1076">
        <v>3950</v>
      </c>
    </row>
    <row r="1077" spans="1:7" x14ac:dyDescent="0.3">
      <c r="A1077">
        <v>10</v>
      </c>
      <c r="B1077" s="18">
        <v>46204</v>
      </c>
      <c r="C1077" s="96" t="s">
        <v>474</v>
      </c>
      <c r="D1077" t="s">
        <v>377</v>
      </c>
      <c r="E1077">
        <v>0</v>
      </c>
      <c r="F1077">
        <v>0</v>
      </c>
      <c r="G1077">
        <v>34</v>
      </c>
    </row>
    <row r="1078" spans="1:7" x14ac:dyDescent="0.3">
      <c r="A1078">
        <v>10</v>
      </c>
      <c r="B1078" s="18">
        <v>46204</v>
      </c>
      <c r="C1078" s="96" t="s">
        <v>488</v>
      </c>
      <c r="D1078" t="s">
        <v>377</v>
      </c>
      <c r="E1078">
        <v>0.17835275528342881</v>
      </c>
      <c r="F1078">
        <v>903</v>
      </c>
      <c r="G1078">
        <v>5063</v>
      </c>
    </row>
    <row r="1079" spans="1:7" x14ac:dyDescent="0.3">
      <c r="A1079">
        <v>10</v>
      </c>
      <c r="B1079" s="18">
        <v>46204</v>
      </c>
      <c r="C1079" s="96" t="s">
        <v>440</v>
      </c>
      <c r="D1079" t="s">
        <v>377</v>
      </c>
      <c r="E1079">
        <v>1.9342359767891683E-3</v>
      </c>
      <c r="F1079">
        <v>1</v>
      </c>
      <c r="G1079">
        <v>517</v>
      </c>
    </row>
    <row r="1080" spans="1:7" x14ac:dyDescent="0.3">
      <c r="A1080">
        <v>10</v>
      </c>
      <c r="B1080" s="18">
        <v>46204</v>
      </c>
      <c r="C1080" s="96" t="s">
        <v>452</v>
      </c>
      <c r="D1080" t="s">
        <v>377</v>
      </c>
      <c r="E1080">
        <v>8.2667401488013229E-2</v>
      </c>
      <c r="F1080">
        <v>300</v>
      </c>
      <c r="G1080">
        <v>3629</v>
      </c>
    </row>
    <row r="1081" spans="1:7" x14ac:dyDescent="0.3">
      <c r="A1081">
        <v>10</v>
      </c>
      <c r="B1081" s="18">
        <v>46204</v>
      </c>
      <c r="C1081" s="96" t="s">
        <v>444</v>
      </c>
      <c r="D1081" t="s">
        <v>377</v>
      </c>
      <c r="E1081">
        <v>8.2857142857142851E-3</v>
      </c>
      <c r="F1081">
        <v>29</v>
      </c>
      <c r="G1081">
        <v>3500</v>
      </c>
    </row>
    <row r="1082" spans="1:7" x14ac:dyDescent="0.3">
      <c r="A1082">
        <v>10</v>
      </c>
      <c r="B1082" s="18">
        <v>46204</v>
      </c>
      <c r="C1082" s="96" t="s">
        <v>448</v>
      </c>
      <c r="D1082" t="s">
        <v>377</v>
      </c>
      <c r="E1082">
        <v>5.5837563451776651E-2</v>
      </c>
      <c r="F1082">
        <v>22</v>
      </c>
      <c r="G1082">
        <v>394</v>
      </c>
    </row>
    <row r="1083" spans="1:7" x14ac:dyDescent="0.3">
      <c r="A1083">
        <v>11</v>
      </c>
      <c r="B1083" s="18">
        <v>46204</v>
      </c>
      <c r="C1083" s="96" t="s">
        <v>490</v>
      </c>
      <c r="D1083" t="s">
        <v>371</v>
      </c>
      <c r="E1083">
        <v>0.10808901448251501</v>
      </c>
      <c r="F1083">
        <v>306</v>
      </c>
      <c r="G1083">
        <v>2831</v>
      </c>
    </row>
    <row r="1084" spans="1:7" x14ac:dyDescent="0.3">
      <c r="A1084">
        <v>11</v>
      </c>
      <c r="B1084" s="18">
        <v>46204</v>
      </c>
      <c r="C1084" s="96" t="s">
        <v>439</v>
      </c>
      <c r="D1084" t="s">
        <v>371</v>
      </c>
      <c r="E1084">
        <v>2.2774327122153208E-2</v>
      </c>
      <c r="F1084">
        <v>11</v>
      </c>
      <c r="G1084">
        <v>483</v>
      </c>
    </row>
    <row r="1085" spans="1:7" x14ac:dyDescent="0.3">
      <c r="A1085">
        <v>11</v>
      </c>
      <c r="B1085" s="18">
        <v>46204</v>
      </c>
      <c r="C1085" s="96" t="s">
        <v>454</v>
      </c>
      <c r="D1085" t="s">
        <v>371</v>
      </c>
      <c r="E1085">
        <v>0.73608590441621291</v>
      </c>
      <c r="F1085">
        <v>9734</v>
      </c>
      <c r="G1085">
        <v>13224</v>
      </c>
    </row>
    <row r="1086" spans="1:7" x14ac:dyDescent="0.3">
      <c r="A1086">
        <v>11</v>
      </c>
      <c r="B1086" s="18">
        <v>46204</v>
      </c>
      <c r="C1086" s="96" t="s">
        <v>459</v>
      </c>
      <c r="D1086" t="s">
        <v>371</v>
      </c>
      <c r="E1086">
        <v>0.28940568475452194</v>
      </c>
      <c r="F1086">
        <v>336</v>
      </c>
      <c r="G1086">
        <v>1161</v>
      </c>
    </row>
    <row r="1087" spans="1:7" x14ac:dyDescent="0.3">
      <c r="A1087">
        <v>11</v>
      </c>
      <c r="B1087" s="18">
        <v>46204</v>
      </c>
      <c r="C1087" s="96" t="s">
        <v>450</v>
      </c>
      <c r="D1087" t="s">
        <v>371</v>
      </c>
      <c r="E1087">
        <v>0.65976679020157281</v>
      </c>
      <c r="F1087">
        <v>7299</v>
      </c>
      <c r="G1087">
        <v>11063</v>
      </c>
    </row>
    <row r="1088" spans="1:7" x14ac:dyDescent="0.3">
      <c r="A1088">
        <v>11</v>
      </c>
      <c r="B1088" s="18">
        <v>46204</v>
      </c>
      <c r="C1088" s="96" t="s">
        <v>495</v>
      </c>
      <c r="D1088" t="s">
        <v>371</v>
      </c>
      <c r="E1088">
        <v>9.7883597883597878E-2</v>
      </c>
      <c r="F1088">
        <v>74</v>
      </c>
      <c r="G1088">
        <v>756</v>
      </c>
    </row>
    <row r="1089" spans="1:7" x14ac:dyDescent="0.3">
      <c r="A1089">
        <v>11</v>
      </c>
      <c r="B1089" s="18">
        <v>46204</v>
      </c>
      <c r="C1089" s="96" t="s">
        <v>504</v>
      </c>
      <c r="D1089" t="s">
        <v>371</v>
      </c>
      <c r="E1089">
        <v>1.1848341232227489E-3</v>
      </c>
      <c r="F1089">
        <v>8</v>
      </c>
      <c r="G1089">
        <v>6752</v>
      </c>
    </row>
    <row r="1090" spans="1:7" x14ac:dyDescent="0.3">
      <c r="A1090">
        <v>11</v>
      </c>
      <c r="B1090" s="18">
        <v>46204</v>
      </c>
      <c r="C1090" s="96" t="s">
        <v>427</v>
      </c>
      <c r="D1090" t="s">
        <v>371</v>
      </c>
      <c r="E1090">
        <v>0</v>
      </c>
      <c r="F1090">
        <v>0</v>
      </c>
      <c r="G1090">
        <v>54</v>
      </c>
    </row>
    <row r="1091" spans="1:7" x14ac:dyDescent="0.3">
      <c r="A1091">
        <v>11</v>
      </c>
      <c r="B1091" s="18">
        <v>46204</v>
      </c>
      <c r="C1091" s="96" t="s">
        <v>482</v>
      </c>
      <c r="D1091" t="s">
        <v>371</v>
      </c>
      <c r="E1091">
        <v>2.1621621621621623E-2</v>
      </c>
      <c r="F1091">
        <v>8</v>
      </c>
      <c r="G1091">
        <v>370</v>
      </c>
    </row>
    <row r="1092" spans="1:7" x14ac:dyDescent="0.3">
      <c r="A1092">
        <v>11</v>
      </c>
      <c r="B1092" s="18">
        <v>46204</v>
      </c>
      <c r="C1092" s="96" t="s">
        <v>451</v>
      </c>
      <c r="D1092" t="s">
        <v>371</v>
      </c>
      <c r="E1092">
        <v>0.43197856769472032</v>
      </c>
      <c r="F1092">
        <v>6611</v>
      </c>
      <c r="G1092">
        <v>15304</v>
      </c>
    </row>
    <row r="1093" spans="1:7" x14ac:dyDescent="0.3">
      <c r="A1093">
        <v>11</v>
      </c>
      <c r="B1093" s="18">
        <v>46204</v>
      </c>
      <c r="C1093" s="96" t="s">
        <v>458</v>
      </c>
      <c r="D1093" t="s">
        <v>371</v>
      </c>
      <c r="E1093">
        <v>0</v>
      </c>
      <c r="F1093">
        <v>0</v>
      </c>
      <c r="G1093">
        <v>41</v>
      </c>
    </row>
    <row r="1094" spans="1:7" x14ac:dyDescent="0.3">
      <c r="A1094">
        <v>11</v>
      </c>
      <c r="B1094" s="18">
        <v>46204</v>
      </c>
      <c r="C1094" s="96" t="s">
        <v>474</v>
      </c>
      <c r="D1094" t="s">
        <v>371</v>
      </c>
      <c r="E1094">
        <v>1.4285714285714285E-2</v>
      </c>
      <c r="F1094">
        <v>1</v>
      </c>
      <c r="G1094">
        <v>70</v>
      </c>
    </row>
    <row r="1095" spans="1:7" x14ac:dyDescent="0.3">
      <c r="A1095">
        <v>11</v>
      </c>
      <c r="B1095" s="18">
        <v>46204</v>
      </c>
      <c r="C1095" s="96" t="s">
        <v>467</v>
      </c>
      <c r="D1095" t="s">
        <v>371</v>
      </c>
      <c r="E1095">
        <v>0</v>
      </c>
      <c r="F1095">
        <v>0</v>
      </c>
      <c r="G1095">
        <v>623</v>
      </c>
    </row>
    <row r="1096" spans="1:7" x14ac:dyDescent="0.3">
      <c r="A1096">
        <v>11</v>
      </c>
      <c r="B1096" s="18">
        <v>46204</v>
      </c>
      <c r="C1096" s="96" t="s">
        <v>491</v>
      </c>
      <c r="D1096" t="s">
        <v>371</v>
      </c>
      <c r="E1096">
        <v>3.0135610246107485E-2</v>
      </c>
      <c r="F1096">
        <v>60</v>
      </c>
      <c r="G1096">
        <v>1991</v>
      </c>
    </row>
    <row r="1097" spans="1:7" x14ac:dyDescent="0.3">
      <c r="A1097">
        <v>11</v>
      </c>
      <c r="B1097" s="18">
        <v>46204</v>
      </c>
      <c r="C1097" s="96" t="s">
        <v>472</v>
      </c>
      <c r="D1097" t="s">
        <v>371</v>
      </c>
      <c r="E1097">
        <v>0.48744059742023083</v>
      </c>
      <c r="F1097">
        <v>3590</v>
      </c>
      <c r="G1097">
        <v>7365</v>
      </c>
    </row>
    <row r="1098" spans="1:7" x14ac:dyDescent="0.3">
      <c r="A1098">
        <v>11</v>
      </c>
      <c r="B1098" s="18">
        <v>46204</v>
      </c>
      <c r="C1098" s="96" t="s">
        <v>473</v>
      </c>
      <c r="D1098" t="s">
        <v>371</v>
      </c>
      <c r="E1098">
        <v>0.34774902516838002</v>
      </c>
      <c r="F1098">
        <v>981</v>
      </c>
      <c r="G1098">
        <v>2821</v>
      </c>
    </row>
    <row r="1099" spans="1:7" x14ac:dyDescent="0.3">
      <c r="A1099">
        <v>11</v>
      </c>
      <c r="B1099" s="18">
        <v>46204</v>
      </c>
      <c r="C1099" s="96" t="s">
        <v>469</v>
      </c>
      <c r="D1099" t="s">
        <v>371</v>
      </c>
      <c r="E1099">
        <v>0.56368563685636852</v>
      </c>
      <c r="F1099">
        <v>208</v>
      </c>
      <c r="G1099">
        <v>369</v>
      </c>
    </row>
    <row r="1100" spans="1:7" x14ac:dyDescent="0.3">
      <c r="A1100">
        <v>11</v>
      </c>
      <c r="B1100" s="18">
        <v>46204</v>
      </c>
      <c r="C1100" s="96" t="s">
        <v>438</v>
      </c>
      <c r="D1100" t="s">
        <v>371</v>
      </c>
      <c r="E1100">
        <v>0.73907082754956899</v>
      </c>
      <c r="F1100">
        <v>43127</v>
      </c>
      <c r="G1100">
        <v>58353</v>
      </c>
    </row>
    <row r="1101" spans="1:7" x14ac:dyDescent="0.3">
      <c r="A1101">
        <v>11</v>
      </c>
      <c r="B1101" s="18">
        <v>46204</v>
      </c>
      <c r="C1101" s="96" t="s">
        <v>489</v>
      </c>
      <c r="D1101" t="s">
        <v>371</v>
      </c>
      <c r="E1101">
        <v>0.64113475177304968</v>
      </c>
      <c r="F1101">
        <v>452</v>
      </c>
      <c r="G1101">
        <v>705</v>
      </c>
    </row>
    <row r="1102" spans="1:7" x14ac:dyDescent="0.3">
      <c r="A1102">
        <v>11</v>
      </c>
      <c r="B1102" s="18">
        <v>46204</v>
      </c>
      <c r="C1102" s="96" t="s">
        <v>488</v>
      </c>
      <c r="D1102" t="s">
        <v>371</v>
      </c>
      <c r="E1102">
        <v>0.35086709361732749</v>
      </c>
      <c r="F1102">
        <v>4876</v>
      </c>
      <c r="G1102">
        <v>13897</v>
      </c>
    </row>
    <row r="1103" spans="1:7" x14ac:dyDescent="0.3">
      <c r="A1103">
        <v>11</v>
      </c>
      <c r="B1103" s="18">
        <v>46204</v>
      </c>
      <c r="C1103" s="96" t="s">
        <v>452</v>
      </c>
      <c r="D1103" t="s">
        <v>371</v>
      </c>
      <c r="E1103">
        <v>0.36470979544320636</v>
      </c>
      <c r="F1103">
        <v>4386</v>
      </c>
      <c r="G1103">
        <v>12026</v>
      </c>
    </row>
    <row r="1104" spans="1:7" x14ac:dyDescent="0.3">
      <c r="A1104">
        <v>11</v>
      </c>
      <c r="B1104" s="18">
        <v>46204</v>
      </c>
      <c r="C1104" s="96" t="s">
        <v>462</v>
      </c>
      <c r="D1104" t="s">
        <v>371</v>
      </c>
      <c r="E1104">
        <v>0</v>
      </c>
      <c r="F1104">
        <v>0</v>
      </c>
      <c r="G1104">
        <v>473</v>
      </c>
    </row>
    <row r="1105" spans="1:7" x14ac:dyDescent="0.3">
      <c r="A1105">
        <v>11</v>
      </c>
      <c r="B1105" s="18">
        <v>46204</v>
      </c>
      <c r="C1105" s="96" t="s">
        <v>476</v>
      </c>
      <c r="D1105" t="s">
        <v>371</v>
      </c>
      <c r="E1105">
        <v>0</v>
      </c>
      <c r="F1105">
        <v>0</v>
      </c>
      <c r="G1105">
        <v>6</v>
      </c>
    </row>
    <row r="1106" spans="1:7" x14ac:dyDescent="0.3">
      <c r="A1106">
        <v>11</v>
      </c>
      <c r="B1106" s="18">
        <v>46204</v>
      </c>
      <c r="C1106" s="96" t="s">
        <v>434</v>
      </c>
      <c r="D1106" t="s">
        <v>371</v>
      </c>
      <c r="E1106">
        <v>0.10526315789473684</v>
      </c>
      <c r="F1106">
        <v>6</v>
      </c>
      <c r="G1106">
        <v>57</v>
      </c>
    </row>
    <row r="1107" spans="1:7" x14ac:dyDescent="0.3">
      <c r="A1107">
        <v>11</v>
      </c>
      <c r="B1107" s="18">
        <v>46204</v>
      </c>
      <c r="C1107" s="96" t="s">
        <v>455</v>
      </c>
      <c r="D1107" t="s">
        <v>371</v>
      </c>
      <c r="E1107">
        <v>0.83475091130012147</v>
      </c>
      <c r="F1107">
        <v>12366</v>
      </c>
      <c r="G1107">
        <v>14814</v>
      </c>
    </row>
    <row r="1108" spans="1:7" x14ac:dyDescent="0.3">
      <c r="A1108">
        <v>11</v>
      </c>
      <c r="B1108" s="18">
        <v>46204</v>
      </c>
      <c r="C1108" s="96" t="s">
        <v>481</v>
      </c>
      <c r="D1108" t="s">
        <v>371</v>
      </c>
      <c r="E1108">
        <v>0</v>
      </c>
      <c r="F1108">
        <v>0</v>
      </c>
      <c r="G1108">
        <v>874</v>
      </c>
    </row>
    <row r="1109" spans="1:7" x14ac:dyDescent="0.3">
      <c r="A1109">
        <v>11</v>
      </c>
      <c r="B1109" s="18">
        <v>46204</v>
      </c>
      <c r="C1109" s="96" t="s">
        <v>468</v>
      </c>
      <c r="D1109" t="s">
        <v>371</v>
      </c>
      <c r="E1109">
        <v>5.779569892473118E-3</v>
      </c>
      <c r="F1109">
        <v>43</v>
      </c>
      <c r="G1109">
        <v>7440</v>
      </c>
    </row>
    <row r="1110" spans="1:7" x14ac:dyDescent="0.3">
      <c r="A1110">
        <v>11</v>
      </c>
      <c r="B1110" s="18">
        <v>46204</v>
      </c>
      <c r="C1110" s="96" t="s">
        <v>446</v>
      </c>
      <c r="D1110" t="s">
        <v>371</v>
      </c>
      <c r="E1110">
        <v>1.1299435028248588E-2</v>
      </c>
      <c r="F1110">
        <v>18</v>
      </c>
      <c r="G1110">
        <v>1593</v>
      </c>
    </row>
    <row r="1111" spans="1:7" x14ac:dyDescent="0.3">
      <c r="A1111">
        <v>11</v>
      </c>
      <c r="B1111" s="18">
        <v>46204</v>
      </c>
      <c r="C1111" s="96" t="s">
        <v>460</v>
      </c>
      <c r="D1111" t="s">
        <v>371</v>
      </c>
      <c r="E1111">
        <v>0</v>
      </c>
      <c r="F1111">
        <v>0</v>
      </c>
      <c r="G1111">
        <v>4</v>
      </c>
    </row>
    <row r="1112" spans="1:7" x14ac:dyDescent="0.3">
      <c r="A1112">
        <v>11</v>
      </c>
      <c r="B1112" s="18">
        <v>46204</v>
      </c>
      <c r="C1112" s="96" t="s">
        <v>502</v>
      </c>
      <c r="D1112" t="s">
        <v>371</v>
      </c>
      <c r="E1112">
        <v>0</v>
      </c>
      <c r="F1112">
        <v>0</v>
      </c>
      <c r="G1112">
        <v>1088</v>
      </c>
    </row>
    <row r="1113" spans="1:7" x14ac:dyDescent="0.3">
      <c r="A1113">
        <v>11</v>
      </c>
      <c r="B1113" s="18">
        <v>46204</v>
      </c>
      <c r="C1113" s="96" t="s">
        <v>501</v>
      </c>
      <c r="D1113" t="s">
        <v>371</v>
      </c>
      <c r="E1113">
        <v>1.5411558669001752E-2</v>
      </c>
      <c r="F1113">
        <v>44</v>
      </c>
      <c r="G1113">
        <v>2855</v>
      </c>
    </row>
    <row r="1114" spans="1:7" x14ac:dyDescent="0.3">
      <c r="A1114">
        <v>11</v>
      </c>
      <c r="B1114" s="18">
        <v>46204</v>
      </c>
      <c r="C1114" s="96" t="s">
        <v>463</v>
      </c>
      <c r="D1114" t="s">
        <v>371</v>
      </c>
      <c r="E1114">
        <v>6.5292096219931275E-2</v>
      </c>
      <c r="F1114">
        <v>95</v>
      </c>
      <c r="G1114">
        <v>1455</v>
      </c>
    </row>
    <row r="1115" spans="1:7" x14ac:dyDescent="0.3">
      <c r="A1115">
        <v>11</v>
      </c>
      <c r="B1115" s="18">
        <v>46204</v>
      </c>
      <c r="C1115" s="96" t="s">
        <v>448</v>
      </c>
      <c r="D1115" t="s">
        <v>371</v>
      </c>
      <c r="E1115">
        <v>4.493628437290409E-2</v>
      </c>
      <c r="F1115">
        <v>67</v>
      </c>
      <c r="G1115">
        <v>1491</v>
      </c>
    </row>
    <row r="1116" spans="1:7" x14ac:dyDescent="0.3">
      <c r="A1116">
        <v>11</v>
      </c>
      <c r="B1116" s="18">
        <v>46204</v>
      </c>
      <c r="C1116" s="96" t="s">
        <v>461</v>
      </c>
      <c r="D1116" t="s">
        <v>371</v>
      </c>
      <c r="E1116">
        <v>0.87235996326905418</v>
      </c>
      <c r="F1116">
        <v>6650</v>
      </c>
      <c r="G1116">
        <v>7623</v>
      </c>
    </row>
    <row r="1117" spans="1:7" x14ac:dyDescent="0.3">
      <c r="A1117">
        <v>11</v>
      </c>
      <c r="B1117" s="18">
        <v>46204</v>
      </c>
      <c r="C1117" s="96" t="s">
        <v>426</v>
      </c>
      <c r="D1117" t="s">
        <v>371</v>
      </c>
      <c r="E1117">
        <v>0</v>
      </c>
      <c r="F1117">
        <v>0</v>
      </c>
      <c r="G1117">
        <v>448</v>
      </c>
    </row>
    <row r="1118" spans="1:7" x14ac:dyDescent="0.3">
      <c r="A1118">
        <v>11</v>
      </c>
      <c r="B1118" s="18">
        <v>46204</v>
      </c>
      <c r="C1118" s="96" t="s">
        <v>457</v>
      </c>
      <c r="D1118" t="s">
        <v>371</v>
      </c>
      <c r="E1118">
        <v>0.69829683698296841</v>
      </c>
      <c r="F1118">
        <v>287</v>
      </c>
      <c r="G1118">
        <v>411</v>
      </c>
    </row>
    <row r="1119" spans="1:7" x14ac:dyDescent="0.3">
      <c r="A1119">
        <v>11</v>
      </c>
      <c r="B1119" s="18">
        <v>46204</v>
      </c>
      <c r="C1119" s="96" t="s">
        <v>486</v>
      </c>
      <c r="D1119" t="s">
        <v>371</v>
      </c>
      <c r="E1119">
        <v>0.14754098360655737</v>
      </c>
      <c r="F1119">
        <v>270</v>
      </c>
      <c r="G1119">
        <v>1830</v>
      </c>
    </row>
    <row r="1120" spans="1:7" x14ac:dyDescent="0.3">
      <c r="A1120">
        <v>11</v>
      </c>
      <c r="B1120" s="18">
        <v>46204</v>
      </c>
      <c r="C1120" s="96" t="s">
        <v>447</v>
      </c>
      <c r="D1120" t="s">
        <v>371</v>
      </c>
      <c r="E1120">
        <v>0.11908804268736357</v>
      </c>
      <c r="F1120">
        <v>491</v>
      </c>
      <c r="G1120">
        <v>4123</v>
      </c>
    </row>
    <row r="1121" spans="1:7" x14ac:dyDescent="0.3">
      <c r="A1121">
        <v>11</v>
      </c>
      <c r="B1121" s="18">
        <v>46204</v>
      </c>
      <c r="C1121" s="96" t="s">
        <v>443</v>
      </c>
      <c r="D1121" t="s">
        <v>371</v>
      </c>
      <c r="E1121">
        <v>0</v>
      </c>
      <c r="F1121">
        <v>0</v>
      </c>
      <c r="G1121">
        <v>489</v>
      </c>
    </row>
    <row r="1122" spans="1:7" x14ac:dyDescent="0.3">
      <c r="A1122">
        <v>11</v>
      </c>
      <c r="B1122" s="18">
        <v>46204</v>
      </c>
      <c r="C1122" s="96" t="s">
        <v>465</v>
      </c>
      <c r="D1122" t="s">
        <v>371</v>
      </c>
      <c r="E1122">
        <v>8.4033613445378148E-3</v>
      </c>
      <c r="F1122">
        <v>1</v>
      </c>
      <c r="G1122">
        <v>119</v>
      </c>
    </row>
    <row r="1123" spans="1:7" x14ac:dyDescent="0.3">
      <c r="A1123">
        <v>11</v>
      </c>
      <c r="B1123" s="18">
        <v>46204</v>
      </c>
      <c r="C1123" s="96" t="s">
        <v>470</v>
      </c>
      <c r="D1123" t="s">
        <v>371</v>
      </c>
      <c r="E1123">
        <v>0</v>
      </c>
      <c r="F1123">
        <v>0</v>
      </c>
      <c r="G1123">
        <v>580</v>
      </c>
    </row>
    <row r="1124" spans="1:7" x14ac:dyDescent="0.3">
      <c r="A1124">
        <v>11</v>
      </c>
      <c r="B1124" s="18">
        <v>46204</v>
      </c>
      <c r="C1124" s="96" t="s">
        <v>429</v>
      </c>
      <c r="D1124" t="s">
        <v>371</v>
      </c>
      <c r="E1124">
        <v>0</v>
      </c>
      <c r="F1124">
        <v>0</v>
      </c>
      <c r="G1124">
        <v>176</v>
      </c>
    </row>
    <row r="1125" spans="1:7" x14ac:dyDescent="0.3">
      <c r="A1125">
        <v>11</v>
      </c>
      <c r="B1125" s="18">
        <v>46204</v>
      </c>
      <c r="C1125" s="96" t="s">
        <v>505</v>
      </c>
      <c r="D1125" t="s">
        <v>371</v>
      </c>
      <c r="E1125">
        <v>2.0042949176807445E-2</v>
      </c>
      <c r="F1125">
        <v>28</v>
      </c>
      <c r="G1125">
        <v>1397</v>
      </c>
    </row>
    <row r="1126" spans="1:7" x14ac:dyDescent="0.3">
      <c r="A1126">
        <v>11</v>
      </c>
      <c r="B1126" s="18">
        <v>46204</v>
      </c>
      <c r="C1126" s="96" t="s">
        <v>437</v>
      </c>
      <c r="D1126" t="s">
        <v>371</v>
      </c>
      <c r="E1126">
        <v>0</v>
      </c>
      <c r="F1126">
        <v>0</v>
      </c>
      <c r="G1126">
        <v>471</v>
      </c>
    </row>
    <row r="1127" spans="1:7" x14ac:dyDescent="0.3">
      <c r="A1127">
        <v>11</v>
      </c>
      <c r="B1127" s="18">
        <v>46204</v>
      </c>
      <c r="C1127" s="96" t="s">
        <v>479</v>
      </c>
      <c r="D1127" t="s">
        <v>371</v>
      </c>
      <c r="E1127">
        <v>0.3</v>
      </c>
      <c r="F1127">
        <v>21</v>
      </c>
      <c r="G1127">
        <v>70</v>
      </c>
    </row>
    <row r="1128" spans="1:7" x14ac:dyDescent="0.3">
      <c r="A1128">
        <v>11</v>
      </c>
      <c r="B1128" s="18">
        <v>46204</v>
      </c>
      <c r="C1128" s="96" t="s">
        <v>475</v>
      </c>
      <c r="D1128" t="s">
        <v>371</v>
      </c>
      <c r="E1128">
        <v>0</v>
      </c>
      <c r="F1128">
        <v>0</v>
      </c>
      <c r="G1128">
        <v>13</v>
      </c>
    </row>
    <row r="1129" spans="1:7" x14ac:dyDescent="0.3">
      <c r="A1129">
        <v>11</v>
      </c>
      <c r="B1129" s="18">
        <v>46204</v>
      </c>
      <c r="C1129" s="96" t="s">
        <v>492</v>
      </c>
      <c r="D1129" t="s">
        <v>371</v>
      </c>
      <c r="E1129">
        <v>0.5</v>
      </c>
      <c r="F1129">
        <v>4380</v>
      </c>
      <c r="G1129">
        <v>8760</v>
      </c>
    </row>
    <row r="1130" spans="1:7" x14ac:dyDescent="0.3">
      <c r="A1130">
        <v>11</v>
      </c>
      <c r="B1130" s="18">
        <v>46204</v>
      </c>
      <c r="C1130" s="96" t="s">
        <v>453</v>
      </c>
      <c r="D1130" t="s">
        <v>371</v>
      </c>
      <c r="E1130">
        <v>1.2467532467532468E-2</v>
      </c>
      <c r="F1130">
        <v>48</v>
      </c>
      <c r="G1130">
        <v>3850</v>
      </c>
    </row>
    <row r="1131" spans="1:7" x14ac:dyDescent="0.3">
      <c r="A1131">
        <v>11</v>
      </c>
      <c r="B1131" s="18">
        <v>46204</v>
      </c>
      <c r="C1131" s="96" t="s">
        <v>499</v>
      </c>
      <c r="D1131" t="s">
        <v>371</v>
      </c>
      <c r="E1131">
        <v>0</v>
      </c>
      <c r="F1131">
        <v>0</v>
      </c>
      <c r="G1131">
        <v>1165</v>
      </c>
    </row>
    <row r="1132" spans="1:7" x14ac:dyDescent="0.3">
      <c r="A1132">
        <v>11</v>
      </c>
      <c r="B1132" s="18">
        <v>46204</v>
      </c>
      <c r="C1132" s="96" t="s">
        <v>466</v>
      </c>
      <c r="D1132" t="s">
        <v>371</v>
      </c>
      <c r="E1132">
        <v>0</v>
      </c>
      <c r="F1132">
        <v>0</v>
      </c>
      <c r="G1132">
        <v>172</v>
      </c>
    </row>
    <row r="1133" spans="1:7" x14ac:dyDescent="0.3">
      <c r="A1133">
        <v>11</v>
      </c>
      <c r="B1133" s="18">
        <v>46204</v>
      </c>
      <c r="C1133" s="96" t="s">
        <v>431</v>
      </c>
      <c r="D1133" t="s">
        <v>371</v>
      </c>
      <c r="E1133">
        <v>0.14882226980728053</v>
      </c>
      <c r="F1133">
        <v>139</v>
      </c>
      <c r="G1133">
        <v>934</v>
      </c>
    </row>
    <row r="1134" spans="1:7" x14ac:dyDescent="0.3">
      <c r="A1134">
        <v>11</v>
      </c>
      <c r="B1134" s="18">
        <v>46204</v>
      </c>
      <c r="C1134" s="96" t="s">
        <v>445</v>
      </c>
      <c r="D1134" t="s">
        <v>371</v>
      </c>
      <c r="E1134">
        <v>0</v>
      </c>
      <c r="F1134">
        <v>0</v>
      </c>
      <c r="G1134">
        <v>1262</v>
      </c>
    </row>
    <row r="1135" spans="1:7" x14ac:dyDescent="0.3">
      <c r="A1135">
        <v>11</v>
      </c>
      <c r="B1135" s="18">
        <v>46204</v>
      </c>
      <c r="C1135" s="96" t="s">
        <v>449</v>
      </c>
      <c r="D1135" t="s">
        <v>371</v>
      </c>
      <c r="E1135">
        <v>0.46666666666666667</v>
      </c>
      <c r="F1135">
        <v>49</v>
      </c>
      <c r="G1135">
        <v>105</v>
      </c>
    </row>
    <row r="1136" spans="1:7" x14ac:dyDescent="0.3">
      <c r="A1136">
        <v>11</v>
      </c>
      <c r="B1136" s="18">
        <v>46204</v>
      </c>
      <c r="C1136" s="96" t="s">
        <v>485</v>
      </c>
      <c r="D1136" t="s">
        <v>371</v>
      </c>
      <c r="E1136">
        <v>0.66260896882117337</v>
      </c>
      <c r="F1136">
        <v>8437</v>
      </c>
      <c r="G1136">
        <v>12733</v>
      </c>
    </row>
    <row r="1137" spans="1:7" x14ac:dyDescent="0.3">
      <c r="A1137">
        <v>11</v>
      </c>
      <c r="B1137" s="18">
        <v>46204</v>
      </c>
      <c r="C1137" s="96" t="s">
        <v>494</v>
      </c>
      <c r="D1137" t="s">
        <v>371</v>
      </c>
      <c r="E1137">
        <v>0.38741182854042322</v>
      </c>
      <c r="F1137">
        <v>1428</v>
      </c>
      <c r="G1137">
        <v>3686</v>
      </c>
    </row>
    <row r="1138" spans="1:7" x14ac:dyDescent="0.3">
      <c r="A1138">
        <v>11</v>
      </c>
      <c r="B1138" s="18">
        <v>46204</v>
      </c>
      <c r="C1138" s="96" t="s">
        <v>493</v>
      </c>
      <c r="D1138" t="s">
        <v>371</v>
      </c>
      <c r="E1138">
        <v>7.0028011204481795E-3</v>
      </c>
      <c r="F1138">
        <v>5</v>
      </c>
      <c r="G1138">
        <v>714</v>
      </c>
    </row>
    <row r="1139" spans="1:7" x14ac:dyDescent="0.3">
      <c r="A1139">
        <v>11</v>
      </c>
      <c r="B1139" s="18">
        <v>46204</v>
      </c>
      <c r="C1139" s="96" t="s">
        <v>484</v>
      </c>
      <c r="D1139" t="s">
        <v>371</v>
      </c>
      <c r="E1139">
        <v>5.8771929824561406E-2</v>
      </c>
      <c r="F1139">
        <v>134</v>
      </c>
      <c r="G1139">
        <v>2280</v>
      </c>
    </row>
    <row r="1140" spans="1:7" x14ac:dyDescent="0.3">
      <c r="A1140">
        <v>11</v>
      </c>
      <c r="B1140" s="18">
        <v>46204</v>
      </c>
      <c r="C1140" s="96" t="s">
        <v>433</v>
      </c>
      <c r="D1140" t="s">
        <v>371</v>
      </c>
      <c r="E1140">
        <v>0.33050954608673661</v>
      </c>
      <c r="F1140">
        <v>2614</v>
      </c>
      <c r="G1140">
        <v>7909</v>
      </c>
    </row>
    <row r="1141" spans="1:7" x14ac:dyDescent="0.3">
      <c r="A1141">
        <v>11</v>
      </c>
      <c r="B1141" s="18">
        <v>46204</v>
      </c>
      <c r="C1141" s="96" t="s">
        <v>497</v>
      </c>
      <c r="D1141" t="s">
        <v>371</v>
      </c>
      <c r="E1141">
        <v>1.0741138560687433E-3</v>
      </c>
      <c r="F1141">
        <v>1</v>
      </c>
      <c r="G1141">
        <v>931</v>
      </c>
    </row>
    <row r="1142" spans="1:7" x14ac:dyDescent="0.3">
      <c r="A1142">
        <v>11</v>
      </c>
      <c r="B1142" s="18">
        <v>46204</v>
      </c>
      <c r="C1142" s="96" t="s">
        <v>496</v>
      </c>
      <c r="D1142" t="s">
        <v>371</v>
      </c>
      <c r="E1142">
        <v>2.044930875576037E-2</v>
      </c>
      <c r="F1142">
        <v>71</v>
      </c>
      <c r="G1142">
        <v>3472</v>
      </c>
    </row>
    <row r="1143" spans="1:7" x14ac:dyDescent="0.3">
      <c r="A1143">
        <v>11</v>
      </c>
      <c r="B1143" s="18">
        <v>46204</v>
      </c>
      <c r="C1143" s="96" t="s">
        <v>464</v>
      </c>
      <c r="D1143" t="s">
        <v>371</v>
      </c>
      <c r="E1143">
        <v>0</v>
      </c>
      <c r="F1143">
        <v>0</v>
      </c>
      <c r="G1143">
        <v>5</v>
      </c>
    </row>
    <row r="1144" spans="1:7" x14ac:dyDescent="0.3">
      <c r="A1144">
        <v>11</v>
      </c>
      <c r="B1144" s="18">
        <v>46204</v>
      </c>
      <c r="C1144" s="96" t="s">
        <v>441</v>
      </c>
      <c r="D1144" t="s">
        <v>371</v>
      </c>
      <c r="E1144">
        <v>0</v>
      </c>
      <c r="F1144">
        <v>0</v>
      </c>
      <c r="G1144">
        <v>1483</v>
      </c>
    </row>
    <row r="1145" spans="1:7" x14ac:dyDescent="0.3">
      <c r="A1145">
        <v>11</v>
      </c>
      <c r="B1145" s="18">
        <v>46204</v>
      </c>
      <c r="C1145" s="96" t="s">
        <v>440</v>
      </c>
      <c r="D1145" t="s">
        <v>371</v>
      </c>
      <c r="E1145">
        <v>0</v>
      </c>
      <c r="F1145">
        <v>0</v>
      </c>
      <c r="G1145">
        <v>1215</v>
      </c>
    </row>
    <row r="1146" spans="1:7" x14ac:dyDescent="0.3">
      <c r="A1146">
        <v>11</v>
      </c>
      <c r="B1146" s="18">
        <v>46204</v>
      </c>
      <c r="C1146" s="96" t="s">
        <v>477</v>
      </c>
      <c r="D1146" t="s">
        <v>371</v>
      </c>
      <c r="E1146">
        <v>0.36895910780669144</v>
      </c>
      <c r="F1146">
        <v>397</v>
      </c>
      <c r="G1146">
        <v>1076</v>
      </c>
    </row>
    <row r="1147" spans="1:7" x14ac:dyDescent="0.3">
      <c r="A1147">
        <v>11</v>
      </c>
      <c r="B1147" s="18">
        <v>46204</v>
      </c>
      <c r="C1147" s="96" t="s">
        <v>430</v>
      </c>
      <c r="D1147" t="s">
        <v>371</v>
      </c>
      <c r="E1147">
        <v>0</v>
      </c>
      <c r="F1147">
        <v>0</v>
      </c>
      <c r="G1147">
        <v>4131</v>
      </c>
    </row>
    <row r="1148" spans="1:7" x14ac:dyDescent="0.3">
      <c r="A1148">
        <v>11</v>
      </c>
      <c r="B1148" s="18">
        <v>46204</v>
      </c>
      <c r="C1148" s="96" t="s">
        <v>444</v>
      </c>
      <c r="D1148" t="s">
        <v>371</v>
      </c>
      <c r="E1148">
        <v>0.38193585228895022</v>
      </c>
      <c r="F1148">
        <v>4013</v>
      </c>
      <c r="G1148">
        <v>10507</v>
      </c>
    </row>
    <row r="1149" spans="1:7" x14ac:dyDescent="0.3">
      <c r="A1149">
        <v>11</v>
      </c>
      <c r="B1149" s="18">
        <v>46204</v>
      </c>
      <c r="C1149" s="96" t="s">
        <v>471</v>
      </c>
      <c r="D1149" t="s">
        <v>371</v>
      </c>
      <c r="E1149">
        <v>0.44821731748726656</v>
      </c>
      <c r="F1149">
        <v>264</v>
      </c>
      <c r="G1149">
        <v>589</v>
      </c>
    </row>
    <row r="1150" spans="1:7" x14ac:dyDescent="0.3">
      <c r="A1150">
        <v>11</v>
      </c>
      <c r="B1150" s="18">
        <v>46204</v>
      </c>
      <c r="C1150" s="96" t="s">
        <v>456</v>
      </c>
      <c r="D1150" t="s">
        <v>371</v>
      </c>
      <c r="E1150">
        <v>0.10178154205607477</v>
      </c>
      <c r="F1150">
        <v>1394</v>
      </c>
      <c r="G1150">
        <v>13696</v>
      </c>
    </row>
    <row r="1151" spans="1:7" x14ac:dyDescent="0.3">
      <c r="A1151">
        <v>11</v>
      </c>
      <c r="B1151" s="18">
        <v>46204</v>
      </c>
      <c r="C1151" s="96" t="s">
        <v>500</v>
      </c>
      <c r="D1151" t="s">
        <v>371</v>
      </c>
      <c r="E1151">
        <v>0</v>
      </c>
      <c r="F1151">
        <v>0</v>
      </c>
      <c r="G1151">
        <v>7</v>
      </c>
    </row>
    <row r="1152" spans="1:7" x14ac:dyDescent="0.3">
      <c r="A1152">
        <v>11</v>
      </c>
      <c r="B1152" s="18">
        <v>46204</v>
      </c>
      <c r="C1152" s="96" t="s">
        <v>503</v>
      </c>
      <c r="D1152" t="s">
        <v>371</v>
      </c>
      <c r="E1152">
        <v>0</v>
      </c>
      <c r="F1152">
        <v>0</v>
      </c>
      <c r="G1152">
        <v>113</v>
      </c>
    </row>
    <row r="1153" spans="1:7" x14ac:dyDescent="0.3">
      <c r="A1153">
        <v>11</v>
      </c>
      <c r="B1153" s="18">
        <v>46204</v>
      </c>
      <c r="C1153" s="96" t="s">
        <v>432</v>
      </c>
      <c r="D1153" t="s">
        <v>371</v>
      </c>
      <c r="E1153">
        <v>0</v>
      </c>
      <c r="F1153">
        <v>0</v>
      </c>
      <c r="G1153">
        <v>834</v>
      </c>
    </row>
    <row r="1154" spans="1:7" x14ac:dyDescent="0.3">
      <c r="A1154">
        <v>11</v>
      </c>
      <c r="B1154" s="18">
        <v>46204</v>
      </c>
      <c r="C1154" s="96" t="s">
        <v>498</v>
      </c>
      <c r="D1154" t="s">
        <v>371</v>
      </c>
      <c r="E1154">
        <v>0.41772151898734178</v>
      </c>
      <c r="F1154">
        <v>33</v>
      </c>
      <c r="G1154">
        <v>79</v>
      </c>
    </row>
    <row r="1155" spans="1:7" x14ac:dyDescent="0.3">
      <c r="A1155">
        <v>11</v>
      </c>
      <c r="B1155" s="18">
        <v>46204</v>
      </c>
      <c r="C1155" s="96" t="s">
        <v>435</v>
      </c>
      <c r="D1155" t="s">
        <v>371</v>
      </c>
      <c r="E1155">
        <v>0</v>
      </c>
      <c r="F1155">
        <v>0</v>
      </c>
      <c r="G1155">
        <v>1075</v>
      </c>
    </row>
    <row r="1156" spans="1:7" x14ac:dyDescent="0.3">
      <c r="A1156">
        <v>11</v>
      </c>
      <c r="B1156" s="18">
        <v>46204</v>
      </c>
      <c r="C1156" s="96" t="s">
        <v>428</v>
      </c>
      <c r="D1156" t="s">
        <v>371</v>
      </c>
      <c r="E1156">
        <v>0.13513513513513514</v>
      </c>
      <c r="F1156">
        <v>410</v>
      </c>
      <c r="G1156">
        <v>3034</v>
      </c>
    </row>
    <row r="1157" spans="1:7" x14ac:dyDescent="0.3">
      <c r="A1157">
        <v>11</v>
      </c>
      <c r="B1157" s="18">
        <v>46204</v>
      </c>
      <c r="C1157" s="96" t="s">
        <v>436</v>
      </c>
      <c r="D1157" t="s">
        <v>371</v>
      </c>
      <c r="E1157">
        <v>0</v>
      </c>
      <c r="F1157">
        <v>0</v>
      </c>
      <c r="G1157">
        <v>9</v>
      </c>
    </row>
    <row r="1158" spans="1:7" x14ac:dyDescent="0.3">
      <c r="A1158">
        <v>11</v>
      </c>
      <c r="B1158" s="18">
        <v>46204</v>
      </c>
      <c r="C1158" s="96" t="s">
        <v>487</v>
      </c>
      <c r="D1158" t="s">
        <v>371</v>
      </c>
      <c r="E1158">
        <v>0.41292134831460675</v>
      </c>
      <c r="F1158">
        <v>735</v>
      </c>
      <c r="G1158">
        <v>1780</v>
      </c>
    </row>
    <row r="1159" spans="1:7" x14ac:dyDescent="0.3">
      <c r="A1159">
        <v>11</v>
      </c>
      <c r="B1159" s="18">
        <v>46204</v>
      </c>
      <c r="C1159" s="96" t="s">
        <v>442</v>
      </c>
      <c r="D1159" t="s">
        <v>371</v>
      </c>
      <c r="E1159">
        <v>0.10778583119008651</v>
      </c>
      <c r="F1159">
        <v>461</v>
      </c>
      <c r="G1159">
        <v>4277</v>
      </c>
    </row>
    <row r="1160" spans="1:7" x14ac:dyDescent="0.3">
      <c r="A1160">
        <v>11</v>
      </c>
      <c r="B1160" s="18">
        <v>46204</v>
      </c>
      <c r="C1160" s="96" t="s">
        <v>480</v>
      </c>
      <c r="D1160" t="s">
        <v>371</v>
      </c>
      <c r="E1160">
        <v>0.17448405253283303</v>
      </c>
      <c r="F1160">
        <v>93</v>
      </c>
      <c r="G1160">
        <v>533</v>
      </c>
    </row>
    <row r="1161" spans="1:7" x14ac:dyDescent="0.3">
      <c r="A1161">
        <v>11</v>
      </c>
      <c r="B1161" s="18">
        <v>46204</v>
      </c>
      <c r="C1161" s="96" t="s">
        <v>483</v>
      </c>
      <c r="D1161" t="s">
        <v>371</v>
      </c>
      <c r="E1161">
        <v>5.2655889145496536E-2</v>
      </c>
      <c r="F1161">
        <v>114</v>
      </c>
      <c r="G1161">
        <v>2165</v>
      </c>
    </row>
    <row r="1162" spans="1:7" x14ac:dyDescent="0.3">
      <c r="A1162">
        <v>12</v>
      </c>
      <c r="B1162" s="18">
        <v>46204</v>
      </c>
      <c r="C1162" s="96" t="s">
        <v>458</v>
      </c>
      <c r="D1162" t="s">
        <v>367</v>
      </c>
      <c r="E1162">
        <v>9.0909090909090912E-2</v>
      </c>
      <c r="F1162">
        <v>2</v>
      </c>
      <c r="G1162">
        <v>22</v>
      </c>
    </row>
    <row r="1163" spans="1:7" x14ac:dyDescent="0.3">
      <c r="A1163">
        <v>12</v>
      </c>
      <c r="B1163" s="18">
        <v>46204</v>
      </c>
      <c r="C1163" s="96" t="s">
        <v>432</v>
      </c>
      <c r="D1163" t="s">
        <v>367</v>
      </c>
      <c r="E1163">
        <v>1.8281535648994516E-2</v>
      </c>
      <c r="F1163">
        <v>10</v>
      </c>
      <c r="G1163">
        <v>547</v>
      </c>
    </row>
    <row r="1164" spans="1:7" x14ac:dyDescent="0.3">
      <c r="A1164">
        <v>12</v>
      </c>
      <c r="B1164" s="18">
        <v>46204</v>
      </c>
      <c r="C1164" s="96" t="s">
        <v>482</v>
      </c>
      <c r="D1164" t="s">
        <v>367</v>
      </c>
      <c r="E1164">
        <v>0.15573770491803279</v>
      </c>
      <c r="F1164">
        <v>19</v>
      </c>
      <c r="G1164">
        <v>122</v>
      </c>
    </row>
    <row r="1165" spans="1:7" x14ac:dyDescent="0.3">
      <c r="A1165">
        <v>12</v>
      </c>
      <c r="B1165" s="18">
        <v>46204</v>
      </c>
      <c r="C1165" s="96" t="s">
        <v>440</v>
      </c>
      <c r="D1165" t="s">
        <v>367</v>
      </c>
      <c r="E1165">
        <v>0</v>
      </c>
      <c r="F1165">
        <v>0</v>
      </c>
      <c r="G1165">
        <v>621</v>
      </c>
    </row>
    <row r="1166" spans="1:7" x14ac:dyDescent="0.3">
      <c r="A1166">
        <v>12</v>
      </c>
      <c r="B1166" s="18">
        <v>46204</v>
      </c>
      <c r="C1166" s="96" t="s">
        <v>486</v>
      </c>
      <c r="D1166" t="s">
        <v>367</v>
      </c>
      <c r="E1166">
        <v>0.51293588301462312</v>
      </c>
      <c r="F1166">
        <v>456</v>
      </c>
      <c r="G1166">
        <v>889</v>
      </c>
    </row>
    <row r="1167" spans="1:7" x14ac:dyDescent="0.3">
      <c r="A1167">
        <v>12</v>
      </c>
      <c r="B1167" s="18">
        <v>46204</v>
      </c>
      <c r="C1167" s="96" t="s">
        <v>468</v>
      </c>
      <c r="D1167" t="s">
        <v>367</v>
      </c>
      <c r="E1167">
        <v>3.4337031167459058E-2</v>
      </c>
      <c r="F1167">
        <v>130</v>
      </c>
      <c r="G1167">
        <v>3786</v>
      </c>
    </row>
    <row r="1168" spans="1:7" x14ac:dyDescent="0.3">
      <c r="A1168">
        <v>12</v>
      </c>
      <c r="B1168" s="18">
        <v>46204</v>
      </c>
      <c r="C1168" s="96" t="s">
        <v>453</v>
      </c>
      <c r="D1168" t="s">
        <v>367</v>
      </c>
      <c r="E1168">
        <v>0.69251194901752522</v>
      </c>
      <c r="F1168">
        <v>1304</v>
      </c>
      <c r="G1168">
        <v>1883</v>
      </c>
    </row>
    <row r="1169" spans="1:7" x14ac:dyDescent="0.3">
      <c r="A1169">
        <v>12</v>
      </c>
      <c r="B1169" s="18">
        <v>46204</v>
      </c>
      <c r="C1169" s="96" t="s">
        <v>431</v>
      </c>
      <c r="D1169" t="s">
        <v>367</v>
      </c>
      <c r="E1169">
        <v>0.20083682008368201</v>
      </c>
      <c r="F1169">
        <v>96</v>
      </c>
      <c r="G1169">
        <v>478</v>
      </c>
    </row>
    <row r="1170" spans="1:7" x14ac:dyDescent="0.3">
      <c r="A1170">
        <v>12</v>
      </c>
      <c r="B1170" s="18">
        <v>46204</v>
      </c>
      <c r="C1170" s="96" t="s">
        <v>497</v>
      </c>
      <c r="D1170" t="s">
        <v>367</v>
      </c>
      <c r="E1170">
        <v>2.0325203252032518E-3</v>
      </c>
      <c r="F1170">
        <v>1</v>
      </c>
      <c r="G1170">
        <v>492</v>
      </c>
    </row>
    <row r="1171" spans="1:7" x14ac:dyDescent="0.3">
      <c r="A1171">
        <v>12</v>
      </c>
      <c r="B1171" s="18">
        <v>46204</v>
      </c>
      <c r="C1171" s="96" t="s">
        <v>449</v>
      </c>
      <c r="D1171" t="s">
        <v>367</v>
      </c>
      <c r="E1171">
        <v>0.75409836065573765</v>
      </c>
      <c r="F1171">
        <v>46</v>
      </c>
      <c r="G1171">
        <v>61</v>
      </c>
    </row>
    <row r="1172" spans="1:7" x14ac:dyDescent="0.3">
      <c r="A1172">
        <v>12</v>
      </c>
      <c r="B1172" s="18">
        <v>46204</v>
      </c>
      <c r="C1172" s="96" t="s">
        <v>467</v>
      </c>
      <c r="D1172" t="s">
        <v>367</v>
      </c>
      <c r="E1172">
        <v>1.020408163265306E-2</v>
      </c>
      <c r="F1172">
        <v>4</v>
      </c>
      <c r="G1172">
        <v>392</v>
      </c>
    </row>
    <row r="1173" spans="1:7" x14ac:dyDescent="0.3">
      <c r="A1173">
        <v>12</v>
      </c>
      <c r="B1173" s="18">
        <v>46204</v>
      </c>
      <c r="C1173" s="96" t="s">
        <v>427</v>
      </c>
      <c r="D1173" t="s">
        <v>367</v>
      </c>
      <c r="E1173">
        <v>1.5151515151515152E-2</v>
      </c>
      <c r="F1173">
        <v>1</v>
      </c>
      <c r="G1173">
        <v>66</v>
      </c>
    </row>
    <row r="1174" spans="1:7" x14ac:dyDescent="0.3">
      <c r="A1174">
        <v>12</v>
      </c>
      <c r="B1174" s="18">
        <v>46204</v>
      </c>
      <c r="C1174" s="96" t="s">
        <v>488</v>
      </c>
      <c r="D1174" t="s">
        <v>367</v>
      </c>
      <c r="E1174">
        <v>0.10071314219182069</v>
      </c>
      <c r="F1174">
        <v>692</v>
      </c>
      <c r="G1174">
        <v>6871</v>
      </c>
    </row>
    <row r="1175" spans="1:7" x14ac:dyDescent="0.3">
      <c r="A1175">
        <v>12</v>
      </c>
      <c r="B1175" s="18">
        <v>46204</v>
      </c>
      <c r="C1175" s="96" t="s">
        <v>454</v>
      </c>
      <c r="D1175" t="s">
        <v>367</v>
      </c>
      <c r="E1175">
        <v>0.58890147225368061</v>
      </c>
      <c r="F1175">
        <v>3640</v>
      </c>
      <c r="G1175">
        <v>6181</v>
      </c>
    </row>
    <row r="1176" spans="1:7" x14ac:dyDescent="0.3">
      <c r="A1176">
        <v>12</v>
      </c>
      <c r="B1176" s="18">
        <v>46204</v>
      </c>
      <c r="C1176" s="96" t="s">
        <v>495</v>
      </c>
      <c r="D1176" t="s">
        <v>367</v>
      </c>
      <c r="E1176">
        <v>0.21666666666666667</v>
      </c>
      <c r="F1176">
        <v>52</v>
      </c>
      <c r="G1176">
        <v>240</v>
      </c>
    </row>
    <row r="1177" spans="1:7" x14ac:dyDescent="0.3">
      <c r="A1177">
        <v>12</v>
      </c>
      <c r="B1177" s="18">
        <v>46204</v>
      </c>
      <c r="C1177" s="96" t="s">
        <v>492</v>
      </c>
      <c r="D1177" t="s">
        <v>367</v>
      </c>
      <c r="E1177">
        <v>0.60716332378223492</v>
      </c>
      <c r="F1177">
        <v>2119</v>
      </c>
      <c r="G1177">
        <v>3490</v>
      </c>
    </row>
    <row r="1178" spans="1:7" x14ac:dyDescent="0.3">
      <c r="A1178">
        <v>12</v>
      </c>
      <c r="B1178" s="18">
        <v>46204</v>
      </c>
      <c r="C1178" s="96" t="s">
        <v>465</v>
      </c>
      <c r="D1178" t="s">
        <v>367</v>
      </c>
      <c r="E1178">
        <v>0.56818181818181823</v>
      </c>
      <c r="F1178">
        <v>25</v>
      </c>
      <c r="G1178">
        <v>44</v>
      </c>
    </row>
    <row r="1179" spans="1:7" x14ac:dyDescent="0.3">
      <c r="A1179">
        <v>12</v>
      </c>
      <c r="B1179" s="18">
        <v>46204</v>
      </c>
      <c r="C1179" s="96" t="s">
        <v>442</v>
      </c>
      <c r="D1179" t="s">
        <v>367</v>
      </c>
      <c r="E1179">
        <v>0.11047227926078029</v>
      </c>
      <c r="F1179">
        <v>269</v>
      </c>
      <c r="G1179">
        <v>2435</v>
      </c>
    </row>
    <row r="1180" spans="1:7" x14ac:dyDescent="0.3">
      <c r="A1180">
        <v>12</v>
      </c>
      <c r="B1180" s="18">
        <v>46204</v>
      </c>
      <c r="C1180" s="96" t="s">
        <v>441</v>
      </c>
      <c r="D1180" t="s">
        <v>367</v>
      </c>
      <c r="E1180">
        <v>2.0238095238095239E-2</v>
      </c>
      <c r="F1180">
        <v>17</v>
      </c>
      <c r="G1180">
        <v>840</v>
      </c>
    </row>
    <row r="1181" spans="1:7" x14ac:dyDescent="0.3">
      <c r="A1181">
        <v>12</v>
      </c>
      <c r="B1181" s="18">
        <v>46204</v>
      </c>
      <c r="C1181" s="96" t="s">
        <v>435</v>
      </c>
      <c r="D1181" t="s">
        <v>367</v>
      </c>
      <c r="E1181">
        <v>2.1645021645021645E-3</v>
      </c>
      <c r="F1181">
        <v>1</v>
      </c>
      <c r="G1181">
        <v>462</v>
      </c>
    </row>
    <row r="1182" spans="1:7" x14ac:dyDescent="0.3">
      <c r="A1182">
        <v>12</v>
      </c>
      <c r="B1182" s="18">
        <v>46204</v>
      </c>
      <c r="C1182" s="96" t="s">
        <v>426</v>
      </c>
      <c r="D1182" t="s">
        <v>367</v>
      </c>
      <c r="E1182">
        <v>1.2244897959183673E-2</v>
      </c>
      <c r="F1182">
        <v>3</v>
      </c>
      <c r="G1182">
        <v>245</v>
      </c>
    </row>
    <row r="1183" spans="1:7" x14ac:dyDescent="0.3">
      <c r="A1183">
        <v>12</v>
      </c>
      <c r="B1183" s="18">
        <v>46204</v>
      </c>
      <c r="C1183" s="96" t="s">
        <v>473</v>
      </c>
      <c r="D1183" t="s">
        <v>367</v>
      </c>
      <c r="E1183">
        <v>1.9243530192435302E-2</v>
      </c>
      <c r="F1183">
        <v>29</v>
      </c>
      <c r="G1183">
        <v>1507</v>
      </c>
    </row>
    <row r="1184" spans="1:7" x14ac:dyDescent="0.3">
      <c r="A1184">
        <v>12</v>
      </c>
      <c r="B1184" s="18">
        <v>46204</v>
      </c>
      <c r="C1184" s="96" t="s">
        <v>474</v>
      </c>
      <c r="D1184" t="s">
        <v>367</v>
      </c>
      <c r="E1184">
        <v>0.44444444444444442</v>
      </c>
      <c r="F1184">
        <v>16</v>
      </c>
      <c r="G1184">
        <v>36</v>
      </c>
    </row>
    <row r="1185" spans="1:7" x14ac:dyDescent="0.3">
      <c r="A1185">
        <v>12</v>
      </c>
      <c r="B1185" s="18">
        <v>46204</v>
      </c>
      <c r="C1185" s="96" t="s">
        <v>489</v>
      </c>
      <c r="D1185" t="s">
        <v>367</v>
      </c>
      <c r="E1185">
        <v>0.33050847457627119</v>
      </c>
      <c r="F1185">
        <v>117</v>
      </c>
      <c r="G1185">
        <v>354</v>
      </c>
    </row>
    <row r="1186" spans="1:7" x14ac:dyDescent="0.3">
      <c r="A1186">
        <v>12</v>
      </c>
      <c r="B1186" s="18">
        <v>46204</v>
      </c>
      <c r="C1186" s="96" t="s">
        <v>447</v>
      </c>
      <c r="D1186" t="s">
        <v>367</v>
      </c>
      <c r="E1186">
        <v>0.10256410256410256</v>
      </c>
      <c r="F1186">
        <v>200</v>
      </c>
      <c r="G1186">
        <v>1950</v>
      </c>
    </row>
    <row r="1187" spans="1:7" x14ac:dyDescent="0.3">
      <c r="A1187">
        <v>12</v>
      </c>
      <c r="B1187" s="18">
        <v>46204</v>
      </c>
      <c r="C1187" s="96" t="s">
        <v>504</v>
      </c>
      <c r="D1187" t="s">
        <v>367</v>
      </c>
      <c r="E1187">
        <v>2.2002200220022004E-2</v>
      </c>
      <c r="F1187">
        <v>80</v>
      </c>
      <c r="G1187">
        <v>3636</v>
      </c>
    </row>
    <row r="1188" spans="1:7" x14ac:dyDescent="0.3">
      <c r="A1188">
        <v>12</v>
      </c>
      <c r="B1188" s="18">
        <v>46204</v>
      </c>
      <c r="C1188" s="96" t="s">
        <v>494</v>
      </c>
      <c r="D1188" t="s">
        <v>367</v>
      </c>
      <c r="E1188">
        <v>0.83171324422843251</v>
      </c>
      <c r="F1188">
        <v>1369</v>
      </c>
      <c r="G1188">
        <v>1646</v>
      </c>
    </row>
    <row r="1189" spans="1:7" x14ac:dyDescent="0.3">
      <c r="A1189">
        <v>12</v>
      </c>
      <c r="B1189" s="18">
        <v>46204</v>
      </c>
      <c r="C1189" s="96" t="s">
        <v>485</v>
      </c>
      <c r="D1189" t="s">
        <v>367</v>
      </c>
      <c r="E1189">
        <v>0.27461832061068703</v>
      </c>
      <c r="F1189">
        <v>1439</v>
      </c>
      <c r="G1189">
        <v>5240</v>
      </c>
    </row>
    <row r="1190" spans="1:7" x14ac:dyDescent="0.3">
      <c r="A1190">
        <v>12</v>
      </c>
      <c r="B1190" s="18">
        <v>46204</v>
      </c>
      <c r="C1190" s="96" t="s">
        <v>450</v>
      </c>
      <c r="D1190" t="s">
        <v>367</v>
      </c>
      <c r="E1190">
        <v>0.3328301886792453</v>
      </c>
      <c r="F1190">
        <v>1764</v>
      </c>
      <c r="G1190">
        <v>5300</v>
      </c>
    </row>
    <row r="1191" spans="1:7" x14ac:dyDescent="0.3">
      <c r="A1191">
        <v>12</v>
      </c>
      <c r="B1191" s="18">
        <v>46204</v>
      </c>
      <c r="C1191" s="96" t="s">
        <v>448</v>
      </c>
      <c r="D1191" t="s">
        <v>367</v>
      </c>
      <c r="E1191">
        <v>0.16326530612244897</v>
      </c>
      <c r="F1191">
        <v>112</v>
      </c>
      <c r="G1191">
        <v>686</v>
      </c>
    </row>
    <row r="1192" spans="1:7" x14ac:dyDescent="0.3">
      <c r="A1192">
        <v>12</v>
      </c>
      <c r="B1192" s="18">
        <v>46204</v>
      </c>
      <c r="C1192" s="96" t="s">
        <v>443</v>
      </c>
      <c r="D1192" t="s">
        <v>367</v>
      </c>
      <c r="E1192">
        <v>7.3800738007380072E-3</v>
      </c>
      <c r="F1192">
        <v>2</v>
      </c>
      <c r="G1192">
        <v>271</v>
      </c>
    </row>
    <row r="1193" spans="1:7" x14ac:dyDescent="0.3">
      <c r="A1193">
        <v>12</v>
      </c>
      <c r="B1193" s="18">
        <v>46204</v>
      </c>
      <c r="C1193" s="96" t="s">
        <v>438</v>
      </c>
      <c r="D1193" t="s">
        <v>367</v>
      </c>
      <c r="E1193">
        <v>0.39745524384388503</v>
      </c>
      <c r="F1193">
        <v>11589</v>
      </c>
      <c r="G1193">
        <v>29158</v>
      </c>
    </row>
    <row r="1194" spans="1:7" x14ac:dyDescent="0.3">
      <c r="A1194">
        <v>12</v>
      </c>
      <c r="B1194" s="18">
        <v>46204</v>
      </c>
      <c r="C1194" s="96" t="s">
        <v>462</v>
      </c>
      <c r="D1194" t="s">
        <v>367</v>
      </c>
      <c r="E1194">
        <v>5.533596837944664E-2</v>
      </c>
      <c r="F1194">
        <v>14</v>
      </c>
      <c r="G1194">
        <v>253</v>
      </c>
    </row>
    <row r="1195" spans="1:7" x14ac:dyDescent="0.3">
      <c r="A1195">
        <v>12</v>
      </c>
      <c r="B1195" s="18">
        <v>46204</v>
      </c>
      <c r="C1195" s="96" t="s">
        <v>472</v>
      </c>
      <c r="D1195" t="s">
        <v>367</v>
      </c>
      <c r="E1195">
        <v>0.11158594491927826</v>
      </c>
      <c r="F1195">
        <v>470</v>
      </c>
      <c r="G1195">
        <v>4212</v>
      </c>
    </row>
    <row r="1196" spans="1:7" x14ac:dyDescent="0.3">
      <c r="A1196">
        <v>12</v>
      </c>
      <c r="B1196" s="18">
        <v>46204</v>
      </c>
      <c r="C1196" s="96" t="s">
        <v>493</v>
      </c>
      <c r="D1196" t="s">
        <v>367</v>
      </c>
      <c r="E1196">
        <v>7.8125E-3</v>
      </c>
      <c r="F1196">
        <v>3</v>
      </c>
      <c r="G1196">
        <v>384</v>
      </c>
    </row>
    <row r="1197" spans="1:7" x14ac:dyDescent="0.3">
      <c r="A1197">
        <v>12</v>
      </c>
      <c r="B1197" s="18">
        <v>46204</v>
      </c>
      <c r="C1197" s="96" t="s">
        <v>460</v>
      </c>
      <c r="D1197" t="s">
        <v>367</v>
      </c>
      <c r="E1197">
        <v>0</v>
      </c>
      <c r="F1197">
        <v>0</v>
      </c>
      <c r="G1197">
        <v>2</v>
      </c>
    </row>
    <row r="1198" spans="1:7" x14ac:dyDescent="0.3">
      <c r="A1198">
        <v>12</v>
      </c>
      <c r="B1198" s="18">
        <v>46204</v>
      </c>
      <c r="C1198" s="96" t="s">
        <v>455</v>
      </c>
      <c r="D1198" t="s">
        <v>367</v>
      </c>
      <c r="E1198">
        <v>0.53441558441558445</v>
      </c>
      <c r="F1198">
        <v>3292</v>
      </c>
      <c r="G1198">
        <v>6160</v>
      </c>
    </row>
    <row r="1199" spans="1:7" x14ac:dyDescent="0.3">
      <c r="A1199">
        <v>12</v>
      </c>
      <c r="B1199" s="18">
        <v>46204</v>
      </c>
      <c r="C1199" s="96" t="s">
        <v>499</v>
      </c>
      <c r="D1199" t="s">
        <v>367</v>
      </c>
      <c r="E1199">
        <v>0</v>
      </c>
      <c r="F1199">
        <v>0</v>
      </c>
      <c r="G1199">
        <v>495</v>
      </c>
    </row>
    <row r="1200" spans="1:7" x14ac:dyDescent="0.3">
      <c r="A1200">
        <v>12</v>
      </c>
      <c r="B1200" s="18">
        <v>46204</v>
      </c>
      <c r="C1200" s="96" t="s">
        <v>500</v>
      </c>
      <c r="D1200" t="s">
        <v>367</v>
      </c>
      <c r="E1200">
        <v>0</v>
      </c>
      <c r="F1200">
        <v>0</v>
      </c>
      <c r="G1200">
        <v>7</v>
      </c>
    </row>
    <row r="1201" spans="1:7" x14ac:dyDescent="0.3">
      <c r="A1201">
        <v>12</v>
      </c>
      <c r="B1201" s="18">
        <v>46204</v>
      </c>
      <c r="C1201" s="96" t="s">
        <v>501</v>
      </c>
      <c r="D1201" t="s">
        <v>367</v>
      </c>
      <c r="E1201">
        <v>1.0787486515641856E-2</v>
      </c>
      <c r="F1201">
        <v>20</v>
      </c>
      <c r="G1201">
        <v>1854</v>
      </c>
    </row>
    <row r="1202" spans="1:7" x14ac:dyDescent="0.3">
      <c r="A1202">
        <v>12</v>
      </c>
      <c r="B1202" s="18">
        <v>46204</v>
      </c>
      <c r="C1202" s="96" t="s">
        <v>437</v>
      </c>
      <c r="D1202" t="s">
        <v>367</v>
      </c>
      <c r="E1202">
        <v>0.54749999999999999</v>
      </c>
      <c r="F1202">
        <v>219</v>
      </c>
      <c r="G1202">
        <v>400</v>
      </c>
    </row>
    <row r="1203" spans="1:7" x14ac:dyDescent="0.3">
      <c r="A1203">
        <v>12</v>
      </c>
      <c r="B1203" s="18">
        <v>46204</v>
      </c>
      <c r="C1203" s="96" t="s">
        <v>487</v>
      </c>
      <c r="D1203" t="s">
        <v>367</v>
      </c>
      <c r="E1203">
        <v>0.33276740237690999</v>
      </c>
      <c r="F1203">
        <v>196</v>
      </c>
      <c r="G1203">
        <v>589</v>
      </c>
    </row>
    <row r="1204" spans="1:7" x14ac:dyDescent="0.3">
      <c r="A1204">
        <v>12</v>
      </c>
      <c r="B1204" s="18">
        <v>46204</v>
      </c>
      <c r="C1204" s="96" t="s">
        <v>481</v>
      </c>
      <c r="D1204" t="s">
        <v>367</v>
      </c>
      <c r="E1204">
        <v>4.6948356807511738E-3</v>
      </c>
      <c r="F1204">
        <v>2</v>
      </c>
      <c r="G1204">
        <v>426</v>
      </c>
    </row>
    <row r="1205" spans="1:7" x14ac:dyDescent="0.3">
      <c r="A1205">
        <v>12</v>
      </c>
      <c r="B1205" s="18">
        <v>46204</v>
      </c>
      <c r="C1205" s="96" t="s">
        <v>484</v>
      </c>
      <c r="D1205" t="s">
        <v>367</v>
      </c>
      <c r="E1205">
        <v>0.11207645525629888</v>
      </c>
      <c r="F1205">
        <v>129</v>
      </c>
      <c r="G1205">
        <v>1151</v>
      </c>
    </row>
    <row r="1206" spans="1:7" x14ac:dyDescent="0.3">
      <c r="A1206">
        <v>12</v>
      </c>
      <c r="B1206" s="18">
        <v>46204</v>
      </c>
      <c r="C1206" s="96" t="s">
        <v>479</v>
      </c>
      <c r="D1206" t="s">
        <v>367</v>
      </c>
      <c r="E1206">
        <v>0</v>
      </c>
      <c r="F1206">
        <v>0</v>
      </c>
      <c r="G1206">
        <v>18</v>
      </c>
    </row>
    <row r="1207" spans="1:7" x14ac:dyDescent="0.3">
      <c r="A1207">
        <v>12</v>
      </c>
      <c r="B1207" s="18">
        <v>46204</v>
      </c>
      <c r="C1207" s="96" t="s">
        <v>446</v>
      </c>
      <c r="D1207" t="s">
        <v>367</v>
      </c>
      <c r="E1207">
        <v>5.9649122807017542E-2</v>
      </c>
      <c r="F1207">
        <v>34</v>
      </c>
      <c r="G1207">
        <v>570</v>
      </c>
    </row>
    <row r="1208" spans="1:7" x14ac:dyDescent="0.3">
      <c r="A1208">
        <v>12</v>
      </c>
      <c r="B1208" s="18">
        <v>46204</v>
      </c>
      <c r="C1208" s="96" t="s">
        <v>483</v>
      </c>
      <c r="D1208" t="s">
        <v>367</v>
      </c>
      <c r="E1208">
        <v>3.9968025579536371E-3</v>
      </c>
      <c r="F1208">
        <v>5</v>
      </c>
      <c r="G1208">
        <v>1251</v>
      </c>
    </row>
    <row r="1209" spans="1:7" x14ac:dyDescent="0.3">
      <c r="A1209">
        <v>12</v>
      </c>
      <c r="B1209" s="18">
        <v>46204</v>
      </c>
      <c r="C1209" s="96" t="s">
        <v>469</v>
      </c>
      <c r="D1209" t="s">
        <v>367</v>
      </c>
      <c r="E1209">
        <v>0.32558139534883723</v>
      </c>
      <c r="F1209">
        <v>56</v>
      </c>
      <c r="G1209">
        <v>172</v>
      </c>
    </row>
    <row r="1210" spans="1:7" x14ac:dyDescent="0.3">
      <c r="A1210">
        <v>12</v>
      </c>
      <c r="B1210" s="18">
        <v>46204</v>
      </c>
      <c r="C1210" s="96" t="s">
        <v>429</v>
      </c>
      <c r="D1210" t="s">
        <v>367</v>
      </c>
      <c r="E1210">
        <v>1.3888888888888888E-2</v>
      </c>
      <c r="F1210">
        <v>1</v>
      </c>
      <c r="G1210">
        <v>72</v>
      </c>
    </row>
    <row r="1211" spans="1:7" x14ac:dyDescent="0.3">
      <c r="A1211">
        <v>12</v>
      </c>
      <c r="B1211" s="18">
        <v>46204</v>
      </c>
      <c r="C1211" s="96" t="s">
        <v>445</v>
      </c>
      <c r="D1211" t="s">
        <v>367</v>
      </c>
      <c r="E1211">
        <v>1.3422818791946308E-2</v>
      </c>
      <c r="F1211">
        <v>8</v>
      </c>
      <c r="G1211">
        <v>596</v>
      </c>
    </row>
    <row r="1212" spans="1:7" x14ac:dyDescent="0.3">
      <c r="A1212">
        <v>12</v>
      </c>
      <c r="B1212" s="18">
        <v>46204</v>
      </c>
      <c r="C1212" s="96" t="s">
        <v>434</v>
      </c>
      <c r="D1212" t="s">
        <v>367</v>
      </c>
      <c r="E1212">
        <v>0.16666666666666666</v>
      </c>
      <c r="F1212">
        <v>2</v>
      </c>
      <c r="G1212">
        <v>12</v>
      </c>
    </row>
    <row r="1213" spans="1:7" x14ac:dyDescent="0.3">
      <c r="A1213">
        <v>12</v>
      </c>
      <c r="B1213" s="18">
        <v>46204</v>
      </c>
      <c r="C1213" s="96" t="s">
        <v>439</v>
      </c>
      <c r="D1213" t="s">
        <v>367</v>
      </c>
      <c r="E1213">
        <v>9.9056603773584911E-2</v>
      </c>
      <c r="F1213">
        <v>21</v>
      </c>
      <c r="G1213">
        <v>212</v>
      </c>
    </row>
    <row r="1214" spans="1:7" x14ac:dyDescent="0.3">
      <c r="A1214">
        <v>12</v>
      </c>
      <c r="B1214" s="18">
        <v>46204</v>
      </c>
      <c r="C1214" s="96" t="s">
        <v>470</v>
      </c>
      <c r="D1214" t="s">
        <v>367</v>
      </c>
      <c r="E1214">
        <v>0</v>
      </c>
      <c r="F1214">
        <v>0</v>
      </c>
      <c r="G1214">
        <v>245</v>
      </c>
    </row>
    <row r="1215" spans="1:7" x14ac:dyDescent="0.3">
      <c r="A1215">
        <v>12</v>
      </c>
      <c r="B1215" s="18">
        <v>46204</v>
      </c>
      <c r="C1215" s="96" t="s">
        <v>433</v>
      </c>
      <c r="D1215" t="s">
        <v>367</v>
      </c>
      <c r="E1215">
        <v>0.20563462097008423</v>
      </c>
      <c r="F1215">
        <v>708</v>
      </c>
      <c r="G1215">
        <v>3443</v>
      </c>
    </row>
    <row r="1216" spans="1:7" x14ac:dyDescent="0.3">
      <c r="A1216">
        <v>12</v>
      </c>
      <c r="B1216" s="18">
        <v>46204</v>
      </c>
      <c r="C1216" s="96" t="s">
        <v>491</v>
      </c>
      <c r="D1216" t="s">
        <v>367</v>
      </c>
      <c r="E1216">
        <v>5.3610503282275714E-2</v>
      </c>
      <c r="F1216">
        <v>49</v>
      </c>
      <c r="G1216">
        <v>914</v>
      </c>
    </row>
    <row r="1217" spans="1:7" x14ac:dyDescent="0.3">
      <c r="A1217">
        <v>12</v>
      </c>
      <c r="B1217" s="18">
        <v>46204</v>
      </c>
      <c r="C1217" s="96" t="s">
        <v>452</v>
      </c>
      <c r="D1217" t="s">
        <v>367</v>
      </c>
      <c r="E1217">
        <v>0.2635434412265758</v>
      </c>
      <c r="F1217">
        <v>1547</v>
      </c>
      <c r="G1217">
        <v>5870</v>
      </c>
    </row>
    <row r="1218" spans="1:7" x14ac:dyDescent="0.3">
      <c r="A1218">
        <v>12</v>
      </c>
      <c r="B1218" s="18">
        <v>46204</v>
      </c>
      <c r="C1218" s="96" t="s">
        <v>480</v>
      </c>
      <c r="D1218" t="s">
        <v>367</v>
      </c>
      <c r="E1218">
        <v>1.1834319526627219E-2</v>
      </c>
      <c r="F1218">
        <v>2</v>
      </c>
      <c r="G1218">
        <v>169</v>
      </c>
    </row>
    <row r="1219" spans="1:7" x14ac:dyDescent="0.3">
      <c r="A1219">
        <v>12</v>
      </c>
      <c r="B1219" s="18">
        <v>46204</v>
      </c>
      <c r="C1219" s="96" t="s">
        <v>502</v>
      </c>
      <c r="D1219" t="s">
        <v>367</v>
      </c>
      <c r="E1219">
        <v>0</v>
      </c>
      <c r="F1219">
        <v>0</v>
      </c>
      <c r="G1219">
        <v>464</v>
      </c>
    </row>
    <row r="1220" spans="1:7" x14ac:dyDescent="0.3">
      <c r="A1220">
        <v>12</v>
      </c>
      <c r="B1220" s="18">
        <v>46204</v>
      </c>
      <c r="C1220" s="96" t="s">
        <v>505</v>
      </c>
      <c r="D1220" t="s">
        <v>367</v>
      </c>
      <c r="E1220">
        <v>0.21438263229308005</v>
      </c>
      <c r="F1220">
        <v>158</v>
      </c>
      <c r="G1220">
        <v>737</v>
      </c>
    </row>
    <row r="1221" spans="1:7" x14ac:dyDescent="0.3">
      <c r="A1221">
        <v>12</v>
      </c>
      <c r="B1221" s="18">
        <v>46204</v>
      </c>
      <c r="C1221" s="96" t="s">
        <v>456</v>
      </c>
      <c r="D1221" t="s">
        <v>367</v>
      </c>
      <c r="E1221">
        <v>2.8084982537834691E-2</v>
      </c>
      <c r="F1221">
        <v>193</v>
      </c>
      <c r="G1221">
        <v>6872</v>
      </c>
    </row>
    <row r="1222" spans="1:7" x14ac:dyDescent="0.3">
      <c r="A1222">
        <v>12</v>
      </c>
      <c r="B1222" s="18">
        <v>46204</v>
      </c>
      <c r="C1222" s="96" t="s">
        <v>477</v>
      </c>
      <c r="D1222" t="s">
        <v>367</v>
      </c>
      <c r="E1222">
        <v>0.19365609348914858</v>
      </c>
      <c r="F1222">
        <v>116</v>
      </c>
      <c r="G1222">
        <v>599</v>
      </c>
    </row>
    <row r="1223" spans="1:7" x14ac:dyDescent="0.3">
      <c r="A1223">
        <v>12</v>
      </c>
      <c r="B1223" s="18">
        <v>46204</v>
      </c>
      <c r="C1223" s="96" t="s">
        <v>451</v>
      </c>
      <c r="D1223" t="s">
        <v>367</v>
      </c>
      <c r="E1223">
        <v>0.18917558212712399</v>
      </c>
      <c r="F1223">
        <v>1503</v>
      </c>
      <c r="G1223">
        <v>7945</v>
      </c>
    </row>
    <row r="1224" spans="1:7" x14ac:dyDescent="0.3">
      <c r="A1224">
        <v>12</v>
      </c>
      <c r="B1224" s="18">
        <v>46204</v>
      </c>
      <c r="C1224" s="96" t="s">
        <v>463</v>
      </c>
      <c r="D1224" t="s">
        <v>367</v>
      </c>
      <c r="E1224">
        <v>0.20624999999999999</v>
      </c>
      <c r="F1224">
        <v>165</v>
      </c>
      <c r="G1224">
        <v>800</v>
      </c>
    </row>
    <row r="1225" spans="1:7" x14ac:dyDescent="0.3">
      <c r="A1225">
        <v>12</v>
      </c>
      <c r="B1225" s="18">
        <v>46204</v>
      </c>
      <c r="C1225" s="96" t="s">
        <v>430</v>
      </c>
      <c r="D1225" t="s">
        <v>367</v>
      </c>
      <c r="E1225">
        <v>0</v>
      </c>
      <c r="F1225">
        <v>0</v>
      </c>
      <c r="G1225">
        <v>2076</v>
      </c>
    </row>
    <row r="1226" spans="1:7" x14ac:dyDescent="0.3">
      <c r="A1226">
        <v>12</v>
      </c>
      <c r="B1226" s="18">
        <v>46204</v>
      </c>
      <c r="C1226" s="96" t="s">
        <v>496</v>
      </c>
      <c r="D1226" t="s">
        <v>367</v>
      </c>
      <c r="E1226">
        <v>0.12701482914248871</v>
      </c>
      <c r="F1226">
        <v>197</v>
      </c>
      <c r="G1226">
        <v>1551</v>
      </c>
    </row>
    <row r="1227" spans="1:7" x14ac:dyDescent="0.3">
      <c r="A1227">
        <v>12</v>
      </c>
      <c r="B1227" s="18">
        <v>46204</v>
      </c>
      <c r="C1227" s="96" t="s">
        <v>457</v>
      </c>
      <c r="D1227" t="s">
        <v>367</v>
      </c>
      <c r="E1227">
        <v>0.87203791469194314</v>
      </c>
      <c r="F1227">
        <v>184</v>
      </c>
      <c r="G1227">
        <v>211</v>
      </c>
    </row>
    <row r="1228" spans="1:7" x14ac:dyDescent="0.3">
      <c r="A1228">
        <v>12</v>
      </c>
      <c r="B1228" s="18">
        <v>46204</v>
      </c>
      <c r="C1228" s="96" t="s">
        <v>459</v>
      </c>
      <c r="D1228" t="s">
        <v>367</v>
      </c>
      <c r="E1228">
        <v>4.6017699115044247E-2</v>
      </c>
      <c r="F1228">
        <v>26</v>
      </c>
      <c r="G1228">
        <v>565</v>
      </c>
    </row>
    <row r="1229" spans="1:7" x14ac:dyDescent="0.3">
      <c r="A1229">
        <v>12</v>
      </c>
      <c r="B1229" s="18">
        <v>46204</v>
      </c>
      <c r="C1229" s="96" t="s">
        <v>466</v>
      </c>
      <c r="D1229" t="s">
        <v>367</v>
      </c>
      <c r="E1229">
        <v>2.0833333333333332E-2</v>
      </c>
      <c r="F1229">
        <v>1</v>
      </c>
      <c r="G1229">
        <v>48</v>
      </c>
    </row>
    <row r="1230" spans="1:7" x14ac:dyDescent="0.3">
      <c r="A1230">
        <v>12</v>
      </c>
      <c r="B1230" s="18">
        <v>46204</v>
      </c>
      <c r="C1230" s="96" t="s">
        <v>471</v>
      </c>
      <c r="D1230" t="s">
        <v>367</v>
      </c>
      <c r="E1230">
        <v>0.64426877470355737</v>
      </c>
      <c r="F1230">
        <v>163</v>
      </c>
      <c r="G1230">
        <v>253</v>
      </c>
    </row>
    <row r="1231" spans="1:7" x14ac:dyDescent="0.3">
      <c r="A1231">
        <v>12</v>
      </c>
      <c r="B1231" s="18">
        <v>46204</v>
      </c>
      <c r="C1231" s="96" t="s">
        <v>490</v>
      </c>
      <c r="D1231" t="s">
        <v>367</v>
      </c>
      <c r="E1231">
        <v>7.9413561392791699E-3</v>
      </c>
      <c r="F1231">
        <v>13</v>
      </c>
      <c r="G1231">
        <v>1637</v>
      </c>
    </row>
    <row r="1232" spans="1:7" x14ac:dyDescent="0.3">
      <c r="A1232">
        <v>12</v>
      </c>
      <c r="B1232" s="18">
        <v>46204</v>
      </c>
      <c r="C1232" s="96" t="s">
        <v>444</v>
      </c>
      <c r="D1232" t="s">
        <v>367</v>
      </c>
      <c r="E1232">
        <v>1.5928231417063347E-2</v>
      </c>
      <c r="F1232">
        <v>87</v>
      </c>
      <c r="G1232">
        <v>5462</v>
      </c>
    </row>
    <row r="1233" spans="1:7" x14ac:dyDescent="0.3">
      <c r="A1233">
        <v>12</v>
      </c>
      <c r="B1233" s="18">
        <v>46204</v>
      </c>
      <c r="C1233" s="96" t="s">
        <v>503</v>
      </c>
      <c r="D1233" t="s">
        <v>367</v>
      </c>
      <c r="E1233">
        <v>0</v>
      </c>
      <c r="F1233">
        <v>0</v>
      </c>
      <c r="G1233">
        <v>50</v>
      </c>
    </row>
    <row r="1234" spans="1:7" x14ac:dyDescent="0.3">
      <c r="A1234">
        <v>12</v>
      </c>
      <c r="B1234" s="18">
        <v>46204</v>
      </c>
      <c r="C1234" s="96" t="s">
        <v>428</v>
      </c>
      <c r="D1234" t="s">
        <v>367</v>
      </c>
      <c r="E1234">
        <v>0.54054054054054057</v>
      </c>
      <c r="F1234">
        <v>760</v>
      </c>
      <c r="G1234">
        <v>1406</v>
      </c>
    </row>
    <row r="1235" spans="1:7" x14ac:dyDescent="0.3">
      <c r="A1235">
        <v>12</v>
      </c>
      <c r="B1235" s="18">
        <v>46204</v>
      </c>
      <c r="C1235" s="96" t="s">
        <v>498</v>
      </c>
      <c r="D1235" t="s">
        <v>367</v>
      </c>
      <c r="E1235">
        <v>0</v>
      </c>
      <c r="F1235">
        <v>0</v>
      </c>
      <c r="G1235">
        <v>22</v>
      </c>
    </row>
    <row r="1236" spans="1:7" x14ac:dyDescent="0.3">
      <c r="A1236">
        <v>12</v>
      </c>
      <c r="B1236" s="18">
        <v>46204</v>
      </c>
      <c r="C1236" s="96" t="s">
        <v>461</v>
      </c>
      <c r="D1236" t="s">
        <v>367</v>
      </c>
      <c r="E1236">
        <v>3.3542976939203356E-2</v>
      </c>
      <c r="F1236">
        <v>112</v>
      </c>
      <c r="G1236">
        <v>3339</v>
      </c>
    </row>
    <row r="1237" spans="1:7" x14ac:dyDescent="0.3">
      <c r="A1237">
        <v>13</v>
      </c>
      <c r="B1237" s="18">
        <v>46204</v>
      </c>
      <c r="C1237" s="96" t="s">
        <v>492</v>
      </c>
      <c r="D1237" t="s">
        <v>374</v>
      </c>
      <c r="E1237">
        <v>0.146295422369042</v>
      </c>
      <c r="F1237">
        <v>310</v>
      </c>
      <c r="G1237">
        <v>2119</v>
      </c>
    </row>
    <row r="1238" spans="1:7" x14ac:dyDescent="0.3">
      <c r="A1238">
        <v>13</v>
      </c>
      <c r="B1238" s="18">
        <v>46204</v>
      </c>
      <c r="C1238" s="96" t="s">
        <v>452</v>
      </c>
      <c r="D1238" t="s">
        <v>374</v>
      </c>
      <c r="E1238">
        <v>0.26244343891402716</v>
      </c>
      <c r="F1238">
        <v>406</v>
      </c>
      <c r="G1238">
        <v>1547</v>
      </c>
    </row>
    <row r="1239" spans="1:7" x14ac:dyDescent="0.3">
      <c r="A1239">
        <v>13</v>
      </c>
      <c r="B1239" s="18">
        <v>46204</v>
      </c>
      <c r="C1239" s="96" t="s">
        <v>496</v>
      </c>
      <c r="D1239" t="s">
        <v>374</v>
      </c>
      <c r="E1239">
        <v>0.16751269035532995</v>
      </c>
      <c r="F1239">
        <v>33</v>
      </c>
      <c r="G1239">
        <v>197</v>
      </c>
    </row>
    <row r="1240" spans="1:7" x14ac:dyDescent="0.3">
      <c r="A1240">
        <v>13</v>
      </c>
      <c r="B1240" s="18">
        <v>46204</v>
      </c>
      <c r="C1240" s="96" t="s">
        <v>443</v>
      </c>
      <c r="D1240" t="s">
        <v>374</v>
      </c>
      <c r="E1240">
        <v>0</v>
      </c>
      <c r="F1240">
        <v>0</v>
      </c>
      <c r="G1240">
        <v>2</v>
      </c>
    </row>
    <row r="1241" spans="1:7" x14ac:dyDescent="0.3">
      <c r="A1241">
        <v>13</v>
      </c>
      <c r="B1241" s="18">
        <v>46204</v>
      </c>
      <c r="C1241" s="96" t="s">
        <v>466</v>
      </c>
      <c r="D1241" t="s">
        <v>374</v>
      </c>
      <c r="E1241">
        <v>0</v>
      </c>
      <c r="F1241">
        <v>0</v>
      </c>
      <c r="G1241">
        <v>1</v>
      </c>
    </row>
    <row r="1242" spans="1:7" x14ac:dyDescent="0.3">
      <c r="A1242">
        <v>13</v>
      </c>
      <c r="B1242" s="18">
        <v>46204</v>
      </c>
      <c r="C1242" s="96" t="s">
        <v>482</v>
      </c>
      <c r="D1242" t="s">
        <v>374</v>
      </c>
      <c r="E1242">
        <v>0.73684210526315785</v>
      </c>
      <c r="F1242">
        <v>14</v>
      </c>
      <c r="G1242">
        <v>19</v>
      </c>
    </row>
    <row r="1243" spans="1:7" x14ac:dyDescent="0.3">
      <c r="A1243">
        <v>13</v>
      </c>
      <c r="B1243" s="18">
        <v>46204</v>
      </c>
      <c r="C1243" s="96" t="s">
        <v>427</v>
      </c>
      <c r="D1243" t="s">
        <v>374</v>
      </c>
      <c r="E1243">
        <v>1</v>
      </c>
      <c r="F1243">
        <v>1</v>
      </c>
      <c r="G1243">
        <v>1</v>
      </c>
    </row>
    <row r="1244" spans="1:7" x14ac:dyDescent="0.3">
      <c r="A1244">
        <v>13</v>
      </c>
      <c r="B1244" s="18">
        <v>46204</v>
      </c>
      <c r="C1244" s="96" t="s">
        <v>441</v>
      </c>
      <c r="D1244" t="s">
        <v>374</v>
      </c>
      <c r="E1244">
        <v>0.52941176470588236</v>
      </c>
      <c r="F1244">
        <v>9</v>
      </c>
      <c r="G1244">
        <v>17</v>
      </c>
    </row>
    <row r="1245" spans="1:7" x14ac:dyDescent="0.3">
      <c r="A1245">
        <v>13</v>
      </c>
      <c r="B1245" s="18">
        <v>46204</v>
      </c>
      <c r="C1245" s="96" t="s">
        <v>442</v>
      </c>
      <c r="D1245" t="s">
        <v>374</v>
      </c>
      <c r="E1245">
        <v>0.49814126394052044</v>
      </c>
      <c r="F1245">
        <v>134</v>
      </c>
      <c r="G1245">
        <v>269</v>
      </c>
    </row>
    <row r="1246" spans="1:7" x14ac:dyDescent="0.3">
      <c r="A1246">
        <v>13</v>
      </c>
      <c r="B1246" s="18">
        <v>46204</v>
      </c>
      <c r="C1246" s="96" t="s">
        <v>490</v>
      </c>
      <c r="D1246" t="s">
        <v>374</v>
      </c>
      <c r="E1246">
        <v>0.30769230769230771</v>
      </c>
      <c r="F1246">
        <v>4</v>
      </c>
      <c r="G1246">
        <v>13</v>
      </c>
    </row>
    <row r="1247" spans="1:7" x14ac:dyDescent="0.3">
      <c r="A1247">
        <v>13</v>
      </c>
      <c r="B1247" s="18">
        <v>46204</v>
      </c>
      <c r="C1247" s="96" t="s">
        <v>486</v>
      </c>
      <c r="D1247" t="s">
        <v>374</v>
      </c>
      <c r="E1247">
        <v>4.3859649122807015E-3</v>
      </c>
      <c r="F1247">
        <v>2</v>
      </c>
      <c r="G1247">
        <v>456</v>
      </c>
    </row>
    <row r="1248" spans="1:7" x14ac:dyDescent="0.3">
      <c r="A1248">
        <v>13</v>
      </c>
      <c r="B1248" s="18">
        <v>46204</v>
      </c>
      <c r="C1248" s="96" t="s">
        <v>437</v>
      </c>
      <c r="D1248" t="s">
        <v>374</v>
      </c>
      <c r="E1248">
        <v>0</v>
      </c>
      <c r="F1248">
        <v>0</v>
      </c>
      <c r="G1248">
        <v>219</v>
      </c>
    </row>
    <row r="1249" spans="1:7" x14ac:dyDescent="0.3">
      <c r="A1249">
        <v>13</v>
      </c>
      <c r="B1249" s="18">
        <v>46204</v>
      </c>
      <c r="C1249" s="96" t="s">
        <v>501</v>
      </c>
      <c r="D1249" t="s">
        <v>374</v>
      </c>
      <c r="E1249">
        <v>0.2</v>
      </c>
      <c r="F1249">
        <v>4</v>
      </c>
      <c r="G1249">
        <v>20</v>
      </c>
    </row>
    <row r="1250" spans="1:7" x14ac:dyDescent="0.3">
      <c r="A1250">
        <v>13</v>
      </c>
      <c r="B1250" s="18">
        <v>46204</v>
      </c>
      <c r="C1250" s="96" t="s">
        <v>434</v>
      </c>
      <c r="D1250" t="s">
        <v>374</v>
      </c>
      <c r="E1250">
        <v>0</v>
      </c>
      <c r="F1250">
        <v>0</v>
      </c>
      <c r="G1250">
        <v>2</v>
      </c>
    </row>
    <row r="1251" spans="1:7" x14ac:dyDescent="0.3">
      <c r="A1251">
        <v>13</v>
      </c>
      <c r="B1251" s="18">
        <v>46204</v>
      </c>
      <c r="C1251" s="96" t="s">
        <v>432</v>
      </c>
      <c r="D1251" t="s">
        <v>374</v>
      </c>
      <c r="E1251">
        <v>0.5</v>
      </c>
      <c r="F1251">
        <v>5</v>
      </c>
      <c r="G1251">
        <v>10</v>
      </c>
    </row>
    <row r="1252" spans="1:7" x14ac:dyDescent="0.3">
      <c r="A1252">
        <v>13</v>
      </c>
      <c r="B1252" s="18">
        <v>46204</v>
      </c>
      <c r="C1252" s="96" t="s">
        <v>483</v>
      </c>
      <c r="D1252" t="s">
        <v>374</v>
      </c>
      <c r="E1252">
        <v>0.4</v>
      </c>
      <c r="F1252">
        <v>2</v>
      </c>
      <c r="G1252">
        <v>5</v>
      </c>
    </row>
    <row r="1253" spans="1:7" x14ac:dyDescent="0.3">
      <c r="A1253">
        <v>13</v>
      </c>
      <c r="B1253" s="18">
        <v>46204</v>
      </c>
      <c r="C1253" s="96" t="s">
        <v>435</v>
      </c>
      <c r="D1253" t="s">
        <v>374</v>
      </c>
      <c r="E1253">
        <v>1</v>
      </c>
      <c r="F1253">
        <v>1</v>
      </c>
      <c r="G1253">
        <v>1</v>
      </c>
    </row>
    <row r="1254" spans="1:7" x14ac:dyDescent="0.3">
      <c r="A1254">
        <v>13</v>
      </c>
      <c r="B1254" s="18">
        <v>46204</v>
      </c>
      <c r="C1254" s="96" t="s">
        <v>447</v>
      </c>
      <c r="D1254" t="s">
        <v>374</v>
      </c>
      <c r="E1254">
        <v>0.02</v>
      </c>
      <c r="F1254">
        <v>4</v>
      </c>
      <c r="G1254">
        <v>200</v>
      </c>
    </row>
    <row r="1255" spans="1:7" x14ac:dyDescent="0.3">
      <c r="A1255">
        <v>13</v>
      </c>
      <c r="B1255" s="18">
        <v>46204</v>
      </c>
      <c r="C1255" s="96" t="s">
        <v>493</v>
      </c>
      <c r="D1255" t="s">
        <v>374</v>
      </c>
      <c r="E1255">
        <v>0.66666666666666663</v>
      </c>
      <c r="F1255">
        <v>2</v>
      </c>
      <c r="G1255">
        <v>3</v>
      </c>
    </row>
    <row r="1256" spans="1:7" x14ac:dyDescent="0.3">
      <c r="A1256">
        <v>13</v>
      </c>
      <c r="B1256" s="18">
        <v>46204</v>
      </c>
      <c r="C1256" s="96" t="s">
        <v>449</v>
      </c>
      <c r="D1256" t="s">
        <v>374</v>
      </c>
      <c r="E1256">
        <v>6.5217391304347824E-2</v>
      </c>
      <c r="F1256">
        <v>3</v>
      </c>
      <c r="G1256">
        <v>46</v>
      </c>
    </row>
    <row r="1257" spans="1:7" x14ac:dyDescent="0.3">
      <c r="A1257">
        <v>13</v>
      </c>
      <c r="B1257" s="18">
        <v>46204</v>
      </c>
      <c r="C1257" s="96" t="s">
        <v>481</v>
      </c>
      <c r="D1257" t="s">
        <v>374</v>
      </c>
      <c r="E1257">
        <v>1</v>
      </c>
      <c r="F1257">
        <v>2</v>
      </c>
      <c r="G1257">
        <v>2</v>
      </c>
    </row>
    <row r="1258" spans="1:7" x14ac:dyDescent="0.3">
      <c r="A1258">
        <v>13</v>
      </c>
      <c r="B1258" s="18">
        <v>46204</v>
      </c>
      <c r="C1258" s="96" t="s">
        <v>465</v>
      </c>
      <c r="D1258" t="s">
        <v>374</v>
      </c>
      <c r="E1258">
        <v>0.36</v>
      </c>
      <c r="F1258">
        <v>9</v>
      </c>
      <c r="G1258">
        <v>25</v>
      </c>
    </row>
    <row r="1259" spans="1:7" x14ac:dyDescent="0.3">
      <c r="A1259">
        <v>13</v>
      </c>
      <c r="B1259" s="18">
        <v>46204</v>
      </c>
      <c r="C1259" s="96" t="s">
        <v>444</v>
      </c>
      <c r="D1259" t="s">
        <v>374</v>
      </c>
      <c r="E1259">
        <v>0.73563218390804597</v>
      </c>
      <c r="F1259">
        <v>64</v>
      </c>
      <c r="G1259">
        <v>87</v>
      </c>
    </row>
    <row r="1260" spans="1:7" x14ac:dyDescent="0.3">
      <c r="A1260">
        <v>13</v>
      </c>
      <c r="B1260" s="18">
        <v>46204</v>
      </c>
      <c r="C1260" s="96" t="s">
        <v>453</v>
      </c>
      <c r="D1260" t="s">
        <v>374</v>
      </c>
      <c r="E1260">
        <v>7.7453987730061347E-2</v>
      </c>
      <c r="F1260">
        <v>101</v>
      </c>
      <c r="G1260">
        <v>1304</v>
      </c>
    </row>
    <row r="1261" spans="1:7" x14ac:dyDescent="0.3">
      <c r="A1261">
        <v>13</v>
      </c>
      <c r="B1261" s="18">
        <v>46204</v>
      </c>
      <c r="C1261" s="96" t="s">
        <v>426</v>
      </c>
      <c r="D1261" t="s">
        <v>374</v>
      </c>
      <c r="E1261">
        <v>0.66666666666666663</v>
      </c>
      <c r="F1261">
        <v>2</v>
      </c>
      <c r="G1261">
        <v>3</v>
      </c>
    </row>
    <row r="1262" spans="1:7" x14ac:dyDescent="0.3">
      <c r="A1262">
        <v>13</v>
      </c>
      <c r="B1262" s="18">
        <v>46204</v>
      </c>
      <c r="C1262" s="96" t="s">
        <v>480</v>
      </c>
      <c r="D1262" t="s">
        <v>374</v>
      </c>
      <c r="E1262">
        <v>1</v>
      </c>
      <c r="F1262">
        <v>2</v>
      </c>
      <c r="G1262">
        <v>2</v>
      </c>
    </row>
    <row r="1263" spans="1:7" x14ac:dyDescent="0.3">
      <c r="A1263">
        <v>13</v>
      </c>
      <c r="B1263" s="18">
        <v>46204</v>
      </c>
      <c r="C1263" s="96" t="s">
        <v>461</v>
      </c>
      <c r="D1263" t="s">
        <v>374</v>
      </c>
      <c r="E1263">
        <v>6.25E-2</v>
      </c>
      <c r="F1263">
        <v>7</v>
      </c>
      <c r="G1263">
        <v>112</v>
      </c>
    </row>
    <row r="1264" spans="1:7" x14ac:dyDescent="0.3">
      <c r="A1264">
        <v>13</v>
      </c>
      <c r="B1264" s="18">
        <v>46204</v>
      </c>
      <c r="C1264" s="96" t="s">
        <v>472</v>
      </c>
      <c r="D1264" t="s">
        <v>374</v>
      </c>
      <c r="E1264">
        <v>2.3404255319148935E-2</v>
      </c>
      <c r="F1264">
        <v>11</v>
      </c>
      <c r="G1264">
        <v>470</v>
      </c>
    </row>
    <row r="1265" spans="1:7" x14ac:dyDescent="0.3">
      <c r="A1265">
        <v>13</v>
      </c>
      <c r="B1265" s="18">
        <v>46204</v>
      </c>
      <c r="C1265" s="96" t="s">
        <v>455</v>
      </c>
      <c r="D1265" t="s">
        <v>374</v>
      </c>
      <c r="E1265">
        <v>7.2600243013365734E-2</v>
      </c>
      <c r="F1265">
        <v>239</v>
      </c>
      <c r="G1265">
        <v>3292</v>
      </c>
    </row>
    <row r="1266" spans="1:7" x14ac:dyDescent="0.3">
      <c r="A1266">
        <v>13</v>
      </c>
      <c r="B1266" s="18">
        <v>46204</v>
      </c>
      <c r="C1266" s="96" t="s">
        <v>451</v>
      </c>
      <c r="D1266" t="s">
        <v>374</v>
      </c>
      <c r="E1266">
        <v>0.19294743845642048</v>
      </c>
      <c r="F1266">
        <v>290</v>
      </c>
      <c r="G1266">
        <v>1503</v>
      </c>
    </row>
    <row r="1267" spans="1:7" x14ac:dyDescent="0.3">
      <c r="A1267">
        <v>13</v>
      </c>
      <c r="B1267" s="18">
        <v>46204</v>
      </c>
      <c r="C1267" s="96" t="s">
        <v>456</v>
      </c>
      <c r="D1267" t="s">
        <v>374</v>
      </c>
      <c r="E1267">
        <v>5.1813471502590676E-3</v>
      </c>
      <c r="F1267">
        <v>1</v>
      </c>
      <c r="G1267">
        <v>193</v>
      </c>
    </row>
    <row r="1268" spans="1:7" x14ac:dyDescent="0.3">
      <c r="A1268">
        <v>13</v>
      </c>
      <c r="B1268" s="18">
        <v>46204</v>
      </c>
      <c r="C1268" s="96" t="s">
        <v>474</v>
      </c>
      <c r="D1268" t="s">
        <v>374</v>
      </c>
      <c r="E1268">
        <v>6.25E-2</v>
      </c>
      <c r="F1268">
        <v>1</v>
      </c>
      <c r="G1268">
        <v>16</v>
      </c>
    </row>
    <row r="1269" spans="1:7" x14ac:dyDescent="0.3">
      <c r="A1269">
        <v>13</v>
      </c>
      <c r="B1269" s="18">
        <v>46204</v>
      </c>
      <c r="C1269" s="96" t="s">
        <v>497</v>
      </c>
      <c r="D1269" t="s">
        <v>374</v>
      </c>
      <c r="E1269">
        <v>1</v>
      </c>
      <c r="F1269">
        <v>1</v>
      </c>
      <c r="G1269">
        <v>1</v>
      </c>
    </row>
    <row r="1270" spans="1:7" x14ac:dyDescent="0.3">
      <c r="A1270">
        <v>13</v>
      </c>
      <c r="B1270" s="18">
        <v>46204</v>
      </c>
      <c r="C1270" s="96" t="s">
        <v>487</v>
      </c>
      <c r="D1270" t="s">
        <v>374</v>
      </c>
      <c r="E1270">
        <v>0.30102040816326531</v>
      </c>
      <c r="F1270">
        <v>59</v>
      </c>
      <c r="G1270">
        <v>196</v>
      </c>
    </row>
    <row r="1271" spans="1:7" x14ac:dyDescent="0.3">
      <c r="A1271">
        <v>13</v>
      </c>
      <c r="B1271" s="18">
        <v>46204</v>
      </c>
      <c r="C1271" s="96" t="s">
        <v>448</v>
      </c>
      <c r="D1271" t="s">
        <v>374</v>
      </c>
      <c r="E1271">
        <v>0.4732142857142857</v>
      </c>
      <c r="F1271">
        <v>53</v>
      </c>
      <c r="G1271">
        <v>112</v>
      </c>
    </row>
    <row r="1272" spans="1:7" x14ac:dyDescent="0.3">
      <c r="A1272">
        <v>13</v>
      </c>
      <c r="B1272" s="18">
        <v>46204</v>
      </c>
      <c r="C1272" s="96" t="s">
        <v>457</v>
      </c>
      <c r="D1272" t="s">
        <v>374</v>
      </c>
      <c r="E1272">
        <v>2.717391304347826E-2</v>
      </c>
      <c r="F1272">
        <v>5</v>
      </c>
      <c r="G1272">
        <v>184</v>
      </c>
    </row>
    <row r="1273" spans="1:7" x14ac:dyDescent="0.3">
      <c r="A1273">
        <v>13</v>
      </c>
      <c r="B1273" s="18">
        <v>46204</v>
      </c>
      <c r="C1273" s="96" t="s">
        <v>504</v>
      </c>
      <c r="D1273" t="s">
        <v>374</v>
      </c>
      <c r="E1273">
        <v>0.33750000000000002</v>
      </c>
      <c r="F1273">
        <v>27</v>
      </c>
      <c r="G1273">
        <v>80</v>
      </c>
    </row>
    <row r="1274" spans="1:7" x14ac:dyDescent="0.3">
      <c r="A1274">
        <v>13</v>
      </c>
      <c r="B1274" s="18">
        <v>46204</v>
      </c>
      <c r="C1274" s="96" t="s">
        <v>433</v>
      </c>
      <c r="D1274" t="s">
        <v>374</v>
      </c>
      <c r="E1274">
        <v>2.5423728813559324E-2</v>
      </c>
      <c r="F1274">
        <v>18</v>
      </c>
      <c r="G1274">
        <v>708</v>
      </c>
    </row>
    <row r="1275" spans="1:7" x14ac:dyDescent="0.3">
      <c r="A1275">
        <v>13</v>
      </c>
      <c r="B1275" s="18">
        <v>46204</v>
      </c>
      <c r="C1275" s="96" t="s">
        <v>471</v>
      </c>
      <c r="D1275" t="s">
        <v>374</v>
      </c>
      <c r="E1275">
        <v>0.98773006134969321</v>
      </c>
      <c r="F1275">
        <v>161</v>
      </c>
      <c r="G1275">
        <v>163</v>
      </c>
    </row>
    <row r="1276" spans="1:7" x14ac:dyDescent="0.3">
      <c r="A1276">
        <v>13</v>
      </c>
      <c r="B1276" s="18">
        <v>46204</v>
      </c>
      <c r="C1276" s="96" t="s">
        <v>459</v>
      </c>
      <c r="D1276" t="s">
        <v>374</v>
      </c>
      <c r="E1276">
        <v>0.88461538461538458</v>
      </c>
      <c r="F1276">
        <v>23</v>
      </c>
      <c r="G1276">
        <v>26</v>
      </c>
    </row>
    <row r="1277" spans="1:7" x14ac:dyDescent="0.3">
      <c r="A1277">
        <v>13</v>
      </c>
      <c r="B1277" s="18">
        <v>46204</v>
      </c>
      <c r="C1277" s="96" t="s">
        <v>468</v>
      </c>
      <c r="D1277" t="s">
        <v>374</v>
      </c>
      <c r="E1277">
        <v>0.68461538461538463</v>
      </c>
      <c r="F1277">
        <v>89</v>
      </c>
      <c r="G1277">
        <v>130</v>
      </c>
    </row>
    <row r="1278" spans="1:7" x14ac:dyDescent="0.3">
      <c r="A1278">
        <v>13</v>
      </c>
      <c r="B1278" s="18">
        <v>46204</v>
      </c>
      <c r="C1278" s="96" t="s">
        <v>485</v>
      </c>
      <c r="D1278" t="s">
        <v>374</v>
      </c>
      <c r="E1278">
        <v>3.1271716469770672E-2</v>
      </c>
      <c r="F1278">
        <v>45</v>
      </c>
      <c r="G1278">
        <v>1439</v>
      </c>
    </row>
    <row r="1279" spans="1:7" x14ac:dyDescent="0.3">
      <c r="A1279">
        <v>13</v>
      </c>
      <c r="B1279" s="18">
        <v>46204</v>
      </c>
      <c r="C1279" s="96" t="s">
        <v>428</v>
      </c>
      <c r="D1279" t="s">
        <v>374</v>
      </c>
      <c r="E1279">
        <v>0.05</v>
      </c>
      <c r="F1279">
        <v>38</v>
      </c>
      <c r="G1279">
        <v>760</v>
      </c>
    </row>
    <row r="1280" spans="1:7" x14ac:dyDescent="0.3">
      <c r="A1280">
        <v>13</v>
      </c>
      <c r="B1280" s="18">
        <v>46204</v>
      </c>
      <c r="C1280" s="96" t="s">
        <v>467</v>
      </c>
      <c r="D1280" t="s">
        <v>374</v>
      </c>
      <c r="E1280">
        <v>0.5</v>
      </c>
      <c r="F1280">
        <v>2</v>
      </c>
      <c r="G1280">
        <v>4</v>
      </c>
    </row>
    <row r="1281" spans="1:7" x14ac:dyDescent="0.3">
      <c r="A1281">
        <v>13</v>
      </c>
      <c r="B1281" s="18">
        <v>46204</v>
      </c>
      <c r="C1281" s="96" t="s">
        <v>495</v>
      </c>
      <c r="D1281" t="s">
        <v>374</v>
      </c>
      <c r="E1281">
        <v>0.51923076923076927</v>
      </c>
      <c r="F1281">
        <v>27</v>
      </c>
      <c r="G1281">
        <v>52</v>
      </c>
    </row>
    <row r="1282" spans="1:7" x14ac:dyDescent="0.3">
      <c r="A1282">
        <v>13</v>
      </c>
      <c r="B1282" s="18">
        <v>46204</v>
      </c>
      <c r="C1282" s="96" t="s">
        <v>491</v>
      </c>
      <c r="D1282" t="s">
        <v>374</v>
      </c>
      <c r="E1282">
        <v>0.63265306122448983</v>
      </c>
      <c r="F1282">
        <v>31</v>
      </c>
      <c r="G1282">
        <v>49</v>
      </c>
    </row>
    <row r="1283" spans="1:7" x14ac:dyDescent="0.3">
      <c r="A1283">
        <v>13</v>
      </c>
      <c r="B1283" s="18">
        <v>46204</v>
      </c>
      <c r="C1283" s="96" t="s">
        <v>446</v>
      </c>
      <c r="D1283" t="s">
        <v>374</v>
      </c>
      <c r="E1283">
        <v>0.52941176470588236</v>
      </c>
      <c r="F1283">
        <v>18</v>
      </c>
      <c r="G1283">
        <v>34</v>
      </c>
    </row>
    <row r="1284" spans="1:7" x14ac:dyDescent="0.3">
      <c r="A1284">
        <v>13</v>
      </c>
      <c r="B1284" s="18">
        <v>46204</v>
      </c>
      <c r="C1284" s="96" t="s">
        <v>429</v>
      </c>
      <c r="D1284" t="s">
        <v>374</v>
      </c>
      <c r="E1284">
        <v>0</v>
      </c>
      <c r="F1284">
        <v>0</v>
      </c>
      <c r="G1284">
        <v>1</v>
      </c>
    </row>
    <row r="1285" spans="1:7" x14ac:dyDescent="0.3">
      <c r="A1285">
        <v>13</v>
      </c>
      <c r="B1285" s="18">
        <v>46204</v>
      </c>
      <c r="C1285" s="96" t="s">
        <v>484</v>
      </c>
      <c r="D1285" t="s">
        <v>374</v>
      </c>
      <c r="E1285">
        <v>3.1007751937984496E-2</v>
      </c>
      <c r="F1285">
        <v>4</v>
      </c>
      <c r="G1285">
        <v>129</v>
      </c>
    </row>
    <row r="1286" spans="1:7" x14ac:dyDescent="0.3">
      <c r="A1286">
        <v>13</v>
      </c>
      <c r="B1286" s="18">
        <v>46204</v>
      </c>
      <c r="C1286" s="96" t="s">
        <v>473</v>
      </c>
      <c r="D1286" t="s">
        <v>374</v>
      </c>
      <c r="E1286">
        <v>0.31034482758620691</v>
      </c>
      <c r="F1286">
        <v>9</v>
      </c>
      <c r="G1286">
        <v>29</v>
      </c>
    </row>
    <row r="1287" spans="1:7" x14ac:dyDescent="0.3">
      <c r="A1287">
        <v>13</v>
      </c>
      <c r="B1287" s="18">
        <v>46204</v>
      </c>
      <c r="C1287" s="96" t="s">
        <v>445</v>
      </c>
      <c r="D1287" t="s">
        <v>374</v>
      </c>
      <c r="E1287">
        <v>0.875</v>
      </c>
      <c r="F1287">
        <v>7</v>
      </c>
      <c r="G1287">
        <v>8</v>
      </c>
    </row>
    <row r="1288" spans="1:7" x14ac:dyDescent="0.3">
      <c r="A1288">
        <v>13</v>
      </c>
      <c r="B1288" s="18">
        <v>46204</v>
      </c>
      <c r="C1288" s="96" t="s">
        <v>439</v>
      </c>
      <c r="D1288" t="s">
        <v>374</v>
      </c>
      <c r="E1288">
        <v>0.66666666666666663</v>
      </c>
      <c r="F1288">
        <v>14</v>
      </c>
      <c r="G1288">
        <v>21</v>
      </c>
    </row>
    <row r="1289" spans="1:7" x14ac:dyDescent="0.3">
      <c r="A1289">
        <v>13</v>
      </c>
      <c r="B1289" s="18">
        <v>46204</v>
      </c>
      <c r="C1289" s="96" t="s">
        <v>505</v>
      </c>
      <c r="D1289" t="s">
        <v>374</v>
      </c>
      <c r="E1289">
        <v>0.11392405063291139</v>
      </c>
      <c r="F1289">
        <v>18</v>
      </c>
      <c r="G1289">
        <v>158</v>
      </c>
    </row>
    <row r="1290" spans="1:7" x14ac:dyDescent="0.3">
      <c r="A1290">
        <v>13</v>
      </c>
      <c r="B1290" s="18">
        <v>46204</v>
      </c>
      <c r="C1290" s="96" t="s">
        <v>431</v>
      </c>
      <c r="D1290" t="s">
        <v>374</v>
      </c>
      <c r="E1290">
        <v>0.27083333333333331</v>
      </c>
      <c r="F1290">
        <v>26</v>
      </c>
      <c r="G1290">
        <v>96</v>
      </c>
    </row>
    <row r="1291" spans="1:7" x14ac:dyDescent="0.3">
      <c r="A1291">
        <v>13</v>
      </c>
      <c r="B1291" s="18">
        <v>46204</v>
      </c>
      <c r="C1291" s="96" t="s">
        <v>494</v>
      </c>
      <c r="D1291" t="s">
        <v>374</v>
      </c>
      <c r="E1291">
        <v>1.8991964937910884E-2</v>
      </c>
      <c r="F1291">
        <v>26</v>
      </c>
      <c r="G1291">
        <v>1369</v>
      </c>
    </row>
    <row r="1292" spans="1:7" x14ac:dyDescent="0.3">
      <c r="A1292">
        <v>13</v>
      </c>
      <c r="B1292" s="18">
        <v>46204</v>
      </c>
      <c r="C1292" s="96" t="s">
        <v>469</v>
      </c>
      <c r="D1292" t="s">
        <v>374</v>
      </c>
      <c r="E1292">
        <v>0.375</v>
      </c>
      <c r="F1292">
        <v>21</v>
      </c>
      <c r="G1292">
        <v>56</v>
      </c>
    </row>
    <row r="1293" spans="1:7" x14ac:dyDescent="0.3">
      <c r="A1293">
        <v>13</v>
      </c>
      <c r="B1293" s="18">
        <v>46204</v>
      </c>
      <c r="C1293" s="96" t="s">
        <v>489</v>
      </c>
      <c r="D1293" t="s">
        <v>374</v>
      </c>
      <c r="E1293">
        <v>0.35897435897435898</v>
      </c>
      <c r="F1293">
        <v>42</v>
      </c>
      <c r="G1293">
        <v>117</v>
      </c>
    </row>
    <row r="1294" spans="1:7" x14ac:dyDescent="0.3">
      <c r="A1294">
        <v>13</v>
      </c>
      <c r="B1294" s="18">
        <v>46204</v>
      </c>
      <c r="C1294" s="96" t="s">
        <v>477</v>
      </c>
      <c r="D1294" t="s">
        <v>374</v>
      </c>
      <c r="E1294">
        <v>0.17241379310344829</v>
      </c>
      <c r="F1294">
        <v>20</v>
      </c>
      <c r="G1294">
        <v>116</v>
      </c>
    </row>
    <row r="1295" spans="1:7" x14ac:dyDescent="0.3">
      <c r="A1295">
        <v>13</v>
      </c>
      <c r="B1295" s="18">
        <v>46204</v>
      </c>
      <c r="C1295" s="96" t="s">
        <v>488</v>
      </c>
      <c r="D1295" t="s">
        <v>374</v>
      </c>
      <c r="E1295">
        <v>4.4797687861271675E-2</v>
      </c>
      <c r="F1295">
        <v>31</v>
      </c>
      <c r="G1295">
        <v>692</v>
      </c>
    </row>
    <row r="1296" spans="1:7" x14ac:dyDescent="0.3">
      <c r="A1296">
        <v>13</v>
      </c>
      <c r="B1296" s="18">
        <v>46204</v>
      </c>
      <c r="C1296" s="96" t="s">
        <v>450</v>
      </c>
      <c r="D1296" t="s">
        <v>374</v>
      </c>
      <c r="E1296">
        <v>0.23866213151927437</v>
      </c>
      <c r="F1296">
        <v>421</v>
      </c>
      <c r="G1296">
        <v>1764</v>
      </c>
    </row>
    <row r="1297" spans="1:7" x14ac:dyDescent="0.3">
      <c r="A1297">
        <v>13</v>
      </c>
      <c r="B1297" s="18">
        <v>46204</v>
      </c>
      <c r="C1297" s="96" t="s">
        <v>463</v>
      </c>
      <c r="D1297" t="s">
        <v>374</v>
      </c>
      <c r="E1297">
        <v>3.6363636363636362E-2</v>
      </c>
      <c r="F1297">
        <v>6</v>
      </c>
      <c r="G1297">
        <v>165</v>
      </c>
    </row>
    <row r="1298" spans="1:7" x14ac:dyDescent="0.3">
      <c r="A1298">
        <v>13</v>
      </c>
      <c r="B1298" s="18">
        <v>46204</v>
      </c>
      <c r="C1298" s="96" t="s">
        <v>454</v>
      </c>
      <c r="D1298" t="s">
        <v>374</v>
      </c>
      <c r="E1298">
        <v>0.16510989010989011</v>
      </c>
      <c r="F1298">
        <v>601</v>
      </c>
      <c r="G1298">
        <v>3640</v>
      </c>
    </row>
    <row r="1299" spans="1:7" x14ac:dyDescent="0.3">
      <c r="A1299">
        <v>13</v>
      </c>
      <c r="B1299" s="18">
        <v>46204</v>
      </c>
      <c r="C1299" s="96" t="s">
        <v>438</v>
      </c>
      <c r="D1299" t="s">
        <v>374</v>
      </c>
      <c r="E1299">
        <v>0.22762964880490119</v>
      </c>
      <c r="F1299">
        <v>2638</v>
      </c>
      <c r="G1299">
        <v>11589</v>
      </c>
    </row>
    <row r="1300" spans="1:7" x14ac:dyDescent="0.3">
      <c r="A1300">
        <v>13</v>
      </c>
      <c r="B1300" s="18">
        <v>46204</v>
      </c>
      <c r="C1300" s="96" t="s">
        <v>458</v>
      </c>
      <c r="D1300" t="s">
        <v>374</v>
      </c>
      <c r="E1300">
        <v>1</v>
      </c>
      <c r="F1300">
        <v>2</v>
      </c>
      <c r="G1300">
        <v>2</v>
      </c>
    </row>
    <row r="1301" spans="1:7" x14ac:dyDescent="0.3">
      <c r="A1301">
        <v>13</v>
      </c>
      <c r="B1301" s="18">
        <v>46204</v>
      </c>
      <c r="C1301" s="96" t="s">
        <v>462</v>
      </c>
      <c r="D1301" t="s">
        <v>374</v>
      </c>
      <c r="E1301">
        <v>0.9285714285714286</v>
      </c>
      <c r="F1301">
        <v>13</v>
      </c>
      <c r="G1301">
        <v>14</v>
      </c>
    </row>
    <row r="1302" spans="1:7" x14ac:dyDescent="0.3">
      <c r="A1302">
        <v>14</v>
      </c>
      <c r="B1302" s="18">
        <v>46204</v>
      </c>
      <c r="C1302" s="96" t="s">
        <v>463</v>
      </c>
      <c r="D1302" t="s">
        <v>376</v>
      </c>
      <c r="E1302">
        <v>3.7523452157598499E-3</v>
      </c>
      <c r="F1302">
        <v>6</v>
      </c>
      <c r="G1302">
        <v>1599</v>
      </c>
    </row>
    <row r="1303" spans="1:7" x14ac:dyDescent="0.3">
      <c r="A1303">
        <v>14</v>
      </c>
      <c r="B1303" s="18">
        <v>46204</v>
      </c>
      <c r="C1303" s="96" t="s">
        <v>431</v>
      </c>
      <c r="D1303" t="s">
        <v>376</v>
      </c>
      <c r="E1303">
        <v>0.34262948207171312</v>
      </c>
      <c r="F1303">
        <v>344</v>
      </c>
      <c r="G1303">
        <v>1004</v>
      </c>
    </row>
    <row r="1304" spans="1:7" x14ac:dyDescent="0.3">
      <c r="A1304">
        <v>14</v>
      </c>
      <c r="B1304" s="18">
        <v>46204</v>
      </c>
      <c r="C1304" s="96" t="s">
        <v>456</v>
      </c>
      <c r="D1304" t="s">
        <v>376</v>
      </c>
      <c r="E1304">
        <v>3.8843784994400894E-2</v>
      </c>
      <c r="F1304">
        <v>555</v>
      </c>
      <c r="G1304">
        <v>14288</v>
      </c>
    </row>
    <row r="1305" spans="1:7" x14ac:dyDescent="0.3">
      <c r="A1305">
        <v>14</v>
      </c>
      <c r="B1305" s="18">
        <v>46204</v>
      </c>
      <c r="C1305" s="96" t="s">
        <v>494</v>
      </c>
      <c r="D1305" t="s">
        <v>376</v>
      </c>
      <c r="E1305">
        <v>0.84985074626865675</v>
      </c>
      <c r="F1305">
        <v>2847</v>
      </c>
      <c r="G1305">
        <v>3350</v>
      </c>
    </row>
    <row r="1306" spans="1:7" x14ac:dyDescent="0.3">
      <c r="A1306">
        <v>14</v>
      </c>
      <c r="B1306" s="18">
        <v>46204</v>
      </c>
      <c r="C1306" s="96" t="s">
        <v>470</v>
      </c>
      <c r="D1306" t="s">
        <v>376</v>
      </c>
      <c r="E1306">
        <v>0</v>
      </c>
      <c r="F1306">
        <v>0</v>
      </c>
      <c r="G1306">
        <v>558</v>
      </c>
    </row>
    <row r="1307" spans="1:7" x14ac:dyDescent="0.3">
      <c r="A1307">
        <v>14</v>
      </c>
      <c r="B1307" s="18">
        <v>46204</v>
      </c>
      <c r="C1307" s="96" t="s">
        <v>445</v>
      </c>
      <c r="D1307" t="s">
        <v>376</v>
      </c>
      <c r="E1307">
        <v>8.2850041425020708E-4</v>
      </c>
      <c r="F1307">
        <v>1</v>
      </c>
      <c r="G1307">
        <v>1207</v>
      </c>
    </row>
    <row r="1308" spans="1:7" x14ac:dyDescent="0.3">
      <c r="A1308">
        <v>14</v>
      </c>
      <c r="B1308" s="18">
        <v>46204</v>
      </c>
      <c r="C1308" s="96" t="s">
        <v>477</v>
      </c>
      <c r="D1308" t="s">
        <v>376</v>
      </c>
      <c r="E1308">
        <v>8.3713850837138504E-3</v>
      </c>
      <c r="F1308">
        <v>11</v>
      </c>
      <c r="G1308">
        <v>1314</v>
      </c>
    </row>
    <row r="1309" spans="1:7" x14ac:dyDescent="0.3">
      <c r="A1309">
        <v>14</v>
      </c>
      <c r="B1309" s="18">
        <v>46204</v>
      </c>
      <c r="C1309" s="96" t="s">
        <v>496</v>
      </c>
      <c r="D1309" t="s">
        <v>376</v>
      </c>
      <c r="E1309">
        <v>2.2264631043256997E-3</v>
      </c>
      <c r="F1309">
        <v>7</v>
      </c>
      <c r="G1309">
        <v>3144</v>
      </c>
    </row>
    <row r="1310" spans="1:7" x14ac:dyDescent="0.3">
      <c r="A1310">
        <v>14</v>
      </c>
      <c r="B1310" s="18">
        <v>46204</v>
      </c>
      <c r="C1310" s="96" t="s">
        <v>497</v>
      </c>
      <c r="D1310" t="s">
        <v>376</v>
      </c>
      <c r="E1310">
        <v>4.4074436826640549E-2</v>
      </c>
      <c r="F1310">
        <v>45</v>
      </c>
      <c r="G1310">
        <v>1021</v>
      </c>
    </row>
    <row r="1311" spans="1:7" x14ac:dyDescent="0.3">
      <c r="A1311">
        <v>14</v>
      </c>
      <c r="B1311" s="18">
        <v>46204</v>
      </c>
      <c r="C1311" s="96" t="s">
        <v>490</v>
      </c>
      <c r="D1311" t="s">
        <v>376</v>
      </c>
      <c r="E1311">
        <v>0.34381368267831147</v>
      </c>
      <c r="F1311">
        <v>1181</v>
      </c>
      <c r="G1311">
        <v>3435</v>
      </c>
    </row>
    <row r="1312" spans="1:7" x14ac:dyDescent="0.3">
      <c r="A1312">
        <v>14</v>
      </c>
      <c r="B1312" s="18">
        <v>46204</v>
      </c>
      <c r="C1312" s="96" t="s">
        <v>468</v>
      </c>
      <c r="D1312" t="s">
        <v>376</v>
      </c>
      <c r="E1312">
        <v>9.2423847956261389E-3</v>
      </c>
      <c r="F1312">
        <v>71</v>
      </c>
      <c r="G1312">
        <v>7682</v>
      </c>
    </row>
    <row r="1313" spans="1:7" x14ac:dyDescent="0.3">
      <c r="A1313">
        <v>14</v>
      </c>
      <c r="B1313" s="18">
        <v>46204</v>
      </c>
      <c r="C1313" s="96" t="s">
        <v>435</v>
      </c>
      <c r="D1313" t="s">
        <v>376</v>
      </c>
      <c r="E1313">
        <v>0</v>
      </c>
      <c r="F1313">
        <v>0</v>
      </c>
      <c r="G1313">
        <v>947</v>
      </c>
    </row>
    <row r="1314" spans="1:7" x14ac:dyDescent="0.3">
      <c r="A1314">
        <v>14</v>
      </c>
      <c r="B1314" s="18">
        <v>46204</v>
      </c>
      <c r="C1314" s="96" t="s">
        <v>482</v>
      </c>
      <c r="D1314" t="s">
        <v>376</v>
      </c>
      <c r="E1314">
        <v>1.2903225806451613E-2</v>
      </c>
      <c r="F1314">
        <v>4</v>
      </c>
      <c r="G1314">
        <v>310</v>
      </c>
    </row>
    <row r="1315" spans="1:7" x14ac:dyDescent="0.3">
      <c r="A1315">
        <v>14</v>
      </c>
      <c r="B1315" s="18">
        <v>46204</v>
      </c>
      <c r="C1315" s="96" t="s">
        <v>504</v>
      </c>
      <c r="D1315" t="s">
        <v>376</v>
      </c>
      <c r="E1315">
        <v>1.6049382716049384E-2</v>
      </c>
      <c r="F1315">
        <v>117</v>
      </c>
      <c r="G1315">
        <v>7290</v>
      </c>
    </row>
    <row r="1316" spans="1:7" x14ac:dyDescent="0.3">
      <c r="A1316">
        <v>14</v>
      </c>
      <c r="B1316" s="18">
        <v>46204</v>
      </c>
      <c r="C1316" s="96" t="s">
        <v>474</v>
      </c>
      <c r="D1316" t="s">
        <v>376</v>
      </c>
      <c r="E1316">
        <v>0.46987951807228917</v>
      </c>
      <c r="F1316">
        <v>39</v>
      </c>
      <c r="G1316">
        <v>83</v>
      </c>
    </row>
    <row r="1317" spans="1:7" x14ac:dyDescent="0.3">
      <c r="A1317">
        <v>14</v>
      </c>
      <c r="B1317" s="18">
        <v>46204</v>
      </c>
      <c r="C1317" s="96" t="s">
        <v>458</v>
      </c>
      <c r="D1317" t="s">
        <v>376</v>
      </c>
      <c r="E1317">
        <v>0</v>
      </c>
      <c r="F1317">
        <v>0</v>
      </c>
      <c r="G1317">
        <v>60</v>
      </c>
    </row>
    <row r="1318" spans="1:7" x14ac:dyDescent="0.3">
      <c r="A1318">
        <v>14</v>
      </c>
      <c r="B1318" s="18">
        <v>46204</v>
      </c>
      <c r="C1318" s="96" t="s">
        <v>483</v>
      </c>
      <c r="D1318" t="s">
        <v>376</v>
      </c>
      <c r="E1318">
        <v>7.7130736598534516E-4</v>
      </c>
      <c r="F1318">
        <v>2</v>
      </c>
      <c r="G1318">
        <v>2593</v>
      </c>
    </row>
    <row r="1319" spans="1:7" x14ac:dyDescent="0.3">
      <c r="A1319">
        <v>14</v>
      </c>
      <c r="B1319" s="18">
        <v>46204</v>
      </c>
      <c r="C1319" s="96" t="s">
        <v>441</v>
      </c>
      <c r="D1319" t="s">
        <v>376</v>
      </c>
      <c r="E1319">
        <v>5.9737156511350056E-4</v>
      </c>
      <c r="F1319">
        <v>1</v>
      </c>
      <c r="G1319">
        <v>1674</v>
      </c>
    </row>
    <row r="1320" spans="1:7" x14ac:dyDescent="0.3">
      <c r="A1320">
        <v>14</v>
      </c>
      <c r="B1320" s="18">
        <v>46204</v>
      </c>
      <c r="C1320" s="96" t="s">
        <v>465</v>
      </c>
      <c r="D1320" t="s">
        <v>376</v>
      </c>
      <c r="E1320">
        <v>0.23931623931623933</v>
      </c>
      <c r="F1320">
        <v>28</v>
      </c>
      <c r="G1320">
        <v>117</v>
      </c>
    </row>
    <row r="1321" spans="1:7" x14ac:dyDescent="0.3">
      <c r="A1321">
        <v>14</v>
      </c>
      <c r="B1321" s="18">
        <v>46204</v>
      </c>
      <c r="C1321" s="96" t="s">
        <v>479</v>
      </c>
      <c r="D1321" t="s">
        <v>376</v>
      </c>
      <c r="E1321">
        <v>0.42222222222222222</v>
      </c>
      <c r="F1321">
        <v>19</v>
      </c>
      <c r="G1321">
        <v>45</v>
      </c>
    </row>
    <row r="1322" spans="1:7" x14ac:dyDescent="0.3">
      <c r="A1322">
        <v>14</v>
      </c>
      <c r="B1322" s="18">
        <v>46204</v>
      </c>
      <c r="C1322" s="96" t="s">
        <v>466</v>
      </c>
      <c r="D1322" t="s">
        <v>376</v>
      </c>
      <c r="E1322">
        <v>0</v>
      </c>
      <c r="F1322">
        <v>0</v>
      </c>
      <c r="G1322">
        <v>121</v>
      </c>
    </row>
    <row r="1323" spans="1:7" x14ac:dyDescent="0.3">
      <c r="A1323">
        <v>14</v>
      </c>
      <c r="B1323" s="18">
        <v>46204</v>
      </c>
      <c r="C1323" s="96" t="s">
        <v>472</v>
      </c>
      <c r="D1323" t="s">
        <v>376</v>
      </c>
      <c r="E1323">
        <v>8.3452893352462934E-2</v>
      </c>
      <c r="F1323">
        <v>698</v>
      </c>
      <c r="G1323">
        <v>8364</v>
      </c>
    </row>
    <row r="1324" spans="1:7" x14ac:dyDescent="0.3">
      <c r="A1324">
        <v>14</v>
      </c>
      <c r="B1324" s="18">
        <v>46204</v>
      </c>
      <c r="C1324" s="96" t="s">
        <v>488</v>
      </c>
      <c r="D1324" t="s">
        <v>376</v>
      </c>
      <c r="E1324">
        <v>0.22005030542579951</v>
      </c>
      <c r="F1324">
        <v>3062</v>
      </c>
      <c r="G1324">
        <v>13915</v>
      </c>
    </row>
    <row r="1325" spans="1:7" x14ac:dyDescent="0.3">
      <c r="A1325">
        <v>14</v>
      </c>
      <c r="B1325" s="18">
        <v>46204</v>
      </c>
      <c r="C1325" s="96" t="s">
        <v>498</v>
      </c>
      <c r="D1325" t="s">
        <v>376</v>
      </c>
      <c r="E1325">
        <v>0.26829268292682928</v>
      </c>
      <c r="F1325">
        <v>11</v>
      </c>
      <c r="G1325">
        <v>41</v>
      </c>
    </row>
    <row r="1326" spans="1:7" x14ac:dyDescent="0.3">
      <c r="A1326">
        <v>14</v>
      </c>
      <c r="B1326" s="18">
        <v>46204</v>
      </c>
      <c r="C1326" s="96" t="s">
        <v>452</v>
      </c>
      <c r="D1326" t="s">
        <v>376</v>
      </c>
      <c r="E1326">
        <v>0.47202494370344711</v>
      </c>
      <c r="F1326">
        <v>5450</v>
      </c>
      <c r="G1326">
        <v>11546</v>
      </c>
    </row>
    <row r="1327" spans="1:7" x14ac:dyDescent="0.3">
      <c r="A1327">
        <v>14</v>
      </c>
      <c r="B1327" s="18">
        <v>46204</v>
      </c>
      <c r="C1327" s="96" t="s">
        <v>440</v>
      </c>
      <c r="D1327" t="s">
        <v>376</v>
      </c>
      <c r="E1327">
        <v>0</v>
      </c>
      <c r="F1327">
        <v>0</v>
      </c>
      <c r="G1327">
        <v>1313</v>
      </c>
    </row>
    <row r="1328" spans="1:7" x14ac:dyDescent="0.3">
      <c r="A1328">
        <v>14</v>
      </c>
      <c r="B1328" s="18">
        <v>46204</v>
      </c>
      <c r="C1328" s="96" t="s">
        <v>450</v>
      </c>
      <c r="D1328" t="s">
        <v>376</v>
      </c>
      <c r="E1328">
        <v>0.18819320214669052</v>
      </c>
      <c r="F1328">
        <v>2104</v>
      </c>
      <c r="G1328">
        <v>11180</v>
      </c>
    </row>
    <row r="1329" spans="1:7" x14ac:dyDescent="0.3">
      <c r="A1329">
        <v>14</v>
      </c>
      <c r="B1329" s="18">
        <v>46204</v>
      </c>
      <c r="C1329" s="96" t="s">
        <v>486</v>
      </c>
      <c r="D1329" t="s">
        <v>376</v>
      </c>
      <c r="E1329">
        <v>0.49068010075566748</v>
      </c>
      <c r="F1329">
        <v>974</v>
      </c>
      <c r="G1329">
        <v>1985</v>
      </c>
    </row>
    <row r="1330" spans="1:7" x14ac:dyDescent="0.3">
      <c r="A1330">
        <v>14</v>
      </c>
      <c r="B1330" s="18">
        <v>46204</v>
      </c>
      <c r="C1330" s="96" t="s">
        <v>462</v>
      </c>
      <c r="D1330" t="s">
        <v>376</v>
      </c>
      <c r="E1330">
        <v>0</v>
      </c>
      <c r="F1330">
        <v>0</v>
      </c>
      <c r="G1330">
        <v>532</v>
      </c>
    </row>
    <row r="1331" spans="1:7" x14ac:dyDescent="0.3">
      <c r="A1331">
        <v>14</v>
      </c>
      <c r="B1331" s="18">
        <v>46204</v>
      </c>
      <c r="C1331" s="96" t="s">
        <v>505</v>
      </c>
      <c r="D1331" t="s">
        <v>376</v>
      </c>
      <c r="E1331">
        <v>3.7406483790523692E-2</v>
      </c>
      <c r="F1331">
        <v>60</v>
      </c>
      <c r="G1331">
        <v>1604</v>
      </c>
    </row>
    <row r="1332" spans="1:7" x14ac:dyDescent="0.3">
      <c r="A1332">
        <v>14</v>
      </c>
      <c r="B1332" s="18">
        <v>46204</v>
      </c>
      <c r="C1332" s="96" t="s">
        <v>429</v>
      </c>
      <c r="D1332" t="s">
        <v>376</v>
      </c>
      <c r="E1332">
        <v>0</v>
      </c>
      <c r="F1332">
        <v>0</v>
      </c>
      <c r="G1332">
        <v>166</v>
      </c>
    </row>
    <row r="1333" spans="1:7" x14ac:dyDescent="0.3">
      <c r="A1333">
        <v>14</v>
      </c>
      <c r="B1333" s="18">
        <v>46204</v>
      </c>
      <c r="C1333" s="96" t="s">
        <v>449</v>
      </c>
      <c r="D1333" t="s">
        <v>376</v>
      </c>
      <c r="E1333">
        <v>0.69298245614035092</v>
      </c>
      <c r="F1333">
        <v>79</v>
      </c>
      <c r="G1333">
        <v>114</v>
      </c>
    </row>
    <row r="1334" spans="1:7" x14ac:dyDescent="0.3">
      <c r="A1334">
        <v>14</v>
      </c>
      <c r="B1334" s="18">
        <v>46204</v>
      </c>
      <c r="C1334" s="96" t="s">
        <v>493</v>
      </c>
      <c r="D1334" t="s">
        <v>376</v>
      </c>
      <c r="E1334">
        <v>0.17321867321867321</v>
      </c>
      <c r="F1334">
        <v>141</v>
      </c>
      <c r="G1334">
        <v>814</v>
      </c>
    </row>
    <row r="1335" spans="1:7" x14ac:dyDescent="0.3">
      <c r="A1335">
        <v>14</v>
      </c>
      <c r="B1335" s="18">
        <v>46204</v>
      </c>
      <c r="C1335" s="96" t="s">
        <v>467</v>
      </c>
      <c r="D1335" t="s">
        <v>376</v>
      </c>
      <c r="E1335">
        <v>0</v>
      </c>
      <c r="F1335">
        <v>0</v>
      </c>
      <c r="G1335">
        <v>800</v>
      </c>
    </row>
    <row r="1336" spans="1:7" x14ac:dyDescent="0.3">
      <c r="A1336">
        <v>14</v>
      </c>
      <c r="B1336" s="18">
        <v>46204</v>
      </c>
      <c r="C1336" s="96" t="s">
        <v>485</v>
      </c>
      <c r="D1336" t="s">
        <v>376</v>
      </c>
      <c r="E1336">
        <v>0.24201568177471791</v>
      </c>
      <c r="F1336">
        <v>2531</v>
      </c>
      <c r="G1336">
        <v>10458</v>
      </c>
    </row>
    <row r="1337" spans="1:7" x14ac:dyDescent="0.3">
      <c r="A1337">
        <v>14</v>
      </c>
      <c r="B1337" s="18">
        <v>46204</v>
      </c>
      <c r="C1337" s="96" t="s">
        <v>499</v>
      </c>
      <c r="D1337" t="s">
        <v>376</v>
      </c>
      <c r="E1337">
        <v>9.3109869646182495E-4</v>
      </c>
      <c r="F1337">
        <v>1</v>
      </c>
      <c r="G1337">
        <v>1074</v>
      </c>
    </row>
    <row r="1338" spans="1:7" x14ac:dyDescent="0.3">
      <c r="A1338">
        <v>14</v>
      </c>
      <c r="B1338" s="18">
        <v>46204</v>
      </c>
      <c r="C1338" s="96" t="s">
        <v>430</v>
      </c>
      <c r="D1338" t="s">
        <v>376</v>
      </c>
      <c r="E1338">
        <v>0</v>
      </c>
      <c r="F1338">
        <v>0</v>
      </c>
      <c r="G1338">
        <v>4093</v>
      </c>
    </row>
    <row r="1339" spans="1:7" x14ac:dyDescent="0.3">
      <c r="A1339">
        <v>14</v>
      </c>
      <c r="B1339" s="18">
        <v>46204</v>
      </c>
      <c r="C1339" s="96" t="s">
        <v>428</v>
      </c>
      <c r="D1339" t="s">
        <v>376</v>
      </c>
      <c r="E1339">
        <v>0.62352097525994976</v>
      </c>
      <c r="F1339">
        <v>1739</v>
      </c>
      <c r="G1339">
        <v>2789</v>
      </c>
    </row>
    <row r="1340" spans="1:7" x14ac:dyDescent="0.3">
      <c r="A1340">
        <v>14</v>
      </c>
      <c r="B1340" s="18">
        <v>46204</v>
      </c>
      <c r="C1340" s="96" t="s">
        <v>443</v>
      </c>
      <c r="D1340" t="s">
        <v>376</v>
      </c>
      <c r="E1340">
        <v>0</v>
      </c>
      <c r="F1340">
        <v>0</v>
      </c>
      <c r="G1340">
        <v>573</v>
      </c>
    </row>
    <row r="1341" spans="1:7" x14ac:dyDescent="0.3">
      <c r="A1341">
        <v>14</v>
      </c>
      <c r="B1341" s="18">
        <v>46204</v>
      </c>
      <c r="C1341" s="96" t="s">
        <v>453</v>
      </c>
      <c r="D1341" t="s">
        <v>376</v>
      </c>
      <c r="E1341">
        <v>0.68382944489139175</v>
      </c>
      <c r="F1341">
        <v>2550</v>
      </c>
      <c r="G1341">
        <v>3729</v>
      </c>
    </row>
    <row r="1342" spans="1:7" x14ac:dyDescent="0.3">
      <c r="A1342">
        <v>14</v>
      </c>
      <c r="B1342" s="18">
        <v>46204</v>
      </c>
      <c r="C1342" s="96" t="s">
        <v>487</v>
      </c>
      <c r="D1342" t="s">
        <v>376</v>
      </c>
      <c r="E1342">
        <v>6.6387141858839968E-2</v>
      </c>
      <c r="F1342">
        <v>95</v>
      </c>
      <c r="G1342">
        <v>1431</v>
      </c>
    </row>
    <row r="1343" spans="1:7" x14ac:dyDescent="0.3">
      <c r="A1343">
        <v>14</v>
      </c>
      <c r="B1343" s="18">
        <v>46204</v>
      </c>
      <c r="C1343" s="96" t="s">
        <v>454</v>
      </c>
      <c r="D1343" t="s">
        <v>376</v>
      </c>
      <c r="E1343">
        <v>0.68733297701763763</v>
      </c>
      <c r="F1343">
        <v>9002</v>
      </c>
      <c r="G1343">
        <v>13097</v>
      </c>
    </row>
    <row r="1344" spans="1:7" x14ac:dyDescent="0.3">
      <c r="A1344">
        <v>14</v>
      </c>
      <c r="B1344" s="18">
        <v>46204</v>
      </c>
      <c r="C1344" s="96" t="s">
        <v>438</v>
      </c>
      <c r="D1344" t="s">
        <v>376</v>
      </c>
      <c r="E1344">
        <v>0.59653689272620503</v>
      </c>
      <c r="F1344">
        <v>37586</v>
      </c>
      <c r="G1344">
        <v>63007</v>
      </c>
    </row>
    <row r="1345" spans="1:7" x14ac:dyDescent="0.3">
      <c r="A1345">
        <v>14</v>
      </c>
      <c r="B1345" s="18">
        <v>46204</v>
      </c>
      <c r="C1345" s="96" t="s">
        <v>481</v>
      </c>
      <c r="D1345" t="s">
        <v>376</v>
      </c>
      <c r="E1345">
        <v>0</v>
      </c>
      <c r="F1345">
        <v>0</v>
      </c>
      <c r="G1345">
        <v>946</v>
      </c>
    </row>
    <row r="1346" spans="1:7" x14ac:dyDescent="0.3">
      <c r="A1346">
        <v>14</v>
      </c>
      <c r="B1346" s="18">
        <v>46204</v>
      </c>
      <c r="C1346" s="96" t="s">
        <v>460</v>
      </c>
      <c r="D1346" t="s">
        <v>376</v>
      </c>
      <c r="E1346">
        <v>0</v>
      </c>
      <c r="F1346">
        <v>0</v>
      </c>
      <c r="G1346">
        <v>4</v>
      </c>
    </row>
    <row r="1347" spans="1:7" x14ac:dyDescent="0.3">
      <c r="A1347">
        <v>14</v>
      </c>
      <c r="B1347" s="18">
        <v>46204</v>
      </c>
      <c r="C1347" s="96" t="s">
        <v>459</v>
      </c>
      <c r="D1347" t="s">
        <v>376</v>
      </c>
      <c r="E1347">
        <v>2.6155187445510027E-3</v>
      </c>
      <c r="F1347">
        <v>3</v>
      </c>
      <c r="G1347">
        <v>1147</v>
      </c>
    </row>
    <row r="1348" spans="1:7" x14ac:dyDescent="0.3">
      <c r="A1348">
        <v>14</v>
      </c>
      <c r="B1348" s="18">
        <v>46204</v>
      </c>
      <c r="C1348" s="96" t="s">
        <v>480</v>
      </c>
      <c r="D1348" t="s">
        <v>376</v>
      </c>
      <c r="E1348">
        <v>0</v>
      </c>
      <c r="F1348">
        <v>0</v>
      </c>
      <c r="G1348">
        <v>353</v>
      </c>
    </row>
    <row r="1349" spans="1:7" x14ac:dyDescent="0.3">
      <c r="A1349">
        <v>14</v>
      </c>
      <c r="B1349" s="18">
        <v>46204</v>
      </c>
      <c r="C1349" s="96" t="s">
        <v>426</v>
      </c>
      <c r="D1349" t="s">
        <v>376</v>
      </c>
      <c r="E1349">
        <v>0</v>
      </c>
      <c r="F1349">
        <v>0</v>
      </c>
      <c r="G1349">
        <v>527</v>
      </c>
    </row>
    <row r="1350" spans="1:7" x14ac:dyDescent="0.3">
      <c r="A1350">
        <v>14</v>
      </c>
      <c r="B1350" s="18">
        <v>46204</v>
      </c>
      <c r="C1350" s="96" t="s">
        <v>489</v>
      </c>
      <c r="D1350" t="s">
        <v>376</v>
      </c>
      <c r="E1350">
        <v>0.18046971569839307</v>
      </c>
      <c r="F1350">
        <v>146</v>
      </c>
      <c r="G1350">
        <v>809</v>
      </c>
    </row>
    <row r="1351" spans="1:7" x14ac:dyDescent="0.3">
      <c r="A1351">
        <v>14</v>
      </c>
      <c r="B1351" s="18">
        <v>46204</v>
      </c>
      <c r="C1351" s="96" t="s">
        <v>495</v>
      </c>
      <c r="D1351" t="s">
        <v>376</v>
      </c>
      <c r="E1351">
        <v>9.4427244582043338E-2</v>
      </c>
      <c r="F1351">
        <v>61</v>
      </c>
      <c r="G1351">
        <v>646</v>
      </c>
    </row>
    <row r="1352" spans="1:7" x14ac:dyDescent="0.3">
      <c r="A1352">
        <v>14</v>
      </c>
      <c r="B1352" s="18">
        <v>46204</v>
      </c>
      <c r="C1352" s="96" t="s">
        <v>461</v>
      </c>
      <c r="D1352" t="s">
        <v>376</v>
      </c>
      <c r="E1352">
        <v>0.63319489765648174</v>
      </c>
      <c r="F1352">
        <v>4269</v>
      </c>
      <c r="G1352">
        <v>6742</v>
      </c>
    </row>
    <row r="1353" spans="1:7" x14ac:dyDescent="0.3">
      <c r="A1353">
        <v>14</v>
      </c>
      <c r="B1353" s="18">
        <v>46204</v>
      </c>
      <c r="C1353" s="96" t="s">
        <v>427</v>
      </c>
      <c r="D1353" t="s">
        <v>376</v>
      </c>
      <c r="E1353">
        <v>0</v>
      </c>
      <c r="F1353">
        <v>0</v>
      </c>
      <c r="G1353">
        <v>145</v>
      </c>
    </row>
    <row r="1354" spans="1:7" x14ac:dyDescent="0.3">
      <c r="A1354">
        <v>14</v>
      </c>
      <c r="B1354" s="18">
        <v>46204</v>
      </c>
      <c r="C1354" s="96" t="s">
        <v>442</v>
      </c>
      <c r="D1354" t="s">
        <v>376</v>
      </c>
      <c r="E1354">
        <v>4.8367593712212817E-2</v>
      </c>
      <c r="F1354">
        <v>240</v>
      </c>
      <c r="G1354">
        <v>4962</v>
      </c>
    </row>
    <row r="1355" spans="1:7" x14ac:dyDescent="0.3">
      <c r="A1355">
        <v>14</v>
      </c>
      <c r="B1355" s="18">
        <v>46204</v>
      </c>
      <c r="C1355" s="96" t="s">
        <v>503</v>
      </c>
      <c r="D1355" t="s">
        <v>376</v>
      </c>
      <c r="E1355">
        <v>0</v>
      </c>
      <c r="F1355">
        <v>0</v>
      </c>
      <c r="G1355">
        <v>127</v>
      </c>
    </row>
    <row r="1356" spans="1:7" x14ac:dyDescent="0.3">
      <c r="A1356">
        <v>14</v>
      </c>
      <c r="B1356" s="18">
        <v>46204</v>
      </c>
      <c r="C1356" s="96" t="s">
        <v>451</v>
      </c>
      <c r="D1356" t="s">
        <v>376</v>
      </c>
      <c r="E1356">
        <v>0.15671138883783617</v>
      </c>
      <c r="F1356">
        <v>2558</v>
      </c>
      <c r="G1356">
        <v>16323</v>
      </c>
    </row>
    <row r="1357" spans="1:7" x14ac:dyDescent="0.3">
      <c r="A1357">
        <v>14</v>
      </c>
      <c r="B1357" s="18">
        <v>46204</v>
      </c>
      <c r="C1357" s="96" t="s">
        <v>469</v>
      </c>
      <c r="D1357" t="s">
        <v>376</v>
      </c>
      <c r="E1357">
        <v>0.53038674033149169</v>
      </c>
      <c r="F1357">
        <v>192</v>
      </c>
      <c r="G1357">
        <v>362</v>
      </c>
    </row>
    <row r="1358" spans="1:7" x14ac:dyDescent="0.3">
      <c r="A1358">
        <v>14</v>
      </c>
      <c r="B1358" s="18">
        <v>46204</v>
      </c>
      <c r="C1358" s="96" t="s">
        <v>502</v>
      </c>
      <c r="D1358" t="s">
        <v>376</v>
      </c>
      <c r="E1358">
        <v>1.8115942028985507E-3</v>
      </c>
      <c r="F1358">
        <v>2</v>
      </c>
      <c r="G1358">
        <v>1104</v>
      </c>
    </row>
    <row r="1359" spans="1:7" x14ac:dyDescent="0.3">
      <c r="A1359">
        <v>14</v>
      </c>
      <c r="B1359" s="18">
        <v>46204</v>
      </c>
      <c r="C1359" s="96" t="s">
        <v>437</v>
      </c>
      <c r="D1359" t="s">
        <v>376</v>
      </c>
      <c r="E1359">
        <v>0.54794520547945202</v>
      </c>
      <c r="F1359">
        <v>480</v>
      </c>
      <c r="G1359">
        <v>876</v>
      </c>
    </row>
    <row r="1360" spans="1:7" x14ac:dyDescent="0.3">
      <c r="A1360">
        <v>14</v>
      </c>
      <c r="B1360" s="18">
        <v>46204</v>
      </c>
      <c r="C1360" s="96" t="s">
        <v>433</v>
      </c>
      <c r="D1360" t="s">
        <v>376</v>
      </c>
      <c r="E1360">
        <v>0.23574838528503231</v>
      </c>
      <c r="F1360">
        <v>1679</v>
      </c>
      <c r="G1360">
        <v>7122</v>
      </c>
    </row>
    <row r="1361" spans="1:7" x14ac:dyDescent="0.3">
      <c r="A1361">
        <v>14</v>
      </c>
      <c r="B1361" s="18">
        <v>46204</v>
      </c>
      <c r="C1361" s="96" t="s">
        <v>448</v>
      </c>
      <c r="D1361" t="s">
        <v>376</v>
      </c>
      <c r="E1361">
        <v>0</v>
      </c>
      <c r="F1361">
        <v>0</v>
      </c>
      <c r="G1361">
        <v>1399</v>
      </c>
    </row>
    <row r="1362" spans="1:7" x14ac:dyDescent="0.3">
      <c r="A1362">
        <v>14</v>
      </c>
      <c r="B1362" s="18">
        <v>46204</v>
      </c>
      <c r="C1362" s="96" t="s">
        <v>484</v>
      </c>
      <c r="D1362" t="s">
        <v>376</v>
      </c>
      <c r="E1362">
        <v>9.9701746910950143E-2</v>
      </c>
      <c r="F1362">
        <v>234</v>
      </c>
      <c r="G1362">
        <v>2347</v>
      </c>
    </row>
    <row r="1363" spans="1:7" x14ac:dyDescent="0.3">
      <c r="A1363">
        <v>14</v>
      </c>
      <c r="B1363" s="18">
        <v>46204</v>
      </c>
      <c r="C1363" s="96" t="s">
        <v>471</v>
      </c>
      <c r="D1363" t="s">
        <v>376</v>
      </c>
      <c r="E1363">
        <v>0.11194029850746269</v>
      </c>
      <c r="F1363">
        <v>60</v>
      </c>
      <c r="G1363">
        <v>536</v>
      </c>
    </row>
    <row r="1364" spans="1:7" x14ac:dyDescent="0.3">
      <c r="A1364">
        <v>14</v>
      </c>
      <c r="B1364" s="18">
        <v>46204</v>
      </c>
      <c r="C1364" s="96" t="s">
        <v>444</v>
      </c>
      <c r="D1364" t="s">
        <v>376</v>
      </c>
      <c r="E1364">
        <v>2.7149321266968328E-4</v>
      </c>
      <c r="F1364">
        <v>3</v>
      </c>
      <c r="G1364">
        <v>11050</v>
      </c>
    </row>
    <row r="1365" spans="1:7" x14ac:dyDescent="0.3">
      <c r="A1365">
        <v>14</v>
      </c>
      <c r="B1365" s="18">
        <v>46204</v>
      </c>
      <c r="C1365" s="96" t="s">
        <v>457</v>
      </c>
      <c r="D1365" t="s">
        <v>376</v>
      </c>
      <c r="E1365">
        <v>6.6225165562913907E-3</v>
      </c>
      <c r="F1365">
        <v>3</v>
      </c>
      <c r="G1365">
        <v>453</v>
      </c>
    </row>
    <row r="1366" spans="1:7" x14ac:dyDescent="0.3">
      <c r="A1366">
        <v>14</v>
      </c>
      <c r="B1366" s="18">
        <v>46204</v>
      </c>
      <c r="C1366" s="96" t="s">
        <v>501</v>
      </c>
      <c r="D1366" t="s">
        <v>376</v>
      </c>
      <c r="E1366">
        <v>1.7004936917169502E-2</v>
      </c>
      <c r="F1366">
        <v>62</v>
      </c>
      <c r="G1366">
        <v>3646</v>
      </c>
    </row>
    <row r="1367" spans="1:7" x14ac:dyDescent="0.3">
      <c r="A1367">
        <v>14</v>
      </c>
      <c r="B1367" s="18">
        <v>46204</v>
      </c>
      <c r="C1367" s="96" t="s">
        <v>491</v>
      </c>
      <c r="D1367" t="s">
        <v>376</v>
      </c>
      <c r="E1367">
        <v>1.1458333333333333E-2</v>
      </c>
      <c r="F1367">
        <v>22</v>
      </c>
      <c r="G1367">
        <v>1920</v>
      </c>
    </row>
    <row r="1368" spans="1:7" x14ac:dyDescent="0.3">
      <c r="A1368">
        <v>14</v>
      </c>
      <c r="B1368" s="18">
        <v>46204</v>
      </c>
      <c r="C1368" s="96" t="s">
        <v>439</v>
      </c>
      <c r="D1368" t="s">
        <v>376</v>
      </c>
      <c r="E1368">
        <v>1.2658227848101266E-2</v>
      </c>
      <c r="F1368">
        <v>6</v>
      </c>
      <c r="G1368">
        <v>474</v>
      </c>
    </row>
    <row r="1369" spans="1:7" x14ac:dyDescent="0.3">
      <c r="A1369">
        <v>14</v>
      </c>
      <c r="B1369" s="18">
        <v>46204</v>
      </c>
      <c r="C1369" s="96" t="s">
        <v>432</v>
      </c>
      <c r="D1369" t="s">
        <v>376</v>
      </c>
      <c r="E1369">
        <v>9.1407678244972577E-4</v>
      </c>
      <c r="F1369">
        <v>1</v>
      </c>
      <c r="G1369">
        <v>1094</v>
      </c>
    </row>
    <row r="1370" spans="1:7" x14ac:dyDescent="0.3">
      <c r="A1370">
        <v>14</v>
      </c>
      <c r="B1370" s="18">
        <v>46204</v>
      </c>
      <c r="C1370" s="96" t="s">
        <v>455</v>
      </c>
      <c r="D1370" t="s">
        <v>376</v>
      </c>
      <c r="E1370">
        <v>0.20202515106973706</v>
      </c>
      <c r="F1370">
        <v>2474</v>
      </c>
      <c r="G1370">
        <v>12246</v>
      </c>
    </row>
    <row r="1371" spans="1:7" x14ac:dyDescent="0.3">
      <c r="A1371">
        <v>14</v>
      </c>
      <c r="B1371" s="18">
        <v>46204</v>
      </c>
      <c r="C1371" s="96" t="s">
        <v>447</v>
      </c>
      <c r="D1371" t="s">
        <v>376</v>
      </c>
      <c r="E1371">
        <v>0.12277126846663271</v>
      </c>
      <c r="F1371">
        <v>482</v>
      </c>
      <c r="G1371">
        <v>3926</v>
      </c>
    </row>
    <row r="1372" spans="1:7" x14ac:dyDescent="0.3">
      <c r="A1372">
        <v>14</v>
      </c>
      <c r="B1372" s="18">
        <v>46204</v>
      </c>
      <c r="C1372" s="96" t="s">
        <v>492</v>
      </c>
      <c r="D1372" t="s">
        <v>376</v>
      </c>
      <c r="E1372">
        <v>0.70709088315023538</v>
      </c>
      <c r="F1372">
        <v>4956</v>
      </c>
      <c r="G1372">
        <v>7009</v>
      </c>
    </row>
    <row r="1373" spans="1:7" x14ac:dyDescent="0.3">
      <c r="A1373">
        <v>14</v>
      </c>
      <c r="B1373" s="18">
        <v>46204</v>
      </c>
      <c r="C1373" s="96" t="s">
        <v>434</v>
      </c>
      <c r="D1373" t="s">
        <v>376</v>
      </c>
      <c r="E1373">
        <v>0</v>
      </c>
      <c r="F1373">
        <v>0</v>
      </c>
      <c r="G1373">
        <v>42</v>
      </c>
    </row>
    <row r="1374" spans="1:7" x14ac:dyDescent="0.3">
      <c r="A1374">
        <v>14</v>
      </c>
      <c r="B1374" s="18">
        <v>46204</v>
      </c>
      <c r="C1374" s="96" t="s">
        <v>446</v>
      </c>
      <c r="D1374" t="s">
        <v>376</v>
      </c>
      <c r="E1374">
        <v>4.2191435768261967E-2</v>
      </c>
      <c r="F1374">
        <v>67</v>
      </c>
      <c r="G1374">
        <v>1588</v>
      </c>
    </row>
    <row r="1375" spans="1:7" x14ac:dyDescent="0.3">
      <c r="A1375">
        <v>14</v>
      </c>
      <c r="B1375" s="18">
        <v>46204</v>
      </c>
      <c r="C1375" s="96" t="s">
        <v>473</v>
      </c>
      <c r="D1375" t="s">
        <v>376</v>
      </c>
      <c r="E1375">
        <v>0.56815159574468088</v>
      </c>
      <c r="F1375">
        <v>1709</v>
      </c>
      <c r="G1375">
        <v>3008</v>
      </c>
    </row>
    <row r="1376" spans="1:7" x14ac:dyDescent="0.3">
      <c r="A1376">
        <v>14</v>
      </c>
      <c r="B1376" s="18">
        <v>46204</v>
      </c>
      <c r="C1376" s="96" t="s">
        <v>500</v>
      </c>
      <c r="D1376" t="s">
        <v>376</v>
      </c>
      <c r="E1376">
        <v>0</v>
      </c>
      <c r="F1376">
        <v>0</v>
      </c>
      <c r="G1376">
        <v>20</v>
      </c>
    </row>
    <row r="1377" spans="1:7" x14ac:dyDescent="0.3">
      <c r="A1377">
        <v>15</v>
      </c>
      <c r="B1377" s="18">
        <v>46204</v>
      </c>
      <c r="C1377" s="96" t="s">
        <v>461</v>
      </c>
      <c r="D1377" t="s">
        <v>379</v>
      </c>
      <c r="E1377">
        <v>7.0274068868587491E-4</v>
      </c>
      <c r="F1377">
        <v>3</v>
      </c>
      <c r="G1377">
        <v>4269</v>
      </c>
    </row>
    <row r="1378" spans="1:7" x14ac:dyDescent="0.3">
      <c r="A1378">
        <v>15</v>
      </c>
      <c r="B1378" s="18">
        <v>46204</v>
      </c>
      <c r="C1378" s="96" t="s">
        <v>468</v>
      </c>
      <c r="D1378" t="s">
        <v>379</v>
      </c>
      <c r="E1378">
        <v>0.18309859154929578</v>
      </c>
      <c r="F1378">
        <v>13</v>
      </c>
      <c r="G1378">
        <v>71</v>
      </c>
    </row>
    <row r="1379" spans="1:7" x14ac:dyDescent="0.3">
      <c r="A1379">
        <v>15</v>
      </c>
      <c r="B1379" s="18">
        <v>46204</v>
      </c>
      <c r="C1379" s="96" t="s">
        <v>455</v>
      </c>
      <c r="D1379" t="s">
        <v>379</v>
      </c>
      <c r="E1379">
        <v>1.131770412287793E-2</v>
      </c>
      <c r="F1379">
        <v>28</v>
      </c>
      <c r="G1379">
        <v>2474</v>
      </c>
    </row>
    <row r="1380" spans="1:7" x14ac:dyDescent="0.3">
      <c r="A1380">
        <v>15</v>
      </c>
      <c r="B1380" s="18">
        <v>46204</v>
      </c>
      <c r="C1380" s="96" t="s">
        <v>454</v>
      </c>
      <c r="D1380" t="s">
        <v>379</v>
      </c>
      <c r="E1380">
        <v>0.11419684514552322</v>
      </c>
      <c r="F1380">
        <v>1028</v>
      </c>
      <c r="G1380">
        <v>9002</v>
      </c>
    </row>
    <row r="1381" spans="1:7" x14ac:dyDescent="0.3">
      <c r="A1381">
        <v>15</v>
      </c>
      <c r="B1381" s="18">
        <v>46204</v>
      </c>
      <c r="C1381" s="96" t="s">
        <v>501</v>
      </c>
      <c r="D1381" t="s">
        <v>379</v>
      </c>
      <c r="E1381">
        <v>0</v>
      </c>
      <c r="F1381">
        <v>0</v>
      </c>
      <c r="G1381">
        <v>62</v>
      </c>
    </row>
    <row r="1382" spans="1:7" x14ac:dyDescent="0.3">
      <c r="A1382">
        <v>15</v>
      </c>
      <c r="B1382" s="18">
        <v>46204</v>
      </c>
      <c r="C1382" s="96" t="s">
        <v>452</v>
      </c>
      <c r="D1382" t="s">
        <v>379</v>
      </c>
      <c r="E1382">
        <v>0.1834862385321101</v>
      </c>
      <c r="F1382">
        <v>1000</v>
      </c>
      <c r="G1382">
        <v>5450</v>
      </c>
    </row>
    <row r="1383" spans="1:7" x14ac:dyDescent="0.3">
      <c r="A1383">
        <v>15</v>
      </c>
      <c r="B1383" s="18">
        <v>46204</v>
      </c>
      <c r="C1383" s="96" t="s">
        <v>502</v>
      </c>
      <c r="D1383" t="s">
        <v>379</v>
      </c>
      <c r="E1383">
        <v>1</v>
      </c>
      <c r="F1383">
        <v>2</v>
      </c>
      <c r="G1383">
        <v>2</v>
      </c>
    </row>
    <row r="1384" spans="1:7" x14ac:dyDescent="0.3">
      <c r="A1384">
        <v>15</v>
      </c>
      <c r="B1384" s="18">
        <v>46204</v>
      </c>
      <c r="C1384" s="96" t="s">
        <v>473</v>
      </c>
      <c r="D1384" t="s">
        <v>379</v>
      </c>
      <c r="E1384">
        <v>5.2662375658279695E-3</v>
      </c>
      <c r="F1384">
        <v>9</v>
      </c>
      <c r="G1384">
        <v>1709</v>
      </c>
    </row>
    <row r="1385" spans="1:7" x14ac:dyDescent="0.3">
      <c r="A1385">
        <v>15</v>
      </c>
      <c r="B1385" s="18">
        <v>46204</v>
      </c>
      <c r="C1385" s="96" t="s">
        <v>463</v>
      </c>
      <c r="D1385" t="s">
        <v>379</v>
      </c>
      <c r="E1385">
        <v>0.16666666666666666</v>
      </c>
      <c r="F1385">
        <v>1</v>
      </c>
      <c r="G1385">
        <v>6</v>
      </c>
    </row>
    <row r="1386" spans="1:7" x14ac:dyDescent="0.3">
      <c r="A1386">
        <v>15</v>
      </c>
      <c r="B1386" s="18">
        <v>46204</v>
      </c>
      <c r="C1386" s="96" t="s">
        <v>485</v>
      </c>
      <c r="D1386" t="s">
        <v>379</v>
      </c>
      <c r="E1386">
        <v>1.1853022520742789E-2</v>
      </c>
      <c r="F1386">
        <v>30</v>
      </c>
      <c r="G1386">
        <v>2531</v>
      </c>
    </row>
    <row r="1387" spans="1:7" x14ac:dyDescent="0.3">
      <c r="A1387">
        <v>15</v>
      </c>
      <c r="B1387" s="18">
        <v>46204</v>
      </c>
      <c r="C1387" s="96" t="s">
        <v>441</v>
      </c>
      <c r="D1387" t="s">
        <v>379</v>
      </c>
      <c r="E1387">
        <v>0</v>
      </c>
      <c r="F1387">
        <v>0</v>
      </c>
      <c r="G1387">
        <v>1</v>
      </c>
    </row>
    <row r="1388" spans="1:7" x14ac:dyDescent="0.3">
      <c r="A1388">
        <v>15</v>
      </c>
      <c r="B1388" s="18">
        <v>46204</v>
      </c>
      <c r="C1388" s="96" t="s">
        <v>495</v>
      </c>
      <c r="D1388" t="s">
        <v>379</v>
      </c>
      <c r="E1388">
        <v>0.18032786885245902</v>
      </c>
      <c r="F1388">
        <v>11</v>
      </c>
      <c r="G1388">
        <v>61</v>
      </c>
    </row>
    <row r="1389" spans="1:7" x14ac:dyDescent="0.3">
      <c r="A1389">
        <v>15</v>
      </c>
      <c r="B1389" s="18">
        <v>46204</v>
      </c>
      <c r="C1389" s="96" t="s">
        <v>484</v>
      </c>
      <c r="D1389" t="s">
        <v>379</v>
      </c>
      <c r="E1389">
        <v>4.2735042735042731E-3</v>
      </c>
      <c r="F1389">
        <v>1</v>
      </c>
      <c r="G1389">
        <v>234</v>
      </c>
    </row>
    <row r="1390" spans="1:7" x14ac:dyDescent="0.3">
      <c r="A1390">
        <v>15</v>
      </c>
      <c r="B1390" s="18">
        <v>46204</v>
      </c>
      <c r="C1390" s="96" t="s">
        <v>483</v>
      </c>
      <c r="D1390" t="s">
        <v>379</v>
      </c>
      <c r="E1390">
        <v>0</v>
      </c>
      <c r="F1390">
        <v>0</v>
      </c>
      <c r="G1390">
        <v>2</v>
      </c>
    </row>
    <row r="1391" spans="1:7" x14ac:dyDescent="0.3">
      <c r="A1391">
        <v>15</v>
      </c>
      <c r="B1391" s="18">
        <v>46204</v>
      </c>
      <c r="C1391" s="96" t="s">
        <v>494</v>
      </c>
      <c r="D1391" t="s">
        <v>379</v>
      </c>
      <c r="E1391">
        <v>0</v>
      </c>
      <c r="F1391">
        <v>0</v>
      </c>
      <c r="G1391">
        <v>2847</v>
      </c>
    </row>
    <row r="1392" spans="1:7" x14ac:dyDescent="0.3">
      <c r="A1392">
        <v>15</v>
      </c>
      <c r="B1392" s="18">
        <v>46204</v>
      </c>
      <c r="C1392" s="96" t="s">
        <v>449</v>
      </c>
      <c r="D1392" t="s">
        <v>379</v>
      </c>
      <c r="E1392">
        <v>0</v>
      </c>
      <c r="F1392">
        <v>0</v>
      </c>
      <c r="G1392">
        <v>79</v>
      </c>
    </row>
    <row r="1393" spans="1:7" x14ac:dyDescent="0.3">
      <c r="A1393">
        <v>15</v>
      </c>
      <c r="B1393" s="18">
        <v>46204</v>
      </c>
      <c r="C1393" s="96" t="s">
        <v>505</v>
      </c>
      <c r="D1393" t="s">
        <v>379</v>
      </c>
      <c r="E1393">
        <v>3.3333333333333333E-2</v>
      </c>
      <c r="F1393">
        <v>2</v>
      </c>
      <c r="G1393">
        <v>60</v>
      </c>
    </row>
    <row r="1394" spans="1:7" x14ac:dyDescent="0.3">
      <c r="A1394">
        <v>15</v>
      </c>
      <c r="B1394" s="18">
        <v>46204</v>
      </c>
      <c r="C1394" s="96" t="s">
        <v>492</v>
      </c>
      <c r="D1394" t="s">
        <v>379</v>
      </c>
      <c r="E1394">
        <v>0.11299435028248588</v>
      </c>
      <c r="F1394">
        <v>560</v>
      </c>
      <c r="G1394">
        <v>4956</v>
      </c>
    </row>
    <row r="1395" spans="1:7" x14ac:dyDescent="0.3">
      <c r="A1395">
        <v>15</v>
      </c>
      <c r="B1395" s="18">
        <v>46204</v>
      </c>
      <c r="C1395" s="96" t="s">
        <v>439</v>
      </c>
      <c r="D1395" t="s">
        <v>379</v>
      </c>
      <c r="E1395">
        <v>0</v>
      </c>
      <c r="F1395">
        <v>0</v>
      </c>
      <c r="G1395">
        <v>6</v>
      </c>
    </row>
    <row r="1396" spans="1:7" x14ac:dyDescent="0.3">
      <c r="A1396">
        <v>15</v>
      </c>
      <c r="B1396" s="18">
        <v>46204</v>
      </c>
      <c r="C1396" s="96" t="s">
        <v>471</v>
      </c>
      <c r="D1396" t="s">
        <v>379</v>
      </c>
      <c r="E1396">
        <v>0.98333333333333328</v>
      </c>
      <c r="F1396">
        <v>59</v>
      </c>
      <c r="G1396">
        <v>60</v>
      </c>
    </row>
    <row r="1397" spans="1:7" x14ac:dyDescent="0.3">
      <c r="A1397">
        <v>15</v>
      </c>
      <c r="B1397" s="18">
        <v>46204</v>
      </c>
      <c r="C1397" s="96" t="s">
        <v>477</v>
      </c>
      <c r="D1397" t="s">
        <v>379</v>
      </c>
      <c r="E1397">
        <v>0</v>
      </c>
      <c r="F1397">
        <v>0</v>
      </c>
      <c r="G1397">
        <v>11</v>
      </c>
    </row>
    <row r="1398" spans="1:7" x14ac:dyDescent="0.3">
      <c r="A1398">
        <v>15</v>
      </c>
      <c r="B1398" s="18">
        <v>46204</v>
      </c>
      <c r="C1398" s="96" t="s">
        <v>472</v>
      </c>
      <c r="D1398" t="s">
        <v>379</v>
      </c>
      <c r="E1398">
        <v>1.4326647564469914E-3</v>
      </c>
      <c r="F1398">
        <v>1</v>
      </c>
      <c r="G1398">
        <v>698</v>
      </c>
    </row>
    <row r="1399" spans="1:7" x14ac:dyDescent="0.3">
      <c r="A1399">
        <v>15</v>
      </c>
      <c r="B1399" s="18">
        <v>46204</v>
      </c>
      <c r="C1399" s="96" t="s">
        <v>465</v>
      </c>
      <c r="D1399" t="s">
        <v>379</v>
      </c>
      <c r="E1399">
        <v>3.5714285714285712E-2</v>
      </c>
      <c r="F1399">
        <v>1</v>
      </c>
      <c r="G1399">
        <v>28</v>
      </c>
    </row>
    <row r="1400" spans="1:7" x14ac:dyDescent="0.3">
      <c r="A1400">
        <v>15</v>
      </c>
      <c r="B1400" s="18">
        <v>46204</v>
      </c>
      <c r="C1400" s="96" t="s">
        <v>497</v>
      </c>
      <c r="D1400" t="s">
        <v>379</v>
      </c>
      <c r="E1400">
        <v>0</v>
      </c>
      <c r="F1400">
        <v>0</v>
      </c>
      <c r="G1400">
        <v>45</v>
      </c>
    </row>
    <row r="1401" spans="1:7" x14ac:dyDescent="0.3">
      <c r="A1401">
        <v>15</v>
      </c>
      <c r="B1401" s="18">
        <v>46204</v>
      </c>
      <c r="C1401" s="96" t="s">
        <v>498</v>
      </c>
      <c r="D1401" t="s">
        <v>379</v>
      </c>
      <c r="E1401">
        <v>0</v>
      </c>
      <c r="F1401">
        <v>0</v>
      </c>
      <c r="G1401">
        <v>11</v>
      </c>
    </row>
    <row r="1402" spans="1:7" x14ac:dyDescent="0.3">
      <c r="A1402">
        <v>15</v>
      </c>
      <c r="B1402" s="18">
        <v>46204</v>
      </c>
      <c r="C1402" s="96" t="s">
        <v>490</v>
      </c>
      <c r="D1402" t="s">
        <v>379</v>
      </c>
      <c r="E1402">
        <v>2.5402201524132089E-3</v>
      </c>
      <c r="F1402">
        <v>3</v>
      </c>
      <c r="G1402">
        <v>1181</v>
      </c>
    </row>
    <row r="1403" spans="1:7" x14ac:dyDescent="0.3">
      <c r="A1403">
        <v>15</v>
      </c>
      <c r="B1403" s="18">
        <v>46204</v>
      </c>
      <c r="C1403" s="96" t="s">
        <v>438</v>
      </c>
      <c r="D1403" t="s">
        <v>379</v>
      </c>
      <c r="E1403">
        <v>8.98206779119885E-2</v>
      </c>
      <c r="F1403">
        <v>3376</v>
      </c>
      <c r="G1403">
        <v>37586</v>
      </c>
    </row>
    <row r="1404" spans="1:7" x14ac:dyDescent="0.3">
      <c r="A1404">
        <v>15</v>
      </c>
      <c r="B1404" s="18">
        <v>46204</v>
      </c>
      <c r="C1404" s="96" t="s">
        <v>437</v>
      </c>
      <c r="D1404" t="s">
        <v>379</v>
      </c>
      <c r="E1404">
        <v>0</v>
      </c>
      <c r="F1404">
        <v>0</v>
      </c>
      <c r="G1404">
        <v>480</v>
      </c>
    </row>
    <row r="1405" spans="1:7" x14ac:dyDescent="0.3">
      <c r="A1405">
        <v>15</v>
      </c>
      <c r="B1405" s="18">
        <v>46204</v>
      </c>
      <c r="C1405" s="96" t="s">
        <v>450</v>
      </c>
      <c r="D1405" t="s">
        <v>379</v>
      </c>
      <c r="E1405">
        <v>6.1787072243346008E-2</v>
      </c>
      <c r="F1405">
        <v>130</v>
      </c>
      <c r="G1405">
        <v>2104</v>
      </c>
    </row>
    <row r="1406" spans="1:7" x14ac:dyDescent="0.3">
      <c r="A1406">
        <v>15</v>
      </c>
      <c r="B1406" s="18">
        <v>46204</v>
      </c>
      <c r="C1406" s="96" t="s">
        <v>451</v>
      </c>
      <c r="D1406" t="s">
        <v>379</v>
      </c>
      <c r="E1406">
        <v>0.19937451133698203</v>
      </c>
      <c r="F1406">
        <v>510</v>
      </c>
      <c r="G1406">
        <v>2558</v>
      </c>
    </row>
    <row r="1407" spans="1:7" x14ac:dyDescent="0.3">
      <c r="A1407">
        <v>15</v>
      </c>
      <c r="B1407" s="18">
        <v>46204</v>
      </c>
      <c r="C1407" s="96" t="s">
        <v>469</v>
      </c>
      <c r="D1407" t="s">
        <v>379</v>
      </c>
      <c r="E1407">
        <v>8.3333333333333329E-2</v>
      </c>
      <c r="F1407">
        <v>16</v>
      </c>
      <c r="G1407">
        <v>192</v>
      </c>
    </row>
    <row r="1408" spans="1:7" x14ac:dyDescent="0.3">
      <c r="A1408">
        <v>15</v>
      </c>
      <c r="B1408" s="18">
        <v>46204</v>
      </c>
      <c r="C1408" s="96" t="s">
        <v>453</v>
      </c>
      <c r="D1408" t="s">
        <v>379</v>
      </c>
      <c r="E1408">
        <v>2.2745098039215685E-2</v>
      </c>
      <c r="F1408">
        <v>58</v>
      </c>
      <c r="G1408">
        <v>2550</v>
      </c>
    </row>
    <row r="1409" spans="1:7" x14ac:dyDescent="0.3">
      <c r="A1409">
        <v>15</v>
      </c>
      <c r="B1409" s="18">
        <v>46204</v>
      </c>
      <c r="C1409" s="96" t="s">
        <v>487</v>
      </c>
      <c r="D1409" t="s">
        <v>379</v>
      </c>
      <c r="E1409">
        <v>0.22105263157894736</v>
      </c>
      <c r="F1409">
        <v>21</v>
      </c>
      <c r="G1409">
        <v>95</v>
      </c>
    </row>
    <row r="1410" spans="1:7" x14ac:dyDescent="0.3">
      <c r="A1410">
        <v>15</v>
      </c>
      <c r="B1410" s="18">
        <v>46204</v>
      </c>
      <c r="C1410" s="96" t="s">
        <v>488</v>
      </c>
      <c r="D1410" t="s">
        <v>379</v>
      </c>
      <c r="E1410">
        <v>5.7805355976485957E-2</v>
      </c>
      <c r="F1410">
        <v>177</v>
      </c>
      <c r="G1410">
        <v>3062</v>
      </c>
    </row>
    <row r="1411" spans="1:7" x14ac:dyDescent="0.3">
      <c r="A1411">
        <v>15</v>
      </c>
      <c r="B1411" s="18">
        <v>46204</v>
      </c>
      <c r="C1411" s="96" t="s">
        <v>444</v>
      </c>
      <c r="D1411" t="s">
        <v>379</v>
      </c>
      <c r="E1411">
        <v>0.66666666666666663</v>
      </c>
      <c r="F1411">
        <v>2</v>
      </c>
      <c r="G1411">
        <v>3</v>
      </c>
    </row>
    <row r="1412" spans="1:7" x14ac:dyDescent="0.3">
      <c r="A1412">
        <v>15</v>
      </c>
      <c r="B1412" s="18">
        <v>46204</v>
      </c>
      <c r="C1412" s="96" t="s">
        <v>432</v>
      </c>
      <c r="D1412" t="s">
        <v>379</v>
      </c>
      <c r="E1412">
        <v>1</v>
      </c>
      <c r="F1412">
        <v>1</v>
      </c>
      <c r="G1412">
        <v>1</v>
      </c>
    </row>
    <row r="1413" spans="1:7" x14ac:dyDescent="0.3">
      <c r="A1413">
        <v>15</v>
      </c>
      <c r="B1413" s="18">
        <v>46204</v>
      </c>
      <c r="C1413" s="96" t="s">
        <v>491</v>
      </c>
      <c r="D1413" t="s">
        <v>379</v>
      </c>
      <c r="E1413">
        <v>0.22727272727272727</v>
      </c>
      <c r="F1413">
        <v>5</v>
      </c>
      <c r="G1413">
        <v>22</v>
      </c>
    </row>
    <row r="1414" spans="1:7" x14ac:dyDescent="0.3">
      <c r="A1414">
        <v>15</v>
      </c>
      <c r="B1414" s="18">
        <v>46204</v>
      </c>
      <c r="C1414" s="96" t="s">
        <v>428</v>
      </c>
      <c r="D1414" t="s">
        <v>379</v>
      </c>
      <c r="E1414">
        <v>2.5876940770557792E-2</v>
      </c>
      <c r="F1414">
        <v>45</v>
      </c>
      <c r="G1414">
        <v>1739</v>
      </c>
    </row>
    <row r="1415" spans="1:7" x14ac:dyDescent="0.3">
      <c r="A1415">
        <v>15</v>
      </c>
      <c r="B1415" s="18">
        <v>46204</v>
      </c>
      <c r="C1415" s="96" t="s">
        <v>493</v>
      </c>
      <c r="D1415" t="s">
        <v>379</v>
      </c>
      <c r="E1415">
        <v>0.97163120567375882</v>
      </c>
      <c r="F1415">
        <v>137</v>
      </c>
      <c r="G1415">
        <v>141</v>
      </c>
    </row>
    <row r="1416" spans="1:7" x14ac:dyDescent="0.3">
      <c r="A1416">
        <v>15</v>
      </c>
      <c r="B1416" s="18">
        <v>46204</v>
      </c>
      <c r="C1416" s="96" t="s">
        <v>457</v>
      </c>
      <c r="D1416" t="s">
        <v>379</v>
      </c>
      <c r="E1416">
        <v>0</v>
      </c>
      <c r="F1416">
        <v>0</v>
      </c>
      <c r="G1416">
        <v>3</v>
      </c>
    </row>
    <row r="1417" spans="1:7" x14ac:dyDescent="0.3">
      <c r="A1417">
        <v>15</v>
      </c>
      <c r="B1417" s="18">
        <v>46204</v>
      </c>
      <c r="C1417" s="96" t="s">
        <v>433</v>
      </c>
      <c r="D1417" t="s">
        <v>379</v>
      </c>
      <c r="E1417">
        <v>1.7867778439547349E-3</v>
      </c>
      <c r="F1417">
        <v>3</v>
      </c>
      <c r="G1417">
        <v>1679</v>
      </c>
    </row>
    <row r="1418" spans="1:7" x14ac:dyDescent="0.3">
      <c r="A1418">
        <v>15</v>
      </c>
      <c r="B1418" s="18">
        <v>46204</v>
      </c>
      <c r="C1418" s="96" t="s">
        <v>489</v>
      </c>
      <c r="D1418" t="s">
        <v>379</v>
      </c>
      <c r="E1418">
        <v>4.7945205479452052E-2</v>
      </c>
      <c r="F1418">
        <v>7</v>
      </c>
      <c r="G1418">
        <v>146</v>
      </c>
    </row>
    <row r="1419" spans="1:7" x14ac:dyDescent="0.3">
      <c r="A1419">
        <v>15</v>
      </c>
      <c r="B1419" s="18">
        <v>46204</v>
      </c>
      <c r="C1419" s="96" t="s">
        <v>442</v>
      </c>
      <c r="D1419" t="s">
        <v>379</v>
      </c>
      <c r="E1419">
        <v>0.1</v>
      </c>
      <c r="F1419">
        <v>24</v>
      </c>
      <c r="G1419">
        <v>240</v>
      </c>
    </row>
    <row r="1420" spans="1:7" x14ac:dyDescent="0.3">
      <c r="A1420">
        <v>15</v>
      </c>
      <c r="B1420" s="18">
        <v>46204</v>
      </c>
      <c r="C1420" s="96" t="s">
        <v>504</v>
      </c>
      <c r="D1420" t="s">
        <v>379</v>
      </c>
      <c r="E1420">
        <v>9.4017094017094016E-2</v>
      </c>
      <c r="F1420">
        <v>11</v>
      </c>
      <c r="G1420">
        <v>117</v>
      </c>
    </row>
    <row r="1421" spans="1:7" x14ac:dyDescent="0.3">
      <c r="A1421">
        <v>15</v>
      </c>
      <c r="B1421" s="18">
        <v>46204</v>
      </c>
      <c r="C1421" s="96" t="s">
        <v>482</v>
      </c>
      <c r="D1421" t="s">
        <v>379</v>
      </c>
      <c r="E1421">
        <v>0.5</v>
      </c>
      <c r="F1421">
        <v>2</v>
      </c>
      <c r="G1421">
        <v>4</v>
      </c>
    </row>
    <row r="1422" spans="1:7" x14ac:dyDescent="0.3">
      <c r="A1422">
        <v>15</v>
      </c>
      <c r="B1422" s="18">
        <v>46204</v>
      </c>
      <c r="C1422" s="96" t="s">
        <v>431</v>
      </c>
      <c r="D1422" t="s">
        <v>379</v>
      </c>
      <c r="E1422">
        <v>4.6511627906976744E-2</v>
      </c>
      <c r="F1422">
        <v>16</v>
      </c>
      <c r="G1422">
        <v>344</v>
      </c>
    </row>
    <row r="1423" spans="1:7" x14ac:dyDescent="0.3">
      <c r="A1423">
        <v>15</v>
      </c>
      <c r="B1423" s="18">
        <v>46204</v>
      </c>
      <c r="C1423" s="96" t="s">
        <v>456</v>
      </c>
      <c r="D1423" t="s">
        <v>379</v>
      </c>
      <c r="E1423">
        <v>0.15675675675675677</v>
      </c>
      <c r="F1423">
        <v>87</v>
      </c>
      <c r="G1423">
        <v>555</v>
      </c>
    </row>
    <row r="1424" spans="1:7" x14ac:dyDescent="0.3">
      <c r="A1424">
        <v>15</v>
      </c>
      <c r="B1424" s="18">
        <v>46204</v>
      </c>
      <c r="C1424" s="96" t="s">
        <v>496</v>
      </c>
      <c r="D1424" t="s">
        <v>379</v>
      </c>
      <c r="E1424">
        <v>0.14285714285714285</v>
      </c>
      <c r="F1424">
        <v>1</v>
      </c>
      <c r="G1424">
        <v>7</v>
      </c>
    </row>
    <row r="1425" spans="1:7" x14ac:dyDescent="0.3">
      <c r="A1425">
        <v>15</v>
      </c>
      <c r="B1425" s="18">
        <v>46204</v>
      </c>
      <c r="C1425" s="96" t="s">
        <v>474</v>
      </c>
      <c r="D1425" t="s">
        <v>379</v>
      </c>
      <c r="E1425">
        <v>7.6923076923076927E-2</v>
      </c>
      <c r="F1425">
        <v>3</v>
      </c>
      <c r="G1425">
        <v>39</v>
      </c>
    </row>
    <row r="1426" spans="1:7" x14ac:dyDescent="0.3">
      <c r="A1426">
        <v>15</v>
      </c>
      <c r="B1426" s="18">
        <v>46204</v>
      </c>
      <c r="C1426" s="96" t="s">
        <v>445</v>
      </c>
      <c r="D1426" t="s">
        <v>379</v>
      </c>
      <c r="E1426">
        <v>0</v>
      </c>
      <c r="F1426">
        <v>0</v>
      </c>
      <c r="G1426">
        <v>1</v>
      </c>
    </row>
    <row r="1427" spans="1:7" x14ac:dyDescent="0.3">
      <c r="A1427">
        <v>15</v>
      </c>
      <c r="B1427" s="18">
        <v>46204</v>
      </c>
      <c r="C1427" s="96" t="s">
        <v>447</v>
      </c>
      <c r="D1427" t="s">
        <v>379</v>
      </c>
      <c r="E1427">
        <v>0</v>
      </c>
      <c r="F1427">
        <v>0</v>
      </c>
      <c r="G1427">
        <v>482</v>
      </c>
    </row>
    <row r="1428" spans="1:7" x14ac:dyDescent="0.3">
      <c r="A1428">
        <v>15</v>
      </c>
      <c r="B1428" s="18">
        <v>46204</v>
      </c>
      <c r="C1428" s="96" t="s">
        <v>486</v>
      </c>
      <c r="D1428" t="s">
        <v>379</v>
      </c>
      <c r="E1428">
        <v>9.2402464065708418E-3</v>
      </c>
      <c r="F1428">
        <v>9</v>
      </c>
      <c r="G1428">
        <v>974</v>
      </c>
    </row>
    <row r="1429" spans="1:7" x14ac:dyDescent="0.3">
      <c r="A1429">
        <v>15</v>
      </c>
      <c r="B1429" s="18">
        <v>46204</v>
      </c>
      <c r="C1429" s="96" t="s">
        <v>479</v>
      </c>
      <c r="D1429" t="s">
        <v>379</v>
      </c>
      <c r="E1429">
        <v>0.10526315789473684</v>
      </c>
      <c r="F1429">
        <v>2</v>
      </c>
      <c r="G1429">
        <v>19</v>
      </c>
    </row>
    <row r="1430" spans="1:7" x14ac:dyDescent="0.3">
      <c r="A1430">
        <v>15</v>
      </c>
      <c r="B1430" s="18">
        <v>46204</v>
      </c>
      <c r="C1430" s="96" t="s">
        <v>446</v>
      </c>
      <c r="D1430" t="s">
        <v>379</v>
      </c>
      <c r="E1430">
        <v>0.32835820895522388</v>
      </c>
      <c r="F1430">
        <v>22</v>
      </c>
      <c r="G1430">
        <v>67</v>
      </c>
    </row>
    <row r="1431" spans="1:7" x14ac:dyDescent="0.3">
      <c r="A1431">
        <v>15</v>
      </c>
      <c r="B1431" s="18">
        <v>46204</v>
      </c>
      <c r="C1431" s="96" t="s">
        <v>499</v>
      </c>
      <c r="D1431" t="s">
        <v>379</v>
      </c>
      <c r="E1431">
        <v>1</v>
      </c>
      <c r="F1431">
        <v>1</v>
      </c>
      <c r="G1431">
        <v>1</v>
      </c>
    </row>
    <row r="1432" spans="1:7" x14ac:dyDescent="0.3">
      <c r="A1432">
        <v>15</v>
      </c>
      <c r="B1432" s="18">
        <v>46204</v>
      </c>
      <c r="C1432" s="96" t="s">
        <v>459</v>
      </c>
      <c r="D1432" t="s">
        <v>379</v>
      </c>
      <c r="E1432">
        <v>0.66666666666666663</v>
      </c>
      <c r="F1432">
        <v>2</v>
      </c>
      <c r="G1432">
        <v>3</v>
      </c>
    </row>
    <row r="1433" spans="1:7" x14ac:dyDescent="0.3">
      <c r="A1433">
        <v>16</v>
      </c>
      <c r="B1433" s="18">
        <v>46204</v>
      </c>
      <c r="C1433" s="96" t="s">
        <v>426</v>
      </c>
      <c r="D1433" t="s">
        <v>380</v>
      </c>
      <c r="E1433">
        <v>2.2988505747126436E-2</v>
      </c>
      <c r="F1433">
        <v>6</v>
      </c>
      <c r="G1433">
        <v>261</v>
      </c>
    </row>
    <row r="1434" spans="1:7" x14ac:dyDescent="0.3">
      <c r="A1434">
        <v>16</v>
      </c>
      <c r="B1434" s="18">
        <v>46204</v>
      </c>
      <c r="C1434" s="96" t="s">
        <v>468</v>
      </c>
      <c r="D1434" t="s">
        <v>380</v>
      </c>
      <c r="E1434">
        <v>5.113636363636364E-2</v>
      </c>
      <c r="F1434">
        <v>180</v>
      </c>
      <c r="G1434">
        <v>3520</v>
      </c>
    </row>
    <row r="1435" spans="1:7" x14ac:dyDescent="0.3">
      <c r="A1435">
        <v>16</v>
      </c>
      <c r="B1435" s="18">
        <v>46204</v>
      </c>
      <c r="C1435" s="96" t="s">
        <v>450</v>
      </c>
      <c r="D1435" t="s">
        <v>380</v>
      </c>
      <c r="E1435">
        <v>0.39320940819423367</v>
      </c>
      <c r="F1435">
        <v>2073</v>
      </c>
      <c r="G1435">
        <v>5272</v>
      </c>
    </row>
    <row r="1436" spans="1:7" x14ac:dyDescent="0.3">
      <c r="A1436">
        <v>16</v>
      </c>
      <c r="B1436" s="18">
        <v>46204</v>
      </c>
      <c r="C1436" s="96" t="s">
        <v>494</v>
      </c>
      <c r="D1436" t="s">
        <v>380</v>
      </c>
      <c r="E1436">
        <v>0.85473411154345003</v>
      </c>
      <c r="F1436">
        <v>1318</v>
      </c>
      <c r="G1436">
        <v>1542</v>
      </c>
    </row>
    <row r="1437" spans="1:7" x14ac:dyDescent="0.3">
      <c r="A1437">
        <v>16</v>
      </c>
      <c r="B1437" s="18">
        <v>46204</v>
      </c>
      <c r="C1437" s="96" t="s">
        <v>452</v>
      </c>
      <c r="D1437" t="s">
        <v>380</v>
      </c>
      <c r="E1437">
        <v>0.59581881533101044</v>
      </c>
      <c r="F1437">
        <v>3078</v>
      </c>
      <c r="G1437">
        <v>5166</v>
      </c>
    </row>
    <row r="1438" spans="1:7" x14ac:dyDescent="0.3">
      <c r="A1438">
        <v>16</v>
      </c>
      <c r="B1438" s="18">
        <v>46204</v>
      </c>
      <c r="C1438" s="96" t="s">
        <v>453</v>
      </c>
      <c r="D1438" t="s">
        <v>380</v>
      </c>
      <c r="E1438">
        <v>0.69207861822513406</v>
      </c>
      <c r="F1438">
        <v>1162</v>
      </c>
      <c r="G1438">
        <v>1679</v>
      </c>
    </row>
    <row r="1439" spans="1:7" x14ac:dyDescent="0.3">
      <c r="A1439">
        <v>16</v>
      </c>
      <c r="B1439" s="18">
        <v>46204</v>
      </c>
      <c r="C1439" s="96" t="s">
        <v>444</v>
      </c>
      <c r="D1439" t="s">
        <v>380</v>
      </c>
      <c r="E1439">
        <v>9.2683888779333465E-3</v>
      </c>
      <c r="F1439">
        <v>47</v>
      </c>
      <c r="G1439">
        <v>5071</v>
      </c>
    </row>
    <row r="1440" spans="1:7" x14ac:dyDescent="0.3">
      <c r="A1440">
        <v>16</v>
      </c>
      <c r="B1440" s="18">
        <v>46204</v>
      </c>
      <c r="C1440" s="96" t="s">
        <v>446</v>
      </c>
      <c r="D1440" t="s">
        <v>380</v>
      </c>
      <c r="E1440">
        <v>0.11968680089485459</v>
      </c>
      <c r="F1440">
        <v>107</v>
      </c>
      <c r="G1440">
        <v>894</v>
      </c>
    </row>
    <row r="1441" spans="1:7" x14ac:dyDescent="0.3">
      <c r="A1441">
        <v>16</v>
      </c>
      <c r="B1441" s="18">
        <v>46204</v>
      </c>
      <c r="C1441" s="96" t="s">
        <v>454</v>
      </c>
      <c r="D1441" t="s">
        <v>380</v>
      </c>
      <c r="E1441">
        <v>0.72885491216655818</v>
      </c>
      <c r="F1441">
        <v>4481</v>
      </c>
      <c r="G1441">
        <v>6148</v>
      </c>
    </row>
    <row r="1442" spans="1:7" x14ac:dyDescent="0.3">
      <c r="A1442">
        <v>16</v>
      </c>
      <c r="B1442" s="18">
        <v>46204</v>
      </c>
      <c r="C1442" s="96" t="s">
        <v>437</v>
      </c>
      <c r="D1442" t="s">
        <v>380</v>
      </c>
      <c r="E1442">
        <v>0.56334841628959276</v>
      </c>
      <c r="F1442">
        <v>249</v>
      </c>
      <c r="G1442">
        <v>442</v>
      </c>
    </row>
    <row r="1443" spans="1:7" x14ac:dyDescent="0.3">
      <c r="A1443">
        <v>16</v>
      </c>
      <c r="B1443" s="18">
        <v>46204</v>
      </c>
      <c r="C1443" s="96" t="s">
        <v>486</v>
      </c>
      <c r="D1443" t="s">
        <v>380</v>
      </c>
      <c r="E1443">
        <v>0.50567595459236325</v>
      </c>
      <c r="F1443">
        <v>490</v>
      </c>
      <c r="G1443">
        <v>969</v>
      </c>
    </row>
    <row r="1444" spans="1:7" x14ac:dyDescent="0.3">
      <c r="A1444">
        <v>16</v>
      </c>
      <c r="B1444" s="18">
        <v>46204</v>
      </c>
      <c r="C1444" s="96" t="s">
        <v>499</v>
      </c>
      <c r="D1444" t="s">
        <v>380</v>
      </c>
      <c r="E1444">
        <v>0.125</v>
      </c>
      <c r="F1444">
        <v>65</v>
      </c>
      <c r="G1444">
        <v>520</v>
      </c>
    </row>
    <row r="1445" spans="1:7" x14ac:dyDescent="0.3">
      <c r="A1445">
        <v>16</v>
      </c>
      <c r="B1445" s="18">
        <v>46204</v>
      </c>
      <c r="C1445" s="96" t="s">
        <v>466</v>
      </c>
      <c r="D1445" t="s">
        <v>380</v>
      </c>
      <c r="E1445">
        <v>8.1967213114754092E-2</v>
      </c>
      <c r="F1445">
        <v>5</v>
      </c>
      <c r="G1445">
        <v>61</v>
      </c>
    </row>
    <row r="1446" spans="1:7" x14ac:dyDescent="0.3">
      <c r="A1446">
        <v>16</v>
      </c>
      <c r="B1446" s="18">
        <v>46204</v>
      </c>
      <c r="C1446" s="96" t="s">
        <v>500</v>
      </c>
      <c r="D1446" t="s">
        <v>380</v>
      </c>
      <c r="E1446">
        <v>0</v>
      </c>
      <c r="F1446">
        <v>0</v>
      </c>
      <c r="G1446">
        <v>11</v>
      </c>
    </row>
    <row r="1447" spans="1:7" x14ac:dyDescent="0.3">
      <c r="A1447">
        <v>16</v>
      </c>
      <c r="B1447" s="18">
        <v>46204</v>
      </c>
      <c r="C1447" s="96" t="s">
        <v>472</v>
      </c>
      <c r="D1447" t="s">
        <v>380</v>
      </c>
      <c r="E1447">
        <v>0.18246445497630331</v>
      </c>
      <c r="F1447">
        <v>693</v>
      </c>
      <c r="G1447">
        <v>3798</v>
      </c>
    </row>
    <row r="1448" spans="1:7" x14ac:dyDescent="0.3">
      <c r="A1448">
        <v>16</v>
      </c>
      <c r="B1448" s="18">
        <v>46204</v>
      </c>
      <c r="C1448" s="96" t="s">
        <v>501</v>
      </c>
      <c r="D1448" t="s">
        <v>380</v>
      </c>
      <c r="E1448">
        <v>0.10093457943925234</v>
      </c>
      <c r="F1448">
        <v>162</v>
      </c>
      <c r="G1448">
        <v>1605</v>
      </c>
    </row>
    <row r="1449" spans="1:7" x14ac:dyDescent="0.3">
      <c r="A1449">
        <v>16</v>
      </c>
      <c r="B1449" s="18">
        <v>46204</v>
      </c>
      <c r="C1449" s="96" t="s">
        <v>448</v>
      </c>
      <c r="D1449" t="s">
        <v>380</v>
      </c>
      <c r="E1449">
        <v>0.1166407465007776</v>
      </c>
      <c r="F1449">
        <v>75</v>
      </c>
      <c r="G1449">
        <v>643</v>
      </c>
    </row>
    <row r="1450" spans="1:7" x14ac:dyDescent="0.3">
      <c r="A1450">
        <v>16</v>
      </c>
      <c r="B1450" s="18">
        <v>46204</v>
      </c>
      <c r="C1450" s="96" t="s">
        <v>455</v>
      </c>
      <c r="D1450" t="s">
        <v>380</v>
      </c>
      <c r="E1450">
        <v>0.5398373983739837</v>
      </c>
      <c r="F1450">
        <v>2988</v>
      </c>
      <c r="G1450">
        <v>5535</v>
      </c>
    </row>
    <row r="1451" spans="1:7" x14ac:dyDescent="0.3">
      <c r="A1451">
        <v>16</v>
      </c>
      <c r="B1451" s="18">
        <v>46204</v>
      </c>
      <c r="C1451" s="96" t="s">
        <v>490</v>
      </c>
      <c r="D1451" t="s">
        <v>380</v>
      </c>
      <c r="E1451">
        <v>0.46339910884786761</v>
      </c>
      <c r="F1451">
        <v>728</v>
      </c>
      <c r="G1451">
        <v>1571</v>
      </c>
    </row>
    <row r="1452" spans="1:7" x14ac:dyDescent="0.3">
      <c r="A1452">
        <v>16</v>
      </c>
      <c r="B1452" s="18">
        <v>46204</v>
      </c>
      <c r="C1452" s="96" t="s">
        <v>480</v>
      </c>
      <c r="D1452" t="s">
        <v>380</v>
      </c>
      <c r="E1452">
        <v>1.2738853503184714E-2</v>
      </c>
      <c r="F1452">
        <v>2</v>
      </c>
      <c r="G1452">
        <v>157</v>
      </c>
    </row>
    <row r="1453" spans="1:7" x14ac:dyDescent="0.3">
      <c r="A1453">
        <v>16</v>
      </c>
      <c r="B1453" s="18">
        <v>46204</v>
      </c>
      <c r="C1453" s="96" t="s">
        <v>435</v>
      </c>
      <c r="D1453" t="s">
        <v>380</v>
      </c>
      <c r="E1453">
        <v>2.6373626373626374E-2</v>
      </c>
      <c r="F1453">
        <v>12</v>
      </c>
      <c r="G1453">
        <v>455</v>
      </c>
    </row>
    <row r="1454" spans="1:7" x14ac:dyDescent="0.3">
      <c r="A1454">
        <v>16</v>
      </c>
      <c r="B1454" s="18">
        <v>46204</v>
      </c>
      <c r="C1454" s="96" t="s">
        <v>457</v>
      </c>
      <c r="D1454" t="s">
        <v>380</v>
      </c>
      <c r="E1454">
        <v>0.86138613861386137</v>
      </c>
      <c r="F1454">
        <v>174</v>
      </c>
      <c r="G1454">
        <v>202</v>
      </c>
    </row>
    <row r="1455" spans="1:7" x14ac:dyDescent="0.3">
      <c r="A1455">
        <v>16</v>
      </c>
      <c r="B1455" s="18">
        <v>46204</v>
      </c>
      <c r="C1455" s="96" t="s">
        <v>429</v>
      </c>
      <c r="D1455" t="s">
        <v>380</v>
      </c>
      <c r="E1455">
        <v>2.3255813953488372E-2</v>
      </c>
      <c r="F1455">
        <v>2</v>
      </c>
      <c r="G1455">
        <v>86</v>
      </c>
    </row>
    <row r="1456" spans="1:7" x14ac:dyDescent="0.3">
      <c r="A1456">
        <v>16</v>
      </c>
      <c r="B1456" s="18">
        <v>46204</v>
      </c>
      <c r="C1456" s="96" t="s">
        <v>427</v>
      </c>
      <c r="D1456" t="s">
        <v>380</v>
      </c>
      <c r="E1456">
        <v>0</v>
      </c>
      <c r="F1456">
        <v>0</v>
      </c>
      <c r="G1456">
        <v>76</v>
      </c>
    </row>
    <row r="1457" spans="1:7" x14ac:dyDescent="0.3">
      <c r="A1457">
        <v>16</v>
      </c>
      <c r="B1457" s="18">
        <v>46204</v>
      </c>
      <c r="C1457" s="96" t="s">
        <v>442</v>
      </c>
      <c r="D1457" t="s">
        <v>380</v>
      </c>
      <c r="E1457">
        <v>0.11190689346463742</v>
      </c>
      <c r="F1457">
        <v>250</v>
      </c>
      <c r="G1457">
        <v>2234</v>
      </c>
    </row>
    <row r="1458" spans="1:7" x14ac:dyDescent="0.3">
      <c r="A1458">
        <v>16</v>
      </c>
      <c r="B1458" s="18">
        <v>46204</v>
      </c>
      <c r="C1458" s="96" t="s">
        <v>461</v>
      </c>
      <c r="D1458" t="s">
        <v>380</v>
      </c>
      <c r="E1458">
        <v>0.63059823471722787</v>
      </c>
      <c r="F1458">
        <v>1929</v>
      </c>
      <c r="G1458">
        <v>3059</v>
      </c>
    </row>
    <row r="1459" spans="1:7" x14ac:dyDescent="0.3">
      <c r="A1459">
        <v>16</v>
      </c>
      <c r="B1459" s="18">
        <v>46204</v>
      </c>
      <c r="C1459" s="96" t="s">
        <v>503</v>
      </c>
      <c r="D1459" t="s">
        <v>380</v>
      </c>
      <c r="E1459">
        <v>4.8387096774193547E-2</v>
      </c>
      <c r="F1459">
        <v>3</v>
      </c>
      <c r="G1459">
        <v>62</v>
      </c>
    </row>
    <row r="1460" spans="1:7" x14ac:dyDescent="0.3">
      <c r="A1460">
        <v>16</v>
      </c>
      <c r="B1460" s="18">
        <v>46204</v>
      </c>
      <c r="C1460" s="96" t="s">
        <v>439</v>
      </c>
      <c r="D1460" t="s">
        <v>380</v>
      </c>
      <c r="E1460">
        <v>0.10683760683760683</v>
      </c>
      <c r="F1460">
        <v>25</v>
      </c>
      <c r="G1460">
        <v>234</v>
      </c>
    </row>
    <row r="1461" spans="1:7" x14ac:dyDescent="0.3">
      <c r="A1461">
        <v>16</v>
      </c>
      <c r="B1461" s="18">
        <v>46204</v>
      </c>
      <c r="C1461" s="96" t="s">
        <v>458</v>
      </c>
      <c r="D1461" t="s">
        <v>380</v>
      </c>
      <c r="E1461">
        <v>0.10526315789473684</v>
      </c>
      <c r="F1461">
        <v>4</v>
      </c>
      <c r="G1461">
        <v>38</v>
      </c>
    </row>
    <row r="1462" spans="1:7" x14ac:dyDescent="0.3">
      <c r="A1462">
        <v>16</v>
      </c>
      <c r="B1462" s="18">
        <v>46204</v>
      </c>
      <c r="C1462" s="96" t="s">
        <v>440</v>
      </c>
      <c r="D1462" t="s">
        <v>380</v>
      </c>
      <c r="E1462">
        <v>1.2539184952978056E-2</v>
      </c>
      <c r="F1462">
        <v>8</v>
      </c>
      <c r="G1462">
        <v>638</v>
      </c>
    </row>
    <row r="1463" spans="1:7" x14ac:dyDescent="0.3">
      <c r="A1463">
        <v>16</v>
      </c>
      <c r="B1463" s="18">
        <v>46204</v>
      </c>
      <c r="C1463" s="96" t="s">
        <v>431</v>
      </c>
      <c r="D1463" t="s">
        <v>380</v>
      </c>
      <c r="E1463">
        <v>0.56938775510204087</v>
      </c>
      <c r="F1463">
        <v>279</v>
      </c>
      <c r="G1463">
        <v>490</v>
      </c>
    </row>
    <row r="1464" spans="1:7" x14ac:dyDescent="0.3">
      <c r="A1464">
        <v>16</v>
      </c>
      <c r="B1464" s="18">
        <v>46204</v>
      </c>
      <c r="C1464" s="96" t="s">
        <v>485</v>
      </c>
      <c r="D1464" t="s">
        <v>380</v>
      </c>
      <c r="E1464">
        <v>0.60965193252188765</v>
      </c>
      <c r="F1464">
        <v>2855</v>
      </c>
      <c r="G1464">
        <v>4683</v>
      </c>
    </row>
    <row r="1465" spans="1:7" x14ac:dyDescent="0.3">
      <c r="A1465">
        <v>16</v>
      </c>
      <c r="B1465" s="18">
        <v>46204</v>
      </c>
      <c r="C1465" s="96" t="s">
        <v>449</v>
      </c>
      <c r="D1465" t="s">
        <v>380</v>
      </c>
      <c r="E1465">
        <v>0.71739130434782605</v>
      </c>
      <c r="F1465">
        <v>33</v>
      </c>
      <c r="G1465">
        <v>46</v>
      </c>
    </row>
    <row r="1466" spans="1:7" x14ac:dyDescent="0.3">
      <c r="A1466">
        <v>16</v>
      </c>
      <c r="B1466" s="18">
        <v>46204</v>
      </c>
      <c r="C1466" s="96" t="s">
        <v>473</v>
      </c>
      <c r="D1466" t="s">
        <v>380</v>
      </c>
      <c r="E1466">
        <v>0.61977186311787069</v>
      </c>
      <c r="F1466">
        <v>815</v>
      </c>
      <c r="G1466">
        <v>1315</v>
      </c>
    </row>
    <row r="1467" spans="1:7" x14ac:dyDescent="0.3">
      <c r="A1467">
        <v>16</v>
      </c>
      <c r="B1467" s="18">
        <v>46204</v>
      </c>
      <c r="C1467" s="96" t="s">
        <v>438</v>
      </c>
      <c r="D1467" t="s">
        <v>380</v>
      </c>
      <c r="E1467">
        <v>0.63564835314554313</v>
      </c>
      <c r="F1467">
        <v>18662</v>
      </c>
      <c r="G1467">
        <v>29359</v>
      </c>
    </row>
    <row r="1468" spans="1:7" x14ac:dyDescent="0.3">
      <c r="A1468">
        <v>16</v>
      </c>
      <c r="B1468" s="18">
        <v>46204</v>
      </c>
      <c r="C1468" s="96" t="s">
        <v>502</v>
      </c>
      <c r="D1468" t="s">
        <v>380</v>
      </c>
      <c r="E1468">
        <v>1.9163763066202089E-2</v>
      </c>
      <c r="F1468">
        <v>11</v>
      </c>
      <c r="G1468">
        <v>574</v>
      </c>
    </row>
    <row r="1469" spans="1:7" x14ac:dyDescent="0.3">
      <c r="A1469">
        <v>16</v>
      </c>
      <c r="B1469" s="18">
        <v>46204</v>
      </c>
      <c r="C1469" s="96" t="s">
        <v>465</v>
      </c>
      <c r="D1469" t="s">
        <v>380</v>
      </c>
      <c r="E1469">
        <v>0.1206896551724138</v>
      </c>
      <c r="F1469">
        <v>7</v>
      </c>
      <c r="G1469">
        <v>58</v>
      </c>
    </row>
    <row r="1470" spans="1:7" x14ac:dyDescent="0.3">
      <c r="A1470">
        <v>16</v>
      </c>
      <c r="B1470" s="18">
        <v>46204</v>
      </c>
      <c r="C1470" s="96" t="s">
        <v>489</v>
      </c>
      <c r="D1470" t="s">
        <v>380</v>
      </c>
      <c r="E1470">
        <v>0.30174563591022446</v>
      </c>
      <c r="F1470">
        <v>121</v>
      </c>
      <c r="G1470">
        <v>401</v>
      </c>
    </row>
    <row r="1471" spans="1:7" x14ac:dyDescent="0.3">
      <c r="A1471">
        <v>16</v>
      </c>
      <c r="B1471" s="18">
        <v>46204</v>
      </c>
      <c r="C1471" s="96" t="s">
        <v>482</v>
      </c>
      <c r="D1471" t="s">
        <v>380</v>
      </c>
      <c r="E1471">
        <v>7.4829931972789115E-2</v>
      </c>
      <c r="F1471">
        <v>11</v>
      </c>
      <c r="G1471">
        <v>147</v>
      </c>
    </row>
    <row r="1472" spans="1:7" x14ac:dyDescent="0.3">
      <c r="A1472">
        <v>16</v>
      </c>
      <c r="B1472" s="18">
        <v>46204</v>
      </c>
      <c r="C1472" s="96" t="s">
        <v>469</v>
      </c>
      <c r="D1472" t="s">
        <v>380</v>
      </c>
      <c r="E1472">
        <v>0.57051282051282048</v>
      </c>
      <c r="F1472">
        <v>89</v>
      </c>
      <c r="G1472">
        <v>156</v>
      </c>
    </row>
    <row r="1473" spans="1:7" x14ac:dyDescent="0.3">
      <c r="A1473">
        <v>16</v>
      </c>
      <c r="B1473" s="18">
        <v>46204</v>
      </c>
      <c r="C1473" s="96" t="s">
        <v>460</v>
      </c>
      <c r="D1473" t="s">
        <v>380</v>
      </c>
      <c r="E1473">
        <v>0</v>
      </c>
      <c r="F1473">
        <v>0</v>
      </c>
      <c r="G1473">
        <v>1</v>
      </c>
    </row>
    <row r="1474" spans="1:7" x14ac:dyDescent="0.3">
      <c r="A1474">
        <v>16</v>
      </c>
      <c r="B1474" s="18">
        <v>46204</v>
      </c>
      <c r="C1474" s="96" t="s">
        <v>456</v>
      </c>
      <c r="D1474" t="s">
        <v>380</v>
      </c>
      <c r="E1474">
        <v>0.10551415797317437</v>
      </c>
      <c r="F1474">
        <v>708</v>
      </c>
      <c r="G1474">
        <v>6710</v>
      </c>
    </row>
    <row r="1475" spans="1:7" x14ac:dyDescent="0.3">
      <c r="A1475">
        <v>16</v>
      </c>
      <c r="B1475" s="18">
        <v>46204</v>
      </c>
      <c r="C1475" s="96" t="s">
        <v>493</v>
      </c>
      <c r="D1475" t="s">
        <v>380</v>
      </c>
      <c r="E1475">
        <v>7.6923076923076927E-2</v>
      </c>
      <c r="F1475">
        <v>31</v>
      </c>
      <c r="G1475">
        <v>403</v>
      </c>
    </row>
    <row r="1476" spans="1:7" x14ac:dyDescent="0.3">
      <c r="A1476">
        <v>16</v>
      </c>
      <c r="B1476" s="18">
        <v>46204</v>
      </c>
      <c r="C1476" s="96" t="s">
        <v>474</v>
      </c>
      <c r="D1476" t="s">
        <v>380</v>
      </c>
      <c r="E1476">
        <v>0.47499999999999998</v>
      </c>
      <c r="F1476">
        <v>19</v>
      </c>
      <c r="G1476">
        <v>40</v>
      </c>
    </row>
    <row r="1477" spans="1:7" x14ac:dyDescent="0.3">
      <c r="A1477">
        <v>16</v>
      </c>
      <c r="B1477" s="18">
        <v>46204</v>
      </c>
      <c r="C1477" s="96" t="s">
        <v>432</v>
      </c>
      <c r="D1477" t="s">
        <v>380</v>
      </c>
      <c r="E1477">
        <v>8.1135902636916835E-2</v>
      </c>
      <c r="F1477">
        <v>40</v>
      </c>
      <c r="G1477">
        <v>493</v>
      </c>
    </row>
    <row r="1478" spans="1:7" x14ac:dyDescent="0.3">
      <c r="A1478">
        <v>16</v>
      </c>
      <c r="B1478" s="18">
        <v>46204</v>
      </c>
      <c r="C1478" s="96" t="s">
        <v>484</v>
      </c>
      <c r="D1478" t="s">
        <v>380</v>
      </c>
      <c r="E1478">
        <v>0.14773776546629733</v>
      </c>
      <c r="F1478">
        <v>160</v>
      </c>
      <c r="G1478">
        <v>1083</v>
      </c>
    </row>
    <row r="1479" spans="1:7" x14ac:dyDescent="0.3">
      <c r="A1479">
        <v>16</v>
      </c>
      <c r="B1479" s="18">
        <v>46204</v>
      </c>
      <c r="C1479" s="96" t="s">
        <v>434</v>
      </c>
      <c r="D1479" t="s">
        <v>380</v>
      </c>
      <c r="E1479">
        <v>8.3333333333333329E-2</v>
      </c>
      <c r="F1479">
        <v>2</v>
      </c>
      <c r="G1479">
        <v>24</v>
      </c>
    </row>
    <row r="1480" spans="1:7" x14ac:dyDescent="0.3">
      <c r="A1480">
        <v>16</v>
      </c>
      <c r="B1480" s="18">
        <v>46204</v>
      </c>
      <c r="C1480" s="96" t="s">
        <v>492</v>
      </c>
      <c r="D1480" t="s">
        <v>380</v>
      </c>
      <c r="E1480">
        <v>0.71673418510439391</v>
      </c>
      <c r="F1480">
        <v>2300</v>
      </c>
      <c r="G1480">
        <v>3209</v>
      </c>
    </row>
    <row r="1481" spans="1:7" x14ac:dyDescent="0.3">
      <c r="A1481">
        <v>16</v>
      </c>
      <c r="B1481" s="18">
        <v>46204</v>
      </c>
      <c r="C1481" s="96" t="s">
        <v>483</v>
      </c>
      <c r="D1481" t="s">
        <v>380</v>
      </c>
      <c r="E1481">
        <v>3.3167495854063019E-3</v>
      </c>
      <c r="F1481">
        <v>4</v>
      </c>
      <c r="G1481">
        <v>1206</v>
      </c>
    </row>
    <row r="1482" spans="1:7" x14ac:dyDescent="0.3">
      <c r="A1482">
        <v>16</v>
      </c>
      <c r="B1482" s="18">
        <v>46204</v>
      </c>
      <c r="C1482" s="96" t="s">
        <v>447</v>
      </c>
      <c r="D1482" t="s">
        <v>380</v>
      </c>
      <c r="E1482">
        <v>0.2273485269594219</v>
      </c>
      <c r="F1482">
        <v>409</v>
      </c>
      <c r="G1482">
        <v>1799</v>
      </c>
    </row>
    <row r="1483" spans="1:7" x14ac:dyDescent="0.3">
      <c r="A1483">
        <v>16</v>
      </c>
      <c r="B1483" s="18">
        <v>46204</v>
      </c>
      <c r="C1483" s="96" t="s">
        <v>441</v>
      </c>
      <c r="D1483" t="s">
        <v>380</v>
      </c>
      <c r="E1483">
        <v>3.5761589403973511E-2</v>
      </c>
      <c r="F1483">
        <v>27</v>
      </c>
      <c r="G1483">
        <v>755</v>
      </c>
    </row>
    <row r="1484" spans="1:7" x14ac:dyDescent="0.3">
      <c r="A1484">
        <v>16</v>
      </c>
      <c r="B1484" s="18">
        <v>46204</v>
      </c>
      <c r="C1484" s="96" t="s">
        <v>479</v>
      </c>
      <c r="D1484" t="s">
        <v>380</v>
      </c>
      <c r="E1484">
        <v>0.38461538461538464</v>
      </c>
      <c r="F1484">
        <v>10</v>
      </c>
      <c r="G1484">
        <v>26</v>
      </c>
    </row>
    <row r="1485" spans="1:7" x14ac:dyDescent="0.3">
      <c r="A1485">
        <v>16</v>
      </c>
      <c r="B1485" s="18">
        <v>46204</v>
      </c>
      <c r="C1485" s="96" t="s">
        <v>462</v>
      </c>
      <c r="D1485" t="s">
        <v>380</v>
      </c>
      <c r="E1485">
        <v>3.0303030303030304E-2</v>
      </c>
      <c r="F1485">
        <v>7</v>
      </c>
      <c r="G1485">
        <v>231</v>
      </c>
    </row>
    <row r="1486" spans="1:7" x14ac:dyDescent="0.3">
      <c r="A1486">
        <v>16</v>
      </c>
      <c r="B1486" s="18">
        <v>46204</v>
      </c>
      <c r="C1486" s="96" t="s">
        <v>459</v>
      </c>
      <c r="D1486" t="s">
        <v>380</v>
      </c>
      <c r="E1486">
        <v>2.4856596558317401E-2</v>
      </c>
      <c r="F1486">
        <v>13</v>
      </c>
      <c r="G1486">
        <v>523</v>
      </c>
    </row>
    <row r="1487" spans="1:7" x14ac:dyDescent="0.3">
      <c r="A1487">
        <v>16</v>
      </c>
      <c r="B1487" s="18">
        <v>46204</v>
      </c>
      <c r="C1487" s="96" t="s">
        <v>445</v>
      </c>
      <c r="D1487" t="s">
        <v>380</v>
      </c>
      <c r="E1487">
        <v>4.4573643410852716E-2</v>
      </c>
      <c r="F1487">
        <v>23</v>
      </c>
      <c r="G1487">
        <v>516</v>
      </c>
    </row>
    <row r="1488" spans="1:7" x14ac:dyDescent="0.3">
      <c r="A1488">
        <v>16</v>
      </c>
      <c r="B1488" s="18">
        <v>46204</v>
      </c>
      <c r="C1488" s="96" t="s">
        <v>497</v>
      </c>
      <c r="D1488" t="s">
        <v>380</v>
      </c>
      <c r="E1488">
        <v>0.1544885177453027</v>
      </c>
      <c r="F1488">
        <v>74</v>
      </c>
      <c r="G1488">
        <v>479</v>
      </c>
    </row>
    <row r="1489" spans="1:7" x14ac:dyDescent="0.3">
      <c r="A1489">
        <v>16</v>
      </c>
      <c r="B1489" s="18">
        <v>46204</v>
      </c>
      <c r="C1489" s="96" t="s">
        <v>504</v>
      </c>
      <c r="D1489" t="s">
        <v>380</v>
      </c>
      <c r="E1489">
        <v>4.1641520820760412E-2</v>
      </c>
      <c r="F1489">
        <v>138</v>
      </c>
      <c r="G1489">
        <v>3314</v>
      </c>
    </row>
    <row r="1490" spans="1:7" x14ac:dyDescent="0.3">
      <c r="A1490">
        <v>16</v>
      </c>
      <c r="B1490" s="18">
        <v>46204</v>
      </c>
      <c r="C1490" s="96" t="s">
        <v>505</v>
      </c>
      <c r="D1490" t="s">
        <v>380</v>
      </c>
      <c r="E1490">
        <v>1.7857142857142856E-2</v>
      </c>
      <c r="F1490">
        <v>14</v>
      </c>
      <c r="G1490">
        <v>784</v>
      </c>
    </row>
    <row r="1491" spans="1:7" x14ac:dyDescent="0.3">
      <c r="A1491">
        <v>16</v>
      </c>
      <c r="B1491" s="18">
        <v>46204</v>
      </c>
      <c r="C1491" s="96" t="s">
        <v>443</v>
      </c>
      <c r="D1491" t="s">
        <v>380</v>
      </c>
      <c r="E1491">
        <v>1.4705882352941176E-2</v>
      </c>
      <c r="F1491">
        <v>4</v>
      </c>
      <c r="G1491">
        <v>272</v>
      </c>
    </row>
    <row r="1492" spans="1:7" x14ac:dyDescent="0.3">
      <c r="A1492">
        <v>16</v>
      </c>
      <c r="B1492" s="18">
        <v>46204</v>
      </c>
      <c r="C1492" s="96" t="s">
        <v>471</v>
      </c>
      <c r="D1492" t="s">
        <v>380</v>
      </c>
      <c r="E1492">
        <v>0.10931174089068826</v>
      </c>
      <c r="F1492">
        <v>27</v>
      </c>
      <c r="G1492">
        <v>247</v>
      </c>
    </row>
    <row r="1493" spans="1:7" x14ac:dyDescent="0.3">
      <c r="A1493">
        <v>16</v>
      </c>
      <c r="B1493" s="18">
        <v>46204</v>
      </c>
      <c r="C1493" s="96" t="s">
        <v>428</v>
      </c>
      <c r="D1493" t="s">
        <v>380</v>
      </c>
      <c r="E1493">
        <v>0.48072383949645947</v>
      </c>
      <c r="F1493">
        <v>611</v>
      </c>
      <c r="G1493">
        <v>1271</v>
      </c>
    </row>
    <row r="1494" spans="1:7" x14ac:dyDescent="0.3">
      <c r="A1494">
        <v>16</v>
      </c>
      <c r="B1494" s="18">
        <v>46204</v>
      </c>
      <c r="C1494" s="96" t="s">
        <v>495</v>
      </c>
      <c r="D1494" t="s">
        <v>380</v>
      </c>
      <c r="E1494">
        <v>0.17741935483870969</v>
      </c>
      <c r="F1494">
        <v>66</v>
      </c>
      <c r="G1494">
        <v>372</v>
      </c>
    </row>
    <row r="1495" spans="1:7" x14ac:dyDescent="0.3">
      <c r="A1495">
        <v>16</v>
      </c>
      <c r="B1495" s="18">
        <v>46204</v>
      </c>
      <c r="C1495" s="96" t="s">
        <v>470</v>
      </c>
      <c r="D1495" t="s">
        <v>380</v>
      </c>
      <c r="E1495">
        <v>2.2222222222222223E-2</v>
      </c>
      <c r="F1495">
        <v>6</v>
      </c>
      <c r="G1495">
        <v>270</v>
      </c>
    </row>
    <row r="1496" spans="1:7" x14ac:dyDescent="0.3">
      <c r="A1496">
        <v>16</v>
      </c>
      <c r="B1496" s="18">
        <v>46204</v>
      </c>
      <c r="C1496" s="96" t="s">
        <v>467</v>
      </c>
      <c r="D1496" t="s">
        <v>380</v>
      </c>
      <c r="E1496">
        <v>2.185792349726776E-2</v>
      </c>
      <c r="F1496">
        <v>8</v>
      </c>
      <c r="G1496">
        <v>366</v>
      </c>
    </row>
    <row r="1497" spans="1:7" x14ac:dyDescent="0.3">
      <c r="A1497">
        <v>16</v>
      </c>
      <c r="B1497" s="18">
        <v>46204</v>
      </c>
      <c r="C1497" s="96" t="s">
        <v>496</v>
      </c>
      <c r="D1497" t="s">
        <v>380</v>
      </c>
      <c r="E1497">
        <v>0.1281869688385269</v>
      </c>
      <c r="F1497">
        <v>181</v>
      </c>
      <c r="G1497">
        <v>1412</v>
      </c>
    </row>
    <row r="1498" spans="1:7" x14ac:dyDescent="0.3">
      <c r="A1498">
        <v>16</v>
      </c>
      <c r="B1498" s="18">
        <v>46204</v>
      </c>
      <c r="C1498" s="96" t="s">
        <v>481</v>
      </c>
      <c r="D1498" t="s">
        <v>380</v>
      </c>
      <c r="E1498">
        <v>0</v>
      </c>
      <c r="F1498">
        <v>0</v>
      </c>
      <c r="G1498">
        <v>450</v>
      </c>
    </row>
    <row r="1499" spans="1:7" x14ac:dyDescent="0.3">
      <c r="A1499">
        <v>16</v>
      </c>
      <c r="B1499" s="18">
        <v>46204</v>
      </c>
      <c r="C1499" s="96" t="s">
        <v>477</v>
      </c>
      <c r="D1499" t="s">
        <v>380</v>
      </c>
      <c r="E1499">
        <v>0.14043209876543211</v>
      </c>
      <c r="F1499">
        <v>91</v>
      </c>
      <c r="G1499">
        <v>648</v>
      </c>
    </row>
    <row r="1500" spans="1:7" x14ac:dyDescent="0.3">
      <c r="A1500">
        <v>16</v>
      </c>
      <c r="B1500" s="18">
        <v>46204</v>
      </c>
      <c r="C1500" s="96" t="s">
        <v>430</v>
      </c>
      <c r="D1500" t="s">
        <v>380</v>
      </c>
      <c r="E1500">
        <v>3.2000000000000001E-2</v>
      </c>
      <c r="F1500">
        <v>60</v>
      </c>
      <c r="G1500">
        <v>1875</v>
      </c>
    </row>
    <row r="1501" spans="1:7" x14ac:dyDescent="0.3">
      <c r="A1501">
        <v>16</v>
      </c>
      <c r="B1501" s="18">
        <v>46204</v>
      </c>
      <c r="C1501" s="96" t="s">
        <v>488</v>
      </c>
      <c r="D1501" t="s">
        <v>380</v>
      </c>
      <c r="E1501">
        <v>0.52332912988650693</v>
      </c>
      <c r="F1501">
        <v>3320</v>
      </c>
      <c r="G1501">
        <v>6344</v>
      </c>
    </row>
    <row r="1502" spans="1:7" x14ac:dyDescent="0.3">
      <c r="A1502">
        <v>16</v>
      </c>
      <c r="B1502" s="18">
        <v>46204</v>
      </c>
      <c r="C1502" s="96" t="s">
        <v>451</v>
      </c>
      <c r="D1502" t="s">
        <v>380</v>
      </c>
      <c r="E1502">
        <v>0.26693333333333336</v>
      </c>
      <c r="F1502">
        <v>2002</v>
      </c>
      <c r="G1502">
        <v>7500</v>
      </c>
    </row>
    <row r="1503" spans="1:7" x14ac:dyDescent="0.3">
      <c r="A1503">
        <v>16</v>
      </c>
      <c r="B1503" s="18">
        <v>46204</v>
      </c>
      <c r="C1503" s="96" t="s">
        <v>463</v>
      </c>
      <c r="D1503" t="s">
        <v>380</v>
      </c>
      <c r="E1503">
        <v>0.44475138121546959</v>
      </c>
      <c r="F1503">
        <v>322</v>
      </c>
      <c r="G1503">
        <v>724</v>
      </c>
    </row>
    <row r="1504" spans="1:7" x14ac:dyDescent="0.3">
      <c r="A1504">
        <v>16</v>
      </c>
      <c r="B1504" s="18">
        <v>46204</v>
      </c>
      <c r="C1504" s="96" t="s">
        <v>487</v>
      </c>
      <c r="D1504" t="s">
        <v>380</v>
      </c>
      <c r="E1504">
        <v>0.24226110363391656</v>
      </c>
      <c r="F1504">
        <v>180</v>
      </c>
      <c r="G1504">
        <v>743</v>
      </c>
    </row>
    <row r="1505" spans="1:7" x14ac:dyDescent="0.3">
      <c r="A1505">
        <v>16</v>
      </c>
      <c r="B1505" s="18">
        <v>46204</v>
      </c>
      <c r="C1505" s="96" t="s">
        <v>498</v>
      </c>
      <c r="D1505" t="s">
        <v>380</v>
      </c>
      <c r="E1505">
        <v>0.23529411764705882</v>
      </c>
      <c r="F1505">
        <v>4</v>
      </c>
      <c r="G1505">
        <v>17</v>
      </c>
    </row>
    <row r="1506" spans="1:7" x14ac:dyDescent="0.3">
      <c r="A1506">
        <v>16</v>
      </c>
      <c r="B1506" s="18">
        <v>46204</v>
      </c>
      <c r="C1506" s="96" t="s">
        <v>491</v>
      </c>
      <c r="D1506" t="s">
        <v>380</v>
      </c>
      <c r="E1506">
        <v>0.15307262569832403</v>
      </c>
      <c r="F1506">
        <v>137</v>
      </c>
      <c r="G1506">
        <v>895</v>
      </c>
    </row>
    <row r="1507" spans="1:7" x14ac:dyDescent="0.3">
      <c r="A1507">
        <v>16</v>
      </c>
      <c r="B1507" s="18">
        <v>46204</v>
      </c>
      <c r="C1507" s="96" t="s">
        <v>433</v>
      </c>
      <c r="D1507" t="s">
        <v>380</v>
      </c>
      <c r="E1507">
        <v>0.26351560086499848</v>
      </c>
      <c r="F1507">
        <v>853</v>
      </c>
      <c r="G1507">
        <v>3237</v>
      </c>
    </row>
    <row r="1508" spans="1:7" x14ac:dyDescent="0.3">
      <c r="A1508">
        <v>17</v>
      </c>
      <c r="B1508" s="18">
        <v>46204</v>
      </c>
      <c r="C1508" s="96" t="s">
        <v>486</v>
      </c>
      <c r="D1508" t="s">
        <v>384</v>
      </c>
      <c r="E1508">
        <v>1.4285714285714285E-2</v>
      </c>
      <c r="F1508">
        <v>7</v>
      </c>
      <c r="G1508">
        <v>490</v>
      </c>
    </row>
    <row r="1509" spans="1:7" x14ac:dyDescent="0.3">
      <c r="A1509">
        <v>17</v>
      </c>
      <c r="B1509" s="18">
        <v>46204</v>
      </c>
      <c r="C1509" s="96" t="s">
        <v>503</v>
      </c>
      <c r="D1509" t="s">
        <v>384</v>
      </c>
      <c r="E1509">
        <v>0.33333333333333331</v>
      </c>
      <c r="F1509">
        <v>1</v>
      </c>
      <c r="G1509">
        <v>3</v>
      </c>
    </row>
    <row r="1510" spans="1:7" x14ac:dyDescent="0.3">
      <c r="A1510">
        <v>17</v>
      </c>
      <c r="B1510" s="18">
        <v>46204</v>
      </c>
      <c r="C1510" s="96" t="s">
        <v>450</v>
      </c>
      <c r="D1510" t="s">
        <v>384</v>
      </c>
      <c r="E1510">
        <v>0.17703810902074288</v>
      </c>
      <c r="F1510">
        <v>367</v>
      </c>
      <c r="G1510">
        <v>2073</v>
      </c>
    </row>
    <row r="1511" spans="1:7" x14ac:dyDescent="0.3">
      <c r="A1511">
        <v>17</v>
      </c>
      <c r="B1511" s="18">
        <v>46204</v>
      </c>
      <c r="C1511" s="96" t="s">
        <v>433</v>
      </c>
      <c r="D1511" t="s">
        <v>384</v>
      </c>
      <c r="E1511">
        <v>3.9859320046893319E-2</v>
      </c>
      <c r="F1511">
        <v>34</v>
      </c>
      <c r="G1511">
        <v>853</v>
      </c>
    </row>
    <row r="1512" spans="1:7" x14ac:dyDescent="0.3">
      <c r="A1512">
        <v>17</v>
      </c>
      <c r="B1512" s="18">
        <v>46204</v>
      </c>
      <c r="C1512" s="96" t="s">
        <v>453</v>
      </c>
      <c r="D1512" t="s">
        <v>384</v>
      </c>
      <c r="E1512">
        <v>3.9586919104991396E-2</v>
      </c>
      <c r="F1512">
        <v>46</v>
      </c>
      <c r="G1512">
        <v>1162</v>
      </c>
    </row>
    <row r="1513" spans="1:7" x14ac:dyDescent="0.3">
      <c r="A1513">
        <v>17</v>
      </c>
      <c r="B1513" s="18">
        <v>46204</v>
      </c>
      <c r="C1513" s="96" t="s">
        <v>438</v>
      </c>
      <c r="D1513" t="s">
        <v>384</v>
      </c>
      <c r="E1513">
        <v>0.14784053156146179</v>
      </c>
      <c r="F1513">
        <v>2759</v>
      </c>
      <c r="G1513">
        <v>18662</v>
      </c>
    </row>
    <row r="1514" spans="1:7" x14ac:dyDescent="0.3">
      <c r="A1514">
        <v>17</v>
      </c>
      <c r="B1514" s="18">
        <v>46204</v>
      </c>
      <c r="C1514" s="96" t="s">
        <v>480</v>
      </c>
      <c r="D1514" t="s">
        <v>384</v>
      </c>
      <c r="E1514">
        <v>0.5</v>
      </c>
      <c r="F1514">
        <v>1</v>
      </c>
      <c r="G1514">
        <v>2</v>
      </c>
    </row>
    <row r="1515" spans="1:7" x14ac:dyDescent="0.3">
      <c r="A1515">
        <v>17</v>
      </c>
      <c r="B1515" s="18">
        <v>46204</v>
      </c>
      <c r="C1515" s="96" t="s">
        <v>466</v>
      </c>
      <c r="D1515" t="s">
        <v>384</v>
      </c>
      <c r="E1515">
        <v>0.4</v>
      </c>
      <c r="F1515">
        <v>2</v>
      </c>
      <c r="G1515">
        <v>5</v>
      </c>
    </row>
    <row r="1516" spans="1:7" x14ac:dyDescent="0.3">
      <c r="A1516">
        <v>17</v>
      </c>
      <c r="B1516" s="18">
        <v>46204</v>
      </c>
      <c r="C1516" s="96" t="s">
        <v>468</v>
      </c>
      <c r="D1516" t="s">
        <v>384</v>
      </c>
      <c r="E1516">
        <v>0.59444444444444444</v>
      </c>
      <c r="F1516">
        <v>107</v>
      </c>
      <c r="G1516">
        <v>180</v>
      </c>
    </row>
    <row r="1517" spans="1:7" x14ac:dyDescent="0.3">
      <c r="A1517">
        <v>17</v>
      </c>
      <c r="B1517" s="18">
        <v>46204</v>
      </c>
      <c r="C1517" s="96" t="s">
        <v>448</v>
      </c>
      <c r="D1517" t="s">
        <v>384</v>
      </c>
      <c r="E1517">
        <v>0.36</v>
      </c>
      <c r="F1517">
        <v>27</v>
      </c>
      <c r="G1517">
        <v>75</v>
      </c>
    </row>
    <row r="1518" spans="1:7" x14ac:dyDescent="0.3">
      <c r="A1518">
        <v>17</v>
      </c>
      <c r="B1518" s="18">
        <v>46204</v>
      </c>
      <c r="C1518" s="96" t="s">
        <v>487</v>
      </c>
      <c r="D1518" t="s">
        <v>384</v>
      </c>
      <c r="E1518">
        <v>0.22222222222222221</v>
      </c>
      <c r="F1518">
        <v>40</v>
      </c>
      <c r="G1518">
        <v>180</v>
      </c>
    </row>
    <row r="1519" spans="1:7" x14ac:dyDescent="0.3">
      <c r="A1519">
        <v>17</v>
      </c>
      <c r="B1519" s="18">
        <v>46204</v>
      </c>
      <c r="C1519" s="96" t="s">
        <v>496</v>
      </c>
      <c r="D1519" t="s">
        <v>384</v>
      </c>
      <c r="E1519">
        <v>4.4198895027624308E-2</v>
      </c>
      <c r="F1519">
        <v>8</v>
      </c>
      <c r="G1519">
        <v>181</v>
      </c>
    </row>
    <row r="1520" spans="1:7" x14ac:dyDescent="0.3">
      <c r="A1520">
        <v>17</v>
      </c>
      <c r="B1520" s="18">
        <v>46204</v>
      </c>
      <c r="C1520" s="96" t="s">
        <v>495</v>
      </c>
      <c r="D1520" t="s">
        <v>384</v>
      </c>
      <c r="E1520">
        <v>0.27272727272727271</v>
      </c>
      <c r="F1520">
        <v>18</v>
      </c>
      <c r="G1520">
        <v>66</v>
      </c>
    </row>
    <row r="1521" spans="1:7" x14ac:dyDescent="0.3">
      <c r="A1521">
        <v>17</v>
      </c>
      <c r="B1521" s="18">
        <v>46204</v>
      </c>
      <c r="C1521" s="96" t="s">
        <v>452</v>
      </c>
      <c r="D1521" t="s">
        <v>384</v>
      </c>
      <c r="E1521">
        <v>0.15659519168291097</v>
      </c>
      <c r="F1521">
        <v>482</v>
      </c>
      <c r="G1521">
        <v>3078</v>
      </c>
    </row>
    <row r="1522" spans="1:7" x14ac:dyDescent="0.3">
      <c r="A1522">
        <v>17</v>
      </c>
      <c r="B1522" s="18">
        <v>46204</v>
      </c>
      <c r="C1522" s="96" t="s">
        <v>504</v>
      </c>
      <c r="D1522" t="s">
        <v>384</v>
      </c>
      <c r="E1522">
        <v>0.15942028985507245</v>
      </c>
      <c r="F1522">
        <v>22</v>
      </c>
      <c r="G1522">
        <v>138</v>
      </c>
    </row>
    <row r="1523" spans="1:7" x14ac:dyDescent="0.3">
      <c r="A1523">
        <v>17</v>
      </c>
      <c r="B1523" s="18">
        <v>46204</v>
      </c>
      <c r="C1523" s="96" t="s">
        <v>432</v>
      </c>
      <c r="D1523" t="s">
        <v>384</v>
      </c>
      <c r="E1523">
        <v>0.17499999999999999</v>
      </c>
      <c r="F1523">
        <v>7</v>
      </c>
      <c r="G1523">
        <v>40</v>
      </c>
    </row>
    <row r="1524" spans="1:7" x14ac:dyDescent="0.3">
      <c r="A1524">
        <v>17</v>
      </c>
      <c r="B1524" s="18">
        <v>46204</v>
      </c>
      <c r="C1524" s="96" t="s">
        <v>430</v>
      </c>
      <c r="D1524" t="s">
        <v>384</v>
      </c>
      <c r="E1524">
        <v>0.15</v>
      </c>
      <c r="F1524">
        <v>9</v>
      </c>
      <c r="G1524">
        <v>60</v>
      </c>
    </row>
    <row r="1525" spans="1:7" x14ac:dyDescent="0.3">
      <c r="A1525">
        <v>17</v>
      </c>
      <c r="B1525" s="18">
        <v>46204</v>
      </c>
      <c r="C1525" s="96" t="s">
        <v>434</v>
      </c>
      <c r="D1525" t="s">
        <v>384</v>
      </c>
      <c r="E1525">
        <v>0</v>
      </c>
      <c r="F1525">
        <v>0</v>
      </c>
      <c r="G1525">
        <v>2</v>
      </c>
    </row>
    <row r="1526" spans="1:7" x14ac:dyDescent="0.3">
      <c r="A1526">
        <v>17</v>
      </c>
      <c r="B1526" s="18">
        <v>46204</v>
      </c>
      <c r="C1526" s="96" t="s">
        <v>479</v>
      </c>
      <c r="D1526" t="s">
        <v>384</v>
      </c>
      <c r="E1526">
        <v>0.1</v>
      </c>
      <c r="F1526">
        <v>1</v>
      </c>
      <c r="G1526">
        <v>10</v>
      </c>
    </row>
    <row r="1527" spans="1:7" x14ac:dyDescent="0.3">
      <c r="A1527">
        <v>17</v>
      </c>
      <c r="B1527" s="18">
        <v>46204</v>
      </c>
      <c r="C1527" s="96" t="s">
        <v>489</v>
      </c>
      <c r="D1527" t="s">
        <v>384</v>
      </c>
      <c r="E1527">
        <v>7.43801652892562E-2</v>
      </c>
      <c r="F1527">
        <v>9</v>
      </c>
      <c r="G1527">
        <v>121</v>
      </c>
    </row>
    <row r="1528" spans="1:7" x14ac:dyDescent="0.3">
      <c r="A1528">
        <v>17</v>
      </c>
      <c r="B1528" s="18">
        <v>46204</v>
      </c>
      <c r="C1528" s="96" t="s">
        <v>429</v>
      </c>
      <c r="D1528" t="s">
        <v>384</v>
      </c>
      <c r="E1528">
        <v>0.5</v>
      </c>
      <c r="F1528">
        <v>1</v>
      </c>
      <c r="G1528">
        <v>2</v>
      </c>
    </row>
    <row r="1529" spans="1:7" x14ac:dyDescent="0.3">
      <c r="A1529">
        <v>17</v>
      </c>
      <c r="B1529" s="18">
        <v>46204</v>
      </c>
      <c r="C1529" s="96" t="s">
        <v>447</v>
      </c>
      <c r="D1529" t="s">
        <v>384</v>
      </c>
      <c r="E1529">
        <v>2.9339853300733496E-2</v>
      </c>
      <c r="F1529">
        <v>12</v>
      </c>
      <c r="G1529">
        <v>409</v>
      </c>
    </row>
    <row r="1530" spans="1:7" x14ac:dyDescent="0.3">
      <c r="A1530">
        <v>17</v>
      </c>
      <c r="B1530" s="18">
        <v>46204</v>
      </c>
      <c r="C1530" s="96" t="s">
        <v>426</v>
      </c>
      <c r="D1530" t="s">
        <v>384</v>
      </c>
      <c r="E1530">
        <v>1</v>
      </c>
      <c r="F1530">
        <v>6</v>
      </c>
      <c r="G1530">
        <v>6</v>
      </c>
    </row>
    <row r="1531" spans="1:7" x14ac:dyDescent="0.3">
      <c r="A1531">
        <v>17</v>
      </c>
      <c r="B1531" s="18">
        <v>46204</v>
      </c>
      <c r="C1531" s="96" t="s">
        <v>494</v>
      </c>
      <c r="D1531" t="s">
        <v>384</v>
      </c>
      <c r="E1531">
        <v>3.0349013657056147E-3</v>
      </c>
      <c r="F1531">
        <v>4</v>
      </c>
      <c r="G1531">
        <v>1318</v>
      </c>
    </row>
    <row r="1532" spans="1:7" x14ac:dyDescent="0.3">
      <c r="A1532">
        <v>17</v>
      </c>
      <c r="B1532" s="18">
        <v>46204</v>
      </c>
      <c r="C1532" s="96" t="s">
        <v>477</v>
      </c>
      <c r="D1532" t="s">
        <v>384</v>
      </c>
      <c r="E1532">
        <v>5.4945054945054944E-2</v>
      </c>
      <c r="F1532">
        <v>5</v>
      </c>
      <c r="G1532">
        <v>91</v>
      </c>
    </row>
    <row r="1533" spans="1:7" x14ac:dyDescent="0.3">
      <c r="A1533">
        <v>17</v>
      </c>
      <c r="B1533" s="18">
        <v>46204</v>
      </c>
      <c r="C1533" s="96" t="s">
        <v>472</v>
      </c>
      <c r="D1533" t="s">
        <v>384</v>
      </c>
      <c r="E1533">
        <v>4.9062049062049064E-2</v>
      </c>
      <c r="F1533">
        <v>34</v>
      </c>
      <c r="G1533">
        <v>693</v>
      </c>
    </row>
    <row r="1534" spans="1:7" x14ac:dyDescent="0.3">
      <c r="A1534">
        <v>17</v>
      </c>
      <c r="B1534" s="18">
        <v>46204</v>
      </c>
      <c r="C1534" s="96" t="s">
        <v>497</v>
      </c>
      <c r="D1534" t="s">
        <v>384</v>
      </c>
      <c r="E1534">
        <v>1.3513513513513514E-2</v>
      </c>
      <c r="F1534">
        <v>1</v>
      </c>
      <c r="G1534">
        <v>74</v>
      </c>
    </row>
    <row r="1535" spans="1:7" x14ac:dyDescent="0.3">
      <c r="A1535">
        <v>17</v>
      </c>
      <c r="B1535" s="18">
        <v>46204</v>
      </c>
      <c r="C1535" s="96" t="s">
        <v>442</v>
      </c>
      <c r="D1535" t="s">
        <v>384</v>
      </c>
      <c r="E1535">
        <v>0.12</v>
      </c>
      <c r="F1535">
        <v>30</v>
      </c>
      <c r="G1535">
        <v>250</v>
      </c>
    </row>
    <row r="1536" spans="1:7" x14ac:dyDescent="0.3">
      <c r="A1536">
        <v>17</v>
      </c>
      <c r="B1536" s="18">
        <v>46204</v>
      </c>
      <c r="C1536" s="96" t="s">
        <v>428</v>
      </c>
      <c r="D1536" t="s">
        <v>384</v>
      </c>
      <c r="E1536">
        <v>0.11129296235679215</v>
      </c>
      <c r="F1536">
        <v>68</v>
      </c>
      <c r="G1536">
        <v>611</v>
      </c>
    </row>
    <row r="1537" spans="1:7" x14ac:dyDescent="0.3">
      <c r="A1537">
        <v>17</v>
      </c>
      <c r="B1537" s="18">
        <v>46204</v>
      </c>
      <c r="C1537" s="96" t="s">
        <v>482</v>
      </c>
      <c r="D1537" t="s">
        <v>384</v>
      </c>
      <c r="E1537">
        <v>0.72727272727272729</v>
      </c>
      <c r="F1537">
        <v>8</v>
      </c>
      <c r="G1537">
        <v>11</v>
      </c>
    </row>
    <row r="1538" spans="1:7" x14ac:dyDescent="0.3">
      <c r="A1538">
        <v>17</v>
      </c>
      <c r="B1538" s="18">
        <v>46204</v>
      </c>
      <c r="C1538" s="96" t="s">
        <v>451</v>
      </c>
      <c r="D1538" t="s">
        <v>384</v>
      </c>
      <c r="E1538">
        <v>7.6923076923076927E-2</v>
      </c>
      <c r="F1538">
        <v>154</v>
      </c>
      <c r="G1538">
        <v>2002</v>
      </c>
    </row>
    <row r="1539" spans="1:7" x14ac:dyDescent="0.3">
      <c r="A1539">
        <v>17</v>
      </c>
      <c r="B1539" s="18">
        <v>46204</v>
      </c>
      <c r="C1539" s="96" t="s">
        <v>492</v>
      </c>
      <c r="D1539" t="s">
        <v>384</v>
      </c>
      <c r="E1539">
        <v>1.2173913043478261E-2</v>
      </c>
      <c r="F1539">
        <v>28</v>
      </c>
      <c r="G1539">
        <v>2300</v>
      </c>
    </row>
    <row r="1540" spans="1:7" x14ac:dyDescent="0.3">
      <c r="A1540">
        <v>17</v>
      </c>
      <c r="B1540" s="18">
        <v>46204</v>
      </c>
      <c r="C1540" s="96" t="s">
        <v>435</v>
      </c>
      <c r="D1540" t="s">
        <v>384</v>
      </c>
      <c r="E1540">
        <v>0.75</v>
      </c>
      <c r="F1540">
        <v>9</v>
      </c>
      <c r="G1540">
        <v>12</v>
      </c>
    </row>
    <row r="1541" spans="1:7" x14ac:dyDescent="0.3">
      <c r="A1541">
        <v>17</v>
      </c>
      <c r="B1541" s="18">
        <v>46204</v>
      </c>
      <c r="C1541" s="96" t="s">
        <v>484</v>
      </c>
      <c r="D1541" t="s">
        <v>384</v>
      </c>
      <c r="E1541">
        <v>5.6250000000000001E-2</v>
      </c>
      <c r="F1541">
        <v>9</v>
      </c>
      <c r="G1541">
        <v>160</v>
      </c>
    </row>
    <row r="1542" spans="1:7" x14ac:dyDescent="0.3">
      <c r="A1542">
        <v>17</v>
      </c>
      <c r="B1542" s="18">
        <v>46204</v>
      </c>
      <c r="C1542" s="96" t="s">
        <v>467</v>
      </c>
      <c r="D1542" t="s">
        <v>384</v>
      </c>
      <c r="E1542">
        <v>0.5</v>
      </c>
      <c r="F1542">
        <v>4</v>
      </c>
      <c r="G1542">
        <v>8</v>
      </c>
    </row>
    <row r="1543" spans="1:7" x14ac:dyDescent="0.3">
      <c r="A1543">
        <v>17</v>
      </c>
      <c r="B1543" s="18">
        <v>46204</v>
      </c>
      <c r="C1543" s="96" t="s">
        <v>501</v>
      </c>
      <c r="D1543" t="s">
        <v>384</v>
      </c>
      <c r="E1543">
        <v>6.1728395061728392E-2</v>
      </c>
      <c r="F1543">
        <v>10</v>
      </c>
      <c r="G1543">
        <v>162</v>
      </c>
    </row>
    <row r="1544" spans="1:7" x14ac:dyDescent="0.3">
      <c r="A1544">
        <v>17</v>
      </c>
      <c r="B1544" s="18">
        <v>46204</v>
      </c>
      <c r="C1544" s="96" t="s">
        <v>499</v>
      </c>
      <c r="D1544" t="s">
        <v>384</v>
      </c>
      <c r="E1544">
        <v>0</v>
      </c>
      <c r="F1544">
        <v>0</v>
      </c>
      <c r="G1544">
        <v>65</v>
      </c>
    </row>
    <row r="1545" spans="1:7" x14ac:dyDescent="0.3">
      <c r="A1545">
        <v>17</v>
      </c>
      <c r="B1545" s="18">
        <v>46204</v>
      </c>
      <c r="C1545" s="96" t="s">
        <v>456</v>
      </c>
      <c r="D1545" t="s">
        <v>384</v>
      </c>
      <c r="E1545">
        <v>3.954802259887006E-2</v>
      </c>
      <c r="F1545">
        <v>28</v>
      </c>
      <c r="G1545">
        <v>708</v>
      </c>
    </row>
    <row r="1546" spans="1:7" x14ac:dyDescent="0.3">
      <c r="A1546">
        <v>17</v>
      </c>
      <c r="B1546" s="18">
        <v>46204</v>
      </c>
      <c r="C1546" s="96" t="s">
        <v>470</v>
      </c>
      <c r="D1546" t="s">
        <v>384</v>
      </c>
      <c r="E1546">
        <v>0.5</v>
      </c>
      <c r="F1546">
        <v>3</v>
      </c>
      <c r="G1546">
        <v>6</v>
      </c>
    </row>
    <row r="1547" spans="1:7" x14ac:dyDescent="0.3">
      <c r="A1547">
        <v>17</v>
      </c>
      <c r="B1547" s="18">
        <v>46204</v>
      </c>
      <c r="C1547" s="96" t="s">
        <v>462</v>
      </c>
      <c r="D1547" t="s">
        <v>384</v>
      </c>
      <c r="E1547">
        <v>0.14285714285714285</v>
      </c>
      <c r="F1547">
        <v>1</v>
      </c>
      <c r="G1547">
        <v>7</v>
      </c>
    </row>
    <row r="1548" spans="1:7" x14ac:dyDescent="0.3">
      <c r="A1548">
        <v>17</v>
      </c>
      <c r="B1548" s="18">
        <v>46204</v>
      </c>
      <c r="C1548" s="96" t="s">
        <v>469</v>
      </c>
      <c r="D1548" t="s">
        <v>384</v>
      </c>
      <c r="E1548">
        <v>0.23595505617977527</v>
      </c>
      <c r="F1548">
        <v>21</v>
      </c>
      <c r="G1548">
        <v>89</v>
      </c>
    </row>
    <row r="1549" spans="1:7" x14ac:dyDescent="0.3">
      <c r="A1549">
        <v>17</v>
      </c>
      <c r="B1549" s="18">
        <v>46204</v>
      </c>
      <c r="C1549" s="96" t="s">
        <v>446</v>
      </c>
      <c r="D1549" t="s">
        <v>384</v>
      </c>
      <c r="E1549">
        <v>0.3925233644859813</v>
      </c>
      <c r="F1549">
        <v>42</v>
      </c>
      <c r="G1549">
        <v>107</v>
      </c>
    </row>
    <row r="1550" spans="1:7" x14ac:dyDescent="0.3">
      <c r="A1550">
        <v>17</v>
      </c>
      <c r="B1550" s="18">
        <v>46204</v>
      </c>
      <c r="C1550" s="96" t="s">
        <v>439</v>
      </c>
      <c r="D1550" t="s">
        <v>384</v>
      </c>
      <c r="E1550">
        <v>0.28000000000000003</v>
      </c>
      <c r="F1550">
        <v>7</v>
      </c>
      <c r="G1550">
        <v>25</v>
      </c>
    </row>
    <row r="1551" spans="1:7" x14ac:dyDescent="0.3">
      <c r="A1551">
        <v>17</v>
      </c>
      <c r="B1551" s="18">
        <v>46204</v>
      </c>
      <c r="C1551" s="96" t="s">
        <v>461</v>
      </c>
      <c r="D1551" t="s">
        <v>384</v>
      </c>
      <c r="E1551">
        <v>8.2944530844997408E-3</v>
      </c>
      <c r="F1551">
        <v>16</v>
      </c>
      <c r="G1551">
        <v>1929</v>
      </c>
    </row>
    <row r="1552" spans="1:7" x14ac:dyDescent="0.3">
      <c r="A1552">
        <v>17</v>
      </c>
      <c r="B1552" s="18">
        <v>46204</v>
      </c>
      <c r="C1552" s="96" t="s">
        <v>458</v>
      </c>
      <c r="D1552" t="s">
        <v>384</v>
      </c>
      <c r="E1552">
        <v>1</v>
      </c>
      <c r="F1552">
        <v>4</v>
      </c>
      <c r="G1552">
        <v>4</v>
      </c>
    </row>
    <row r="1553" spans="1:7" x14ac:dyDescent="0.3">
      <c r="A1553">
        <v>17</v>
      </c>
      <c r="B1553" s="18">
        <v>46204</v>
      </c>
      <c r="C1553" s="96" t="s">
        <v>445</v>
      </c>
      <c r="D1553" t="s">
        <v>384</v>
      </c>
      <c r="E1553">
        <v>0.60869565217391308</v>
      </c>
      <c r="F1553">
        <v>14</v>
      </c>
      <c r="G1553">
        <v>23</v>
      </c>
    </row>
    <row r="1554" spans="1:7" x14ac:dyDescent="0.3">
      <c r="A1554">
        <v>17</v>
      </c>
      <c r="B1554" s="18">
        <v>46204</v>
      </c>
      <c r="C1554" s="96" t="s">
        <v>465</v>
      </c>
      <c r="D1554" t="s">
        <v>384</v>
      </c>
      <c r="E1554">
        <v>0.2857142857142857</v>
      </c>
      <c r="F1554">
        <v>2</v>
      </c>
      <c r="G1554">
        <v>7</v>
      </c>
    </row>
    <row r="1555" spans="1:7" x14ac:dyDescent="0.3">
      <c r="A1555">
        <v>17</v>
      </c>
      <c r="B1555" s="18">
        <v>46204</v>
      </c>
      <c r="C1555" s="96" t="s">
        <v>493</v>
      </c>
      <c r="D1555" t="s">
        <v>384</v>
      </c>
      <c r="E1555">
        <v>0.16129032258064516</v>
      </c>
      <c r="F1555">
        <v>5</v>
      </c>
      <c r="G1555">
        <v>31</v>
      </c>
    </row>
    <row r="1556" spans="1:7" x14ac:dyDescent="0.3">
      <c r="A1556">
        <v>17</v>
      </c>
      <c r="B1556" s="18">
        <v>46204</v>
      </c>
      <c r="C1556" s="96" t="s">
        <v>454</v>
      </c>
      <c r="D1556" t="s">
        <v>384</v>
      </c>
      <c r="E1556">
        <v>0.18388752510600312</v>
      </c>
      <c r="F1556">
        <v>824</v>
      </c>
      <c r="G1556">
        <v>4481</v>
      </c>
    </row>
    <row r="1557" spans="1:7" x14ac:dyDescent="0.3">
      <c r="A1557">
        <v>17</v>
      </c>
      <c r="B1557" s="18">
        <v>46204</v>
      </c>
      <c r="C1557" s="96" t="s">
        <v>483</v>
      </c>
      <c r="D1557" t="s">
        <v>384</v>
      </c>
      <c r="E1557">
        <v>0.25</v>
      </c>
      <c r="F1557">
        <v>1</v>
      </c>
      <c r="G1557">
        <v>4</v>
      </c>
    </row>
    <row r="1558" spans="1:7" x14ac:dyDescent="0.3">
      <c r="A1558">
        <v>17</v>
      </c>
      <c r="B1558" s="18">
        <v>46204</v>
      </c>
      <c r="C1558" s="96" t="s">
        <v>474</v>
      </c>
      <c r="D1558" t="s">
        <v>384</v>
      </c>
      <c r="E1558">
        <v>0</v>
      </c>
      <c r="F1558">
        <v>0</v>
      </c>
      <c r="G1558">
        <v>19</v>
      </c>
    </row>
    <row r="1559" spans="1:7" x14ac:dyDescent="0.3">
      <c r="A1559">
        <v>17</v>
      </c>
      <c r="B1559" s="18">
        <v>46204</v>
      </c>
      <c r="C1559" s="96" t="s">
        <v>490</v>
      </c>
      <c r="D1559" t="s">
        <v>384</v>
      </c>
      <c r="E1559">
        <v>1.2362637362637362E-2</v>
      </c>
      <c r="F1559">
        <v>9</v>
      </c>
      <c r="G1559">
        <v>728</v>
      </c>
    </row>
    <row r="1560" spans="1:7" x14ac:dyDescent="0.3">
      <c r="A1560">
        <v>17</v>
      </c>
      <c r="B1560" s="18">
        <v>46204</v>
      </c>
      <c r="C1560" s="96" t="s">
        <v>459</v>
      </c>
      <c r="D1560" t="s">
        <v>384</v>
      </c>
      <c r="E1560">
        <v>0.46153846153846156</v>
      </c>
      <c r="F1560">
        <v>6</v>
      </c>
      <c r="G1560">
        <v>13</v>
      </c>
    </row>
    <row r="1561" spans="1:7" x14ac:dyDescent="0.3">
      <c r="A1561">
        <v>17</v>
      </c>
      <c r="B1561" s="18">
        <v>46204</v>
      </c>
      <c r="C1561" s="96" t="s">
        <v>457</v>
      </c>
      <c r="D1561" t="s">
        <v>384</v>
      </c>
      <c r="E1561">
        <v>5.7471264367816091E-3</v>
      </c>
      <c r="F1561">
        <v>1</v>
      </c>
      <c r="G1561">
        <v>174</v>
      </c>
    </row>
    <row r="1562" spans="1:7" x14ac:dyDescent="0.3">
      <c r="A1562">
        <v>17</v>
      </c>
      <c r="B1562" s="18">
        <v>46204</v>
      </c>
      <c r="C1562" s="96" t="s">
        <v>449</v>
      </c>
      <c r="D1562" t="s">
        <v>384</v>
      </c>
      <c r="E1562">
        <v>3.0303030303030304E-2</v>
      </c>
      <c r="F1562">
        <v>1</v>
      </c>
      <c r="G1562">
        <v>33</v>
      </c>
    </row>
    <row r="1563" spans="1:7" x14ac:dyDescent="0.3">
      <c r="A1563">
        <v>17</v>
      </c>
      <c r="B1563" s="18">
        <v>46204</v>
      </c>
      <c r="C1563" s="96" t="s">
        <v>485</v>
      </c>
      <c r="D1563" t="s">
        <v>384</v>
      </c>
      <c r="E1563">
        <v>8.7565674255691769E-3</v>
      </c>
      <c r="F1563">
        <v>25</v>
      </c>
      <c r="G1563">
        <v>2855</v>
      </c>
    </row>
    <row r="1564" spans="1:7" x14ac:dyDescent="0.3">
      <c r="A1564">
        <v>17</v>
      </c>
      <c r="B1564" s="18">
        <v>46204</v>
      </c>
      <c r="C1564" s="96" t="s">
        <v>440</v>
      </c>
      <c r="D1564" t="s">
        <v>384</v>
      </c>
      <c r="E1564">
        <v>0.75</v>
      </c>
      <c r="F1564">
        <v>6</v>
      </c>
      <c r="G1564">
        <v>8</v>
      </c>
    </row>
    <row r="1565" spans="1:7" x14ac:dyDescent="0.3">
      <c r="A1565">
        <v>17</v>
      </c>
      <c r="B1565" s="18">
        <v>46204</v>
      </c>
      <c r="C1565" s="96" t="s">
        <v>488</v>
      </c>
      <c r="D1565" t="s">
        <v>384</v>
      </c>
      <c r="E1565">
        <v>1.716867469879518E-2</v>
      </c>
      <c r="F1565">
        <v>57</v>
      </c>
      <c r="G1565">
        <v>3320</v>
      </c>
    </row>
    <row r="1566" spans="1:7" x14ac:dyDescent="0.3">
      <c r="A1566">
        <v>17</v>
      </c>
      <c r="B1566" s="18">
        <v>46204</v>
      </c>
      <c r="C1566" s="96" t="s">
        <v>437</v>
      </c>
      <c r="D1566" t="s">
        <v>384</v>
      </c>
      <c r="E1566">
        <v>1.6064257028112448E-2</v>
      </c>
      <c r="F1566">
        <v>4</v>
      </c>
      <c r="G1566">
        <v>249</v>
      </c>
    </row>
    <row r="1567" spans="1:7" x14ac:dyDescent="0.3">
      <c r="A1567">
        <v>17</v>
      </c>
      <c r="B1567" s="18">
        <v>46204</v>
      </c>
      <c r="C1567" s="96" t="s">
        <v>505</v>
      </c>
      <c r="D1567" t="s">
        <v>384</v>
      </c>
      <c r="E1567">
        <v>0.5</v>
      </c>
      <c r="F1567">
        <v>7</v>
      </c>
      <c r="G1567">
        <v>14</v>
      </c>
    </row>
    <row r="1568" spans="1:7" x14ac:dyDescent="0.3">
      <c r="A1568">
        <v>17</v>
      </c>
      <c r="B1568" s="18">
        <v>46204</v>
      </c>
      <c r="C1568" s="96" t="s">
        <v>441</v>
      </c>
      <c r="D1568" t="s">
        <v>384</v>
      </c>
      <c r="E1568">
        <v>0.44444444444444442</v>
      </c>
      <c r="F1568">
        <v>12</v>
      </c>
      <c r="G1568">
        <v>27</v>
      </c>
    </row>
    <row r="1569" spans="1:7" x14ac:dyDescent="0.3">
      <c r="A1569">
        <v>17</v>
      </c>
      <c r="B1569" s="18">
        <v>46204</v>
      </c>
      <c r="C1569" s="96" t="s">
        <v>473</v>
      </c>
      <c r="D1569" t="s">
        <v>384</v>
      </c>
      <c r="E1569">
        <v>2.8220858895705522E-2</v>
      </c>
      <c r="F1569">
        <v>23</v>
      </c>
      <c r="G1569">
        <v>815</v>
      </c>
    </row>
    <row r="1570" spans="1:7" x14ac:dyDescent="0.3">
      <c r="A1570">
        <v>17</v>
      </c>
      <c r="B1570" s="18">
        <v>46204</v>
      </c>
      <c r="C1570" s="96" t="s">
        <v>502</v>
      </c>
      <c r="D1570" t="s">
        <v>384</v>
      </c>
      <c r="E1570">
        <v>0.45454545454545453</v>
      </c>
      <c r="F1570">
        <v>5</v>
      </c>
      <c r="G1570">
        <v>11</v>
      </c>
    </row>
    <row r="1571" spans="1:7" x14ac:dyDescent="0.3">
      <c r="A1571">
        <v>17</v>
      </c>
      <c r="B1571" s="18">
        <v>46204</v>
      </c>
      <c r="C1571" s="96" t="s">
        <v>498</v>
      </c>
      <c r="D1571" t="s">
        <v>384</v>
      </c>
      <c r="E1571">
        <v>0</v>
      </c>
      <c r="F1571">
        <v>0</v>
      </c>
      <c r="G1571">
        <v>4</v>
      </c>
    </row>
    <row r="1572" spans="1:7" x14ac:dyDescent="0.3">
      <c r="A1572">
        <v>17</v>
      </c>
      <c r="B1572" s="18">
        <v>46204</v>
      </c>
      <c r="C1572" s="96" t="s">
        <v>444</v>
      </c>
      <c r="D1572" t="s">
        <v>384</v>
      </c>
      <c r="E1572">
        <v>0.55319148936170215</v>
      </c>
      <c r="F1572">
        <v>26</v>
      </c>
      <c r="G1572">
        <v>47</v>
      </c>
    </row>
    <row r="1573" spans="1:7" x14ac:dyDescent="0.3">
      <c r="A1573">
        <v>17</v>
      </c>
      <c r="B1573" s="18">
        <v>46204</v>
      </c>
      <c r="C1573" s="96" t="s">
        <v>471</v>
      </c>
      <c r="D1573" t="s">
        <v>384</v>
      </c>
      <c r="E1573">
        <v>0.40740740740740738</v>
      </c>
      <c r="F1573">
        <v>11</v>
      </c>
      <c r="G1573">
        <v>27</v>
      </c>
    </row>
    <row r="1574" spans="1:7" x14ac:dyDescent="0.3">
      <c r="A1574">
        <v>17</v>
      </c>
      <c r="B1574" s="18">
        <v>46204</v>
      </c>
      <c r="C1574" s="96" t="s">
        <v>491</v>
      </c>
      <c r="D1574" t="s">
        <v>384</v>
      </c>
      <c r="E1574">
        <v>0.22627737226277372</v>
      </c>
      <c r="F1574">
        <v>31</v>
      </c>
      <c r="G1574">
        <v>137</v>
      </c>
    </row>
    <row r="1575" spans="1:7" x14ac:dyDescent="0.3">
      <c r="A1575">
        <v>17</v>
      </c>
      <c r="B1575" s="18">
        <v>46204</v>
      </c>
      <c r="C1575" s="96" t="s">
        <v>463</v>
      </c>
      <c r="D1575" t="s">
        <v>384</v>
      </c>
      <c r="E1575">
        <v>1.2422360248447204E-2</v>
      </c>
      <c r="F1575">
        <v>4</v>
      </c>
      <c r="G1575">
        <v>322</v>
      </c>
    </row>
    <row r="1576" spans="1:7" x14ac:dyDescent="0.3">
      <c r="A1576">
        <v>17</v>
      </c>
      <c r="B1576" s="18">
        <v>46204</v>
      </c>
      <c r="C1576" s="96" t="s">
        <v>455</v>
      </c>
      <c r="D1576" t="s">
        <v>384</v>
      </c>
      <c r="E1576">
        <v>1.4056224899598393E-2</v>
      </c>
      <c r="F1576">
        <v>42</v>
      </c>
      <c r="G1576">
        <v>2988</v>
      </c>
    </row>
    <row r="1577" spans="1:7" x14ac:dyDescent="0.3">
      <c r="A1577">
        <v>17</v>
      </c>
      <c r="B1577" s="18">
        <v>46204</v>
      </c>
      <c r="C1577" s="96" t="s">
        <v>443</v>
      </c>
      <c r="D1577" t="s">
        <v>384</v>
      </c>
      <c r="E1577">
        <v>0.25</v>
      </c>
      <c r="F1577">
        <v>1</v>
      </c>
      <c r="G1577">
        <v>4</v>
      </c>
    </row>
    <row r="1578" spans="1:7" x14ac:dyDescent="0.3">
      <c r="A1578">
        <v>17</v>
      </c>
      <c r="B1578" s="18">
        <v>46204</v>
      </c>
      <c r="C1578" s="96" t="s">
        <v>431</v>
      </c>
      <c r="D1578" t="s">
        <v>384</v>
      </c>
      <c r="E1578">
        <v>0.17562724014336917</v>
      </c>
      <c r="F1578">
        <v>49</v>
      </c>
      <c r="G1578">
        <v>279</v>
      </c>
    </row>
    <row r="1579" spans="1:7" x14ac:dyDescent="0.3">
      <c r="A1579">
        <v>18</v>
      </c>
      <c r="B1579" s="18">
        <v>46204</v>
      </c>
      <c r="C1579" s="96" t="s">
        <v>499</v>
      </c>
      <c r="D1579" t="s">
        <v>381</v>
      </c>
      <c r="E1579">
        <v>6.3829787234042548E-2</v>
      </c>
      <c r="F1579">
        <v>3</v>
      </c>
      <c r="G1579">
        <v>47</v>
      </c>
    </row>
    <row r="1580" spans="1:7" x14ac:dyDescent="0.3">
      <c r="A1580">
        <v>18</v>
      </c>
      <c r="B1580" s="18">
        <v>46204</v>
      </c>
      <c r="C1580" s="96" t="s">
        <v>487</v>
      </c>
      <c r="D1580" t="s">
        <v>381</v>
      </c>
      <c r="E1580">
        <v>8.2397003745318345E-2</v>
      </c>
      <c r="F1580">
        <v>22</v>
      </c>
      <c r="G1580">
        <v>267</v>
      </c>
    </row>
    <row r="1581" spans="1:7" x14ac:dyDescent="0.3">
      <c r="A1581">
        <v>18</v>
      </c>
      <c r="B1581" s="18">
        <v>46204</v>
      </c>
      <c r="C1581" s="96" t="s">
        <v>498</v>
      </c>
      <c r="D1581" t="s">
        <v>381</v>
      </c>
      <c r="E1581">
        <v>6.25E-2</v>
      </c>
      <c r="F1581">
        <v>1</v>
      </c>
      <c r="G1581">
        <v>16</v>
      </c>
    </row>
    <row r="1582" spans="1:7" x14ac:dyDescent="0.3">
      <c r="A1582">
        <v>18</v>
      </c>
      <c r="B1582" s="18">
        <v>46204</v>
      </c>
      <c r="C1582" s="96" t="s">
        <v>479</v>
      </c>
      <c r="D1582" t="s">
        <v>381</v>
      </c>
      <c r="E1582">
        <v>0.16666666666666666</v>
      </c>
      <c r="F1582">
        <v>1</v>
      </c>
      <c r="G1582">
        <v>6</v>
      </c>
    </row>
    <row r="1583" spans="1:7" x14ac:dyDescent="0.3">
      <c r="A1583">
        <v>18</v>
      </c>
      <c r="B1583" s="18">
        <v>46204</v>
      </c>
      <c r="C1583" s="96" t="s">
        <v>475</v>
      </c>
      <c r="D1583" t="s">
        <v>381</v>
      </c>
      <c r="E1583">
        <v>0.38</v>
      </c>
      <c r="F1583">
        <v>19</v>
      </c>
      <c r="G1583">
        <v>50</v>
      </c>
    </row>
    <row r="1584" spans="1:7" x14ac:dyDescent="0.3">
      <c r="A1584">
        <v>18</v>
      </c>
      <c r="B1584" s="18">
        <v>46204</v>
      </c>
      <c r="C1584" s="96" t="s">
        <v>460</v>
      </c>
      <c r="D1584" t="s">
        <v>381</v>
      </c>
      <c r="E1584">
        <v>0</v>
      </c>
      <c r="F1584">
        <v>0</v>
      </c>
      <c r="G1584">
        <v>1</v>
      </c>
    </row>
    <row r="1585" spans="1:7" x14ac:dyDescent="0.3">
      <c r="A1585">
        <v>18</v>
      </c>
      <c r="B1585" s="18">
        <v>46204</v>
      </c>
      <c r="C1585" s="96" t="s">
        <v>456</v>
      </c>
      <c r="D1585" t="s">
        <v>381</v>
      </c>
      <c r="E1585">
        <v>0.15258855585831063</v>
      </c>
      <c r="F1585">
        <v>112</v>
      </c>
      <c r="G1585">
        <v>734</v>
      </c>
    </row>
    <row r="1586" spans="1:7" x14ac:dyDescent="0.3">
      <c r="A1586">
        <v>18</v>
      </c>
      <c r="B1586" s="18">
        <v>46204</v>
      </c>
      <c r="C1586" s="96" t="s">
        <v>500</v>
      </c>
      <c r="D1586" t="s">
        <v>381</v>
      </c>
      <c r="E1586">
        <v>0</v>
      </c>
      <c r="F1586">
        <v>0</v>
      </c>
      <c r="G1586">
        <v>2</v>
      </c>
    </row>
    <row r="1587" spans="1:7" x14ac:dyDescent="0.3">
      <c r="A1587">
        <v>18</v>
      </c>
      <c r="B1587" s="18">
        <v>46204</v>
      </c>
      <c r="C1587" s="96" t="s">
        <v>480</v>
      </c>
      <c r="D1587" t="s">
        <v>381</v>
      </c>
      <c r="E1587">
        <v>3.5714285714285712E-2</v>
      </c>
      <c r="F1587">
        <v>1</v>
      </c>
      <c r="G1587">
        <v>28</v>
      </c>
    </row>
    <row r="1588" spans="1:7" x14ac:dyDescent="0.3">
      <c r="A1588">
        <v>18</v>
      </c>
      <c r="B1588" s="18">
        <v>46204</v>
      </c>
      <c r="C1588" s="96" t="s">
        <v>503</v>
      </c>
      <c r="D1588" t="s">
        <v>381</v>
      </c>
      <c r="E1588">
        <v>0.2</v>
      </c>
      <c r="F1588">
        <v>2</v>
      </c>
      <c r="G1588">
        <v>10</v>
      </c>
    </row>
    <row r="1589" spans="1:7" x14ac:dyDescent="0.3">
      <c r="A1589">
        <v>18</v>
      </c>
      <c r="B1589" s="18">
        <v>46204</v>
      </c>
      <c r="C1589" s="96" t="s">
        <v>429</v>
      </c>
      <c r="D1589" t="s">
        <v>381</v>
      </c>
      <c r="E1589">
        <v>0.12195121951219512</v>
      </c>
      <c r="F1589">
        <v>5</v>
      </c>
      <c r="G1589">
        <v>41</v>
      </c>
    </row>
    <row r="1590" spans="1:7" x14ac:dyDescent="0.3">
      <c r="A1590">
        <v>18</v>
      </c>
      <c r="B1590" s="18">
        <v>46204</v>
      </c>
      <c r="C1590" s="96" t="s">
        <v>430</v>
      </c>
      <c r="D1590" t="s">
        <v>381</v>
      </c>
      <c r="E1590">
        <v>4.4585987261146494E-2</v>
      </c>
      <c r="F1590">
        <v>14</v>
      </c>
      <c r="G1590">
        <v>314</v>
      </c>
    </row>
    <row r="1591" spans="1:7" x14ac:dyDescent="0.3">
      <c r="A1591">
        <v>18</v>
      </c>
      <c r="B1591" s="18">
        <v>46204</v>
      </c>
      <c r="C1591" s="96" t="s">
        <v>455</v>
      </c>
      <c r="D1591" t="s">
        <v>381</v>
      </c>
      <c r="E1591">
        <v>4.2929292929292928E-2</v>
      </c>
      <c r="F1591">
        <v>17</v>
      </c>
      <c r="G1591">
        <v>396</v>
      </c>
    </row>
    <row r="1592" spans="1:7" x14ac:dyDescent="0.3">
      <c r="A1592">
        <v>18</v>
      </c>
      <c r="B1592" s="18">
        <v>46204</v>
      </c>
      <c r="C1592" s="96" t="s">
        <v>464</v>
      </c>
      <c r="D1592" t="s">
        <v>381</v>
      </c>
      <c r="E1592">
        <v>0.05</v>
      </c>
      <c r="F1592">
        <v>1</v>
      </c>
      <c r="G1592">
        <v>20</v>
      </c>
    </row>
    <row r="1593" spans="1:7" x14ac:dyDescent="0.3">
      <c r="A1593">
        <v>18</v>
      </c>
      <c r="B1593" s="18">
        <v>46204</v>
      </c>
      <c r="C1593" s="96" t="s">
        <v>468</v>
      </c>
      <c r="D1593" t="s">
        <v>381</v>
      </c>
      <c r="E1593">
        <v>0.12453531598513011</v>
      </c>
      <c r="F1593">
        <v>67</v>
      </c>
      <c r="G1593">
        <v>538</v>
      </c>
    </row>
    <row r="1594" spans="1:7" x14ac:dyDescent="0.3">
      <c r="A1594">
        <v>18</v>
      </c>
      <c r="B1594" s="18">
        <v>46204</v>
      </c>
      <c r="C1594" s="96" t="s">
        <v>492</v>
      </c>
      <c r="D1594" t="s">
        <v>381</v>
      </c>
      <c r="E1594">
        <v>0.10174418604651163</v>
      </c>
      <c r="F1594">
        <v>35</v>
      </c>
      <c r="G1594">
        <v>344</v>
      </c>
    </row>
    <row r="1595" spans="1:7" x14ac:dyDescent="0.3">
      <c r="A1595">
        <v>18</v>
      </c>
      <c r="B1595" s="18">
        <v>46204</v>
      </c>
      <c r="C1595" s="96" t="s">
        <v>467</v>
      </c>
      <c r="D1595" t="s">
        <v>381</v>
      </c>
      <c r="E1595">
        <v>5.8823529411764705E-2</v>
      </c>
      <c r="F1595">
        <v>3</v>
      </c>
      <c r="G1595">
        <v>51</v>
      </c>
    </row>
    <row r="1596" spans="1:7" x14ac:dyDescent="0.3">
      <c r="A1596">
        <v>18</v>
      </c>
      <c r="B1596" s="18">
        <v>46204</v>
      </c>
      <c r="C1596" s="96" t="s">
        <v>435</v>
      </c>
      <c r="D1596" t="s">
        <v>381</v>
      </c>
      <c r="E1596">
        <v>7.6923076923076927E-2</v>
      </c>
      <c r="F1596">
        <v>1</v>
      </c>
      <c r="G1596">
        <v>13</v>
      </c>
    </row>
    <row r="1597" spans="1:7" x14ac:dyDescent="0.3">
      <c r="A1597">
        <v>18</v>
      </c>
      <c r="B1597" s="18">
        <v>46204</v>
      </c>
      <c r="C1597" s="96" t="s">
        <v>473</v>
      </c>
      <c r="D1597" t="s">
        <v>381</v>
      </c>
      <c r="E1597">
        <v>4.3209876543209874E-2</v>
      </c>
      <c r="F1597">
        <v>7</v>
      </c>
      <c r="G1597">
        <v>162</v>
      </c>
    </row>
    <row r="1598" spans="1:7" x14ac:dyDescent="0.3">
      <c r="A1598">
        <v>18</v>
      </c>
      <c r="B1598" s="18">
        <v>46204</v>
      </c>
      <c r="C1598" s="96" t="s">
        <v>472</v>
      </c>
      <c r="D1598" t="s">
        <v>381</v>
      </c>
      <c r="E1598">
        <v>0.23826714801444043</v>
      </c>
      <c r="F1598">
        <v>66</v>
      </c>
      <c r="G1598">
        <v>277</v>
      </c>
    </row>
    <row r="1599" spans="1:7" x14ac:dyDescent="0.3">
      <c r="A1599">
        <v>18</v>
      </c>
      <c r="B1599" s="18">
        <v>46204</v>
      </c>
      <c r="C1599" s="96" t="s">
        <v>463</v>
      </c>
      <c r="D1599" t="s">
        <v>381</v>
      </c>
      <c r="E1599">
        <v>0</v>
      </c>
      <c r="F1599">
        <v>0</v>
      </c>
      <c r="G1599">
        <v>49</v>
      </c>
    </row>
    <row r="1600" spans="1:7" x14ac:dyDescent="0.3">
      <c r="A1600">
        <v>18</v>
      </c>
      <c r="B1600" s="18">
        <v>46204</v>
      </c>
      <c r="C1600" s="96" t="s">
        <v>471</v>
      </c>
      <c r="D1600" t="s">
        <v>381</v>
      </c>
      <c r="E1600">
        <v>2.7027027027027029E-2</v>
      </c>
      <c r="F1600">
        <v>1</v>
      </c>
      <c r="G1600">
        <v>37</v>
      </c>
    </row>
    <row r="1601" spans="1:7" x14ac:dyDescent="0.3">
      <c r="A1601">
        <v>18</v>
      </c>
      <c r="B1601" s="18">
        <v>46204</v>
      </c>
      <c r="C1601" s="96" t="s">
        <v>457</v>
      </c>
      <c r="D1601" t="s">
        <v>381</v>
      </c>
      <c r="E1601">
        <v>6.4516129032258063E-2</v>
      </c>
      <c r="F1601">
        <v>2</v>
      </c>
      <c r="G1601">
        <v>31</v>
      </c>
    </row>
    <row r="1602" spans="1:7" x14ac:dyDescent="0.3">
      <c r="A1602">
        <v>18</v>
      </c>
      <c r="B1602" s="18">
        <v>46204</v>
      </c>
      <c r="C1602" s="96" t="s">
        <v>436</v>
      </c>
      <c r="D1602" t="s">
        <v>381</v>
      </c>
      <c r="E1602">
        <v>5.7971014492753624E-2</v>
      </c>
      <c r="F1602">
        <v>4</v>
      </c>
      <c r="G1602">
        <v>69</v>
      </c>
    </row>
    <row r="1603" spans="1:7" x14ac:dyDescent="0.3">
      <c r="A1603">
        <v>18</v>
      </c>
      <c r="B1603" s="18">
        <v>46204</v>
      </c>
      <c r="C1603" s="96" t="s">
        <v>501</v>
      </c>
      <c r="D1603" t="s">
        <v>381</v>
      </c>
      <c r="E1603">
        <v>0.05</v>
      </c>
      <c r="F1603">
        <v>8</v>
      </c>
      <c r="G1603">
        <v>160</v>
      </c>
    </row>
    <row r="1604" spans="1:7" x14ac:dyDescent="0.3">
      <c r="A1604">
        <v>18</v>
      </c>
      <c r="B1604" s="18">
        <v>46204</v>
      </c>
      <c r="C1604" s="96" t="s">
        <v>454</v>
      </c>
      <c r="D1604" t="s">
        <v>381</v>
      </c>
      <c r="E1604">
        <v>8.873239436619719E-2</v>
      </c>
      <c r="F1604">
        <v>63</v>
      </c>
      <c r="G1604">
        <v>710</v>
      </c>
    </row>
    <row r="1605" spans="1:7" x14ac:dyDescent="0.3">
      <c r="A1605">
        <v>18</v>
      </c>
      <c r="B1605" s="18">
        <v>46204</v>
      </c>
      <c r="C1605" s="96" t="s">
        <v>469</v>
      </c>
      <c r="D1605" t="s">
        <v>381</v>
      </c>
      <c r="E1605">
        <v>0</v>
      </c>
      <c r="F1605">
        <v>0</v>
      </c>
      <c r="G1605">
        <v>3</v>
      </c>
    </row>
    <row r="1606" spans="1:7" x14ac:dyDescent="0.3">
      <c r="A1606">
        <v>18</v>
      </c>
      <c r="B1606" s="18">
        <v>46204</v>
      </c>
      <c r="C1606" s="96" t="s">
        <v>442</v>
      </c>
      <c r="D1606" t="s">
        <v>381</v>
      </c>
      <c r="E1606">
        <v>8.3333333333333329E-2</v>
      </c>
      <c r="F1606">
        <v>27</v>
      </c>
      <c r="G1606">
        <v>324</v>
      </c>
    </row>
    <row r="1607" spans="1:7" x14ac:dyDescent="0.3">
      <c r="A1607">
        <v>18</v>
      </c>
      <c r="B1607" s="18">
        <v>46204</v>
      </c>
      <c r="C1607" s="96" t="s">
        <v>497</v>
      </c>
      <c r="D1607" t="s">
        <v>381</v>
      </c>
      <c r="E1607">
        <v>0</v>
      </c>
      <c r="F1607">
        <v>0</v>
      </c>
      <c r="G1607">
        <v>65</v>
      </c>
    </row>
    <row r="1608" spans="1:7" x14ac:dyDescent="0.3">
      <c r="A1608">
        <v>18</v>
      </c>
      <c r="B1608" s="18">
        <v>46204</v>
      </c>
      <c r="C1608" s="96" t="s">
        <v>496</v>
      </c>
      <c r="D1608" t="s">
        <v>381</v>
      </c>
      <c r="E1608">
        <v>0.10362694300518134</v>
      </c>
      <c r="F1608">
        <v>20</v>
      </c>
      <c r="G1608">
        <v>193</v>
      </c>
    </row>
    <row r="1609" spans="1:7" x14ac:dyDescent="0.3">
      <c r="A1609">
        <v>18</v>
      </c>
      <c r="B1609" s="18">
        <v>46204</v>
      </c>
      <c r="C1609" s="96" t="s">
        <v>458</v>
      </c>
      <c r="D1609" t="s">
        <v>381</v>
      </c>
      <c r="E1609">
        <v>0.14285714285714285</v>
      </c>
      <c r="F1609">
        <v>1</v>
      </c>
      <c r="G1609">
        <v>7</v>
      </c>
    </row>
    <row r="1610" spans="1:7" x14ac:dyDescent="0.3">
      <c r="A1610">
        <v>18</v>
      </c>
      <c r="B1610" s="18">
        <v>46204</v>
      </c>
      <c r="C1610" s="96" t="s">
        <v>481</v>
      </c>
      <c r="D1610" t="s">
        <v>381</v>
      </c>
      <c r="E1610">
        <v>8.1632653061224483E-2</v>
      </c>
      <c r="F1610">
        <v>4</v>
      </c>
      <c r="G1610">
        <v>49</v>
      </c>
    </row>
    <row r="1611" spans="1:7" x14ac:dyDescent="0.3">
      <c r="A1611">
        <v>18</v>
      </c>
      <c r="B1611" s="18">
        <v>46204</v>
      </c>
      <c r="C1611" s="96" t="s">
        <v>494</v>
      </c>
      <c r="D1611" t="s">
        <v>381</v>
      </c>
      <c r="E1611">
        <v>0.17813765182186234</v>
      </c>
      <c r="F1611">
        <v>44</v>
      </c>
      <c r="G1611">
        <v>247</v>
      </c>
    </row>
    <row r="1612" spans="1:7" x14ac:dyDescent="0.3">
      <c r="A1612">
        <v>18</v>
      </c>
      <c r="B1612" s="18">
        <v>46204</v>
      </c>
      <c r="C1612" s="96" t="s">
        <v>452</v>
      </c>
      <c r="D1612" t="s">
        <v>381</v>
      </c>
      <c r="E1612">
        <v>0.19883889695210449</v>
      </c>
      <c r="F1612">
        <v>137</v>
      </c>
      <c r="G1612">
        <v>689</v>
      </c>
    </row>
    <row r="1613" spans="1:7" x14ac:dyDescent="0.3">
      <c r="A1613">
        <v>18</v>
      </c>
      <c r="B1613" s="18">
        <v>46204</v>
      </c>
      <c r="C1613" s="96" t="s">
        <v>443</v>
      </c>
      <c r="D1613" t="s">
        <v>381</v>
      </c>
      <c r="E1613">
        <v>7.407407407407407E-2</v>
      </c>
      <c r="F1613">
        <v>2</v>
      </c>
      <c r="G1613">
        <v>27</v>
      </c>
    </row>
    <row r="1614" spans="1:7" x14ac:dyDescent="0.3">
      <c r="A1614">
        <v>18</v>
      </c>
      <c r="B1614" s="18">
        <v>46204</v>
      </c>
      <c r="C1614" s="96" t="s">
        <v>504</v>
      </c>
      <c r="D1614" t="s">
        <v>381</v>
      </c>
      <c r="E1614">
        <v>9.6256684491978606E-2</v>
      </c>
      <c r="F1614">
        <v>36</v>
      </c>
      <c r="G1614">
        <v>374</v>
      </c>
    </row>
    <row r="1615" spans="1:7" x14ac:dyDescent="0.3">
      <c r="A1615">
        <v>18</v>
      </c>
      <c r="B1615" s="18">
        <v>46204</v>
      </c>
      <c r="C1615" s="96" t="s">
        <v>426</v>
      </c>
      <c r="D1615" t="s">
        <v>381</v>
      </c>
      <c r="E1615">
        <v>0</v>
      </c>
      <c r="F1615">
        <v>0</v>
      </c>
      <c r="G1615">
        <v>7</v>
      </c>
    </row>
    <row r="1616" spans="1:7" x14ac:dyDescent="0.3">
      <c r="A1616">
        <v>18</v>
      </c>
      <c r="B1616" s="18">
        <v>46204</v>
      </c>
      <c r="C1616" s="96" t="s">
        <v>438</v>
      </c>
      <c r="D1616" t="s">
        <v>381</v>
      </c>
      <c r="E1616">
        <v>0.22963109094495956</v>
      </c>
      <c r="F1616">
        <v>1164</v>
      </c>
      <c r="G1616">
        <v>5069</v>
      </c>
    </row>
    <row r="1617" spans="1:7" x14ac:dyDescent="0.3">
      <c r="A1617">
        <v>18</v>
      </c>
      <c r="B1617" s="18">
        <v>46204</v>
      </c>
      <c r="C1617" s="96" t="s">
        <v>490</v>
      </c>
      <c r="D1617" t="s">
        <v>381</v>
      </c>
      <c r="E1617">
        <v>3.6036036036036036E-2</v>
      </c>
      <c r="F1617">
        <v>8</v>
      </c>
      <c r="G1617">
        <v>222</v>
      </c>
    </row>
    <row r="1618" spans="1:7" x14ac:dyDescent="0.3">
      <c r="A1618">
        <v>18</v>
      </c>
      <c r="B1618" s="18">
        <v>46204</v>
      </c>
      <c r="C1618" s="96" t="s">
        <v>495</v>
      </c>
      <c r="D1618" t="s">
        <v>381</v>
      </c>
      <c r="E1618">
        <v>0.10204081632653061</v>
      </c>
      <c r="F1618">
        <v>5</v>
      </c>
      <c r="G1618">
        <v>49</v>
      </c>
    </row>
    <row r="1619" spans="1:7" x14ac:dyDescent="0.3">
      <c r="A1619">
        <v>18</v>
      </c>
      <c r="B1619" s="18">
        <v>46204</v>
      </c>
      <c r="C1619" s="96" t="s">
        <v>470</v>
      </c>
      <c r="D1619" t="s">
        <v>381</v>
      </c>
      <c r="E1619">
        <v>7.3170731707317069E-2</v>
      </c>
      <c r="F1619">
        <v>3</v>
      </c>
      <c r="G1619">
        <v>41</v>
      </c>
    </row>
    <row r="1620" spans="1:7" x14ac:dyDescent="0.3">
      <c r="A1620">
        <v>18</v>
      </c>
      <c r="B1620" s="18">
        <v>46204</v>
      </c>
      <c r="C1620" s="96" t="s">
        <v>428</v>
      </c>
      <c r="D1620" t="s">
        <v>381</v>
      </c>
      <c r="E1620">
        <v>3.8910505836575876E-2</v>
      </c>
      <c r="F1620">
        <v>10</v>
      </c>
      <c r="G1620">
        <v>257</v>
      </c>
    </row>
    <row r="1621" spans="1:7" x14ac:dyDescent="0.3">
      <c r="A1621">
        <v>18</v>
      </c>
      <c r="B1621" s="18">
        <v>46204</v>
      </c>
      <c r="C1621" s="96" t="s">
        <v>477</v>
      </c>
      <c r="D1621" t="s">
        <v>381</v>
      </c>
      <c r="E1621">
        <v>6.9767441860465115E-2</v>
      </c>
      <c r="F1621">
        <v>9</v>
      </c>
      <c r="G1621">
        <v>129</v>
      </c>
    </row>
    <row r="1622" spans="1:7" x14ac:dyDescent="0.3">
      <c r="A1622">
        <v>18</v>
      </c>
      <c r="B1622" s="18">
        <v>46204</v>
      </c>
      <c r="C1622" s="96" t="s">
        <v>502</v>
      </c>
      <c r="D1622" t="s">
        <v>381</v>
      </c>
      <c r="E1622">
        <v>0.23529411764705882</v>
      </c>
      <c r="F1622">
        <v>16</v>
      </c>
      <c r="G1622">
        <v>68</v>
      </c>
    </row>
    <row r="1623" spans="1:7" x14ac:dyDescent="0.3">
      <c r="A1623">
        <v>18</v>
      </c>
      <c r="B1623" s="18">
        <v>46204</v>
      </c>
      <c r="C1623" s="96" t="s">
        <v>485</v>
      </c>
      <c r="D1623" t="s">
        <v>381</v>
      </c>
      <c r="E1623">
        <v>7.1186440677966104E-2</v>
      </c>
      <c r="F1623">
        <v>42</v>
      </c>
      <c r="G1623">
        <v>590</v>
      </c>
    </row>
    <row r="1624" spans="1:7" x14ac:dyDescent="0.3">
      <c r="A1624">
        <v>18</v>
      </c>
      <c r="B1624" s="18">
        <v>46204</v>
      </c>
      <c r="C1624" s="96" t="s">
        <v>466</v>
      </c>
      <c r="D1624" t="s">
        <v>381</v>
      </c>
      <c r="E1624">
        <v>0</v>
      </c>
      <c r="F1624">
        <v>0</v>
      </c>
      <c r="G1624">
        <v>11</v>
      </c>
    </row>
    <row r="1625" spans="1:7" x14ac:dyDescent="0.3">
      <c r="A1625">
        <v>18</v>
      </c>
      <c r="B1625" s="18">
        <v>46204</v>
      </c>
      <c r="C1625" s="96" t="s">
        <v>450</v>
      </c>
      <c r="D1625" t="s">
        <v>381</v>
      </c>
      <c r="E1625">
        <v>0.11089108910891089</v>
      </c>
      <c r="F1625">
        <v>56</v>
      </c>
      <c r="G1625">
        <v>505</v>
      </c>
    </row>
    <row r="1626" spans="1:7" x14ac:dyDescent="0.3">
      <c r="A1626">
        <v>18</v>
      </c>
      <c r="B1626" s="18">
        <v>46204</v>
      </c>
      <c r="C1626" s="96" t="s">
        <v>505</v>
      </c>
      <c r="D1626" t="s">
        <v>381</v>
      </c>
      <c r="E1626">
        <v>0.15</v>
      </c>
      <c r="F1626">
        <v>15</v>
      </c>
      <c r="G1626">
        <v>100</v>
      </c>
    </row>
    <row r="1627" spans="1:7" x14ac:dyDescent="0.3">
      <c r="A1627">
        <v>18</v>
      </c>
      <c r="B1627" s="18">
        <v>46204</v>
      </c>
      <c r="C1627" s="96" t="s">
        <v>488</v>
      </c>
      <c r="D1627" t="s">
        <v>381</v>
      </c>
      <c r="E1627">
        <v>5.8504875406283859E-2</v>
      </c>
      <c r="F1627">
        <v>54</v>
      </c>
      <c r="G1627">
        <v>923</v>
      </c>
    </row>
    <row r="1628" spans="1:7" x14ac:dyDescent="0.3">
      <c r="A1628">
        <v>18</v>
      </c>
      <c r="B1628" s="18">
        <v>46204</v>
      </c>
      <c r="C1628" s="96" t="s">
        <v>445</v>
      </c>
      <c r="D1628" t="s">
        <v>381</v>
      </c>
      <c r="E1628">
        <v>6.2937062937062943E-2</v>
      </c>
      <c r="F1628">
        <v>9</v>
      </c>
      <c r="G1628">
        <v>143</v>
      </c>
    </row>
    <row r="1629" spans="1:7" x14ac:dyDescent="0.3">
      <c r="A1629">
        <v>18</v>
      </c>
      <c r="B1629" s="18">
        <v>46204</v>
      </c>
      <c r="C1629" s="96" t="s">
        <v>433</v>
      </c>
      <c r="D1629" t="s">
        <v>381</v>
      </c>
      <c r="E1629">
        <v>0.11787072243346007</v>
      </c>
      <c r="F1629">
        <v>31</v>
      </c>
      <c r="G1629">
        <v>263</v>
      </c>
    </row>
    <row r="1630" spans="1:7" x14ac:dyDescent="0.3">
      <c r="A1630">
        <v>18</v>
      </c>
      <c r="B1630" s="18">
        <v>46204</v>
      </c>
      <c r="C1630" s="96" t="s">
        <v>449</v>
      </c>
      <c r="D1630" t="s">
        <v>381</v>
      </c>
      <c r="E1630">
        <v>0</v>
      </c>
      <c r="F1630">
        <v>0</v>
      </c>
      <c r="G1630">
        <v>6</v>
      </c>
    </row>
    <row r="1631" spans="1:7" x14ac:dyDescent="0.3">
      <c r="A1631">
        <v>18</v>
      </c>
      <c r="B1631" s="18">
        <v>46204</v>
      </c>
      <c r="C1631" s="96" t="s">
        <v>431</v>
      </c>
      <c r="D1631" t="s">
        <v>381</v>
      </c>
      <c r="E1631">
        <v>0.1</v>
      </c>
      <c r="F1631">
        <v>5</v>
      </c>
      <c r="G1631">
        <v>50</v>
      </c>
    </row>
    <row r="1632" spans="1:7" x14ac:dyDescent="0.3">
      <c r="A1632">
        <v>18</v>
      </c>
      <c r="B1632" s="18">
        <v>46204</v>
      </c>
      <c r="C1632" s="96" t="s">
        <v>484</v>
      </c>
      <c r="D1632" t="s">
        <v>381</v>
      </c>
      <c r="E1632">
        <v>0.17751479289940827</v>
      </c>
      <c r="F1632">
        <v>30</v>
      </c>
      <c r="G1632">
        <v>169</v>
      </c>
    </row>
    <row r="1633" spans="1:7" x14ac:dyDescent="0.3">
      <c r="A1633">
        <v>18</v>
      </c>
      <c r="B1633" s="18">
        <v>46204</v>
      </c>
      <c r="C1633" s="96" t="s">
        <v>483</v>
      </c>
      <c r="D1633" t="s">
        <v>381</v>
      </c>
      <c r="E1633">
        <v>7.5268817204301078E-2</v>
      </c>
      <c r="F1633">
        <v>7</v>
      </c>
      <c r="G1633">
        <v>93</v>
      </c>
    </row>
    <row r="1634" spans="1:7" x14ac:dyDescent="0.3">
      <c r="A1634">
        <v>18</v>
      </c>
      <c r="B1634" s="18">
        <v>46204</v>
      </c>
      <c r="C1634" s="96" t="s">
        <v>462</v>
      </c>
      <c r="D1634" t="s">
        <v>381</v>
      </c>
      <c r="E1634">
        <v>0.10204081632653061</v>
      </c>
      <c r="F1634">
        <v>10</v>
      </c>
      <c r="G1634">
        <v>98</v>
      </c>
    </row>
    <row r="1635" spans="1:7" x14ac:dyDescent="0.3">
      <c r="A1635">
        <v>18</v>
      </c>
      <c r="B1635" s="18">
        <v>46204</v>
      </c>
      <c r="C1635" s="96" t="s">
        <v>448</v>
      </c>
      <c r="D1635" t="s">
        <v>381</v>
      </c>
      <c r="E1635">
        <v>0.15094339622641509</v>
      </c>
      <c r="F1635">
        <v>8</v>
      </c>
      <c r="G1635">
        <v>53</v>
      </c>
    </row>
    <row r="1636" spans="1:7" x14ac:dyDescent="0.3">
      <c r="A1636">
        <v>18</v>
      </c>
      <c r="B1636" s="18">
        <v>46204</v>
      </c>
      <c r="C1636" s="96" t="s">
        <v>441</v>
      </c>
      <c r="D1636" t="s">
        <v>381</v>
      </c>
      <c r="E1636">
        <v>4.6875E-2</v>
      </c>
      <c r="F1636">
        <v>6</v>
      </c>
      <c r="G1636">
        <v>128</v>
      </c>
    </row>
    <row r="1637" spans="1:7" x14ac:dyDescent="0.3">
      <c r="A1637">
        <v>18</v>
      </c>
      <c r="B1637" s="18">
        <v>46204</v>
      </c>
      <c r="C1637" s="96" t="s">
        <v>482</v>
      </c>
      <c r="D1637" t="s">
        <v>381</v>
      </c>
      <c r="E1637">
        <v>3.3333333333333333E-2</v>
      </c>
      <c r="F1637">
        <v>1</v>
      </c>
      <c r="G1637">
        <v>30</v>
      </c>
    </row>
    <row r="1638" spans="1:7" x14ac:dyDescent="0.3">
      <c r="A1638">
        <v>18</v>
      </c>
      <c r="B1638" s="18">
        <v>46204</v>
      </c>
      <c r="C1638" s="96" t="s">
        <v>437</v>
      </c>
      <c r="D1638" t="s">
        <v>381</v>
      </c>
      <c r="E1638">
        <v>7.8125E-3</v>
      </c>
      <c r="F1638">
        <v>1</v>
      </c>
      <c r="G1638">
        <v>128</v>
      </c>
    </row>
    <row r="1639" spans="1:7" x14ac:dyDescent="0.3">
      <c r="A1639">
        <v>18</v>
      </c>
      <c r="B1639" s="18">
        <v>46204</v>
      </c>
      <c r="C1639" s="96" t="s">
        <v>439</v>
      </c>
      <c r="D1639" t="s">
        <v>381</v>
      </c>
      <c r="E1639">
        <v>3.0303030303030304E-2</v>
      </c>
      <c r="F1639">
        <v>1</v>
      </c>
      <c r="G1639">
        <v>33</v>
      </c>
    </row>
    <row r="1640" spans="1:7" x14ac:dyDescent="0.3">
      <c r="A1640">
        <v>18</v>
      </c>
      <c r="B1640" s="18">
        <v>46204</v>
      </c>
      <c r="C1640" s="96" t="s">
        <v>493</v>
      </c>
      <c r="D1640" t="s">
        <v>381</v>
      </c>
      <c r="E1640">
        <v>9.3333333333333338E-2</v>
      </c>
      <c r="F1640">
        <v>7</v>
      </c>
      <c r="G1640">
        <v>75</v>
      </c>
    </row>
    <row r="1641" spans="1:7" x14ac:dyDescent="0.3">
      <c r="A1641">
        <v>18</v>
      </c>
      <c r="B1641" s="18">
        <v>46204</v>
      </c>
      <c r="C1641" s="96" t="s">
        <v>444</v>
      </c>
      <c r="D1641" t="s">
        <v>381</v>
      </c>
      <c r="E1641">
        <v>7.3701842546063656E-2</v>
      </c>
      <c r="F1641">
        <v>44</v>
      </c>
      <c r="G1641">
        <v>597</v>
      </c>
    </row>
    <row r="1642" spans="1:7" x14ac:dyDescent="0.3">
      <c r="A1642">
        <v>18</v>
      </c>
      <c r="B1642" s="18">
        <v>46204</v>
      </c>
      <c r="C1642" s="96" t="s">
        <v>491</v>
      </c>
      <c r="D1642" t="s">
        <v>381</v>
      </c>
      <c r="E1642">
        <v>9.3023255813953487E-2</v>
      </c>
      <c r="F1642">
        <v>12</v>
      </c>
      <c r="G1642">
        <v>129</v>
      </c>
    </row>
    <row r="1643" spans="1:7" x14ac:dyDescent="0.3">
      <c r="A1643">
        <v>18</v>
      </c>
      <c r="B1643" s="18">
        <v>46204</v>
      </c>
      <c r="C1643" s="96" t="s">
        <v>476</v>
      </c>
      <c r="D1643" t="s">
        <v>381</v>
      </c>
      <c r="E1643">
        <v>0.5</v>
      </c>
      <c r="F1643">
        <v>1</v>
      </c>
      <c r="G1643">
        <v>2</v>
      </c>
    </row>
    <row r="1644" spans="1:7" x14ac:dyDescent="0.3">
      <c r="A1644">
        <v>18</v>
      </c>
      <c r="B1644" s="18">
        <v>46204</v>
      </c>
      <c r="C1644" s="96" t="s">
        <v>459</v>
      </c>
      <c r="D1644" t="s">
        <v>381</v>
      </c>
      <c r="E1644">
        <v>8.9285714285714288E-2</v>
      </c>
      <c r="F1644">
        <v>10</v>
      </c>
      <c r="G1644">
        <v>112</v>
      </c>
    </row>
    <row r="1645" spans="1:7" x14ac:dyDescent="0.3">
      <c r="A1645">
        <v>18</v>
      </c>
      <c r="B1645" s="18">
        <v>46204</v>
      </c>
      <c r="C1645" s="96" t="s">
        <v>465</v>
      </c>
      <c r="D1645" t="s">
        <v>381</v>
      </c>
      <c r="E1645">
        <v>0.33333333333333331</v>
      </c>
      <c r="F1645">
        <v>3</v>
      </c>
      <c r="G1645">
        <v>9</v>
      </c>
    </row>
    <row r="1646" spans="1:7" x14ac:dyDescent="0.3">
      <c r="A1646">
        <v>18</v>
      </c>
      <c r="B1646" s="18">
        <v>46204</v>
      </c>
      <c r="C1646" s="96" t="s">
        <v>461</v>
      </c>
      <c r="D1646" t="s">
        <v>381</v>
      </c>
      <c r="E1646">
        <v>2.9850746268656716E-2</v>
      </c>
      <c r="F1646">
        <v>6</v>
      </c>
      <c r="G1646">
        <v>201</v>
      </c>
    </row>
    <row r="1647" spans="1:7" x14ac:dyDescent="0.3">
      <c r="A1647">
        <v>18</v>
      </c>
      <c r="B1647" s="18">
        <v>46204</v>
      </c>
      <c r="C1647" s="96" t="s">
        <v>486</v>
      </c>
      <c r="D1647" t="s">
        <v>381</v>
      </c>
      <c r="E1647">
        <v>5.8823529411764705E-2</v>
      </c>
      <c r="F1647">
        <v>8</v>
      </c>
      <c r="G1647">
        <v>136</v>
      </c>
    </row>
    <row r="1648" spans="1:7" x14ac:dyDescent="0.3">
      <c r="A1648">
        <v>18</v>
      </c>
      <c r="B1648" s="18">
        <v>46204</v>
      </c>
      <c r="C1648" s="96" t="s">
        <v>432</v>
      </c>
      <c r="D1648" t="s">
        <v>381</v>
      </c>
      <c r="E1648">
        <v>0.13207547169811321</v>
      </c>
      <c r="F1648">
        <v>7</v>
      </c>
      <c r="G1648">
        <v>53</v>
      </c>
    </row>
    <row r="1649" spans="1:7" x14ac:dyDescent="0.3">
      <c r="A1649">
        <v>18</v>
      </c>
      <c r="B1649" s="18">
        <v>46204</v>
      </c>
      <c r="C1649" s="96" t="s">
        <v>453</v>
      </c>
      <c r="D1649" t="s">
        <v>381</v>
      </c>
      <c r="E1649">
        <v>2.553191489361702E-2</v>
      </c>
      <c r="F1649">
        <v>6</v>
      </c>
      <c r="G1649">
        <v>235</v>
      </c>
    </row>
    <row r="1650" spans="1:7" x14ac:dyDescent="0.3">
      <c r="A1650">
        <v>18</v>
      </c>
      <c r="B1650" s="18">
        <v>46204</v>
      </c>
      <c r="C1650" s="96" t="s">
        <v>451</v>
      </c>
      <c r="D1650" t="s">
        <v>381</v>
      </c>
      <c r="E1650">
        <v>0.1235632183908046</v>
      </c>
      <c r="F1650">
        <v>86</v>
      </c>
      <c r="G1650">
        <v>696</v>
      </c>
    </row>
    <row r="1651" spans="1:7" x14ac:dyDescent="0.3">
      <c r="A1651">
        <v>18</v>
      </c>
      <c r="B1651" s="18">
        <v>46204</v>
      </c>
      <c r="C1651" s="96" t="s">
        <v>474</v>
      </c>
      <c r="D1651" t="s">
        <v>381</v>
      </c>
      <c r="E1651">
        <v>0.11764705882352941</v>
      </c>
      <c r="F1651">
        <v>2</v>
      </c>
      <c r="G1651">
        <v>17</v>
      </c>
    </row>
    <row r="1652" spans="1:7" x14ac:dyDescent="0.3">
      <c r="A1652">
        <v>18</v>
      </c>
      <c r="B1652" s="18">
        <v>46204</v>
      </c>
      <c r="C1652" s="96" t="s">
        <v>440</v>
      </c>
      <c r="D1652" t="s">
        <v>381</v>
      </c>
      <c r="E1652">
        <v>0.1032258064516129</v>
      </c>
      <c r="F1652">
        <v>32</v>
      </c>
      <c r="G1652">
        <v>310</v>
      </c>
    </row>
    <row r="1653" spans="1:7" x14ac:dyDescent="0.3">
      <c r="A1653">
        <v>18</v>
      </c>
      <c r="B1653" s="18">
        <v>46204</v>
      </c>
      <c r="C1653" s="96" t="s">
        <v>447</v>
      </c>
      <c r="D1653" t="s">
        <v>381</v>
      </c>
      <c r="E1653">
        <v>0.13615023474178403</v>
      </c>
      <c r="F1653">
        <v>29</v>
      </c>
      <c r="G1653">
        <v>213</v>
      </c>
    </row>
    <row r="1654" spans="1:7" x14ac:dyDescent="0.3">
      <c r="A1654">
        <v>18</v>
      </c>
      <c r="B1654" s="18">
        <v>46204</v>
      </c>
      <c r="C1654" s="96" t="s">
        <v>434</v>
      </c>
      <c r="D1654" t="s">
        <v>381</v>
      </c>
      <c r="E1654">
        <v>0.14285714285714285</v>
      </c>
      <c r="F1654">
        <v>1</v>
      </c>
      <c r="G1654">
        <v>7</v>
      </c>
    </row>
    <row r="1655" spans="1:7" x14ac:dyDescent="0.3">
      <c r="A1655">
        <v>18</v>
      </c>
      <c r="B1655" s="18">
        <v>46204</v>
      </c>
      <c r="C1655" s="96" t="s">
        <v>446</v>
      </c>
      <c r="D1655" t="s">
        <v>381</v>
      </c>
      <c r="E1655">
        <v>6.6666666666666666E-2</v>
      </c>
      <c r="F1655">
        <v>11</v>
      </c>
      <c r="G1655">
        <v>165</v>
      </c>
    </row>
    <row r="1656" spans="1:7" x14ac:dyDescent="0.3">
      <c r="A1656">
        <v>18</v>
      </c>
      <c r="B1656" s="18">
        <v>46204</v>
      </c>
      <c r="C1656" s="96" t="s">
        <v>489</v>
      </c>
      <c r="D1656" t="s">
        <v>381</v>
      </c>
      <c r="E1656">
        <v>1.5873015873015872E-2</v>
      </c>
      <c r="F1656">
        <v>1</v>
      </c>
      <c r="G1656">
        <v>63</v>
      </c>
    </row>
    <row r="1657" spans="1:7" x14ac:dyDescent="0.3">
      <c r="A1657">
        <v>20</v>
      </c>
      <c r="B1657" s="18">
        <v>46204</v>
      </c>
      <c r="C1657" s="96" t="s">
        <v>433</v>
      </c>
      <c r="D1657" t="s">
        <v>391</v>
      </c>
      <c r="E1657">
        <v>0</v>
      </c>
      <c r="F1657">
        <v>0</v>
      </c>
      <c r="G1657">
        <v>27</v>
      </c>
    </row>
    <row r="1658" spans="1:7" x14ac:dyDescent="0.3">
      <c r="A1658">
        <v>20</v>
      </c>
      <c r="B1658" s="18">
        <v>46204</v>
      </c>
      <c r="C1658" s="96" t="s">
        <v>483</v>
      </c>
      <c r="D1658" t="s">
        <v>391</v>
      </c>
      <c r="E1658">
        <v>0</v>
      </c>
      <c r="F1658">
        <v>0</v>
      </c>
      <c r="G1658">
        <v>14</v>
      </c>
    </row>
    <row r="1659" spans="1:7" x14ac:dyDescent="0.3">
      <c r="A1659">
        <v>20</v>
      </c>
      <c r="B1659" s="18">
        <v>46204</v>
      </c>
      <c r="C1659" s="96" t="s">
        <v>498</v>
      </c>
      <c r="D1659" t="s">
        <v>391</v>
      </c>
      <c r="E1659">
        <v>0</v>
      </c>
      <c r="F1659">
        <v>0</v>
      </c>
      <c r="G1659">
        <v>4</v>
      </c>
    </row>
    <row r="1660" spans="1:7" x14ac:dyDescent="0.3">
      <c r="A1660">
        <v>20</v>
      </c>
      <c r="B1660" s="18">
        <v>46204</v>
      </c>
      <c r="C1660" s="96" t="s">
        <v>438</v>
      </c>
      <c r="D1660" t="s">
        <v>391</v>
      </c>
      <c r="E1660">
        <v>0.125</v>
      </c>
      <c r="F1660">
        <v>58</v>
      </c>
      <c r="G1660">
        <v>464</v>
      </c>
    </row>
    <row r="1661" spans="1:7" x14ac:dyDescent="0.3">
      <c r="A1661">
        <v>20</v>
      </c>
      <c r="B1661" s="18">
        <v>46204</v>
      </c>
      <c r="C1661" s="96" t="s">
        <v>505</v>
      </c>
      <c r="D1661" t="s">
        <v>391</v>
      </c>
      <c r="E1661">
        <v>0</v>
      </c>
      <c r="F1661">
        <v>0</v>
      </c>
      <c r="G1661">
        <v>10</v>
      </c>
    </row>
    <row r="1662" spans="1:7" x14ac:dyDescent="0.3">
      <c r="A1662">
        <v>20</v>
      </c>
      <c r="B1662" s="18">
        <v>46204</v>
      </c>
      <c r="C1662" s="96" t="s">
        <v>446</v>
      </c>
      <c r="D1662" t="s">
        <v>391</v>
      </c>
      <c r="E1662">
        <v>0</v>
      </c>
      <c r="F1662">
        <v>0</v>
      </c>
      <c r="G1662">
        <v>32</v>
      </c>
    </row>
    <row r="1663" spans="1:7" x14ac:dyDescent="0.3">
      <c r="A1663">
        <v>20</v>
      </c>
      <c r="B1663" s="18">
        <v>46204</v>
      </c>
      <c r="C1663" s="96" t="s">
        <v>472</v>
      </c>
      <c r="D1663" t="s">
        <v>391</v>
      </c>
      <c r="E1663">
        <v>0</v>
      </c>
      <c r="F1663">
        <v>0</v>
      </c>
      <c r="G1663">
        <v>51</v>
      </c>
    </row>
    <row r="1664" spans="1:7" x14ac:dyDescent="0.3">
      <c r="A1664">
        <v>20</v>
      </c>
      <c r="B1664" s="18">
        <v>46204</v>
      </c>
      <c r="C1664" s="96" t="s">
        <v>445</v>
      </c>
      <c r="D1664" t="s">
        <v>391</v>
      </c>
      <c r="E1664">
        <v>0</v>
      </c>
      <c r="F1664">
        <v>0</v>
      </c>
      <c r="G1664">
        <v>4</v>
      </c>
    </row>
    <row r="1665" spans="1:7" x14ac:dyDescent="0.3">
      <c r="A1665">
        <v>20</v>
      </c>
      <c r="B1665" s="18">
        <v>46204</v>
      </c>
      <c r="C1665" s="96" t="s">
        <v>432</v>
      </c>
      <c r="D1665" t="s">
        <v>391</v>
      </c>
      <c r="E1665">
        <v>0</v>
      </c>
      <c r="F1665">
        <v>0</v>
      </c>
      <c r="G1665">
        <v>8</v>
      </c>
    </row>
    <row r="1666" spans="1:7" x14ac:dyDescent="0.3">
      <c r="A1666">
        <v>20</v>
      </c>
      <c r="B1666" s="18">
        <v>46204</v>
      </c>
      <c r="C1666" s="96" t="s">
        <v>430</v>
      </c>
      <c r="D1666" t="s">
        <v>391</v>
      </c>
      <c r="E1666">
        <v>4.3478260869565216E-2</v>
      </c>
      <c r="F1666">
        <v>1</v>
      </c>
      <c r="G1666">
        <v>23</v>
      </c>
    </row>
    <row r="1667" spans="1:7" x14ac:dyDescent="0.3">
      <c r="A1667">
        <v>20</v>
      </c>
      <c r="B1667" s="18">
        <v>46204</v>
      </c>
      <c r="C1667" s="96" t="s">
        <v>441</v>
      </c>
      <c r="D1667" t="s">
        <v>391</v>
      </c>
      <c r="E1667">
        <v>0</v>
      </c>
      <c r="F1667">
        <v>0</v>
      </c>
      <c r="G1667">
        <v>5</v>
      </c>
    </row>
    <row r="1668" spans="1:7" x14ac:dyDescent="0.3">
      <c r="A1668">
        <v>20</v>
      </c>
      <c r="B1668" s="18">
        <v>46204</v>
      </c>
      <c r="C1668" s="96" t="s">
        <v>429</v>
      </c>
      <c r="D1668" t="s">
        <v>391</v>
      </c>
      <c r="E1668">
        <v>0</v>
      </c>
      <c r="F1668">
        <v>0</v>
      </c>
      <c r="G1668">
        <v>4</v>
      </c>
    </row>
    <row r="1669" spans="1:7" x14ac:dyDescent="0.3">
      <c r="A1669">
        <v>20</v>
      </c>
      <c r="B1669" s="18">
        <v>46204</v>
      </c>
      <c r="C1669" s="96" t="s">
        <v>470</v>
      </c>
      <c r="D1669" t="s">
        <v>391</v>
      </c>
      <c r="E1669">
        <v>0</v>
      </c>
      <c r="F1669">
        <v>0</v>
      </c>
      <c r="G1669">
        <v>4</v>
      </c>
    </row>
    <row r="1670" spans="1:7" x14ac:dyDescent="0.3">
      <c r="A1670">
        <v>20</v>
      </c>
      <c r="B1670" s="18">
        <v>46204</v>
      </c>
      <c r="C1670" s="96" t="s">
        <v>499</v>
      </c>
      <c r="D1670" t="s">
        <v>391</v>
      </c>
      <c r="E1670">
        <v>0</v>
      </c>
      <c r="F1670">
        <v>0</v>
      </c>
      <c r="G1670">
        <v>15</v>
      </c>
    </row>
    <row r="1671" spans="1:7" x14ac:dyDescent="0.3">
      <c r="A1671">
        <v>20</v>
      </c>
      <c r="B1671" s="18">
        <v>46204</v>
      </c>
      <c r="C1671" s="96" t="s">
        <v>501</v>
      </c>
      <c r="D1671" t="s">
        <v>391</v>
      </c>
      <c r="E1671">
        <v>0</v>
      </c>
      <c r="F1671">
        <v>0</v>
      </c>
      <c r="G1671">
        <v>7</v>
      </c>
    </row>
    <row r="1672" spans="1:7" x14ac:dyDescent="0.3">
      <c r="A1672">
        <v>20</v>
      </c>
      <c r="B1672" s="18">
        <v>46204</v>
      </c>
      <c r="C1672" s="96" t="s">
        <v>467</v>
      </c>
      <c r="D1672" t="s">
        <v>391</v>
      </c>
      <c r="E1672">
        <v>0</v>
      </c>
      <c r="F1672">
        <v>0</v>
      </c>
      <c r="G1672">
        <v>1</v>
      </c>
    </row>
    <row r="1673" spans="1:7" x14ac:dyDescent="0.3">
      <c r="A1673">
        <v>20</v>
      </c>
      <c r="B1673" s="18">
        <v>46204</v>
      </c>
      <c r="C1673" s="96" t="s">
        <v>485</v>
      </c>
      <c r="D1673" t="s">
        <v>391</v>
      </c>
      <c r="E1673">
        <v>1.2658227848101266E-2</v>
      </c>
      <c r="F1673">
        <v>1</v>
      </c>
      <c r="G1673">
        <v>79</v>
      </c>
    </row>
    <row r="1674" spans="1:7" x14ac:dyDescent="0.3">
      <c r="A1674">
        <v>20</v>
      </c>
      <c r="B1674" s="18">
        <v>46204</v>
      </c>
      <c r="C1674" s="96" t="s">
        <v>477</v>
      </c>
      <c r="D1674" t="s">
        <v>391</v>
      </c>
      <c r="E1674">
        <v>0</v>
      </c>
      <c r="F1674">
        <v>0</v>
      </c>
      <c r="G1674">
        <v>4</v>
      </c>
    </row>
    <row r="1675" spans="1:7" x14ac:dyDescent="0.3">
      <c r="A1675">
        <v>20</v>
      </c>
      <c r="B1675" s="18">
        <v>46204</v>
      </c>
      <c r="C1675" s="96" t="s">
        <v>482</v>
      </c>
      <c r="D1675" t="s">
        <v>391</v>
      </c>
      <c r="E1675">
        <v>0</v>
      </c>
      <c r="F1675">
        <v>0</v>
      </c>
      <c r="G1675">
        <v>4</v>
      </c>
    </row>
    <row r="1676" spans="1:7" x14ac:dyDescent="0.3">
      <c r="A1676">
        <v>20</v>
      </c>
      <c r="B1676" s="18">
        <v>46204</v>
      </c>
      <c r="C1676" s="96" t="s">
        <v>458</v>
      </c>
      <c r="D1676" t="s">
        <v>391</v>
      </c>
      <c r="E1676">
        <v>0</v>
      </c>
      <c r="F1676">
        <v>0</v>
      </c>
      <c r="G1676">
        <v>3</v>
      </c>
    </row>
    <row r="1677" spans="1:7" x14ac:dyDescent="0.3">
      <c r="A1677">
        <v>20</v>
      </c>
      <c r="B1677" s="18">
        <v>46204</v>
      </c>
      <c r="C1677" s="96" t="s">
        <v>453</v>
      </c>
      <c r="D1677" t="s">
        <v>391</v>
      </c>
      <c r="E1677">
        <v>0</v>
      </c>
      <c r="F1677">
        <v>0</v>
      </c>
      <c r="G1677">
        <v>49</v>
      </c>
    </row>
    <row r="1678" spans="1:7" x14ac:dyDescent="0.3">
      <c r="A1678">
        <v>20</v>
      </c>
      <c r="B1678" s="18">
        <v>46204</v>
      </c>
      <c r="C1678" s="96" t="s">
        <v>486</v>
      </c>
      <c r="D1678" t="s">
        <v>391</v>
      </c>
      <c r="E1678">
        <v>0</v>
      </c>
      <c r="F1678">
        <v>0</v>
      </c>
      <c r="G1678">
        <v>18</v>
      </c>
    </row>
    <row r="1679" spans="1:7" x14ac:dyDescent="0.3">
      <c r="A1679">
        <v>20</v>
      </c>
      <c r="B1679" s="18">
        <v>46204</v>
      </c>
      <c r="C1679" s="96" t="s">
        <v>452</v>
      </c>
      <c r="D1679" t="s">
        <v>391</v>
      </c>
      <c r="E1679">
        <v>0.25</v>
      </c>
      <c r="F1679">
        <v>20</v>
      </c>
      <c r="G1679">
        <v>80</v>
      </c>
    </row>
    <row r="1680" spans="1:7" x14ac:dyDescent="0.3">
      <c r="A1680">
        <v>20</v>
      </c>
      <c r="B1680" s="18">
        <v>46204</v>
      </c>
      <c r="C1680" s="96" t="s">
        <v>490</v>
      </c>
      <c r="D1680" t="s">
        <v>391</v>
      </c>
      <c r="E1680">
        <v>0</v>
      </c>
      <c r="F1680">
        <v>0</v>
      </c>
      <c r="G1680">
        <v>22</v>
      </c>
    </row>
    <row r="1681" spans="1:7" x14ac:dyDescent="0.3">
      <c r="A1681">
        <v>20</v>
      </c>
      <c r="B1681" s="18">
        <v>46204</v>
      </c>
      <c r="C1681" s="96" t="s">
        <v>450</v>
      </c>
      <c r="D1681" t="s">
        <v>391</v>
      </c>
      <c r="E1681">
        <v>1.0638297872340425E-2</v>
      </c>
      <c r="F1681">
        <v>1</v>
      </c>
      <c r="G1681">
        <v>94</v>
      </c>
    </row>
    <row r="1682" spans="1:7" x14ac:dyDescent="0.3">
      <c r="A1682">
        <v>20</v>
      </c>
      <c r="B1682" s="18">
        <v>46204</v>
      </c>
      <c r="C1682" s="96" t="s">
        <v>484</v>
      </c>
      <c r="D1682" t="s">
        <v>391</v>
      </c>
      <c r="E1682">
        <v>0</v>
      </c>
      <c r="F1682">
        <v>0</v>
      </c>
      <c r="G1682">
        <v>14</v>
      </c>
    </row>
    <row r="1683" spans="1:7" x14ac:dyDescent="0.3">
      <c r="A1683">
        <v>20</v>
      </c>
      <c r="B1683" s="18">
        <v>46204</v>
      </c>
      <c r="C1683" s="96" t="s">
        <v>465</v>
      </c>
      <c r="D1683" t="s">
        <v>391</v>
      </c>
      <c r="E1683">
        <v>0</v>
      </c>
      <c r="F1683">
        <v>0</v>
      </c>
      <c r="G1683">
        <v>4</v>
      </c>
    </row>
    <row r="1684" spans="1:7" x14ac:dyDescent="0.3">
      <c r="A1684">
        <v>20</v>
      </c>
      <c r="B1684" s="18">
        <v>46204</v>
      </c>
      <c r="C1684" s="96" t="s">
        <v>440</v>
      </c>
      <c r="D1684" t="s">
        <v>391</v>
      </c>
      <c r="E1684">
        <v>0</v>
      </c>
      <c r="F1684">
        <v>0</v>
      </c>
      <c r="G1684">
        <v>25</v>
      </c>
    </row>
    <row r="1685" spans="1:7" x14ac:dyDescent="0.3">
      <c r="A1685">
        <v>20</v>
      </c>
      <c r="B1685" s="18">
        <v>46204</v>
      </c>
      <c r="C1685" s="96" t="s">
        <v>497</v>
      </c>
      <c r="D1685" t="s">
        <v>391</v>
      </c>
      <c r="E1685">
        <v>0</v>
      </c>
      <c r="F1685">
        <v>0</v>
      </c>
      <c r="G1685">
        <v>8</v>
      </c>
    </row>
    <row r="1686" spans="1:7" x14ac:dyDescent="0.3">
      <c r="A1686">
        <v>20</v>
      </c>
      <c r="B1686" s="18">
        <v>46204</v>
      </c>
      <c r="C1686" s="96" t="s">
        <v>447</v>
      </c>
      <c r="D1686" t="s">
        <v>391</v>
      </c>
      <c r="E1686">
        <v>0</v>
      </c>
      <c r="F1686">
        <v>0</v>
      </c>
      <c r="G1686">
        <v>34</v>
      </c>
    </row>
    <row r="1687" spans="1:7" x14ac:dyDescent="0.3">
      <c r="A1687">
        <v>20</v>
      </c>
      <c r="B1687" s="18">
        <v>46204</v>
      </c>
      <c r="C1687" s="96" t="s">
        <v>496</v>
      </c>
      <c r="D1687" t="s">
        <v>391</v>
      </c>
      <c r="E1687">
        <v>0</v>
      </c>
      <c r="F1687">
        <v>0</v>
      </c>
      <c r="G1687">
        <v>12</v>
      </c>
    </row>
    <row r="1688" spans="1:7" x14ac:dyDescent="0.3">
      <c r="A1688">
        <v>20</v>
      </c>
      <c r="B1688" s="18">
        <v>46204</v>
      </c>
      <c r="C1688" s="96" t="s">
        <v>471</v>
      </c>
      <c r="D1688" t="s">
        <v>391</v>
      </c>
      <c r="E1688">
        <v>0</v>
      </c>
      <c r="F1688">
        <v>0</v>
      </c>
      <c r="G1688">
        <v>4</v>
      </c>
    </row>
    <row r="1689" spans="1:7" x14ac:dyDescent="0.3">
      <c r="A1689">
        <v>20</v>
      </c>
      <c r="B1689" s="18">
        <v>46204</v>
      </c>
      <c r="C1689" s="96" t="s">
        <v>437</v>
      </c>
      <c r="D1689" t="s">
        <v>391</v>
      </c>
      <c r="E1689">
        <v>0</v>
      </c>
      <c r="F1689">
        <v>0</v>
      </c>
      <c r="G1689">
        <v>3</v>
      </c>
    </row>
    <row r="1690" spans="1:7" x14ac:dyDescent="0.3">
      <c r="A1690">
        <v>20</v>
      </c>
      <c r="B1690" s="18">
        <v>46204</v>
      </c>
      <c r="C1690" s="96" t="s">
        <v>488</v>
      </c>
      <c r="D1690" t="s">
        <v>391</v>
      </c>
      <c r="E1690">
        <v>0</v>
      </c>
      <c r="F1690">
        <v>0</v>
      </c>
      <c r="G1690">
        <v>86</v>
      </c>
    </row>
    <row r="1691" spans="1:7" x14ac:dyDescent="0.3">
      <c r="A1691">
        <v>20</v>
      </c>
      <c r="B1691" s="18">
        <v>46204</v>
      </c>
      <c r="C1691" s="96" t="s">
        <v>439</v>
      </c>
      <c r="D1691" t="s">
        <v>391</v>
      </c>
      <c r="E1691">
        <v>0</v>
      </c>
      <c r="F1691">
        <v>0</v>
      </c>
      <c r="G1691">
        <v>5</v>
      </c>
    </row>
    <row r="1692" spans="1:7" x14ac:dyDescent="0.3">
      <c r="A1692">
        <v>20</v>
      </c>
      <c r="B1692" s="18">
        <v>46204</v>
      </c>
      <c r="C1692" s="96" t="s">
        <v>426</v>
      </c>
      <c r="D1692" t="s">
        <v>391</v>
      </c>
      <c r="E1692">
        <v>0</v>
      </c>
      <c r="F1692">
        <v>0</v>
      </c>
      <c r="G1692">
        <v>3</v>
      </c>
    </row>
    <row r="1693" spans="1:7" x14ac:dyDescent="0.3">
      <c r="A1693">
        <v>20</v>
      </c>
      <c r="B1693" s="18">
        <v>46204</v>
      </c>
      <c r="C1693" s="96" t="s">
        <v>487</v>
      </c>
      <c r="D1693" t="s">
        <v>391</v>
      </c>
      <c r="E1693">
        <v>0</v>
      </c>
      <c r="F1693">
        <v>0</v>
      </c>
      <c r="G1693">
        <v>26</v>
      </c>
    </row>
    <row r="1694" spans="1:7" x14ac:dyDescent="0.3">
      <c r="A1694">
        <v>20</v>
      </c>
      <c r="B1694" s="18">
        <v>46204</v>
      </c>
      <c r="C1694" s="96" t="s">
        <v>462</v>
      </c>
      <c r="D1694" t="s">
        <v>391</v>
      </c>
      <c r="E1694">
        <v>0</v>
      </c>
      <c r="F1694">
        <v>0</v>
      </c>
      <c r="G1694">
        <v>2</v>
      </c>
    </row>
    <row r="1695" spans="1:7" x14ac:dyDescent="0.3">
      <c r="A1695">
        <v>20</v>
      </c>
      <c r="B1695" s="18">
        <v>46204</v>
      </c>
      <c r="C1695" s="96" t="s">
        <v>491</v>
      </c>
      <c r="D1695" t="s">
        <v>391</v>
      </c>
      <c r="E1695">
        <v>3.4482758620689655E-2</v>
      </c>
      <c r="F1695">
        <v>1</v>
      </c>
      <c r="G1695">
        <v>29</v>
      </c>
    </row>
    <row r="1696" spans="1:7" x14ac:dyDescent="0.3">
      <c r="A1696">
        <v>20</v>
      </c>
      <c r="B1696" s="18">
        <v>46204</v>
      </c>
      <c r="C1696" s="96" t="s">
        <v>502</v>
      </c>
      <c r="D1696" t="s">
        <v>391</v>
      </c>
      <c r="E1696">
        <v>0</v>
      </c>
      <c r="F1696">
        <v>0</v>
      </c>
      <c r="G1696">
        <v>15</v>
      </c>
    </row>
    <row r="1697" spans="1:7" x14ac:dyDescent="0.3">
      <c r="A1697">
        <v>20</v>
      </c>
      <c r="B1697" s="18">
        <v>46204</v>
      </c>
      <c r="C1697" s="96" t="s">
        <v>493</v>
      </c>
      <c r="D1697" t="s">
        <v>391</v>
      </c>
      <c r="E1697">
        <v>0</v>
      </c>
      <c r="F1697">
        <v>0</v>
      </c>
      <c r="G1697">
        <v>2</v>
      </c>
    </row>
    <row r="1698" spans="1:7" x14ac:dyDescent="0.3">
      <c r="A1698">
        <v>20</v>
      </c>
      <c r="B1698" s="18">
        <v>46204</v>
      </c>
      <c r="C1698" s="96" t="s">
        <v>474</v>
      </c>
      <c r="D1698" t="s">
        <v>391</v>
      </c>
      <c r="E1698">
        <v>0</v>
      </c>
      <c r="F1698">
        <v>0</v>
      </c>
      <c r="G1698">
        <v>1</v>
      </c>
    </row>
    <row r="1699" spans="1:7" x14ac:dyDescent="0.3">
      <c r="A1699">
        <v>20</v>
      </c>
      <c r="B1699" s="18">
        <v>46204</v>
      </c>
      <c r="C1699" s="96" t="s">
        <v>442</v>
      </c>
      <c r="D1699" t="s">
        <v>391</v>
      </c>
      <c r="E1699">
        <v>0</v>
      </c>
      <c r="F1699">
        <v>0</v>
      </c>
      <c r="G1699">
        <v>27</v>
      </c>
    </row>
    <row r="1700" spans="1:7" x14ac:dyDescent="0.3">
      <c r="A1700">
        <v>20</v>
      </c>
      <c r="B1700" s="18">
        <v>46204</v>
      </c>
      <c r="C1700" s="96" t="s">
        <v>459</v>
      </c>
      <c r="D1700" t="s">
        <v>391</v>
      </c>
      <c r="E1700">
        <v>0</v>
      </c>
      <c r="F1700">
        <v>0</v>
      </c>
      <c r="G1700">
        <v>15</v>
      </c>
    </row>
    <row r="1701" spans="1:7" x14ac:dyDescent="0.3">
      <c r="A1701">
        <v>20</v>
      </c>
      <c r="B1701" s="18">
        <v>46204</v>
      </c>
      <c r="C1701" s="96" t="s">
        <v>444</v>
      </c>
      <c r="D1701" t="s">
        <v>391</v>
      </c>
      <c r="E1701">
        <v>0</v>
      </c>
      <c r="F1701">
        <v>0</v>
      </c>
      <c r="G1701">
        <v>73</v>
      </c>
    </row>
    <row r="1702" spans="1:7" x14ac:dyDescent="0.3">
      <c r="A1702">
        <v>20</v>
      </c>
      <c r="B1702" s="18">
        <v>46204</v>
      </c>
      <c r="C1702" s="96" t="s">
        <v>451</v>
      </c>
      <c r="D1702" t="s">
        <v>391</v>
      </c>
      <c r="E1702">
        <v>6.8376068376068383E-2</v>
      </c>
      <c r="F1702">
        <v>8</v>
      </c>
      <c r="G1702">
        <v>117</v>
      </c>
    </row>
    <row r="1703" spans="1:7" x14ac:dyDescent="0.3">
      <c r="A1703">
        <v>20</v>
      </c>
      <c r="B1703" s="18">
        <v>46204</v>
      </c>
      <c r="C1703" s="96" t="s">
        <v>456</v>
      </c>
      <c r="D1703" t="s">
        <v>391</v>
      </c>
      <c r="E1703">
        <v>0</v>
      </c>
      <c r="F1703">
        <v>0</v>
      </c>
      <c r="G1703">
        <v>121</v>
      </c>
    </row>
    <row r="1704" spans="1:7" x14ac:dyDescent="0.3">
      <c r="A1704">
        <v>20</v>
      </c>
      <c r="B1704" s="18">
        <v>46204</v>
      </c>
      <c r="C1704" s="96" t="s">
        <v>461</v>
      </c>
      <c r="D1704" t="s">
        <v>391</v>
      </c>
      <c r="E1704">
        <v>2.1739130434782608E-2</v>
      </c>
      <c r="F1704">
        <v>1</v>
      </c>
      <c r="G1704">
        <v>46</v>
      </c>
    </row>
    <row r="1705" spans="1:7" x14ac:dyDescent="0.3">
      <c r="A1705">
        <v>20</v>
      </c>
      <c r="B1705" s="18">
        <v>46204</v>
      </c>
      <c r="C1705" s="96" t="s">
        <v>428</v>
      </c>
      <c r="D1705" t="s">
        <v>391</v>
      </c>
      <c r="E1705">
        <v>0</v>
      </c>
      <c r="F1705">
        <v>0</v>
      </c>
      <c r="G1705">
        <v>18</v>
      </c>
    </row>
    <row r="1706" spans="1:7" x14ac:dyDescent="0.3">
      <c r="A1706">
        <v>20</v>
      </c>
      <c r="B1706" s="18">
        <v>46204</v>
      </c>
      <c r="C1706" s="96" t="s">
        <v>495</v>
      </c>
      <c r="D1706" t="s">
        <v>391</v>
      </c>
      <c r="E1706">
        <v>0</v>
      </c>
      <c r="F1706">
        <v>0</v>
      </c>
      <c r="G1706">
        <v>13</v>
      </c>
    </row>
    <row r="1707" spans="1:7" x14ac:dyDescent="0.3">
      <c r="A1707">
        <v>20</v>
      </c>
      <c r="B1707" s="18">
        <v>46204</v>
      </c>
      <c r="C1707" s="96" t="s">
        <v>463</v>
      </c>
      <c r="D1707" t="s">
        <v>391</v>
      </c>
      <c r="E1707">
        <v>0</v>
      </c>
      <c r="F1707">
        <v>0</v>
      </c>
      <c r="G1707">
        <v>4</v>
      </c>
    </row>
    <row r="1708" spans="1:7" x14ac:dyDescent="0.3">
      <c r="A1708">
        <v>20</v>
      </c>
      <c r="B1708" s="18">
        <v>46204</v>
      </c>
      <c r="C1708" s="96" t="s">
        <v>454</v>
      </c>
      <c r="D1708" t="s">
        <v>391</v>
      </c>
      <c r="E1708">
        <v>1.7857142857142856E-2</v>
      </c>
      <c r="F1708">
        <v>1</v>
      </c>
      <c r="G1708">
        <v>56</v>
      </c>
    </row>
    <row r="1709" spans="1:7" x14ac:dyDescent="0.3">
      <c r="A1709">
        <v>20</v>
      </c>
      <c r="B1709" s="18">
        <v>46204</v>
      </c>
      <c r="C1709" s="96" t="s">
        <v>431</v>
      </c>
      <c r="D1709" t="s">
        <v>391</v>
      </c>
      <c r="E1709">
        <v>0</v>
      </c>
      <c r="F1709">
        <v>0</v>
      </c>
      <c r="G1709">
        <v>7</v>
      </c>
    </row>
    <row r="1710" spans="1:7" x14ac:dyDescent="0.3">
      <c r="A1710">
        <v>20</v>
      </c>
      <c r="B1710" s="18">
        <v>46204</v>
      </c>
      <c r="C1710" s="96" t="s">
        <v>489</v>
      </c>
      <c r="D1710" t="s">
        <v>391</v>
      </c>
      <c r="E1710">
        <v>0.21052631578947367</v>
      </c>
      <c r="F1710">
        <v>4</v>
      </c>
      <c r="G1710">
        <v>19</v>
      </c>
    </row>
    <row r="1711" spans="1:7" x14ac:dyDescent="0.3">
      <c r="A1711">
        <v>20</v>
      </c>
      <c r="B1711" s="18">
        <v>46204</v>
      </c>
      <c r="C1711" s="96" t="s">
        <v>504</v>
      </c>
      <c r="D1711" t="s">
        <v>391</v>
      </c>
      <c r="E1711">
        <v>0</v>
      </c>
      <c r="F1711">
        <v>0</v>
      </c>
      <c r="G1711">
        <v>28</v>
      </c>
    </row>
    <row r="1712" spans="1:7" x14ac:dyDescent="0.3">
      <c r="A1712">
        <v>20</v>
      </c>
      <c r="B1712" s="18">
        <v>46204</v>
      </c>
      <c r="C1712" s="96" t="s">
        <v>494</v>
      </c>
      <c r="D1712" t="s">
        <v>391</v>
      </c>
      <c r="E1712">
        <v>0</v>
      </c>
      <c r="F1712">
        <v>0</v>
      </c>
      <c r="G1712">
        <v>42</v>
      </c>
    </row>
    <row r="1713" spans="1:7" x14ac:dyDescent="0.3">
      <c r="A1713">
        <v>20</v>
      </c>
      <c r="B1713" s="18">
        <v>46204</v>
      </c>
      <c r="C1713" s="96" t="s">
        <v>443</v>
      </c>
      <c r="D1713" t="s">
        <v>391</v>
      </c>
      <c r="E1713">
        <v>0</v>
      </c>
      <c r="F1713">
        <v>0</v>
      </c>
      <c r="G1713">
        <v>3</v>
      </c>
    </row>
    <row r="1714" spans="1:7" x14ac:dyDescent="0.3">
      <c r="A1714">
        <v>20</v>
      </c>
      <c r="B1714" s="18">
        <v>46204</v>
      </c>
      <c r="C1714" s="96" t="s">
        <v>466</v>
      </c>
      <c r="D1714" t="s">
        <v>391</v>
      </c>
      <c r="E1714">
        <v>0</v>
      </c>
      <c r="F1714">
        <v>0</v>
      </c>
      <c r="G1714">
        <v>6</v>
      </c>
    </row>
    <row r="1715" spans="1:7" x14ac:dyDescent="0.3">
      <c r="A1715">
        <v>20</v>
      </c>
      <c r="B1715" s="18">
        <v>46204</v>
      </c>
      <c r="C1715" s="96" t="s">
        <v>492</v>
      </c>
      <c r="D1715" t="s">
        <v>391</v>
      </c>
      <c r="E1715">
        <v>0</v>
      </c>
      <c r="F1715">
        <v>0</v>
      </c>
      <c r="G1715">
        <v>48</v>
      </c>
    </row>
    <row r="1716" spans="1:7" x14ac:dyDescent="0.3">
      <c r="A1716">
        <v>20</v>
      </c>
      <c r="B1716" s="18">
        <v>46204</v>
      </c>
      <c r="C1716" s="96" t="s">
        <v>468</v>
      </c>
      <c r="D1716" t="s">
        <v>391</v>
      </c>
      <c r="E1716">
        <v>0</v>
      </c>
      <c r="F1716">
        <v>0</v>
      </c>
      <c r="G1716">
        <v>70</v>
      </c>
    </row>
    <row r="1717" spans="1:7" x14ac:dyDescent="0.3">
      <c r="A1717">
        <v>20</v>
      </c>
      <c r="B1717" s="18">
        <v>46204</v>
      </c>
      <c r="C1717" s="96" t="s">
        <v>435</v>
      </c>
      <c r="D1717" t="s">
        <v>391</v>
      </c>
      <c r="E1717">
        <v>0</v>
      </c>
      <c r="F1717">
        <v>0</v>
      </c>
      <c r="G1717">
        <v>8</v>
      </c>
    </row>
    <row r="1718" spans="1:7" x14ac:dyDescent="0.3">
      <c r="A1718">
        <v>20</v>
      </c>
      <c r="B1718" s="18">
        <v>46204</v>
      </c>
      <c r="C1718" s="96" t="s">
        <v>455</v>
      </c>
      <c r="D1718" t="s">
        <v>391</v>
      </c>
      <c r="E1718">
        <v>9.5238095238095233E-2</v>
      </c>
      <c r="F1718">
        <v>8</v>
      </c>
      <c r="G1718">
        <v>84</v>
      </c>
    </row>
    <row r="1719" spans="1:7" x14ac:dyDescent="0.3">
      <c r="A1719">
        <v>20</v>
      </c>
      <c r="B1719" s="18">
        <v>46204</v>
      </c>
      <c r="C1719" s="96" t="s">
        <v>473</v>
      </c>
      <c r="D1719" t="s">
        <v>391</v>
      </c>
      <c r="E1719">
        <v>0</v>
      </c>
      <c r="F1719">
        <v>0</v>
      </c>
      <c r="G1719">
        <v>11</v>
      </c>
    </row>
    <row r="1720" spans="1:7" x14ac:dyDescent="0.3">
      <c r="A1720">
        <v>20</v>
      </c>
      <c r="B1720" s="18">
        <v>46204</v>
      </c>
      <c r="C1720" s="96" t="s">
        <v>481</v>
      </c>
      <c r="D1720" t="s">
        <v>391</v>
      </c>
      <c r="E1720">
        <v>0</v>
      </c>
      <c r="F1720">
        <v>0</v>
      </c>
      <c r="G1720">
        <v>4</v>
      </c>
    </row>
    <row r="1721" spans="1:7" x14ac:dyDescent="0.3">
      <c r="A1721">
        <v>20</v>
      </c>
      <c r="B1721" s="18">
        <v>46204</v>
      </c>
      <c r="C1721" s="96" t="s">
        <v>480</v>
      </c>
      <c r="D1721" t="s">
        <v>391</v>
      </c>
      <c r="E1721">
        <v>0</v>
      </c>
      <c r="F1721">
        <v>0</v>
      </c>
      <c r="G1721">
        <v>4</v>
      </c>
    </row>
    <row r="1722" spans="1:7" x14ac:dyDescent="0.3">
      <c r="A1722">
        <v>20</v>
      </c>
      <c r="B1722" s="18">
        <v>46204</v>
      </c>
      <c r="C1722" s="96" t="s">
        <v>448</v>
      </c>
      <c r="D1722" t="s">
        <v>391</v>
      </c>
      <c r="E1722">
        <v>0</v>
      </c>
      <c r="F1722">
        <v>0</v>
      </c>
      <c r="G1722">
        <v>7</v>
      </c>
    </row>
    <row r="1723" spans="1:7" x14ac:dyDescent="0.3">
      <c r="A1723">
        <v>23</v>
      </c>
      <c r="B1723" s="18">
        <v>46204</v>
      </c>
      <c r="C1723" s="96" t="s">
        <v>450</v>
      </c>
      <c r="D1723" t="s">
        <v>383</v>
      </c>
      <c r="E1723">
        <v>5.7104449522785324E-2</v>
      </c>
      <c r="F1723">
        <v>2124</v>
      </c>
      <c r="G1723">
        <v>37195</v>
      </c>
    </row>
    <row r="1724" spans="1:7" x14ac:dyDescent="0.3">
      <c r="A1724">
        <v>23</v>
      </c>
      <c r="B1724" s="18">
        <v>46204</v>
      </c>
      <c r="C1724" s="96" t="s">
        <v>434</v>
      </c>
      <c r="D1724" t="s">
        <v>383</v>
      </c>
      <c r="E1724">
        <v>5.5172413793103448E-2</v>
      </c>
      <c r="F1724">
        <v>16</v>
      </c>
      <c r="G1724">
        <v>290</v>
      </c>
    </row>
    <row r="1725" spans="1:7" x14ac:dyDescent="0.3">
      <c r="A1725">
        <v>23</v>
      </c>
      <c r="B1725" s="18">
        <v>46204</v>
      </c>
      <c r="C1725" s="96" t="s">
        <v>433</v>
      </c>
      <c r="D1725" t="s">
        <v>383</v>
      </c>
      <c r="E1725">
        <v>0.10786606298820837</v>
      </c>
      <c r="F1725">
        <v>2168</v>
      </c>
      <c r="G1725">
        <v>20099</v>
      </c>
    </row>
    <row r="1726" spans="1:7" x14ac:dyDescent="0.3">
      <c r="A1726">
        <v>23</v>
      </c>
      <c r="B1726" s="18">
        <v>46204</v>
      </c>
      <c r="C1726" s="96" t="s">
        <v>476</v>
      </c>
      <c r="D1726" t="s">
        <v>383</v>
      </c>
      <c r="E1726">
        <v>0</v>
      </c>
      <c r="F1726">
        <v>0</v>
      </c>
      <c r="G1726">
        <v>448</v>
      </c>
    </row>
    <row r="1727" spans="1:7" x14ac:dyDescent="0.3">
      <c r="A1727">
        <v>23</v>
      </c>
      <c r="B1727" s="18">
        <v>46204</v>
      </c>
      <c r="C1727" s="96" t="s">
        <v>451</v>
      </c>
      <c r="D1727" t="s">
        <v>383</v>
      </c>
      <c r="E1727">
        <v>8.8958866364888797E-2</v>
      </c>
      <c r="F1727">
        <v>4068</v>
      </c>
      <c r="G1727">
        <v>45729</v>
      </c>
    </row>
    <row r="1728" spans="1:7" x14ac:dyDescent="0.3">
      <c r="A1728">
        <v>23</v>
      </c>
      <c r="B1728" s="18">
        <v>46204</v>
      </c>
      <c r="C1728" s="96" t="s">
        <v>445</v>
      </c>
      <c r="D1728" t="s">
        <v>383</v>
      </c>
      <c r="E1728">
        <v>0.11934283942963422</v>
      </c>
      <c r="F1728">
        <v>385</v>
      </c>
      <c r="G1728">
        <v>3226</v>
      </c>
    </row>
    <row r="1729" spans="1:7" x14ac:dyDescent="0.3">
      <c r="A1729">
        <v>23</v>
      </c>
      <c r="B1729" s="18">
        <v>46204</v>
      </c>
      <c r="C1729" s="96" t="s">
        <v>435</v>
      </c>
      <c r="D1729" t="s">
        <v>383</v>
      </c>
      <c r="E1729">
        <v>8.4877062984169749E-2</v>
      </c>
      <c r="F1729">
        <v>252</v>
      </c>
      <c r="G1729">
        <v>2969</v>
      </c>
    </row>
    <row r="1730" spans="1:7" x14ac:dyDescent="0.3">
      <c r="A1730">
        <v>23</v>
      </c>
      <c r="B1730" s="18">
        <v>46204</v>
      </c>
      <c r="C1730" s="96" t="s">
        <v>491</v>
      </c>
      <c r="D1730" t="s">
        <v>383</v>
      </c>
      <c r="E1730">
        <v>7.0756361101429063E-2</v>
      </c>
      <c r="F1730">
        <v>406</v>
      </c>
      <c r="G1730">
        <v>5738</v>
      </c>
    </row>
    <row r="1731" spans="1:7" x14ac:dyDescent="0.3">
      <c r="A1731">
        <v>23</v>
      </c>
      <c r="B1731" s="18">
        <v>46204</v>
      </c>
      <c r="C1731" s="96" t="s">
        <v>500</v>
      </c>
      <c r="D1731" t="s">
        <v>383</v>
      </c>
      <c r="E1731">
        <v>1.4792899408284023E-3</v>
      </c>
      <c r="F1731">
        <v>1</v>
      </c>
      <c r="G1731">
        <v>676</v>
      </c>
    </row>
    <row r="1732" spans="1:7" x14ac:dyDescent="0.3">
      <c r="A1732">
        <v>23</v>
      </c>
      <c r="B1732" s="18">
        <v>46204</v>
      </c>
      <c r="C1732" s="96" t="s">
        <v>499</v>
      </c>
      <c r="D1732" t="s">
        <v>383</v>
      </c>
      <c r="E1732">
        <v>9.990300678952474E-2</v>
      </c>
      <c r="F1732">
        <v>309</v>
      </c>
      <c r="G1732">
        <v>3093</v>
      </c>
    </row>
    <row r="1733" spans="1:7" x14ac:dyDescent="0.3">
      <c r="A1733">
        <v>23</v>
      </c>
      <c r="B1733" s="18">
        <v>46204</v>
      </c>
      <c r="C1733" s="96" t="s">
        <v>480</v>
      </c>
      <c r="D1733" t="s">
        <v>383</v>
      </c>
      <c r="E1733">
        <v>4.6343229543808831E-2</v>
      </c>
      <c r="F1733">
        <v>64</v>
      </c>
      <c r="G1733">
        <v>1381</v>
      </c>
    </row>
    <row r="1734" spans="1:7" x14ac:dyDescent="0.3">
      <c r="A1734">
        <v>23</v>
      </c>
      <c r="B1734" s="18">
        <v>46204</v>
      </c>
      <c r="C1734" s="96" t="s">
        <v>442</v>
      </c>
      <c r="D1734" t="s">
        <v>383</v>
      </c>
      <c r="E1734">
        <v>8.4723901652559455E-2</v>
      </c>
      <c r="F1734">
        <v>1051</v>
      </c>
      <c r="G1734">
        <v>12405</v>
      </c>
    </row>
    <row r="1735" spans="1:7" x14ac:dyDescent="0.3">
      <c r="A1735">
        <v>23</v>
      </c>
      <c r="B1735" s="18">
        <v>46204</v>
      </c>
      <c r="C1735" s="96" t="s">
        <v>479</v>
      </c>
      <c r="D1735" t="s">
        <v>383</v>
      </c>
      <c r="E1735">
        <v>4.0899795501022497E-2</v>
      </c>
      <c r="F1735">
        <v>20</v>
      </c>
      <c r="G1735">
        <v>489</v>
      </c>
    </row>
    <row r="1736" spans="1:7" x14ac:dyDescent="0.3">
      <c r="A1736">
        <v>23</v>
      </c>
      <c r="B1736" s="18">
        <v>46204</v>
      </c>
      <c r="C1736" s="96" t="s">
        <v>498</v>
      </c>
      <c r="D1736" t="s">
        <v>383</v>
      </c>
      <c r="E1736">
        <v>2.4193548387096774E-2</v>
      </c>
      <c r="F1736">
        <v>12</v>
      </c>
      <c r="G1736">
        <v>496</v>
      </c>
    </row>
    <row r="1737" spans="1:7" x14ac:dyDescent="0.3">
      <c r="A1737">
        <v>23</v>
      </c>
      <c r="B1737" s="18">
        <v>46204</v>
      </c>
      <c r="C1737" s="96" t="s">
        <v>456</v>
      </c>
      <c r="D1737" t="s">
        <v>383</v>
      </c>
      <c r="E1737">
        <v>5.2222573756228741E-2</v>
      </c>
      <c r="F1737">
        <v>2641</v>
      </c>
      <c r="G1737">
        <v>50572</v>
      </c>
    </row>
    <row r="1738" spans="1:7" x14ac:dyDescent="0.3">
      <c r="A1738">
        <v>23</v>
      </c>
      <c r="B1738" s="18">
        <v>46204</v>
      </c>
      <c r="C1738" s="96" t="s">
        <v>504</v>
      </c>
      <c r="D1738" t="s">
        <v>383</v>
      </c>
      <c r="E1738">
        <v>6.9598765432098766E-2</v>
      </c>
      <c r="F1738">
        <v>1353</v>
      </c>
      <c r="G1738">
        <v>19440</v>
      </c>
    </row>
    <row r="1739" spans="1:7" x14ac:dyDescent="0.3">
      <c r="A1739">
        <v>23</v>
      </c>
      <c r="B1739" s="18">
        <v>46204</v>
      </c>
      <c r="C1739" s="96" t="s">
        <v>489</v>
      </c>
      <c r="D1739" t="s">
        <v>383</v>
      </c>
      <c r="E1739">
        <v>5.790108564535585E-2</v>
      </c>
      <c r="F1739">
        <v>144</v>
      </c>
      <c r="G1739">
        <v>2487</v>
      </c>
    </row>
    <row r="1740" spans="1:7" x14ac:dyDescent="0.3">
      <c r="A1740">
        <v>23</v>
      </c>
      <c r="B1740" s="18">
        <v>46204</v>
      </c>
      <c r="C1740" s="96" t="s">
        <v>496</v>
      </c>
      <c r="D1740" t="s">
        <v>383</v>
      </c>
      <c r="E1740">
        <v>6.5980844271018094E-2</v>
      </c>
      <c r="F1740">
        <v>558</v>
      </c>
      <c r="G1740">
        <v>8457</v>
      </c>
    </row>
    <row r="1741" spans="1:7" x14ac:dyDescent="0.3">
      <c r="A1741">
        <v>23</v>
      </c>
      <c r="B1741" s="18">
        <v>46204</v>
      </c>
      <c r="C1741" s="96" t="s">
        <v>497</v>
      </c>
      <c r="D1741" t="s">
        <v>383</v>
      </c>
      <c r="E1741">
        <v>3.6150983519404573E-2</v>
      </c>
      <c r="F1741">
        <v>136</v>
      </c>
      <c r="G1741">
        <v>3762</v>
      </c>
    </row>
    <row r="1742" spans="1:7" x14ac:dyDescent="0.3">
      <c r="A1742">
        <v>23</v>
      </c>
      <c r="B1742" s="18">
        <v>46204</v>
      </c>
      <c r="C1742" s="96" t="s">
        <v>483</v>
      </c>
      <c r="D1742" t="s">
        <v>383</v>
      </c>
      <c r="E1742">
        <v>6.9987699876998766E-2</v>
      </c>
      <c r="F1742">
        <v>569</v>
      </c>
      <c r="G1742">
        <v>8130</v>
      </c>
    </row>
    <row r="1743" spans="1:7" x14ac:dyDescent="0.3">
      <c r="A1743">
        <v>23</v>
      </c>
      <c r="B1743" s="18">
        <v>46204</v>
      </c>
      <c r="C1743" s="96" t="s">
        <v>458</v>
      </c>
      <c r="D1743" t="s">
        <v>383</v>
      </c>
      <c r="E1743">
        <v>2.5000000000000001E-2</v>
      </c>
      <c r="F1743">
        <v>8</v>
      </c>
      <c r="G1743">
        <v>320</v>
      </c>
    </row>
    <row r="1744" spans="1:7" x14ac:dyDescent="0.3">
      <c r="A1744">
        <v>23</v>
      </c>
      <c r="B1744" s="18">
        <v>46204</v>
      </c>
      <c r="C1744" s="96" t="s">
        <v>447</v>
      </c>
      <c r="D1744" t="s">
        <v>383</v>
      </c>
      <c r="E1744">
        <v>6.307922272047832E-2</v>
      </c>
      <c r="F1744">
        <v>844</v>
      </c>
      <c r="G1744">
        <v>13380</v>
      </c>
    </row>
    <row r="1745" spans="1:7" x14ac:dyDescent="0.3">
      <c r="A1745">
        <v>23</v>
      </c>
      <c r="B1745" s="18">
        <v>46204</v>
      </c>
      <c r="C1745" s="96" t="s">
        <v>462</v>
      </c>
      <c r="D1745" t="s">
        <v>383</v>
      </c>
      <c r="E1745">
        <v>0.18208734270910437</v>
      </c>
      <c r="F1745">
        <v>246</v>
      </c>
      <c r="G1745">
        <v>1351</v>
      </c>
    </row>
    <row r="1746" spans="1:7" x14ac:dyDescent="0.3">
      <c r="A1746">
        <v>23</v>
      </c>
      <c r="B1746" s="18">
        <v>46204</v>
      </c>
      <c r="C1746" s="96" t="s">
        <v>428</v>
      </c>
      <c r="D1746" t="s">
        <v>383</v>
      </c>
      <c r="E1746">
        <v>9.3601564682872312E-2</v>
      </c>
      <c r="F1746">
        <v>670</v>
      </c>
      <c r="G1746">
        <v>7158</v>
      </c>
    </row>
    <row r="1747" spans="1:7" x14ac:dyDescent="0.3">
      <c r="A1747">
        <v>23</v>
      </c>
      <c r="B1747" s="18">
        <v>46204</v>
      </c>
      <c r="C1747" s="96" t="s">
        <v>477</v>
      </c>
      <c r="D1747" t="s">
        <v>383</v>
      </c>
      <c r="E1747">
        <v>0.10164835164835165</v>
      </c>
      <c r="F1747">
        <v>333</v>
      </c>
      <c r="G1747">
        <v>3276</v>
      </c>
    </row>
    <row r="1748" spans="1:7" x14ac:dyDescent="0.3">
      <c r="A1748">
        <v>23</v>
      </c>
      <c r="B1748" s="18">
        <v>46204</v>
      </c>
      <c r="C1748" s="96" t="s">
        <v>426</v>
      </c>
      <c r="D1748" t="s">
        <v>383</v>
      </c>
      <c r="E1748">
        <v>6.0888645090510146E-2</v>
      </c>
      <c r="F1748">
        <v>111</v>
      </c>
      <c r="G1748">
        <v>1823</v>
      </c>
    </row>
    <row r="1749" spans="1:7" x14ac:dyDescent="0.3">
      <c r="A1749">
        <v>23</v>
      </c>
      <c r="B1749" s="18">
        <v>46204</v>
      </c>
      <c r="C1749" s="96" t="s">
        <v>446</v>
      </c>
      <c r="D1749" t="s">
        <v>383</v>
      </c>
      <c r="E1749">
        <v>2.5480093676814988E-2</v>
      </c>
      <c r="F1749">
        <v>272</v>
      </c>
      <c r="G1749">
        <v>10675</v>
      </c>
    </row>
    <row r="1750" spans="1:7" x14ac:dyDescent="0.3">
      <c r="A1750">
        <v>23</v>
      </c>
      <c r="B1750" s="18">
        <v>46204</v>
      </c>
      <c r="C1750" s="96" t="s">
        <v>502</v>
      </c>
      <c r="D1750" t="s">
        <v>383</v>
      </c>
      <c r="E1750">
        <v>8.9831565814098568E-2</v>
      </c>
      <c r="F1750">
        <v>288</v>
      </c>
      <c r="G1750">
        <v>3206</v>
      </c>
    </row>
    <row r="1751" spans="1:7" x14ac:dyDescent="0.3">
      <c r="A1751">
        <v>23</v>
      </c>
      <c r="B1751" s="18">
        <v>46204</v>
      </c>
      <c r="C1751" s="96" t="s">
        <v>432</v>
      </c>
      <c r="D1751" t="s">
        <v>383</v>
      </c>
      <c r="E1751">
        <v>6.1708860759493674E-2</v>
      </c>
      <c r="F1751">
        <v>234</v>
      </c>
      <c r="G1751">
        <v>3792</v>
      </c>
    </row>
    <row r="1752" spans="1:7" x14ac:dyDescent="0.3">
      <c r="A1752">
        <v>23</v>
      </c>
      <c r="B1752" s="18">
        <v>46204</v>
      </c>
      <c r="C1752" s="96" t="s">
        <v>505</v>
      </c>
      <c r="D1752" t="s">
        <v>383</v>
      </c>
      <c r="E1752">
        <v>4.1215451753677065E-2</v>
      </c>
      <c r="F1752">
        <v>255</v>
      </c>
      <c r="G1752">
        <v>6187</v>
      </c>
    </row>
    <row r="1753" spans="1:7" x14ac:dyDescent="0.3">
      <c r="A1753">
        <v>23</v>
      </c>
      <c r="B1753" s="18">
        <v>46204</v>
      </c>
      <c r="C1753" s="96" t="s">
        <v>441</v>
      </c>
      <c r="D1753" t="s">
        <v>383</v>
      </c>
      <c r="E1753">
        <v>5.1982971095675554E-2</v>
      </c>
      <c r="F1753">
        <v>232</v>
      </c>
      <c r="G1753">
        <v>4463</v>
      </c>
    </row>
    <row r="1754" spans="1:7" x14ac:dyDescent="0.3">
      <c r="A1754">
        <v>23</v>
      </c>
      <c r="B1754" s="18">
        <v>46204</v>
      </c>
      <c r="C1754" s="96" t="s">
        <v>486</v>
      </c>
      <c r="D1754" t="s">
        <v>383</v>
      </c>
      <c r="E1754">
        <v>6.1235013536160884E-2</v>
      </c>
      <c r="F1754">
        <v>475</v>
      </c>
      <c r="G1754">
        <v>7757</v>
      </c>
    </row>
    <row r="1755" spans="1:7" x14ac:dyDescent="0.3">
      <c r="A1755">
        <v>23</v>
      </c>
      <c r="B1755" s="18">
        <v>46204</v>
      </c>
      <c r="C1755" s="96" t="s">
        <v>429</v>
      </c>
      <c r="D1755" t="s">
        <v>383</v>
      </c>
      <c r="E1755">
        <v>0.16450216450216451</v>
      </c>
      <c r="F1755">
        <v>76</v>
      </c>
      <c r="G1755">
        <v>462</v>
      </c>
    </row>
    <row r="1756" spans="1:7" x14ac:dyDescent="0.3">
      <c r="A1756">
        <v>23</v>
      </c>
      <c r="B1756" s="18">
        <v>46204</v>
      </c>
      <c r="C1756" s="96" t="s">
        <v>454</v>
      </c>
      <c r="D1756" t="s">
        <v>383</v>
      </c>
      <c r="E1756">
        <v>7.9414361808186396E-2</v>
      </c>
      <c r="F1756">
        <v>2788</v>
      </c>
      <c r="G1756">
        <v>35107</v>
      </c>
    </row>
    <row r="1757" spans="1:7" x14ac:dyDescent="0.3">
      <c r="A1757">
        <v>23</v>
      </c>
      <c r="B1757" s="18">
        <v>46204</v>
      </c>
      <c r="C1757" s="96" t="s">
        <v>452</v>
      </c>
      <c r="D1757" t="s">
        <v>383</v>
      </c>
      <c r="E1757">
        <v>7.2270763634001367E-2</v>
      </c>
      <c r="F1757">
        <v>2225</v>
      </c>
      <c r="G1757">
        <v>30787</v>
      </c>
    </row>
    <row r="1758" spans="1:7" x14ac:dyDescent="0.3">
      <c r="A1758">
        <v>23</v>
      </c>
      <c r="B1758" s="18">
        <v>46204</v>
      </c>
      <c r="C1758" s="96" t="s">
        <v>481</v>
      </c>
      <c r="D1758" t="s">
        <v>383</v>
      </c>
      <c r="E1758">
        <v>6.5641025641025641E-2</v>
      </c>
      <c r="F1758">
        <v>192</v>
      </c>
      <c r="G1758">
        <v>2925</v>
      </c>
    </row>
    <row r="1759" spans="1:7" x14ac:dyDescent="0.3">
      <c r="A1759">
        <v>23</v>
      </c>
      <c r="B1759" s="18">
        <v>46204</v>
      </c>
      <c r="C1759" s="96" t="s">
        <v>469</v>
      </c>
      <c r="D1759" t="s">
        <v>383</v>
      </c>
      <c r="E1759">
        <v>0.2463295269168026</v>
      </c>
      <c r="F1759">
        <v>151</v>
      </c>
      <c r="G1759">
        <v>613</v>
      </c>
    </row>
    <row r="1760" spans="1:7" x14ac:dyDescent="0.3">
      <c r="A1760">
        <v>23</v>
      </c>
      <c r="B1760" s="18">
        <v>46204</v>
      </c>
      <c r="C1760" s="96" t="s">
        <v>482</v>
      </c>
      <c r="D1760" t="s">
        <v>383</v>
      </c>
      <c r="E1760">
        <v>0.10388127853881278</v>
      </c>
      <c r="F1760">
        <v>91</v>
      </c>
      <c r="G1760">
        <v>876</v>
      </c>
    </row>
    <row r="1761" spans="1:7" x14ac:dyDescent="0.3">
      <c r="A1761">
        <v>23</v>
      </c>
      <c r="B1761" s="18">
        <v>46204</v>
      </c>
      <c r="C1761" s="96" t="s">
        <v>467</v>
      </c>
      <c r="D1761" t="s">
        <v>383</v>
      </c>
      <c r="E1761">
        <v>9.4610778443113774E-2</v>
      </c>
      <c r="F1761">
        <v>237</v>
      </c>
      <c r="G1761">
        <v>2505</v>
      </c>
    </row>
    <row r="1762" spans="1:7" x14ac:dyDescent="0.3">
      <c r="A1762">
        <v>23</v>
      </c>
      <c r="B1762" s="18">
        <v>46204</v>
      </c>
      <c r="C1762" s="96" t="s">
        <v>443</v>
      </c>
      <c r="D1762" t="s">
        <v>383</v>
      </c>
      <c r="E1762">
        <v>5.0432276657060522E-2</v>
      </c>
      <c r="F1762">
        <v>105</v>
      </c>
      <c r="G1762">
        <v>2082</v>
      </c>
    </row>
    <row r="1763" spans="1:7" x14ac:dyDescent="0.3">
      <c r="A1763">
        <v>23</v>
      </c>
      <c r="B1763" s="18">
        <v>46204</v>
      </c>
      <c r="C1763" s="96" t="s">
        <v>501</v>
      </c>
      <c r="D1763" t="s">
        <v>383</v>
      </c>
      <c r="E1763">
        <v>4.6654507055774216E-2</v>
      </c>
      <c r="F1763">
        <v>486</v>
      </c>
      <c r="G1763">
        <v>10417</v>
      </c>
    </row>
    <row r="1764" spans="1:7" x14ac:dyDescent="0.3">
      <c r="A1764">
        <v>23</v>
      </c>
      <c r="B1764" s="18">
        <v>46204</v>
      </c>
      <c r="C1764" s="96" t="s">
        <v>439</v>
      </c>
      <c r="D1764" t="s">
        <v>383</v>
      </c>
      <c r="E1764">
        <v>3.4946236559139782E-2</v>
      </c>
      <c r="F1764">
        <v>65</v>
      </c>
      <c r="G1764">
        <v>1860</v>
      </c>
    </row>
    <row r="1765" spans="1:7" x14ac:dyDescent="0.3">
      <c r="A1765">
        <v>23</v>
      </c>
      <c r="B1765" s="18">
        <v>46204</v>
      </c>
      <c r="C1765" s="96" t="s">
        <v>430</v>
      </c>
      <c r="D1765" t="s">
        <v>383</v>
      </c>
      <c r="E1765">
        <v>6.9316493313521549E-2</v>
      </c>
      <c r="F1765">
        <v>933</v>
      </c>
      <c r="G1765">
        <v>13460</v>
      </c>
    </row>
    <row r="1766" spans="1:7" x14ac:dyDescent="0.3">
      <c r="A1766">
        <v>23</v>
      </c>
      <c r="B1766" s="18">
        <v>46204</v>
      </c>
      <c r="C1766" s="96" t="s">
        <v>484</v>
      </c>
      <c r="D1766" t="s">
        <v>383</v>
      </c>
      <c r="E1766">
        <v>7.89813023855577E-2</v>
      </c>
      <c r="F1766">
        <v>490</v>
      </c>
      <c r="G1766">
        <v>6204</v>
      </c>
    </row>
    <row r="1767" spans="1:7" x14ac:dyDescent="0.3">
      <c r="A1767">
        <v>23</v>
      </c>
      <c r="B1767" s="18">
        <v>46204</v>
      </c>
      <c r="C1767" s="96" t="s">
        <v>463</v>
      </c>
      <c r="D1767" t="s">
        <v>383</v>
      </c>
      <c r="E1767">
        <v>7.7095472882115643E-2</v>
      </c>
      <c r="F1767">
        <v>344</v>
      </c>
      <c r="G1767">
        <v>4462</v>
      </c>
    </row>
    <row r="1768" spans="1:7" x14ac:dyDescent="0.3">
      <c r="A1768">
        <v>23</v>
      </c>
      <c r="B1768" s="18">
        <v>46204</v>
      </c>
      <c r="C1768" s="96" t="s">
        <v>468</v>
      </c>
      <c r="D1768" t="s">
        <v>383</v>
      </c>
      <c r="E1768">
        <v>8.003510311540149E-2</v>
      </c>
      <c r="F1768">
        <v>1824</v>
      </c>
      <c r="G1768">
        <v>22790</v>
      </c>
    </row>
    <row r="1769" spans="1:7" x14ac:dyDescent="0.3">
      <c r="A1769">
        <v>23</v>
      </c>
      <c r="B1769" s="18">
        <v>46204</v>
      </c>
      <c r="C1769" s="96" t="s">
        <v>493</v>
      </c>
      <c r="D1769" t="s">
        <v>383</v>
      </c>
      <c r="E1769">
        <v>8.9668615984405453E-2</v>
      </c>
      <c r="F1769">
        <v>230</v>
      </c>
      <c r="G1769">
        <v>2565</v>
      </c>
    </row>
    <row r="1770" spans="1:7" x14ac:dyDescent="0.3">
      <c r="A1770">
        <v>23</v>
      </c>
      <c r="B1770" s="18">
        <v>46204</v>
      </c>
      <c r="C1770" s="96" t="s">
        <v>460</v>
      </c>
      <c r="D1770" t="s">
        <v>383</v>
      </c>
      <c r="E1770">
        <v>0</v>
      </c>
      <c r="F1770">
        <v>0</v>
      </c>
      <c r="G1770">
        <v>19</v>
      </c>
    </row>
    <row r="1771" spans="1:7" x14ac:dyDescent="0.3">
      <c r="A1771">
        <v>23</v>
      </c>
      <c r="B1771" s="18">
        <v>46204</v>
      </c>
      <c r="C1771" s="96" t="s">
        <v>455</v>
      </c>
      <c r="D1771" t="s">
        <v>383</v>
      </c>
      <c r="E1771">
        <v>8.2130263118237443E-2</v>
      </c>
      <c r="F1771">
        <v>2725</v>
      </c>
      <c r="G1771">
        <v>33179</v>
      </c>
    </row>
    <row r="1772" spans="1:7" x14ac:dyDescent="0.3">
      <c r="A1772">
        <v>23</v>
      </c>
      <c r="B1772" s="18">
        <v>46204</v>
      </c>
      <c r="C1772" s="96" t="s">
        <v>437</v>
      </c>
      <c r="D1772" t="s">
        <v>383</v>
      </c>
      <c r="E1772">
        <v>9.7324544397053125E-2</v>
      </c>
      <c r="F1772">
        <v>251</v>
      </c>
      <c r="G1772">
        <v>2579</v>
      </c>
    </row>
    <row r="1773" spans="1:7" x14ac:dyDescent="0.3">
      <c r="A1773">
        <v>23</v>
      </c>
      <c r="B1773" s="18">
        <v>46204</v>
      </c>
      <c r="C1773" s="96" t="s">
        <v>475</v>
      </c>
      <c r="D1773" t="s">
        <v>383</v>
      </c>
      <c r="E1773">
        <v>2.3584905660377358E-3</v>
      </c>
      <c r="F1773">
        <v>4</v>
      </c>
      <c r="G1773">
        <v>1696</v>
      </c>
    </row>
    <row r="1774" spans="1:7" x14ac:dyDescent="0.3">
      <c r="A1774">
        <v>23</v>
      </c>
      <c r="B1774" s="18">
        <v>46204</v>
      </c>
      <c r="C1774" s="96" t="s">
        <v>461</v>
      </c>
      <c r="D1774" t="s">
        <v>383</v>
      </c>
      <c r="E1774">
        <v>7.5132217436344795E-2</v>
      </c>
      <c r="F1774">
        <v>1378</v>
      </c>
      <c r="G1774">
        <v>18341</v>
      </c>
    </row>
    <row r="1775" spans="1:7" x14ac:dyDescent="0.3">
      <c r="A1775">
        <v>23</v>
      </c>
      <c r="B1775" s="18">
        <v>46204</v>
      </c>
      <c r="C1775" s="96" t="s">
        <v>470</v>
      </c>
      <c r="D1775" t="s">
        <v>383</v>
      </c>
      <c r="E1775">
        <v>8.5958355579284565E-2</v>
      </c>
      <c r="F1775">
        <v>161</v>
      </c>
      <c r="G1775">
        <v>1873</v>
      </c>
    </row>
    <row r="1776" spans="1:7" x14ac:dyDescent="0.3">
      <c r="A1776">
        <v>23</v>
      </c>
      <c r="B1776" s="18">
        <v>46204</v>
      </c>
      <c r="C1776" s="96" t="s">
        <v>492</v>
      </c>
      <c r="D1776" t="s">
        <v>383</v>
      </c>
      <c r="E1776">
        <v>8.0186925813817644E-2</v>
      </c>
      <c r="F1776">
        <v>1510</v>
      </c>
      <c r="G1776">
        <v>18831</v>
      </c>
    </row>
    <row r="1777" spans="1:7" x14ac:dyDescent="0.3">
      <c r="A1777">
        <v>23</v>
      </c>
      <c r="B1777" s="18">
        <v>46204</v>
      </c>
      <c r="C1777" s="96" t="s">
        <v>444</v>
      </c>
      <c r="D1777" t="s">
        <v>383</v>
      </c>
      <c r="E1777">
        <v>6.315147820786346E-2</v>
      </c>
      <c r="F1777">
        <v>2072</v>
      </c>
      <c r="G1777">
        <v>32810</v>
      </c>
    </row>
    <row r="1778" spans="1:7" x14ac:dyDescent="0.3">
      <c r="A1778">
        <v>23</v>
      </c>
      <c r="B1778" s="18">
        <v>46204</v>
      </c>
      <c r="C1778" s="96" t="s">
        <v>485</v>
      </c>
      <c r="D1778" t="s">
        <v>383</v>
      </c>
      <c r="E1778">
        <v>9.9349291192191491E-2</v>
      </c>
      <c r="F1778">
        <v>2565</v>
      </c>
      <c r="G1778">
        <v>25818</v>
      </c>
    </row>
    <row r="1779" spans="1:7" x14ac:dyDescent="0.3">
      <c r="A1779">
        <v>23</v>
      </c>
      <c r="B1779" s="18">
        <v>46204</v>
      </c>
      <c r="C1779" s="96" t="s">
        <v>503</v>
      </c>
      <c r="D1779" t="s">
        <v>383</v>
      </c>
      <c r="E1779">
        <v>3.8054968287526428E-2</v>
      </c>
      <c r="F1779">
        <v>18</v>
      </c>
      <c r="G1779">
        <v>473</v>
      </c>
    </row>
    <row r="1780" spans="1:7" x14ac:dyDescent="0.3">
      <c r="A1780">
        <v>23</v>
      </c>
      <c r="B1780" s="18">
        <v>46204</v>
      </c>
      <c r="C1780" s="96" t="s">
        <v>478</v>
      </c>
      <c r="D1780" t="s">
        <v>383</v>
      </c>
      <c r="E1780">
        <v>0</v>
      </c>
      <c r="F1780">
        <v>0</v>
      </c>
      <c r="G1780">
        <v>53</v>
      </c>
    </row>
    <row r="1781" spans="1:7" x14ac:dyDescent="0.3">
      <c r="A1781">
        <v>23</v>
      </c>
      <c r="B1781" s="18">
        <v>46204</v>
      </c>
      <c r="C1781" s="96" t="s">
        <v>464</v>
      </c>
      <c r="D1781" t="s">
        <v>383</v>
      </c>
      <c r="E1781">
        <v>0</v>
      </c>
      <c r="F1781">
        <v>0</v>
      </c>
      <c r="G1781">
        <v>738</v>
      </c>
    </row>
    <row r="1782" spans="1:7" x14ac:dyDescent="0.3">
      <c r="A1782">
        <v>23</v>
      </c>
      <c r="B1782" s="18">
        <v>46204</v>
      </c>
      <c r="C1782" s="96" t="s">
        <v>495</v>
      </c>
      <c r="D1782" t="s">
        <v>383</v>
      </c>
      <c r="E1782">
        <v>4.6406703190460842E-2</v>
      </c>
      <c r="F1782">
        <v>144</v>
      </c>
      <c r="G1782">
        <v>3103</v>
      </c>
    </row>
    <row r="1783" spans="1:7" x14ac:dyDescent="0.3">
      <c r="A1783">
        <v>23</v>
      </c>
      <c r="B1783" s="18">
        <v>46204</v>
      </c>
      <c r="C1783" s="96" t="s">
        <v>473</v>
      </c>
      <c r="D1783" t="s">
        <v>383</v>
      </c>
      <c r="E1783">
        <v>5.9387679822943566E-2</v>
      </c>
      <c r="F1783">
        <v>483</v>
      </c>
      <c r="G1783">
        <v>8133</v>
      </c>
    </row>
    <row r="1784" spans="1:7" x14ac:dyDescent="0.3">
      <c r="A1784">
        <v>23</v>
      </c>
      <c r="B1784" s="18">
        <v>46204</v>
      </c>
      <c r="C1784" s="96" t="s">
        <v>448</v>
      </c>
      <c r="D1784" t="s">
        <v>383</v>
      </c>
      <c r="E1784">
        <v>6.2823213943688949E-2</v>
      </c>
      <c r="F1784">
        <v>328</v>
      </c>
      <c r="G1784">
        <v>5221</v>
      </c>
    </row>
    <row r="1785" spans="1:7" x14ac:dyDescent="0.3">
      <c r="A1785">
        <v>23</v>
      </c>
      <c r="B1785" s="18">
        <v>46204</v>
      </c>
      <c r="C1785" s="96" t="s">
        <v>438</v>
      </c>
      <c r="D1785" t="s">
        <v>383</v>
      </c>
      <c r="E1785">
        <v>6.3845053840051333E-2</v>
      </c>
      <c r="F1785">
        <v>12635</v>
      </c>
      <c r="G1785">
        <v>197901</v>
      </c>
    </row>
    <row r="1786" spans="1:7" x14ac:dyDescent="0.3">
      <c r="A1786">
        <v>23</v>
      </c>
      <c r="B1786" s="18">
        <v>46204</v>
      </c>
      <c r="C1786" s="96" t="s">
        <v>457</v>
      </c>
      <c r="D1786" t="s">
        <v>383</v>
      </c>
      <c r="E1786">
        <v>9.8919368246051534E-2</v>
      </c>
      <c r="F1786">
        <v>119</v>
      </c>
      <c r="G1786">
        <v>1203</v>
      </c>
    </row>
    <row r="1787" spans="1:7" x14ac:dyDescent="0.3">
      <c r="A1787">
        <v>23</v>
      </c>
      <c r="B1787" s="18">
        <v>46204</v>
      </c>
      <c r="C1787" s="96" t="s">
        <v>471</v>
      </c>
      <c r="D1787" t="s">
        <v>383</v>
      </c>
      <c r="E1787">
        <v>0.10835401157981803</v>
      </c>
      <c r="F1787">
        <v>131</v>
      </c>
      <c r="G1787">
        <v>1209</v>
      </c>
    </row>
    <row r="1788" spans="1:7" x14ac:dyDescent="0.3">
      <c r="A1788">
        <v>23</v>
      </c>
      <c r="B1788" s="18">
        <v>46204</v>
      </c>
      <c r="C1788" s="96" t="s">
        <v>488</v>
      </c>
      <c r="D1788" t="s">
        <v>383</v>
      </c>
      <c r="E1788">
        <v>9.0081431050594046E-2</v>
      </c>
      <c r="F1788">
        <v>3374</v>
      </c>
      <c r="G1788">
        <v>37455</v>
      </c>
    </row>
    <row r="1789" spans="1:7" x14ac:dyDescent="0.3">
      <c r="A1789">
        <v>23</v>
      </c>
      <c r="B1789" s="18">
        <v>46204</v>
      </c>
      <c r="C1789" s="96" t="s">
        <v>449</v>
      </c>
      <c r="D1789" t="s">
        <v>383</v>
      </c>
      <c r="E1789">
        <v>8.6956521739130432E-2</v>
      </c>
      <c r="F1789">
        <v>26</v>
      </c>
      <c r="G1789">
        <v>299</v>
      </c>
    </row>
    <row r="1790" spans="1:7" x14ac:dyDescent="0.3">
      <c r="A1790">
        <v>23</v>
      </c>
      <c r="B1790" s="18">
        <v>46204</v>
      </c>
      <c r="C1790" s="96" t="s">
        <v>427</v>
      </c>
      <c r="D1790" t="s">
        <v>383</v>
      </c>
      <c r="E1790">
        <v>1.0507880910683012E-2</v>
      </c>
      <c r="F1790">
        <v>6</v>
      </c>
      <c r="G1790">
        <v>571</v>
      </c>
    </row>
    <row r="1791" spans="1:7" x14ac:dyDescent="0.3">
      <c r="A1791">
        <v>23</v>
      </c>
      <c r="B1791" s="18">
        <v>46204</v>
      </c>
      <c r="C1791" s="96" t="s">
        <v>459</v>
      </c>
      <c r="D1791" t="s">
        <v>383</v>
      </c>
      <c r="E1791">
        <v>5.3535167066642055E-2</v>
      </c>
      <c r="F1791">
        <v>290</v>
      </c>
      <c r="G1791">
        <v>5417</v>
      </c>
    </row>
    <row r="1792" spans="1:7" x14ac:dyDescent="0.3">
      <c r="A1792">
        <v>23</v>
      </c>
      <c r="B1792" s="18">
        <v>46204</v>
      </c>
      <c r="C1792" s="96" t="s">
        <v>472</v>
      </c>
      <c r="D1792" t="s">
        <v>383</v>
      </c>
      <c r="E1792">
        <v>6.3273495248152054E-2</v>
      </c>
      <c r="F1792">
        <v>1498</v>
      </c>
      <c r="G1792">
        <v>23675</v>
      </c>
    </row>
    <row r="1793" spans="1:7" x14ac:dyDescent="0.3">
      <c r="A1793">
        <v>23</v>
      </c>
      <c r="B1793" s="18">
        <v>46204</v>
      </c>
      <c r="C1793" s="96" t="s">
        <v>490</v>
      </c>
      <c r="D1793" t="s">
        <v>383</v>
      </c>
      <c r="E1793">
        <v>8.940600122473974E-2</v>
      </c>
      <c r="F1793">
        <v>876</v>
      </c>
      <c r="G1793">
        <v>9798</v>
      </c>
    </row>
    <row r="1794" spans="1:7" x14ac:dyDescent="0.3">
      <c r="A1794">
        <v>23</v>
      </c>
      <c r="B1794" s="18">
        <v>46204</v>
      </c>
      <c r="C1794" s="96" t="s">
        <v>440</v>
      </c>
      <c r="D1794" t="s">
        <v>383</v>
      </c>
      <c r="E1794">
        <v>4.4017675050985722E-2</v>
      </c>
      <c r="F1794">
        <v>259</v>
      </c>
      <c r="G1794">
        <v>5884</v>
      </c>
    </row>
    <row r="1795" spans="1:7" x14ac:dyDescent="0.3">
      <c r="A1795">
        <v>23</v>
      </c>
      <c r="B1795" s="18">
        <v>46204</v>
      </c>
      <c r="C1795" s="96" t="s">
        <v>487</v>
      </c>
      <c r="D1795" t="s">
        <v>383</v>
      </c>
      <c r="E1795">
        <v>6.096774193548387E-2</v>
      </c>
      <c r="F1795">
        <v>378</v>
      </c>
      <c r="G1795">
        <v>6200</v>
      </c>
    </row>
    <row r="1796" spans="1:7" x14ac:dyDescent="0.3">
      <c r="A1796">
        <v>23</v>
      </c>
      <c r="B1796" s="18">
        <v>46204</v>
      </c>
      <c r="C1796" s="96" t="s">
        <v>436</v>
      </c>
      <c r="D1796" t="s">
        <v>383</v>
      </c>
      <c r="E1796">
        <v>1.8587360594795538E-3</v>
      </c>
      <c r="F1796">
        <v>2</v>
      </c>
      <c r="G1796">
        <v>1076</v>
      </c>
    </row>
    <row r="1797" spans="1:7" x14ac:dyDescent="0.3">
      <c r="A1797">
        <v>23</v>
      </c>
      <c r="B1797" s="18">
        <v>46204</v>
      </c>
      <c r="C1797" s="96" t="s">
        <v>431</v>
      </c>
      <c r="D1797" t="s">
        <v>383</v>
      </c>
      <c r="E1797">
        <v>7.4274331246442796E-2</v>
      </c>
      <c r="F1797">
        <v>261</v>
      </c>
      <c r="G1797">
        <v>3514</v>
      </c>
    </row>
    <row r="1798" spans="1:7" x14ac:dyDescent="0.3">
      <c r="A1798">
        <v>23</v>
      </c>
      <c r="B1798" s="18">
        <v>46204</v>
      </c>
      <c r="C1798" s="96" t="s">
        <v>465</v>
      </c>
      <c r="D1798" t="s">
        <v>383</v>
      </c>
      <c r="E1798">
        <v>3.9351851851851853E-2</v>
      </c>
      <c r="F1798">
        <v>17</v>
      </c>
      <c r="G1798">
        <v>432</v>
      </c>
    </row>
    <row r="1799" spans="1:7" x14ac:dyDescent="0.3">
      <c r="A1799">
        <v>23</v>
      </c>
      <c r="B1799" s="18">
        <v>46204</v>
      </c>
      <c r="C1799" s="96" t="s">
        <v>453</v>
      </c>
      <c r="D1799" t="s">
        <v>383</v>
      </c>
      <c r="E1799">
        <v>6.4076597311728961E-2</v>
      </c>
      <c r="F1799">
        <v>696</v>
      </c>
      <c r="G1799">
        <v>10862</v>
      </c>
    </row>
    <row r="1800" spans="1:7" x14ac:dyDescent="0.3">
      <c r="A1800">
        <v>23</v>
      </c>
      <c r="B1800" s="18">
        <v>46204</v>
      </c>
      <c r="C1800" s="96" t="s">
        <v>474</v>
      </c>
      <c r="D1800" t="s">
        <v>383</v>
      </c>
      <c r="E1800">
        <v>3.5763411279229711E-2</v>
      </c>
      <c r="F1800">
        <v>26</v>
      </c>
      <c r="G1800">
        <v>727</v>
      </c>
    </row>
    <row r="1801" spans="1:7" x14ac:dyDescent="0.3">
      <c r="A1801">
        <v>23</v>
      </c>
      <c r="B1801" s="18">
        <v>46204</v>
      </c>
      <c r="C1801" s="96" t="s">
        <v>466</v>
      </c>
      <c r="D1801" t="s">
        <v>383</v>
      </c>
      <c r="E1801">
        <v>3.4482758620689655E-2</v>
      </c>
      <c r="F1801">
        <v>26</v>
      </c>
      <c r="G1801">
        <v>754</v>
      </c>
    </row>
    <row r="1802" spans="1:7" x14ac:dyDescent="0.3">
      <c r="A1802">
        <v>23</v>
      </c>
      <c r="B1802" s="18">
        <v>46204</v>
      </c>
      <c r="C1802" s="96" t="s">
        <v>494</v>
      </c>
      <c r="D1802" t="s">
        <v>383</v>
      </c>
      <c r="E1802">
        <v>5.8961474036850918E-2</v>
      </c>
      <c r="F1802">
        <v>704</v>
      </c>
      <c r="G1802">
        <v>11940</v>
      </c>
    </row>
    <row r="1803" spans="1:7" x14ac:dyDescent="0.3">
      <c r="A1803">
        <v>24</v>
      </c>
      <c r="B1803" s="18">
        <v>46204</v>
      </c>
      <c r="C1803" s="96" t="s">
        <v>502</v>
      </c>
      <c r="D1803" t="s">
        <v>382</v>
      </c>
      <c r="E1803">
        <v>0.9375</v>
      </c>
      <c r="F1803">
        <v>270</v>
      </c>
      <c r="G1803">
        <v>288</v>
      </c>
    </row>
    <row r="1804" spans="1:7" x14ac:dyDescent="0.3">
      <c r="A1804">
        <v>24</v>
      </c>
      <c r="B1804" s="18">
        <v>46204</v>
      </c>
      <c r="C1804" s="96" t="s">
        <v>482</v>
      </c>
      <c r="D1804" t="s">
        <v>382</v>
      </c>
      <c r="E1804">
        <v>0.87912087912087911</v>
      </c>
      <c r="F1804">
        <v>80</v>
      </c>
      <c r="G1804">
        <v>91</v>
      </c>
    </row>
    <row r="1805" spans="1:7" x14ac:dyDescent="0.3">
      <c r="A1805">
        <v>24</v>
      </c>
      <c r="B1805" s="18">
        <v>46204</v>
      </c>
      <c r="C1805" s="96" t="s">
        <v>433</v>
      </c>
      <c r="D1805" t="s">
        <v>382</v>
      </c>
      <c r="E1805">
        <v>0.89437269372693728</v>
      </c>
      <c r="F1805">
        <v>1939</v>
      </c>
      <c r="G1805">
        <v>2168</v>
      </c>
    </row>
    <row r="1806" spans="1:7" x14ac:dyDescent="0.3">
      <c r="A1806">
        <v>24</v>
      </c>
      <c r="B1806" s="18">
        <v>46204</v>
      </c>
      <c r="C1806" s="96" t="s">
        <v>481</v>
      </c>
      <c r="D1806" t="s">
        <v>382</v>
      </c>
      <c r="E1806">
        <v>0.93229166666666663</v>
      </c>
      <c r="F1806">
        <v>179</v>
      </c>
      <c r="G1806">
        <v>192</v>
      </c>
    </row>
    <row r="1807" spans="1:7" x14ac:dyDescent="0.3">
      <c r="A1807">
        <v>24</v>
      </c>
      <c r="B1807" s="18">
        <v>46204</v>
      </c>
      <c r="C1807" s="96" t="s">
        <v>465</v>
      </c>
      <c r="D1807" t="s">
        <v>382</v>
      </c>
      <c r="E1807">
        <v>0.94117647058823528</v>
      </c>
      <c r="F1807">
        <v>16</v>
      </c>
      <c r="G1807">
        <v>17</v>
      </c>
    </row>
    <row r="1808" spans="1:7" x14ac:dyDescent="0.3">
      <c r="A1808">
        <v>24</v>
      </c>
      <c r="B1808" s="18">
        <v>46204</v>
      </c>
      <c r="C1808" s="96" t="s">
        <v>432</v>
      </c>
      <c r="D1808" t="s">
        <v>382</v>
      </c>
      <c r="E1808">
        <v>0.91880341880341876</v>
      </c>
      <c r="F1808">
        <v>215</v>
      </c>
      <c r="G1808">
        <v>234</v>
      </c>
    </row>
    <row r="1809" spans="1:7" x14ac:dyDescent="0.3">
      <c r="A1809">
        <v>24</v>
      </c>
      <c r="B1809" s="18">
        <v>46204</v>
      </c>
      <c r="C1809" s="96" t="s">
        <v>447</v>
      </c>
      <c r="D1809" t="s">
        <v>382</v>
      </c>
      <c r="E1809">
        <v>0.89099526066350709</v>
      </c>
      <c r="F1809">
        <v>752</v>
      </c>
      <c r="G1809">
        <v>844</v>
      </c>
    </row>
    <row r="1810" spans="1:7" x14ac:dyDescent="0.3">
      <c r="A1810">
        <v>24</v>
      </c>
      <c r="B1810" s="18">
        <v>46204</v>
      </c>
      <c r="C1810" s="96" t="s">
        <v>428</v>
      </c>
      <c r="D1810" t="s">
        <v>382</v>
      </c>
      <c r="E1810">
        <v>0.89253731343283582</v>
      </c>
      <c r="F1810">
        <v>598</v>
      </c>
      <c r="G1810">
        <v>670</v>
      </c>
    </row>
    <row r="1811" spans="1:7" x14ac:dyDescent="0.3">
      <c r="A1811">
        <v>24</v>
      </c>
      <c r="B1811" s="18">
        <v>46204</v>
      </c>
      <c r="C1811" s="96" t="s">
        <v>477</v>
      </c>
      <c r="D1811" t="s">
        <v>382</v>
      </c>
      <c r="E1811">
        <v>0.91591591591591592</v>
      </c>
      <c r="F1811">
        <v>305</v>
      </c>
      <c r="G1811">
        <v>333</v>
      </c>
    </row>
    <row r="1812" spans="1:7" x14ac:dyDescent="0.3">
      <c r="A1812">
        <v>24</v>
      </c>
      <c r="B1812" s="18">
        <v>46204</v>
      </c>
      <c r="C1812" s="96" t="s">
        <v>474</v>
      </c>
      <c r="D1812" t="s">
        <v>382</v>
      </c>
      <c r="E1812">
        <v>0.92307692307692313</v>
      </c>
      <c r="F1812">
        <v>24</v>
      </c>
      <c r="G1812">
        <v>26</v>
      </c>
    </row>
    <row r="1813" spans="1:7" x14ac:dyDescent="0.3">
      <c r="A1813">
        <v>24</v>
      </c>
      <c r="B1813" s="18">
        <v>46204</v>
      </c>
      <c r="C1813" s="96" t="s">
        <v>463</v>
      </c>
      <c r="D1813" t="s">
        <v>382</v>
      </c>
      <c r="E1813">
        <v>0.86046511627906974</v>
      </c>
      <c r="F1813">
        <v>296</v>
      </c>
      <c r="G1813">
        <v>344</v>
      </c>
    </row>
    <row r="1814" spans="1:7" x14ac:dyDescent="0.3">
      <c r="A1814">
        <v>24</v>
      </c>
      <c r="B1814" s="18">
        <v>46204</v>
      </c>
      <c r="C1814" s="96" t="s">
        <v>451</v>
      </c>
      <c r="D1814" t="s">
        <v>382</v>
      </c>
      <c r="E1814">
        <v>0.88348082595870203</v>
      </c>
      <c r="F1814">
        <v>3594</v>
      </c>
      <c r="G1814">
        <v>4068</v>
      </c>
    </row>
    <row r="1815" spans="1:7" x14ac:dyDescent="0.3">
      <c r="A1815">
        <v>24</v>
      </c>
      <c r="B1815" s="18">
        <v>46204</v>
      </c>
      <c r="C1815" s="96" t="s">
        <v>498</v>
      </c>
      <c r="D1815" t="s">
        <v>382</v>
      </c>
      <c r="E1815">
        <v>0.83333333333333337</v>
      </c>
      <c r="F1815">
        <v>10</v>
      </c>
      <c r="G1815">
        <v>12</v>
      </c>
    </row>
    <row r="1816" spans="1:7" x14ac:dyDescent="0.3">
      <c r="A1816">
        <v>24</v>
      </c>
      <c r="B1816" s="18">
        <v>46204</v>
      </c>
      <c r="C1816" s="96" t="s">
        <v>505</v>
      </c>
      <c r="D1816" t="s">
        <v>382</v>
      </c>
      <c r="E1816">
        <v>0.83921568627450982</v>
      </c>
      <c r="F1816">
        <v>214</v>
      </c>
      <c r="G1816">
        <v>255</v>
      </c>
    </row>
    <row r="1817" spans="1:7" x14ac:dyDescent="0.3">
      <c r="A1817">
        <v>24</v>
      </c>
      <c r="B1817" s="18">
        <v>46204</v>
      </c>
      <c r="C1817" s="96" t="s">
        <v>487</v>
      </c>
      <c r="D1817" t="s">
        <v>382</v>
      </c>
      <c r="E1817">
        <v>0.91005291005291</v>
      </c>
      <c r="F1817">
        <v>344</v>
      </c>
      <c r="G1817">
        <v>378</v>
      </c>
    </row>
    <row r="1818" spans="1:7" x14ac:dyDescent="0.3">
      <c r="A1818">
        <v>24</v>
      </c>
      <c r="B1818" s="18">
        <v>46204</v>
      </c>
      <c r="C1818" s="96" t="s">
        <v>437</v>
      </c>
      <c r="D1818" t="s">
        <v>382</v>
      </c>
      <c r="E1818">
        <v>0.89641434262948205</v>
      </c>
      <c r="F1818">
        <v>225</v>
      </c>
      <c r="G1818">
        <v>251</v>
      </c>
    </row>
    <row r="1819" spans="1:7" x14ac:dyDescent="0.3">
      <c r="A1819">
        <v>24</v>
      </c>
      <c r="B1819" s="18">
        <v>46204</v>
      </c>
      <c r="C1819" s="96" t="s">
        <v>480</v>
      </c>
      <c r="D1819" t="s">
        <v>382</v>
      </c>
      <c r="E1819">
        <v>0.953125</v>
      </c>
      <c r="F1819">
        <v>61</v>
      </c>
      <c r="G1819">
        <v>64</v>
      </c>
    </row>
    <row r="1820" spans="1:7" x14ac:dyDescent="0.3">
      <c r="A1820">
        <v>24</v>
      </c>
      <c r="B1820" s="18">
        <v>46204</v>
      </c>
      <c r="C1820" s="96" t="s">
        <v>445</v>
      </c>
      <c r="D1820" t="s">
        <v>382</v>
      </c>
      <c r="E1820">
        <v>0.95324675324675323</v>
      </c>
      <c r="F1820">
        <v>367</v>
      </c>
      <c r="G1820">
        <v>385</v>
      </c>
    </row>
    <row r="1821" spans="1:7" x14ac:dyDescent="0.3">
      <c r="A1821">
        <v>24</v>
      </c>
      <c r="B1821" s="18">
        <v>46204</v>
      </c>
      <c r="C1821" s="96" t="s">
        <v>499</v>
      </c>
      <c r="D1821" t="s">
        <v>382</v>
      </c>
      <c r="E1821">
        <v>0.91262135922330101</v>
      </c>
      <c r="F1821">
        <v>282</v>
      </c>
      <c r="G1821">
        <v>309</v>
      </c>
    </row>
    <row r="1822" spans="1:7" x14ac:dyDescent="0.3">
      <c r="A1822">
        <v>24</v>
      </c>
      <c r="B1822" s="18">
        <v>46204</v>
      </c>
      <c r="C1822" s="96" t="s">
        <v>450</v>
      </c>
      <c r="D1822" t="s">
        <v>382</v>
      </c>
      <c r="E1822">
        <v>0.90489642184557439</v>
      </c>
      <c r="F1822">
        <v>1922</v>
      </c>
      <c r="G1822">
        <v>2124</v>
      </c>
    </row>
    <row r="1823" spans="1:7" x14ac:dyDescent="0.3">
      <c r="A1823">
        <v>24</v>
      </c>
      <c r="B1823" s="18">
        <v>46204</v>
      </c>
      <c r="C1823" s="96" t="s">
        <v>457</v>
      </c>
      <c r="D1823" t="s">
        <v>382</v>
      </c>
      <c r="E1823">
        <v>0.94117647058823528</v>
      </c>
      <c r="F1823">
        <v>112</v>
      </c>
      <c r="G1823">
        <v>119</v>
      </c>
    </row>
    <row r="1824" spans="1:7" x14ac:dyDescent="0.3">
      <c r="A1824">
        <v>24</v>
      </c>
      <c r="B1824" s="18">
        <v>46204</v>
      </c>
      <c r="C1824" s="96" t="s">
        <v>458</v>
      </c>
      <c r="D1824" t="s">
        <v>382</v>
      </c>
      <c r="E1824">
        <v>0.875</v>
      </c>
      <c r="F1824">
        <v>7</v>
      </c>
      <c r="G1824">
        <v>8</v>
      </c>
    </row>
    <row r="1825" spans="1:7" x14ac:dyDescent="0.3">
      <c r="A1825">
        <v>24</v>
      </c>
      <c r="B1825" s="18">
        <v>46204</v>
      </c>
      <c r="C1825" s="96" t="s">
        <v>503</v>
      </c>
      <c r="D1825" t="s">
        <v>382</v>
      </c>
      <c r="E1825">
        <v>0.83333333333333337</v>
      </c>
      <c r="F1825">
        <v>15</v>
      </c>
      <c r="G1825">
        <v>18</v>
      </c>
    </row>
    <row r="1826" spans="1:7" x14ac:dyDescent="0.3">
      <c r="A1826">
        <v>24</v>
      </c>
      <c r="B1826" s="18">
        <v>46204</v>
      </c>
      <c r="C1826" s="96" t="s">
        <v>479</v>
      </c>
      <c r="D1826" t="s">
        <v>382</v>
      </c>
      <c r="E1826">
        <v>0.7</v>
      </c>
      <c r="F1826">
        <v>14</v>
      </c>
      <c r="G1826">
        <v>20</v>
      </c>
    </row>
    <row r="1827" spans="1:7" x14ac:dyDescent="0.3">
      <c r="A1827">
        <v>24</v>
      </c>
      <c r="B1827" s="18">
        <v>46204</v>
      </c>
      <c r="C1827" s="96" t="s">
        <v>435</v>
      </c>
      <c r="D1827" t="s">
        <v>382</v>
      </c>
      <c r="E1827">
        <v>0.93650793650793651</v>
      </c>
      <c r="F1827">
        <v>236</v>
      </c>
      <c r="G1827">
        <v>252</v>
      </c>
    </row>
    <row r="1828" spans="1:7" x14ac:dyDescent="0.3">
      <c r="A1828">
        <v>24</v>
      </c>
      <c r="B1828" s="18">
        <v>46204</v>
      </c>
      <c r="C1828" s="96" t="s">
        <v>468</v>
      </c>
      <c r="D1828" t="s">
        <v>382</v>
      </c>
      <c r="E1828">
        <v>0.94078947368421051</v>
      </c>
      <c r="F1828">
        <v>1716</v>
      </c>
      <c r="G1828">
        <v>1824</v>
      </c>
    </row>
    <row r="1829" spans="1:7" x14ac:dyDescent="0.3">
      <c r="A1829">
        <v>24</v>
      </c>
      <c r="B1829" s="18">
        <v>46204</v>
      </c>
      <c r="C1829" s="96" t="s">
        <v>452</v>
      </c>
      <c r="D1829" t="s">
        <v>382</v>
      </c>
      <c r="E1829">
        <v>0.88314606741573032</v>
      </c>
      <c r="F1829">
        <v>1965</v>
      </c>
      <c r="G1829">
        <v>2225</v>
      </c>
    </row>
    <row r="1830" spans="1:7" x14ac:dyDescent="0.3">
      <c r="A1830">
        <v>24</v>
      </c>
      <c r="B1830" s="18">
        <v>46204</v>
      </c>
      <c r="C1830" s="96" t="s">
        <v>444</v>
      </c>
      <c r="D1830" t="s">
        <v>382</v>
      </c>
      <c r="E1830">
        <v>0.89382239382239381</v>
      </c>
      <c r="F1830">
        <v>1852</v>
      </c>
      <c r="G1830">
        <v>2072</v>
      </c>
    </row>
    <row r="1831" spans="1:7" x14ac:dyDescent="0.3">
      <c r="A1831">
        <v>24</v>
      </c>
      <c r="B1831" s="18">
        <v>46204</v>
      </c>
      <c r="C1831" s="96" t="s">
        <v>497</v>
      </c>
      <c r="D1831" t="s">
        <v>382</v>
      </c>
      <c r="E1831">
        <v>0.91176470588235292</v>
      </c>
      <c r="F1831">
        <v>124</v>
      </c>
      <c r="G1831">
        <v>136</v>
      </c>
    </row>
    <row r="1832" spans="1:7" x14ac:dyDescent="0.3">
      <c r="A1832">
        <v>24</v>
      </c>
      <c r="B1832" s="18">
        <v>46204</v>
      </c>
      <c r="C1832" s="96" t="s">
        <v>489</v>
      </c>
      <c r="D1832" t="s">
        <v>382</v>
      </c>
      <c r="E1832">
        <v>0.88888888888888884</v>
      </c>
      <c r="F1832">
        <v>128</v>
      </c>
      <c r="G1832">
        <v>144</v>
      </c>
    </row>
    <row r="1833" spans="1:7" x14ac:dyDescent="0.3">
      <c r="A1833">
        <v>24</v>
      </c>
      <c r="B1833" s="18">
        <v>46204</v>
      </c>
      <c r="C1833" s="96" t="s">
        <v>436</v>
      </c>
      <c r="D1833" t="s">
        <v>382</v>
      </c>
      <c r="E1833">
        <v>0.5</v>
      </c>
      <c r="F1833">
        <v>1</v>
      </c>
      <c r="G1833">
        <v>2</v>
      </c>
    </row>
    <row r="1834" spans="1:7" x14ac:dyDescent="0.3">
      <c r="A1834">
        <v>24</v>
      </c>
      <c r="B1834" s="18">
        <v>46204</v>
      </c>
      <c r="C1834" s="96" t="s">
        <v>431</v>
      </c>
      <c r="D1834" t="s">
        <v>382</v>
      </c>
      <c r="E1834">
        <v>0.85057471264367812</v>
      </c>
      <c r="F1834">
        <v>222</v>
      </c>
      <c r="G1834">
        <v>261</v>
      </c>
    </row>
    <row r="1835" spans="1:7" x14ac:dyDescent="0.3">
      <c r="A1835">
        <v>24</v>
      </c>
      <c r="B1835" s="18">
        <v>46204</v>
      </c>
      <c r="C1835" s="96" t="s">
        <v>475</v>
      </c>
      <c r="D1835" t="s">
        <v>382</v>
      </c>
      <c r="E1835">
        <v>1</v>
      </c>
      <c r="F1835">
        <v>4</v>
      </c>
      <c r="G1835">
        <v>4</v>
      </c>
    </row>
    <row r="1836" spans="1:7" x14ac:dyDescent="0.3">
      <c r="A1836">
        <v>24</v>
      </c>
      <c r="B1836" s="18">
        <v>46204</v>
      </c>
      <c r="C1836" s="96" t="s">
        <v>483</v>
      </c>
      <c r="D1836" t="s">
        <v>382</v>
      </c>
      <c r="E1836">
        <v>0.91564147627416526</v>
      </c>
      <c r="F1836">
        <v>521</v>
      </c>
      <c r="G1836">
        <v>569</v>
      </c>
    </row>
    <row r="1837" spans="1:7" x14ac:dyDescent="0.3">
      <c r="A1837">
        <v>24</v>
      </c>
      <c r="B1837" s="18">
        <v>46204</v>
      </c>
      <c r="C1837" s="96" t="s">
        <v>449</v>
      </c>
      <c r="D1837" t="s">
        <v>382</v>
      </c>
      <c r="E1837">
        <v>0.92307692307692313</v>
      </c>
      <c r="F1837">
        <v>24</v>
      </c>
      <c r="G1837">
        <v>26</v>
      </c>
    </row>
    <row r="1838" spans="1:7" x14ac:dyDescent="0.3">
      <c r="A1838">
        <v>24</v>
      </c>
      <c r="B1838" s="18">
        <v>46204</v>
      </c>
      <c r="C1838" s="96" t="s">
        <v>494</v>
      </c>
      <c r="D1838" t="s">
        <v>382</v>
      </c>
      <c r="E1838">
        <v>0.85085227272727271</v>
      </c>
      <c r="F1838">
        <v>599</v>
      </c>
      <c r="G1838">
        <v>704</v>
      </c>
    </row>
    <row r="1839" spans="1:7" x14ac:dyDescent="0.3">
      <c r="A1839">
        <v>24</v>
      </c>
      <c r="B1839" s="18">
        <v>46204</v>
      </c>
      <c r="C1839" s="96" t="s">
        <v>427</v>
      </c>
      <c r="D1839" t="s">
        <v>382</v>
      </c>
      <c r="E1839">
        <v>1</v>
      </c>
      <c r="F1839">
        <v>6</v>
      </c>
      <c r="G1839">
        <v>6</v>
      </c>
    </row>
    <row r="1840" spans="1:7" x14ac:dyDescent="0.3">
      <c r="A1840">
        <v>24</v>
      </c>
      <c r="B1840" s="18">
        <v>46204</v>
      </c>
      <c r="C1840" s="96" t="s">
        <v>496</v>
      </c>
      <c r="D1840" t="s">
        <v>382</v>
      </c>
      <c r="E1840">
        <v>0.89247311827956988</v>
      </c>
      <c r="F1840">
        <v>498</v>
      </c>
      <c r="G1840">
        <v>558</v>
      </c>
    </row>
    <row r="1841" spans="1:7" x14ac:dyDescent="0.3">
      <c r="A1841">
        <v>24</v>
      </c>
      <c r="B1841" s="18">
        <v>46204</v>
      </c>
      <c r="C1841" s="96" t="s">
        <v>492</v>
      </c>
      <c r="D1841" t="s">
        <v>382</v>
      </c>
      <c r="E1841">
        <v>0.89801324503311253</v>
      </c>
      <c r="F1841">
        <v>1356</v>
      </c>
      <c r="G1841">
        <v>1510</v>
      </c>
    </row>
    <row r="1842" spans="1:7" x14ac:dyDescent="0.3">
      <c r="A1842">
        <v>24</v>
      </c>
      <c r="B1842" s="18">
        <v>46204</v>
      </c>
      <c r="C1842" s="96" t="s">
        <v>439</v>
      </c>
      <c r="D1842" t="s">
        <v>382</v>
      </c>
      <c r="E1842">
        <v>0.84615384615384615</v>
      </c>
      <c r="F1842">
        <v>55</v>
      </c>
      <c r="G1842">
        <v>65</v>
      </c>
    </row>
    <row r="1843" spans="1:7" x14ac:dyDescent="0.3">
      <c r="A1843">
        <v>24</v>
      </c>
      <c r="B1843" s="18">
        <v>46204</v>
      </c>
      <c r="C1843" s="96" t="s">
        <v>456</v>
      </c>
      <c r="D1843" t="s">
        <v>382</v>
      </c>
      <c r="E1843">
        <v>0.89738735327527452</v>
      </c>
      <c r="F1843">
        <v>2370</v>
      </c>
      <c r="G1843">
        <v>2641</v>
      </c>
    </row>
    <row r="1844" spans="1:7" x14ac:dyDescent="0.3">
      <c r="A1844">
        <v>24</v>
      </c>
      <c r="B1844" s="18">
        <v>46204</v>
      </c>
      <c r="C1844" s="96" t="s">
        <v>448</v>
      </c>
      <c r="D1844" t="s">
        <v>382</v>
      </c>
      <c r="E1844">
        <v>0.86585365853658536</v>
      </c>
      <c r="F1844">
        <v>284</v>
      </c>
      <c r="G1844">
        <v>328</v>
      </c>
    </row>
    <row r="1845" spans="1:7" x14ac:dyDescent="0.3">
      <c r="A1845">
        <v>24</v>
      </c>
      <c r="B1845" s="18">
        <v>46204</v>
      </c>
      <c r="C1845" s="96" t="s">
        <v>486</v>
      </c>
      <c r="D1845" t="s">
        <v>382</v>
      </c>
      <c r="E1845">
        <v>0.93684210526315792</v>
      </c>
      <c r="F1845">
        <v>445</v>
      </c>
      <c r="G1845">
        <v>475</v>
      </c>
    </row>
    <row r="1846" spans="1:7" x14ac:dyDescent="0.3">
      <c r="A1846">
        <v>24</v>
      </c>
      <c r="B1846" s="18">
        <v>46204</v>
      </c>
      <c r="C1846" s="96" t="s">
        <v>462</v>
      </c>
      <c r="D1846" t="s">
        <v>382</v>
      </c>
      <c r="E1846">
        <v>0.91056910569105687</v>
      </c>
      <c r="F1846">
        <v>224</v>
      </c>
      <c r="G1846">
        <v>246</v>
      </c>
    </row>
    <row r="1847" spans="1:7" x14ac:dyDescent="0.3">
      <c r="A1847">
        <v>24</v>
      </c>
      <c r="B1847" s="18">
        <v>46204</v>
      </c>
      <c r="C1847" s="96" t="s">
        <v>472</v>
      </c>
      <c r="D1847" t="s">
        <v>382</v>
      </c>
      <c r="E1847">
        <v>0.93457943925233644</v>
      </c>
      <c r="F1847">
        <v>1400</v>
      </c>
      <c r="G1847">
        <v>1498</v>
      </c>
    </row>
    <row r="1848" spans="1:7" x14ac:dyDescent="0.3">
      <c r="A1848">
        <v>24</v>
      </c>
      <c r="B1848" s="18">
        <v>46204</v>
      </c>
      <c r="C1848" s="96" t="s">
        <v>446</v>
      </c>
      <c r="D1848" t="s">
        <v>382</v>
      </c>
      <c r="E1848">
        <v>0.875</v>
      </c>
      <c r="F1848">
        <v>238</v>
      </c>
      <c r="G1848">
        <v>272</v>
      </c>
    </row>
    <row r="1849" spans="1:7" x14ac:dyDescent="0.3">
      <c r="A1849">
        <v>24</v>
      </c>
      <c r="B1849" s="18">
        <v>46204</v>
      </c>
      <c r="C1849" s="96" t="s">
        <v>466</v>
      </c>
      <c r="D1849" t="s">
        <v>382</v>
      </c>
      <c r="E1849">
        <v>1</v>
      </c>
      <c r="F1849">
        <v>26</v>
      </c>
      <c r="G1849">
        <v>26</v>
      </c>
    </row>
    <row r="1850" spans="1:7" x14ac:dyDescent="0.3">
      <c r="A1850">
        <v>24</v>
      </c>
      <c r="B1850" s="18">
        <v>46204</v>
      </c>
      <c r="C1850" s="96" t="s">
        <v>441</v>
      </c>
      <c r="D1850" t="s">
        <v>382</v>
      </c>
      <c r="E1850">
        <v>0.97844827586206895</v>
      </c>
      <c r="F1850">
        <v>227</v>
      </c>
      <c r="G1850">
        <v>232</v>
      </c>
    </row>
    <row r="1851" spans="1:7" x14ac:dyDescent="0.3">
      <c r="A1851">
        <v>24</v>
      </c>
      <c r="B1851" s="18">
        <v>46204</v>
      </c>
      <c r="C1851" s="96" t="s">
        <v>426</v>
      </c>
      <c r="D1851" t="s">
        <v>382</v>
      </c>
      <c r="E1851">
        <v>0.92792792792792789</v>
      </c>
      <c r="F1851">
        <v>103</v>
      </c>
      <c r="G1851">
        <v>111</v>
      </c>
    </row>
    <row r="1852" spans="1:7" x14ac:dyDescent="0.3">
      <c r="A1852">
        <v>24</v>
      </c>
      <c r="B1852" s="18">
        <v>46204</v>
      </c>
      <c r="C1852" s="96" t="s">
        <v>467</v>
      </c>
      <c r="D1852" t="s">
        <v>382</v>
      </c>
      <c r="E1852">
        <v>0.94092827004219415</v>
      </c>
      <c r="F1852">
        <v>223</v>
      </c>
      <c r="G1852">
        <v>237</v>
      </c>
    </row>
    <row r="1853" spans="1:7" x14ac:dyDescent="0.3">
      <c r="A1853">
        <v>24</v>
      </c>
      <c r="B1853" s="18">
        <v>46204</v>
      </c>
      <c r="C1853" s="96" t="s">
        <v>473</v>
      </c>
      <c r="D1853" t="s">
        <v>382</v>
      </c>
      <c r="E1853">
        <v>0.86128364389233958</v>
      </c>
      <c r="F1853">
        <v>416</v>
      </c>
      <c r="G1853">
        <v>483</v>
      </c>
    </row>
    <row r="1854" spans="1:7" x14ac:dyDescent="0.3">
      <c r="A1854">
        <v>24</v>
      </c>
      <c r="B1854" s="18">
        <v>46204</v>
      </c>
      <c r="C1854" s="96" t="s">
        <v>495</v>
      </c>
      <c r="D1854" t="s">
        <v>382</v>
      </c>
      <c r="E1854">
        <v>0.9375</v>
      </c>
      <c r="F1854">
        <v>135</v>
      </c>
      <c r="G1854">
        <v>144</v>
      </c>
    </row>
    <row r="1855" spans="1:7" x14ac:dyDescent="0.3">
      <c r="A1855">
        <v>24</v>
      </c>
      <c r="B1855" s="18">
        <v>46204</v>
      </c>
      <c r="C1855" s="96" t="s">
        <v>491</v>
      </c>
      <c r="D1855" t="s">
        <v>382</v>
      </c>
      <c r="E1855">
        <v>0.88916256157635465</v>
      </c>
      <c r="F1855">
        <v>361</v>
      </c>
      <c r="G1855">
        <v>406</v>
      </c>
    </row>
    <row r="1856" spans="1:7" x14ac:dyDescent="0.3">
      <c r="A1856">
        <v>24</v>
      </c>
      <c r="B1856" s="18">
        <v>46204</v>
      </c>
      <c r="C1856" s="96" t="s">
        <v>459</v>
      </c>
      <c r="D1856" t="s">
        <v>382</v>
      </c>
      <c r="E1856">
        <v>0.92413793103448272</v>
      </c>
      <c r="F1856">
        <v>268</v>
      </c>
      <c r="G1856">
        <v>290</v>
      </c>
    </row>
    <row r="1857" spans="1:7" x14ac:dyDescent="0.3">
      <c r="A1857">
        <v>24</v>
      </c>
      <c r="B1857" s="18">
        <v>46204</v>
      </c>
      <c r="C1857" s="96" t="s">
        <v>500</v>
      </c>
      <c r="D1857" t="s">
        <v>382</v>
      </c>
      <c r="E1857">
        <v>1</v>
      </c>
      <c r="F1857">
        <v>1</v>
      </c>
      <c r="G1857">
        <v>1</v>
      </c>
    </row>
    <row r="1858" spans="1:7" x14ac:dyDescent="0.3">
      <c r="A1858">
        <v>24</v>
      </c>
      <c r="B1858" s="18">
        <v>46204</v>
      </c>
      <c r="C1858" s="96" t="s">
        <v>443</v>
      </c>
      <c r="D1858" t="s">
        <v>382</v>
      </c>
      <c r="E1858">
        <v>0.94285714285714284</v>
      </c>
      <c r="F1858">
        <v>99</v>
      </c>
      <c r="G1858">
        <v>105</v>
      </c>
    </row>
    <row r="1859" spans="1:7" x14ac:dyDescent="0.3">
      <c r="A1859">
        <v>24</v>
      </c>
      <c r="B1859" s="18">
        <v>46204</v>
      </c>
      <c r="C1859" s="96" t="s">
        <v>430</v>
      </c>
      <c r="D1859" t="s">
        <v>382</v>
      </c>
      <c r="E1859">
        <v>0.91425509110396574</v>
      </c>
      <c r="F1859">
        <v>853</v>
      </c>
      <c r="G1859">
        <v>933</v>
      </c>
    </row>
    <row r="1860" spans="1:7" x14ac:dyDescent="0.3">
      <c r="A1860">
        <v>24</v>
      </c>
      <c r="B1860" s="18">
        <v>46204</v>
      </c>
      <c r="C1860" s="96" t="s">
        <v>453</v>
      </c>
      <c r="D1860" t="s">
        <v>382</v>
      </c>
      <c r="E1860">
        <v>0.86637931034482762</v>
      </c>
      <c r="F1860">
        <v>603</v>
      </c>
      <c r="G1860">
        <v>696</v>
      </c>
    </row>
    <row r="1861" spans="1:7" x14ac:dyDescent="0.3">
      <c r="A1861">
        <v>24</v>
      </c>
      <c r="B1861" s="18">
        <v>46204</v>
      </c>
      <c r="C1861" s="96" t="s">
        <v>488</v>
      </c>
      <c r="D1861" t="s">
        <v>382</v>
      </c>
      <c r="E1861">
        <v>0.91404860699466506</v>
      </c>
      <c r="F1861">
        <v>3084</v>
      </c>
      <c r="G1861">
        <v>3374</v>
      </c>
    </row>
    <row r="1862" spans="1:7" x14ac:dyDescent="0.3">
      <c r="A1862">
        <v>24</v>
      </c>
      <c r="B1862" s="18">
        <v>46204</v>
      </c>
      <c r="C1862" s="96" t="s">
        <v>484</v>
      </c>
      <c r="D1862" t="s">
        <v>382</v>
      </c>
      <c r="E1862">
        <v>0.91428571428571426</v>
      </c>
      <c r="F1862">
        <v>448</v>
      </c>
      <c r="G1862">
        <v>490</v>
      </c>
    </row>
    <row r="1863" spans="1:7" x14ac:dyDescent="0.3">
      <c r="A1863">
        <v>24</v>
      </c>
      <c r="B1863" s="18">
        <v>46204</v>
      </c>
      <c r="C1863" s="96" t="s">
        <v>438</v>
      </c>
      <c r="D1863" t="s">
        <v>382</v>
      </c>
      <c r="E1863">
        <v>0.91301939058171744</v>
      </c>
      <c r="F1863">
        <v>11536</v>
      </c>
      <c r="G1863">
        <v>12635</v>
      </c>
    </row>
    <row r="1864" spans="1:7" x14ac:dyDescent="0.3">
      <c r="A1864">
        <v>24</v>
      </c>
      <c r="B1864" s="18">
        <v>46204</v>
      </c>
      <c r="C1864" s="96" t="s">
        <v>442</v>
      </c>
      <c r="D1864" t="s">
        <v>382</v>
      </c>
      <c r="E1864">
        <v>0.91436726926736445</v>
      </c>
      <c r="F1864">
        <v>961</v>
      </c>
      <c r="G1864">
        <v>1051</v>
      </c>
    </row>
    <row r="1865" spans="1:7" x14ac:dyDescent="0.3">
      <c r="A1865">
        <v>24</v>
      </c>
      <c r="B1865" s="18">
        <v>46204</v>
      </c>
      <c r="C1865" s="96" t="s">
        <v>470</v>
      </c>
      <c r="D1865" t="s">
        <v>382</v>
      </c>
      <c r="E1865">
        <v>0.91925465838509313</v>
      </c>
      <c r="F1865">
        <v>148</v>
      </c>
      <c r="G1865">
        <v>161</v>
      </c>
    </row>
    <row r="1866" spans="1:7" x14ac:dyDescent="0.3">
      <c r="A1866">
        <v>24</v>
      </c>
      <c r="B1866" s="18">
        <v>46204</v>
      </c>
      <c r="C1866" s="96" t="s">
        <v>504</v>
      </c>
      <c r="D1866" t="s">
        <v>382</v>
      </c>
      <c r="E1866">
        <v>0.89800443458980039</v>
      </c>
      <c r="F1866">
        <v>1215</v>
      </c>
      <c r="G1866">
        <v>1353</v>
      </c>
    </row>
    <row r="1867" spans="1:7" x14ac:dyDescent="0.3">
      <c r="A1867">
        <v>24</v>
      </c>
      <c r="B1867" s="18">
        <v>46204</v>
      </c>
      <c r="C1867" s="96" t="s">
        <v>429</v>
      </c>
      <c r="D1867" t="s">
        <v>382</v>
      </c>
      <c r="E1867">
        <v>0.94736842105263153</v>
      </c>
      <c r="F1867">
        <v>72</v>
      </c>
      <c r="G1867">
        <v>76</v>
      </c>
    </row>
    <row r="1868" spans="1:7" x14ac:dyDescent="0.3">
      <c r="A1868">
        <v>24</v>
      </c>
      <c r="B1868" s="18">
        <v>46204</v>
      </c>
      <c r="C1868" s="96" t="s">
        <v>454</v>
      </c>
      <c r="D1868" t="s">
        <v>382</v>
      </c>
      <c r="E1868">
        <v>0.91714490674318505</v>
      </c>
      <c r="F1868">
        <v>2557</v>
      </c>
      <c r="G1868">
        <v>2788</v>
      </c>
    </row>
    <row r="1869" spans="1:7" x14ac:dyDescent="0.3">
      <c r="A1869">
        <v>24</v>
      </c>
      <c r="B1869" s="18">
        <v>46204</v>
      </c>
      <c r="C1869" s="96" t="s">
        <v>440</v>
      </c>
      <c r="D1869" t="s">
        <v>382</v>
      </c>
      <c r="E1869">
        <v>0.9073359073359073</v>
      </c>
      <c r="F1869">
        <v>235</v>
      </c>
      <c r="G1869">
        <v>259</v>
      </c>
    </row>
    <row r="1870" spans="1:7" x14ac:dyDescent="0.3">
      <c r="A1870">
        <v>24</v>
      </c>
      <c r="B1870" s="18">
        <v>46204</v>
      </c>
      <c r="C1870" s="96" t="s">
        <v>493</v>
      </c>
      <c r="D1870" t="s">
        <v>382</v>
      </c>
      <c r="E1870">
        <v>0.87826086956521743</v>
      </c>
      <c r="F1870">
        <v>202</v>
      </c>
      <c r="G1870">
        <v>230</v>
      </c>
    </row>
    <row r="1871" spans="1:7" x14ac:dyDescent="0.3">
      <c r="A1871">
        <v>24</v>
      </c>
      <c r="B1871" s="18">
        <v>46204</v>
      </c>
      <c r="C1871" s="96" t="s">
        <v>461</v>
      </c>
      <c r="D1871" t="s">
        <v>382</v>
      </c>
      <c r="E1871">
        <v>0.88026124818577645</v>
      </c>
      <c r="F1871">
        <v>1213</v>
      </c>
      <c r="G1871">
        <v>1378</v>
      </c>
    </row>
    <row r="1872" spans="1:7" x14ac:dyDescent="0.3">
      <c r="A1872">
        <v>24</v>
      </c>
      <c r="B1872" s="18">
        <v>46204</v>
      </c>
      <c r="C1872" s="96" t="s">
        <v>471</v>
      </c>
      <c r="D1872" t="s">
        <v>382</v>
      </c>
      <c r="E1872">
        <v>0.95419847328244278</v>
      </c>
      <c r="F1872">
        <v>125</v>
      </c>
      <c r="G1872">
        <v>131</v>
      </c>
    </row>
    <row r="1873" spans="1:7" x14ac:dyDescent="0.3">
      <c r="A1873">
        <v>24</v>
      </c>
      <c r="B1873" s="18">
        <v>46204</v>
      </c>
      <c r="C1873" s="96" t="s">
        <v>501</v>
      </c>
      <c r="D1873" t="s">
        <v>382</v>
      </c>
      <c r="E1873">
        <v>0.86419753086419748</v>
      </c>
      <c r="F1873">
        <v>420</v>
      </c>
      <c r="G1873">
        <v>486</v>
      </c>
    </row>
    <row r="1874" spans="1:7" x14ac:dyDescent="0.3">
      <c r="A1874">
        <v>24</v>
      </c>
      <c r="B1874" s="18">
        <v>46204</v>
      </c>
      <c r="C1874" s="96" t="s">
        <v>469</v>
      </c>
      <c r="D1874" t="s">
        <v>382</v>
      </c>
      <c r="E1874">
        <v>0.9072847682119205</v>
      </c>
      <c r="F1874">
        <v>137</v>
      </c>
      <c r="G1874">
        <v>151</v>
      </c>
    </row>
    <row r="1875" spans="1:7" x14ac:dyDescent="0.3">
      <c r="A1875">
        <v>24</v>
      </c>
      <c r="B1875" s="18">
        <v>46204</v>
      </c>
      <c r="C1875" s="96" t="s">
        <v>485</v>
      </c>
      <c r="D1875" t="s">
        <v>382</v>
      </c>
      <c r="E1875">
        <v>0.9126705653021443</v>
      </c>
      <c r="F1875">
        <v>2341</v>
      </c>
      <c r="G1875">
        <v>2565</v>
      </c>
    </row>
    <row r="1876" spans="1:7" x14ac:dyDescent="0.3">
      <c r="A1876">
        <v>24</v>
      </c>
      <c r="B1876" s="18">
        <v>46204</v>
      </c>
      <c r="C1876" s="96" t="s">
        <v>434</v>
      </c>
      <c r="D1876" t="s">
        <v>382</v>
      </c>
      <c r="E1876">
        <v>0.75</v>
      </c>
      <c r="F1876">
        <v>12</v>
      </c>
      <c r="G1876">
        <v>16</v>
      </c>
    </row>
    <row r="1877" spans="1:7" x14ac:dyDescent="0.3">
      <c r="A1877">
        <v>24</v>
      </c>
      <c r="B1877" s="18">
        <v>46204</v>
      </c>
      <c r="C1877" s="96" t="s">
        <v>490</v>
      </c>
      <c r="D1877" t="s">
        <v>382</v>
      </c>
      <c r="E1877">
        <v>0.92123287671232879</v>
      </c>
      <c r="F1877">
        <v>807</v>
      </c>
      <c r="G1877">
        <v>876</v>
      </c>
    </row>
    <row r="1878" spans="1:7" x14ac:dyDescent="0.3">
      <c r="A1878">
        <v>24</v>
      </c>
      <c r="B1878" s="18">
        <v>46204</v>
      </c>
      <c r="C1878" s="96" t="s">
        <v>455</v>
      </c>
      <c r="D1878" t="s">
        <v>382</v>
      </c>
      <c r="E1878">
        <v>0.85541284403669726</v>
      </c>
      <c r="F1878">
        <v>2331</v>
      </c>
      <c r="G1878">
        <v>2725</v>
      </c>
    </row>
    <row r="1879" spans="1:7" x14ac:dyDescent="0.3">
      <c r="A1879">
        <v>25</v>
      </c>
      <c r="B1879" s="18">
        <v>46204</v>
      </c>
      <c r="C1879" s="96" t="s">
        <v>442</v>
      </c>
      <c r="D1879" t="s">
        <v>392</v>
      </c>
      <c r="E1879">
        <v>0</v>
      </c>
      <c r="F1879">
        <v>0</v>
      </c>
      <c r="G1879">
        <v>1</v>
      </c>
    </row>
    <row r="1880" spans="1:7" x14ac:dyDescent="0.3">
      <c r="A1880">
        <v>25</v>
      </c>
      <c r="B1880" s="18">
        <v>46204</v>
      </c>
      <c r="C1880" s="96" t="s">
        <v>482</v>
      </c>
      <c r="D1880" t="s">
        <v>392</v>
      </c>
      <c r="E1880">
        <v>0.5</v>
      </c>
      <c r="F1880">
        <v>1</v>
      </c>
      <c r="G1880">
        <v>2</v>
      </c>
    </row>
    <row r="1881" spans="1:7" x14ac:dyDescent="0.3">
      <c r="A1881">
        <v>25</v>
      </c>
      <c r="B1881" s="18">
        <v>46204</v>
      </c>
      <c r="C1881" s="96" t="s">
        <v>492</v>
      </c>
      <c r="D1881" t="s">
        <v>392</v>
      </c>
      <c r="E1881">
        <v>1</v>
      </c>
      <c r="F1881">
        <v>1</v>
      </c>
      <c r="G1881">
        <v>1</v>
      </c>
    </row>
    <row r="1882" spans="1:7" x14ac:dyDescent="0.3">
      <c r="A1882">
        <v>25</v>
      </c>
      <c r="B1882" s="18">
        <v>46204</v>
      </c>
      <c r="C1882" s="96" t="s">
        <v>438</v>
      </c>
      <c r="D1882" t="s">
        <v>392</v>
      </c>
      <c r="E1882">
        <v>0.52162162162162162</v>
      </c>
      <c r="F1882">
        <v>193</v>
      </c>
      <c r="G1882">
        <v>370</v>
      </c>
    </row>
    <row r="1883" spans="1:7" x14ac:dyDescent="0.3">
      <c r="A1883">
        <v>25</v>
      </c>
      <c r="B1883" s="18">
        <v>46204</v>
      </c>
      <c r="C1883" s="96" t="s">
        <v>485</v>
      </c>
      <c r="D1883" t="s">
        <v>392</v>
      </c>
      <c r="E1883">
        <v>1</v>
      </c>
      <c r="F1883">
        <v>2</v>
      </c>
      <c r="G1883">
        <v>2</v>
      </c>
    </row>
    <row r="1884" spans="1:7" x14ac:dyDescent="0.3">
      <c r="A1884">
        <v>25</v>
      </c>
      <c r="B1884" s="18">
        <v>46204</v>
      </c>
      <c r="C1884" s="96" t="s">
        <v>484</v>
      </c>
      <c r="D1884" t="s">
        <v>392</v>
      </c>
      <c r="E1884">
        <v>0.88235294117647056</v>
      </c>
      <c r="F1884">
        <v>15</v>
      </c>
      <c r="G1884">
        <v>17</v>
      </c>
    </row>
    <row r="1885" spans="1:7" x14ac:dyDescent="0.3">
      <c r="A1885">
        <v>25</v>
      </c>
      <c r="B1885" s="18">
        <v>46204</v>
      </c>
      <c r="C1885" s="96" t="s">
        <v>435</v>
      </c>
      <c r="D1885" t="s">
        <v>392</v>
      </c>
      <c r="E1885">
        <v>0.77272727272727271</v>
      </c>
      <c r="F1885">
        <v>17</v>
      </c>
      <c r="G1885">
        <v>22</v>
      </c>
    </row>
    <row r="1886" spans="1:7" x14ac:dyDescent="0.3">
      <c r="A1886">
        <v>25</v>
      </c>
      <c r="B1886" s="18">
        <v>46204</v>
      </c>
      <c r="C1886" s="96" t="s">
        <v>489</v>
      </c>
      <c r="D1886" t="s">
        <v>392</v>
      </c>
      <c r="E1886">
        <v>0.35294117647058826</v>
      </c>
      <c r="F1886">
        <v>12</v>
      </c>
      <c r="G1886">
        <v>34</v>
      </c>
    </row>
    <row r="1887" spans="1:7" x14ac:dyDescent="0.3">
      <c r="A1887">
        <v>25</v>
      </c>
      <c r="B1887" s="18">
        <v>46204</v>
      </c>
      <c r="C1887" s="96" t="s">
        <v>476</v>
      </c>
      <c r="D1887" t="s">
        <v>392</v>
      </c>
      <c r="E1887">
        <v>0.42857142857142855</v>
      </c>
      <c r="F1887">
        <v>3</v>
      </c>
      <c r="G1887">
        <v>7</v>
      </c>
    </row>
    <row r="1888" spans="1:7" x14ac:dyDescent="0.3">
      <c r="A1888">
        <v>25</v>
      </c>
      <c r="B1888" s="18">
        <v>46204</v>
      </c>
      <c r="C1888" s="96" t="s">
        <v>475</v>
      </c>
      <c r="D1888" t="s">
        <v>392</v>
      </c>
      <c r="E1888">
        <v>0</v>
      </c>
      <c r="F1888">
        <v>0</v>
      </c>
      <c r="G1888">
        <v>8</v>
      </c>
    </row>
    <row r="1889" spans="1:7" x14ac:dyDescent="0.3">
      <c r="A1889">
        <v>25</v>
      </c>
      <c r="B1889" s="18">
        <v>46204</v>
      </c>
      <c r="C1889" s="96" t="s">
        <v>446</v>
      </c>
      <c r="D1889" t="s">
        <v>392</v>
      </c>
      <c r="E1889">
        <v>0.39130434782608697</v>
      </c>
      <c r="F1889">
        <v>18</v>
      </c>
      <c r="G1889">
        <v>46</v>
      </c>
    </row>
    <row r="1890" spans="1:7" x14ac:dyDescent="0.3">
      <c r="A1890">
        <v>25</v>
      </c>
      <c r="B1890" s="18">
        <v>46204</v>
      </c>
      <c r="C1890" s="96" t="s">
        <v>431</v>
      </c>
      <c r="D1890" t="s">
        <v>392</v>
      </c>
      <c r="E1890">
        <v>0.68965517241379315</v>
      </c>
      <c r="F1890">
        <v>20</v>
      </c>
      <c r="G1890">
        <v>29</v>
      </c>
    </row>
    <row r="1891" spans="1:7" x14ac:dyDescent="0.3">
      <c r="A1891">
        <v>25</v>
      </c>
      <c r="B1891" s="18">
        <v>46204</v>
      </c>
      <c r="C1891" s="96" t="s">
        <v>488</v>
      </c>
      <c r="D1891" t="s">
        <v>392</v>
      </c>
      <c r="E1891">
        <v>0</v>
      </c>
      <c r="F1891">
        <v>0</v>
      </c>
      <c r="G1891">
        <v>2</v>
      </c>
    </row>
    <row r="1892" spans="1:7" x14ac:dyDescent="0.3">
      <c r="A1892">
        <v>25</v>
      </c>
      <c r="B1892" s="18">
        <v>46204</v>
      </c>
      <c r="C1892" s="96" t="s">
        <v>471</v>
      </c>
      <c r="D1892" t="s">
        <v>392</v>
      </c>
      <c r="E1892">
        <v>0</v>
      </c>
      <c r="F1892">
        <v>0</v>
      </c>
      <c r="G1892">
        <v>2</v>
      </c>
    </row>
    <row r="1893" spans="1:7" x14ac:dyDescent="0.3">
      <c r="A1893">
        <v>25</v>
      </c>
      <c r="B1893" s="18">
        <v>46204</v>
      </c>
      <c r="C1893" s="96" t="s">
        <v>448</v>
      </c>
      <c r="D1893" t="s">
        <v>392</v>
      </c>
      <c r="E1893">
        <v>0.69491525423728817</v>
      </c>
      <c r="F1893">
        <v>41</v>
      </c>
      <c r="G1893">
        <v>59</v>
      </c>
    </row>
    <row r="1894" spans="1:7" x14ac:dyDescent="0.3">
      <c r="A1894">
        <v>25</v>
      </c>
      <c r="B1894" s="18">
        <v>46204</v>
      </c>
      <c r="C1894" s="96" t="s">
        <v>453</v>
      </c>
      <c r="D1894" t="s">
        <v>392</v>
      </c>
      <c r="E1894">
        <v>0.39622641509433965</v>
      </c>
      <c r="F1894">
        <v>21</v>
      </c>
      <c r="G1894">
        <v>53</v>
      </c>
    </row>
    <row r="1895" spans="1:7" x14ac:dyDescent="0.3">
      <c r="A1895">
        <v>25</v>
      </c>
      <c r="B1895" s="18">
        <v>46204</v>
      </c>
      <c r="C1895" s="96" t="s">
        <v>447</v>
      </c>
      <c r="D1895" t="s">
        <v>392</v>
      </c>
      <c r="E1895">
        <v>0.25</v>
      </c>
      <c r="F1895">
        <v>2</v>
      </c>
      <c r="G1895">
        <v>8</v>
      </c>
    </row>
    <row r="1896" spans="1:7" x14ac:dyDescent="0.3">
      <c r="A1896">
        <v>25</v>
      </c>
      <c r="B1896" s="18">
        <v>46204</v>
      </c>
      <c r="C1896" s="96" t="s">
        <v>432</v>
      </c>
      <c r="D1896" t="s">
        <v>392</v>
      </c>
      <c r="E1896">
        <v>0.83333333333333337</v>
      </c>
      <c r="F1896">
        <v>10</v>
      </c>
      <c r="G1896">
        <v>12</v>
      </c>
    </row>
    <row r="1897" spans="1:7" x14ac:dyDescent="0.3">
      <c r="A1897">
        <v>25</v>
      </c>
      <c r="B1897" s="18">
        <v>46204</v>
      </c>
      <c r="C1897" s="96" t="s">
        <v>491</v>
      </c>
      <c r="D1897" t="s">
        <v>392</v>
      </c>
      <c r="E1897">
        <v>0.38095238095238093</v>
      </c>
      <c r="F1897">
        <v>8</v>
      </c>
      <c r="G1897">
        <v>21</v>
      </c>
    </row>
    <row r="1898" spans="1:7" x14ac:dyDescent="0.3">
      <c r="A1898">
        <v>25</v>
      </c>
      <c r="B1898" s="18">
        <v>46204</v>
      </c>
      <c r="C1898" s="96" t="s">
        <v>498</v>
      </c>
      <c r="D1898" t="s">
        <v>392</v>
      </c>
      <c r="E1898">
        <v>0.4</v>
      </c>
      <c r="F1898">
        <v>2</v>
      </c>
      <c r="G1898">
        <v>5</v>
      </c>
    </row>
    <row r="1899" spans="1:7" x14ac:dyDescent="0.3">
      <c r="A1899">
        <v>25</v>
      </c>
      <c r="B1899" s="18">
        <v>46204</v>
      </c>
      <c r="C1899" s="96" t="s">
        <v>456</v>
      </c>
      <c r="D1899" t="s">
        <v>392</v>
      </c>
      <c r="E1899">
        <v>1</v>
      </c>
      <c r="F1899">
        <v>3</v>
      </c>
      <c r="G1899">
        <v>3</v>
      </c>
    </row>
    <row r="1900" spans="1:7" x14ac:dyDescent="0.3">
      <c r="A1900">
        <v>25</v>
      </c>
      <c r="B1900" s="18">
        <v>46204</v>
      </c>
      <c r="C1900" s="96" t="s">
        <v>444</v>
      </c>
      <c r="D1900" t="s">
        <v>392</v>
      </c>
      <c r="E1900">
        <v>0</v>
      </c>
      <c r="F1900">
        <v>0</v>
      </c>
      <c r="G1900">
        <v>6</v>
      </c>
    </row>
    <row r="1901" spans="1:7" x14ac:dyDescent="0.3">
      <c r="A1901">
        <v>25</v>
      </c>
      <c r="B1901" s="18">
        <v>46204</v>
      </c>
      <c r="C1901" s="96" t="s">
        <v>468</v>
      </c>
      <c r="D1901" t="s">
        <v>392</v>
      </c>
      <c r="E1901">
        <v>0.5</v>
      </c>
      <c r="F1901">
        <v>1</v>
      </c>
      <c r="G1901">
        <v>2</v>
      </c>
    </row>
    <row r="1902" spans="1:7" x14ac:dyDescent="0.3">
      <c r="A1902">
        <v>25</v>
      </c>
      <c r="B1902" s="18">
        <v>46204</v>
      </c>
      <c r="C1902" s="96" t="s">
        <v>429</v>
      </c>
      <c r="D1902" t="s">
        <v>392</v>
      </c>
      <c r="E1902">
        <v>1</v>
      </c>
      <c r="F1902">
        <v>2</v>
      </c>
      <c r="G1902">
        <v>2</v>
      </c>
    </row>
    <row r="1903" spans="1:7" x14ac:dyDescent="0.3">
      <c r="A1903">
        <v>25</v>
      </c>
      <c r="B1903" s="18">
        <v>46204</v>
      </c>
      <c r="C1903" s="96" t="s">
        <v>499</v>
      </c>
      <c r="D1903" t="s">
        <v>392</v>
      </c>
      <c r="E1903">
        <v>0</v>
      </c>
      <c r="F1903">
        <v>0</v>
      </c>
      <c r="G1903">
        <v>16</v>
      </c>
    </row>
    <row r="1904" spans="1:7" x14ac:dyDescent="0.3">
      <c r="A1904">
        <v>25</v>
      </c>
      <c r="B1904" s="18">
        <v>46204</v>
      </c>
      <c r="C1904" s="96" t="s">
        <v>426</v>
      </c>
      <c r="D1904" t="s">
        <v>392</v>
      </c>
      <c r="E1904">
        <v>0</v>
      </c>
      <c r="F1904">
        <v>0</v>
      </c>
      <c r="G1904">
        <v>1</v>
      </c>
    </row>
    <row r="1905" spans="1:7" x14ac:dyDescent="0.3">
      <c r="A1905">
        <v>25</v>
      </c>
      <c r="B1905" s="18">
        <v>46204</v>
      </c>
      <c r="C1905" s="96" t="s">
        <v>434</v>
      </c>
      <c r="D1905" t="s">
        <v>392</v>
      </c>
      <c r="E1905">
        <v>0.6</v>
      </c>
      <c r="F1905">
        <v>3</v>
      </c>
      <c r="G1905">
        <v>5</v>
      </c>
    </row>
    <row r="1906" spans="1:7" x14ac:dyDescent="0.3">
      <c r="A1906">
        <v>25</v>
      </c>
      <c r="B1906" s="18">
        <v>46204</v>
      </c>
      <c r="C1906" s="96" t="s">
        <v>480</v>
      </c>
      <c r="D1906" t="s">
        <v>392</v>
      </c>
      <c r="E1906">
        <v>0.5</v>
      </c>
      <c r="F1906">
        <v>2</v>
      </c>
      <c r="G1906">
        <v>4</v>
      </c>
    </row>
    <row r="1907" spans="1:7" x14ac:dyDescent="0.3">
      <c r="A1907">
        <v>25</v>
      </c>
      <c r="B1907" s="18">
        <v>46204</v>
      </c>
      <c r="C1907" s="96" t="s">
        <v>450</v>
      </c>
      <c r="D1907" t="s">
        <v>392</v>
      </c>
      <c r="E1907">
        <v>0.3258426966292135</v>
      </c>
      <c r="F1907">
        <v>29</v>
      </c>
      <c r="G1907">
        <v>89</v>
      </c>
    </row>
    <row r="1908" spans="1:7" x14ac:dyDescent="0.3">
      <c r="A1908">
        <v>25</v>
      </c>
      <c r="B1908" s="18">
        <v>46204</v>
      </c>
      <c r="C1908" s="96" t="s">
        <v>430</v>
      </c>
      <c r="D1908" t="s">
        <v>392</v>
      </c>
      <c r="E1908">
        <v>0.93333333333333335</v>
      </c>
      <c r="F1908">
        <v>28</v>
      </c>
      <c r="G1908">
        <v>30</v>
      </c>
    </row>
    <row r="1909" spans="1:7" x14ac:dyDescent="0.3">
      <c r="A1909">
        <v>25</v>
      </c>
      <c r="B1909" s="18">
        <v>46204</v>
      </c>
      <c r="C1909" s="96" t="s">
        <v>455</v>
      </c>
      <c r="D1909" t="s">
        <v>392</v>
      </c>
      <c r="E1909">
        <v>0.48936170212765956</v>
      </c>
      <c r="F1909">
        <v>23</v>
      </c>
      <c r="G1909">
        <v>47</v>
      </c>
    </row>
    <row r="1910" spans="1:7" x14ac:dyDescent="0.3">
      <c r="A1910">
        <v>25</v>
      </c>
      <c r="B1910" s="18">
        <v>46204</v>
      </c>
      <c r="C1910" s="96" t="s">
        <v>495</v>
      </c>
      <c r="D1910" t="s">
        <v>392</v>
      </c>
      <c r="E1910">
        <v>0.64102564102564108</v>
      </c>
      <c r="F1910">
        <v>25</v>
      </c>
      <c r="G1910">
        <v>39</v>
      </c>
    </row>
    <row r="1911" spans="1:7" x14ac:dyDescent="0.3">
      <c r="A1911">
        <v>25</v>
      </c>
      <c r="B1911" s="18">
        <v>46204</v>
      </c>
      <c r="C1911" s="96" t="s">
        <v>428</v>
      </c>
      <c r="D1911" t="s">
        <v>392</v>
      </c>
      <c r="E1911">
        <v>0</v>
      </c>
      <c r="F1911">
        <v>0</v>
      </c>
      <c r="G1911">
        <v>1</v>
      </c>
    </row>
    <row r="1912" spans="1:7" x14ac:dyDescent="0.3">
      <c r="A1912">
        <v>25</v>
      </c>
      <c r="B1912" s="18">
        <v>46204</v>
      </c>
      <c r="C1912" s="96" t="s">
        <v>490</v>
      </c>
      <c r="D1912" t="s">
        <v>392</v>
      </c>
      <c r="E1912">
        <v>0</v>
      </c>
      <c r="F1912">
        <v>0</v>
      </c>
      <c r="G1912">
        <v>1</v>
      </c>
    </row>
    <row r="1913" spans="1:7" x14ac:dyDescent="0.3">
      <c r="A1913">
        <v>25</v>
      </c>
      <c r="B1913" s="18">
        <v>46204</v>
      </c>
      <c r="C1913" s="96" t="s">
        <v>451</v>
      </c>
      <c r="D1913" t="s">
        <v>392</v>
      </c>
      <c r="E1913">
        <v>0.65306122448979587</v>
      </c>
      <c r="F1913">
        <v>32</v>
      </c>
      <c r="G1913">
        <v>49</v>
      </c>
    </row>
    <row r="1914" spans="1:7" x14ac:dyDescent="0.3">
      <c r="A1914">
        <v>25</v>
      </c>
      <c r="B1914" s="18">
        <v>46204</v>
      </c>
      <c r="C1914" s="96" t="s">
        <v>462</v>
      </c>
      <c r="D1914" t="s">
        <v>392</v>
      </c>
      <c r="E1914">
        <v>0.63636363636363635</v>
      </c>
      <c r="F1914">
        <v>7</v>
      </c>
      <c r="G1914">
        <v>11</v>
      </c>
    </row>
    <row r="1915" spans="1:7" x14ac:dyDescent="0.3">
      <c r="A1915">
        <v>25</v>
      </c>
      <c r="B1915" s="18">
        <v>46204</v>
      </c>
      <c r="C1915" s="96" t="s">
        <v>478</v>
      </c>
      <c r="D1915" t="s">
        <v>392</v>
      </c>
      <c r="E1915">
        <v>1</v>
      </c>
      <c r="F1915">
        <v>1</v>
      </c>
      <c r="G1915">
        <v>1</v>
      </c>
    </row>
    <row r="1916" spans="1:7" x14ac:dyDescent="0.3">
      <c r="A1916">
        <v>25</v>
      </c>
      <c r="B1916" s="18">
        <v>46204</v>
      </c>
      <c r="C1916" s="96" t="s">
        <v>502</v>
      </c>
      <c r="D1916" t="s">
        <v>392</v>
      </c>
      <c r="E1916">
        <v>0</v>
      </c>
      <c r="F1916">
        <v>0</v>
      </c>
      <c r="G1916">
        <v>2</v>
      </c>
    </row>
    <row r="1917" spans="1:7" x14ac:dyDescent="0.3">
      <c r="A1917">
        <v>25</v>
      </c>
      <c r="B1917" s="18">
        <v>46204</v>
      </c>
      <c r="C1917" s="96" t="s">
        <v>494</v>
      </c>
      <c r="D1917" t="s">
        <v>392</v>
      </c>
      <c r="E1917">
        <v>0</v>
      </c>
      <c r="F1917">
        <v>0</v>
      </c>
      <c r="G1917">
        <v>1</v>
      </c>
    </row>
    <row r="1918" spans="1:7" x14ac:dyDescent="0.3">
      <c r="A1918">
        <v>25</v>
      </c>
      <c r="B1918" s="18">
        <v>46204</v>
      </c>
      <c r="C1918" s="96" t="s">
        <v>472</v>
      </c>
      <c r="D1918" t="s">
        <v>392</v>
      </c>
      <c r="E1918">
        <v>0.31578947368421051</v>
      </c>
      <c r="F1918">
        <v>6</v>
      </c>
      <c r="G1918">
        <v>19</v>
      </c>
    </row>
    <row r="1919" spans="1:7" x14ac:dyDescent="0.3">
      <c r="A1919">
        <v>25</v>
      </c>
      <c r="B1919" s="18">
        <v>46204</v>
      </c>
      <c r="C1919" s="96" t="s">
        <v>487</v>
      </c>
      <c r="D1919" t="s">
        <v>392</v>
      </c>
      <c r="E1919">
        <v>0.5</v>
      </c>
      <c r="F1919">
        <v>1</v>
      </c>
      <c r="G1919">
        <v>2</v>
      </c>
    </row>
    <row r="1920" spans="1:7" x14ac:dyDescent="0.3">
      <c r="A1920">
        <v>25</v>
      </c>
      <c r="B1920" s="18">
        <v>46204</v>
      </c>
      <c r="C1920" s="96" t="s">
        <v>461</v>
      </c>
      <c r="D1920" t="s">
        <v>392</v>
      </c>
      <c r="E1920">
        <v>0.5</v>
      </c>
      <c r="F1920">
        <v>2</v>
      </c>
      <c r="G1920">
        <v>4</v>
      </c>
    </row>
    <row r="1921" spans="1:7" x14ac:dyDescent="0.3">
      <c r="A1921">
        <v>25</v>
      </c>
      <c r="B1921" s="18">
        <v>46204</v>
      </c>
      <c r="C1921" s="96" t="s">
        <v>454</v>
      </c>
      <c r="D1921" t="s">
        <v>392</v>
      </c>
      <c r="E1921">
        <v>0.42424242424242425</v>
      </c>
      <c r="F1921">
        <v>14</v>
      </c>
      <c r="G1921">
        <v>33</v>
      </c>
    </row>
    <row r="1922" spans="1:7" x14ac:dyDescent="0.3">
      <c r="A1922">
        <v>25</v>
      </c>
      <c r="B1922" s="18">
        <v>46204</v>
      </c>
      <c r="C1922" s="96" t="s">
        <v>464</v>
      </c>
      <c r="D1922" t="s">
        <v>392</v>
      </c>
      <c r="E1922">
        <v>0.87096774193548387</v>
      </c>
      <c r="F1922">
        <v>27</v>
      </c>
      <c r="G1922">
        <v>31</v>
      </c>
    </row>
    <row r="1923" spans="1:7" x14ac:dyDescent="0.3">
      <c r="A1923">
        <v>25</v>
      </c>
      <c r="B1923" s="18">
        <v>46204</v>
      </c>
      <c r="C1923" s="96" t="s">
        <v>504</v>
      </c>
      <c r="D1923" t="s">
        <v>392</v>
      </c>
      <c r="E1923">
        <v>0.42857142857142855</v>
      </c>
      <c r="F1923">
        <v>6</v>
      </c>
      <c r="G1923">
        <v>14</v>
      </c>
    </row>
    <row r="1924" spans="1:7" x14ac:dyDescent="0.3">
      <c r="A1924">
        <v>26</v>
      </c>
      <c r="B1924" s="18">
        <v>46204</v>
      </c>
      <c r="C1924" s="96" t="s">
        <v>457</v>
      </c>
      <c r="D1924" t="s">
        <v>144</v>
      </c>
      <c r="E1924">
        <v>0.69482288828337879</v>
      </c>
      <c r="F1924">
        <v>255</v>
      </c>
      <c r="G1924">
        <v>367</v>
      </c>
    </row>
    <row r="1925" spans="1:7" x14ac:dyDescent="0.3">
      <c r="A1925">
        <v>26</v>
      </c>
      <c r="B1925" s="18">
        <v>46204</v>
      </c>
      <c r="C1925" s="96" t="s">
        <v>443</v>
      </c>
      <c r="D1925" t="s">
        <v>144</v>
      </c>
      <c r="E1925">
        <v>0</v>
      </c>
      <c r="F1925">
        <v>0</v>
      </c>
      <c r="G1925">
        <v>322</v>
      </c>
    </row>
    <row r="1926" spans="1:7" x14ac:dyDescent="0.3">
      <c r="A1926">
        <v>26</v>
      </c>
      <c r="B1926" s="18">
        <v>46204</v>
      </c>
      <c r="C1926" s="96" t="s">
        <v>442</v>
      </c>
      <c r="D1926" t="s">
        <v>144</v>
      </c>
      <c r="E1926">
        <v>5.8275058275058272E-2</v>
      </c>
      <c r="F1926">
        <v>175</v>
      </c>
      <c r="G1926">
        <v>3003</v>
      </c>
    </row>
    <row r="1927" spans="1:7" x14ac:dyDescent="0.3">
      <c r="A1927">
        <v>26</v>
      </c>
      <c r="B1927" s="18">
        <v>46204</v>
      </c>
      <c r="C1927" s="96" t="s">
        <v>430</v>
      </c>
      <c r="D1927" t="s">
        <v>144</v>
      </c>
      <c r="E1927">
        <v>3.2596885186526622E-3</v>
      </c>
      <c r="F1927">
        <v>9</v>
      </c>
      <c r="G1927">
        <v>2761</v>
      </c>
    </row>
    <row r="1928" spans="1:7" x14ac:dyDescent="0.3">
      <c r="A1928">
        <v>26</v>
      </c>
      <c r="B1928" s="18">
        <v>46204</v>
      </c>
      <c r="C1928" s="96" t="s">
        <v>463</v>
      </c>
      <c r="D1928" t="s">
        <v>144</v>
      </c>
      <c r="E1928">
        <v>4.8249763481551564E-2</v>
      </c>
      <c r="F1928">
        <v>51</v>
      </c>
      <c r="G1928">
        <v>1057</v>
      </c>
    </row>
    <row r="1929" spans="1:7" x14ac:dyDescent="0.3">
      <c r="A1929">
        <v>26</v>
      </c>
      <c r="B1929" s="18">
        <v>46204</v>
      </c>
      <c r="C1929" s="96" t="s">
        <v>458</v>
      </c>
      <c r="D1929" t="s">
        <v>144</v>
      </c>
      <c r="E1929">
        <v>0</v>
      </c>
      <c r="F1929">
        <v>0</v>
      </c>
      <c r="G1929">
        <v>48</v>
      </c>
    </row>
    <row r="1930" spans="1:7" x14ac:dyDescent="0.3">
      <c r="A1930">
        <v>26</v>
      </c>
      <c r="B1930" s="18">
        <v>46204</v>
      </c>
      <c r="C1930" s="96" t="s">
        <v>432</v>
      </c>
      <c r="D1930" t="s">
        <v>144</v>
      </c>
      <c r="E1930">
        <v>1.7889087656529517E-3</v>
      </c>
      <c r="F1930">
        <v>1</v>
      </c>
      <c r="G1930">
        <v>559</v>
      </c>
    </row>
    <row r="1931" spans="1:7" x14ac:dyDescent="0.3">
      <c r="A1931">
        <v>26</v>
      </c>
      <c r="B1931" s="18">
        <v>46204</v>
      </c>
      <c r="C1931" s="96" t="s">
        <v>505</v>
      </c>
      <c r="D1931" t="s">
        <v>144</v>
      </c>
      <c r="E1931">
        <v>1.5458937198067632E-2</v>
      </c>
      <c r="F1931">
        <v>16</v>
      </c>
      <c r="G1931">
        <v>1035</v>
      </c>
    </row>
    <row r="1932" spans="1:7" x14ac:dyDescent="0.3">
      <c r="A1932">
        <v>26</v>
      </c>
      <c r="B1932" s="18">
        <v>46204</v>
      </c>
      <c r="C1932" s="96" t="s">
        <v>461</v>
      </c>
      <c r="D1932" t="s">
        <v>144</v>
      </c>
      <c r="E1932">
        <v>0.7929610696028313</v>
      </c>
      <c r="F1932">
        <v>4033</v>
      </c>
      <c r="G1932">
        <v>5086</v>
      </c>
    </row>
    <row r="1933" spans="1:7" x14ac:dyDescent="0.3">
      <c r="A1933">
        <v>26</v>
      </c>
      <c r="B1933" s="18">
        <v>46204</v>
      </c>
      <c r="C1933" s="96" t="s">
        <v>435</v>
      </c>
      <c r="D1933" t="s">
        <v>144</v>
      </c>
      <c r="E1933">
        <v>2.2857142857142859E-3</v>
      </c>
      <c r="F1933">
        <v>2</v>
      </c>
      <c r="G1933">
        <v>875</v>
      </c>
    </row>
    <row r="1934" spans="1:7" x14ac:dyDescent="0.3">
      <c r="A1934">
        <v>26</v>
      </c>
      <c r="B1934" s="18">
        <v>46204</v>
      </c>
      <c r="C1934" s="96" t="s">
        <v>454</v>
      </c>
      <c r="D1934" t="s">
        <v>144</v>
      </c>
      <c r="E1934">
        <v>0.76866977829638272</v>
      </c>
      <c r="F1934">
        <v>7905</v>
      </c>
      <c r="G1934">
        <v>10284</v>
      </c>
    </row>
    <row r="1935" spans="1:7" x14ac:dyDescent="0.3">
      <c r="A1935">
        <v>26</v>
      </c>
      <c r="B1935" s="18">
        <v>46204</v>
      </c>
      <c r="C1935" s="96" t="s">
        <v>479</v>
      </c>
      <c r="D1935" t="s">
        <v>144</v>
      </c>
      <c r="E1935">
        <v>0.14814814814814814</v>
      </c>
      <c r="F1935">
        <v>8</v>
      </c>
      <c r="G1935">
        <v>54</v>
      </c>
    </row>
    <row r="1936" spans="1:7" x14ac:dyDescent="0.3">
      <c r="A1936">
        <v>26</v>
      </c>
      <c r="B1936" s="18">
        <v>46204</v>
      </c>
      <c r="C1936" s="96" t="s">
        <v>481</v>
      </c>
      <c r="D1936" t="s">
        <v>144</v>
      </c>
      <c r="E1936">
        <v>6.1919504643962852E-3</v>
      </c>
      <c r="F1936">
        <v>4</v>
      </c>
      <c r="G1936">
        <v>646</v>
      </c>
    </row>
    <row r="1937" spans="1:7" x14ac:dyDescent="0.3">
      <c r="A1937">
        <v>26</v>
      </c>
      <c r="B1937" s="18">
        <v>46204</v>
      </c>
      <c r="C1937" s="96" t="s">
        <v>462</v>
      </c>
      <c r="D1937" t="s">
        <v>144</v>
      </c>
      <c r="E1937">
        <v>6.3291139240506328E-3</v>
      </c>
      <c r="F1937">
        <v>2</v>
      </c>
      <c r="G1937">
        <v>316</v>
      </c>
    </row>
    <row r="1938" spans="1:7" x14ac:dyDescent="0.3">
      <c r="A1938">
        <v>26</v>
      </c>
      <c r="B1938" s="18">
        <v>46204</v>
      </c>
      <c r="C1938" s="96" t="s">
        <v>486</v>
      </c>
      <c r="D1938" t="s">
        <v>144</v>
      </c>
      <c r="E1938">
        <v>0.17123745819397992</v>
      </c>
      <c r="F1938">
        <v>256</v>
      </c>
      <c r="G1938">
        <v>1495</v>
      </c>
    </row>
    <row r="1939" spans="1:7" x14ac:dyDescent="0.3">
      <c r="A1939">
        <v>26</v>
      </c>
      <c r="B1939" s="18">
        <v>46204</v>
      </c>
      <c r="C1939" s="96" t="s">
        <v>439</v>
      </c>
      <c r="D1939" t="s">
        <v>144</v>
      </c>
      <c r="E1939">
        <v>2.1186440677966101E-2</v>
      </c>
      <c r="F1939">
        <v>10</v>
      </c>
      <c r="G1939">
        <v>472</v>
      </c>
    </row>
    <row r="1940" spans="1:7" x14ac:dyDescent="0.3">
      <c r="A1940">
        <v>26</v>
      </c>
      <c r="B1940" s="18">
        <v>46204</v>
      </c>
      <c r="C1940" s="96" t="s">
        <v>499</v>
      </c>
      <c r="D1940" t="s">
        <v>144</v>
      </c>
      <c r="E1940">
        <v>1.1933174224343676E-3</v>
      </c>
      <c r="F1940">
        <v>1</v>
      </c>
      <c r="G1940">
        <v>838</v>
      </c>
    </row>
    <row r="1941" spans="1:7" x14ac:dyDescent="0.3">
      <c r="A1941">
        <v>26</v>
      </c>
      <c r="B1941" s="18">
        <v>46204</v>
      </c>
      <c r="C1941" s="96" t="s">
        <v>474</v>
      </c>
      <c r="D1941" t="s">
        <v>144</v>
      </c>
      <c r="E1941">
        <v>1.9607843137254902E-2</v>
      </c>
      <c r="F1941">
        <v>1</v>
      </c>
      <c r="G1941">
        <v>51</v>
      </c>
    </row>
    <row r="1942" spans="1:7" x14ac:dyDescent="0.3">
      <c r="A1942">
        <v>26</v>
      </c>
      <c r="B1942" s="18">
        <v>46204</v>
      </c>
      <c r="C1942" s="96" t="s">
        <v>467</v>
      </c>
      <c r="D1942" t="s">
        <v>144</v>
      </c>
      <c r="E1942">
        <v>2.2831050228310501E-3</v>
      </c>
      <c r="F1942">
        <v>1</v>
      </c>
      <c r="G1942">
        <v>438</v>
      </c>
    </row>
    <row r="1943" spans="1:7" x14ac:dyDescent="0.3">
      <c r="A1943">
        <v>26</v>
      </c>
      <c r="B1943" s="18">
        <v>46204</v>
      </c>
      <c r="C1943" s="96" t="s">
        <v>495</v>
      </c>
      <c r="D1943" t="s">
        <v>144</v>
      </c>
      <c r="E1943">
        <v>0.11376404494382023</v>
      </c>
      <c r="F1943">
        <v>81</v>
      </c>
      <c r="G1943">
        <v>712</v>
      </c>
    </row>
    <row r="1944" spans="1:7" x14ac:dyDescent="0.3">
      <c r="A1944">
        <v>26</v>
      </c>
      <c r="B1944" s="18">
        <v>46204</v>
      </c>
      <c r="C1944" s="96" t="s">
        <v>437</v>
      </c>
      <c r="D1944" t="s">
        <v>144</v>
      </c>
      <c r="E1944">
        <v>9.4936708860759497E-3</v>
      </c>
      <c r="F1944">
        <v>3</v>
      </c>
      <c r="G1944">
        <v>316</v>
      </c>
    </row>
    <row r="1945" spans="1:7" x14ac:dyDescent="0.3">
      <c r="A1945">
        <v>26</v>
      </c>
      <c r="B1945" s="18">
        <v>46204</v>
      </c>
      <c r="C1945" s="96" t="s">
        <v>438</v>
      </c>
      <c r="D1945" t="s">
        <v>144</v>
      </c>
      <c r="E1945">
        <v>0.73465600282797927</v>
      </c>
      <c r="F1945">
        <v>33252</v>
      </c>
      <c r="G1945">
        <v>45262</v>
      </c>
    </row>
    <row r="1946" spans="1:7" x14ac:dyDescent="0.3">
      <c r="A1946">
        <v>26</v>
      </c>
      <c r="B1946" s="18">
        <v>46204</v>
      </c>
      <c r="C1946" s="96" t="s">
        <v>452</v>
      </c>
      <c r="D1946" t="s">
        <v>144</v>
      </c>
      <c r="E1946">
        <v>0.26733490566037738</v>
      </c>
      <c r="F1946">
        <v>2267</v>
      </c>
      <c r="G1946">
        <v>8480</v>
      </c>
    </row>
    <row r="1947" spans="1:7" x14ac:dyDescent="0.3">
      <c r="A1947">
        <v>26</v>
      </c>
      <c r="B1947" s="18">
        <v>46204</v>
      </c>
      <c r="C1947" s="96" t="s">
        <v>494</v>
      </c>
      <c r="D1947" t="s">
        <v>144</v>
      </c>
      <c r="E1947">
        <v>0.39955190440627336</v>
      </c>
      <c r="F1947">
        <v>1070</v>
      </c>
      <c r="G1947">
        <v>2678</v>
      </c>
    </row>
    <row r="1948" spans="1:7" x14ac:dyDescent="0.3">
      <c r="A1948">
        <v>26</v>
      </c>
      <c r="B1948" s="18">
        <v>46204</v>
      </c>
      <c r="C1948" s="96" t="s">
        <v>427</v>
      </c>
      <c r="D1948" t="s">
        <v>144</v>
      </c>
      <c r="E1948">
        <v>0</v>
      </c>
      <c r="F1948">
        <v>0</v>
      </c>
      <c r="G1948">
        <v>58</v>
      </c>
    </row>
    <row r="1949" spans="1:7" x14ac:dyDescent="0.3">
      <c r="A1949">
        <v>26</v>
      </c>
      <c r="B1949" s="18">
        <v>46204</v>
      </c>
      <c r="C1949" s="96" t="s">
        <v>433</v>
      </c>
      <c r="D1949" t="s">
        <v>144</v>
      </c>
      <c r="E1949">
        <v>0.29919718034070886</v>
      </c>
      <c r="F1949">
        <v>1528</v>
      </c>
      <c r="G1949">
        <v>5107</v>
      </c>
    </row>
    <row r="1950" spans="1:7" x14ac:dyDescent="0.3">
      <c r="A1950">
        <v>26</v>
      </c>
      <c r="B1950" s="18">
        <v>46204</v>
      </c>
      <c r="C1950" s="96" t="s">
        <v>472</v>
      </c>
      <c r="D1950" t="s">
        <v>144</v>
      </c>
      <c r="E1950">
        <v>0.4394818252126837</v>
      </c>
      <c r="F1950">
        <v>2273</v>
      </c>
      <c r="G1950">
        <v>5172</v>
      </c>
    </row>
    <row r="1951" spans="1:7" x14ac:dyDescent="0.3">
      <c r="A1951">
        <v>26</v>
      </c>
      <c r="B1951" s="18">
        <v>46204</v>
      </c>
      <c r="C1951" s="96" t="s">
        <v>504</v>
      </c>
      <c r="D1951" t="s">
        <v>144</v>
      </c>
      <c r="E1951">
        <v>6.6548358473824312E-3</v>
      </c>
      <c r="F1951">
        <v>30</v>
      </c>
      <c r="G1951">
        <v>4508</v>
      </c>
    </row>
    <row r="1952" spans="1:7" x14ac:dyDescent="0.3">
      <c r="A1952">
        <v>26</v>
      </c>
      <c r="B1952" s="18">
        <v>46204</v>
      </c>
      <c r="C1952" s="96" t="s">
        <v>469</v>
      </c>
      <c r="D1952" t="s">
        <v>144</v>
      </c>
      <c r="E1952">
        <v>0.57386363636363635</v>
      </c>
      <c r="F1952">
        <v>101</v>
      </c>
      <c r="G1952">
        <v>176</v>
      </c>
    </row>
    <row r="1953" spans="1:7" x14ac:dyDescent="0.3">
      <c r="A1953">
        <v>26</v>
      </c>
      <c r="B1953" s="18">
        <v>46204</v>
      </c>
      <c r="C1953" s="96" t="s">
        <v>496</v>
      </c>
      <c r="D1953" t="s">
        <v>144</v>
      </c>
      <c r="E1953">
        <v>2.2502960915909989E-2</v>
      </c>
      <c r="F1953">
        <v>57</v>
      </c>
      <c r="G1953">
        <v>2533</v>
      </c>
    </row>
    <row r="1954" spans="1:7" x14ac:dyDescent="0.3">
      <c r="A1954">
        <v>26</v>
      </c>
      <c r="B1954" s="18">
        <v>46204</v>
      </c>
      <c r="C1954" s="96" t="s">
        <v>487</v>
      </c>
      <c r="D1954" t="s">
        <v>144</v>
      </c>
      <c r="E1954">
        <v>0.32694848084544254</v>
      </c>
      <c r="F1954">
        <v>495</v>
      </c>
      <c r="G1954">
        <v>1514</v>
      </c>
    </row>
    <row r="1955" spans="1:7" x14ac:dyDescent="0.3">
      <c r="A1955">
        <v>26</v>
      </c>
      <c r="B1955" s="18">
        <v>46204</v>
      </c>
      <c r="C1955" s="96" t="s">
        <v>491</v>
      </c>
      <c r="D1955" t="s">
        <v>144</v>
      </c>
      <c r="E1955">
        <v>2.7565084226646247E-2</v>
      </c>
      <c r="F1955">
        <v>36</v>
      </c>
      <c r="G1955">
        <v>1306</v>
      </c>
    </row>
    <row r="1956" spans="1:7" x14ac:dyDescent="0.3">
      <c r="A1956">
        <v>26</v>
      </c>
      <c r="B1956" s="18">
        <v>46204</v>
      </c>
      <c r="C1956" s="96" t="s">
        <v>470</v>
      </c>
      <c r="D1956" t="s">
        <v>144</v>
      </c>
      <c r="E1956">
        <v>2.4154589371980675E-3</v>
      </c>
      <c r="F1956">
        <v>1</v>
      </c>
      <c r="G1956">
        <v>414</v>
      </c>
    </row>
    <row r="1957" spans="1:7" x14ac:dyDescent="0.3">
      <c r="A1957">
        <v>26</v>
      </c>
      <c r="B1957" s="18">
        <v>46204</v>
      </c>
      <c r="C1957" s="96" t="s">
        <v>473</v>
      </c>
      <c r="D1957" t="s">
        <v>144</v>
      </c>
      <c r="E1957">
        <v>0.30975735673722249</v>
      </c>
      <c r="F1957">
        <v>600</v>
      </c>
      <c r="G1957">
        <v>1937</v>
      </c>
    </row>
    <row r="1958" spans="1:7" x14ac:dyDescent="0.3">
      <c r="A1958">
        <v>26</v>
      </c>
      <c r="B1958" s="18">
        <v>46204</v>
      </c>
      <c r="C1958" s="96" t="s">
        <v>488</v>
      </c>
      <c r="D1958" t="s">
        <v>144</v>
      </c>
      <c r="E1958">
        <v>0.33851554663991978</v>
      </c>
      <c r="F1958">
        <v>3375</v>
      </c>
      <c r="G1958">
        <v>9970</v>
      </c>
    </row>
    <row r="1959" spans="1:7" x14ac:dyDescent="0.3">
      <c r="A1959">
        <v>26</v>
      </c>
      <c r="B1959" s="18">
        <v>46204</v>
      </c>
      <c r="C1959" s="96" t="s">
        <v>503</v>
      </c>
      <c r="D1959" t="s">
        <v>144</v>
      </c>
      <c r="E1959">
        <v>0</v>
      </c>
      <c r="F1959">
        <v>0</v>
      </c>
      <c r="G1959">
        <v>96</v>
      </c>
    </row>
    <row r="1960" spans="1:7" x14ac:dyDescent="0.3">
      <c r="A1960">
        <v>26</v>
      </c>
      <c r="B1960" s="18">
        <v>46204</v>
      </c>
      <c r="C1960" s="96" t="s">
        <v>492</v>
      </c>
      <c r="D1960" t="s">
        <v>144</v>
      </c>
      <c r="E1960">
        <v>0.48125774473358118</v>
      </c>
      <c r="F1960">
        <v>3107</v>
      </c>
      <c r="G1960">
        <v>6456</v>
      </c>
    </row>
    <row r="1961" spans="1:7" x14ac:dyDescent="0.3">
      <c r="A1961">
        <v>26</v>
      </c>
      <c r="B1961" s="18">
        <v>46204</v>
      </c>
      <c r="C1961" s="96" t="s">
        <v>456</v>
      </c>
      <c r="D1961" t="s">
        <v>144</v>
      </c>
      <c r="E1961">
        <v>5.9144125958821153E-2</v>
      </c>
      <c r="F1961">
        <v>586</v>
      </c>
      <c r="G1961">
        <v>9908</v>
      </c>
    </row>
    <row r="1962" spans="1:7" x14ac:dyDescent="0.3">
      <c r="A1962">
        <v>26</v>
      </c>
      <c r="B1962" s="18">
        <v>46204</v>
      </c>
      <c r="C1962" s="96" t="s">
        <v>483</v>
      </c>
      <c r="D1962" t="s">
        <v>144</v>
      </c>
      <c r="E1962">
        <v>1.8960674157303372E-2</v>
      </c>
      <c r="F1962">
        <v>27</v>
      </c>
      <c r="G1962">
        <v>1424</v>
      </c>
    </row>
    <row r="1963" spans="1:7" x14ac:dyDescent="0.3">
      <c r="A1963">
        <v>26</v>
      </c>
      <c r="B1963" s="18">
        <v>46204</v>
      </c>
      <c r="C1963" s="96" t="s">
        <v>451</v>
      </c>
      <c r="D1963" t="s">
        <v>144</v>
      </c>
      <c r="E1963">
        <v>0.41963509991311904</v>
      </c>
      <c r="F1963">
        <v>4347</v>
      </c>
      <c r="G1963">
        <v>10359</v>
      </c>
    </row>
    <row r="1964" spans="1:7" x14ac:dyDescent="0.3">
      <c r="A1964">
        <v>26</v>
      </c>
      <c r="B1964" s="18">
        <v>46204</v>
      </c>
      <c r="C1964" s="96" t="s">
        <v>501</v>
      </c>
      <c r="D1964" t="s">
        <v>144</v>
      </c>
      <c r="E1964">
        <v>6.7079463364293082E-3</v>
      </c>
      <c r="F1964">
        <v>13</v>
      </c>
      <c r="G1964">
        <v>1938</v>
      </c>
    </row>
    <row r="1965" spans="1:7" x14ac:dyDescent="0.3">
      <c r="A1965">
        <v>26</v>
      </c>
      <c r="B1965" s="18">
        <v>46204</v>
      </c>
      <c r="C1965" s="96" t="s">
        <v>489</v>
      </c>
      <c r="D1965" t="s">
        <v>144</v>
      </c>
      <c r="E1965">
        <v>0.65378421900161032</v>
      </c>
      <c r="F1965">
        <v>406</v>
      </c>
      <c r="G1965">
        <v>621</v>
      </c>
    </row>
    <row r="1966" spans="1:7" x14ac:dyDescent="0.3">
      <c r="A1966">
        <v>26</v>
      </c>
      <c r="B1966" s="18">
        <v>46204</v>
      </c>
      <c r="C1966" s="96" t="s">
        <v>468</v>
      </c>
      <c r="D1966" t="s">
        <v>144</v>
      </c>
      <c r="E1966">
        <v>6.9548872180451131E-3</v>
      </c>
      <c r="F1966">
        <v>37</v>
      </c>
      <c r="G1966">
        <v>5320</v>
      </c>
    </row>
    <row r="1967" spans="1:7" x14ac:dyDescent="0.3">
      <c r="A1967">
        <v>26</v>
      </c>
      <c r="B1967" s="18">
        <v>46204</v>
      </c>
      <c r="C1967" s="96" t="s">
        <v>446</v>
      </c>
      <c r="D1967" t="s">
        <v>144</v>
      </c>
      <c r="E1967">
        <v>2.7397260273972601E-2</v>
      </c>
      <c r="F1967">
        <v>40</v>
      </c>
      <c r="G1967">
        <v>1460</v>
      </c>
    </row>
    <row r="1968" spans="1:7" x14ac:dyDescent="0.3">
      <c r="A1968">
        <v>26</v>
      </c>
      <c r="B1968" s="18">
        <v>46204</v>
      </c>
      <c r="C1968" s="96" t="s">
        <v>482</v>
      </c>
      <c r="D1968" t="s">
        <v>144</v>
      </c>
      <c r="E1968">
        <v>3.3707865168539325E-2</v>
      </c>
      <c r="F1968">
        <v>9</v>
      </c>
      <c r="G1968">
        <v>267</v>
      </c>
    </row>
    <row r="1969" spans="1:7" x14ac:dyDescent="0.3">
      <c r="A1969">
        <v>26</v>
      </c>
      <c r="B1969" s="18">
        <v>46204</v>
      </c>
      <c r="C1969" s="96" t="s">
        <v>428</v>
      </c>
      <c r="D1969" t="s">
        <v>144</v>
      </c>
      <c r="E1969">
        <v>0.11276794035414725</v>
      </c>
      <c r="F1969">
        <v>242</v>
      </c>
      <c r="G1969">
        <v>2146</v>
      </c>
    </row>
    <row r="1970" spans="1:7" x14ac:dyDescent="0.3">
      <c r="A1970">
        <v>26</v>
      </c>
      <c r="B1970" s="18">
        <v>46204</v>
      </c>
      <c r="C1970" s="96" t="s">
        <v>485</v>
      </c>
      <c r="D1970" t="s">
        <v>144</v>
      </c>
      <c r="E1970">
        <v>0.65025291627954995</v>
      </c>
      <c r="F1970">
        <v>6299</v>
      </c>
      <c r="G1970">
        <v>9687</v>
      </c>
    </row>
    <row r="1971" spans="1:7" x14ac:dyDescent="0.3">
      <c r="A1971">
        <v>26</v>
      </c>
      <c r="B1971" s="18">
        <v>46204</v>
      </c>
      <c r="C1971" s="96" t="s">
        <v>429</v>
      </c>
      <c r="D1971" t="s">
        <v>144</v>
      </c>
      <c r="E1971">
        <v>1.3513513513513514E-2</v>
      </c>
      <c r="F1971">
        <v>2</v>
      </c>
      <c r="G1971">
        <v>148</v>
      </c>
    </row>
    <row r="1972" spans="1:7" x14ac:dyDescent="0.3">
      <c r="A1972">
        <v>26</v>
      </c>
      <c r="B1972" s="18">
        <v>46204</v>
      </c>
      <c r="C1972" s="96" t="s">
        <v>460</v>
      </c>
      <c r="D1972" t="s">
        <v>144</v>
      </c>
      <c r="E1972">
        <v>0</v>
      </c>
      <c r="F1972">
        <v>0</v>
      </c>
      <c r="G1972">
        <v>2</v>
      </c>
    </row>
    <row r="1973" spans="1:7" x14ac:dyDescent="0.3">
      <c r="A1973">
        <v>26</v>
      </c>
      <c r="B1973" s="18">
        <v>46204</v>
      </c>
      <c r="C1973" s="96" t="s">
        <v>477</v>
      </c>
      <c r="D1973" t="s">
        <v>144</v>
      </c>
      <c r="E1973">
        <v>0.24432576769025366</v>
      </c>
      <c r="F1973">
        <v>183</v>
      </c>
      <c r="G1973">
        <v>749</v>
      </c>
    </row>
    <row r="1974" spans="1:7" x14ac:dyDescent="0.3">
      <c r="A1974">
        <v>26</v>
      </c>
      <c r="B1974" s="18">
        <v>46204</v>
      </c>
      <c r="C1974" s="96" t="s">
        <v>498</v>
      </c>
      <c r="D1974" t="s">
        <v>144</v>
      </c>
      <c r="E1974">
        <v>0.51086956521739135</v>
      </c>
      <c r="F1974">
        <v>47</v>
      </c>
      <c r="G1974">
        <v>92</v>
      </c>
    </row>
    <row r="1975" spans="1:7" x14ac:dyDescent="0.3">
      <c r="A1975">
        <v>26</v>
      </c>
      <c r="B1975" s="18">
        <v>46204</v>
      </c>
      <c r="C1975" s="96" t="s">
        <v>493</v>
      </c>
      <c r="D1975" t="s">
        <v>144</v>
      </c>
      <c r="E1975">
        <v>8.4388185654008432E-3</v>
      </c>
      <c r="F1975">
        <v>4</v>
      </c>
      <c r="G1975">
        <v>474</v>
      </c>
    </row>
    <row r="1976" spans="1:7" x14ac:dyDescent="0.3">
      <c r="A1976">
        <v>26</v>
      </c>
      <c r="B1976" s="18">
        <v>46204</v>
      </c>
      <c r="C1976" s="96" t="s">
        <v>484</v>
      </c>
      <c r="D1976" t="s">
        <v>144</v>
      </c>
      <c r="E1976">
        <v>6.1622940817571692E-2</v>
      </c>
      <c r="F1976">
        <v>101</v>
      </c>
      <c r="G1976">
        <v>1639</v>
      </c>
    </row>
    <row r="1977" spans="1:7" x14ac:dyDescent="0.3">
      <c r="A1977">
        <v>26</v>
      </c>
      <c r="B1977" s="18">
        <v>46204</v>
      </c>
      <c r="C1977" s="96" t="s">
        <v>441</v>
      </c>
      <c r="D1977" t="s">
        <v>144</v>
      </c>
      <c r="E1977">
        <v>3.3222591362126247E-3</v>
      </c>
      <c r="F1977">
        <v>3</v>
      </c>
      <c r="G1977">
        <v>903</v>
      </c>
    </row>
    <row r="1978" spans="1:7" x14ac:dyDescent="0.3">
      <c r="A1978">
        <v>26</v>
      </c>
      <c r="B1978" s="18">
        <v>46204</v>
      </c>
      <c r="C1978" s="96" t="s">
        <v>465</v>
      </c>
      <c r="D1978" t="s">
        <v>144</v>
      </c>
      <c r="E1978">
        <v>9.5238095238095233E-2</v>
      </c>
      <c r="F1978">
        <v>10</v>
      </c>
      <c r="G1978">
        <v>105</v>
      </c>
    </row>
    <row r="1979" spans="1:7" x14ac:dyDescent="0.3">
      <c r="A1979">
        <v>26</v>
      </c>
      <c r="B1979" s="18">
        <v>46204</v>
      </c>
      <c r="C1979" s="96" t="s">
        <v>490</v>
      </c>
      <c r="D1979" t="s">
        <v>144</v>
      </c>
      <c r="E1979">
        <v>0.11195542046605876</v>
      </c>
      <c r="F1979">
        <v>221</v>
      </c>
      <c r="G1979">
        <v>1974</v>
      </c>
    </row>
    <row r="1980" spans="1:7" x14ac:dyDescent="0.3">
      <c r="A1980">
        <v>26</v>
      </c>
      <c r="B1980" s="18">
        <v>46204</v>
      </c>
      <c r="C1980" s="96" t="s">
        <v>449</v>
      </c>
      <c r="D1980" t="s">
        <v>144</v>
      </c>
      <c r="E1980">
        <v>0.36708860759493672</v>
      </c>
      <c r="F1980">
        <v>29</v>
      </c>
      <c r="G1980">
        <v>79</v>
      </c>
    </row>
    <row r="1981" spans="1:7" x14ac:dyDescent="0.3">
      <c r="A1981">
        <v>26</v>
      </c>
      <c r="B1981" s="18">
        <v>46204</v>
      </c>
      <c r="C1981" s="96" t="s">
        <v>500</v>
      </c>
      <c r="D1981" t="s">
        <v>144</v>
      </c>
      <c r="E1981">
        <v>0</v>
      </c>
      <c r="F1981">
        <v>0</v>
      </c>
      <c r="G1981">
        <v>5</v>
      </c>
    </row>
    <row r="1982" spans="1:7" x14ac:dyDescent="0.3">
      <c r="A1982">
        <v>26</v>
      </c>
      <c r="B1982" s="18">
        <v>46204</v>
      </c>
      <c r="C1982" s="96" t="s">
        <v>426</v>
      </c>
      <c r="D1982" t="s">
        <v>144</v>
      </c>
      <c r="E1982">
        <v>0</v>
      </c>
      <c r="F1982">
        <v>0</v>
      </c>
      <c r="G1982">
        <v>391</v>
      </c>
    </row>
    <row r="1983" spans="1:7" x14ac:dyDescent="0.3">
      <c r="A1983">
        <v>26</v>
      </c>
      <c r="B1983" s="18">
        <v>46204</v>
      </c>
      <c r="C1983" s="96" t="s">
        <v>445</v>
      </c>
      <c r="D1983" t="s">
        <v>144</v>
      </c>
      <c r="E1983">
        <v>4.9200492004920051E-3</v>
      </c>
      <c r="F1983">
        <v>4</v>
      </c>
      <c r="G1983">
        <v>813</v>
      </c>
    </row>
    <row r="1984" spans="1:7" x14ac:dyDescent="0.3">
      <c r="A1984">
        <v>26</v>
      </c>
      <c r="B1984" s="18">
        <v>46204</v>
      </c>
      <c r="C1984" s="96" t="s">
        <v>497</v>
      </c>
      <c r="D1984" t="s">
        <v>144</v>
      </c>
      <c r="E1984">
        <v>2.3564064801178203E-2</v>
      </c>
      <c r="F1984">
        <v>16</v>
      </c>
      <c r="G1984">
        <v>679</v>
      </c>
    </row>
    <row r="1985" spans="1:7" x14ac:dyDescent="0.3">
      <c r="A1985">
        <v>26</v>
      </c>
      <c r="B1985" s="18">
        <v>46204</v>
      </c>
      <c r="C1985" s="96" t="s">
        <v>431</v>
      </c>
      <c r="D1985" t="s">
        <v>144</v>
      </c>
      <c r="E1985">
        <v>0.17792421746293247</v>
      </c>
      <c r="F1985">
        <v>108</v>
      </c>
      <c r="G1985">
        <v>607</v>
      </c>
    </row>
    <row r="1986" spans="1:7" x14ac:dyDescent="0.3">
      <c r="A1986">
        <v>26</v>
      </c>
      <c r="B1986" s="18">
        <v>46204</v>
      </c>
      <c r="C1986" s="96" t="s">
        <v>455</v>
      </c>
      <c r="D1986" t="s">
        <v>144</v>
      </c>
      <c r="E1986">
        <v>0.8227351519021987</v>
      </c>
      <c r="F1986">
        <v>9018</v>
      </c>
      <c r="G1986">
        <v>10961</v>
      </c>
    </row>
    <row r="1987" spans="1:7" x14ac:dyDescent="0.3">
      <c r="A1987">
        <v>26</v>
      </c>
      <c r="B1987" s="18">
        <v>46204</v>
      </c>
      <c r="C1987" s="96" t="s">
        <v>450</v>
      </c>
      <c r="D1987" t="s">
        <v>144</v>
      </c>
      <c r="E1987">
        <v>0.72178098676293623</v>
      </c>
      <c r="F1987">
        <v>5998</v>
      </c>
      <c r="G1987">
        <v>8310</v>
      </c>
    </row>
    <row r="1988" spans="1:7" x14ac:dyDescent="0.3">
      <c r="A1988">
        <v>26</v>
      </c>
      <c r="B1988" s="18">
        <v>46204</v>
      </c>
      <c r="C1988" s="96" t="s">
        <v>440</v>
      </c>
      <c r="D1988" t="s">
        <v>144</v>
      </c>
      <c r="E1988">
        <v>7.6670317634173054E-3</v>
      </c>
      <c r="F1988">
        <v>7</v>
      </c>
      <c r="G1988">
        <v>913</v>
      </c>
    </row>
    <row r="1989" spans="1:7" x14ac:dyDescent="0.3">
      <c r="A1989">
        <v>26</v>
      </c>
      <c r="B1989" s="18">
        <v>46204</v>
      </c>
      <c r="C1989" s="96" t="s">
        <v>444</v>
      </c>
      <c r="D1989" t="s">
        <v>144</v>
      </c>
      <c r="E1989">
        <v>0.46280991735537191</v>
      </c>
      <c r="F1989">
        <v>3696</v>
      </c>
      <c r="G1989">
        <v>7986</v>
      </c>
    </row>
    <row r="1990" spans="1:7" x14ac:dyDescent="0.3">
      <c r="A1990">
        <v>26</v>
      </c>
      <c r="B1990" s="18">
        <v>46204</v>
      </c>
      <c r="C1990" s="96" t="s">
        <v>502</v>
      </c>
      <c r="D1990" t="s">
        <v>144</v>
      </c>
      <c r="E1990">
        <v>0</v>
      </c>
      <c r="F1990">
        <v>0</v>
      </c>
      <c r="G1990">
        <v>847</v>
      </c>
    </row>
    <row r="1991" spans="1:7" x14ac:dyDescent="0.3">
      <c r="A1991">
        <v>26</v>
      </c>
      <c r="B1991" s="18">
        <v>46204</v>
      </c>
      <c r="C1991" s="96" t="s">
        <v>471</v>
      </c>
      <c r="D1991" t="s">
        <v>144</v>
      </c>
      <c r="E1991">
        <v>0.38508064516129031</v>
      </c>
      <c r="F1991">
        <v>191</v>
      </c>
      <c r="G1991">
        <v>496</v>
      </c>
    </row>
    <row r="1992" spans="1:7" x14ac:dyDescent="0.3">
      <c r="A1992">
        <v>26</v>
      </c>
      <c r="B1992" s="18">
        <v>46204</v>
      </c>
      <c r="C1992" s="96" t="s">
        <v>459</v>
      </c>
      <c r="D1992" t="s">
        <v>144</v>
      </c>
      <c r="E1992">
        <v>0.13539192399049882</v>
      </c>
      <c r="F1992">
        <v>114</v>
      </c>
      <c r="G1992">
        <v>842</v>
      </c>
    </row>
    <row r="1993" spans="1:7" x14ac:dyDescent="0.3">
      <c r="A1993">
        <v>26</v>
      </c>
      <c r="B1993" s="18">
        <v>46204</v>
      </c>
      <c r="C1993" s="96" t="s">
        <v>453</v>
      </c>
      <c r="D1993" t="s">
        <v>144</v>
      </c>
      <c r="E1993">
        <v>2.8990336554481841E-2</v>
      </c>
      <c r="F1993">
        <v>87</v>
      </c>
      <c r="G1993">
        <v>3001</v>
      </c>
    </row>
    <row r="1994" spans="1:7" x14ac:dyDescent="0.3">
      <c r="A1994">
        <v>26</v>
      </c>
      <c r="B1994" s="18">
        <v>46204</v>
      </c>
      <c r="C1994" s="96" t="s">
        <v>448</v>
      </c>
      <c r="D1994" t="s">
        <v>144</v>
      </c>
      <c r="E1994">
        <v>4.4147843942505136E-2</v>
      </c>
      <c r="F1994">
        <v>43</v>
      </c>
      <c r="G1994">
        <v>974</v>
      </c>
    </row>
    <row r="1995" spans="1:7" x14ac:dyDescent="0.3">
      <c r="A1995">
        <v>26</v>
      </c>
      <c r="B1995" s="18">
        <v>46204</v>
      </c>
      <c r="C1995" s="96" t="s">
        <v>480</v>
      </c>
      <c r="D1995" t="s">
        <v>144</v>
      </c>
      <c r="E1995">
        <v>0.49159663865546216</v>
      </c>
      <c r="F1995">
        <v>234</v>
      </c>
      <c r="G1995">
        <v>476</v>
      </c>
    </row>
    <row r="1996" spans="1:7" x14ac:dyDescent="0.3">
      <c r="A1996">
        <v>26</v>
      </c>
      <c r="B1996" s="18">
        <v>46204</v>
      </c>
      <c r="C1996" s="96" t="s">
        <v>434</v>
      </c>
      <c r="D1996" t="s">
        <v>144</v>
      </c>
      <c r="E1996">
        <v>4.5454545454545456E-2</v>
      </c>
      <c r="F1996">
        <v>3</v>
      </c>
      <c r="G1996">
        <v>66</v>
      </c>
    </row>
    <row r="1997" spans="1:7" x14ac:dyDescent="0.3">
      <c r="A1997">
        <v>26</v>
      </c>
      <c r="B1997" s="18">
        <v>46204</v>
      </c>
      <c r="C1997" s="96" t="s">
        <v>466</v>
      </c>
      <c r="D1997" t="s">
        <v>144</v>
      </c>
      <c r="E1997">
        <v>4.9079754601226995E-2</v>
      </c>
      <c r="F1997">
        <v>8</v>
      </c>
      <c r="G1997">
        <v>163</v>
      </c>
    </row>
    <row r="1998" spans="1:7" x14ac:dyDescent="0.3">
      <c r="A1998">
        <v>26</v>
      </c>
      <c r="B1998" s="18">
        <v>46204</v>
      </c>
      <c r="C1998" s="96" t="s">
        <v>447</v>
      </c>
      <c r="D1998" t="s">
        <v>144</v>
      </c>
      <c r="E1998">
        <v>0.125044404973357</v>
      </c>
      <c r="F1998">
        <v>352</v>
      </c>
      <c r="G1998">
        <v>2815</v>
      </c>
    </row>
    <row r="1999" spans="1:7" x14ac:dyDescent="0.3">
      <c r="A1999">
        <v>27</v>
      </c>
      <c r="B1999" s="18">
        <v>46204</v>
      </c>
      <c r="C1999" s="96" t="s">
        <v>460</v>
      </c>
      <c r="D1999" t="s">
        <v>145</v>
      </c>
      <c r="E1999">
        <v>0</v>
      </c>
      <c r="F1999">
        <v>0</v>
      </c>
      <c r="G1999">
        <v>3</v>
      </c>
    </row>
    <row r="2000" spans="1:7" x14ac:dyDescent="0.3">
      <c r="A2000">
        <v>27</v>
      </c>
      <c r="B2000" s="18">
        <v>46204</v>
      </c>
      <c r="C2000" s="96" t="s">
        <v>457</v>
      </c>
      <c r="D2000" t="s">
        <v>145</v>
      </c>
      <c r="E2000">
        <v>0.7103825136612022</v>
      </c>
      <c r="F2000">
        <v>130</v>
      </c>
      <c r="G2000">
        <v>183</v>
      </c>
    </row>
    <row r="2001" spans="1:7" x14ac:dyDescent="0.3">
      <c r="A2001">
        <v>27</v>
      </c>
      <c r="B2001" s="18">
        <v>46204</v>
      </c>
      <c r="C2001" s="96" t="s">
        <v>486</v>
      </c>
      <c r="D2001" t="s">
        <v>145</v>
      </c>
      <c r="E2001">
        <v>0.12382234185733512</v>
      </c>
      <c r="F2001">
        <v>92</v>
      </c>
      <c r="G2001">
        <v>743</v>
      </c>
    </row>
    <row r="2002" spans="1:7" x14ac:dyDescent="0.3">
      <c r="A2002">
        <v>27</v>
      </c>
      <c r="B2002" s="18">
        <v>46204</v>
      </c>
      <c r="C2002" s="96" t="s">
        <v>441</v>
      </c>
      <c r="D2002" t="s">
        <v>145</v>
      </c>
      <c r="E2002">
        <v>0</v>
      </c>
      <c r="F2002">
        <v>0</v>
      </c>
      <c r="G2002">
        <v>450</v>
      </c>
    </row>
    <row r="2003" spans="1:7" x14ac:dyDescent="0.3">
      <c r="A2003">
        <v>27</v>
      </c>
      <c r="B2003" s="18">
        <v>46204</v>
      </c>
      <c r="C2003" s="96" t="s">
        <v>471</v>
      </c>
      <c r="D2003" t="s">
        <v>145</v>
      </c>
      <c r="E2003">
        <v>0.55371900826446285</v>
      </c>
      <c r="F2003">
        <v>134</v>
      </c>
      <c r="G2003">
        <v>242</v>
      </c>
    </row>
    <row r="2004" spans="1:7" x14ac:dyDescent="0.3">
      <c r="A2004">
        <v>27</v>
      </c>
      <c r="B2004" s="18">
        <v>46204</v>
      </c>
      <c r="C2004" s="96" t="s">
        <v>469</v>
      </c>
      <c r="D2004" t="s">
        <v>145</v>
      </c>
      <c r="E2004">
        <v>0.58503401360544216</v>
      </c>
      <c r="F2004">
        <v>86</v>
      </c>
      <c r="G2004">
        <v>147</v>
      </c>
    </row>
    <row r="2005" spans="1:7" x14ac:dyDescent="0.3">
      <c r="A2005">
        <v>27</v>
      </c>
      <c r="B2005" s="18">
        <v>46204</v>
      </c>
      <c r="C2005" s="96" t="s">
        <v>453</v>
      </c>
      <c r="D2005" t="s">
        <v>145</v>
      </c>
      <c r="E2005">
        <v>1.9667170953101363E-2</v>
      </c>
      <c r="F2005">
        <v>26</v>
      </c>
      <c r="G2005">
        <v>1322</v>
      </c>
    </row>
    <row r="2006" spans="1:7" x14ac:dyDescent="0.3">
      <c r="A2006">
        <v>27</v>
      </c>
      <c r="B2006" s="18">
        <v>46204</v>
      </c>
      <c r="C2006" s="96" t="s">
        <v>489</v>
      </c>
      <c r="D2006" t="s">
        <v>145</v>
      </c>
      <c r="E2006">
        <v>0.73877551020408161</v>
      </c>
      <c r="F2006">
        <v>181</v>
      </c>
      <c r="G2006">
        <v>245</v>
      </c>
    </row>
    <row r="2007" spans="1:7" x14ac:dyDescent="0.3">
      <c r="A2007">
        <v>27</v>
      </c>
      <c r="B2007" s="18">
        <v>46204</v>
      </c>
      <c r="C2007" s="96" t="s">
        <v>451</v>
      </c>
      <c r="D2007" t="s">
        <v>145</v>
      </c>
      <c r="E2007">
        <v>0.43196060877350045</v>
      </c>
      <c r="F2007">
        <v>2895</v>
      </c>
      <c r="G2007">
        <v>6702</v>
      </c>
    </row>
    <row r="2008" spans="1:7" x14ac:dyDescent="0.3">
      <c r="A2008">
        <v>27</v>
      </c>
      <c r="B2008" s="18">
        <v>46204</v>
      </c>
      <c r="C2008" s="96" t="s">
        <v>488</v>
      </c>
      <c r="D2008" t="s">
        <v>145</v>
      </c>
      <c r="E2008">
        <v>0.2875089734386217</v>
      </c>
      <c r="F2008">
        <v>1602</v>
      </c>
      <c r="G2008">
        <v>5572</v>
      </c>
    </row>
    <row r="2009" spans="1:7" x14ac:dyDescent="0.3">
      <c r="A2009">
        <v>27</v>
      </c>
      <c r="B2009" s="18">
        <v>46204</v>
      </c>
      <c r="C2009" s="96" t="s">
        <v>448</v>
      </c>
      <c r="D2009" t="s">
        <v>145</v>
      </c>
      <c r="E2009">
        <v>3.924646781789639E-2</v>
      </c>
      <c r="F2009">
        <v>25</v>
      </c>
      <c r="G2009">
        <v>637</v>
      </c>
    </row>
    <row r="2010" spans="1:7" x14ac:dyDescent="0.3">
      <c r="A2010">
        <v>27</v>
      </c>
      <c r="B2010" s="18">
        <v>46204</v>
      </c>
      <c r="C2010" s="96" t="s">
        <v>446</v>
      </c>
      <c r="D2010" t="s">
        <v>145</v>
      </c>
      <c r="E2010">
        <v>5.9405940594059403E-2</v>
      </c>
      <c r="F2010">
        <v>30</v>
      </c>
      <c r="G2010">
        <v>505</v>
      </c>
    </row>
    <row r="2011" spans="1:7" x14ac:dyDescent="0.3">
      <c r="A2011">
        <v>27</v>
      </c>
      <c r="B2011" s="18">
        <v>46204</v>
      </c>
      <c r="C2011" s="96" t="s">
        <v>472</v>
      </c>
      <c r="D2011" t="s">
        <v>145</v>
      </c>
      <c r="E2011">
        <v>0.56310057655349133</v>
      </c>
      <c r="F2011">
        <v>1758</v>
      </c>
      <c r="G2011">
        <v>3122</v>
      </c>
    </row>
    <row r="2012" spans="1:7" x14ac:dyDescent="0.3">
      <c r="A2012">
        <v>27</v>
      </c>
      <c r="B2012" s="18">
        <v>46204</v>
      </c>
      <c r="C2012" s="96" t="s">
        <v>437</v>
      </c>
      <c r="D2012" t="s">
        <v>145</v>
      </c>
      <c r="E2012">
        <v>0</v>
      </c>
      <c r="F2012">
        <v>0</v>
      </c>
      <c r="G2012">
        <v>222</v>
      </c>
    </row>
    <row r="2013" spans="1:7" x14ac:dyDescent="0.3">
      <c r="A2013">
        <v>27</v>
      </c>
      <c r="B2013" s="18">
        <v>46204</v>
      </c>
      <c r="C2013" s="96" t="s">
        <v>434</v>
      </c>
      <c r="D2013" t="s">
        <v>145</v>
      </c>
      <c r="E2013">
        <v>0.1</v>
      </c>
      <c r="F2013">
        <v>2</v>
      </c>
      <c r="G2013">
        <v>20</v>
      </c>
    </row>
    <row r="2014" spans="1:7" x14ac:dyDescent="0.3">
      <c r="A2014">
        <v>27</v>
      </c>
      <c r="B2014" s="18">
        <v>46204</v>
      </c>
      <c r="C2014" s="96" t="s">
        <v>429</v>
      </c>
      <c r="D2014" t="s">
        <v>145</v>
      </c>
      <c r="E2014">
        <v>2.8985507246376812E-2</v>
      </c>
      <c r="F2014">
        <v>2</v>
      </c>
      <c r="G2014">
        <v>69</v>
      </c>
    </row>
    <row r="2015" spans="1:7" x14ac:dyDescent="0.3">
      <c r="A2015">
        <v>27</v>
      </c>
      <c r="B2015" s="18">
        <v>46204</v>
      </c>
      <c r="C2015" s="96" t="s">
        <v>479</v>
      </c>
      <c r="D2015" t="s">
        <v>145</v>
      </c>
      <c r="E2015">
        <v>0.05</v>
      </c>
      <c r="F2015">
        <v>1</v>
      </c>
      <c r="G2015">
        <v>20</v>
      </c>
    </row>
    <row r="2016" spans="1:7" x14ac:dyDescent="0.3">
      <c r="A2016">
        <v>27</v>
      </c>
      <c r="B2016" s="18">
        <v>46204</v>
      </c>
      <c r="C2016" s="96" t="s">
        <v>481</v>
      </c>
      <c r="D2016" t="s">
        <v>145</v>
      </c>
      <c r="E2016">
        <v>0</v>
      </c>
      <c r="F2016">
        <v>0</v>
      </c>
      <c r="G2016">
        <v>335</v>
      </c>
    </row>
    <row r="2017" spans="1:7" x14ac:dyDescent="0.3">
      <c r="A2017">
        <v>27</v>
      </c>
      <c r="B2017" s="18">
        <v>46204</v>
      </c>
      <c r="C2017" s="96" t="s">
        <v>455</v>
      </c>
      <c r="D2017" t="s">
        <v>145</v>
      </c>
      <c r="E2017">
        <v>0.85381134702401673</v>
      </c>
      <c r="F2017">
        <v>4906</v>
      </c>
      <c r="G2017">
        <v>5746</v>
      </c>
    </row>
    <row r="2018" spans="1:7" x14ac:dyDescent="0.3">
      <c r="A2018">
        <v>27</v>
      </c>
      <c r="B2018" s="18">
        <v>46204</v>
      </c>
      <c r="C2018" s="96" t="s">
        <v>466</v>
      </c>
      <c r="D2018" t="s">
        <v>145</v>
      </c>
      <c r="E2018">
        <v>0</v>
      </c>
      <c r="F2018">
        <v>0</v>
      </c>
      <c r="G2018">
        <v>31</v>
      </c>
    </row>
    <row r="2019" spans="1:7" x14ac:dyDescent="0.3">
      <c r="A2019">
        <v>27</v>
      </c>
      <c r="B2019" s="18">
        <v>46204</v>
      </c>
      <c r="C2019" s="96" t="s">
        <v>440</v>
      </c>
      <c r="D2019" t="s">
        <v>145</v>
      </c>
      <c r="E2019">
        <v>2.008032128514056E-3</v>
      </c>
      <c r="F2019">
        <v>1</v>
      </c>
      <c r="G2019">
        <v>498</v>
      </c>
    </row>
    <row r="2020" spans="1:7" x14ac:dyDescent="0.3">
      <c r="A2020">
        <v>27</v>
      </c>
      <c r="B2020" s="18">
        <v>46204</v>
      </c>
      <c r="C2020" s="96" t="s">
        <v>484</v>
      </c>
      <c r="D2020" t="s">
        <v>145</v>
      </c>
      <c r="E2020">
        <v>5.5930568948891035E-2</v>
      </c>
      <c r="F2020">
        <v>58</v>
      </c>
      <c r="G2020">
        <v>1037</v>
      </c>
    </row>
    <row r="2021" spans="1:7" x14ac:dyDescent="0.3">
      <c r="A2021">
        <v>27</v>
      </c>
      <c r="B2021" s="18">
        <v>46204</v>
      </c>
      <c r="C2021" s="96" t="s">
        <v>442</v>
      </c>
      <c r="D2021" t="s">
        <v>145</v>
      </c>
      <c r="E2021">
        <v>0.10283687943262411</v>
      </c>
      <c r="F2021">
        <v>203</v>
      </c>
      <c r="G2021">
        <v>1974</v>
      </c>
    </row>
    <row r="2022" spans="1:7" x14ac:dyDescent="0.3">
      <c r="A2022">
        <v>27</v>
      </c>
      <c r="B2022" s="18">
        <v>46204</v>
      </c>
      <c r="C2022" s="96" t="s">
        <v>454</v>
      </c>
      <c r="D2022" t="s">
        <v>145</v>
      </c>
      <c r="E2022">
        <v>0.76631016042780753</v>
      </c>
      <c r="F2022">
        <v>2866</v>
      </c>
      <c r="G2022">
        <v>3740</v>
      </c>
    </row>
    <row r="2023" spans="1:7" x14ac:dyDescent="0.3">
      <c r="A2023">
        <v>27</v>
      </c>
      <c r="B2023" s="18">
        <v>46204</v>
      </c>
      <c r="C2023" s="96" t="s">
        <v>480</v>
      </c>
      <c r="D2023" t="s">
        <v>145</v>
      </c>
      <c r="E2023">
        <v>2.2727272727272728E-2</v>
      </c>
      <c r="F2023">
        <v>3</v>
      </c>
      <c r="G2023">
        <v>132</v>
      </c>
    </row>
    <row r="2024" spans="1:7" x14ac:dyDescent="0.3">
      <c r="A2024">
        <v>27</v>
      </c>
      <c r="B2024" s="18">
        <v>46204</v>
      </c>
      <c r="C2024" s="96" t="s">
        <v>467</v>
      </c>
      <c r="D2024" t="s">
        <v>145</v>
      </c>
      <c r="E2024">
        <v>0</v>
      </c>
      <c r="F2024">
        <v>0</v>
      </c>
      <c r="G2024">
        <v>297</v>
      </c>
    </row>
    <row r="2025" spans="1:7" x14ac:dyDescent="0.3">
      <c r="A2025">
        <v>27</v>
      </c>
      <c r="B2025" s="18">
        <v>46204</v>
      </c>
      <c r="C2025" s="96" t="s">
        <v>456</v>
      </c>
      <c r="D2025" t="s">
        <v>145</v>
      </c>
      <c r="E2025">
        <v>3.5342584562012141E-2</v>
      </c>
      <c r="F2025">
        <v>163</v>
      </c>
      <c r="G2025">
        <v>4612</v>
      </c>
    </row>
    <row r="2026" spans="1:7" x14ac:dyDescent="0.3">
      <c r="A2026">
        <v>27</v>
      </c>
      <c r="B2026" s="18">
        <v>46204</v>
      </c>
      <c r="C2026" s="96" t="s">
        <v>500</v>
      </c>
      <c r="D2026" t="s">
        <v>145</v>
      </c>
      <c r="E2026">
        <v>0</v>
      </c>
      <c r="F2026">
        <v>0</v>
      </c>
      <c r="G2026">
        <v>2</v>
      </c>
    </row>
    <row r="2027" spans="1:7" x14ac:dyDescent="0.3">
      <c r="A2027">
        <v>27</v>
      </c>
      <c r="B2027" s="18">
        <v>46204</v>
      </c>
      <c r="C2027" s="96" t="s">
        <v>491</v>
      </c>
      <c r="D2027" t="s">
        <v>145</v>
      </c>
      <c r="E2027">
        <v>2.5773195876288658E-2</v>
      </c>
      <c r="F2027">
        <v>15</v>
      </c>
      <c r="G2027">
        <v>582</v>
      </c>
    </row>
    <row r="2028" spans="1:7" x14ac:dyDescent="0.3">
      <c r="A2028">
        <v>27</v>
      </c>
      <c r="B2028" s="18">
        <v>46204</v>
      </c>
      <c r="C2028" s="96" t="s">
        <v>449</v>
      </c>
      <c r="D2028" t="s">
        <v>145</v>
      </c>
      <c r="E2028">
        <v>0.5490196078431373</v>
      </c>
      <c r="F2028">
        <v>28</v>
      </c>
      <c r="G2028">
        <v>51</v>
      </c>
    </row>
    <row r="2029" spans="1:7" x14ac:dyDescent="0.3">
      <c r="A2029">
        <v>27</v>
      </c>
      <c r="B2029" s="18">
        <v>46204</v>
      </c>
      <c r="C2029" s="96" t="s">
        <v>450</v>
      </c>
      <c r="D2029" t="s">
        <v>145</v>
      </c>
      <c r="E2029">
        <v>0.6855053191489362</v>
      </c>
      <c r="F2029">
        <v>3093</v>
      </c>
      <c r="G2029">
        <v>4512</v>
      </c>
    </row>
    <row r="2030" spans="1:7" x14ac:dyDescent="0.3">
      <c r="A2030">
        <v>27</v>
      </c>
      <c r="B2030" s="18">
        <v>46204</v>
      </c>
      <c r="C2030" s="96" t="s">
        <v>432</v>
      </c>
      <c r="D2030" t="s">
        <v>145</v>
      </c>
      <c r="E2030">
        <v>0</v>
      </c>
      <c r="F2030">
        <v>0</v>
      </c>
      <c r="G2030">
        <v>421</v>
      </c>
    </row>
    <row r="2031" spans="1:7" x14ac:dyDescent="0.3">
      <c r="A2031">
        <v>27</v>
      </c>
      <c r="B2031" s="18">
        <v>46204</v>
      </c>
      <c r="C2031" s="96" t="s">
        <v>438</v>
      </c>
      <c r="D2031" t="s">
        <v>145</v>
      </c>
      <c r="E2031">
        <v>0.81861390965225866</v>
      </c>
      <c r="F2031">
        <v>20151</v>
      </c>
      <c r="G2031">
        <v>24616</v>
      </c>
    </row>
    <row r="2032" spans="1:7" x14ac:dyDescent="0.3">
      <c r="A2032">
        <v>27</v>
      </c>
      <c r="B2032" s="18">
        <v>46204</v>
      </c>
      <c r="C2032" s="96" t="s">
        <v>504</v>
      </c>
      <c r="D2032" t="s">
        <v>145</v>
      </c>
      <c r="E2032">
        <v>6.8965517241379305E-4</v>
      </c>
      <c r="F2032">
        <v>2</v>
      </c>
      <c r="G2032">
        <v>2900</v>
      </c>
    </row>
    <row r="2033" spans="1:7" x14ac:dyDescent="0.3">
      <c r="A2033">
        <v>27</v>
      </c>
      <c r="B2033" s="18">
        <v>46204</v>
      </c>
      <c r="C2033" s="96" t="s">
        <v>470</v>
      </c>
      <c r="D2033" t="s">
        <v>145</v>
      </c>
      <c r="E2033">
        <v>0</v>
      </c>
      <c r="F2033">
        <v>0</v>
      </c>
      <c r="G2033">
        <v>248</v>
      </c>
    </row>
    <row r="2034" spans="1:7" x14ac:dyDescent="0.3">
      <c r="A2034">
        <v>27</v>
      </c>
      <c r="B2034" s="18">
        <v>46204</v>
      </c>
      <c r="C2034" s="96" t="s">
        <v>461</v>
      </c>
      <c r="D2034" t="s">
        <v>145</v>
      </c>
      <c r="E2034">
        <v>0.84726522187822495</v>
      </c>
      <c r="F2034">
        <v>2463</v>
      </c>
      <c r="G2034">
        <v>2907</v>
      </c>
    </row>
    <row r="2035" spans="1:7" x14ac:dyDescent="0.3">
      <c r="A2035">
        <v>27</v>
      </c>
      <c r="B2035" s="18">
        <v>46204</v>
      </c>
      <c r="C2035" s="96" t="s">
        <v>494</v>
      </c>
      <c r="D2035" t="s">
        <v>145</v>
      </c>
      <c r="E2035">
        <v>0.28783000643915002</v>
      </c>
      <c r="F2035">
        <v>447</v>
      </c>
      <c r="G2035">
        <v>1553</v>
      </c>
    </row>
    <row r="2036" spans="1:7" x14ac:dyDescent="0.3">
      <c r="A2036">
        <v>27</v>
      </c>
      <c r="B2036" s="18">
        <v>46204</v>
      </c>
      <c r="C2036" s="96" t="s">
        <v>501</v>
      </c>
      <c r="D2036" t="s">
        <v>145</v>
      </c>
      <c r="E2036">
        <v>1.9305019305019305E-3</v>
      </c>
      <c r="F2036">
        <v>2</v>
      </c>
      <c r="G2036">
        <v>1036</v>
      </c>
    </row>
    <row r="2037" spans="1:7" x14ac:dyDescent="0.3">
      <c r="A2037">
        <v>27</v>
      </c>
      <c r="B2037" s="18">
        <v>46204</v>
      </c>
      <c r="C2037" s="96" t="s">
        <v>483</v>
      </c>
      <c r="D2037" t="s">
        <v>145</v>
      </c>
      <c r="E2037">
        <v>7.889546351084813E-3</v>
      </c>
      <c r="F2037">
        <v>8</v>
      </c>
      <c r="G2037">
        <v>1014</v>
      </c>
    </row>
    <row r="2038" spans="1:7" x14ac:dyDescent="0.3">
      <c r="A2038">
        <v>27</v>
      </c>
      <c r="B2038" s="18">
        <v>46204</v>
      </c>
      <c r="C2038" s="96" t="s">
        <v>496</v>
      </c>
      <c r="D2038" t="s">
        <v>145</v>
      </c>
      <c r="E2038">
        <v>2.4761904761904763E-2</v>
      </c>
      <c r="F2038">
        <v>26</v>
      </c>
      <c r="G2038">
        <v>1050</v>
      </c>
    </row>
    <row r="2039" spans="1:7" x14ac:dyDescent="0.3">
      <c r="A2039">
        <v>27</v>
      </c>
      <c r="B2039" s="18">
        <v>46204</v>
      </c>
      <c r="C2039" s="96" t="s">
        <v>502</v>
      </c>
      <c r="D2039" t="s">
        <v>145</v>
      </c>
      <c r="E2039">
        <v>2.5000000000000001E-3</v>
      </c>
      <c r="F2039">
        <v>1</v>
      </c>
      <c r="G2039">
        <v>400</v>
      </c>
    </row>
    <row r="2040" spans="1:7" x14ac:dyDescent="0.3">
      <c r="A2040">
        <v>27</v>
      </c>
      <c r="B2040" s="18">
        <v>46204</v>
      </c>
      <c r="C2040" s="96" t="s">
        <v>444</v>
      </c>
      <c r="D2040" t="s">
        <v>145</v>
      </c>
      <c r="E2040">
        <v>0.34805124011992367</v>
      </c>
      <c r="F2040">
        <v>1277</v>
      </c>
      <c r="G2040">
        <v>3669</v>
      </c>
    </row>
    <row r="2041" spans="1:7" x14ac:dyDescent="0.3">
      <c r="A2041">
        <v>27</v>
      </c>
      <c r="B2041" s="18">
        <v>46204</v>
      </c>
      <c r="C2041" s="96" t="s">
        <v>427</v>
      </c>
      <c r="D2041" t="s">
        <v>145</v>
      </c>
      <c r="E2041">
        <v>0</v>
      </c>
      <c r="F2041">
        <v>0</v>
      </c>
      <c r="G2041">
        <v>10</v>
      </c>
    </row>
    <row r="2042" spans="1:7" x14ac:dyDescent="0.3">
      <c r="A2042">
        <v>27</v>
      </c>
      <c r="B2042" s="18">
        <v>46204</v>
      </c>
      <c r="C2042" s="96" t="s">
        <v>498</v>
      </c>
      <c r="D2042" t="s">
        <v>145</v>
      </c>
      <c r="E2042">
        <v>0.81818181818181823</v>
      </c>
      <c r="F2042">
        <v>9</v>
      </c>
      <c r="G2042">
        <v>11</v>
      </c>
    </row>
    <row r="2043" spans="1:7" x14ac:dyDescent="0.3">
      <c r="A2043">
        <v>27</v>
      </c>
      <c r="B2043" s="18">
        <v>46204</v>
      </c>
      <c r="C2043" s="96" t="s">
        <v>431</v>
      </c>
      <c r="D2043" t="s">
        <v>145</v>
      </c>
      <c r="E2043">
        <v>0.1357142857142857</v>
      </c>
      <c r="F2043">
        <v>38</v>
      </c>
      <c r="G2043">
        <v>280</v>
      </c>
    </row>
    <row r="2044" spans="1:7" x14ac:dyDescent="0.3">
      <c r="A2044">
        <v>27</v>
      </c>
      <c r="B2044" s="18">
        <v>46204</v>
      </c>
      <c r="C2044" s="96" t="s">
        <v>482</v>
      </c>
      <c r="D2044" t="s">
        <v>145</v>
      </c>
      <c r="E2044">
        <v>3.0120481927710843E-2</v>
      </c>
      <c r="F2044">
        <v>5</v>
      </c>
      <c r="G2044">
        <v>166</v>
      </c>
    </row>
    <row r="2045" spans="1:7" x14ac:dyDescent="0.3">
      <c r="A2045">
        <v>27</v>
      </c>
      <c r="B2045" s="18">
        <v>46204</v>
      </c>
      <c r="C2045" s="96" t="s">
        <v>447</v>
      </c>
      <c r="D2045" t="s">
        <v>145</v>
      </c>
      <c r="E2045">
        <v>0.13690476190476192</v>
      </c>
      <c r="F2045">
        <v>184</v>
      </c>
      <c r="G2045">
        <v>1344</v>
      </c>
    </row>
    <row r="2046" spans="1:7" x14ac:dyDescent="0.3">
      <c r="A2046">
        <v>27</v>
      </c>
      <c r="B2046" s="18">
        <v>46204</v>
      </c>
      <c r="C2046" s="96" t="s">
        <v>445</v>
      </c>
      <c r="D2046" t="s">
        <v>145</v>
      </c>
      <c r="E2046">
        <v>1.984126984126984E-3</v>
      </c>
      <c r="F2046">
        <v>1</v>
      </c>
      <c r="G2046">
        <v>504</v>
      </c>
    </row>
    <row r="2047" spans="1:7" x14ac:dyDescent="0.3">
      <c r="A2047">
        <v>27</v>
      </c>
      <c r="B2047" s="18">
        <v>46204</v>
      </c>
      <c r="C2047" s="96" t="s">
        <v>487</v>
      </c>
      <c r="D2047" t="s">
        <v>145</v>
      </c>
      <c r="E2047">
        <v>0.51691729323308266</v>
      </c>
      <c r="F2047">
        <v>275</v>
      </c>
      <c r="G2047">
        <v>532</v>
      </c>
    </row>
    <row r="2048" spans="1:7" x14ac:dyDescent="0.3">
      <c r="A2048">
        <v>27</v>
      </c>
      <c r="B2048" s="18">
        <v>46204</v>
      </c>
      <c r="C2048" s="96" t="s">
        <v>443</v>
      </c>
      <c r="D2048" t="s">
        <v>145</v>
      </c>
      <c r="E2048">
        <v>0</v>
      </c>
      <c r="F2048">
        <v>0</v>
      </c>
      <c r="G2048">
        <v>163</v>
      </c>
    </row>
    <row r="2049" spans="1:7" x14ac:dyDescent="0.3">
      <c r="A2049">
        <v>27</v>
      </c>
      <c r="B2049" s="18">
        <v>46204</v>
      </c>
      <c r="C2049" s="96" t="s">
        <v>499</v>
      </c>
      <c r="D2049" t="s">
        <v>145</v>
      </c>
      <c r="E2049">
        <v>0</v>
      </c>
      <c r="F2049">
        <v>0</v>
      </c>
      <c r="G2049">
        <v>510</v>
      </c>
    </row>
    <row r="2050" spans="1:7" x14ac:dyDescent="0.3">
      <c r="A2050">
        <v>27</v>
      </c>
      <c r="B2050" s="18">
        <v>46204</v>
      </c>
      <c r="C2050" s="96" t="s">
        <v>477</v>
      </c>
      <c r="D2050" t="s">
        <v>145</v>
      </c>
      <c r="E2050">
        <v>0.35294117647058826</v>
      </c>
      <c r="F2050">
        <v>174</v>
      </c>
      <c r="G2050">
        <v>493</v>
      </c>
    </row>
    <row r="2051" spans="1:7" x14ac:dyDescent="0.3">
      <c r="A2051">
        <v>27</v>
      </c>
      <c r="B2051" s="18">
        <v>46204</v>
      </c>
      <c r="C2051" s="96" t="s">
        <v>492</v>
      </c>
      <c r="D2051" t="s">
        <v>145</v>
      </c>
      <c r="E2051">
        <v>0.45268292682926831</v>
      </c>
      <c r="F2051">
        <v>1392</v>
      </c>
      <c r="G2051">
        <v>3075</v>
      </c>
    </row>
    <row r="2052" spans="1:7" x14ac:dyDescent="0.3">
      <c r="A2052">
        <v>27</v>
      </c>
      <c r="B2052" s="18">
        <v>46204</v>
      </c>
      <c r="C2052" s="96" t="s">
        <v>458</v>
      </c>
      <c r="D2052" t="s">
        <v>145</v>
      </c>
      <c r="E2052">
        <v>0</v>
      </c>
      <c r="F2052">
        <v>0</v>
      </c>
      <c r="G2052">
        <v>9</v>
      </c>
    </row>
    <row r="2053" spans="1:7" x14ac:dyDescent="0.3">
      <c r="A2053">
        <v>27</v>
      </c>
      <c r="B2053" s="18">
        <v>46204</v>
      </c>
      <c r="C2053" s="96" t="s">
        <v>473</v>
      </c>
      <c r="D2053" t="s">
        <v>145</v>
      </c>
      <c r="E2053">
        <v>0.31282952548330406</v>
      </c>
      <c r="F2053">
        <v>356</v>
      </c>
      <c r="G2053">
        <v>1138</v>
      </c>
    </row>
    <row r="2054" spans="1:7" x14ac:dyDescent="0.3">
      <c r="A2054">
        <v>27</v>
      </c>
      <c r="B2054" s="18">
        <v>46204</v>
      </c>
      <c r="C2054" s="96" t="s">
        <v>468</v>
      </c>
      <c r="D2054" t="s">
        <v>145</v>
      </c>
      <c r="E2054">
        <v>3.9556962025316455E-4</v>
      </c>
      <c r="F2054">
        <v>1</v>
      </c>
      <c r="G2054">
        <v>2528</v>
      </c>
    </row>
    <row r="2055" spans="1:7" x14ac:dyDescent="0.3">
      <c r="A2055">
        <v>27</v>
      </c>
      <c r="B2055" s="18">
        <v>46204</v>
      </c>
      <c r="C2055" s="96" t="s">
        <v>465</v>
      </c>
      <c r="D2055" t="s">
        <v>145</v>
      </c>
      <c r="E2055">
        <v>0</v>
      </c>
      <c r="F2055">
        <v>0</v>
      </c>
      <c r="G2055">
        <v>35</v>
      </c>
    </row>
    <row r="2056" spans="1:7" x14ac:dyDescent="0.3">
      <c r="A2056">
        <v>27</v>
      </c>
      <c r="B2056" s="18">
        <v>46204</v>
      </c>
      <c r="C2056" s="96" t="s">
        <v>485</v>
      </c>
      <c r="D2056" t="s">
        <v>145</v>
      </c>
      <c r="E2056">
        <v>0.58355656295075209</v>
      </c>
      <c r="F2056">
        <v>2832</v>
      </c>
      <c r="G2056">
        <v>4853</v>
      </c>
    </row>
    <row r="2057" spans="1:7" x14ac:dyDescent="0.3">
      <c r="A2057">
        <v>27</v>
      </c>
      <c r="B2057" s="18">
        <v>46204</v>
      </c>
      <c r="C2057" s="96" t="s">
        <v>503</v>
      </c>
      <c r="D2057" t="s">
        <v>145</v>
      </c>
      <c r="E2057">
        <v>0</v>
      </c>
      <c r="F2057">
        <v>0</v>
      </c>
      <c r="G2057">
        <v>35</v>
      </c>
    </row>
    <row r="2058" spans="1:7" x14ac:dyDescent="0.3">
      <c r="A2058">
        <v>27</v>
      </c>
      <c r="B2058" s="18">
        <v>46204</v>
      </c>
      <c r="C2058" s="96" t="s">
        <v>430</v>
      </c>
      <c r="D2058" t="s">
        <v>145</v>
      </c>
      <c r="E2058">
        <v>0</v>
      </c>
      <c r="F2058">
        <v>0</v>
      </c>
      <c r="G2058">
        <v>1506</v>
      </c>
    </row>
    <row r="2059" spans="1:7" x14ac:dyDescent="0.3">
      <c r="A2059">
        <v>27</v>
      </c>
      <c r="B2059" s="18">
        <v>46204</v>
      </c>
      <c r="C2059" s="96" t="s">
        <v>495</v>
      </c>
      <c r="D2059" t="s">
        <v>145</v>
      </c>
      <c r="E2059">
        <v>0.10294117647058823</v>
      </c>
      <c r="F2059">
        <v>21</v>
      </c>
      <c r="G2059">
        <v>204</v>
      </c>
    </row>
    <row r="2060" spans="1:7" x14ac:dyDescent="0.3">
      <c r="A2060">
        <v>27</v>
      </c>
      <c r="B2060" s="18">
        <v>46204</v>
      </c>
      <c r="C2060" s="96" t="s">
        <v>497</v>
      </c>
      <c r="D2060" t="s">
        <v>145</v>
      </c>
      <c r="E2060">
        <v>0</v>
      </c>
      <c r="F2060">
        <v>0</v>
      </c>
      <c r="G2060">
        <v>248</v>
      </c>
    </row>
    <row r="2061" spans="1:7" x14ac:dyDescent="0.3">
      <c r="A2061">
        <v>27</v>
      </c>
      <c r="B2061" s="18">
        <v>46204</v>
      </c>
      <c r="C2061" s="96" t="s">
        <v>433</v>
      </c>
      <c r="D2061" t="s">
        <v>145</v>
      </c>
      <c r="E2061">
        <v>0.29839958699019103</v>
      </c>
      <c r="F2061">
        <v>1156</v>
      </c>
      <c r="G2061">
        <v>3874</v>
      </c>
    </row>
    <row r="2062" spans="1:7" x14ac:dyDescent="0.3">
      <c r="A2062">
        <v>27</v>
      </c>
      <c r="B2062" s="18">
        <v>46204</v>
      </c>
      <c r="C2062" s="96" t="s">
        <v>463</v>
      </c>
      <c r="D2062" t="s">
        <v>145</v>
      </c>
      <c r="E2062">
        <v>4.8622366288492711E-3</v>
      </c>
      <c r="F2062">
        <v>3</v>
      </c>
      <c r="G2062">
        <v>617</v>
      </c>
    </row>
    <row r="2063" spans="1:7" x14ac:dyDescent="0.3">
      <c r="A2063">
        <v>27</v>
      </c>
      <c r="B2063" s="18">
        <v>46204</v>
      </c>
      <c r="C2063" s="96" t="s">
        <v>439</v>
      </c>
      <c r="D2063" t="s">
        <v>145</v>
      </c>
      <c r="E2063">
        <v>4.3010752688172046E-2</v>
      </c>
      <c r="F2063">
        <v>4</v>
      </c>
      <c r="G2063">
        <v>93</v>
      </c>
    </row>
    <row r="2064" spans="1:7" x14ac:dyDescent="0.3">
      <c r="A2064">
        <v>27</v>
      </c>
      <c r="B2064" s="18">
        <v>46204</v>
      </c>
      <c r="C2064" s="96" t="s">
        <v>462</v>
      </c>
      <c r="D2064" t="s">
        <v>145</v>
      </c>
      <c r="E2064">
        <v>7.1428571428571426E-3</v>
      </c>
      <c r="F2064">
        <v>2</v>
      </c>
      <c r="G2064">
        <v>280</v>
      </c>
    </row>
    <row r="2065" spans="1:7" x14ac:dyDescent="0.3">
      <c r="A2065">
        <v>27</v>
      </c>
      <c r="B2065" s="18">
        <v>46204</v>
      </c>
      <c r="C2065" s="96" t="s">
        <v>505</v>
      </c>
      <c r="D2065" t="s">
        <v>145</v>
      </c>
      <c r="E2065">
        <v>2.9478458049886622E-2</v>
      </c>
      <c r="F2065">
        <v>13</v>
      </c>
      <c r="G2065">
        <v>441</v>
      </c>
    </row>
    <row r="2066" spans="1:7" x14ac:dyDescent="0.3">
      <c r="A2066">
        <v>27</v>
      </c>
      <c r="B2066" s="18">
        <v>46204</v>
      </c>
      <c r="C2066" s="96" t="s">
        <v>426</v>
      </c>
      <c r="D2066" t="s">
        <v>145</v>
      </c>
      <c r="E2066">
        <v>0</v>
      </c>
      <c r="F2066">
        <v>0</v>
      </c>
      <c r="G2066">
        <v>104</v>
      </c>
    </row>
    <row r="2067" spans="1:7" x14ac:dyDescent="0.3">
      <c r="A2067">
        <v>27</v>
      </c>
      <c r="B2067" s="18">
        <v>46204</v>
      </c>
      <c r="C2067" s="96" t="s">
        <v>435</v>
      </c>
      <c r="D2067" t="s">
        <v>145</v>
      </c>
      <c r="E2067">
        <v>0</v>
      </c>
      <c r="F2067">
        <v>0</v>
      </c>
      <c r="G2067">
        <v>166</v>
      </c>
    </row>
    <row r="2068" spans="1:7" x14ac:dyDescent="0.3">
      <c r="A2068">
        <v>27</v>
      </c>
      <c r="B2068" s="18">
        <v>46204</v>
      </c>
      <c r="C2068" s="96" t="s">
        <v>474</v>
      </c>
      <c r="D2068" t="s">
        <v>145</v>
      </c>
      <c r="E2068">
        <v>2.7027027027027029E-2</v>
      </c>
      <c r="F2068">
        <v>1</v>
      </c>
      <c r="G2068">
        <v>37</v>
      </c>
    </row>
    <row r="2069" spans="1:7" x14ac:dyDescent="0.3">
      <c r="A2069">
        <v>27</v>
      </c>
      <c r="B2069" s="18">
        <v>46204</v>
      </c>
      <c r="C2069" s="96" t="s">
        <v>490</v>
      </c>
      <c r="D2069" t="s">
        <v>145</v>
      </c>
      <c r="E2069">
        <v>5.6924384027187767E-2</v>
      </c>
      <c r="F2069">
        <v>67</v>
      </c>
      <c r="G2069">
        <v>1177</v>
      </c>
    </row>
    <row r="2070" spans="1:7" x14ac:dyDescent="0.3">
      <c r="A2070">
        <v>27</v>
      </c>
      <c r="B2070" s="18">
        <v>46204</v>
      </c>
      <c r="C2070" s="96" t="s">
        <v>452</v>
      </c>
      <c r="D2070" t="s">
        <v>145</v>
      </c>
      <c r="E2070">
        <v>0.18355501813784764</v>
      </c>
      <c r="F2070">
        <v>759</v>
      </c>
      <c r="G2070">
        <v>4135</v>
      </c>
    </row>
    <row r="2071" spans="1:7" x14ac:dyDescent="0.3">
      <c r="A2071">
        <v>27</v>
      </c>
      <c r="B2071" s="18">
        <v>46204</v>
      </c>
      <c r="C2071" s="96" t="s">
        <v>493</v>
      </c>
      <c r="D2071" t="s">
        <v>145</v>
      </c>
      <c r="E2071">
        <v>0</v>
      </c>
      <c r="F2071">
        <v>0</v>
      </c>
      <c r="G2071">
        <v>214</v>
      </c>
    </row>
    <row r="2072" spans="1:7" x14ac:dyDescent="0.3">
      <c r="A2072">
        <v>27</v>
      </c>
      <c r="B2072" s="18">
        <v>46204</v>
      </c>
      <c r="C2072" s="96" t="s">
        <v>459</v>
      </c>
      <c r="D2072" t="s">
        <v>145</v>
      </c>
      <c r="E2072">
        <v>0.30124777183600715</v>
      </c>
      <c r="F2072">
        <v>169</v>
      </c>
      <c r="G2072">
        <v>561</v>
      </c>
    </row>
    <row r="2073" spans="1:7" x14ac:dyDescent="0.3">
      <c r="A2073">
        <v>27</v>
      </c>
      <c r="B2073" s="18">
        <v>46204</v>
      </c>
      <c r="C2073" s="96" t="s">
        <v>428</v>
      </c>
      <c r="D2073" t="s">
        <v>145</v>
      </c>
      <c r="E2073">
        <v>0.15517241379310345</v>
      </c>
      <c r="F2073">
        <v>198</v>
      </c>
      <c r="G2073">
        <v>1276</v>
      </c>
    </row>
    <row r="2074" spans="1:7" x14ac:dyDescent="0.3">
      <c r="A2074">
        <v>28</v>
      </c>
      <c r="B2074" s="18">
        <v>46204</v>
      </c>
      <c r="C2074" s="96" t="s">
        <v>443</v>
      </c>
      <c r="D2074" t="s">
        <v>393</v>
      </c>
      <c r="E2074">
        <v>0.68252595155709339</v>
      </c>
      <c r="F2074">
        <v>1578</v>
      </c>
      <c r="G2074">
        <v>2312</v>
      </c>
    </row>
    <row r="2075" spans="1:7" x14ac:dyDescent="0.3">
      <c r="A2075">
        <v>28</v>
      </c>
      <c r="B2075" s="18">
        <v>46204</v>
      </c>
      <c r="C2075" s="96" t="s">
        <v>497</v>
      </c>
      <c r="D2075" t="s">
        <v>393</v>
      </c>
      <c r="E2075">
        <v>0.81691828420800383</v>
      </c>
      <c r="F2075">
        <v>3409</v>
      </c>
      <c r="G2075">
        <v>4173</v>
      </c>
    </row>
    <row r="2076" spans="1:7" x14ac:dyDescent="0.3">
      <c r="A2076">
        <v>28</v>
      </c>
      <c r="B2076" s="18">
        <v>46204</v>
      </c>
      <c r="C2076" s="96" t="s">
        <v>505</v>
      </c>
      <c r="D2076" t="s">
        <v>393</v>
      </c>
      <c r="E2076">
        <v>0.79657042356734575</v>
      </c>
      <c r="F2076">
        <v>5435</v>
      </c>
      <c r="G2076">
        <v>6823</v>
      </c>
    </row>
    <row r="2077" spans="1:7" x14ac:dyDescent="0.3">
      <c r="A2077">
        <v>28</v>
      </c>
      <c r="B2077" s="18">
        <v>46204</v>
      </c>
      <c r="C2077" s="96" t="s">
        <v>493</v>
      </c>
      <c r="D2077" t="s">
        <v>393</v>
      </c>
      <c r="E2077">
        <v>0.65498281786941581</v>
      </c>
      <c r="F2077">
        <v>1906</v>
      </c>
      <c r="G2077">
        <v>2910</v>
      </c>
    </row>
    <row r="2078" spans="1:7" x14ac:dyDescent="0.3">
      <c r="A2078">
        <v>28</v>
      </c>
      <c r="B2078" s="18">
        <v>46204</v>
      </c>
      <c r="C2078" s="96" t="s">
        <v>469</v>
      </c>
      <c r="D2078" t="s">
        <v>393</v>
      </c>
      <c r="E2078">
        <v>0.8560179977502812</v>
      </c>
      <c r="F2078">
        <v>761</v>
      </c>
      <c r="G2078">
        <v>889</v>
      </c>
    </row>
    <row r="2079" spans="1:7" x14ac:dyDescent="0.3">
      <c r="A2079">
        <v>28</v>
      </c>
      <c r="B2079" s="18">
        <v>46204</v>
      </c>
      <c r="C2079" s="96" t="s">
        <v>473</v>
      </c>
      <c r="D2079" t="s">
        <v>393</v>
      </c>
      <c r="E2079">
        <v>0.89996616668546292</v>
      </c>
      <c r="F2079">
        <v>7980</v>
      </c>
      <c r="G2079">
        <v>8867</v>
      </c>
    </row>
    <row r="2080" spans="1:7" x14ac:dyDescent="0.3">
      <c r="A2080">
        <v>28</v>
      </c>
      <c r="B2080" s="18">
        <v>46204</v>
      </c>
      <c r="C2080" s="96" t="s">
        <v>432</v>
      </c>
      <c r="D2080" t="s">
        <v>393</v>
      </c>
      <c r="E2080">
        <v>0.73480009462976104</v>
      </c>
      <c r="F2080">
        <v>3106</v>
      </c>
      <c r="G2080">
        <v>4227</v>
      </c>
    </row>
    <row r="2081" spans="1:7" x14ac:dyDescent="0.3">
      <c r="A2081">
        <v>28</v>
      </c>
      <c r="B2081" s="18">
        <v>46204</v>
      </c>
      <c r="C2081" s="96" t="s">
        <v>485</v>
      </c>
      <c r="D2081" t="s">
        <v>393</v>
      </c>
      <c r="E2081">
        <v>0.9762289724448725</v>
      </c>
      <c r="F2081">
        <v>28378</v>
      </c>
      <c r="G2081">
        <v>29069</v>
      </c>
    </row>
    <row r="2082" spans="1:7" x14ac:dyDescent="0.3">
      <c r="A2082">
        <v>28</v>
      </c>
      <c r="B2082" s="18">
        <v>46204</v>
      </c>
      <c r="C2082" s="96" t="s">
        <v>465</v>
      </c>
      <c r="D2082" t="s">
        <v>393</v>
      </c>
      <c r="E2082">
        <v>0.91031390134529144</v>
      </c>
      <c r="F2082">
        <v>406</v>
      </c>
      <c r="G2082">
        <v>446</v>
      </c>
    </row>
    <row r="2083" spans="1:7" x14ac:dyDescent="0.3">
      <c r="A2083">
        <v>28</v>
      </c>
      <c r="B2083" s="18">
        <v>46204</v>
      </c>
      <c r="C2083" s="96" t="s">
        <v>457</v>
      </c>
      <c r="D2083" t="s">
        <v>393</v>
      </c>
      <c r="E2083">
        <v>0.9029508196721312</v>
      </c>
      <c r="F2083">
        <v>1377</v>
      </c>
      <c r="G2083">
        <v>1525</v>
      </c>
    </row>
    <row r="2084" spans="1:7" x14ac:dyDescent="0.3">
      <c r="A2084">
        <v>28</v>
      </c>
      <c r="B2084" s="18">
        <v>46204</v>
      </c>
      <c r="C2084" s="96" t="s">
        <v>455</v>
      </c>
      <c r="D2084" t="s">
        <v>393</v>
      </c>
      <c r="E2084">
        <v>0.96677131664490312</v>
      </c>
      <c r="F2084">
        <v>34797</v>
      </c>
      <c r="G2084">
        <v>35993</v>
      </c>
    </row>
    <row r="2085" spans="1:7" x14ac:dyDescent="0.3">
      <c r="A2085">
        <v>28</v>
      </c>
      <c r="B2085" s="18">
        <v>46204</v>
      </c>
      <c r="C2085" s="96" t="s">
        <v>472</v>
      </c>
      <c r="D2085" t="s">
        <v>393</v>
      </c>
      <c r="E2085">
        <v>0.9585557902823123</v>
      </c>
      <c r="F2085">
        <v>24956</v>
      </c>
      <c r="G2085">
        <v>26035</v>
      </c>
    </row>
    <row r="2086" spans="1:7" x14ac:dyDescent="0.3">
      <c r="A2086">
        <v>28</v>
      </c>
      <c r="B2086" s="18">
        <v>46204</v>
      </c>
      <c r="C2086" s="96" t="s">
        <v>492</v>
      </c>
      <c r="D2086" t="s">
        <v>393</v>
      </c>
      <c r="E2086">
        <v>0.94985264988646789</v>
      </c>
      <c r="F2086">
        <v>19661</v>
      </c>
      <c r="G2086">
        <v>20699</v>
      </c>
    </row>
    <row r="2087" spans="1:7" x14ac:dyDescent="0.3">
      <c r="A2087">
        <v>28</v>
      </c>
      <c r="B2087" s="18">
        <v>46204</v>
      </c>
      <c r="C2087" s="96" t="s">
        <v>459</v>
      </c>
      <c r="D2087" t="s">
        <v>393</v>
      </c>
      <c r="E2087">
        <v>0.95714285714285718</v>
      </c>
      <c r="F2087">
        <v>5896</v>
      </c>
      <c r="G2087">
        <v>6160</v>
      </c>
    </row>
    <row r="2088" spans="1:7" x14ac:dyDescent="0.3">
      <c r="A2088">
        <v>28</v>
      </c>
      <c r="B2088" s="18">
        <v>46204</v>
      </c>
      <c r="C2088" s="96" t="s">
        <v>503</v>
      </c>
      <c r="D2088" t="s">
        <v>393</v>
      </c>
      <c r="E2088">
        <v>0.61212121212121207</v>
      </c>
      <c r="F2088">
        <v>303</v>
      </c>
      <c r="G2088">
        <v>495</v>
      </c>
    </row>
    <row r="2089" spans="1:7" x14ac:dyDescent="0.3">
      <c r="A2089">
        <v>28</v>
      </c>
      <c r="B2089" s="18">
        <v>46204</v>
      </c>
      <c r="C2089" s="96" t="s">
        <v>454</v>
      </c>
      <c r="D2089" t="s">
        <v>393</v>
      </c>
      <c r="E2089">
        <v>0.96163649604660839</v>
      </c>
      <c r="F2089">
        <v>36973</v>
      </c>
      <c r="G2089">
        <v>38448</v>
      </c>
    </row>
    <row r="2090" spans="1:7" x14ac:dyDescent="0.3">
      <c r="A2090">
        <v>28</v>
      </c>
      <c r="B2090" s="18">
        <v>46204</v>
      </c>
      <c r="C2090" s="96" t="s">
        <v>439</v>
      </c>
      <c r="D2090" t="s">
        <v>393</v>
      </c>
      <c r="E2090">
        <v>0.71244019138755976</v>
      </c>
      <c r="F2090">
        <v>1489</v>
      </c>
      <c r="G2090">
        <v>2090</v>
      </c>
    </row>
    <row r="2091" spans="1:7" x14ac:dyDescent="0.3">
      <c r="A2091">
        <v>28</v>
      </c>
      <c r="B2091" s="18">
        <v>46204</v>
      </c>
      <c r="C2091" s="96" t="s">
        <v>491</v>
      </c>
      <c r="D2091" t="s">
        <v>393</v>
      </c>
      <c r="E2091">
        <v>0.82229795520934756</v>
      </c>
      <c r="F2091">
        <v>5067</v>
      </c>
      <c r="G2091">
        <v>6162</v>
      </c>
    </row>
    <row r="2092" spans="1:7" x14ac:dyDescent="0.3">
      <c r="A2092">
        <v>28</v>
      </c>
      <c r="B2092" s="18">
        <v>46204</v>
      </c>
      <c r="C2092" s="96" t="s">
        <v>494</v>
      </c>
      <c r="D2092" t="s">
        <v>393</v>
      </c>
      <c r="E2092">
        <v>0.98385587271876462</v>
      </c>
      <c r="F2092">
        <v>12615</v>
      </c>
      <c r="G2092">
        <v>12822</v>
      </c>
    </row>
    <row r="2093" spans="1:7" x14ac:dyDescent="0.3">
      <c r="A2093">
        <v>28</v>
      </c>
      <c r="B2093" s="18">
        <v>46204</v>
      </c>
      <c r="C2093" s="96" t="s">
        <v>483</v>
      </c>
      <c r="D2093" t="s">
        <v>393</v>
      </c>
      <c r="E2093">
        <v>0.77011968633924888</v>
      </c>
      <c r="F2093">
        <v>7464</v>
      </c>
      <c r="G2093">
        <v>9692</v>
      </c>
    </row>
    <row r="2094" spans="1:7" x14ac:dyDescent="0.3">
      <c r="A2094">
        <v>28</v>
      </c>
      <c r="B2094" s="18">
        <v>46204</v>
      </c>
      <c r="C2094" s="96" t="s">
        <v>431</v>
      </c>
      <c r="D2094" t="s">
        <v>393</v>
      </c>
      <c r="E2094">
        <v>0.79197080291970801</v>
      </c>
      <c r="F2094">
        <v>3038</v>
      </c>
      <c r="G2094">
        <v>3836</v>
      </c>
    </row>
    <row r="2095" spans="1:7" x14ac:dyDescent="0.3">
      <c r="A2095">
        <v>28</v>
      </c>
      <c r="B2095" s="18">
        <v>46204</v>
      </c>
      <c r="C2095" s="96" t="s">
        <v>495</v>
      </c>
      <c r="D2095" t="s">
        <v>393</v>
      </c>
      <c r="E2095">
        <v>0.67593140153755171</v>
      </c>
      <c r="F2095">
        <v>2286</v>
      </c>
      <c r="G2095">
        <v>3382</v>
      </c>
    </row>
    <row r="2096" spans="1:7" x14ac:dyDescent="0.3">
      <c r="A2096">
        <v>28</v>
      </c>
      <c r="B2096" s="18">
        <v>46204</v>
      </c>
      <c r="C2096" s="96" t="s">
        <v>471</v>
      </c>
      <c r="D2096" t="s">
        <v>393</v>
      </c>
      <c r="E2096">
        <v>0.9814385150812065</v>
      </c>
      <c r="F2096">
        <v>1269</v>
      </c>
      <c r="G2096">
        <v>1293</v>
      </c>
    </row>
    <row r="2097" spans="1:7" x14ac:dyDescent="0.3">
      <c r="A2097">
        <v>28</v>
      </c>
      <c r="B2097" s="18">
        <v>46204</v>
      </c>
      <c r="C2097" s="96" t="s">
        <v>453</v>
      </c>
      <c r="D2097" t="s">
        <v>393</v>
      </c>
      <c r="E2097">
        <v>0.97311464321947916</v>
      </c>
      <c r="F2097">
        <v>11510</v>
      </c>
      <c r="G2097">
        <v>11828</v>
      </c>
    </row>
    <row r="2098" spans="1:7" x14ac:dyDescent="0.3">
      <c r="A2098">
        <v>28</v>
      </c>
      <c r="B2098" s="18">
        <v>46204</v>
      </c>
      <c r="C2098" s="96" t="s">
        <v>475</v>
      </c>
      <c r="D2098" t="s">
        <v>393</v>
      </c>
      <c r="E2098">
        <v>0.97058823529411764</v>
      </c>
      <c r="F2098">
        <v>1815</v>
      </c>
      <c r="G2098">
        <v>1870</v>
      </c>
    </row>
    <row r="2099" spans="1:7" x14ac:dyDescent="0.3">
      <c r="A2099">
        <v>28</v>
      </c>
      <c r="B2099" s="18">
        <v>46204</v>
      </c>
      <c r="C2099" s="96" t="s">
        <v>460</v>
      </c>
      <c r="D2099" t="s">
        <v>393</v>
      </c>
      <c r="E2099">
        <v>0.36842105263157893</v>
      </c>
      <c r="F2099">
        <v>7</v>
      </c>
      <c r="G2099">
        <v>19</v>
      </c>
    </row>
    <row r="2100" spans="1:7" x14ac:dyDescent="0.3">
      <c r="A2100">
        <v>28</v>
      </c>
      <c r="B2100" s="18">
        <v>46204</v>
      </c>
      <c r="C2100" s="96" t="s">
        <v>477</v>
      </c>
      <c r="D2100" t="s">
        <v>393</v>
      </c>
      <c r="E2100">
        <v>0.85248407643312107</v>
      </c>
      <c r="F2100">
        <v>3346</v>
      </c>
      <c r="G2100">
        <v>3925</v>
      </c>
    </row>
    <row r="2101" spans="1:7" x14ac:dyDescent="0.3">
      <c r="A2101">
        <v>28</v>
      </c>
      <c r="B2101" s="18">
        <v>46204</v>
      </c>
      <c r="C2101" s="96" t="s">
        <v>474</v>
      </c>
      <c r="D2101" t="s">
        <v>393</v>
      </c>
      <c r="E2101">
        <v>0.9235588972431078</v>
      </c>
      <c r="F2101">
        <v>737</v>
      </c>
      <c r="G2101">
        <v>798</v>
      </c>
    </row>
    <row r="2102" spans="1:7" x14ac:dyDescent="0.3">
      <c r="A2102">
        <v>28</v>
      </c>
      <c r="B2102" s="18">
        <v>46204</v>
      </c>
      <c r="C2102" s="96" t="s">
        <v>498</v>
      </c>
      <c r="D2102" t="s">
        <v>393</v>
      </c>
      <c r="E2102">
        <v>0.66599597585513082</v>
      </c>
      <c r="F2102">
        <v>331</v>
      </c>
      <c r="G2102">
        <v>497</v>
      </c>
    </row>
    <row r="2103" spans="1:7" x14ac:dyDescent="0.3">
      <c r="A2103">
        <v>28</v>
      </c>
      <c r="B2103" s="18">
        <v>46204</v>
      </c>
      <c r="C2103" s="96" t="s">
        <v>488</v>
      </c>
      <c r="D2103" t="s">
        <v>393</v>
      </c>
      <c r="E2103">
        <v>0.94021142061961382</v>
      </c>
      <c r="F2103">
        <v>38512</v>
      </c>
      <c r="G2103">
        <v>40961</v>
      </c>
    </row>
    <row r="2104" spans="1:7" x14ac:dyDescent="0.3">
      <c r="A2104">
        <v>28</v>
      </c>
      <c r="B2104" s="18">
        <v>46204</v>
      </c>
      <c r="C2104" s="96" t="s">
        <v>490</v>
      </c>
      <c r="D2104" t="s">
        <v>393</v>
      </c>
      <c r="E2104">
        <v>0.92352419434315558</v>
      </c>
      <c r="F2104">
        <v>9371</v>
      </c>
      <c r="G2104">
        <v>10147</v>
      </c>
    </row>
    <row r="2105" spans="1:7" x14ac:dyDescent="0.3">
      <c r="A2105">
        <v>28</v>
      </c>
      <c r="B2105" s="18">
        <v>46204</v>
      </c>
      <c r="C2105" s="96" t="s">
        <v>430</v>
      </c>
      <c r="D2105" t="s">
        <v>393</v>
      </c>
      <c r="E2105">
        <v>0.78172380822292031</v>
      </c>
      <c r="F2105">
        <v>11446</v>
      </c>
      <c r="G2105">
        <v>14642</v>
      </c>
    </row>
    <row r="2106" spans="1:7" x14ac:dyDescent="0.3">
      <c r="A2106">
        <v>28</v>
      </c>
      <c r="B2106" s="18">
        <v>46204</v>
      </c>
      <c r="C2106" s="96" t="s">
        <v>462</v>
      </c>
      <c r="D2106" t="s">
        <v>393</v>
      </c>
      <c r="E2106">
        <v>0.87325812873258124</v>
      </c>
      <c r="F2106">
        <v>1316</v>
      </c>
      <c r="G2106">
        <v>1507</v>
      </c>
    </row>
    <row r="2107" spans="1:7" x14ac:dyDescent="0.3">
      <c r="A2107">
        <v>28</v>
      </c>
      <c r="B2107" s="18">
        <v>46204</v>
      </c>
      <c r="C2107" s="96" t="s">
        <v>500</v>
      </c>
      <c r="D2107" t="s">
        <v>393</v>
      </c>
      <c r="E2107">
        <v>0.76581426648721396</v>
      </c>
      <c r="F2107">
        <v>569</v>
      </c>
      <c r="G2107">
        <v>743</v>
      </c>
    </row>
    <row r="2108" spans="1:7" x14ac:dyDescent="0.3">
      <c r="A2108">
        <v>28</v>
      </c>
      <c r="B2108" s="18">
        <v>46204</v>
      </c>
      <c r="C2108" s="96" t="s">
        <v>501</v>
      </c>
      <c r="D2108" t="s">
        <v>393</v>
      </c>
      <c r="E2108">
        <v>0.81193551109985651</v>
      </c>
      <c r="F2108">
        <v>9619</v>
      </c>
      <c r="G2108">
        <v>11847</v>
      </c>
    </row>
    <row r="2109" spans="1:7" x14ac:dyDescent="0.3">
      <c r="A2109">
        <v>28</v>
      </c>
      <c r="B2109" s="18">
        <v>46204</v>
      </c>
      <c r="C2109" s="96" t="s">
        <v>440</v>
      </c>
      <c r="D2109" t="s">
        <v>393</v>
      </c>
      <c r="E2109">
        <v>0.84637290167865709</v>
      </c>
      <c r="F2109">
        <v>5647</v>
      </c>
      <c r="G2109">
        <v>6672</v>
      </c>
    </row>
    <row r="2110" spans="1:7" x14ac:dyDescent="0.3">
      <c r="A2110">
        <v>28</v>
      </c>
      <c r="B2110" s="18">
        <v>46204</v>
      </c>
      <c r="C2110" s="96" t="s">
        <v>461</v>
      </c>
      <c r="D2110" t="s">
        <v>393</v>
      </c>
      <c r="E2110">
        <v>0.93173876667158817</v>
      </c>
      <c r="F2110">
        <v>18932</v>
      </c>
      <c r="G2110">
        <v>20319</v>
      </c>
    </row>
    <row r="2111" spans="1:7" x14ac:dyDescent="0.3">
      <c r="A2111">
        <v>28</v>
      </c>
      <c r="B2111" s="18">
        <v>46204</v>
      </c>
      <c r="C2111" s="96" t="s">
        <v>446</v>
      </c>
      <c r="D2111" t="s">
        <v>393</v>
      </c>
      <c r="E2111">
        <v>0.87531486146095716</v>
      </c>
      <c r="F2111">
        <v>10425</v>
      </c>
      <c r="G2111">
        <v>11910</v>
      </c>
    </row>
    <row r="2112" spans="1:7" x14ac:dyDescent="0.3">
      <c r="A2112">
        <v>28</v>
      </c>
      <c r="B2112" s="18">
        <v>46204</v>
      </c>
      <c r="C2112" s="96" t="s">
        <v>476</v>
      </c>
      <c r="D2112" t="s">
        <v>393</v>
      </c>
      <c r="E2112">
        <v>0.84</v>
      </c>
      <c r="F2112">
        <v>378</v>
      </c>
      <c r="G2112">
        <v>450</v>
      </c>
    </row>
    <row r="2113" spans="1:7" x14ac:dyDescent="0.3">
      <c r="A2113">
        <v>28</v>
      </c>
      <c r="B2113" s="18">
        <v>46204</v>
      </c>
      <c r="C2113" s="96" t="s">
        <v>452</v>
      </c>
      <c r="D2113" t="s">
        <v>393</v>
      </c>
      <c r="E2113">
        <v>0.89571529745042489</v>
      </c>
      <c r="F2113">
        <v>30354</v>
      </c>
      <c r="G2113">
        <v>33888</v>
      </c>
    </row>
    <row r="2114" spans="1:7" x14ac:dyDescent="0.3">
      <c r="A2114">
        <v>28</v>
      </c>
      <c r="B2114" s="18">
        <v>46204</v>
      </c>
      <c r="C2114" s="96" t="s">
        <v>427</v>
      </c>
      <c r="D2114" t="s">
        <v>393</v>
      </c>
      <c r="E2114">
        <v>0.95071335927367051</v>
      </c>
      <c r="F2114">
        <v>733</v>
      </c>
      <c r="G2114">
        <v>771</v>
      </c>
    </row>
    <row r="2115" spans="1:7" x14ac:dyDescent="0.3">
      <c r="A2115">
        <v>28</v>
      </c>
      <c r="B2115" s="18">
        <v>46204</v>
      </c>
      <c r="C2115" s="96" t="s">
        <v>435</v>
      </c>
      <c r="D2115" t="s">
        <v>393</v>
      </c>
      <c r="E2115">
        <v>0.94365012615643395</v>
      </c>
      <c r="F2115">
        <v>3366</v>
      </c>
      <c r="G2115">
        <v>3567</v>
      </c>
    </row>
    <row r="2116" spans="1:7" x14ac:dyDescent="0.3">
      <c r="A2116">
        <v>28</v>
      </c>
      <c r="B2116" s="18">
        <v>46204</v>
      </c>
      <c r="C2116" s="96" t="s">
        <v>502</v>
      </c>
      <c r="D2116" t="s">
        <v>393</v>
      </c>
      <c r="E2116">
        <v>0.78714859437751006</v>
      </c>
      <c r="F2116">
        <v>2744</v>
      </c>
      <c r="G2116">
        <v>3486</v>
      </c>
    </row>
    <row r="2117" spans="1:7" x14ac:dyDescent="0.3">
      <c r="A2117">
        <v>28</v>
      </c>
      <c r="B2117" s="18">
        <v>46204</v>
      </c>
      <c r="C2117" s="96" t="s">
        <v>486</v>
      </c>
      <c r="D2117" t="s">
        <v>393</v>
      </c>
      <c r="E2117">
        <v>0.89664867296446249</v>
      </c>
      <c r="F2117">
        <v>7973</v>
      </c>
      <c r="G2117">
        <v>8892</v>
      </c>
    </row>
    <row r="2118" spans="1:7" x14ac:dyDescent="0.3">
      <c r="A2118">
        <v>28</v>
      </c>
      <c r="B2118" s="18">
        <v>46204</v>
      </c>
      <c r="C2118" s="96" t="s">
        <v>428</v>
      </c>
      <c r="D2118" t="s">
        <v>393</v>
      </c>
      <c r="E2118">
        <v>0.98586478197092942</v>
      </c>
      <c r="F2118">
        <v>7393</v>
      </c>
      <c r="G2118">
        <v>7499</v>
      </c>
    </row>
    <row r="2119" spans="1:7" x14ac:dyDescent="0.3">
      <c r="A2119">
        <v>28</v>
      </c>
      <c r="B2119" s="18">
        <v>46204</v>
      </c>
      <c r="C2119" s="96" t="s">
        <v>489</v>
      </c>
      <c r="D2119" t="s">
        <v>393</v>
      </c>
      <c r="E2119">
        <v>0.92669971671388107</v>
      </c>
      <c r="F2119">
        <v>2617</v>
      </c>
      <c r="G2119">
        <v>2824</v>
      </c>
    </row>
    <row r="2120" spans="1:7" x14ac:dyDescent="0.3">
      <c r="A2120">
        <v>28</v>
      </c>
      <c r="B2120" s="18">
        <v>46204</v>
      </c>
      <c r="C2120" s="96" t="s">
        <v>487</v>
      </c>
      <c r="D2120" t="s">
        <v>393</v>
      </c>
      <c r="E2120">
        <v>0.79461123941493461</v>
      </c>
      <c r="F2120">
        <v>5161</v>
      </c>
      <c r="G2120">
        <v>6495</v>
      </c>
    </row>
    <row r="2121" spans="1:7" x14ac:dyDescent="0.3">
      <c r="A2121">
        <v>28</v>
      </c>
      <c r="B2121" s="18">
        <v>46204</v>
      </c>
      <c r="C2121" s="96" t="s">
        <v>429</v>
      </c>
      <c r="D2121" t="s">
        <v>393</v>
      </c>
      <c r="E2121">
        <v>0.70788912579957353</v>
      </c>
      <c r="F2121">
        <v>332</v>
      </c>
      <c r="G2121">
        <v>469</v>
      </c>
    </row>
    <row r="2122" spans="1:7" x14ac:dyDescent="0.3">
      <c r="A2122">
        <v>28</v>
      </c>
      <c r="B2122" s="18">
        <v>46204</v>
      </c>
      <c r="C2122" s="96" t="s">
        <v>484</v>
      </c>
      <c r="D2122" t="s">
        <v>393</v>
      </c>
      <c r="E2122">
        <v>0.94012649332396347</v>
      </c>
      <c r="F2122">
        <v>6689</v>
      </c>
      <c r="G2122">
        <v>7115</v>
      </c>
    </row>
    <row r="2123" spans="1:7" x14ac:dyDescent="0.3">
      <c r="A2123">
        <v>28</v>
      </c>
      <c r="B2123" s="18">
        <v>46204</v>
      </c>
      <c r="C2123" s="96" t="s">
        <v>466</v>
      </c>
      <c r="D2123" t="s">
        <v>393</v>
      </c>
      <c r="E2123">
        <v>0.9453125</v>
      </c>
      <c r="F2123">
        <v>726</v>
      </c>
      <c r="G2123">
        <v>768</v>
      </c>
    </row>
    <row r="2124" spans="1:7" x14ac:dyDescent="0.3">
      <c r="A2124">
        <v>28</v>
      </c>
      <c r="B2124" s="18">
        <v>46204</v>
      </c>
      <c r="C2124" s="96" t="s">
        <v>463</v>
      </c>
      <c r="D2124" t="s">
        <v>393</v>
      </c>
      <c r="E2124">
        <v>0.92500000000000004</v>
      </c>
      <c r="F2124">
        <v>4736</v>
      </c>
      <c r="G2124">
        <v>5120</v>
      </c>
    </row>
    <row r="2125" spans="1:7" x14ac:dyDescent="0.3">
      <c r="A2125">
        <v>28</v>
      </c>
      <c r="B2125" s="18">
        <v>46204</v>
      </c>
      <c r="C2125" s="96" t="s">
        <v>438</v>
      </c>
      <c r="D2125" t="s">
        <v>393</v>
      </c>
      <c r="E2125">
        <v>0.94102221426176735</v>
      </c>
      <c r="F2125">
        <v>204901</v>
      </c>
      <c r="G2125">
        <v>217743</v>
      </c>
    </row>
    <row r="2126" spans="1:7" x14ac:dyDescent="0.3">
      <c r="A2126">
        <v>28</v>
      </c>
      <c r="B2126" s="18">
        <v>46204</v>
      </c>
      <c r="C2126" s="96" t="s">
        <v>447</v>
      </c>
      <c r="D2126" t="s">
        <v>393</v>
      </c>
      <c r="E2126">
        <v>0.88406006352873234</v>
      </c>
      <c r="F2126">
        <v>12246</v>
      </c>
      <c r="G2126">
        <v>13852</v>
      </c>
    </row>
    <row r="2127" spans="1:7" x14ac:dyDescent="0.3">
      <c r="A2127">
        <v>28</v>
      </c>
      <c r="B2127" s="18">
        <v>46204</v>
      </c>
      <c r="C2127" s="96" t="s">
        <v>467</v>
      </c>
      <c r="D2127" t="s">
        <v>393</v>
      </c>
      <c r="E2127">
        <v>0.90328467153284675</v>
      </c>
      <c r="F2127">
        <v>2475</v>
      </c>
      <c r="G2127">
        <v>2740</v>
      </c>
    </row>
    <row r="2128" spans="1:7" x14ac:dyDescent="0.3">
      <c r="A2128">
        <v>28</v>
      </c>
      <c r="B2128" s="18">
        <v>46204</v>
      </c>
      <c r="C2128" s="96" t="s">
        <v>458</v>
      </c>
      <c r="D2128" t="s">
        <v>393</v>
      </c>
      <c r="E2128">
        <v>0.50289017341040465</v>
      </c>
      <c r="F2128">
        <v>174</v>
      </c>
      <c r="G2128">
        <v>346</v>
      </c>
    </row>
    <row r="2129" spans="1:7" x14ac:dyDescent="0.3">
      <c r="A2129">
        <v>28</v>
      </c>
      <c r="B2129" s="18">
        <v>46204</v>
      </c>
      <c r="C2129" s="96" t="s">
        <v>504</v>
      </c>
      <c r="D2129" t="s">
        <v>393</v>
      </c>
      <c r="E2129">
        <v>0.9332070765393321</v>
      </c>
      <c r="F2129">
        <v>20203</v>
      </c>
      <c r="G2129">
        <v>21649</v>
      </c>
    </row>
    <row r="2130" spans="1:7" x14ac:dyDescent="0.3">
      <c r="A2130">
        <v>28</v>
      </c>
      <c r="B2130" s="18">
        <v>46204</v>
      </c>
      <c r="C2130" s="96" t="s">
        <v>470</v>
      </c>
      <c r="D2130" t="s">
        <v>393</v>
      </c>
      <c r="E2130">
        <v>0.88470700333492136</v>
      </c>
      <c r="F2130">
        <v>1857</v>
      </c>
      <c r="G2130">
        <v>2099</v>
      </c>
    </row>
    <row r="2131" spans="1:7" x14ac:dyDescent="0.3">
      <c r="A2131">
        <v>28</v>
      </c>
      <c r="B2131" s="18">
        <v>46204</v>
      </c>
      <c r="C2131" s="96" t="s">
        <v>442</v>
      </c>
      <c r="D2131" t="s">
        <v>393</v>
      </c>
      <c r="E2131">
        <v>0.90916541456085231</v>
      </c>
      <c r="F2131">
        <v>13312</v>
      </c>
      <c r="G2131">
        <v>14642</v>
      </c>
    </row>
    <row r="2132" spans="1:7" x14ac:dyDescent="0.3">
      <c r="A2132">
        <v>28</v>
      </c>
      <c r="B2132" s="18">
        <v>46204</v>
      </c>
      <c r="C2132" s="96" t="s">
        <v>496</v>
      </c>
      <c r="D2132" t="s">
        <v>393</v>
      </c>
      <c r="E2132">
        <v>0.86136584313302411</v>
      </c>
      <c r="F2132">
        <v>7984</v>
      </c>
      <c r="G2132">
        <v>9269</v>
      </c>
    </row>
    <row r="2133" spans="1:7" x14ac:dyDescent="0.3">
      <c r="A2133">
        <v>28</v>
      </c>
      <c r="B2133" s="18">
        <v>46204</v>
      </c>
      <c r="C2133" s="96" t="s">
        <v>468</v>
      </c>
      <c r="D2133" t="s">
        <v>393</v>
      </c>
      <c r="E2133">
        <v>0.96397723201846908</v>
      </c>
      <c r="F2133">
        <v>24218</v>
      </c>
      <c r="G2133">
        <v>25123</v>
      </c>
    </row>
    <row r="2134" spans="1:7" x14ac:dyDescent="0.3">
      <c r="A2134">
        <v>28</v>
      </c>
      <c r="B2134" s="18">
        <v>46204</v>
      </c>
      <c r="C2134" s="96" t="s">
        <v>444</v>
      </c>
      <c r="D2134" t="s">
        <v>393</v>
      </c>
      <c r="E2134">
        <v>0.94658289665011386</v>
      </c>
      <c r="F2134">
        <v>34502</v>
      </c>
      <c r="G2134">
        <v>36449</v>
      </c>
    </row>
    <row r="2135" spans="1:7" x14ac:dyDescent="0.3">
      <c r="A2135">
        <v>28</v>
      </c>
      <c r="B2135" s="18">
        <v>46204</v>
      </c>
      <c r="C2135" s="96" t="s">
        <v>482</v>
      </c>
      <c r="D2135" t="s">
        <v>393</v>
      </c>
      <c r="E2135">
        <v>0.9152542372881356</v>
      </c>
      <c r="F2135">
        <v>864</v>
      </c>
      <c r="G2135">
        <v>944</v>
      </c>
    </row>
    <row r="2136" spans="1:7" x14ac:dyDescent="0.3">
      <c r="A2136">
        <v>28</v>
      </c>
      <c r="B2136" s="18">
        <v>46204</v>
      </c>
      <c r="C2136" s="96" t="s">
        <v>464</v>
      </c>
      <c r="D2136" t="s">
        <v>393</v>
      </c>
      <c r="E2136">
        <v>0.99008674101610905</v>
      </c>
      <c r="F2136">
        <v>799</v>
      </c>
      <c r="G2136">
        <v>807</v>
      </c>
    </row>
    <row r="2137" spans="1:7" x14ac:dyDescent="0.3">
      <c r="A2137">
        <v>28</v>
      </c>
      <c r="B2137" s="18">
        <v>46204</v>
      </c>
      <c r="C2137" s="96" t="s">
        <v>433</v>
      </c>
      <c r="D2137" t="s">
        <v>393</v>
      </c>
      <c r="E2137">
        <v>0.85791163568941342</v>
      </c>
      <c r="F2137">
        <v>18971</v>
      </c>
      <c r="G2137">
        <v>22113</v>
      </c>
    </row>
    <row r="2138" spans="1:7" x14ac:dyDescent="0.3">
      <c r="A2138">
        <v>28</v>
      </c>
      <c r="B2138" s="18">
        <v>46204</v>
      </c>
      <c r="C2138" s="96" t="s">
        <v>448</v>
      </c>
      <c r="D2138" t="s">
        <v>393</v>
      </c>
      <c r="E2138">
        <v>0.78543000519120953</v>
      </c>
      <c r="F2138">
        <v>4539</v>
      </c>
      <c r="G2138">
        <v>5779</v>
      </c>
    </row>
    <row r="2139" spans="1:7" x14ac:dyDescent="0.3">
      <c r="A2139">
        <v>28</v>
      </c>
      <c r="B2139" s="18">
        <v>46204</v>
      </c>
      <c r="C2139" s="96" t="s">
        <v>434</v>
      </c>
      <c r="D2139" t="s">
        <v>393</v>
      </c>
      <c r="E2139">
        <v>0.89743589743589747</v>
      </c>
      <c r="F2139">
        <v>280</v>
      </c>
      <c r="G2139">
        <v>312</v>
      </c>
    </row>
    <row r="2140" spans="1:7" x14ac:dyDescent="0.3">
      <c r="A2140">
        <v>28</v>
      </c>
      <c r="B2140" s="18">
        <v>46204</v>
      </c>
      <c r="C2140" s="96" t="s">
        <v>450</v>
      </c>
      <c r="D2140" t="s">
        <v>393</v>
      </c>
      <c r="E2140">
        <v>0.84213356800625794</v>
      </c>
      <c r="F2140">
        <v>34450</v>
      </c>
      <c r="G2140">
        <v>40908</v>
      </c>
    </row>
    <row r="2141" spans="1:7" x14ac:dyDescent="0.3">
      <c r="A2141">
        <v>28</v>
      </c>
      <c r="B2141" s="18">
        <v>46204</v>
      </c>
      <c r="C2141" s="96" t="s">
        <v>451</v>
      </c>
      <c r="D2141" t="s">
        <v>393</v>
      </c>
      <c r="E2141">
        <v>0.97293392989707272</v>
      </c>
      <c r="F2141">
        <v>48492</v>
      </c>
      <c r="G2141">
        <v>49841</v>
      </c>
    </row>
    <row r="2142" spans="1:7" x14ac:dyDescent="0.3">
      <c r="A2142">
        <v>28</v>
      </c>
      <c r="B2142" s="18">
        <v>46204</v>
      </c>
      <c r="C2142" s="96" t="s">
        <v>481</v>
      </c>
      <c r="D2142" t="s">
        <v>393</v>
      </c>
      <c r="E2142">
        <v>0.78579988016776514</v>
      </c>
      <c r="F2142">
        <v>2623</v>
      </c>
      <c r="G2142">
        <v>3338</v>
      </c>
    </row>
    <row r="2143" spans="1:7" x14ac:dyDescent="0.3">
      <c r="A2143">
        <v>28</v>
      </c>
      <c r="B2143" s="18">
        <v>46204</v>
      </c>
      <c r="C2143" s="96" t="s">
        <v>480</v>
      </c>
      <c r="D2143" t="s">
        <v>393</v>
      </c>
      <c r="E2143">
        <v>0.98703170028818443</v>
      </c>
      <c r="F2143">
        <v>1370</v>
      </c>
      <c r="G2143">
        <v>1388</v>
      </c>
    </row>
    <row r="2144" spans="1:7" x14ac:dyDescent="0.3">
      <c r="A2144">
        <v>28</v>
      </c>
      <c r="B2144" s="18">
        <v>46204</v>
      </c>
      <c r="C2144" s="96" t="s">
        <v>456</v>
      </c>
      <c r="D2144" t="s">
        <v>393</v>
      </c>
      <c r="E2144">
        <v>0.87855003428241496</v>
      </c>
      <c r="F2144">
        <v>48691</v>
      </c>
      <c r="G2144">
        <v>55422</v>
      </c>
    </row>
    <row r="2145" spans="1:7" x14ac:dyDescent="0.3">
      <c r="A2145">
        <v>28</v>
      </c>
      <c r="B2145" s="18">
        <v>46204</v>
      </c>
      <c r="C2145" s="96" t="s">
        <v>436</v>
      </c>
      <c r="D2145" t="s">
        <v>393</v>
      </c>
      <c r="E2145">
        <v>0.9682151589242054</v>
      </c>
      <c r="F2145">
        <v>1188</v>
      </c>
      <c r="G2145">
        <v>1227</v>
      </c>
    </row>
    <row r="2146" spans="1:7" x14ac:dyDescent="0.3">
      <c r="A2146">
        <v>28</v>
      </c>
      <c r="B2146" s="18">
        <v>46204</v>
      </c>
      <c r="C2146" s="96" t="s">
        <v>445</v>
      </c>
      <c r="D2146" t="s">
        <v>393</v>
      </c>
      <c r="E2146">
        <v>0.82587731047414947</v>
      </c>
      <c r="F2146">
        <v>3083</v>
      </c>
      <c r="G2146">
        <v>3733</v>
      </c>
    </row>
    <row r="2147" spans="1:7" x14ac:dyDescent="0.3">
      <c r="A2147">
        <v>28</v>
      </c>
      <c r="B2147" s="18">
        <v>46204</v>
      </c>
      <c r="C2147" s="96" t="s">
        <v>478</v>
      </c>
      <c r="D2147" t="s">
        <v>393</v>
      </c>
      <c r="E2147">
        <v>0.58490566037735847</v>
      </c>
      <c r="F2147">
        <v>31</v>
      </c>
      <c r="G2147">
        <v>53</v>
      </c>
    </row>
    <row r="2148" spans="1:7" x14ac:dyDescent="0.3">
      <c r="A2148">
        <v>28</v>
      </c>
      <c r="B2148" s="18">
        <v>46204</v>
      </c>
      <c r="C2148" s="96" t="s">
        <v>441</v>
      </c>
      <c r="D2148" t="s">
        <v>393</v>
      </c>
      <c r="E2148">
        <v>0.90093681482957944</v>
      </c>
      <c r="F2148">
        <v>4520</v>
      </c>
      <c r="G2148">
        <v>5017</v>
      </c>
    </row>
    <row r="2149" spans="1:7" x14ac:dyDescent="0.3">
      <c r="A2149">
        <v>28</v>
      </c>
      <c r="B2149" s="18">
        <v>46204</v>
      </c>
      <c r="C2149" s="96" t="s">
        <v>437</v>
      </c>
      <c r="D2149" t="s">
        <v>393</v>
      </c>
      <c r="E2149">
        <v>0.71518359245782337</v>
      </c>
      <c r="F2149">
        <v>2162</v>
      </c>
      <c r="G2149">
        <v>3023</v>
      </c>
    </row>
    <row r="2150" spans="1:7" x14ac:dyDescent="0.3">
      <c r="A2150">
        <v>28</v>
      </c>
      <c r="B2150" s="18">
        <v>46204</v>
      </c>
      <c r="C2150" s="96" t="s">
        <v>426</v>
      </c>
      <c r="D2150" t="s">
        <v>393</v>
      </c>
      <c r="E2150">
        <v>0.93542260208926875</v>
      </c>
      <c r="F2150">
        <v>1970</v>
      </c>
      <c r="G2150">
        <v>2106</v>
      </c>
    </row>
    <row r="2151" spans="1:7" x14ac:dyDescent="0.3">
      <c r="A2151">
        <v>28</v>
      </c>
      <c r="B2151" s="18">
        <v>46204</v>
      </c>
      <c r="C2151" s="96" t="s">
        <v>449</v>
      </c>
      <c r="D2151" t="s">
        <v>393</v>
      </c>
      <c r="E2151">
        <v>0.95252225519287836</v>
      </c>
      <c r="F2151">
        <v>321</v>
      </c>
      <c r="G2151">
        <v>337</v>
      </c>
    </row>
    <row r="2152" spans="1:7" x14ac:dyDescent="0.3">
      <c r="A2152">
        <v>28</v>
      </c>
      <c r="B2152" s="18">
        <v>46204</v>
      </c>
      <c r="C2152" s="96" t="s">
        <v>479</v>
      </c>
      <c r="D2152" t="s">
        <v>393</v>
      </c>
      <c r="E2152">
        <v>0.65461847389558236</v>
      </c>
      <c r="F2152">
        <v>326</v>
      </c>
      <c r="G2152">
        <v>498</v>
      </c>
    </row>
    <row r="2153" spans="1:7" x14ac:dyDescent="0.3">
      <c r="A2153">
        <v>28</v>
      </c>
      <c r="B2153" s="18">
        <v>46204</v>
      </c>
      <c r="C2153" s="96" t="s">
        <v>499</v>
      </c>
      <c r="D2153" t="s">
        <v>393</v>
      </c>
      <c r="E2153">
        <v>0.93343701399688961</v>
      </c>
      <c r="F2153">
        <v>3001</v>
      </c>
      <c r="G2153">
        <v>3215</v>
      </c>
    </row>
    <row r="2154" spans="1:7" x14ac:dyDescent="0.3">
      <c r="A2154">
        <v>29</v>
      </c>
      <c r="B2154" s="18">
        <v>46204</v>
      </c>
      <c r="C2154" s="96" t="s">
        <v>426</v>
      </c>
      <c r="D2154" t="s">
        <v>394</v>
      </c>
      <c r="E2154">
        <v>0.97727272727272729</v>
      </c>
      <c r="F2154">
        <v>43</v>
      </c>
      <c r="G2154">
        <v>44</v>
      </c>
    </row>
    <row r="2155" spans="1:7" x14ac:dyDescent="0.3">
      <c r="A2155">
        <v>29</v>
      </c>
      <c r="B2155" s="18">
        <v>46204</v>
      </c>
      <c r="C2155" s="96" t="s">
        <v>427</v>
      </c>
      <c r="D2155" t="s">
        <v>394</v>
      </c>
      <c r="E2155">
        <v>0.90909090909090906</v>
      </c>
      <c r="F2155">
        <v>20</v>
      </c>
      <c r="G2155">
        <v>22</v>
      </c>
    </row>
    <row r="2156" spans="1:7" x14ac:dyDescent="0.3">
      <c r="A2156">
        <v>29</v>
      </c>
      <c r="B2156" s="18">
        <v>46204</v>
      </c>
      <c r="C2156" s="96" t="s">
        <v>428</v>
      </c>
      <c r="D2156" t="s">
        <v>394</v>
      </c>
      <c r="E2156">
        <v>1</v>
      </c>
      <c r="F2156">
        <v>189</v>
      </c>
      <c r="G2156">
        <v>189</v>
      </c>
    </row>
    <row r="2157" spans="1:7" x14ac:dyDescent="0.3">
      <c r="A2157">
        <v>29</v>
      </c>
      <c r="B2157" s="18">
        <v>46204</v>
      </c>
      <c r="C2157" s="96" t="s">
        <v>430</v>
      </c>
      <c r="D2157" t="s">
        <v>394</v>
      </c>
      <c r="E2157">
        <v>0.89830508474576276</v>
      </c>
      <c r="F2157">
        <v>371</v>
      </c>
      <c r="G2157">
        <v>413</v>
      </c>
    </row>
    <row r="2158" spans="1:7" x14ac:dyDescent="0.3">
      <c r="A2158">
        <v>29</v>
      </c>
      <c r="B2158" s="18">
        <v>46204</v>
      </c>
      <c r="C2158" s="96" t="s">
        <v>431</v>
      </c>
      <c r="D2158" t="s">
        <v>394</v>
      </c>
      <c r="E2158">
        <v>0.95744680851063835</v>
      </c>
      <c r="F2158">
        <v>135</v>
      </c>
      <c r="G2158">
        <v>141</v>
      </c>
    </row>
    <row r="2159" spans="1:7" x14ac:dyDescent="0.3">
      <c r="A2159">
        <v>29</v>
      </c>
      <c r="B2159" s="18">
        <v>46204</v>
      </c>
      <c r="C2159" s="96" t="s">
        <v>432</v>
      </c>
      <c r="D2159" t="s">
        <v>394</v>
      </c>
      <c r="E2159">
        <v>0.9285714285714286</v>
      </c>
      <c r="F2159">
        <v>78</v>
      </c>
      <c r="G2159">
        <v>84</v>
      </c>
    </row>
    <row r="2160" spans="1:7" x14ac:dyDescent="0.3">
      <c r="A2160">
        <v>29</v>
      </c>
      <c r="B2160" s="18">
        <v>46204</v>
      </c>
      <c r="C2160" s="96" t="s">
        <v>433</v>
      </c>
      <c r="D2160" t="s">
        <v>394</v>
      </c>
      <c r="E2160">
        <v>0.96380952380952378</v>
      </c>
      <c r="F2160">
        <v>506</v>
      </c>
      <c r="G2160">
        <v>525</v>
      </c>
    </row>
    <row r="2161" spans="1:7" x14ac:dyDescent="0.3">
      <c r="A2161">
        <v>29</v>
      </c>
      <c r="B2161" s="18">
        <v>46204</v>
      </c>
      <c r="C2161" s="96" t="s">
        <v>434</v>
      </c>
      <c r="D2161" t="s">
        <v>394</v>
      </c>
      <c r="E2161">
        <v>1</v>
      </c>
      <c r="F2161">
        <v>17</v>
      </c>
      <c r="G2161">
        <v>17</v>
      </c>
    </row>
    <row r="2162" spans="1:7" x14ac:dyDescent="0.3">
      <c r="A2162">
        <v>29</v>
      </c>
      <c r="B2162" s="18">
        <v>46204</v>
      </c>
      <c r="C2162" s="96" t="s">
        <v>435</v>
      </c>
      <c r="D2162" t="s">
        <v>394</v>
      </c>
      <c r="E2162">
        <v>0.98095238095238091</v>
      </c>
      <c r="F2162">
        <v>103</v>
      </c>
      <c r="G2162">
        <v>105</v>
      </c>
    </row>
    <row r="2163" spans="1:7" x14ac:dyDescent="0.3">
      <c r="A2163">
        <v>29</v>
      </c>
      <c r="B2163" s="18">
        <v>46204</v>
      </c>
      <c r="C2163" s="96" t="s">
        <v>436</v>
      </c>
      <c r="D2163" t="s">
        <v>394</v>
      </c>
      <c r="E2163">
        <v>0.99465240641711228</v>
      </c>
      <c r="F2163">
        <v>372</v>
      </c>
      <c r="G2163">
        <v>374</v>
      </c>
    </row>
    <row r="2164" spans="1:7" x14ac:dyDescent="0.3">
      <c r="A2164">
        <v>29</v>
      </c>
      <c r="B2164" s="18">
        <v>46204</v>
      </c>
      <c r="C2164" s="96" t="s">
        <v>437</v>
      </c>
      <c r="D2164" t="s">
        <v>394</v>
      </c>
      <c r="E2164">
        <v>0.91017964071856283</v>
      </c>
      <c r="F2164">
        <v>152</v>
      </c>
      <c r="G2164">
        <v>167</v>
      </c>
    </row>
    <row r="2165" spans="1:7" x14ac:dyDescent="0.3">
      <c r="A2165">
        <v>29</v>
      </c>
      <c r="B2165" s="18">
        <v>46204</v>
      </c>
      <c r="C2165" s="96" t="s">
        <v>438</v>
      </c>
      <c r="D2165" t="s">
        <v>394</v>
      </c>
      <c r="E2165">
        <v>0.99162208539416574</v>
      </c>
      <c r="F2165">
        <v>9824</v>
      </c>
      <c r="G2165">
        <v>9907</v>
      </c>
    </row>
    <row r="2166" spans="1:7" x14ac:dyDescent="0.3">
      <c r="A2166">
        <v>29</v>
      </c>
      <c r="B2166" s="18">
        <v>46204</v>
      </c>
      <c r="C2166" s="96" t="s">
        <v>439</v>
      </c>
      <c r="D2166" t="s">
        <v>394</v>
      </c>
      <c r="E2166">
        <v>1</v>
      </c>
      <c r="F2166">
        <v>1</v>
      </c>
      <c r="G2166">
        <v>1</v>
      </c>
    </row>
    <row r="2167" spans="1:7" x14ac:dyDescent="0.3">
      <c r="A2167">
        <v>29</v>
      </c>
      <c r="B2167" s="18">
        <v>46204</v>
      </c>
      <c r="C2167" s="96" t="s">
        <v>440</v>
      </c>
      <c r="D2167" t="s">
        <v>394</v>
      </c>
      <c r="E2167">
        <v>0.99005681818181823</v>
      </c>
      <c r="F2167">
        <v>697</v>
      </c>
      <c r="G2167">
        <v>704</v>
      </c>
    </row>
    <row r="2168" spans="1:7" x14ac:dyDescent="0.3">
      <c r="A2168">
        <v>29</v>
      </c>
      <c r="B2168" s="18">
        <v>46204</v>
      </c>
      <c r="C2168" s="96" t="s">
        <v>441</v>
      </c>
      <c r="D2168" t="s">
        <v>394</v>
      </c>
      <c r="E2168">
        <v>0.8928571428571429</v>
      </c>
      <c r="F2168">
        <v>100</v>
      </c>
      <c r="G2168">
        <v>112</v>
      </c>
    </row>
    <row r="2169" spans="1:7" x14ac:dyDescent="0.3">
      <c r="A2169">
        <v>29</v>
      </c>
      <c r="B2169" s="18">
        <v>46204</v>
      </c>
      <c r="C2169" s="96" t="s">
        <v>442</v>
      </c>
      <c r="D2169" t="s">
        <v>394</v>
      </c>
      <c r="E2169">
        <v>0.97826086956521741</v>
      </c>
      <c r="F2169">
        <v>90</v>
      </c>
      <c r="G2169">
        <v>92</v>
      </c>
    </row>
    <row r="2170" spans="1:7" x14ac:dyDescent="0.3">
      <c r="A2170">
        <v>29</v>
      </c>
      <c r="B2170" s="18">
        <v>46204</v>
      </c>
      <c r="C2170" s="96" t="s">
        <v>443</v>
      </c>
      <c r="D2170" t="s">
        <v>394</v>
      </c>
      <c r="E2170">
        <v>0.83720930232558144</v>
      </c>
      <c r="F2170">
        <v>36</v>
      </c>
      <c r="G2170">
        <v>43</v>
      </c>
    </row>
    <row r="2171" spans="1:7" x14ac:dyDescent="0.3">
      <c r="A2171">
        <v>29</v>
      </c>
      <c r="B2171" s="18">
        <v>46204</v>
      </c>
      <c r="C2171" s="96" t="s">
        <v>444</v>
      </c>
      <c r="D2171" t="s">
        <v>394</v>
      </c>
      <c r="E2171">
        <v>0.96693548387096773</v>
      </c>
      <c r="F2171">
        <v>1199</v>
      </c>
      <c r="G2171">
        <v>1240</v>
      </c>
    </row>
    <row r="2172" spans="1:7" x14ac:dyDescent="0.3">
      <c r="A2172">
        <v>29</v>
      </c>
      <c r="B2172" s="18">
        <v>46204</v>
      </c>
      <c r="C2172" s="96" t="s">
        <v>445</v>
      </c>
      <c r="D2172" t="s">
        <v>394</v>
      </c>
      <c r="E2172">
        <v>0.81632653061224492</v>
      </c>
      <c r="F2172">
        <v>40</v>
      </c>
      <c r="G2172">
        <v>49</v>
      </c>
    </row>
    <row r="2173" spans="1:7" x14ac:dyDescent="0.3">
      <c r="A2173">
        <v>29</v>
      </c>
      <c r="B2173" s="18">
        <v>46204</v>
      </c>
      <c r="C2173" s="96" t="s">
        <v>446</v>
      </c>
      <c r="D2173" t="s">
        <v>394</v>
      </c>
      <c r="E2173">
        <v>0.95837897042716325</v>
      </c>
      <c r="F2173">
        <v>1750</v>
      </c>
      <c r="G2173">
        <v>1826</v>
      </c>
    </row>
    <row r="2174" spans="1:7" x14ac:dyDescent="0.3">
      <c r="A2174">
        <v>29</v>
      </c>
      <c r="B2174" s="18">
        <v>46204</v>
      </c>
      <c r="C2174" s="96" t="s">
        <v>447</v>
      </c>
      <c r="D2174" t="s">
        <v>394</v>
      </c>
      <c r="E2174">
        <v>0.97148288973384034</v>
      </c>
      <c r="F2174">
        <v>511</v>
      </c>
      <c r="G2174">
        <v>526</v>
      </c>
    </row>
    <row r="2175" spans="1:7" x14ac:dyDescent="0.3">
      <c r="A2175">
        <v>29</v>
      </c>
      <c r="B2175" s="18">
        <v>46204</v>
      </c>
      <c r="C2175" s="96" t="s">
        <v>448</v>
      </c>
      <c r="D2175" t="s">
        <v>394</v>
      </c>
      <c r="E2175">
        <v>0.91089108910891092</v>
      </c>
      <c r="F2175">
        <v>184</v>
      </c>
      <c r="G2175">
        <v>202</v>
      </c>
    </row>
    <row r="2176" spans="1:7" x14ac:dyDescent="0.3">
      <c r="A2176">
        <v>29</v>
      </c>
      <c r="B2176" s="18">
        <v>46204</v>
      </c>
      <c r="C2176" s="96" t="s">
        <v>449</v>
      </c>
      <c r="D2176" t="s">
        <v>394</v>
      </c>
      <c r="E2176">
        <v>1</v>
      </c>
      <c r="F2176">
        <v>15</v>
      </c>
      <c r="G2176">
        <v>15</v>
      </c>
    </row>
    <row r="2177" spans="1:7" x14ac:dyDescent="0.3">
      <c r="A2177">
        <v>29</v>
      </c>
      <c r="B2177" s="18">
        <v>46204</v>
      </c>
      <c r="C2177" s="96" t="s">
        <v>450</v>
      </c>
      <c r="D2177" t="s">
        <v>394</v>
      </c>
      <c r="E2177">
        <v>0.95894039735099335</v>
      </c>
      <c r="F2177">
        <v>1448</v>
      </c>
      <c r="G2177">
        <v>1510</v>
      </c>
    </row>
    <row r="2178" spans="1:7" x14ac:dyDescent="0.3">
      <c r="A2178">
        <v>29</v>
      </c>
      <c r="B2178" s="18">
        <v>46204</v>
      </c>
      <c r="C2178" s="96" t="s">
        <v>451</v>
      </c>
      <c r="D2178" t="s">
        <v>394</v>
      </c>
      <c r="E2178">
        <v>0.98722860791826306</v>
      </c>
      <c r="F2178">
        <v>1546</v>
      </c>
      <c r="G2178">
        <v>1566</v>
      </c>
    </row>
    <row r="2179" spans="1:7" x14ac:dyDescent="0.3">
      <c r="A2179">
        <v>29</v>
      </c>
      <c r="B2179" s="18">
        <v>46204</v>
      </c>
      <c r="C2179" s="96" t="s">
        <v>452</v>
      </c>
      <c r="D2179" t="s">
        <v>394</v>
      </c>
      <c r="E2179">
        <v>0.97795591182364727</v>
      </c>
      <c r="F2179">
        <v>488</v>
      </c>
      <c r="G2179">
        <v>499</v>
      </c>
    </row>
    <row r="2180" spans="1:7" x14ac:dyDescent="0.3">
      <c r="A2180">
        <v>29</v>
      </c>
      <c r="B2180" s="18">
        <v>46204</v>
      </c>
      <c r="C2180" s="96" t="s">
        <v>453</v>
      </c>
      <c r="D2180" t="s">
        <v>394</v>
      </c>
      <c r="E2180">
        <v>1</v>
      </c>
      <c r="F2180">
        <v>468</v>
      </c>
      <c r="G2180">
        <v>468</v>
      </c>
    </row>
    <row r="2181" spans="1:7" x14ac:dyDescent="0.3">
      <c r="A2181">
        <v>29</v>
      </c>
      <c r="B2181" s="18">
        <v>46204</v>
      </c>
      <c r="C2181" s="96" t="s">
        <v>454</v>
      </c>
      <c r="D2181" t="s">
        <v>394</v>
      </c>
      <c r="E2181">
        <v>0.98999332888592395</v>
      </c>
      <c r="F2181">
        <v>1484</v>
      </c>
      <c r="G2181">
        <v>1499</v>
      </c>
    </row>
    <row r="2182" spans="1:7" x14ac:dyDescent="0.3">
      <c r="A2182">
        <v>29</v>
      </c>
      <c r="B2182" s="18">
        <v>46204</v>
      </c>
      <c r="C2182" s="96" t="s">
        <v>455</v>
      </c>
      <c r="D2182" t="s">
        <v>394</v>
      </c>
      <c r="E2182">
        <v>0.9850220264317181</v>
      </c>
      <c r="F2182">
        <v>1118</v>
      </c>
      <c r="G2182">
        <v>1135</v>
      </c>
    </row>
    <row r="2183" spans="1:7" x14ac:dyDescent="0.3">
      <c r="A2183">
        <v>29</v>
      </c>
      <c r="B2183" s="18">
        <v>46204</v>
      </c>
      <c r="C2183" s="96" t="s">
        <v>456</v>
      </c>
      <c r="D2183" t="s">
        <v>394</v>
      </c>
      <c r="E2183">
        <v>0.95044807590933056</v>
      </c>
      <c r="F2183">
        <v>1803</v>
      </c>
      <c r="G2183">
        <v>1897</v>
      </c>
    </row>
    <row r="2184" spans="1:7" x14ac:dyDescent="0.3">
      <c r="A2184">
        <v>29</v>
      </c>
      <c r="B2184" s="18">
        <v>46204</v>
      </c>
      <c r="C2184" s="96" t="s">
        <v>457</v>
      </c>
      <c r="D2184" t="s">
        <v>394</v>
      </c>
      <c r="E2184">
        <v>1</v>
      </c>
      <c r="F2184">
        <v>38</v>
      </c>
      <c r="G2184">
        <v>38</v>
      </c>
    </row>
    <row r="2185" spans="1:7" x14ac:dyDescent="0.3">
      <c r="A2185">
        <v>29</v>
      </c>
      <c r="B2185" s="18">
        <v>46204</v>
      </c>
      <c r="C2185" s="96" t="s">
        <v>459</v>
      </c>
      <c r="D2185" t="s">
        <v>394</v>
      </c>
      <c r="E2185">
        <v>0.971830985915493</v>
      </c>
      <c r="F2185">
        <v>621</v>
      </c>
      <c r="G2185">
        <v>639</v>
      </c>
    </row>
    <row r="2186" spans="1:7" x14ac:dyDescent="0.3">
      <c r="A2186">
        <v>29</v>
      </c>
      <c r="B2186" s="18">
        <v>46204</v>
      </c>
      <c r="C2186" s="96" t="s">
        <v>461</v>
      </c>
      <c r="D2186" t="s">
        <v>394</v>
      </c>
      <c r="E2186">
        <v>0.96165191740412981</v>
      </c>
      <c r="F2186">
        <v>652</v>
      </c>
      <c r="G2186">
        <v>678</v>
      </c>
    </row>
    <row r="2187" spans="1:7" x14ac:dyDescent="0.3">
      <c r="A2187">
        <v>29</v>
      </c>
      <c r="B2187" s="18">
        <v>46204</v>
      </c>
      <c r="C2187" s="96" t="s">
        <v>462</v>
      </c>
      <c r="D2187" t="s">
        <v>394</v>
      </c>
      <c r="E2187">
        <v>1</v>
      </c>
      <c r="F2187">
        <v>8</v>
      </c>
      <c r="G2187">
        <v>8</v>
      </c>
    </row>
    <row r="2188" spans="1:7" x14ac:dyDescent="0.3">
      <c r="A2188">
        <v>29</v>
      </c>
      <c r="B2188" s="18">
        <v>46204</v>
      </c>
      <c r="C2188" s="96" t="s">
        <v>463</v>
      </c>
      <c r="D2188" t="s">
        <v>394</v>
      </c>
      <c r="E2188">
        <v>0.94117647058823528</v>
      </c>
      <c r="F2188">
        <v>128</v>
      </c>
      <c r="G2188">
        <v>136</v>
      </c>
    </row>
    <row r="2189" spans="1:7" x14ac:dyDescent="0.3">
      <c r="A2189">
        <v>29</v>
      </c>
      <c r="B2189" s="18">
        <v>46204</v>
      </c>
      <c r="C2189" s="96" t="s">
        <v>464</v>
      </c>
      <c r="D2189" t="s">
        <v>394</v>
      </c>
      <c r="E2189">
        <v>0.99679487179487181</v>
      </c>
      <c r="F2189">
        <v>311</v>
      </c>
      <c r="G2189">
        <v>312</v>
      </c>
    </row>
    <row r="2190" spans="1:7" x14ac:dyDescent="0.3">
      <c r="A2190">
        <v>29</v>
      </c>
      <c r="B2190" s="18">
        <v>46204</v>
      </c>
      <c r="C2190" s="96" t="s">
        <v>465</v>
      </c>
      <c r="D2190" t="s">
        <v>394</v>
      </c>
      <c r="E2190">
        <v>1</v>
      </c>
      <c r="F2190">
        <v>2</v>
      </c>
      <c r="G2190">
        <v>2</v>
      </c>
    </row>
    <row r="2191" spans="1:7" x14ac:dyDescent="0.3">
      <c r="A2191">
        <v>29</v>
      </c>
      <c r="B2191" s="18">
        <v>46204</v>
      </c>
      <c r="C2191" s="96" t="s">
        <v>466</v>
      </c>
      <c r="D2191" t="s">
        <v>394</v>
      </c>
      <c r="E2191">
        <v>0.970873786407767</v>
      </c>
      <c r="F2191">
        <v>100</v>
      </c>
      <c r="G2191">
        <v>103</v>
      </c>
    </row>
    <row r="2192" spans="1:7" x14ac:dyDescent="0.3">
      <c r="A2192">
        <v>29</v>
      </c>
      <c r="B2192" s="18">
        <v>46204</v>
      </c>
      <c r="C2192" s="96" t="s">
        <v>467</v>
      </c>
      <c r="D2192" t="s">
        <v>394</v>
      </c>
      <c r="E2192">
        <v>0.93902439024390238</v>
      </c>
      <c r="F2192">
        <v>77</v>
      </c>
      <c r="G2192">
        <v>82</v>
      </c>
    </row>
    <row r="2193" spans="1:7" x14ac:dyDescent="0.3">
      <c r="A2193">
        <v>29</v>
      </c>
      <c r="B2193" s="18">
        <v>46204</v>
      </c>
      <c r="C2193" s="96" t="s">
        <v>468</v>
      </c>
      <c r="D2193" t="s">
        <v>394</v>
      </c>
      <c r="E2193">
        <v>0.98348813209494323</v>
      </c>
      <c r="F2193">
        <v>953</v>
      </c>
      <c r="G2193">
        <v>969</v>
      </c>
    </row>
    <row r="2194" spans="1:7" x14ac:dyDescent="0.3">
      <c r="A2194">
        <v>29</v>
      </c>
      <c r="B2194" s="18">
        <v>46204</v>
      </c>
      <c r="C2194" s="96" t="s">
        <v>470</v>
      </c>
      <c r="D2194" t="s">
        <v>394</v>
      </c>
      <c r="E2194">
        <v>0.97241379310344822</v>
      </c>
      <c r="F2194">
        <v>141</v>
      </c>
      <c r="G2194">
        <v>145</v>
      </c>
    </row>
    <row r="2195" spans="1:7" x14ac:dyDescent="0.3">
      <c r="A2195">
        <v>29</v>
      </c>
      <c r="B2195" s="18">
        <v>46204</v>
      </c>
      <c r="C2195" s="96" t="s">
        <v>472</v>
      </c>
      <c r="D2195" t="s">
        <v>394</v>
      </c>
      <c r="E2195">
        <v>0.98828541001064962</v>
      </c>
      <c r="F2195">
        <v>928</v>
      </c>
      <c r="G2195">
        <v>939</v>
      </c>
    </row>
    <row r="2196" spans="1:7" x14ac:dyDescent="0.3">
      <c r="A2196">
        <v>29</v>
      </c>
      <c r="B2196" s="18">
        <v>46204</v>
      </c>
      <c r="C2196" s="96" t="s">
        <v>473</v>
      </c>
      <c r="D2196" t="s">
        <v>394</v>
      </c>
      <c r="E2196">
        <v>0.99470899470899465</v>
      </c>
      <c r="F2196">
        <v>188</v>
      </c>
      <c r="G2196">
        <v>189</v>
      </c>
    </row>
    <row r="2197" spans="1:7" x14ac:dyDescent="0.3">
      <c r="A2197">
        <v>29</v>
      </c>
      <c r="B2197" s="18">
        <v>46204</v>
      </c>
      <c r="C2197" s="96" t="s">
        <v>474</v>
      </c>
      <c r="D2197" t="s">
        <v>394</v>
      </c>
      <c r="E2197">
        <v>0.95833333333333337</v>
      </c>
      <c r="F2197">
        <v>207</v>
      </c>
      <c r="G2197">
        <v>216</v>
      </c>
    </row>
    <row r="2198" spans="1:7" x14ac:dyDescent="0.3">
      <c r="A2198">
        <v>29</v>
      </c>
      <c r="B2198" s="18">
        <v>46204</v>
      </c>
      <c r="C2198" s="96" t="s">
        <v>475</v>
      </c>
      <c r="D2198" t="s">
        <v>394</v>
      </c>
      <c r="E2198">
        <v>0.9681881051175657</v>
      </c>
      <c r="F2198">
        <v>700</v>
      </c>
      <c r="G2198">
        <v>723</v>
      </c>
    </row>
    <row r="2199" spans="1:7" x14ac:dyDescent="0.3">
      <c r="A2199">
        <v>29</v>
      </c>
      <c r="B2199" s="18">
        <v>46204</v>
      </c>
      <c r="C2199" s="96" t="s">
        <v>476</v>
      </c>
      <c r="D2199" t="s">
        <v>394</v>
      </c>
      <c r="E2199">
        <v>0.92397660818713445</v>
      </c>
      <c r="F2199">
        <v>158</v>
      </c>
      <c r="G2199">
        <v>171</v>
      </c>
    </row>
    <row r="2200" spans="1:7" x14ac:dyDescent="0.3">
      <c r="A2200">
        <v>29</v>
      </c>
      <c r="B2200" s="18">
        <v>46204</v>
      </c>
      <c r="C2200" s="96" t="s">
        <v>477</v>
      </c>
      <c r="D2200" t="s">
        <v>394</v>
      </c>
      <c r="E2200">
        <v>0.92537313432835822</v>
      </c>
      <c r="F2200">
        <v>62</v>
      </c>
      <c r="G2200">
        <v>67</v>
      </c>
    </row>
    <row r="2201" spans="1:7" x14ac:dyDescent="0.3">
      <c r="A2201">
        <v>29</v>
      </c>
      <c r="B2201" s="18">
        <v>46204</v>
      </c>
      <c r="C2201" s="96" t="s">
        <v>478</v>
      </c>
      <c r="D2201" t="s">
        <v>394</v>
      </c>
      <c r="E2201">
        <v>0.77272727272727271</v>
      </c>
      <c r="F2201">
        <v>17</v>
      </c>
      <c r="G2201">
        <v>22</v>
      </c>
    </row>
    <row r="2202" spans="1:7" x14ac:dyDescent="0.3">
      <c r="A2202">
        <v>29</v>
      </c>
      <c r="B2202" s="18">
        <v>46204</v>
      </c>
      <c r="C2202" s="96" t="s">
        <v>480</v>
      </c>
      <c r="D2202" t="s">
        <v>394</v>
      </c>
      <c r="E2202">
        <v>1</v>
      </c>
      <c r="F2202">
        <v>52</v>
      </c>
      <c r="G2202">
        <v>52</v>
      </c>
    </row>
    <row r="2203" spans="1:7" x14ac:dyDescent="0.3">
      <c r="A2203">
        <v>29</v>
      </c>
      <c r="B2203" s="18">
        <v>46204</v>
      </c>
      <c r="C2203" s="96" t="s">
        <v>481</v>
      </c>
      <c r="D2203" t="s">
        <v>394</v>
      </c>
      <c r="E2203">
        <v>0.91855203619909498</v>
      </c>
      <c r="F2203">
        <v>203</v>
      </c>
      <c r="G2203">
        <v>221</v>
      </c>
    </row>
    <row r="2204" spans="1:7" x14ac:dyDescent="0.3">
      <c r="A2204">
        <v>29</v>
      </c>
      <c r="B2204" s="18">
        <v>46204</v>
      </c>
      <c r="C2204" s="96" t="s">
        <v>482</v>
      </c>
      <c r="D2204" t="s">
        <v>394</v>
      </c>
      <c r="E2204">
        <v>0.66666666666666663</v>
      </c>
      <c r="F2204">
        <v>4</v>
      </c>
      <c r="G2204">
        <v>6</v>
      </c>
    </row>
    <row r="2205" spans="1:7" x14ac:dyDescent="0.3">
      <c r="A2205">
        <v>29</v>
      </c>
      <c r="B2205" s="18">
        <v>46204</v>
      </c>
      <c r="C2205" s="96" t="s">
        <v>483</v>
      </c>
      <c r="D2205" t="s">
        <v>394</v>
      </c>
      <c r="E2205">
        <v>0.94822006472491904</v>
      </c>
      <c r="F2205">
        <v>293</v>
      </c>
      <c r="G2205">
        <v>309</v>
      </c>
    </row>
    <row r="2206" spans="1:7" x14ac:dyDescent="0.3">
      <c r="A2206">
        <v>29</v>
      </c>
      <c r="B2206" s="18">
        <v>46204</v>
      </c>
      <c r="C2206" s="96" t="s">
        <v>484</v>
      </c>
      <c r="D2206" t="s">
        <v>394</v>
      </c>
      <c r="E2206">
        <v>0.98122065727699526</v>
      </c>
      <c r="F2206">
        <v>209</v>
      </c>
      <c r="G2206">
        <v>213</v>
      </c>
    </row>
    <row r="2207" spans="1:7" x14ac:dyDescent="0.3">
      <c r="A2207">
        <v>29</v>
      </c>
      <c r="B2207" s="18">
        <v>46204</v>
      </c>
      <c r="C2207" s="96" t="s">
        <v>485</v>
      </c>
      <c r="D2207" t="s">
        <v>394</v>
      </c>
      <c r="E2207">
        <v>0.98250728862973757</v>
      </c>
      <c r="F2207">
        <v>674</v>
      </c>
      <c r="G2207">
        <v>686</v>
      </c>
    </row>
    <row r="2208" spans="1:7" x14ac:dyDescent="0.3">
      <c r="A2208">
        <v>29</v>
      </c>
      <c r="B2208" s="18">
        <v>46204</v>
      </c>
      <c r="C2208" s="96" t="s">
        <v>486</v>
      </c>
      <c r="D2208" t="s">
        <v>394</v>
      </c>
      <c r="E2208">
        <v>0.97246127366609292</v>
      </c>
      <c r="F2208">
        <v>565</v>
      </c>
      <c r="G2208">
        <v>581</v>
      </c>
    </row>
    <row r="2209" spans="1:7" x14ac:dyDescent="0.3">
      <c r="A2209">
        <v>29</v>
      </c>
      <c r="B2209" s="18">
        <v>46204</v>
      </c>
      <c r="C2209" s="96" t="s">
        <v>487</v>
      </c>
      <c r="D2209" t="s">
        <v>394</v>
      </c>
      <c r="E2209">
        <v>0.85310734463276838</v>
      </c>
      <c r="F2209">
        <v>302</v>
      </c>
      <c r="G2209">
        <v>354</v>
      </c>
    </row>
    <row r="2210" spans="1:7" x14ac:dyDescent="0.3">
      <c r="A2210">
        <v>29</v>
      </c>
      <c r="B2210" s="18">
        <v>46204</v>
      </c>
      <c r="C2210" s="96" t="s">
        <v>488</v>
      </c>
      <c r="D2210" t="s">
        <v>394</v>
      </c>
      <c r="E2210">
        <v>0.96768236380424744</v>
      </c>
      <c r="F2210">
        <v>1048</v>
      </c>
      <c r="G2210">
        <v>1083</v>
      </c>
    </row>
    <row r="2211" spans="1:7" x14ac:dyDescent="0.3">
      <c r="A2211">
        <v>29</v>
      </c>
      <c r="B2211" s="18">
        <v>46204</v>
      </c>
      <c r="C2211" s="96" t="s">
        <v>489</v>
      </c>
      <c r="D2211" t="s">
        <v>394</v>
      </c>
      <c r="E2211">
        <v>1</v>
      </c>
      <c r="F2211">
        <v>8</v>
      </c>
      <c r="G2211">
        <v>8</v>
      </c>
    </row>
    <row r="2212" spans="1:7" x14ac:dyDescent="0.3">
      <c r="A2212">
        <v>29</v>
      </c>
      <c r="B2212" s="18">
        <v>46204</v>
      </c>
      <c r="C2212" s="96" t="s">
        <v>490</v>
      </c>
      <c r="D2212" t="s">
        <v>394</v>
      </c>
      <c r="E2212">
        <v>0.98933333333333329</v>
      </c>
      <c r="F2212">
        <v>371</v>
      </c>
      <c r="G2212">
        <v>375</v>
      </c>
    </row>
    <row r="2213" spans="1:7" x14ac:dyDescent="0.3">
      <c r="A2213">
        <v>29</v>
      </c>
      <c r="B2213" s="18">
        <v>46204</v>
      </c>
      <c r="C2213" s="96" t="s">
        <v>491</v>
      </c>
      <c r="D2213" t="s">
        <v>394</v>
      </c>
      <c r="E2213">
        <v>0.96354166666666663</v>
      </c>
      <c r="F2213">
        <v>185</v>
      </c>
      <c r="G2213">
        <v>192</v>
      </c>
    </row>
    <row r="2214" spans="1:7" x14ac:dyDescent="0.3">
      <c r="A2214">
        <v>29</v>
      </c>
      <c r="B2214" s="18">
        <v>46204</v>
      </c>
      <c r="C2214" s="96" t="s">
        <v>492</v>
      </c>
      <c r="D2214" t="s">
        <v>394</v>
      </c>
      <c r="E2214">
        <v>0.98225806451612907</v>
      </c>
      <c r="F2214">
        <v>609</v>
      </c>
      <c r="G2214">
        <v>620</v>
      </c>
    </row>
    <row r="2215" spans="1:7" x14ac:dyDescent="0.3">
      <c r="A2215">
        <v>29</v>
      </c>
      <c r="B2215" s="18">
        <v>46204</v>
      </c>
      <c r="C2215" s="96" t="s">
        <v>493</v>
      </c>
      <c r="D2215" t="s">
        <v>394</v>
      </c>
      <c r="E2215">
        <v>0.88235294117647056</v>
      </c>
      <c r="F2215">
        <v>15</v>
      </c>
      <c r="G2215">
        <v>17</v>
      </c>
    </row>
    <row r="2216" spans="1:7" x14ac:dyDescent="0.3">
      <c r="A2216">
        <v>29</v>
      </c>
      <c r="B2216" s="18">
        <v>46204</v>
      </c>
      <c r="C2216" s="96" t="s">
        <v>494</v>
      </c>
      <c r="D2216" t="s">
        <v>394</v>
      </c>
      <c r="E2216">
        <v>1</v>
      </c>
      <c r="F2216">
        <v>900</v>
      </c>
      <c r="G2216">
        <v>900</v>
      </c>
    </row>
    <row r="2217" spans="1:7" x14ac:dyDescent="0.3">
      <c r="A2217">
        <v>29</v>
      </c>
      <c r="B2217" s="18">
        <v>46204</v>
      </c>
      <c r="C2217" s="96" t="s">
        <v>495</v>
      </c>
      <c r="D2217" t="s">
        <v>394</v>
      </c>
      <c r="E2217">
        <v>0.85245901639344257</v>
      </c>
      <c r="F2217">
        <v>52</v>
      </c>
      <c r="G2217">
        <v>61</v>
      </c>
    </row>
    <row r="2218" spans="1:7" x14ac:dyDescent="0.3">
      <c r="A2218">
        <v>29</v>
      </c>
      <c r="B2218" s="18">
        <v>46204</v>
      </c>
      <c r="C2218" s="96" t="s">
        <v>496</v>
      </c>
      <c r="D2218" t="s">
        <v>394</v>
      </c>
      <c r="E2218">
        <v>0.94897959183673475</v>
      </c>
      <c r="F2218">
        <v>186</v>
      </c>
      <c r="G2218">
        <v>196</v>
      </c>
    </row>
    <row r="2219" spans="1:7" x14ac:dyDescent="0.3">
      <c r="A2219">
        <v>29</v>
      </c>
      <c r="B2219" s="18">
        <v>46204</v>
      </c>
      <c r="C2219" s="96" t="s">
        <v>497</v>
      </c>
      <c r="D2219" t="s">
        <v>394</v>
      </c>
      <c r="E2219">
        <v>0.94488188976377951</v>
      </c>
      <c r="F2219">
        <v>120</v>
      </c>
      <c r="G2219">
        <v>127</v>
      </c>
    </row>
    <row r="2220" spans="1:7" x14ac:dyDescent="0.3">
      <c r="A2220">
        <v>29</v>
      </c>
      <c r="B2220" s="18">
        <v>46204</v>
      </c>
      <c r="C2220" s="96" t="s">
        <v>498</v>
      </c>
      <c r="D2220" t="s">
        <v>394</v>
      </c>
      <c r="E2220">
        <v>0.45454545454545453</v>
      </c>
      <c r="F2220">
        <v>5</v>
      </c>
      <c r="G2220">
        <v>11</v>
      </c>
    </row>
    <row r="2221" spans="1:7" x14ac:dyDescent="0.3">
      <c r="A2221">
        <v>29</v>
      </c>
      <c r="B2221" s="18">
        <v>46204</v>
      </c>
      <c r="C2221" s="96" t="s">
        <v>499</v>
      </c>
      <c r="D2221" t="s">
        <v>394</v>
      </c>
      <c r="E2221">
        <v>0.98888888888888893</v>
      </c>
      <c r="F2221">
        <v>178</v>
      </c>
      <c r="G2221">
        <v>180</v>
      </c>
    </row>
    <row r="2222" spans="1:7" x14ac:dyDescent="0.3">
      <c r="A2222">
        <v>29</v>
      </c>
      <c r="B2222" s="18">
        <v>46204</v>
      </c>
      <c r="C2222" s="96" t="s">
        <v>500</v>
      </c>
      <c r="D2222" t="s">
        <v>394</v>
      </c>
      <c r="E2222">
        <v>0.92156862745098034</v>
      </c>
      <c r="F2222">
        <v>282</v>
      </c>
      <c r="G2222">
        <v>306</v>
      </c>
    </row>
    <row r="2223" spans="1:7" x14ac:dyDescent="0.3">
      <c r="A2223">
        <v>29</v>
      </c>
      <c r="B2223" s="18">
        <v>46204</v>
      </c>
      <c r="C2223" s="96" t="s">
        <v>501</v>
      </c>
      <c r="D2223" t="s">
        <v>394</v>
      </c>
      <c r="E2223">
        <v>0.95652173913043481</v>
      </c>
      <c r="F2223">
        <v>198</v>
      </c>
      <c r="G2223">
        <v>207</v>
      </c>
    </row>
    <row r="2224" spans="1:7" x14ac:dyDescent="0.3">
      <c r="A2224">
        <v>29</v>
      </c>
      <c r="B2224" s="18">
        <v>46204</v>
      </c>
      <c r="C2224" s="96" t="s">
        <v>502</v>
      </c>
      <c r="D2224" t="s">
        <v>394</v>
      </c>
      <c r="E2224">
        <v>0.44444444444444442</v>
      </c>
      <c r="F2224">
        <v>4</v>
      </c>
      <c r="G2224">
        <v>9</v>
      </c>
    </row>
    <row r="2225" spans="1:7" x14ac:dyDescent="0.3">
      <c r="A2225">
        <v>29</v>
      </c>
      <c r="B2225" s="18">
        <v>46204</v>
      </c>
      <c r="C2225" s="96" t="s">
        <v>504</v>
      </c>
      <c r="D2225" t="s">
        <v>394</v>
      </c>
      <c r="E2225">
        <v>0.98305084745762716</v>
      </c>
      <c r="F2225">
        <v>464</v>
      </c>
      <c r="G2225">
        <v>472</v>
      </c>
    </row>
    <row r="2226" spans="1:7" x14ac:dyDescent="0.3">
      <c r="A2226">
        <v>29</v>
      </c>
      <c r="B2226" s="18">
        <v>46204</v>
      </c>
      <c r="C2226" s="96" t="s">
        <v>505</v>
      </c>
      <c r="D2226" t="s">
        <v>394</v>
      </c>
      <c r="E2226">
        <v>0.96026490066225167</v>
      </c>
      <c r="F2226">
        <v>435</v>
      </c>
      <c r="G2226">
        <v>453</v>
      </c>
    </row>
    <row r="2227" spans="1:7" x14ac:dyDescent="0.3">
      <c r="A2227">
        <v>30</v>
      </c>
      <c r="B2227" s="18">
        <v>46204</v>
      </c>
      <c r="C2227" s="96" t="s">
        <v>426</v>
      </c>
      <c r="D2227" t="s">
        <v>390</v>
      </c>
      <c r="E2227">
        <v>0.96721311475409832</v>
      </c>
      <c r="F2227">
        <v>236</v>
      </c>
      <c r="G2227">
        <v>244</v>
      </c>
    </row>
    <row r="2228" spans="1:7" x14ac:dyDescent="0.3">
      <c r="A2228">
        <v>30</v>
      </c>
      <c r="B2228" s="18">
        <v>46204</v>
      </c>
      <c r="C2228" s="96" t="s">
        <v>427</v>
      </c>
      <c r="D2228" t="s">
        <v>390</v>
      </c>
      <c r="E2228">
        <v>0.98780487804878048</v>
      </c>
      <c r="F2228">
        <v>81</v>
      </c>
      <c r="G2228">
        <v>82</v>
      </c>
    </row>
    <row r="2229" spans="1:7" x14ac:dyDescent="0.3">
      <c r="A2229">
        <v>30</v>
      </c>
      <c r="B2229" s="18">
        <v>46204</v>
      </c>
      <c r="C2229" s="96" t="s">
        <v>428</v>
      </c>
      <c r="D2229" t="s">
        <v>390</v>
      </c>
      <c r="E2229">
        <v>1</v>
      </c>
      <c r="F2229">
        <v>816</v>
      </c>
      <c r="G2229">
        <v>816</v>
      </c>
    </row>
    <row r="2230" spans="1:7" x14ac:dyDescent="0.3">
      <c r="A2230">
        <v>30</v>
      </c>
      <c r="B2230" s="18">
        <v>46204</v>
      </c>
      <c r="C2230" s="96" t="s">
        <v>430</v>
      </c>
      <c r="D2230" t="s">
        <v>390</v>
      </c>
      <c r="E2230">
        <v>0.83080939947780674</v>
      </c>
      <c r="F2230">
        <v>1591</v>
      </c>
      <c r="G2230">
        <v>1915</v>
      </c>
    </row>
    <row r="2231" spans="1:7" x14ac:dyDescent="0.3">
      <c r="A2231">
        <v>30</v>
      </c>
      <c r="B2231" s="18">
        <v>46204</v>
      </c>
      <c r="C2231" s="96" t="s">
        <v>431</v>
      </c>
      <c r="D2231" t="s">
        <v>390</v>
      </c>
      <c r="E2231">
        <v>0.91320754716981134</v>
      </c>
      <c r="F2231">
        <v>484</v>
      </c>
      <c r="G2231">
        <v>530</v>
      </c>
    </row>
    <row r="2232" spans="1:7" x14ac:dyDescent="0.3">
      <c r="A2232">
        <v>30</v>
      </c>
      <c r="B2232" s="18">
        <v>46204</v>
      </c>
      <c r="C2232" s="96" t="s">
        <v>432</v>
      </c>
      <c r="D2232" t="s">
        <v>390</v>
      </c>
      <c r="E2232">
        <v>0.91249999999999998</v>
      </c>
      <c r="F2232">
        <v>438</v>
      </c>
      <c r="G2232">
        <v>480</v>
      </c>
    </row>
    <row r="2233" spans="1:7" x14ac:dyDescent="0.3">
      <c r="A2233">
        <v>30</v>
      </c>
      <c r="B2233" s="18">
        <v>46204</v>
      </c>
      <c r="C2233" s="96" t="s">
        <v>433</v>
      </c>
      <c r="D2233" t="s">
        <v>390</v>
      </c>
      <c r="E2233">
        <v>0.94438095238095243</v>
      </c>
      <c r="F2233">
        <v>2479</v>
      </c>
      <c r="G2233">
        <v>2625</v>
      </c>
    </row>
    <row r="2234" spans="1:7" x14ac:dyDescent="0.3">
      <c r="A2234">
        <v>30</v>
      </c>
      <c r="B2234" s="18">
        <v>46204</v>
      </c>
      <c r="C2234" s="96" t="s">
        <v>434</v>
      </c>
      <c r="D2234" t="s">
        <v>390</v>
      </c>
      <c r="E2234">
        <v>0.96202531645569622</v>
      </c>
      <c r="F2234">
        <v>76</v>
      </c>
      <c r="G2234">
        <v>79</v>
      </c>
    </row>
    <row r="2235" spans="1:7" x14ac:dyDescent="0.3">
      <c r="A2235">
        <v>30</v>
      </c>
      <c r="B2235" s="18">
        <v>46204</v>
      </c>
      <c r="C2235" s="96" t="s">
        <v>435</v>
      </c>
      <c r="D2235" t="s">
        <v>390</v>
      </c>
      <c r="E2235">
        <v>0.98611111111111116</v>
      </c>
      <c r="F2235">
        <v>426</v>
      </c>
      <c r="G2235">
        <v>432</v>
      </c>
    </row>
    <row r="2236" spans="1:7" x14ac:dyDescent="0.3">
      <c r="A2236">
        <v>30</v>
      </c>
      <c r="B2236" s="18">
        <v>46204</v>
      </c>
      <c r="C2236" s="96" t="s">
        <v>436</v>
      </c>
      <c r="D2236" t="s">
        <v>390</v>
      </c>
      <c r="E2236">
        <v>0.98362892223738063</v>
      </c>
      <c r="F2236">
        <v>721</v>
      </c>
      <c r="G2236">
        <v>733</v>
      </c>
    </row>
    <row r="2237" spans="1:7" x14ac:dyDescent="0.3">
      <c r="A2237">
        <v>30</v>
      </c>
      <c r="B2237" s="18">
        <v>46204</v>
      </c>
      <c r="C2237" s="96" t="s">
        <v>437</v>
      </c>
      <c r="D2237" t="s">
        <v>390</v>
      </c>
      <c r="E2237">
        <v>0.77479892761394098</v>
      </c>
      <c r="F2237">
        <v>289</v>
      </c>
      <c r="G2237">
        <v>373</v>
      </c>
    </row>
    <row r="2238" spans="1:7" x14ac:dyDescent="0.3">
      <c r="A2238">
        <v>30</v>
      </c>
      <c r="B2238" s="18">
        <v>46204</v>
      </c>
      <c r="C2238" s="96" t="s">
        <v>438</v>
      </c>
      <c r="D2238" t="s">
        <v>390</v>
      </c>
      <c r="E2238">
        <v>0.99384118828837731</v>
      </c>
      <c r="F2238">
        <v>30176</v>
      </c>
      <c r="G2238">
        <v>30363</v>
      </c>
    </row>
    <row r="2239" spans="1:7" x14ac:dyDescent="0.3">
      <c r="A2239">
        <v>30</v>
      </c>
      <c r="B2239" s="18">
        <v>46204</v>
      </c>
      <c r="C2239" s="96" t="s">
        <v>439</v>
      </c>
      <c r="D2239" t="s">
        <v>390</v>
      </c>
      <c r="E2239">
        <v>0.85</v>
      </c>
      <c r="F2239">
        <v>17</v>
      </c>
      <c r="G2239">
        <v>20</v>
      </c>
    </row>
    <row r="2240" spans="1:7" x14ac:dyDescent="0.3">
      <c r="A2240">
        <v>30</v>
      </c>
      <c r="B2240" s="18">
        <v>46204</v>
      </c>
      <c r="C2240" s="96" t="s">
        <v>440</v>
      </c>
      <c r="D2240" t="s">
        <v>390</v>
      </c>
      <c r="E2240">
        <v>0.97615176151761518</v>
      </c>
      <c r="F2240">
        <v>1801</v>
      </c>
      <c r="G2240">
        <v>1845</v>
      </c>
    </row>
    <row r="2241" spans="1:7" x14ac:dyDescent="0.3">
      <c r="A2241">
        <v>30</v>
      </c>
      <c r="B2241" s="18">
        <v>46204</v>
      </c>
      <c r="C2241" s="96" t="s">
        <v>441</v>
      </c>
      <c r="D2241" t="s">
        <v>390</v>
      </c>
      <c r="E2241">
        <v>0.93673110720562391</v>
      </c>
      <c r="F2241">
        <v>533</v>
      </c>
      <c r="G2241">
        <v>569</v>
      </c>
    </row>
    <row r="2242" spans="1:7" x14ac:dyDescent="0.3">
      <c r="A2242">
        <v>30</v>
      </c>
      <c r="B2242" s="18">
        <v>46204</v>
      </c>
      <c r="C2242" s="96" t="s">
        <v>442</v>
      </c>
      <c r="D2242" t="s">
        <v>390</v>
      </c>
      <c r="E2242">
        <v>0.91954022988505746</v>
      </c>
      <c r="F2242">
        <v>800</v>
      </c>
      <c r="G2242">
        <v>870</v>
      </c>
    </row>
    <row r="2243" spans="1:7" x14ac:dyDescent="0.3">
      <c r="A2243">
        <v>30</v>
      </c>
      <c r="B2243" s="18">
        <v>46204</v>
      </c>
      <c r="C2243" s="96" t="s">
        <v>443</v>
      </c>
      <c r="D2243" t="s">
        <v>390</v>
      </c>
      <c r="E2243">
        <v>0.66666666666666663</v>
      </c>
      <c r="F2243">
        <v>208</v>
      </c>
      <c r="G2243">
        <v>312</v>
      </c>
    </row>
    <row r="2244" spans="1:7" x14ac:dyDescent="0.3">
      <c r="A2244">
        <v>30</v>
      </c>
      <c r="B2244" s="18">
        <v>46204</v>
      </c>
      <c r="C2244" s="96" t="s">
        <v>444</v>
      </c>
      <c r="D2244" t="s">
        <v>390</v>
      </c>
      <c r="E2244">
        <v>0.97205627288494889</v>
      </c>
      <c r="F2244">
        <v>5044</v>
      </c>
      <c r="G2244">
        <v>5189</v>
      </c>
    </row>
    <row r="2245" spans="1:7" x14ac:dyDescent="0.3">
      <c r="A2245">
        <v>30</v>
      </c>
      <c r="B2245" s="18">
        <v>46204</v>
      </c>
      <c r="C2245" s="96" t="s">
        <v>445</v>
      </c>
      <c r="D2245" t="s">
        <v>390</v>
      </c>
      <c r="E2245">
        <v>0.86274509803921573</v>
      </c>
      <c r="F2245">
        <v>308</v>
      </c>
      <c r="G2245">
        <v>357</v>
      </c>
    </row>
    <row r="2246" spans="1:7" x14ac:dyDescent="0.3">
      <c r="A2246">
        <v>30</v>
      </c>
      <c r="B2246" s="18">
        <v>46204</v>
      </c>
      <c r="C2246" s="96" t="s">
        <v>446</v>
      </c>
      <c r="D2246" t="s">
        <v>390</v>
      </c>
      <c r="E2246">
        <v>0.94332723948811703</v>
      </c>
      <c r="F2246">
        <v>2580</v>
      </c>
      <c r="G2246">
        <v>2735</v>
      </c>
    </row>
    <row r="2247" spans="1:7" x14ac:dyDescent="0.3">
      <c r="A2247">
        <v>30</v>
      </c>
      <c r="B2247" s="18">
        <v>46204</v>
      </c>
      <c r="C2247" s="96" t="s">
        <v>447</v>
      </c>
      <c r="D2247" t="s">
        <v>390</v>
      </c>
      <c r="E2247">
        <v>0.96138415245737208</v>
      </c>
      <c r="F2247">
        <v>1917</v>
      </c>
      <c r="G2247">
        <v>1994</v>
      </c>
    </row>
    <row r="2248" spans="1:7" x14ac:dyDescent="0.3">
      <c r="A2248">
        <v>30</v>
      </c>
      <c r="B2248" s="18">
        <v>46204</v>
      </c>
      <c r="C2248" s="96" t="s">
        <v>448</v>
      </c>
      <c r="D2248" t="s">
        <v>390</v>
      </c>
      <c r="E2248">
        <v>0.94184576485461446</v>
      </c>
      <c r="F2248">
        <v>745</v>
      </c>
      <c r="G2248">
        <v>791</v>
      </c>
    </row>
    <row r="2249" spans="1:7" x14ac:dyDescent="0.3">
      <c r="A2249">
        <v>30</v>
      </c>
      <c r="B2249" s="18">
        <v>46204</v>
      </c>
      <c r="C2249" s="96" t="s">
        <v>449</v>
      </c>
      <c r="D2249" t="s">
        <v>390</v>
      </c>
      <c r="E2249">
        <v>1</v>
      </c>
      <c r="F2249">
        <v>19</v>
      </c>
      <c r="G2249">
        <v>19</v>
      </c>
    </row>
    <row r="2250" spans="1:7" x14ac:dyDescent="0.3">
      <c r="A2250">
        <v>30</v>
      </c>
      <c r="B2250" s="18">
        <v>46204</v>
      </c>
      <c r="C2250" s="96" t="s">
        <v>450</v>
      </c>
      <c r="D2250" t="s">
        <v>390</v>
      </c>
      <c r="E2250">
        <v>0.91376244665718354</v>
      </c>
      <c r="F2250">
        <v>5139</v>
      </c>
      <c r="G2250">
        <v>5624</v>
      </c>
    </row>
    <row r="2251" spans="1:7" x14ac:dyDescent="0.3">
      <c r="A2251">
        <v>30</v>
      </c>
      <c r="B2251" s="18">
        <v>46204</v>
      </c>
      <c r="C2251" s="96" t="s">
        <v>451</v>
      </c>
      <c r="D2251" t="s">
        <v>390</v>
      </c>
      <c r="E2251">
        <v>0.99559039686428219</v>
      </c>
      <c r="F2251">
        <v>6096</v>
      </c>
      <c r="G2251">
        <v>6123</v>
      </c>
    </row>
    <row r="2252" spans="1:7" x14ac:dyDescent="0.3">
      <c r="A2252">
        <v>30</v>
      </c>
      <c r="B2252" s="18">
        <v>46204</v>
      </c>
      <c r="C2252" s="96" t="s">
        <v>452</v>
      </c>
      <c r="D2252" t="s">
        <v>390</v>
      </c>
      <c r="E2252">
        <v>0.92613081679140907</v>
      </c>
      <c r="F2252">
        <v>2846</v>
      </c>
      <c r="G2252">
        <v>3073</v>
      </c>
    </row>
    <row r="2253" spans="1:7" x14ac:dyDescent="0.3">
      <c r="A2253">
        <v>30</v>
      </c>
      <c r="B2253" s="18">
        <v>46204</v>
      </c>
      <c r="C2253" s="96" t="s">
        <v>453</v>
      </c>
      <c r="D2253" t="s">
        <v>390</v>
      </c>
      <c r="E2253">
        <v>0.99234693877551017</v>
      </c>
      <c r="F2253">
        <v>1556</v>
      </c>
      <c r="G2253">
        <v>1568</v>
      </c>
    </row>
    <row r="2254" spans="1:7" x14ac:dyDescent="0.3">
      <c r="A2254">
        <v>30</v>
      </c>
      <c r="B2254" s="18">
        <v>46204</v>
      </c>
      <c r="C2254" s="96" t="s">
        <v>454</v>
      </c>
      <c r="D2254" t="s">
        <v>390</v>
      </c>
      <c r="E2254">
        <v>0.97864768683274017</v>
      </c>
      <c r="F2254">
        <v>5225</v>
      </c>
      <c r="G2254">
        <v>5339</v>
      </c>
    </row>
    <row r="2255" spans="1:7" x14ac:dyDescent="0.3">
      <c r="A2255">
        <v>30</v>
      </c>
      <c r="B2255" s="18">
        <v>46204</v>
      </c>
      <c r="C2255" s="96" t="s">
        <v>455</v>
      </c>
      <c r="D2255" t="s">
        <v>390</v>
      </c>
      <c r="E2255">
        <v>0.98462889767237594</v>
      </c>
      <c r="F2255">
        <v>4484</v>
      </c>
      <c r="G2255">
        <v>4554</v>
      </c>
    </row>
    <row r="2256" spans="1:7" x14ac:dyDescent="0.3">
      <c r="A2256">
        <v>30</v>
      </c>
      <c r="B2256" s="18">
        <v>46204</v>
      </c>
      <c r="C2256" s="96" t="s">
        <v>456</v>
      </c>
      <c r="D2256" t="s">
        <v>390</v>
      </c>
      <c r="E2256">
        <v>0.95908195201112789</v>
      </c>
      <c r="F2256">
        <v>8274</v>
      </c>
      <c r="G2256">
        <v>8627</v>
      </c>
    </row>
    <row r="2257" spans="1:7" x14ac:dyDescent="0.3">
      <c r="A2257">
        <v>30</v>
      </c>
      <c r="B2257" s="18">
        <v>46204</v>
      </c>
      <c r="C2257" s="96" t="s">
        <v>457</v>
      </c>
      <c r="D2257" t="s">
        <v>390</v>
      </c>
      <c r="E2257">
        <v>0.97931034482758617</v>
      </c>
      <c r="F2257">
        <v>142</v>
      </c>
      <c r="G2257">
        <v>145</v>
      </c>
    </row>
    <row r="2258" spans="1:7" x14ac:dyDescent="0.3">
      <c r="A2258">
        <v>30</v>
      </c>
      <c r="B2258" s="18">
        <v>46204</v>
      </c>
      <c r="C2258" s="96" t="s">
        <v>458</v>
      </c>
      <c r="D2258" t="s">
        <v>390</v>
      </c>
      <c r="E2258">
        <v>0.5</v>
      </c>
      <c r="F2258">
        <v>1</v>
      </c>
      <c r="G2258">
        <v>2</v>
      </c>
    </row>
    <row r="2259" spans="1:7" x14ac:dyDescent="0.3">
      <c r="A2259">
        <v>30</v>
      </c>
      <c r="B2259" s="18">
        <v>46204</v>
      </c>
      <c r="C2259" s="96" t="s">
        <v>459</v>
      </c>
      <c r="D2259" t="s">
        <v>390</v>
      </c>
      <c r="E2259">
        <v>0.96893491124260356</v>
      </c>
      <c r="F2259">
        <v>1965</v>
      </c>
      <c r="G2259">
        <v>2028</v>
      </c>
    </row>
    <row r="2260" spans="1:7" x14ac:dyDescent="0.3">
      <c r="A2260">
        <v>30</v>
      </c>
      <c r="B2260" s="18">
        <v>46204</v>
      </c>
      <c r="C2260" s="96" t="s">
        <v>460</v>
      </c>
      <c r="D2260" t="s">
        <v>390</v>
      </c>
      <c r="E2260">
        <v>1</v>
      </c>
      <c r="F2260">
        <v>1</v>
      </c>
      <c r="G2260">
        <v>1</v>
      </c>
    </row>
    <row r="2261" spans="1:7" x14ac:dyDescent="0.3">
      <c r="A2261">
        <v>30</v>
      </c>
      <c r="B2261" s="18">
        <v>46204</v>
      </c>
      <c r="C2261" s="96" t="s">
        <v>461</v>
      </c>
      <c r="D2261" t="s">
        <v>390</v>
      </c>
      <c r="E2261">
        <v>0.95915985997666275</v>
      </c>
      <c r="F2261">
        <v>2466</v>
      </c>
      <c r="G2261">
        <v>2571</v>
      </c>
    </row>
    <row r="2262" spans="1:7" x14ac:dyDescent="0.3">
      <c r="A2262">
        <v>30</v>
      </c>
      <c r="B2262" s="18">
        <v>46204</v>
      </c>
      <c r="C2262" s="96" t="s">
        <v>462</v>
      </c>
      <c r="D2262" t="s">
        <v>390</v>
      </c>
      <c r="E2262">
        <v>0.87058823529411766</v>
      </c>
      <c r="F2262">
        <v>74</v>
      </c>
      <c r="G2262">
        <v>85</v>
      </c>
    </row>
    <row r="2263" spans="1:7" x14ac:dyDescent="0.3">
      <c r="A2263">
        <v>30</v>
      </c>
      <c r="B2263" s="18">
        <v>46204</v>
      </c>
      <c r="C2263" s="96" t="s">
        <v>463</v>
      </c>
      <c r="D2263" t="s">
        <v>390</v>
      </c>
      <c r="E2263">
        <v>0.91858407079646021</v>
      </c>
      <c r="F2263">
        <v>519</v>
      </c>
      <c r="G2263">
        <v>565</v>
      </c>
    </row>
    <row r="2264" spans="1:7" x14ac:dyDescent="0.3">
      <c r="A2264">
        <v>30</v>
      </c>
      <c r="B2264" s="18">
        <v>46204</v>
      </c>
      <c r="C2264" s="96" t="s">
        <v>464</v>
      </c>
      <c r="D2264" t="s">
        <v>390</v>
      </c>
      <c r="E2264">
        <v>0.99150743099787686</v>
      </c>
      <c r="F2264">
        <v>467</v>
      </c>
      <c r="G2264">
        <v>471</v>
      </c>
    </row>
    <row r="2265" spans="1:7" x14ac:dyDescent="0.3">
      <c r="A2265">
        <v>30</v>
      </c>
      <c r="B2265" s="18">
        <v>46204</v>
      </c>
      <c r="C2265" s="96" t="s">
        <v>465</v>
      </c>
      <c r="D2265" t="s">
        <v>390</v>
      </c>
      <c r="E2265">
        <v>0.70588235294117652</v>
      </c>
      <c r="F2265">
        <v>12</v>
      </c>
      <c r="G2265">
        <v>17</v>
      </c>
    </row>
    <row r="2266" spans="1:7" x14ac:dyDescent="0.3">
      <c r="A2266">
        <v>30</v>
      </c>
      <c r="B2266" s="18">
        <v>46204</v>
      </c>
      <c r="C2266" s="96" t="s">
        <v>466</v>
      </c>
      <c r="D2266" t="s">
        <v>390</v>
      </c>
      <c r="E2266">
        <v>0.95180722891566261</v>
      </c>
      <c r="F2266">
        <v>79</v>
      </c>
      <c r="G2266">
        <v>83</v>
      </c>
    </row>
    <row r="2267" spans="1:7" x14ac:dyDescent="0.3">
      <c r="A2267">
        <v>30</v>
      </c>
      <c r="B2267" s="18">
        <v>46204</v>
      </c>
      <c r="C2267" s="96" t="s">
        <v>467</v>
      </c>
      <c r="D2267" t="s">
        <v>390</v>
      </c>
      <c r="E2267">
        <v>0.94736842105263153</v>
      </c>
      <c r="F2267">
        <v>324</v>
      </c>
      <c r="G2267">
        <v>342</v>
      </c>
    </row>
    <row r="2268" spans="1:7" x14ac:dyDescent="0.3">
      <c r="A2268">
        <v>30</v>
      </c>
      <c r="B2268" s="18">
        <v>46204</v>
      </c>
      <c r="C2268" s="96" t="s">
        <v>468</v>
      </c>
      <c r="D2268" t="s">
        <v>390</v>
      </c>
      <c r="E2268">
        <v>0.99534756431308158</v>
      </c>
      <c r="F2268">
        <v>3637</v>
      </c>
      <c r="G2268">
        <v>3654</v>
      </c>
    </row>
    <row r="2269" spans="1:7" x14ac:dyDescent="0.3">
      <c r="A2269">
        <v>30</v>
      </c>
      <c r="B2269" s="18">
        <v>46204</v>
      </c>
      <c r="C2269" s="96" t="s">
        <v>470</v>
      </c>
      <c r="D2269" t="s">
        <v>390</v>
      </c>
      <c r="E2269">
        <v>0.98708010335917318</v>
      </c>
      <c r="F2269">
        <v>382</v>
      </c>
      <c r="G2269">
        <v>387</v>
      </c>
    </row>
    <row r="2270" spans="1:7" x14ac:dyDescent="0.3">
      <c r="A2270">
        <v>30</v>
      </c>
      <c r="B2270" s="18">
        <v>46204</v>
      </c>
      <c r="C2270" s="96" t="s">
        <v>472</v>
      </c>
      <c r="D2270" t="s">
        <v>390</v>
      </c>
      <c r="E2270">
        <v>0.98460291734197736</v>
      </c>
      <c r="F2270">
        <v>3645</v>
      </c>
      <c r="G2270">
        <v>3702</v>
      </c>
    </row>
    <row r="2271" spans="1:7" x14ac:dyDescent="0.3">
      <c r="A2271">
        <v>30</v>
      </c>
      <c r="B2271" s="18">
        <v>46204</v>
      </c>
      <c r="C2271" s="96" t="s">
        <v>473</v>
      </c>
      <c r="D2271" t="s">
        <v>390</v>
      </c>
      <c r="E2271">
        <v>0.96042471042471045</v>
      </c>
      <c r="F2271">
        <v>995</v>
      </c>
      <c r="G2271">
        <v>1036</v>
      </c>
    </row>
    <row r="2272" spans="1:7" x14ac:dyDescent="0.3">
      <c r="A2272">
        <v>30</v>
      </c>
      <c r="B2272" s="18">
        <v>46204</v>
      </c>
      <c r="C2272" s="96" t="s">
        <v>474</v>
      </c>
      <c r="D2272" t="s">
        <v>390</v>
      </c>
      <c r="E2272">
        <v>0.90724637681159426</v>
      </c>
      <c r="F2272">
        <v>313</v>
      </c>
      <c r="G2272">
        <v>345</v>
      </c>
    </row>
    <row r="2273" spans="1:7" x14ac:dyDescent="0.3">
      <c r="A2273">
        <v>30</v>
      </c>
      <c r="B2273" s="18">
        <v>46204</v>
      </c>
      <c r="C2273" s="96" t="s">
        <v>475</v>
      </c>
      <c r="D2273" t="s">
        <v>390</v>
      </c>
      <c r="E2273">
        <v>0.98902104300091487</v>
      </c>
      <c r="F2273">
        <v>1081</v>
      </c>
      <c r="G2273">
        <v>1093</v>
      </c>
    </row>
    <row r="2274" spans="1:7" x14ac:dyDescent="0.3">
      <c r="A2274">
        <v>30</v>
      </c>
      <c r="B2274" s="18">
        <v>46204</v>
      </c>
      <c r="C2274" s="96" t="s">
        <v>476</v>
      </c>
      <c r="D2274" t="s">
        <v>390</v>
      </c>
      <c r="E2274">
        <v>0.79422382671480141</v>
      </c>
      <c r="F2274">
        <v>220</v>
      </c>
      <c r="G2274">
        <v>277</v>
      </c>
    </row>
    <row r="2275" spans="1:7" x14ac:dyDescent="0.3">
      <c r="A2275">
        <v>30</v>
      </c>
      <c r="B2275" s="18">
        <v>46204</v>
      </c>
      <c r="C2275" s="96" t="s">
        <v>477</v>
      </c>
      <c r="D2275" t="s">
        <v>390</v>
      </c>
      <c r="E2275">
        <v>0.7857142857142857</v>
      </c>
      <c r="F2275">
        <v>165</v>
      </c>
      <c r="G2275">
        <v>210</v>
      </c>
    </row>
    <row r="2276" spans="1:7" x14ac:dyDescent="0.3">
      <c r="A2276">
        <v>30</v>
      </c>
      <c r="B2276" s="18">
        <v>46204</v>
      </c>
      <c r="C2276" s="96" t="s">
        <v>478</v>
      </c>
      <c r="D2276" t="s">
        <v>390</v>
      </c>
      <c r="E2276">
        <v>0.45161290322580644</v>
      </c>
      <c r="F2276">
        <v>14</v>
      </c>
      <c r="G2276">
        <v>31</v>
      </c>
    </row>
    <row r="2277" spans="1:7" x14ac:dyDescent="0.3">
      <c r="A2277">
        <v>30</v>
      </c>
      <c r="B2277" s="18">
        <v>46204</v>
      </c>
      <c r="C2277" s="96" t="s">
        <v>479</v>
      </c>
      <c r="D2277" t="s">
        <v>390</v>
      </c>
      <c r="E2277">
        <v>0.61538461538461542</v>
      </c>
      <c r="F2277">
        <v>16</v>
      </c>
      <c r="G2277">
        <v>26</v>
      </c>
    </row>
    <row r="2278" spans="1:7" x14ac:dyDescent="0.3">
      <c r="A2278">
        <v>30</v>
      </c>
      <c r="B2278" s="18">
        <v>46204</v>
      </c>
      <c r="C2278" s="96" t="s">
        <v>480</v>
      </c>
      <c r="D2278" t="s">
        <v>390</v>
      </c>
      <c r="E2278">
        <v>0.9923371647509579</v>
      </c>
      <c r="F2278">
        <v>259</v>
      </c>
      <c r="G2278">
        <v>261</v>
      </c>
    </row>
    <row r="2279" spans="1:7" x14ac:dyDescent="0.3">
      <c r="A2279">
        <v>30</v>
      </c>
      <c r="B2279" s="18">
        <v>46204</v>
      </c>
      <c r="C2279" s="96" t="s">
        <v>481</v>
      </c>
      <c r="D2279" t="s">
        <v>390</v>
      </c>
      <c r="E2279">
        <v>0.90250696378830086</v>
      </c>
      <c r="F2279">
        <v>324</v>
      </c>
      <c r="G2279">
        <v>359</v>
      </c>
    </row>
    <row r="2280" spans="1:7" x14ac:dyDescent="0.3">
      <c r="A2280">
        <v>30</v>
      </c>
      <c r="B2280" s="18">
        <v>46204</v>
      </c>
      <c r="C2280" s="96" t="s">
        <v>482</v>
      </c>
      <c r="D2280" t="s">
        <v>390</v>
      </c>
      <c r="E2280">
        <v>0.93478260869565222</v>
      </c>
      <c r="F2280">
        <v>43</v>
      </c>
      <c r="G2280">
        <v>46</v>
      </c>
    </row>
    <row r="2281" spans="1:7" x14ac:dyDescent="0.3">
      <c r="A2281">
        <v>30</v>
      </c>
      <c r="B2281" s="18">
        <v>46204</v>
      </c>
      <c r="C2281" s="96" t="s">
        <v>483</v>
      </c>
      <c r="D2281" t="s">
        <v>390</v>
      </c>
      <c r="E2281">
        <v>0.93893129770992367</v>
      </c>
      <c r="F2281">
        <v>1230</v>
      </c>
      <c r="G2281">
        <v>1310</v>
      </c>
    </row>
    <row r="2282" spans="1:7" x14ac:dyDescent="0.3">
      <c r="A2282">
        <v>30</v>
      </c>
      <c r="B2282" s="18">
        <v>46204</v>
      </c>
      <c r="C2282" s="96" t="s">
        <v>484</v>
      </c>
      <c r="D2282" t="s">
        <v>390</v>
      </c>
      <c r="E2282">
        <v>0.98762654668166483</v>
      </c>
      <c r="F2282">
        <v>878</v>
      </c>
      <c r="G2282">
        <v>889</v>
      </c>
    </row>
    <row r="2283" spans="1:7" x14ac:dyDescent="0.3">
      <c r="A2283">
        <v>30</v>
      </c>
      <c r="B2283" s="18">
        <v>46204</v>
      </c>
      <c r="C2283" s="96" t="s">
        <v>485</v>
      </c>
      <c r="D2283" t="s">
        <v>390</v>
      </c>
      <c r="E2283">
        <v>0.99377916018662515</v>
      </c>
      <c r="F2283">
        <v>3195</v>
      </c>
      <c r="G2283">
        <v>3215</v>
      </c>
    </row>
    <row r="2284" spans="1:7" x14ac:dyDescent="0.3">
      <c r="A2284">
        <v>30</v>
      </c>
      <c r="B2284" s="18">
        <v>46204</v>
      </c>
      <c r="C2284" s="96" t="s">
        <v>486</v>
      </c>
      <c r="D2284" t="s">
        <v>390</v>
      </c>
      <c r="E2284">
        <v>0.96278795038393383</v>
      </c>
      <c r="F2284">
        <v>1630</v>
      </c>
      <c r="G2284">
        <v>1693</v>
      </c>
    </row>
    <row r="2285" spans="1:7" x14ac:dyDescent="0.3">
      <c r="A2285">
        <v>30</v>
      </c>
      <c r="B2285" s="18">
        <v>46204</v>
      </c>
      <c r="C2285" s="96" t="s">
        <v>487</v>
      </c>
      <c r="D2285" t="s">
        <v>390</v>
      </c>
      <c r="E2285">
        <v>0.8794642857142857</v>
      </c>
      <c r="F2285">
        <v>788</v>
      </c>
      <c r="G2285">
        <v>896</v>
      </c>
    </row>
    <row r="2286" spans="1:7" x14ac:dyDescent="0.3">
      <c r="A2286">
        <v>30</v>
      </c>
      <c r="B2286" s="18">
        <v>46204</v>
      </c>
      <c r="C2286" s="96" t="s">
        <v>488</v>
      </c>
      <c r="D2286" t="s">
        <v>390</v>
      </c>
      <c r="E2286">
        <v>0.95061728395061729</v>
      </c>
      <c r="F2286">
        <v>4620</v>
      </c>
      <c r="G2286">
        <v>4860</v>
      </c>
    </row>
    <row r="2287" spans="1:7" x14ac:dyDescent="0.3">
      <c r="A2287">
        <v>30</v>
      </c>
      <c r="B2287" s="18">
        <v>46204</v>
      </c>
      <c r="C2287" s="96" t="s">
        <v>489</v>
      </c>
      <c r="D2287" t="s">
        <v>390</v>
      </c>
      <c r="E2287">
        <v>0.96296296296296291</v>
      </c>
      <c r="F2287">
        <v>52</v>
      </c>
      <c r="G2287">
        <v>54</v>
      </c>
    </row>
    <row r="2288" spans="1:7" x14ac:dyDescent="0.3">
      <c r="A2288">
        <v>30</v>
      </c>
      <c r="B2288" s="18">
        <v>46204</v>
      </c>
      <c r="C2288" s="96" t="s">
        <v>490</v>
      </c>
      <c r="D2288" t="s">
        <v>390</v>
      </c>
      <c r="E2288">
        <v>0.98519095869056894</v>
      </c>
      <c r="F2288">
        <v>1264</v>
      </c>
      <c r="G2288">
        <v>1283</v>
      </c>
    </row>
    <row r="2289" spans="1:7" x14ac:dyDescent="0.3">
      <c r="A2289">
        <v>30</v>
      </c>
      <c r="B2289" s="18">
        <v>46204</v>
      </c>
      <c r="C2289" s="96" t="s">
        <v>491</v>
      </c>
      <c r="D2289" t="s">
        <v>390</v>
      </c>
      <c r="E2289">
        <v>0.94163424124513617</v>
      </c>
      <c r="F2289">
        <v>726</v>
      </c>
      <c r="G2289">
        <v>771</v>
      </c>
    </row>
    <row r="2290" spans="1:7" x14ac:dyDescent="0.3">
      <c r="A2290">
        <v>30</v>
      </c>
      <c r="B2290" s="18">
        <v>46204</v>
      </c>
      <c r="C2290" s="96" t="s">
        <v>492</v>
      </c>
      <c r="D2290" t="s">
        <v>390</v>
      </c>
      <c r="E2290">
        <v>0.9837015574067367</v>
      </c>
      <c r="F2290">
        <v>2716</v>
      </c>
      <c r="G2290">
        <v>2761</v>
      </c>
    </row>
    <row r="2291" spans="1:7" x14ac:dyDescent="0.3">
      <c r="A2291">
        <v>30</v>
      </c>
      <c r="B2291" s="18">
        <v>46204</v>
      </c>
      <c r="C2291" s="96" t="s">
        <v>493</v>
      </c>
      <c r="D2291" t="s">
        <v>390</v>
      </c>
      <c r="E2291">
        <v>0.82738095238095233</v>
      </c>
      <c r="F2291">
        <v>139</v>
      </c>
      <c r="G2291">
        <v>168</v>
      </c>
    </row>
    <row r="2292" spans="1:7" x14ac:dyDescent="0.3">
      <c r="A2292">
        <v>30</v>
      </c>
      <c r="B2292" s="18">
        <v>46204</v>
      </c>
      <c r="C2292" s="96" t="s">
        <v>494</v>
      </c>
      <c r="D2292" t="s">
        <v>390</v>
      </c>
      <c r="E2292">
        <v>0.99776951672862457</v>
      </c>
      <c r="F2292">
        <v>2684</v>
      </c>
      <c r="G2292">
        <v>2690</v>
      </c>
    </row>
    <row r="2293" spans="1:7" x14ac:dyDescent="0.3">
      <c r="A2293">
        <v>30</v>
      </c>
      <c r="B2293" s="18">
        <v>46204</v>
      </c>
      <c r="C2293" s="96" t="s">
        <v>495</v>
      </c>
      <c r="D2293" t="s">
        <v>390</v>
      </c>
      <c r="E2293">
        <v>0.88800000000000001</v>
      </c>
      <c r="F2293">
        <v>222</v>
      </c>
      <c r="G2293">
        <v>250</v>
      </c>
    </row>
    <row r="2294" spans="1:7" x14ac:dyDescent="0.3">
      <c r="A2294">
        <v>30</v>
      </c>
      <c r="B2294" s="18">
        <v>46204</v>
      </c>
      <c r="C2294" s="96" t="s">
        <v>496</v>
      </c>
      <c r="D2294" t="s">
        <v>390</v>
      </c>
      <c r="E2294">
        <v>0.95421903052064627</v>
      </c>
      <c r="F2294">
        <v>1063</v>
      </c>
      <c r="G2294">
        <v>1114</v>
      </c>
    </row>
    <row r="2295" spans="1:7" x14ac:dyDescent="0.3">
      <c r="A2295">
        <v>30</v>
      </c>
      <c r="B2295" s="18">
        <v>46204</v>
      </c>
      <c r="C2295" s="96" t="s">
        <v>497</v>
      </c>
      <c r="D2295" t="s">
        <v>390</v>
      </c>
      <c r="E2295">
        <v>0.9297945205479452</v>
      </c>
      <c r="F2295">
        <v>543</v>
      </c>
      <c r="G2295">
        <v>584</v>
      </c>
    </row>
    <row r="2296" spans="1:7" x14ac:dyDescent="0.3">
      <c r="A2296">
        <v>30</v>
      </c>
      <c r="B2296" s="18">
        <v>46204</v>
      </c>
      <c r="C2296" s="96" t="s">
        <v>498</v>
      </c>
      <c r="D2296" t="s">
        <v>390</v>
      </c>
      <c r="E2296">
        <v>0.39473684210526316</v>
      </c>
      <c r="F2296">
        <v>15</v>
      </c>
      <c r="G2296">
        <v>38</v>
      </c>
    </row>
    <row r="2297" spans="1:7" x14ac:dyDescent="0.3">
      <c r="A2297">
        <v>30</v>
      </c>
      <c r="B2297" s="18">
        <v>46204</v>
      </c>
      <c r="C2297" s="96" t="s">
        <v>499</v>
      </c>
      <c r="D2297" t="s">
        <v>390</v>
      </c>
      <c r="E2297">
        <v>0.97516930022573367</v>
      </c>
      <c r="F2297">
        <v>432</v>
      </c>
      <c r="G2297">
        <v>443</v>
      </c>
    </row>
    <row r="2298" spans="1:7" x14ac:dyDescent="0.3">
      <c r="A2298">
        <v>30</v>
      </c>
      <c r="B2298" s="18">
        <v>46204</v>
      </c>
      <c r="C2298" s="96" t="s">
        <v>500</v>
      </c>
      <c r="D2298" t="s">
        <v>390</v>
      </c>
      <c r="E2298">
        <v>0.81297709923664119</v>
      </c>
      <c r="F2298">
        <v>213</v>
      </c>
      <c r="G2298">
        <v>262</v>
      </c>
    </row>
    <row r="2299" spans="1:7" x14ac:dyDescent="0.3">
      <c r="A2299">
        <v>30</v>
      </c>
      <c r="B2299" s="18">
        <v>46204</v>
      </c>
      <c r="C2299" s="96" t="s">
        <v>501</v>
      </c>
      <c r="D2299" t="s">
        <v>390</v>
      </c>
      <c r="E2299">
        <v>0.91813804173354741</v>
      </c>
      <c r="F2299">
        <v>1144</v>
      </c>
      <c r="G2299">
        <v>1246</v>
      </c>
    </row>
    <row r="2300" spans="1:7" x14ac:dyDescent="0.3">
      <c r="A2300">
        <v>30</v>
      </c>
      <c r="B2300" s="18">
        <v>46204</v>
      </c>
      <c r="C2300" s="96" t="s">
        <v>502</v>
      </c>
      <c r="D2300" t="s">
        <v>390</v>
      </c>
      <c r="E2300">
        <v>0.8411764705882353</v>
      </c>
      <c r="F2300">
        <v>143</v>
      </c>
      <c r="G2300">
        <v>170</v>
      </c>
    </row>
    <row r="2301" spans="1:7" x14ac:dyDescent="0.3">
      <c r="A2301">
        <v>30</v>
      </c>
      <c r="B2301" s="18">
        <v>46204</v>
      </c>
      <c r="C2301" s="96" t="s">
        <v>504</v>
      </c>
      <c r="D2301" t="s">
        <v>390</v>
      </c>
      <c r="E2301">
        <v>0.9675494218575158</v>
      </c>
      <c r="F2301">
        <v>2594</v>
      </c>
      <c r="G2301">
        <v>2681</v>
      </c>
    </row>
    <row r="2302" spans="1:7" x14ac:dyDescent="0.3">
      <c r="A2302">
        <v>30</v>
      </c>
      <c r="B2302" s="18">
        <v>46204</v>
      </c>
      <c r="C2302" s="96" t="s">
        <v>505</v>
      </c>
      <c r="D2302" t="s">
        <v>390</v>
      </c>
      <c r="E2302">
        <v>0.91060473269062225</v>
      </c>
      <c r="F2302">
        <v>1039</v>
      </c>
      <c r="G2302">
        <v>1141</v>
      </c>
    </row>
    <row r="2303" spans="1:7" x14ac:dyDescent="0.3">
      <c r="A2303">
        <v>31</v>
      </c>
      <c r="B2303" s="18">
        <v>46204</v>
      </c>
      <c r="C2303" s="96" t="s">
        <v>426</v>
      </c>
      <c r="D2303" t="s">
        <v>361</v>
      </c>
      <c r="E2303">
        <v>0.96506550218340614</v>
      </c>
      <c r="F2303">
        <v>221</v>
      </c>
      <c r="G2303">
        <v>229</v>
      </c>
    </row>
    <row r="2304" spans="1:7" x14ac:dyDescent="0.3">
      <c r="A2304">
        <v>31</v>
      </c>
      <c r="B2304" s="18">
        <v>46204</v>
      </c>
      <c r="C2304" s="96" t="s">
        <v>427</v>
      </c>
      <c r="D2304" t="s">
        <v>361</v>
      </c>
      <c r="E2304">
        <v>1</v>
      </c>
      <c r="F2304">
        <v>84</v>
      </c>
      <c r="G2304">
        <v>84</v>
      </c>
    </row>
    <row r="2305" spans="1:7" x14ac:dyDescent="0.3">
      <c r="A2305">
        <v>31</v>
      </c>
      <c r="B2305" s="18">
        <v>46204</v>
      </c>
      <c r="C2305" s="96" t="s">
        <v>428</v>
      </c>
      <c r="D2305" t="s">
        <v>361</v>
      </c>
      <c r="E2305">
        <v>0.98833819241982512</v>
      </c>
      <c r="F2305">
        <v>1017</v>
      </c>
      <c r="G2305">
        <v>1029</v>
      </c>
    </row>
    <row r="2306" spans="1:7" x14ac:dyDescent="0.3">
      <c r="A2306">
        <v>31</v>
      </c>
      <c r="B2306" s="18">
        <v>46204</v>
      </c>
      <c r="C2306" s="96" t="s">
        <v>429</v>
      </c>
      <c r="D2306" t="s">
        <v>361</v>
      </c>
      <c r="E2306">
        <v>0.72619047619047616</v>
      </c>
      <c r="F2306">
        <v>61</v>
      </c>
      <c r="G2306">
        <v>84</v>
      </c>
    </row>
    <row r="2307" spans="1:7" x14ac:dyDescent="0.3">
      <c r="A2307">
        <v>31</v>
      </c>
      <c r="B2307" s="18">
        <v>46204</v>
      </c>
      <c r="C2307" s="96" t="s">
        <v>430</v>
      </c>
      <c r="D2307" t="s">
        <v>361</v>
      </c>
      <c r="E2307">
        <v>0.86386639676113364</v>
      </c>
      <c r="F2307">
        <v>1707</v>
      </c>
      <c r="G2307">
        <v>1976</v>
      </c>
    </row>
    <row r="2308" spans="1:7" x14ac:dyDescent="0.3">
      <c r="A2308">
        <v>31</v>
      </c>
      <c r="B2308" s="18">
        <v>46204</v>
      </c>
      <c r="C2308" s="96" t="s">
        <v>431</v>
      </c>
      <c r="D2308" t="s">
        <v>361</v>
      </c>
      <c r="E2308">
        <v>0.89118198874296439</v>
      </c>
      <c r="F2308">
        <v>475</v>
      </c>
      <c r="G2308">
        <v>533</v>
      </c>
    </row>
    <row r="2309" spans="1:7" x14ac:dyDescent="0.3">
      <c r="A2309">
        <v>31</v>
      </c>
      <c r="B2309" s="18">
        <v>46204</v>
      </c>
      <c r="C2309" s="96" t="s">
        <v>432</v>
      </c>
      <c r="D2309" t="s">
        <v>361</v>
      </c>
      <c r="E2309">
        <v>0.82698961937716264</v>
      </c>
      <c r="F2309">
        <v>478</v>
      </c>
      <c r="G2309">
        <v>578</v>
      </c>
    </row>
    <row r="2310" spans="1:7" x14ac:dyDescent="0.3">
      <c r="A2310">
        <v>31</v>
      </c>
      <c r="B2310" s="18">
        <v>46204</v>
      </c>
      <c r="C2310" s="96" t="s">
        <v>433</v>
      </c>
      <c r="D2310" t="s">
        <v>361</v>
      </c>
      <c r="E2310">
        <v>0.88632564359745902</v>
      </c>
      <c r="F2310">
        <v>2651</v>
      </c>
      <c r="G2310">
        <v>2991</v>
      </c>
    </row>
    <row r="2311" spans="1:7" x14ac:dyDescent="0.3">
      <c r="A2311">
        <v>31</v>
      </c>
      <c r="B2311" s="18">
        <v>46204</v>
      </c>
      <c r="C2311" s="96" t="s">
        <v>434</v>
      </c>
      <c r="D2311" t="s">
        <v>361</v>
      </c>
      <c r="E2311">
        <v>1</v>
      </c>
      <c r="F2311">
        <v>15</v>
      </c>
      <c r="G2311">
        <v>15</v>
      </c>
    </row>
    <row r="2312" spans="1:7" x14ac:dyDescent="0.3">
      <c r="A2312">
        <v>31</v>
      </c>
      <c r="B2312" s="18">
        <v>46204</v>
      </c>
      <c r="C2312" s="96" t="s">
        <v>435</v>
      </c>
      <c r="D2312" t="s">
        <v>361</v>
      </c>
      <c r="E2312">
        <v>0.94326241134751776</v>
      </c>
      <c r="F2312">
        <v>399</v>
      </c>
      <c r="G2312">
        <v>423</v>
      </c>
    </row>
    <row r="2313" spans="1:7" x14ac:dyDescent="0.3">
      <c r="A2313">
        <v>31</v>
      </c>
      <c r="B2313" s="18">
        <v>46204</v>
      </c>
      <c r="C2313" s="96" t="s">
        <v>437</v>
      </c>
      <c r="D2313" t="s">
        <v>361</v>
      </c>
      <c r="E2313">
        <v>0.75523012552301261</v>
      </c>
      <c r="F2313">
        <v>361</v>
      </c>
      <c r="G2313">
        <v>478</v>
      </c>
    </row>
    <row r="2314" spans="1:7" x14ac:dyDescent="0.3">
      <c r="A2314">
        <v>31</v>
      </c>
      <c r="B2314" s="18">
        <v>46204</v>
      </c>
      <c r="C2314" s="96" t="s">
        <v>438</v>
      </c>
      <c r="D2314" t="s">
        <v>361</v>
      </c>
      <c r="E2314">
        <v>0.95268574297188757</v>
      </c>
      <c r="F2314">
        <v>22773</v>
      </c>
      <c r="G2314">
        <v>23904</v>
      </c>
    </row>
    <row r="2315" spans="1:7" x14ac:dyDescent="0.3">
      <c r="A2315">
        <v>31</v>
      </c>
      <c r="B2315" s="18">
        <v>46204</v>
      </c>
      <c r="C2315" s="96" t="s">
        <v>439</v>
      </c>
      <c r="D2315" t="s">
        <v>361</v>
      </c>
      <c r="E2315">
        <v>0.76694915254237284</v>
      </c>
      <c r="F2315">
        <v>181</v>
      </c>
      <c r="G2315">
        <v>236</v>
      </c>
    </row>
    <row r="2316" spans="1:7" x14ac:dyDescent="0.3">
      <c r="A2316">
        <v>31</v>
      </c>
      <c r="B2316" s="18">
        <v>46204</v>
      </c>
      <c r="C2316" s="96" t="s">
        <v>440</v>
      </c>
      <c r="D2316" t="s">
        <v>361</v>
      </c>
      <c r="E2316">
        <v>0.82672540381791482</v>
      </c>
      <c r="F2316">
        <v>563</v>
      </c>
      <c r="G2316">
        <v>681</v>
      </c>
    </row>
    <row r="2317" spans="1:7" x14ac:dyDescent="0.3">
      <c r="A2317">
        <v>31</v>
      </c>
      <c r="B2317" s="18">
        <v>46204</v>
      </c>
      <c r="C2317" s="96" t="s">
        <v>441</v>
      </c>
      <c r="D2317" t="s">
        <v>361</v>
      </c>
      <c r="E2317">
        <v>0.93250688705234164</v>
      </c>
      <c r="F2317">
        <v>677</v>
      </c>
      <c r="G2317">
        <v>726</v>
      </c>
    </row>
    <row r="2318" spans="1:7" x14ac:dyDescent="0.3">
      <c r="A2318">
        <v>31</v>
      </c>
      <c r="B2318" s="18">
        <v>46204</v>
      </c>
      <c r="C2318" s="96" t="s">
        <v>442</v>
      </c>
      <c r="D2318" t="s">
        <v>361</v>
      </c>
      <c r="E2318">
        <v>0.91969147005444651</v>
      </c>
      <c r="F2318">
        <v>2027</v>
      </c>
      <c r="G2318">
        <v>2204</v>
      </c>
    </row>
    <row r="2319" spans="1:7" x14ac:dyDescent="0.3">
      <c r="A2319">
        <v>31</v>
      </c>
      <c r="B2319" s="18">
        <v>46204</v>
      </c>
      <c r="C2319" s="96" t="s">
        <v>443</v>
      </c>
      <c r="D2319" t="s">
        <v>361</v>
      </c>
      <c r="E2319">
        <v>0.75919732441471577</v>
      </c>
      <c r="F2319">
        <v>227</v>
      </c>
      <c r="G2319">
        <v>299</v>
      </c>
    </row>
    <row r="2320" spans="1:7" x14ac:dyDescent="0.3">
      <c r="A2320">
        <v>31</v>
      </c>
      <c r="B2320" s="18">
        <v>46204</v>
      </c>
      <c r="C2320" s="96" t="s">
        <v>444</v>
      </c>
      <c r="D2320" t="s">
        <v>361</v>
      </c>
      <c r="E2320">
        <v>0.96510310446408343</v>
      </c>
      <c r="F2320">
        <v>4259</v>
      </c>
      <c r="G2320">
        <v>4413</v>
      </c>
    </row>
    <row r="2321" spans="1:7" x14ac:dyDescent="0.3">
      <c r="A2321">
        <v>31</v>
      </c>
      <c r="B2321" s="18">
        <v>46204</v>
      </c>
      <c r="C2321" s="96" t="s">
        <v>445</v>
      </c>
      <c r="D2321" t="s">
        <v>361</v>
      </c>
      <c r="E2321">
        <v>0.85421412300683375</v>
      </c>
      <c r="F2321">
        <v>375</v>
      </c>
      <c r="G2321">
        <v>439</v>
      </c>
    </row>
    <row r="2322" spans="1:7" x14ac:dyDescent="0.3">
      <c r="A2322">
        <v>31</v>
      </c>
      <c r="B2322" s="18">
        <v>46204</v>
      </c>
      <c r="C2322" s="96" t="s">
        <v>446</v>
      </c>
      <c r="D2322" t="s">
        <v>361</v>
      </c>
      <c r="E2322">
        <v>0.86878453038674031</v>
      </c>
      <c r="F2322">
        <v>629</v>
      </c>
      <c r="G2322">
        <v>724</v>
      </c>
    </row>
    <row r="2323" spans="1:7" x14ac:dyDescent="0.3">
      <c r="A2323">
        <v>31</v>
      </c>
      <c r="B2323" s="18">
        <v>46204</v>
      </c>
      <c r="C2323" s="96" t="s">
        <v>447</v>
      </c>
      <c r="D2323" t="s">
        <v>361</v>
      </c>
      <c r="E2323">
        <v>0.89936708860759496</v>
      </c>
      <c r="F2323">
        <v>1421</v>
      </c>
      <c r="G2323">
        <v>1580</v>
      </c>
    </row>
    <row r="2324" spans="1:7" x14ac:dyDescent="0.3">
      <c r="A2324">
        <v>31</v>
      </c>
      <c r="B2324" s="18">
        <v>46204</v>
      </c>
      <c r="C2324" s="96" t="s">
        <v>448</v>
      </c>
      <c r="D2324" t="s">
        <v>361</v>
      </c>
      <c r="E2324">
        <v>0.78015267175572522</v>
      </c>
      <c r="F2324">
        <v>511</v>
      </c>
      <c r="G2324">
        <v>655</v>
      </c>
    </row>
    <row r="2325" spans="1:7" x14ac:dyDescent="0.3">
      <c r="A2325">
        <v>31</v>
      </c>
      <c r="B2325" s="18">
        <v>46204</v>
      </c>
      <c r="C2325" s="96" t="s">
        <v>449</v>
      </c>
      <c r="D2325" t="s">
        <v>361</v>
      </c>
      <c r="E2325">
        <v>1</v>
      </c>
      <c r="F2325">
        <v>38</v>
      </c>
      <c r="G2325">
        <v>38</v>
      </c>
    </row>
    <row r="2326" spans="1:7" x14ac:dyDescent="0.3">
      <c r="A2326">
        <v>31</v>
      </c>
      <c r="B2326" s="18">
        <v>46204</v>
      </c>
      <c r="C2326" s="96" t="s">
        <v>450</v>
      </c>
      <c r="D2326" t="s">
        <v>361</v>
      </c>
      <c r="E2326">
        <v>0.86054142739950779</v>
      </c>
      <c r="F2326">
        <v>4196</v>
      </c>
      <c r="G2326">
        <v>4876</v>
      </c>
    </row>
    <row r="2327" spans="1:7" x14ac:dyDescent="0.3">
      <c r="A2327">
        <v>31</v>
      </c>
      <c r="B2327" s="18">
        <v>46204</v>
      </c>
      <c r="C2327" s="96" t="s">
        <v>451</v>
      </c>
      <c r="D2327" t="s">
        <v>361</v>
      </c>
      <c r="E2327">
        <v>0.98203316953316955</v>
      </c>
      <c r="F2327">
        <v>6395</v>
      </c>
      <c r="G2327">
        <v>6512</v>
      </c>
    </row>
    <row r="2328" spans="1:7" x14ac:dyDescent="0.3">
      <c r="A2328">
        <v>31</v>
      </c>
      <c r="B2328" s="18">
        <v>46204</v>
      </c>
      <c r="C2328" s="96" t="s">
        <v>452</v>
      </c>
      <c r="D2328" t="s">
        <v>361</v>
      </c>
      <c r="E2328">
        <v>0.91623263888888884</v>
      </c>
      <c r="F2328">
        <v>4222</v>
      </c>
      <c r="G2328">
        <v>4608</v>
      </c>
    </row>
    <row r="2329" spans="1:7" x14ac:dyDescent="0.3">
      <c r="A2329">
        <v>31</v>
      </c>
      <c r="B2329" s="18">
        <v>46204</v>
      </c>
      <c r="C2329" s="96" t="s">
        <v>453</v>
      </c>
      <c r="D2329" t="s">
        <v>361</v>
      </c>
      <c r="E2329">
        <v>0.97512437810945274</v>
      </c>
      <c r="F2329">
        <v>1372</v>
      </c>
      <c r="G2329">
        <v>1407</v>
      </c>
    </row>
    <row r="2330" spans="1:7" x14ac:dyDescent="0.3">
      <c r="A2330">
        <v>31</v>
      </c>
      <c r="B2330" s="18">
        <v>46204</v>
      </c>
      <c r="C2330" s="96" t="s">
        <v>454</v>
      </c>
      <c r="D2330" t="s">
        <v>361</v>
      </c>
      <c r="E2330">
        <v>0.97049956933677861</v>
      </c>
      <c r="F2330">
        <v>4507</v>
      </c>
      <c r="G2330">
        <v>4644</v>
      </c>
    </row>
    <row r="2331" spans="1:7" x14ac:dyDescent="0.3">
      <c r="A2331">
        <v>31</v>
      </c>
      <c r="B2331" s="18">
        <v>46204</v>
      </c>
      <c r="C2331" s="96" t="s">
        <v>455</v>
      </c>
      <c r="D2331" t="s">
        <v>361</v>
      </c>
      <c r="E2331">
        <v>0.98010380622837368</v>
      </c>
      <c r="F2331">
        <v>4532</v>
      </c>
      <c r="G2331">
        <v>4624</v>
      </c>
    </row>
    <row r="2332" spans="1:7" x14ac:dyDescent="0.3">
      <c r="A2332">
        <v>31</v>
      </c>
      <c r="B2332" s="18">
        <v>46204</v>
      </c>
      <c r="C2332" s="96" t="s">
        <v>456</v>
      </c>
      <c r="D2332" t="s">
        <v>361</v>
      </c>
      <c r="E2332">
        <v>0.90637958532695373</v>
      </c>
      <c r="F2332">
        <v>5683</v>
      </c>
      <c r="G2332">
        <v>6270</v>
      </c>
    </row>
    <row r="2333" spans="1:7" x14ac:dyDescent="0.3">
      <c r="A2333">
        <v>31</v>
      </c>
      <c r="B2333" s="18">
        <v>46204</v>
      </c>
      <c r="C2333" s="96" t="s">
        <v>457</v>
      </c>
      <c r="D2333" t="s">
        <v>361</v>
      </c>
      <c r="E2333">
        <v>0.88442211055276387</v>
      </c>
      <c r="F2333">
        <v>176</v>
      </c>
      <c r="G2333">
        <v>199</v>
      </c>
    </row>
    <row r="2334" spans="1:7" x14ac:dyDescent="0.3">
      <c r="A2334">
        <v>31</v>
      </c>
      <c r="B2334" s="18">
        <v>46204</v>
      </c>
      <c r="C2334" s="96" t="s">
        <v>458</v>
      </c>
      <c r="D2334" t="s">
        <v>361</v>
      </c>
      <c r="E2334">
        <v>0.76190476190476186</v>
      </c>
      <c r="F2334">
        <v>16</v>
      </c>
      <c r="G2334">
        <v>21</v>
      </c>
    </row>
    <row r="2335" spans="1:7" x14ac:dyDescent="0.3">
      <c r="A2335">
        <v>31</v>
      </c>
      <c r="B2335" s="18">
        <v>46204</v>
      </c>
      <c r="C2335" s="96" t="s">
        <v>459</v>
      </c>
      <c r="D2335" t="s">
        <v>361</v>
      </c>
      <c r="E2335">
        <v>0.96487119437939106</v>
      </c>
      <c r="F2335">
        <v>412</v>
      </c>
      <c r="G2335">
        <v>427</v>
      </c>
    </row>
    <row r="2336" spans="1:7" x14ac:dyDescent="0.3">
      <c r="A2336">
        <v>31</v>
      </c>
      <c r="B2336" s="18">
        <v>46204</v>
      </c>
      <c r="C2336" s="96" t="s">
        <v>460</v>
      </c>
      <c r="D2336" t="s">
        <v>361</v>
      </c>
      <c r="E2336">
        <v>0</v>
      </c>
      <c r="F2336">
        <v>0</v>
      </c>
      <c r="G2336">
        <v>4</v>
      </c>
    </row>
    <row r="2337" spans="1:7" x14ac:dyDescent="0.3">
      <c r="A2337">
        <v>31</v>
      </c>
      <c r="B2337" s="18">
        <v>46204</v>
      </c>
      <c r="C2337" s="96" t="s">
        <v>461</v>
      </c>
      <c r="D2337" t="s">
        <v>361</v>
      </c>
      <c r="E2337">
        <v>0.96534068530917683</v>
      </c>
      <c r="F2337">
        <v>2451</v>
      </c>
      <c r="G2337">
        <v>2539</v>
      </c>
    </row>
    <row r="2338" spans="1:7" x14ac:dyDescent="0.3">
      <c r="A2338">
        <v>31</v>
      </c>
      <c r="B2338" s="18">
        <v>46204</v>
      </c>
      <c r="C2338" s="96" t="s">
        <v>462</v>
      </c>
      <c r="D2338" t="s">
        <v>361</v>
      </c>
      <c r="E2338">
        <v>0.90575916230366493</v>
      </c>
      <c r="F2338">
        <v>173</v>
      </c>
      <c r="G2338">
        <v>191</v>
      </c>
    </row>
    <row r="2339" spans="1:7" x14ac:dyDescent="0.3">
      <c r="A2339">
        <v>31</v>
      </c>
      <c r="B2339" s="18">
        <v>46204</v>
      </c>
      <c r="C2339" s="96" t="s">
        <v>463</v>
      </c>
      <c r="D2339" t="s">
        <v>361</v>
      </c>
      <c r="E2339">
        <v>0.9561128526645768</v>
      </c>
      <c r="F2339">
        <v>610</v>
      </c>
      <c r="G2339">
        <v>638</v>
      </c>
    </row>
    <row r="2340" spans="1:7" x14ac:dyDescent="0.3">
      <c r="A2340">
        <v>31</v>
      </c>
      <c r="B2340" s="18">
        <v>46204</v>
      </c>
      <c r="C2340" s="96" t="s">
        <v>465</v>
      </c>
      <c r="D2340" t="s">
        <v>361</v>
      </c>
      <c r="E2340">
        <v>0.87755102040816324</v>
      </c>
      <c r="F2340">
        <v>43</v>
      </c>
      <c r="G2340">
        <v>49</v>
      </c>
    </row>
    <row r="2341" spans="1:7" x14ac:dyDescent="0.3">
      <c r="A2341">
        <v>31</v>
      </c>
      <c r="B2341" s="18">
        <v>46204</v>
      </c>
      <c r="C2341" s="96" t="s">
        <v>466</v>
      </c>
      <c r="D2341" t="s">
        <v>361</v>
      </c>
      <c r="E2341">
        <v>0.87272727272727268</v>
      </c>
      <c r="F2341">
        <v>48</v>
      </c>
      <c r="G2341">
        <v>55</v>
      </c>
    </row>
    <row r="2342" spans="1:7" x14ac:dyDescent="0.3">
      <c r="A2342">
        <v>31</v>
      </c>
      <c r="B2342" s="18">
        <v>46204</v>
      </c>
      <c r="C2342" s="96" t="s">
        <v>467</v>
      </c>
      <c r="D2342" t="s">
        <v>361</v>
      </c>
      <c r="E2342">
        <v>0.92663043478260865</v>
      </c>
      <c r="F2342">
        <v>341</v>
      </c>
      <c r="G2342">
        <v>368</v>
      </c>
    </row>
    <row r="2343" spans="1:7" x14ac:dyDescent="0.3">
      <c r="A2343">
        <v>31</v>
      </c>
      <c r="B2343" s="18">
        <v>46204</v>
      </c>
      <c r="C2343" s="96" t="s">
        <v>468</v>
      </c>
      <c r="D2343" t="s">
        <v>361</v>
      </c>
      <c r="E2343">
        <v>0.97291875626880642</v>
      </c>
      <c r="F2343">
        <v>2910</v>
      </c>
      <c r="G2343">
        <v>2991</v>
      </c>
    </row>
    <row r="2344" spans="1:7" x14ac:dyDescent="0.3">
      <c r="A2344">
        <v>31</v>
      </c>
      <c r="B2344" s="18">
        <v>46204</v>
      </c>
      <c r="C2344" s="96" t="s">
        <v>469</v>
      </c>
      <c r="D2344" t="s">
        <v>361</v>
      </c>
      <c r="E2344">
        <v>0.90082644628099173</v>
      </c>
      <c r="F2344">
        <v>109</v>
      </c>
      <c r="G2344">
        <v>121</v>
      </c>
    </row>
    <row r="2345" spans="1:7" x14ac:dyDescent="0.3">
      <c r="A2345">
        <v>31</v>
      </c>
      <c r="B2345" s="18">
        <v>46204</v>
      </c>
      <c r="C2345" s="96" t="s">
        <v>470</v>
      </c>
      <c r="D2345" t="s">
        <v>361</v>
      </c>
      <c r="E2345">
        <v>0.87982832618025753</v>
      </c>
      <c r="F2345">
        <v>205</v>
      </c>
      <c r="G2345">
        <v>233</v>
      </c>
    </row>
    <row r="2346" spans="1:7" x14ac:dyDescent="0.3">
      <c r="A2346">
        <v>31</v>
      </c>
      <c r="B2346" s="18">
        <v>46204</v>
      </c>
      <c r="C2346" s="96" t="s">
        <v>471</v>
      </c>
      <c r="D2346" t="s">
        <v>361</v>
      </c>
      <c r="E2346">
        <v>0.98571428571428577</v>
      </c>
      <c r="F2346">
        <v>207</v>
      </c>
      <c r="G2346">
        <v>210</v>
      </c>
    </row>
    <row r="2347" spans="1:7" x14ac:dyDescent="0.3">
      <c r="A2347">
        <v>31</v>
      </c>
      <c r="B2347" s="18">
        <v>46204</v>
      </c>
      <c r="C2347" s="96" t="s">
        <v>472</v>
      </c>
      <c r="D2347" t="s">
        <v>361</v>
      </c>
      <c r="E2347">
        <v>0.97178130511463845</v>
      </c>
      <c r="F2347">
        <v>3306</v>
      </c>
      <c r="G2347">
        <v>3402</v>
      </c>
    </row>
    <row r="2348" spans="1:7" x14ac:dyDescent="0.3">
      <c r="A2348">
        <v>31</v>
      </c>
      <c r="B2348" s="18">
        <v>46204</v>
      </c>
      <c r="C2348" s="96" t="s">
        <v>473</v>
      </c>
      <c r="D2348" t="s">
        <v>361</v>
      </c>
      <c r="E2348">
        <v>0.91383595691797848</v>
      </c>
      <c r="F2348">
        <v>1103</v>
      </c>
      <c r="G2348">
        <v>1207</v>
      </c>
    </row>
    <row r="2349" spans="1:7" x14ac:dyDescent="0.3">
      <c r="A2349">
        <v>31</v>
      </c>
      <c r="B2349" s="18">
        <v>46204</v>
      </c>
      <c r="C2349" s="96" t="s">
        <v>474</v>
      </c>
      <c r="D2349" t="s">
        <v>361</v>
      </c>
      <c r="E2349">
        <v>0.97222222222222221</v>
      </c>
      <c r="F2349">
        <v>35</v>
      </c>
      <c r="G2349">
        <v>36</v>
      </c>
    </row>
    <row r="2350" spans="1:7" x14ac:dyDescent="0.3">
      <c r="A2350">
        <v>31</v>
      </c>
      <c r="B2350" s="18">
        <v>46204</v>
      </c>
      <c r="C2350" s="96" t="s">
        <v>477</v>
      </c>
      <c r="D2350" t="s">
        <v>361</v>
      </c>
      <c r="E2350">
        <v>0.89735099337748347</v>
      </c>
      <c r="F2350">
        <v>542</v>
      </c>
      <c r="G2350">
        <v>604</v>
      </c>
    </row>
    <row r="2351" spans="1:7" x14ac:dyDescent="0.3">
      <c r="A2351">
        <v>31</v>
      </c>
      <c r="B2351" s="18">
        <v>46204</v>
      </c>
      <c r="C2351" s="96" t="s">
        <v>479</v>
      </c>
      <c r="D2351" t="s">
        <v>361</v>
      </c>
      <c r="E2351">
        <v>0.77272727272727271</v>
      </c>
      <c r="F2351">
        <v>17</v>
      </c>
      <c r="G2351">
        <v>22</v>
      </c>
    </row>
    <row r="2352" spans="1:7" x14ac:dyDescent="0.3">
      <c r="A2352">
        <v>31</v>
      </c>
      <c r="B2352" s="18">
        <v>46204</v>
      </c>
      <c r="C2352" s="96" t="s">
        <v>480</v>
      </c>
      <c r="D2352" t="s">
        <v>361</v>
      </c>
      <c r="E2352">
        <v>0.95588235294117652</v>
      </c>
      <c r="F2352">
        <v>130</v>
      </c>
      <c r="G2352">
        <v>136</v>
      </c>
    </row>
    <row r="2353" spans="1:7" x14ac:dyDescent="0.3">
      <c r="A2353">
        <v>31</v>
      </c>
      <c r="B2353" s="18">
        <v>46204</v>
      </c>
      <c r="C2353" s="96" t="s">
        <v>481</v>
      </c>
      <c r="D2353" t="s">
        <v>361</v>
      </c>
      <c r="E2353">
        <v>0.85201793721973096</v>
      </c>
      <c r="F2353">
        <v>380</v>
      </c>
      <c r="G2353">
        <v>446</v>
      </c>
    </row>
    <row r="2354" spans="1:7" x14ac:dyDescent="0.3">
      <c r="A2354">
        <v>31</v>
      </c>
      <c r="B2354" s="18">
        <v>46204</v>
      </c>
      <c r="C2354" s="96" t="s">
        <v>482</v>
      </c>
      <c r="D2354" t="s">
        <v>361</v>
      </c>
      <c r="E2354">
        <v>0.8910891089108911</v>
      </c>
      <c r="F2354">
        <v>90</v>
      </c>
      <c r="G2354">
        <v>101</v>
      </c>
    </row>
    <row r="2355" spans="1:7" x14ac:dyDescent="0.3">
      <c r="A2355">
        <v>31</v>
      </c>
      <c r="B2355" s="18">
        <v>46204</v>
      </c>
      <c r="C2355" s="96" t="s">
        <v>483</v>
      </c>
      <c r="D2355" t="s">
        <v>361</v>
      </c>
      <c r="E2355">
        <v>0.80491942324003396</v>
      </c>
      <c r="F2355">
        <v>949</v>
      </c>
      <c r="G2355">
        <v>1179</v>
      </c>
    </row>
    <row r="2356" spans="1:7" x14ac:dyDescent="0.3">
      <c r="A2356">
        <v>31</v>
      </c>
      <c r="B2356" s="18">
        <v>46204</v>
      </c>
      <c r="C2356" s="96" t="s">
        <v>484</v>
      </c>
      <c r="D2356" t="s">
        <v>361</v>
      </c>
      <c r="E2356">
        <v>0.96078431372549022</v>
      </c>
      <c r="F2356">
        <v>931</v>
      </c>
      <c r="G2356">
        <v>969</v>
      </c>
    </row>
    <row r="2357" spans="1:7" x14ac:dyDescent="0.3">
      <c r="A2357">
        <v>31</v>
      </c>
      <c r="B2357" s="18">
        <v>46204</v>
      </c>
      <c r="C2357" s="96" t="s">
        <v>485</v>
      </c>
      <c r="D2357" t="s">
        <v>361</v>
      </c>
      <c r="E2357">
        <v>0.98557944415312004</v>
      </c>
      <c r="F2357">
        <v>3759</v>
      </c>
      <c r="G2357">
        <v>3814</v>
      </c>
    </row>
    <row r="2358" spans="1:7" x14ac:dyDescent="0.3">
      <c r="A2358">
        <v>31</v>
      </c>
      <c r="B2358" s="18">
        <v>46204</v>
      </c>
      <c r="C2358" s="96" t="s">
        <v>486</v>
      </c>
      <c r="D2358" t="s">
        <v>361</v>
      </c>
      <c r="E2358">
        <v>0.8902439024390244</v>
      </c>
      <c r="F2358">
        <v>730</v>
      </c>
      <c r="G2358">
        <v>820</v>
      </c>
    </row>
    <row r="2359" spans="1:7" x14ac:dyDescent="0.3">
      <c r="A2359">
        <v>31</v>
      </c>
      <c r="B2359" s="18">
        <v>46204</v>
      </c>
      <c r="C2359" s="96" t="s">
        <v>487</v>
      </c>
      <c r="D2359" t="s">
        <v>361</v>
      </c>
      <c r="E2359">
        <v>0.79661016949152541</v>
      </c>
      <c r="F2359">
        <v>564</v>
      </c>
      <c r="G2359">
        <v>708</v>
      </c>
    </row>
    <row r="2360" spans="1:7" x14ac:dyDescent="0.3">
      <c r="A2360">
        <v>31</v>
      </c>
      <c r="B2360" s="18">
        <v>46204</v>
      </c>
      <c r="C2360" s="96" t="s">
        <v>488</v>
      </c>
      <c r="D2360" t="s">
        <v>361</v>
      </c>
      <c r="E2360">
        <v>0.95374976967016767</v>
      </c>
      <c r="F2360">
        <v>5176</v>
      </c>
      <c r="G2360">
        <v>5427</v>
      </c>
    </row>
    <row r="2361" spans="1:7" x14ac:dyDescent="0.3">
      <c r="A2361">
        <v>31</v>
      </c>
      <c r="B2361" s="18">
        <v>46204</v>
      </c>
      <c r="C2361" s="96" t="s">
        <v>489</v>
      </c>
      <c r="D2361" t="s">
        <v>361</v>
      </c>
      <c r="E2361">
        <v>0.92676056338028168</v>
      </c>
      <c r="F2361">
        <v>329</v>
      </c>
      <c r="G2361">
        <v>355</v>
      </c>
    </row>
    <row r="2362" spans="1:7" x14ac:dyDescent="0.3">
      <c r="A2362">
        <v>31</v>
      </c>
      <c r="B2362" s="18">
        <v>46204</v>
      </c>
      <c r="C2362" s="96" t="s">
        <v>490</v>
      </c>
      <c r="D2362" t="s">
        <v>361</v>
      </c>
      <c r="E2362">
        <v>0.92042042042042038</v>
      </c>
      <c r="F2362">
        <v>1226</v>
      </c>
      <c r="G2362">
        <v>1332</v>
      </c>
    </row>
    <row r="2363" spans="1:7" x14ac:dyDescent="0.3">
      <c r="A2363">
        <v>31</v>
      </c>
      <c r="B2363" s="18">
        <v>46204</v>
      </c>
      <c r="C2363" s="96" t="s">
        <v>491</v>
      </c>
      <c r="D2363" t="s">
        <v>361</v>
      </c>
      <c r="E2363">
        <v>0.83050847457627119</v>
      </c>
      <c r="F2363">
        <v>637</v>
      </c>
      <c r="G2363">
        <v>767</v>
      </c>
    </row>
    <row r="2364" spans="1:7" x14ac:dyDescent="0.3">
      <c r="A2364">
        <v>31</v>
      </c>
      <c r="B2364" s="18">
        <v>46204</v>
      </c>
      <c r="C2364" s="96" t="s">
        <v>492</v>
      </c>
      <c r="D2364" t="s">
        <v>361</v>
      </c>
      <c r="E2364">
        <v>0.97079745413702734</v>
      </c>
      <c r="F2364">
        <v>2593</v>
      </c>
      <c r="G2364">
        <v>2671</v>
      </c>
    </row>
    <row r="2365" spans="1:7" x14ac:dyDescent="0.3">
      <c r="A2365">
        <v>31</v>
      </c>
      <c r="B2365" s="18">
        <v>46204</v>
      </c>
      <c r="C2365" s="96" t="s">
        <v>493</v>
      </c>
      <c r="D2365" t="s">
        <v>361</v>
      </c>
      <c r="E2365">
        <v>0.71302428256070638</v>
      </c>
      <c r="F2365">
        <v>323</v>
      </c>
      <c r="G2365">
        <v>453</v>
      </c>
    </row>
    <row r="2366" spans="1:7" x14ac:dyDescent="0.3">
      <c r="A2366">
        <v>31</v>
      </c>
      <c r="B2366" s="18">
        <v>46204</v>
      </c>
      <c r="C2366" s="96" t="s">
        <v>494</v>
      </c>
      <c r="D2366" t="s">
        <v>361</v>
      </c>
      <c r="E2366">
        <v>0.97954366640440593</v>
      </c>
      <c r="F2366">
        <v>1245</v>
      </c>
      <c r="G2366">
        <v>1271</v>
      </c>
    </row>
    <row r="2367" spans="1:7" x14ac:dyDescent="0.3">
      <c r="A2367">
        <v>31</v>
      </c>
      <c r="B2367" s="18">
        <v>46204</v>
      </c>
      <c r="C2367" s="96" t="s">
        <v>495</v>
      </c>
      <c r="D2367" t="s">
        <v>361</v>
      </c>
      <c r="E2367">
        <v>0.66285714285714281</v>
      </c>
      <c r="F2367">
        <v>232</v>
      </c>
      <c r="G2367">
        <v>350</v>
      </c>
    </row>
    <row r="2368" spans="1:7" x14ac:dyDescent="0.3">
      <c r="A2368">
        <v>31</v>
      </c>
      <c r="B2368" s="18">
        <v>46204</v>
      </c>
      <c r="C2368" s="96" t="s">
        <v>496</v>
      </c>
      <c r="D2368" t="s">
        <v>361</v>
      </c>
      <c r="E2368">
        <v>0.85057471264367812</v>
      </c>
      <c r="F2368">
        <v>1110</v>
      </c>
      <c r="G2368">
        <v>1305</v>
      </c>
    </row>
    <row r="2369" spans="1:7" x14ac:dyDescent="0.3">
      <c r="A2369">
        <v>31</v>
      </c>
      <c r="B2369" s="18">
        <v>46204</v>
      </c>
      <c r="C2369" s="96" t="s">
        <v>497</v>
      </c>
      <c r="D2369" t="s">
        <v>361</v>
      </c>
      <c r="E2369">
        <v>0.81555153707052441</v>
      </c>
      <c r="F2369">
        <v>451</v>
      </c>
      <c r="G2369">
        <v>553</v>
      </c>
    </row>
    <row r="2370" spans="1:7" x14ac:dyDescent="0.3">
      <c r="A2370">
        <v>31</v>
      </c>
      <c r="B2370" s="18">
        <v>46204</v>
      </c>
      <c r="C2370" s="96" t="s">
        <v>498</v>
      </c>
      <c r="D2370" t="s">
        <v>361</v>
      </c>
      <c r="E2370">
        <v>0.84615384615384615</v>
      </c>
      <c r="F2370">
        <v>11</v>
      </c>
      <c r="G2370">
        <v>13</v>
      </c>
    </row>
    <row r="2371" spans="1:7" x14ac:dyDescent="0.3">
      <c r="A2371">
        <v>31</v>
      </c>
      <c r="B2371" s="18">
        <v>46204</v>
      </c>
      <c r="C2371" s="96" t="s">
        <v>499</v>
      </c>
      <c r="D2371" t="s">
        <v>361</v>
      </c>
      <c r="E2371">
        <v>0.95268817204301071</v>
      </c>
      <c r="F2371">
        <v>443</v>
      </c>
      <c r="G2371">
        <v>465</v>
      </c>
    </row>
    <row r="2372" spans="1:7" x14ac:dyDescent="0.3">
      <c r="A2372">
        <v>31</v>
      </c>
      <c r="B2372" s="18">
        <v>46204</v>
      </c>
      <c r="C2372" s="96" t="s">
        <v>500</v>
      </c>
      <c r="D2372" t="s">
        <v>361</v>
      </c>
      <c r="E2372">
        <v>0.4375</v>
      </c>
      <c r="F2372">
        <v>7</v>
      </c>
      <c r="G2372">
        <v>16</v>
      </c>
    </row>
    <row r="2373" spans="1:7" x14ac:dyDescent="0.3">
      <c r="A2373">
        <v>31</v>
      </c>
      <c r="B2373" s="18">
        <v>46204</v>
      </c>
      <c r="C2373" s="96" t="s">
        <v>501</v>
      </c>
      <c r="D2373" t="s">
        <v>361</v>
      </c>
      <c r="E2373">
        <v>0.87295825771324864</v>
      </c>
      <c r="F2373">
        <v>1443</v>
      </c>
      <c r="G2373">
        <v>1653</v>
      </c>
    </row>
    <row r="2374" spans="1:7" x14ac:dyDescent="0.3">
      <c r="A2374">
        <v>31</v>
      </c>
      <c r="B2374" s="18">
        <v>46204</v>
      </c>
      <c r="C2374" s="96" t="s">
        <v>502</v>
      </c>
      <c r="D2374" t="s">
        <v>361</v>
      </c>
      <c r="E2374">
        <v>0.86501901140684412</v>
      </c>
      <c r="F2374">
        <v>455</v>
      </c>
      <c r="G2374">
        <v>526</v>
      </c>
    </row>
    <row r="2375" spans="1:7" x14ac:dyDescent="0.3">
      <c r="A2375">
        <v>31</v>
      </c>
      <c r="B2375" s="18">
        <v>46204</v>
      </c>
      <c r="C2375" s="96" t="s">
        <v>503</v>
      </c>
      <c r="D2375" t="s">
        <v>361</v>
      </c>
      <c r="E2375">
        <v>0.72058823529411764</v>
      </c>
      <c r="F2375">
        <v>49</v>
      </c>
      <c r="G2375">
        <v>68</v>
      </c>
    </row>
    <row r="2376" spans="1:7" x14ac:dyDescent="0.3">
      <c r="A2376">
        <v>31</v>
      </c>
      <c r="B2376" s="18">
        <v>46204</v>
      </c>
      <c r="C2376" s="96" t="s">
        <v>504</v>
      </c>
      <c r="D2376" t="s">
        <v>361</v>
      </c>
      <c r="E2376">
        <v>0.94139951740779038</v>
      </c>
      <c r="F2376">
        <v>2731</v>
      </c>
      <c r="G2376">
        <v>2901</v>
      </c>
    </row>
    <row r="2377" spans="1:7" x14ac:dyDescent="0.3">
      <c r="A2377">
        <v>31</v>
      </c>
      <c r="B2377" s="18">
        <v>46204</v>
      </c>
      <c r="C2377" s="96" t="s">
        <v>505</v>
      </c>
      <c r="D2377" t="s">
        <v>361</v>
      </c>
      <c r="E2377">
        <v>0.82005141388174807</v>
      </c>
      <c r="F2377">
        <v>638</v>
      </c>
      <c r="G2377">
        <v>778</v>
      </c>
    </row>
    <row r="2378" spans="1:7" x14ac:dyDescent="0.3">
      <c r="A2378">
        <v>32</v>
      </c>
      <c r="B2378" s="18">
        <v>46204</v>
      </c>
      <c r="C2378" s="96" t="s">
        <v>426</v>
      </c>
      <c r="D2378" t="s">
        <v>362</v>
      </c>
      <c r="E2378">
        <v>0.86849315068493149</v>
      </c>
      <c r="F2378">
        <v>317</v>
      </c>
      <c r="G2378">
        <v>365</v>
      </c>
    </row>
    <row r="2379" spans="1:7" x14ac:dyDescent="0.3">
      <c r="A2379">
        <v>32</v>
      </c>
      <c r="B2379" s="18">
        <v>46204</v>
      </c>
      <c r="C2379" s="96" t="s">
        <v>427</v>
      </c>
      <c r="D2379" t="s">
        <v>362</v>
      </c>
      <c r="E2379">
        <v>0.9213483146067416</v>
      </c>
      <c r="F2379">
        <v>82</v>
      </c>
      <c r="G2379">
        <v>89</v>
      </c>
    </row>
    <row r="2380" spans="1:7" x14ac:dyDescent="0.3">
      <c r="A2380">
        <v>32</v>
      </c>
      <c r="B2380" s="18">
        <v>46204</v>
      </c>
      <c r="C2380" s="96" t="s">
        <v>428</v>
      </c>
      <c r="D2380" t="s">
        <v>362</v>
      </c>
      <c r="E2380">
        <v>0.98189797037849702</v>
      </c>
      <c r="F2380">
        <v>1790</v>
      </c>
      <c r="G2380">
        <v>1823</v>
      </c>
    </row>
    <row r="2381" spans="1:7" x14ac:dyDescent="0.3">
      <c r="A2381">
        <v>32</v>
      </c>
      <c r="B2381" s="18">
        <v>46204</v>
      </c>
      <c r="C2381" s="96" t="s">
        <v>429</v>
      </c>
      <c r="D2381" t="s">
        <v>362</v>
      </c>
      <c r="E2381">
        <v>0.76923076923076927</v>
      </c>
      <c r="F2381">
        <v>80</v>
      </c>
      <c r="G2381">
        <v>104</v>
      </c>
    </row>
    <row r="2382" spans="1:7" x14ac:dyDescent="0.3">
      <c r="A2382">
        <v>32</v>
      </c>
      <c r="B2382" s="18">
        <v>46204</v>
      </c>
      <c r="C2382" s="96" t="s">
        <v>430</v>
      </c>
      <c r="D2382" t="s">
        <v>362</v>
      </c>
      <c r="E2382">
        <v>0.86771742189698842</v>
      </c>
      <c r="F2382">
        <v>3083</v>
      </c>
      <c r="G2382">
        <v>3553</v>
      </c>
    </row>
    <row r="2383" spans="1:7" x14ac:dyDescent="0.3">
      <c r="A2383">
        <v>32</v>
      </c>
      <c r="B2383" s="18">
        <v>46204</v>
      </c>
      <c r="C2383" s="96" t="s">
        <v>431</v>
      </c>
      <c r="D2383" t="s">
        <v>362</v>
      </c>
      <c r="E2383">
        <v>0.86101295641931685</v>
      </c>
      <c r="F2383">
        <v>731</v>
      </c>
      <c r="G2383">
        <v>849</v>
      </c>
    </row>
    <row r="2384" spans="1:7" x14ac:dyDescent="0.3">
      <c r="A2384">
        <v>32</v>
      </c>
      <c r="B2384" s="18">
        <v>46204</v>
      </c>
      <c r="C2384" s="96" t="s">
        <v>432</v>
      </c>
      <c r="D2384" t="s">
        <v>362</v>
      </c>
      <c r="E2384">
        <v>0.86149312377210219</v>
      </c>
      <c r="F2384">
        <v>877</v>
      </c>
      <c r="G2384">
        <v>1018</v>
      </c>
    </row>
    <row r="2385" spans="1:7" x14ac:dyDescent="0.3">
      <c r="A2385">
        <v>32</v>
      </c>
      <c r="B2385" s="18">
        <v>46204</v>
      </c>
      <c r="C2385" s="96" t="s">
        <v>433</v>
      </c>
      <c r="D2385" t="s">
        <v>362</v>
      </c>
      <c r="E2385">
        <v>0.88994431706518173</v>
      </c>
      <c r="F2385">
        <v>5434</v>
      </c>
      <c r="G2385">
        <v>6106</v>
      </c>
    </row>
    <row r="2386" spans="1:7" x14ac:dyDescent="0.3">
      <c r="A2386">
        <v>32</v>
      </c>
      <c r="B2386" s="18">
        <v>46204</v>
      </c>
      <c r="C2386" s="96" t="s">
        <v>434</v>
      </c>
      <c r="D2386" t="s">
        <v>362</v>
      </c>
      <c r="E2386">
        <v>0.87096774193548387</v>
      </c>
      <c r="F2386">
        <v>27</v>
      </c>
      <c r="G2386">
        <v>31</v>
      </c>
    </row>
    <row r="2387" spans="1:7" x14ac:dyDescent="0.3">
      <c r="A2387">
        <v>32</v>
      </c>
      <c r="B2387" s="18">
        <v>46204</v>
      </c>
      <c r="C2387" s="96" t="s">
        <v>435</v>
      </c>
      <c r="D2387" t="s">
        <v>362</v>
      </c>
      <c r="E2387">
        <v>0.93130990415335468</v>
      </c>
      <c r="F2387">
        <v>583</v>
      </c>
      <c r="G2387">
        <v>626</v>
      </c>
    </row>
    <row r="2388" spans="1:7" x14ac:dyDescent="0.3">
      <c r="A2388">
        <v>32</v>
      </c>
      <c r="B2388" s="18">
        <v>46204</v>
      </c>
      <c r="C2388" s="96" t="s">
        <v>437</v>
      </c>
      <c r="D2388" t="s">
        <v>362</v>
      </c>
      <c r="E2388">
        <v>0.75297225891677677</v>
      </c>
      <c r="F2388">
        <v>570</v>
      </c>
      <c r="G2388">
        <v>757</v>
      </c>
    </row>
    <row r="2389" spans="1:7" x14ac:dyDescent="0.3">
      <c r="A2389">
        <v>32</v>
      </c>
      <c r="B2389" s="18">
        <v>46204</v>
      </c>
      <c r="C2389" s="96" t="s">
        <v>438</v>
      </c>
      <c r="D2389" t="s">
        <v>362</v>
      </c>
      <c r="E2389">
        <v>0.93836428289213747</v>
      </c>
      <c r="F2389">
        <v>40375</v>
      </c>
      <c r="G2389">
        <v>43027</v>
      </c>
    </row>
    <row r="2390" spans="1:7" x14ac:dyDescent="0.3">
      <c r="A2390">
        <v>32</v>
      </c>
      <c r="B2390" s="18">
        <v>46204</v>
      </c>
      <c r="C2390" s="96" t="s">
        <v>439</v>
      </c>
      <c r="D2390" t="s">
        <v>362</v>
      </c>
      <c r="E2390">
        <v>0.82246376811594202</v>
      </c>
      <c r="F2390">
        <v>227</v>
      </c>
      <c r="G2390">
        <v>276</v>
      </c>
    </row>
    <row r="2391" spans="1:7" x14ac:dyDescent="0.3">
      <c r="A2391">
        <v>32</v>
      </c>
      <c r="B2391" s="18">
        <v>46204</v>
      </c>
      <c r="C2391" s="96" t="s">
        <v>440</v>
      </c>
      <c r="D2391" t="s">
        <v>362</v>
      </c>
      <c r="E2391">
        <v>0.85467479674796742</v>
      </c>
      <c r="F2391">
        <v>841</v>
      </c>
      <c r="G2391">
        <v>984</v>
      </c>
    </row>
    <row r="2392" spans="1:7" x14ac:dyDescent="0.3">
      <c r="A2392">
        <v>32</v>
      </c>
      <c r="B2392" s="18">
        <v>46204</v>
      </c>
      <c r="C2392" s="96" t="s">
        <v>441</v>
      </c>
      <c r="D2392" t="s">
        <v>362</v>
      </c>
      <c r="E2392">
        <v>0.8818791946308725</v>
      </c>
      <c r="F2392">
        <v>1314</v>
      </c>
      <c r="G2392">
        <v>1490</v>
      </c>
    </row>
    <row r="2393" spans="1:7" x14ac:dyDescent="0.3">
      <c r="A2393">
        <v>32</v>
      </c>
      <c r="B2393" s="18">
        <v>46204</v>
      </c>
      <c r="C2393" s="96" t="s">
        <v>442</v>
      </c>
      <c r="D2393" t="s">
        <v>362</v>
      </c>
      <c r="E2393">
        <v>0.916688567674113</v>
      </c>
      <c r="F2393">
        <v>3488</v>
      </c>
      <c r="G2393">
        <v>3805</v>
      </c>
    </row>
    <row r="2394" spans="1:7" x14ac:dyDescent="0.3">
      <c r="A2394">
        <v>32</v>
      </c>
      <c r="B2394" s="18">
        <v>46204</v>
      </c>
      <c r="C2394" s="96" t="s">
        <v>443</v>
      </c>
      <c r="D2394" t="s">
        <v>362</v>
      </c>
      <c r="E2394">
        <v>0.7129032258064516</v>
      </c>
      <c r="F2394">
        <v>442</v>
      </c>
      <c r="G2394">
        <v>620</v>
      </c>
    </row>
    <row r="2395" spans="1:7" x14ac:dyDescent="0.3">
      <c r="A2395">
        <v>32</v>
      </c>
      <c r="B2395" s="18">
        <v>46204</v>
      </c>
      <c r="C2395" s="96" t="s">
        <v>444</v>
      </c>
      <c r="D2395" t="s">
        <v>362</v>
      </c>
      <c r="E2395">
        <v>0.93434935521688156</v>
      </c>
      <c r="F2395">
        <v>7173</v>
      </c>
      <c r="G2395">
        <v>7677</v>
      </c>
    </row>
    <row r="2396" spans="1:7" x14ac:dyDescent="0.3">
      <c r="A2396">
        <v>32</v>
      </c>
      <c r="B2396" s="18">
        <v>46204</v>
      </c>
      <c r="C2396" s="96" t="s">
        <v>445</v>
      </c>
      <c r="D2396" t="s">
        <v>362</v>
      </c>
      <c r="E2396">
        <v>0.85312225153913812</v>
      </c>
      <c r="F2396">
        <v>970</v>
      </c>
      <c r="G2396">
        <v>1137</v>
      </c>
    </row>
    <row r="2397" spans="1:7" x14ac:dyDescent="0.3">
      <c r="A2397">
        <v>32</v>
      </c>
      <c r="B2397" s="18">
        <v>46204</v>
      </c>
      <c r="C2397" s="96" t="s">
        <v>446</v>
      </c>
      <c r="D2397" t="s">
        <v>362</v>
      </c>
      <c r="E2397">
        <v>0.87836490528414757</v>
      </c>
      <c r="F2397">
        <v>881</v>
      </c>
      <c r="G2397">
        <v>1003</v>
      </c>
    </row>
    <row r="2398" spans="1:7" x14ac:dyDescent="0.3">
      <c r="A2398">
        <v>32</v>
      </c>
      <c r="B2398" s="18">
        <v>46204</v>
      </c>
      <c r="C2398" s="96" t="s">
        <v>447</v>
      </c>
      <c r="D2398" t="s">
        <v>362</v>
      </c>
      <c r="E2398">
        <v>0.88421052631578945</v>
      </c>
      <c r="F2398">
        <v>2772</v>
      </c>
      <c r="G2398">
        <v>3135</v>
      </c>
    </row>
    <row r="2399" spans="1:7" x14ac:dyDescent="0.3">
      <c r="A2399">
        <v>32</v>
      </c>
      <c r="B2399" s="18">
        <v>46204</v>
      </c>
      <c r="C2399" s="96" t="s">
        <v>448</v>
      </c>
      <c r="D2399" t="s">
        <v>362</v>
      </c>
      <c r="E2399">
        <v>0.82410917361637603</v>
      </c>
      <c r="F2399">
        <v>1087</v>
      </c>
      <c r="G2399">
        <v>1319</v>
      </c>
    </row>
    <row r="2400" spans="1:7" x14ac:dyDescent="0.3">
      <c r="A2400">
        <v>32</v>
      </c>
      <c r="B2400" s="18">
        <v>46204</v>
      </c>
      <c r="C2400" s="96" t="s">
        <v>449</v>
      </c>
      <c r="D2400" t="s">
        <v>362</v>
      </c>
      <c r="E2400">
        <v>0.91954022988505746</v>
      </c>
      <c r="F2400">
        <v>80</v>
      </c>
      <c r="G2400">
        <v>87</v>
      </c>
    </row>
    <row r="2401" spans="1:7" x14ac:dyDescent="0.3">
      <c r="A2401">
        <v>32</v>
      </c>
      <c r="B2401" s="18">
        <v>46204</v>
      </c>
      <c r="C2401" s="96" t="s">
        <v>450</v>
      </c>
      <c r="D2401" t="s">
        <v>362</v>
      </c>
      <c r="E2401">
        <v>0.8568398727465536</v>
      </c>
      <c r="F2401">
        <v>7272</v>
      </c>
      <c r="G2401">
        <v>8487</v>
      </c>
    </row>
    <row r="2402" spans="1:7" x14ac:dyDescent="0.3">
      <c r="A2402">
        <v>32</v>
      </c>
      <c r="B2402" s="18">
        <v>46204</v>
      </c>
      <c r="C2402" s="96" t="s">
        <v>451</v>
      </c>
      <c r="D2402" t="s">
        <v>362</v>
      </c>
      <c r="E2402">
        <v>0.95538144329896912</v>
      </c>
      <c r="F2402">
        <v>11584</v>
      </c>
      <c r="G2402">
        <v>12125</v>
      </c>
    </row>
    <row r="2403" spans="1:7" x14ac:dyDescent="0.3">
      <c r="A2403">
        <v>32</v>
      </c>
      <c r="B2403" s="18">
        <v>46204</v>
      </c>
      <c r="C2403" s="96" t="s">
        <v>452</v>
      </c>
      <c r="D2403" t="s">
        <v>362</v>
      </c>
      <c r="E2403">
        <v>0.88741352376701632</v>
      </c>
      <c r="F2403">
        <v>7953</v>
      </c>
      <c r="G2403">
        <v>8962</v>
      </c>
    </row>
    <row r="2404" spans="1:7" x14ac:dyDescent="0.3">
      <c r="A2404">
        <v>32</v>
      </c>
      <c r="B2404" s="18">
        <v>46204</v>
      </c>
      <c r="C2404" s="96" t="s">
        <v>453</v>
      </c>
      <c r="D2404" t="s">
        <v>362</v>
      </c>
      <c r="E2404">
        <v>0.95334124159746936</v>
      </c>
      <c r="F2404">
        <v>2411</v>
      </c>
      <c r="G2404">
        <v>2529</v>
      </c>
    </row>
    <row r="2405" spans="1:7" x14ac:dyDescent="0.3">
      <c r="A2405">
        <v>32</v>
      </c>
      <c r="B2405" s="18">
        <v>46204</v>
      </c>
      <c r="C2405" s="96" t="s">
        <v>454</v>
      </c>
      <c r="D2405" t="s">
        <v>362</v>
      </c>
      <c r="E2405">
        <v>0.94005517933283167</v>
      </c>
      <c r="F2405">
        <v>7496</v>
      </c>
      <c r="G2405">
        <v>7974</v>
      </c>
    </row>
    <row r="2406" spans="1:7" x14ac:dyDescent="0.3">
      <c r="A2406">
        <v>32</v>
      </c>
      <c r="B2406" s="18">
        <v>46204</v>
      </c>
      <c r="C2406" s="96" t="s">
        <v>455</v>
      </c>
      <c r="D2406" t="s">
        <v>362</v>
      </c>
      <c r="E2406">
        <v>0.94687791239515373</v>
      </c>
      <c r="F2406">
        <v>8128</v>
      </c>
      <c r="G2406">
        <v>8584</v>
      </c>
    </row>
    <row r="2407" spans="1:7" x14ac:dyDescent="0.3">
      <c r="A2407">
        <v>32</v>
      </c>
      <c r="B2407" s="18">
        <v>46204</v>
      </c>
      <c r="C2407" s="96" t="s">
        <v>456</v>
      </c>
      <c r="D2407" t="s">
        <v>362</v>
      </c>
      <c r="E2407">
        <v>0.88272033310201248</v>
      </c>
      <c r="F2407">
        <v>10176</v>
      </c>
      <c r="G2407">
        <v>11528</v>
      </c>
    </row>
    <row r="2408" spans="1:7" x14ac:dyDescent="0.3">
      <c r="A2408">
        <v>32</v>
      </c>
      <c r="B2408" s="18">
        <v>46204</v>
      </c>
      <c r="C2408" s="96" t="s">
        <v>457</v>
      </c>
      <c r="D2408" t="s">
        <v>362</v>
      </c>
      <c r="E2408">
        <v>0.91185410334346506</v>
      </c>
      <c r="F2408">
        <v>300</v>
      </c>
      <c r="G2408">
        <v>329</v>
      </c>
    </row>
    <row r="2409" spans="1:7" x14ac:dyDescent="0.3">
      <c r="A2409">
        <v>32</v>
      </c>
      <c r="B2409" s="18">
        <v>46204</v>
      </c>
      <c r="C2409" s="96" t="s">
        <v>458</v>
      </c>
      <c r="D2409" t="s">
        <v>362</v>
      </c>
      <c r="E2409">
        <v>0.61904761904761907</v>
      </c>
      <c r="F2409">
        <v>13</v>
      </c>
      <c r="G2409">
        <v>21</v>
      </c>
    </row>
    <row r="2410" spans="1:7" x14ac:dyDescent="0.3">
      <c r="A2410">
        <v>32</v>
      </c>
      <c r="B2410" s="18">
        <v>46204</v>
      </c>
      <c r="C2410" s="96" t="s">
        <v>459</v>
      </c>
      <c r="D2410" t="s">
        <v>362</v>
      </c>
      <c r="E2410">
        <v>0.96437659033078882</v>
      </c>
      <c r="F2410">
        <v>758</v>
      </c>
      <c r="G2410">
        <v>786</v>
      </c>
    </row>
    <row r="2411" spans="1:7" x14ac:dyDescent="0.3">
      <c r="A2411">
        <v>32</v>
      </c>
      <c r="B2411" s="18">
        <v>46204</v>
      </c>
      <c r="C2411" s="96" t="s">
        <v>460</v>
      </c>
      <c r="D2411" t="s">
        <v>362</v>
      </c>
      <c r="E2411">
        <v>0.6</v>
      </c>
      <c r="F2411">
        <v>3</v>
      </c>
      <c r="G2411">
        <v>5</v>
      </c>
    </row>
    <row r="2412" spans="1:7" x14ac:dyDescent="0.3">
      <c r="A2412">
        <v>32</v>
      </c>
      <c r="B2412" s="18">
        <v>46204</v>
      </c>
      <c r="C2412" s="96" t="s">
        <v>461</v>
      </c>
      <c r="D2412" t="s">
        <v>362</v>
      </c>
      <c r="E2412">
        <v>0.91612903225806452</v>
      </c>
      <c r="F2412">
        <v>4686</v>
      </c>
      <c r="G2412">
        <v>5115</v>
      </c>
    </row>
    <row r="2413" spans="1:7" x14ac:dyDescent="0.3">
      <c r="A2413">
        <v>32</v>
      </c>
      <c r="B2413" s="18">
        <v>46204</v>
      </c>
      <c r="C2413" s="96" t="s">
        <v>462</v>
      </c>
      <c r="D2413" t="s">
        <v>362</v>
      </c>
      <c r="E2413">
        <v>0.93260869565217386</v>
      </c>
      <c r="F2413">
        <v>429</v>
      </c>
      <c r="G2413">
        <v>460</v>
      </c>
    </row>
    <row r="2414" spans="1:7" x14ac:dyDescent="0.3">
      <c r="A2414">
        <v>32</v>
      </c>
      <c r="B2414" s="18">
        <v>46204</v>
      </c>
      <c r="C2414" s="96" t="s">
        <v>463</v>
      </c>
      <c r="D2414" t="s">
        <v>362</v>
      </c>
      <c r="E2414">
        <v>0.93006993006993011</v>
      </c>
      <c r="F2414">
        <v>1064</v>
      </c>
      <c r="G2414">
        <v>1144</v>
      </c>
    </row>
    <row r="2415" spans="1:7" x14ac:dyDescent="0.3">
      <c r="A2415">
        <v>32</v>
      </c>
      <c r="B2415" s="18">
        <v>46204</v>
      </c>
      <c r="C2415" s="96" t="s">
        <v>465</v>
      </c>
      <c r="D2415" t="s">
        <v>362</v>
      </c>
      <c r="E2415">
        <v>0.91935483870967738</v>
      </c>
      <c r="F2415">
        <v>57</v>
      </c>
      <c r="G2415">
        <v>62</v>
      </c>
    </row>
    <row r="2416" spans="1:7" x14ac:dyDescent="0.3">
      <c r="A2416">
        <v>32</v>
      </c>
      <c r="B2416" s="18">
        <v>46204</v>
      </c>
      <c r="C2416" s="96" t="s">
        <v>466</v>
      </c>
      <c r="D2416" t="s">
        <v>362</v>
      </c>
      <c r="E2416">
        <v>0.95744680851063835</v>
      </c>
      <c r="F2416">
        <v>45</v>
      </c>
      <c r="G2416">
        <v>47</v>
      </c>
    </row>
    <row r="2417" spans="1:7" x14ac:dyDescent="0.3">
      <c r="A2417">
        <v>32</v>
      </c>
      <c r="B2417" s="18">
        <v>46204</v>
      </c>
      <c r="C2417" s="96" t="s">
        <v>467</v>
      </c>
      <c r="D2417" t="s">
        <v>362</v>
      </c>
      <c r="E2417">
        <v>0.89240506329113922</v>
      </c>
      <c r="F2417">
        <v>564</v>
      </c>
      <c r="G2417">
        <v>632</v>
      </c>
    </row>
    <row r="2418" spans="1:7" x14ac:dyDescent="0.3">
      <c r="A2418">
        <v>32</v>
      </c>
      <c r="B2418" s="18">
        <v>46204</v>
      </c>
      <c r="C2418" s="96" t="s">
        <v>468</v>
      </c>
      <c r="D2418" t="s">
        <v>362</v>
      </c>
      <c r="E2418">
        <v>0.94956458635703922</v>
      </c>
      <c r="F2418">
        <v>5234</v>
      </c>
      <c r="G2418">
        <v>5512</v>
      </c>
    </row>
    <row r="2419" spans="1:7" x14ac:dyDescent="0.3">
      <c r="A2419">
        <v>32</v>
      </c>
      <c r="B2419" s="18">
        <v>46204</v>
      </c>
      <c r="C2419" s="96" t="s">
        <v>469</v>
      </c>
      <c r="D2419" t="s">
        <v>362</v>
      </c>
      <c r="E2419">
        <v>0.86858316221765919</v>
      </c>
      <c r="F2419">
        <v>423</v>
      </c>
      <c r="G2419">
        <v>487</v>
      </c>
    </row>
    <row r="2420" spans="1:7" x14ac:dyDescent="0.3">
      <c r="A2420">
        <v>32</v>
      </c>
      <c r="B2420" s="18">
        <v>46204</v>
      </c>
      <c r="C2420" s="96" t="s">
        <v>470</v>
      </c>
      <c r="D2420" t="s">
        <v>362</v>
      </c>
      <c r="E2420">
        <v>0.90476190476190477</v>
      </c>
      <c r="F2420">
        <v>361</v>
      </c>
      <c r="G2420">
        <v>399</v>
      </c>
    </row>
    <row r="2421" spans="1:7" x14ac:dyDescent="0.3">
      <c r="A2421">
        <v>32</v>
      </c>
      <c r="B2421" s="18">
        <v>46204</v>
      </c>
      <c r="C2421" s="96" t="s">
        <v>471</v>
      </c>
      <c r="D2421" t="s">
        <v>362</v>
      </c>
      <c r="E2421">
        <v>0.98305084745762716</v>
      </c>
      <c r="F2421">
        <v>290</v>
      </c>
      <c r="G2421">
        <v>295</v>
      </c>
    </row>
    <row r="2422" spans="1:7" x14ac:dyDescent="0.3">
      <c r="A2422">
        <v>32</v>
      </c>
      <c r="B2422" s="18">
        <v>46204</v>
      </c>
      <c r="C2422" s="96" t="s">
        <v>472</v>
      </c>
      <c r="D2422" t="s">
        <v>362</v>
      </c>
      <c r="E2422">
        <v>0.93788819875776397</v>
      </c>
      <c r="F2422">
        <v>5587</v>
      </c>
      <c r="G2422">
        <v>5957</v>
      </c>
    </row>
    <row r="2423" spans="1:7" x14ac:dyDescent="0.3">
      <c r="A2423">
        <v>32</v>
      </c>
      <c r="B2423" s="18">
        <v>46204</v>
      </c>
      <c r="C2423" s="96" t="s">
        <v>473</v>
      </c>
      <c r="D2423" t="s">
        <v>362</v>
      </c>
      <c r="E2423">
        <v>0.89838909541511769</v>
      </c>
      <c r="F2423">
        <v>2175</v>
      </c>
      <c r="G2423">
        <v>2421</v>
      </c>
    </row>
    <row r="2424" spans="1:7" x14ac:dyDescent="0.3">
      <c r="A2424">
        <v>32</v>
      </c>
      <c r="B2424" s="18">
        <v>46204</v>
      </c>
      <c r="C2424" s="96" t="s">
        <v>474</v>
      </c>
      <c r="D2424" t="s">
        <v>362</v>
      </c>
      <c r="E2424">
        <v>0.90740740740740744</v>
      </c>
      <c r="F2424">
        <v>49</v>
      </c>
      <c r="G2424">
        <v>54</v>
      </c>
    </row>
    <row r="2425" spans="1:7" x14ac:dyDescent="0.3">
      <c r="A2425">
        <v>32</v>
      </c>
      <c r="B2425" s="18">
        <v>46204</v>
      </c>
      <c r="C2425" s="96" t="s">
        <v>477</v>
      </c>
      <c r="D2425" t="s">
        <v>362</v>
      </c>
      <c r="E2425">
        <v>0.88519637462235645</v>
      </c>
      <c r="F2425">
        <v>879</v>
      </c>
      <c r="G2425">
        <v>993</v>
      </c>
    </row>
    <row r="2426" spans="1:7" x14ac:dyDescent="0.3">
      <c r="A2426">
        <v>32</v>
      </c>
      <c r="B2426" s="18">
        <v>46204</v>
      </c>
      <c r="C2426" s="96" t="s">
        <v>479</v>
      </c>
      <c r="D2426" t="s">
        <v>362</v>
      </c>
      <c r="E2426">
        <v>0.81081081081081086</v>
      </c>
      <c r="F2426">
        <v>30</v>
      </c>
      <c r="G2426">
        <v>37</v>
      </c>
    </row>
    <row r="2427" spans="1:7" x14ac:dyDescent="0.3">
      <c r="A2427">
        <v>32</v>
      </c>
      <c r="B2427" s="18">
        <v>46204</v>
      </c>
      <c r="C2427" s="96" t="s">
        <v>480</v>
      </c>
      <c r="D2427" t="s">
        <v>362</v>
      </c>
      <c r="E2427">
        <v>0.97461928934010156</v>
      </c>
      <c r="F2427">
        <v>192</v>
      </c>
      <c r="G2427">
        <v>197</v>
      </c>
    </row>
    <row r="2428" spans="1:7" x14ac:dyDescent="0.3">
      <c r="A2428">
        <v>32</v>
      </c>
      <c r="B2428" s="18">
        <v>46204</v>
      </c>
      <c r="C2428" s="96" t="s">
        <v>481</v>
      </c>
      <c r="D2428" t="s">
        <v>362</v>
      </c>
      <c r="E2428">
        <v>0.85388739946380698</v>
      </c>
      <c r="F2428">
        <v>637</v>
      </c>
      <c r="G2428">
        <v>746</v>
      </c>
    </row>
    <row r="2429" spans="1:7" x14ac:dyDescent="0.3">
      <c r="A2429">
        <v>32</v>
      </c>
      <c r="B2429" s="18">
        <v>46204</v>
      </c>
      <c r="C2429" s="96" t="s">
        <v>482</v>
      </c>
      <c r="D2429" t="s">
        <v>362</v>
      </c>
      <c r="E2429">
        <v>0.92500000000000004</v>
      </c>
      <c r="F2429">
        <v>222</v>
      </c>
      <c r="G2429">
        <v>240</v>
      </c>
    </row>
    <row r="2430" spans="1:7" x14ac:dyDescent="0.3">
      <c r="A2430">
        <v>32</v>
      </c>
      <c r="B2430" s="18">
        <v>46204</v>
      </c>
      <c r="C2430" s="96" t="s">
        <v>483</v>
      </c>
      <c r="D2430" t="s">
        <v>362</v>
      </c>
      <c r="E2430">
        <v>0.80871773169699535</v>
      </c>
      <c r="F2430">
        <v>1911</v>
      </c>
      <c r="G2430">
        <v>2363</v>
      </c>
    </row>
    <row r="2431" spans="1:7" x14ac:dyDescent="0.3">
      <c r="A2431">
        <v>32</v>
      </c>
      <c r="B2431" s="18">
        <v>46204</v>
      </c>
      <c r="C2431" s="96" t="s">
        <v>484</v>
      </c>
      <c r="D2431" t="s">
        <v>362</v>
      </c>
      <c r="E2431">
        <v>0.91396011396011401</v>
      </c>
      <c r="F2431">
        <v>1604</v>
      </c>
      <c r="G2431">
        <v>1755</v>
      </c>
    </row>
    <row r="2432" spans="1:7" x14ac:dyDescent="0.3">
      <c r="A2432">
        <v>32</v>
      </c>
      <c r="B2432" s="18">
        <v>46204</v>
      </c>
      <c r="C2432" s="96" t="s">
        <v>485</v>
      </c>
      <c r="D2432" t="s">
        <v>362</v>
      </c>
      <c r="E2432">
        <v>0.96302451184046534</v>
      </c>
      <c r="F2432">
        <v>6954</v>
      </c>
      <c r="G2432">
        <v>7221</v>
      </c>
    </row>
    <row r="2433" spans="1:7" x14ac:dyDescent="0.3">
      <c r="A2433">
        <v>32</v>
      </c>
      <c r="B2433" s="18">
        <v>46204</v>
      </c>
      <c r="C2433" s="96" t="s">
        <v>486</v>
      </c>
      <c r="D2433" t="s">
        <v>362</v>
      </c>
      <c r="E2433">
        <v>0.92268786127167635</v>
      </c>
      <c r="F2433">
        <v>1277</v>
      </c>
      <c r="G2433">
        <v>1384</v>
      </c>
    </row>
    <row r="2434" spans="1:7" x14ac:dyDescent="0.3">
      <c r="A2434">
        <v>32</v>
      </c>
      <c r="B2434" s="18">
        <v>46204</v>
      </c>
      <c r="C2434" s="96" t="s">
        <v>487</v>
      </c>
      <c r="D2434" t="s">
        <v>362</v>
      </c>
      <c r="E2434">
        <v>0.87410071942446044</v>
      </c>
      <c r="F2434">
        <v>729</v>
      </c>
      <c r="G2434">
        <v>834</v>
      </c>
    </row>
    <row r="2435" spans="1:7" x14ac:dyDescent="0.3">
      <c r="A2435">
        <v>32</v>
      </c>
      <c r="B2435" s="18">
        <v>46204</v>
      </c>
      <c r="C2435" s="96" t="s">
        <v>488</v>
      </c>
      <c r="D2435" t="s">
        <v>362</v>
      </c>
      <c r="E2435">
        <v>0.9283953052569287</v>
      </c>
      <c r="F2435">
        <v>9413</v>
      </c>
      <c r="G2435">
        <v>10139</v>
      </c>
    </row>
    <row r="2436" spans="1:7" x14ac:dyDescent="0.3">
      <c r="A2436">
        <v>32</v>
      </c>
      <c r="B2436" s="18">
        <v>46204</v>
      </c>
      <c r="C2436" s="96" t="s">
        <v>489</v>
      </c>
      <c r="D2436" t="s">
        <v>362</v>
      </c>
      <c r="E2436">
        <v>0.9211711711711712</v>
      </c>
      <c r="F2436">
        <v>409</v>
      </c>
      <c r="G2436">
        <v>444</v>
      </c>
    </row>
    <row r="2437" spans="1:7" x14ac:dyDescent="0.3">
      <c r="A2437">
        <v>32</v>
      </c>
      <c r="B2437" s="18">
        <v>46204</v>
      </c>
      <c r="C2437" s="96" t="s">
        <v>490</v>
      </c>
      <c r="D2437" t="s">
        <v>362</v>
      </c>
      <c r="E2437">
        <v>0.90893617021276596</v>
      </c>
      <c r="F2437">
        <v>2136</v>
      </c>
      <c r="G2437">
        <v>2350</v>
      </c>
    </row>
    <row r="2438" spans="1:7" x14ac:dyDescent="0.3">
      <c r="A2438">
        <v>32</v>
      </c>
      <c r="B2438" s="18">
        <v>46204</v>
      </c>
      <c r="C2438" s="96" t="s">
        <v>491</v>
      </c>
      <c r="D2438" t="s">
        <v>362</v>
      </c>
      <c r="E2438">
        <v>0.87623436471362737</v>
      </c>
      <c r="F2438">
        <v>1331</v>
      </c>
      <c r="G2438">
        <v>1519</v>
      </c>
    </row>
    <row r="2439" spans="1:7" x14ac:dyDescent="0.3">
      <c r="A2439">
        <v>32</v>
      </c>
      <c r="B2439" s="18">
        <v>46204</v>
      </c>
      <c r="C2439" s="96" t="s">
        <v>492</v>
      </c>
      <c r="D2439" t="s">
        <v>362</v>
      </c>
      <c r="E2439">
        <v>0.92323355732030132</v>
      </c>
      <c r="F2439">
        <v>4534</v>
      </c>
      <c r="G2439">
        <v>4911</v>
      </c>
    </row>
    <row r="2440" spans="1:7" x14ac:dyDescent="0.3">
      <c r="A2440">
        <v>32</v>
      </c>
      <c r="B2440" s="18">
        <v>46204</v>
      </c>
      <c r="C2440" s="96" t="s">
        <v>493</v>
      </c>
      <c r="D2440" t="s">
        <v>362</v>
      </c>
      <c r="E2440">
        <v>0.69603524229074887</v>
      </c>
      <c r="F2440">
        <v>632</v>
      </c>
      <c r="G2440">
        <v>908</v>
      </c>
    </row>
    <row r="2441" spans="1:7" x14ac:dyDescent="0.3">
      <c r="A2441">
        <v>32</v>
      </c>
      <c r="B2441" s="18">
        <v>46204</v>
      </c>
      <c r="C2441" s="96" t="s">
        <v>494</v>
      </c>
      <c r="D2441" t="s">
        <v>362</v>
      </c>
      <c r="E2441">
        <v>0.9729357798165138</v>
      </c>
      <c r="F2441">
        <v>2121</v>
      </c>
      <c r="G2441">
        <v>2180</v>
      </c>
    </row>
    <row r="2442" spans="1:7" x14ac:dyDescent="0.3">
      <c r="A2442">
        <v>32</v>
      </c>
      <c r="B2442" s="18">
        <v>46204</v>
      </c>
      <c r="C2442" s="96" t="s">
        <v>495</v>
      </c>
      <c r="D2442" t="s">
        <v>362</v>
      </c>
      <c r="E2442">
        <v>0.74768518518518523</v>
      </c>
      <c r="F2442">
        <v>323</v>
      </c>
      <c r="G2442">
        <v>432</v>
      </c>
    </row>
    <row r="2443" spans="1:7" x14ac:dyDescent="0.3">
      <c r="A2443">
        <v>32</v>
      </c>
      <c r="B2443" s="18">
        <v>46204</v>
      </c>
      <c r="C2443" s="96" t="s">
        <v>496</v>
      </c>
      <c r="D2443" t="s">
        <v>362</v>
      </c>
      <c r="E2443">
        <v>0.83700440528634357</v>
      </c>
      <c r="F2443">
        <v>1900</v>
      </c>
      <c r="G2443">
        <v>2270</v>
      </c>
    </row>
    <row r="2444" spans="1:7" x14ac:dyDescent="0.3">
      <c r="A2444">
        <v>32</v>
      </c>
      <c r="B2444" s="18">
        <v>46204</v>
      </c>
      <c r="C2444" s="96" t="s">
        <v>497</v>
      </c>
      <c r="D2444" t="s">
        <v>362</v>
      </c>
      <c r="E2444">
        <v>0.86570247933884292</v>
      </c>
      <c r="F2444">
        <v>838</v>
      </c>
      <c r="G2444">
        <v>968</v>
      </c>
    </row>
    <row r="2445" spans="1:7" x14ac:dyDescent="0.3">
      <c r="A2445">
        <v>32</v>
      </c>
      <c r="B2445" s="18">
        <v>46204</v>
      </c>
      <c r="C2445" s="96" t="s">
        <v>498</v>
      </c>
      <c r="D2445" t="s">
        <v>362</v>
      </c>
      <c r="E2445">
        <v>0.66666666666666663</v>
      </c>
      <c r="F2445">
        <v>14</v>
      </c>
      <c r="G2445">
        <v>21</v>
      </c>
    </row>
    <row r="2446" spans="1:7" x14ac:dyDescent="0.3">
      <c r="A2446">
        <v>32</v>
      </c>
      <c r="B2446" s="18">
        <v>46204</v>
      </c>
      <c r="C2446" s="96" t="s">
        <v>499</v>
      </c>
      <c r="D2446" t="s">
        <v>362</v>
      </c>
      <c r="E2446">
        <v>0.92659279778393355</v>
      </c>
      <c r="F2446">
        <v>669</v>
      </c>
      <c r="G2446">
        <v>722</v>
      </c>
    </row>
    <row r="2447" spans="1:7" x14ac:dyDescent="0.3">
      <c r="A2447">
        <v>32</v>
      </c>
      <c r="B2447" s="18">
        <v>46204</v>
      </c>
      <c r="C2447" s="96" t="s">
        <v>500</v>
      </c>
      <c r="D2447" t="s">
        <v>362</v>
      </c>
      <c r="E2447">
        <v>0.41666666666666669</v>
      </c>
      <c r="F2447">
        <v>15</v>
      </c>
      <c r="G2447">
        <v>36</v>
      </c>
    </row>
    <row r="2448" spans="1:7" x14ac:dyDescent="0.3">
      <c r="A2448">
        <v>32</v>
      </c>
      <c r="B2448" s="18">
        <v>46204</v>
      </c>
      <c r="C2448" s="96" t="s">
        <v>501</v>
      </c>
      <c r="D2448" t="s">
        <v>362</v>
      </c>
      <c r="E2448">
        <v>0.83283283283283283</v>
      </c>
      <c r="F2448">
        <v>2496</v>
      </c>
      <c r="G2448">
        <v>2997</v>
      </c>
    </row>
    <row r="2449" spans="1:7" x14ac:dyDescent="0.3">
      <c r="A2449">
        <v>32</v>
      </c>
      <c r="B2449" s="18">
        <v>46204</v>
      </c>
      <c r="C2449" s="96" t="s">
        <v>502</v>
      </c>
      <c r="D2449" t="s">
        <v>362</v>
      </c>
      <c r="E2449">
        <v>0.83760683760683763</v>
      </c>
      <c r="F2449">
        <v>686</v>
      </c>
      <c r="G2449">
        <v>819</v>
      </c>
    </row>
    <row r="2450" spans="1:7" x14ac:dyDescent="0.3">
      <c r="A2450">
        <v>32</v>
      </c>
      <c r="B2450" s="18">
        <v>46204</v>
      </c>
      <c r="C2450" s="96" t="s">
        <v>503</v>
      </c>
      <c r="D2450" t="s">
        <v>362</v>
      </c>
      <c r="E2450">
        <v>0.69298245614035092</v>
      </c>
      <c r="F2450">
        <v>79</v>
      </c>
      <c r="G2450">
        <v>114</v>
      </c>
    </row>
    <row r="2451" spans="1:7" x14ac:dyDescent="0.3">
      <c r="A2451">
        <v>32</v>
      </c>
      <c r="B2451" s="18">
        <v>46204</v>
      </c>
      <c r="C2451" s="96" t="s">
        <v>504</v>
      </c>
      <c r="D2451" t="s">
        <v>362</v>
      </c>
      <c r="E2451">
        <v>0.92104790956396909</v>
      </c>
      <c r="F2451">
        <v>5133</v>
      </c>
      <c r="G2451">
        <v>5573</v>
      </c>
    </row>
    <row r="2452" spans="1:7" x14ac:dyDescent="0.3">
      <c r="A2452">
        <v>32</v>
      </c>
      <c r="B2452" s="18">
        <v>46204</v>
      </c>
      <c r="C2452" s="96" t="s">
        <v>505</v>
      </c>
      <c r="D2452" t="s">
        <v>362</v>
      </c>
      <c r="E2452">
        <v>0.8467094703049759</v>
      </c>
      <c r="F2452">
        <v>1055</v>
      </c>
      <c r="G2452">
        <v>1246</v>
      </c>
    </row>
    <row r="2453" spans="1:7" x14ac:dyDescent="0.3">
      <c r="A2453">
        <v>33</v>
      </c>
      <c r="B2453" s="18">
        <v>46204</v>
      </c>
      <c r="C2453" s="96" t="s">
        <v>426</v>
      </c>
      <c r="D2453" t="s">
        <v>363</v>
      </c>
      <c r="E2453">
        <v>0.92630385487528344</v>
      </c>
      <c r="F2453">
        <v>817</v>
      </c>
      <c r="G2453">
        <v>882</v>
      </c>
    </row>
    <row r="2454" spans="1:7" x14ac:dyDescent="0.3">
      <c r="A2454">
        <v>33</v>
      </c>
      <c r="B2454" s="18">
        <v>46204</v>
      </c>
      <c r="C2454" s="96" t="s">
        <v>427</v>
      </c>
      <c r="D2454" t="s">
        <v>363</v>
      </c>
      <c r="E2454">
        <v>0.96389891696750907</v>
      </c>
      <c r="F2454">
        <v>267</v>
      </c>
      <c r="G2454">
        <v>277</v>
      </c>
    </row>
    <row r="2455" spans="1:7" x14ac:dyDescent="0.3">
      <c r="A2455">
        <v>33</v>
      </c>
      <c r="B2455" s="18">
        <v>46204</v>
      </c>
      <c r="C2455" s="96" t="s">
        <v>428</v>
      </c>
      <c r="D2455" t="s">
        <v>363</v>
      </c>
      <c r="E2455">
        <v>0.98911070780399279</v>
      </c>
      <c r="F2455">
        <v>3815</v>
      </c>
      <c r="G2455">
        <v>3857</v>
      </c>
    </row>
    <row r="2456" spans="1:7" x14ac:dyDescent="0.3">
      <c r="A2456">
        <v>33</v>
      </c>
      <c r="B2456" s="18">
        <v>46204</v>
      </c>
      <c r="C2456" s="96" t="s">
        <v>429</v>
      </c>
      <c r="D2456" t="s">
        <v>363</v>
      </c>
      <c r="E2456">
        <v>0.75</v>
      </c>
      <c r="F2456">
        <v>141</v>
      </c>
      <c r="G2456">
        <v>188</v>
      </c>
    </row>
    <row r="2457" spans="1:7" x14ac:dyDescent="0.3">
      <c r="A2457">
        <v>33</v>
      </c>
      <c r="B2457" s="18">
        <v>46204</v>
      </c>
      <c r="C2457" s="96" t="s">
        <v>430</v>
      </c>
      <c r="D2457" t="s">
        <v>363</v>
      </c>
      <c r="E2457">
        <v>0.85936107929235073</v>
      </c>
      <c r="F2457">
        <v>6752</v>
      </c>
      <c r="G2457">
        <v>7857</v>
      </c>
    </row>
    <row r="2458" spans="1:7" x14ac:dyDescent="0.3">
      <c r="A2458">
        <v>33</v>
      </c>
      <c r="B2458" s="18">
        <v>46204</v>
      </c>
      <c r="C2458" s="96" t="s">
        <v>431</v>
      </c>
      <c r="D2458" t="s">
        <v>363</v>
      </c>
      <c r="E2458">
        <v>0.88894301022893329</v>
      </c>
      <c r="F2458">
        <v>1825</v>
      </c>
      <c r="G2458">
        <v>2053</v>
      </c>
    </row>
    <row r="2459" spans="1:7" x14ac:dyDescent="0.3">
      <c r="A2459">
        <v>33</v>
      </c>
      <c r="B2459" s="18">
        <v>46204</v>
      </c>
      <c r="C2459" s="96" t="s">
        <v>432</v>
      </c>
      <c r="D2459" t="s">
        <v>363</v>
      </c>
      <c r="E2459">
        <v>0.8662037037037037</v>
      </c>
      <c r="F2459">
        <v>1871</v>
      </c>
      <c r="G2459">
        <v>2160</v>
      </c>
    </row>
    <row r="2460" spans="1:7" x14ac:dyDescent="0.3">
      <c r="A2460">
        <v>33</v>
      </c>
      <c r="B2460" s="18">
        <v>46204</v>
      </c>
      <c r="C2460" s="96" t="s">
        <v>433</v>
      </c>
      <c r="D2460" t="s">
        <v>363</v>
      </c>
      <c r="E2460">
        <v>0.90389483138727855</v>
      </c>
      <c r="F2460">
        <v>11070</v>
      </c>
      <c r="G2460">
        <v>12247</v>
      </c>
    </row>
    <row r="2461" spans="1:7" x14ac:dyDescent="0.3">
      <c r="A2461">
        <v>33</v>
      </c>
      <c r="B2461" s="18">
        <v>46204</v>
      </c>
      <c r="C2461" s="96" t="s">
        <v>434</v>
      </c>
      <c r="D2461" t="s">
        <v>363</v>
      </c>
      <c r="E2461">
        <v>0.95070422535211263</v>
      </c>
      <c r="F2461">
        <v>135</v>
      </c>
      <c r="G2461">
        <v>142</v>
      </c>
    </row>
    <row r="2462" spans="1:7" x14ac:dyDescent="0.3">
      <c r="A2462">
        <v>33</v>
      </c>
      <c r="B2462" s="18">
        <v>46204</v>
      </c>
      <c r="C2462" s="96" t="s">
        <v>435</v>
      </c>
      <c r="D2462" t="s">
        <v>363</v>
      </c>
      <c r="E2462">
        <v>0.95271122320302648</v>
      </c>
      <c r="F2462">
        <v>1511</v>
      </c>
      <c r="G2462">
        <v>1586</v>
      </c>
    </row>
    <row r="2463" spans="1:7" x14ac:dyDescent="0.3">
      <c r="A2463">
        <v>33</v>
      </c>
      <c r="B2463" s="18">
        <v>46204</v>
      </c>
      <c r="C2463" s="96" t="s">
        <v>436</v>
      </c>
      <c r="D2463" t="s">
        <v>363</v>
      </c>
      <c r="E2463">
        <v>0.98735320686540196</v>
      </c>
      <c r="F2463">
        <v>1093</v>
      </c>
      <c r="G2463">
        <v>1107</v>
      </c>
    </row>
    <row r="2464" spans="1:7" x14ac:dyDescent="0.3">
      <c r="A2464">
        <v>33</v>
      </c>
      <c r="B2464" s="18">
        <v>46204</v>
      </c>
      <c r="C2464" s="96" t="s">
        <v>437</v>
      </c>
      <c r="D2464" t="s">
        <v>363</v>
      </c>
      <c r="E2464">
        <v>0.77295774647887328</v>
      </c>
      <c r="F2464">
        <v>1372</v>
      </c>
      <c r="G2464">
        <v>1775</v>
      </c>
    </row>
    <row r="2465" spans="1:7" x14ac:dyDescent="0.3">
      <c r="A2465">
        <v>33</v>
      </c>
      <c r="B2465" s="18">
        <v>46204</v>
      </c>
      <c r="C2465" s="96" t="s">
        <v>438</v>
      </c>
      <c r="D2465" t="s">
        <v>363</v>
      </c>
      <c r="E2465">
        <v>0.96219251686085017</v>
      </c>
      <c r="F2465">
        <v>103148</v>
      </c>
      <c r="G2465">
        <v>107201</v>
      </c>
    </row>
    <row r="2466" spans="1:7" x14ac:dyDescent="0.3">
      <c r="A2466">
        <v>33</v>
      </c>
      <c r="B2466" s="18">
        <v>46204</v>
      </c>
      <c r="C2466" s="96" t="s">
        <v>439</v>
      </c>
      <c r="D2466" t="s">
        <v>363</v>
      </c>
      <c r="E2466">
        <v>0.79924953095684803</v>
      </c>
      <c r="F2466">
        <v>426</v>
      </c>
      <c r="G2466">
        <v>533</v>
      </c>
    </row>
    <row r="2467" spans="1:7" x14ac:dyDescent="0.3">
      <c r="A2467">
        <v>33</v>
      </c>
      <c r="B2467" s="18">
        <v>46204</v>
      </c>
      <c r="C2467" s="96" t="s">
        <v>440</v>
      </c>
      <c r="D2467" t="s">
        <v>363</v>
      </c>
      <c r="E2467">
        <v>0.92596108210726147</v>
      </c>
      <c r="F2467">
        <v>3902</v>
      </c>
      <c r="G2467">
        <v>4214</v>
      </c>
    </row>
    <row r="2468" spans="1:7" x14ac:dyDescent="0.3">
      <c r="A2468">
        <v>33</v>
      </c>
      <c r="B2468" s="18">
        <v>46204</v>
      </c>
      <c r="C2468" s="96" t="s">
        <v>441</v>
      </c>
      <c r="D2468" t="s">
        <v>363</v>
      </c>
      <c r="E2468">
        <v>0.90576458405246807</v>
      </c>
      <c r="F2468">
        <v>2624</v>
      </c>
      <c r="G2468">
        <v>2897</v>
      </c>
    </row>
    <row r="2469" spans="1:7" x14ac:dyDescent="0.3">
      <c r="A2469">
        <v>33</v>
      </c>
      <c r="B2469" s="18">
        <v>46204</v>
      </c>
      <c r="C2469" s="96" t="s">
        <v>442</v>
      </c>
      <c r="D2469" t="s">
        <v>363</v>
      </c>
      <c r="E2469">
        <v>0.91880648400516429</v>
      </c>
      <c r="F2469">
        <v>6405</v>
      </c>
      <c r="G2469">
        <v>6971</v>
      </c>
    </row>
    <row r="2470" spans="1:7" x14ac:dyDescent="0.3">
      <c r="A2470">
        <v>33</v>
      </c>
      <c r="B2470" s="18">
        <v>46204</v>
      </c>
      <c r="C2470" s="96" t="s">
        <v>443</v>
      </c>
      <c r="D2470" t="s">
        <v>363</v>
      </c>
      <c r="E2470">
        <v>0.71664050235478804</v>
      </c>
      <c r="F2470">
        <v>913</v>
      </c>
      <c r="G2470">
        <v>1274</v>
      </c>
    </row>
    <row r="2471" spans="1:7" x14ac:dyDescent="0.3">
      <c r="A2471">
        <v>33</v>
      </c>
      <c r="B2471" s="18">
        <v>46204</v>
      </c>
      <c r="C2471" s="96" t="s">
        <v>444</v>
      </c>
      <c r="D2471" t="s">
        <v>363</v>
      </c>
      <c r="E2471">
        <v>0.95442518494519146</v>
      </c>
      <c r="F2471">
        <v>17675</v>
      </c>
      <c r="G2471">
        <v>18519</v>
      </c>
    </row>
    <row r="2472" spans="1:7" x14ac:dyDescent="0.3">
      <c r="A2472">
        <v>33</v>
      </c>
      <c r="B2472" s="18">
        <v>46204</v>
      </c>
      <c r="C2472" s="96" t="s">
        <v>445</v>
      </c>
      <c r="D2472" t="s">
        <v>363</v>
      </c>
      <c r="E2472">
        <v>0.8541876892028254</v>
      </c>
      <c r="F2472">
        <v>1693</v>
      </c>
      <c r="G2472">
        <v>1982</v>
      </c>
    </row>
    <row r="2473" spans="1:7" x14ac:dyDescent="0.3">
      <c r="A2473">
        <v>33</v>
      </c>
      <c r="B2473" s="18">
        <v>46204</v>
      </c>
      <c r="C2473" s="96" t="s">
        <v>446</v>
      </c>
      <c r="D2473" t="s">
        <v>363</v>
      </c>
      <c r="E2473">
        <v>0.92875318066157764</v>
      </c>
      <c r="F2473">
        <v>5840</v>
      </c>
      <c r="G2473">
        <v>6288</v>
      </c>
    </row>
    <row r="2474" spans="1:7" x14ac:dyDescent="0.3">
      <c r="A2474">
        <v>33</v>
      </c>
      <c r="B2474" s="18">
        <v>46204</v>
      </c>
      <c r="C2474" s="96" t="s">
        <v>447</v>
      </c>
      <c r="D2474" t="s">
        <v>363</v>
      </c>
      <c r="E2474">
        <v>0.91513476157567386</v>
      </c>
      <c r="F2474">
        <v>6621</v>
      </c>
      <c r="G2474">
        <v>7235</v>
      </c>
    </row>
    <row r="2475" spans="1:7" x14ac:dyDescent="0.3">
      <c r="A2475">
        <v>33</v>
      </c>
      <c r="B2475" s="18">
        <v>46204</v>
      </c>
      <c r="C2475" s="96" t="s">
        <v>448</v>
      </c>
      <c r="D2475" t="s">
        <v>363</v>
      </c>
      <c r="E2475">
        <v>0.8517020559487698</v>
      </c>
      <c r="F2475">
        <v>2527</v>
      </c>
      <c r="G2475">
        <v>2967</v>
      </c>
    </row>
    <row r="2476" spans="1:7" x14ac:dyDescent="0.3">
      <c r="A2476">
        <v>33</v>
      </c>
      <c r="B2476" s="18">
        <v>46204</v>
      </c>
      <c r="C2476" s="96" t="s">
        <v>449</v>
      </c>
      <c r="D2476" t="s">
        <v>363</v>
      </c>
      <c r="E2476">
        <v>0.95597484276729561</v>
      </c>
      <c r="F2476">
        <v>152</v>
      </c>
      <c r="G2476">
        <v>159</v>
      </c>
    </row>
    <row r="2477" spans="1:7" x14ac:dyDescent="0.3">
      <c r="A2477">
        <v>33</v>
      </c>
      <c r="B2477" s="18">
        <v>46204</v>
      </c>
      <c r="C2477" s="96" t="s">
        <v>450</v>
      </c>
      <c r="D2477" t="s">
        <v>363</v>
      </c>
      <c r="E2477">
        <v>0.88086061374835345</v>
      </c>
      <c r="F2477">
        <v>18055</v>
      </c>
      <c r="G2477">
        <v>20497</v>
      </c>
    </row>
    <row r="2478" spans="1:7" x14ac:dyDescent="0.3">
      <c r="A2478">
        <v>33</v>
      </c>
      <c r="B2478" s="18">
        <v>46204</v>
      </c>
      <c r="C2478" s="96" t="s">
        <v>451</v>
      </c>
      <c r="D2478" t="s">
        <v>363</v>
      </c>
      <c r="E2478">
        <v>0.97322039048849052</v>
      </c>
      <c r="F2478">
        <v>25621</v>
      </c>
      <c r="G2478">
        <v>26326</v>
      </c>
    </row>
    <row r="2479" spans="1:7" x14ac:dyDescent="0.3">
      <c r="A2479">
        <v>33</v>
      </c>
      <c r="B2479" s="18">
        <v>46204</v>
      </c>
      <c r="C2479" s="96" t="s">
        <v>452</v>
      </c>
      <c r="D2479" t="s">
        <v>363</v>
      </c>
      <c r="E2479">
        <v>0.90473690351184222</v>
      </c>
      <c r="F2479">
        <v>15509</v>
      </c>
      <c r="G2479">
        <v>17142</v>
      </c>
    </row>
    <row r="2480" spans="1:7" x14ac:dyDescent="0.3">
      <c r="A2480">
        <v>33</v>
      </c>
      <c r="B2480" s="18">
        <v>46204</v>
      </c>
      <c r="C2480" s="96" t="s">
        <v>453</v>
      </c>
      <c r="D2480" t="s">
        <v>363</v>
      </c>
      <c r="E2480">
        <v>0.97320830542531811</v>
      </c>
      <c r="F2480">
        <v>5812</v>
      </c>
      <c r="G2480">
        <v>5972</v>
      </c>
    </row>
    <row r="2481" spans="1:7" x14ac:dyDescent="0.3">
      <c r="A2481">
        <v>33</v>
      </c>
      <c r="B2481" s="18">
        <v>46204</v>
      </c>
      <c r="C2481" s="96" t="s">
        <v>454</v>
      </c>
      <c r="D2481" t="s">
        <v>363</v>
      </c>
      <c r="E2481">
        <v>0.96175986842105265</v>
      </c>
      <c r="F2481">
        <v>18712</v>
      </c>
      <c r="G2481">
        <v>19456</v>
      </c>
    </row>
    <row r="2482" spans="1:7" x14ac:dyDescent="0.3">
      <c r="A2482">
        <v>33</v>
      </c>
      <c r="B2482" s="18">
        <v>46204</v>
      </c>
      <c r="C2482" s="96" t="s">
        <v>455</v>
      </c>
      <c r="D2482" t="s">
        <v>363</v>
      </c>
      <c r="E2482">
        <v>0.96639678255807804</v>
      </c>
      <c r="F2482">
        <v>18262</v>
      </c>
      <c r="G2482">
        <v>18897</v>
      </c>
    </row>
    <row r="2483" spans="1:7" x14ac:dyDescent="0.3">
      <c r="A2483">
        <v>33</v>
      </c>
      <c r="B2483" s="18">
        <v>46204</v>
      </c>
      <c r="C2483" s="96" t="s">
        <v>456</v>
      </c>
      <c r="D2483" t="s">
        <v>363</v>
      </c>
      <c r="E2483">
        <v>0.91575453710896126</v>
      </c>
      <c r="F2483">
        <v>25936</v>
      </c>
      <c r="G2483">
        <v>28322</v>
      </c>
    </row>
    <row r="2484" spans="1:7" x14ac:dyDescent="0.3">
      <c r="A2484">
        <v>33</v>
      </c>
      <c r="B2484" s="18">
        <v>46204</v>
      </c>
      <c r="C2484" s="96" t="s">
        <v>457</v>
      </c>
      <c r="D2484" t="s">
        <v>363</v>
      </c>
      <c r="E2484">
        <v>0.92264416315049225</v>
      </c>
      <c r="F2484">
        <v>656</v>
      </c>
      <c r="G2484">
        <v>711</v>
      </c>
    </row>
    <row r="2485" spans="1:7" x14ac:dyDescent="0.3">
      <c r="A2485">
        <v>33</v>
      </c>
      <c r="B2485" s="18">
        <v>46204</v>
      </c>
      <c r="C2485" s="96" t="s">
        <v>458</v>
      </c>
      <c r="D2485" t="s">
        <v>363</v>
      </c>
      <c r="E2485">
        <v>0.68181818181818177</v>
      </c>
      <c r="F2485">
        <v>30</v>
      </c>
      <c r="G2485">
        <v>44</v>
      </c>
    </row>
    <row r="2486" spans="1:7" x14ac:dyDescent="0.3">
      <c r="A2486">
        <v>33</v>
      </c>
      <c r="B2486" s="18">
        <v>46204</v>
      </c>
      <c r="C2486" s="96" t="s">
        <v>459</v>
      </c>
      <c r="D2486" t="s">
        <v>363</v>
      </c>
      <c r="E2486">
        <v>0.96804123711340206</v>
      </c>
      <c r="F2486">
        <v>3756</v>
      </c>
      <c r="G2486">
        <v>3880</v>
      </c>
    </row>
    <row r="2487" spans="1:7" x14ac:dyDescent="0.3">
      <c r="A2487">
        <v>33</v>
      </c>
      <c r="B2487" s="18">
        <v>46204</v>
      </c>
      <c r="C2487" s="96" t="s">
        <v>460</v>
      </c>
      <c r="D2487" t="s">
        <v>363</v>
      </c>
      <c r="E2487">
        <v>0.4</v>
      </c>
      <c r="F2487">
        <v>4</v>
      </c>
      <c r="G2487">
        <v>10</v>
      </c>
    </row>
    <row r="2488" spans="1:7" x14ac:dyDescent="0.3">
      <c r="A2488">
        <v>33</v>
      </c>
      <c r="B2488" s="18">
        <v>46204</v>
      </c>
      <c r="C2488" s="96" t="s">
        <v>461</v>
      </c>
      <c r="D2488" t="s">
        <v>363</v>
      </c>
      <c r="E2488">
        <v>0.94056681647253049</v>
      </c>
      <c r="F2488">
        <v>10255</v>
      </c>
      <c r="G2488">
        <v>10903</v>
      </c>
    </row>
    <row r="2489" spans="1:7" x14ac:dyDescent="0.3">
      <c r="A2489">
        <v>33</v>
      </c>
      <c r="B2489" s="18">
        <v>46204</v>
      </c>
      <c r="C2489" s="96" t="s">
        <v>462</v>
      </c>
      <c r="D2489" t="s">
        <v>363</v>
      </c>
      <c r="E2489">
        <v>0.91935483870967738</v>
      </c>
      <c r="F2489">
        <v>684</v>
      </c>
      <c r="G2489">
        <v>744</v>
      </c>
    </row>
    <row r="2490" spans="1:7" x14ac:dyDescent="0.3">
      <c r="A2490">
        <v>33</v>
      </c>
      <c r="B2490" s="18">
        <v>46204</v>
      </c>
      <c r="C2490" s="96" t="s">
        <v>463</v>
      </c>
      <c r="D2490" t="s">
        <v>363</v>
      </c>
      <c r="E2490">
        <v>0.93475634313330647</v>
      </c>
      <c r="F2490">
        <v>2321</v>
      </c>
      <c r="G2490">
        <v>2483</v>
      </c>
    </row>
    <row r="2491" spans="1:7" x14ac:dyDescent="0.3">
      <c r="A2491">
        <v>33</v>
      </c>
      <c r="B2491" s="18">
        <v>46204</v>
      </c>
      <c r="C2491" s="96" t="s">
        <v>464</v>
      </c>
      <c r="D2491" t="s">
        <v>363</v>
      </c>
      <c r="E2491">
        <v>0.99361430395913153</v>
      </c>
      <c r="F2491">
        <v>778</v>
      </c>
      <c r="G2491">
        <v>783</v>
      </c>
    </row>
    <row r="2492" spans="1:7" x14ac:dyDescent="0.3">
      <c r="A2492">
        <v>33</v>
      </c>
      <c r="B2492" s="18">
        <v>46204</v>
      </c>
      <c r="C2492" s="96" t="s">
        <v>465</v>
      </c>
      <c r="D2492" t="s">
        <v>363</v>
      </c>
      <c r="E2492">
        <v>0.87692307692307692</v>
      </c>
      <c r="F2492">
        <v>114</v>
      </c>
      <c r="G2492">
        <v>130</v>
      </c>
    </row>
    <row r="2493" spans="1:7" x14ac:dyDescent="0.3">
      <c r="A2493">
        <v>33</v>
      </c>
      <c r="B2493" s="18">
        <v>46204</v>
      </c>
      <c r="C2493" s="96" t="s">
        <v>466</v>
      </c>
      <c r="D2493" t="s">
        <v>363</v>
      </c>
      <c r="E2493">
        <v>0.94444444444444442</v>
      </c>
      <c r="F2493">
        <v>272</v>
      </c>
      <c r="G2493">
        <v>288</v>
      </c>
    </row>
    <row r="2494" spans="1:7" x14ac:dyDescent="0.3">
      <c r="A2494">
        <v>33</v>
      </c>
      <c r="B2494" s="18">
        <v>46204</v>
      </c>
      <c r="C2494" s="96" t="s">
        <v>467</v>
      </c>
      <c r="D2494" t="s">
        <v>363</v>
      </c>
      <c r="E2494">
        <v>0.9171348314606742</v>
      </c>
      <c r="F2494">
        <v>1306</v>
      </c>
      <c r="G2494">
        <v>1424</v>
      </c>
    </row>
    <row r="2495" spans="1:7" x14ac:dyDescent="0.3">
      <c r="A2495">
        <v>33</v>
      </c>
      <c r="B2495" s="18">
        <v>46204</v>
      </c>
      <c r="C2495" s="96" t="s">
        <v>468</v>
      </c>
      <c r="D2495" t="s">
        <v>363</v>
      </c>
      <c r="E2495">
        <v>0.9701356087155264</v>
      </c>
      <c r="F2495">
        <v>12734</v>
      </c>
      <c r="G2495">
        <v>13126</v>
      </c>
    </row>
    <row r="2496" spans="1:7" x14ac:dyDescent="0.3">
      <c r="A2496">
        <v>33</v>
      </c>
      <c r="B2496" s="18">
        <v>46204</v>
      </c>
      <c r="C2496" s="96" t="s">
        <v>469</v>
      </c>
      <c r="D2496" t="s">
        <v>363</v>
      </c>
      <c r="E2496">
        <v>0.875</v>
      </c>
      <c r="F2496">
        <v>532</v>
      </c>
      <c r="G2496">
        <v>608</v>
      </c>
    </row>
    <row r="2497" spans="1:7" x14ac:dyDescent="0.3">
      <c r="A2497">
        <v>33</v>
      </c>
      <c r="B2497" s="18">
        <v>46204</v>
      </c>
      <c r="C2497" s="96" t="s">
        <v>470</v>
      </c>
      <c r="D2497" t="s">
        <v>363</v>
      </c>
      <c r="E2497">
        <v>0.93556701030927836</v>
      </c>
      <c r="F2497">
        <v>1089</v>
      </c>
      <c r="G2497">
        <v>1164</v>
      </c>
    </row>
    <row r="2498" spans="1:7" x14ac:dyDescent="0.3">
      <c r="A2498">
        <v>33</v>
      </c>
      <c r="B2498" s="18">
        <v>46204</v>
      </c>
      <c r="C2498" s="96" t="s">
        <v>471</v>
      </c>
      <c r="D2498" t="s">
        <v>363</v>
      </c>
      <c r="E2498">
        <v>0.98415841584158414</v>
      </c>
      <c r="F2498">
        <v>497</v>
      </c>
      <c r="G2498">
        <v>505</v>
      </c>
    </row>
    <row r="2499" spans="1:7" x14ac:dyDescent="0.3">
      <c r="A2499">
        <v>33</v>
      </c>
      <c r="B2499" s="18">
        <v>46204</v>
      </c>
      <c r="C2499" s="96" t="s">
        <v>472</v>
      </c>
      <c r="D2499" t="s">
        <v>363</v>
      </c>
      <c r="E2499">
        <v>0.96185714285714285</v>
      </c>
      <c r="F2499">
        <v>13466</v>
      </c>
      <c r="G2499">
        <v>14000</v>
      </c>
    </row>
    <row r="2500" spans="1:7" x14ac:dyDescent="0.3">
      <c r="A2500">
        <v>33</v>
      </c>
      <c r="B2500" s="18">
        <v>46204</v>
      </c>
      <c r="C2500" s="96" t="s">
        <v>473</v>
      </c>
      <c r="D2500" t="s">
        <v>363</v>
      </c>
      <c r="E2500">
        <v>0.91922522151246655</v>
      </c>
      <c r="F2500">
        <v>4461</v>
      </c>
      <c r="G2500">
        <v>4853</v>
      </c>
    </row>
    <row r="2501" spans="1:7" x14ac:dyDescent="0.3">
      <c r="A2501">
        <v>33</v>
      </c>
      <c r="B2501" s="18">
        <v>46204</v>
      </c>
      <c r="C2501" s="96" t="s">
        <v>474</v>
      </c>
      <c r="D2501" t="s">
        <v>363</v>
      </c>
      <c r="E2501">
        <v>0.92780337941628266</v>
      </c>
      <c r="F2501">
        <v>604</v>
      </c>
      <c r="G2501">
        <v>651</v>
      </c>
    </row>
    <row r="2502" spans="1:7" x14ac:dyDescent="0.3">
      <c r="A2502">
        <v>33</v>
      </c>
      <c r="B2502" s="18">
        <v>46204</v>
      </c>
      <c r="C2502" s="96" t="s">
        <v>475</v>
      </c>
      <c r="D2502" t="s">
        <v>363</v>
      </c>
      <c r="E2502">
        <v>0.98072687224669608</v>
      </c>
      <c r="F2502">
        <v>1781</v>
      </c>
      <c r="G2502">
        <v>1816</v>
      </c>
    </row>
    <row r="2503" spans="1:7" x14ac:dyDescent="0.3">
      <c r="A2503">
        <v>33</v>
      </c>
      <c r="B2503" s="18">
        <v>46204</v>
      </c>
      <c r="C2503" s="96" t="s">
        <v>476</v>
      </c>
      <c r="D2503" t="s">
        <v>363</v>
      </c>
      <c r="E2503">
        <v>0.84375</v>
      </c>
      <c r="F2503">
        <v>378</v>
      </c>
      <c r="G2503">
        <v>448</v>
      </c>
    </row>
    <row r="2504" spans="1:7" x14ac:dyDescent="0.3">
      <c r="A2504">
        <v>33</v>
      </c>
      <c r="B2504" s="18">
        <v>46204</v>
      </c>
      <c r="C2504" s="96" t="s">
        <v>477</v>
      </c>
      <c r="D2504" t="s">
        <v>363</v>
      </c>
      <c r="E2504">
        <v>0.87940234791889005</v>
      </c>
      <c r="F2504">
        <v>1648</v>
      </c>
      <c r="G2504">
        <v>1874</v>
      </c>
    </row>
    <row r="2505" spans="1:7" x14ac:dyDescent="0.3">
      <c r="A2505">
        <v>33</v>
      </c>
      <c r="B2505" s="18">
        <v>46204</v>
      </c>
      <c r="C2505" s="96" t="s">
        <v>478</v>
      </c>
      <c r="D2505" t="s">
        <v>363</v>
      </c>
      <c r="E2505">
        <v>0.58490566037735847</v>
      </c>
      <c r="F2505">
        <v>31</v>
      </c>
      <c r="G2505">
        <v>53</v>
      </c>
    </row>
    <row r="2506" spans="1:7" x14ac:dyDescent="0.3">
      <c r="A2506">
        <v>33</v>
      </c>
      <c r="B2506" s="18">
        <v>46204</v>
      </c>
      <c r="C2506" s="96" t="s">
        <v>479</v>
      </c>
      <c r="D2506" t="s">
        <v>363</v>
      </c>
      <c r="E2506">
        <v>0.74117647058823533</v>
      </c>
      <c r="F2506">
        <v>63</v>
      </c>
      <c r="G2506">
        <v>85</v>
      </c>
    </row>
    <row r="2507" spans="1:7" x14ac:dyDescent="0.3">
      <c r="A2507">
        <v>33</v>
      </c>
      <c r="B2507" s="18">
        <v>46204</v>
      </c>
      <c r="C2507" s="96" t="s">
        <v>480</v>
      </c>
      <c r="D2507" t="s">
        <v>363</v>
      </c>
      <c r="E2507">
        <v>0.98142414860681115</v>
      </c>
      <c r="F2507">
        <v>634</v>
      </c>
      <c r="G2507">
        <v>646</v>
      </c>
    </row>
    <row r="2508" spans="1:7" x14ac:dyDescent="0.3">
      <c r="A2508">
        <v>33</v>
      </c>
      <c r="B2508" s="18">
        <v>46204</v>
      </c>
      <c r="C2508" s="96" t="s">
        <v>481</v>
      </c>
      <c r="D2508" t="s">
        <v>363</v>
      </c>
      <c r="E2508">
        <v>0.87133182844243795</v>
      </c>
      <c r="F2508">
        <v>1544</v>
      </c>
      <c r="G2508">
        <v>1772</v>
      </c>
    </row>
    <row r="2509" spans="1:7" x14ac:dyDescent="0.3">
      <c r="A2509">
        <v>33</v>
      </c>
      <c r="B2509" s="18">
        <v>46204</v>
      </c>
      <c r="C2509" s="96" t="s">
        <v>482</v>
      </c>
      <c r="D2509" t="s">
        <v>363</v>
      </c>
      <c r="E2509">
        <v>0.91348600508905853</v>
      </c>
      <c r="F2509">
        <v>359</v>
      </c>
      <c r="G2509">
        <v>393</v>
      </c>
    </row>
    <row r="2510" spans="1:7" x14ac:dyDescent="0.3">
      <c r="A2510">
        <v>33</v>
      </c>
      <c r="B2510" s="18">
        <v>46204</v>
      </c>
      <c r="C2510" s="96" t="s">
        <v>483</v>
      </c>
      <c r="D2510" t="s">
        <v>363</v>
      </c>
      <c r="E2510">
        <v>0.84925402053865529</v>
      </c>
      <c r="F2510">
        <v>4383</v>
      </c>
      <c r="G2510">
        <v>5161</v>
      </c>
    </row>
    <row r="2511" spans="1:7" x14ac:dyDescent="0.3">
      <c r="A2511">
        <v>33</v>
      </c>
      <c r="B2511" s="18">
        <v>46204</v>
      </c>
      <c r="C2511" s="96" t="s">
        <v>484</v>
      </c>
      <c r="D2511" t="s">
        <v>363</v>
      </c>
      <c r="E2511">
        <v>0.94668060637741769</v>
      </c>
      <c r="F2511">
        <v>3622</v>
      </c>
      <c r="G2511">
        <v>3826</v>
      </c>
    </row>
    <row r="2512" spans="1:7" x14ac:dyDescent="0.3">
      <c r="A2512">
        <v>33</v>
      </c>
      <c r="B2512" s="18">
        <v>46204</v>
      </c>
      <c r="C2512" s="96" t="s">
        <v>485</v>
      </c>
      <c r="D2512" t="s">
        <v>363</v>
      </c>
      <c r="E2512">
        <v>0.97629887520085701</v>
      </c>
      <c r="F2512">
        <v>14582</v>
      </c>
      <c r="G2512">
        <v>14936</v>
      </c>
    </row>
    <row r="2513" spans="1:7" x14ac:dyDescent="0.3">
      <c r="A2513">
        <v>33</v>
      </c>
      <c r="B2513" s="18">
        <v>46204</v>
      </c>
      <c r="C2513" s="96" t="s">
        <v>486</v>
      </c>
      <c r="D2513" t="s">
        <v>363</v>
      </c>
      <c r="E2513">
        <v>0.93836534167038854</v>
      </c>
      <c r="F2513">
        <v>4202</v>
      </c>
      <c r="G2513">
        <v>4478</v>
      </c>
    </row>
    <row r="2514" spans="1:7" x14ac:dyDescent="0.3">
      <c r="A2514">
        <v>33</v>
      </c>
      <c r="B2514" s="18">
        <v>46204</v>
      </c>
      <c r="C2514" s="96" t="s">
        <v>487</v>
      </c>
      <c r="D2514" t="s">
        <v>363</v>
      </c>
      <c r="E2514">
        <v>0.85351002865329517</v>
      </c>
      <c r="F2514">
        <v>2383</v>
      </c>
      <c r="G2514">
        <v>2792</v>
      </c>
    </row>
    <row r="2515" spans="1:7" x14ac:dyDescent="0.3">
      <c r="A2515">
        <v>33</v>
      </c>
      <c r="B2515" s="18">
        <v>46204</v>
      </c>
      <c r="C2515" s="96" t="s">
        <v>488</v>
      </c>
      <c r="D2515" t="s">
        <v>363</v>
      </c>
      <c r="E2515">
        <v>0.94179180808033847</v>
      </c>
      <c r="F2515">
        <v>20257</v>
      </c>
      <c r="G2515">
        <v>21509</v>
      </c>
    </row>
    <row r="2516" spans="1:7" x14ac:dyDescent="0.3">
      <c r="A2516">
        <v>33</v>
      </c>
      <c r="B2516" s="18">
        <v>46204</v>
      </c>
      <c r="C2516" s="96" t="s">
        <v>489</v>
      </c>
      <c r="D2516" t="s">
        <v>363</v>
      </c>
      <c r="E2516">
        <v>0.92682926829268297</v>
      </c>
      <c r="F2516">
        <v>798</v>
      </c>
      <c r="G2516">
        <v>861</v>
      </c>
    </row>
    <row r="2517" spans="1:7" x14ac:dyDescent="0.3">
      <c r="A2517">
        <v>33</v>
      </c>
      <c r="B2517" s="18">
        <v>46204</v>
      </c>
      <c r="C2517" s="96" t="s">
        <v>490</v>
      </c>
      <c r="D2517" t="s">
        <v>363</v>
      </c>
      <c r="E2517">
        <v>0.93576779026217227</v>
      </c>
      <c r="F2517">
        <v>4997</v>
      </c>
      <c r="G2517">
        <v>5340</v>
      </c>
    </row>
    <row r="2518" spans="1:7" x14ac:dyDescent="0.3">
      <c r="A2518">
        <v>33</v>
      </c>
      <c r="B2518" s="18">
        <v>46204</v>
      </c>
      <c r="C2518" s="96" t="s">
        <v>491</v>
      </c>
      <c r="D2518" t="s">
        <v>363</v>
      </c>
      <c r="E2518">
        <v>0.88611880578639579</v>
      </c>
      <c r="F2518">
        <v>2879</v>
      </c>
      <c r="G2518">
        <v>3249</v>
      </c>
    </row>
    <row r="2519" spans="1:7" x14ac:dyDescent="0.3">
      <c r="A2519">
        <v>33</v>
      </c>
      <c r="B2519" s="18">
        <v>46204</v>
      </c>
      <c r="C2519" s="96" t="s">
        <v>492</v>
      </c>
      <c r="D2519" t="s">
        <v>363</v>
      </c>
      <c r="E2519">
        <v>0.95338867098421964</v>
      </c>
      <c r="F2519">
        <v>10452</v>
      </c>
      <c r="G2519">
        <v>10963</v>
      </c>
    </row>
    <row r="2520" spans="1:7" x14ac:dyDescent="0.3">
      <c r="A2520">
        <v>33</v>
      </c>
      <c r="B2520" s="18">
        <v>46204</v>
      </c>
      <c r="C2520" s="96" t="s">
        <v>493</v>
      </c>
      <c r="D2520" t="s">
        <v>363</v>
      </c>
      <c r="E2520">
        <v>0.71733505821474774</v>
      </c>
      <c r="F2520">
        <v>1109</v>
      </c>
      <c r="G2520">
        <v>1546</v>
      </c>
    </row>
    <row r="2521" spans="1:7" x14ac:dyDescent="0.3">
      <c r="A2521">
        <v>33</v>
      </c>
      <c r="B2521" s="18">
        <v>46204</v>
      </c>
      <c r="C2521" s="96" t="s">
        <v>494</v>
      </c>
      <c r="D2521" t="s">
        <v>363</v>
      </c>
      <c r="E2521">
        <v>0.98778582587700614</v>
      </c>
      <c r="F2521">
        <v>6955</v>
      </c>
      <c r="G2521">
        <v>7041</v>
      </c>
    </row>
    <row r="2522" spans="1:7" x14ac:dyDescent="0.3">
      <c r="A2522">
        <v>33</v>
      </c>
      <c r="B2522" s="18">
        <v>46204</v>
      </c>
      <c r="C2522" s="96" t="s">
        <v>495</v>
      </c>
      <c r="D2522" t="s">
        <v>363</v>
      </c>
      <c r="E2522">
        <v>0.75846294602012809</v>
      </c>
      <c r="F2522">
        <v>829</v>
      </c>
      <c r="G2522">
        <v>1093</v>
      </c>
    </row>
    <row r="2523" spans="1:7" x14ac:dyDescent="0.3">
      <c r="A2523">
        <v>33</v>
      </c>
      <c r="B2523" s="18">
        <v>46204</v>
      </c>
      <c r="C2523" s="96" t="s">
        <v>496</v>
      </c>
      <c r="D2523" t="s">
        <v>363</v>
      </c>
      <c r="E2523">
        <v>0.87185261003070624</v>
      </c>
      <c r="F2523">
        <v>4259</v>
      </c>
      <c r="G2523">
        <v>4885</v>
      </c>
    </row>
    <row r="2524" spans="1:7" x14ac:dyDescent="0.3">
      <c r="A2524">
        <v>33</v>
      </c>
      <c r="B2524" s="18">
        <v>46204</v>
      </c>
      <c r="C2524" s="96" t="s">
        <v>497</v>
      </c>
      <c r="D2524" t="s">
        <v>363</v>
      </c>
      <c r="E2524">
        <v>0.87455197132616491</v>
      </c>
      <c r="F2524">
        <v>1952</v>
      </c>
      <c r="G2524">
        <v>2232</v>
      </c>
    </row>
    <row r="2525" spans="1:7" x14ac:dyDescent="0.3">
      <c r="A2525">
        <v>33</v>
      </c>
      <c r="B2525" s="18">
        <v>46204</v>
      </c>
      <c r="C2525" s="96" t="s">
        <v>498</v>
      </c>
      <c r="D2525" t="s">
        <v>363</v>
      </c>
      <c r="E2525">
        <v>0.54216867469879515</v>
      </c>
      <c r="F2525">
        <v>45</v>
      </c>
      <c r="G2525">
        <v>83</v>
      </c>
    </row>
    <row r="2526" spans="1:7" x14ac:dyDescent="0.3">
      <c r="A2526">
        <v>33</v>
      </c>
      <c r="B2526" s="18">
        <v>46204</v>
      </c>
      <c r="C2526" s="96" t="s">
        <v>499</v>
      </c>
      <c r="D2526" t="s">
        <v>363</v>
      </c>
      <c r="E2526">
        <v>0.95138121546961329</v>
      </c>
      <c r="F2526">
        <v>1722</v>
      </c>
      <c r="G2526">
        <v>1810</v>
      </c>
    </row>
    <row r="2527" spans="1:7" x14ac:dyDescent="0.3">
      <c r="A2527">
        <v>33</v>
      </c>
      <c r="B2527" s="18">
        <v>46204</v>
      </c>
      <c r="C2527" s="96" t="s">
        <v>500</v>
      </c>
      <c r="D2527" t="s">
        <v>363</v>
      </c>
      <c r="E2527">
        <v>0.83387096774193548</v>
      </c>
      <c r="F2527">
        <v>517</v>
      </c>
      <c r="G2527">
        <v>620</v>
      </c>
    </row>
    <row r="2528" spans="1:7" x14ac:dyDescent="0.3">
      <c r="A2528">
        <v>33</v>
      </c>
      <c r="B2528" s="18">
        <v>46204</v>
      </c>
      <c r="C2528" s="96" t="s">
        <v>501</v>
      </c>
      <c r="D2528" t="s">
        <v>363</v>
      </c>
      <c r="E2528">
        <v>0.86531214156971981</v>
      </c>
      <c r="F2528">
        <v>5281</v>
      </c>
      <c r="G2528">
        <v>6103</v>
      </c>
    </row>
    <row r="2529" spans="1:7" x14ac:dyDescent="0.3">
      <c r="A2529">
        <v>33</v>
      </c>
      <c r="B2529" s="18">
        <v>46204</v>
      </c>
      <c r="C2529" s="96" t="s">
        <v>502</v>
      </c>
      <c r="D2529" t="s">
        <v>363</v>
      </c>
      <c r="E2529">
        <v>0.84514435695538059</v>
      </c>
      <c r="F2529">
        <v>1288</v>
      </c>
      <c r="G2529">
        <v>1524</v>
      </c>
    </row>
    <row r="2530" spans="1:7" x14ac:dyDescent="0.3">
      <c r="A2530">
        <v>33</v>
      </c>
      <c r="B2530" s="18">
        <v>46204</v>
      </c>
      <c r="C2530" s="96" t="s">
        <v>503</v>
      </c>
      <c r="D2530" t="s">
        <v>363</v>
      </c>
      <c r="E2530">
        <v>0.70329670329670335</v>
      </c>
      <c r="F2530">
        <v>128</v>
      </c>
      <c r="G2530">
        <v>182</v>
      </c>
    </row>
    <row r="2531" spans="1:7" x14ac:dyDescent="0.3">
      <c r="A2531">
        <v>33</v>
      </c>
      <c r="B2531" s="18">
        <v>46204</v>
      </c>
      <c r="C2531" s="96" t="s">
        <v>504</v>
      </c>
      <c r="D2531" t="s">
        <v>363</v>
      </c>
      <c r="E2531">
        <v>0.9393652704910983</v>
      </c>
      <c r="F2531">
        <v>10922</v>
      </c>
      <c r="G2531">
        <v>11627</v>
      </c>
    </row>
    <row r="2532" spans="1:7" x14ac:dyDescent="0.3">
      <c r="A2532">
        <v>33</v>
      </c>
      <c r="B2532" s="18">
        <v>46204</v>
      </c>
      <c r="C2532" s="96" t="s">
        <v>505</v>
      </c>
      <c r="D2532" t="s">
        <v>363</v>
      </c>
      <c r="E2532">
        <v>0.87534549474847978</v>
      </c>
      <c r="F2532">
        <v>3167</v>
      </c>
      <c r="G2532">
        <v>3618</v>
      </c>
    </row>
    <row r="2533" spans="1:7" x14ac:dyDescent="0.3">
      <c r="A2533">
        <v>34</v>
      </c>
      <c r="B2533" s="18">
        <v>46204</v>
      </c>
      <c r="C2533" s="96" t="s">
        <v>451</v>
      </c>
      <c r="D2533" t="s">
        <v>353</v>
      </c>
      <c r="E2533">
        <v>0.99297423887587821</v>
      </c>
      <c r="F2533">
        <v>37736</v>
      </c>
      <c r="G2533">
        <v>38003</v>
      </c>
    </row>
    <row r="2534" spans="1:7" x14ac:dyDescent="0.3">
      <c r="A2534">
        <v>34</v>
      </c>
      <c r="B2534" s="18">
        <v>46204</v>
      </c>
      <c r="C2534" s="96" t="s">
        <v>448</v>
      </c>
      <c r="D2534" t="s">
        <v>353</v>
      </c>
      <c r="E2534">
        <v>0.98377997179125531</v>
      </c>
      <c r="F2534">
        <v>4185</v>
      </c>
      <c r="G2534">
        <v>4254</v>
      </c>
    </row>
    <row r="2535" spans="1:7" x14ac:dyDescent="0.3">
      <c r="A2535">
        <v>34</v>
      </c>
      <c r="B2535" s="18">
        <v>46204</v>
      </c>
      <c r="C2535" s="96" t="s">
        <v>477</v>
      </c>
      <c r="D2535" t="s">
        <v>353</v>
      </c>
      <c r="E2535">
        <v>0.98110705999337089</v>
      </c>
      <c r="F2535">
        <v>2960</v>
      </c>
      <c r="G2535">
        <v>3017</v>
      </c>
    </row>
    <row r="2536" spans="1:7" x14ac:dyDescent="0.3">
      <c r="A2536">
        <v>34</v>
      </c>
      <c r="B2536" s="18">
        <v>46204</v>
      </c>
      <c r="C2536" s="96" t="s">
        <v>496</v>
      </c>
      <c r="D2536" t="s">
        <v>353</v>
      </c>
      <c r="E2536">
        <v>0.94111901772010609</v>
      </c>
      <c r="F2536">
        <v>6745</v>
      </c>
      <c r="G2536">
        <v>7167</v>
      </c>
    </row>
    <row r="2537" spans="1:7" x14ac:dyDescent="0.3">
      <c r="A2537">
        <v>34</v>
      </c>
      <c r="B2537" s="18">
        <v>46204</v>
      </c>
      <c r="C2537" s="96" t="s">
        <v>461</v>
      </c>
      <c r="D2537" t="s">
        <v>353</v>
      </c>
      <c r="E2537">
        <v>0.98350009939699157</v>
      </c>
      <c r="F2537">
        <v>14842</v>
      </c>
      <c r="G2537">
        <v>15091</v>
      </c>
    </row>
    <row r="2538" spans="1:7" x14ac:dyDescent="0.3">
      <c r="A2538">
        <v>34</v>
      </c>
      <c r="B2538" s="18">
        <v>46204</v>
      </c>
      <c r="C2538" s="96" t="s">
        <v>465</v>
      </c>
      <c r="D2538" t="s">
        <v>353</v>
      </c>
      <c r="E2538">
        <v>0.96049382716049381</v>
      </c>
      <c r="F2538">
        <v>389</v>
      </c>
      <c r="G2538">
        <v>405</v>
      </c>
    </row>
    <row r="2539" spans="1:7" x14ac:dyDescent="0.3">
      <c r="A2539">
        <v>34</v>
      </c>
      <c r="B2539" s="18">
        <v>46204</v>
      </c>
      <c r="C2539" s="96" t="s">
        <v>493</v>
      </c>
      <c r="D2539" t="s">
        <v>353</v>
      </c>
      <c r="E2539">
        <v>0.96207332490518327</v>
      </c>
      <c r="F2539">
        <v>2283</v>
      </c>
      <c r="G2539">
        <v>2373</v>
      </c>
    </row>
    <row r="2540" spans="1:7" x14ac:dyDescent="0.3">
      <c r="A2540">
        <v>34</v>
      </c>
      <c r="B2540" s="18">
        <v>46204</v>
      </c>
      <c r="C2540" s="96" t="s">
        <v>462</v>
      </c>
      <c r="D2540" t="s">
        <v>353</v>
      </c>
      <c r="E2540">
        <v>0.98072289156626502</v>
      </c>
      <c r="F2540">
        <v>1221</v>
      </c>
      <c r="G2540">
        <v>1245</v>
      </c>
    </row>
    <row r="2541" spans="1:7" x14ac:dyDescent="0.3">
      <c r="A2541">
        <v>34</v>
      </c>
      <c r="B2541" s="18">
        <v>46204</v>
      </c>
      <c r="C2541" s="96" t="s">
        <v>503</v>
      </c>
      <c r="D2541" t="s">
        <v>353</v>
      </c>
      <c r="E2541">
        <v>0.96602972399150744</v>
      </c>
      <c r="F2541">
        <v>455</v>
      </c>
      <c r="G2541">
        <v>471</v>
      </c>
    </row>
    <row r="2542" spans="1:7" x14ac:dyDescent="0.3">
      <c r="A2542">
        <v>34</v>
      </c>
      <c r="B2542" s="18">
        <v>46204</v>
      </c>
      <c r="C2542" s="96" t="s">
        <v>430</v>
      </c>
      <c r="D2542" t="s">
        <v>353</v>
      </c>
      <c r="E2542">
        <v>0.94817018208040382</v>
      </c>
      <c r="F2542">
        <v>10519</v>
      </c>
      <c r="G2542">
        <v>11094</v>
      </c>
    </row>
    <row r="2543" spans="1:7" x14ac:dyDescent="0.3">
      <c r="A2543">
        <v>34</v>
      </c>
      <c r="B2543" s="18">
        <v>46204</v>
      </c>
      <c r="C2543" s="96" t="s">
        <v>457</v>
      </c>
      <c r="D2543" t="s">
        <v>353</v>
      </c>
      <c r="E2543">
        <v>0.99317073170731707</v>
      </c>
      <c r="F2543">
        <v>1018</v>
      </c>
      <c r="G2543">
        <v>1025</v>
      </c>
    </row>
    <row r="2544" spans="1:7" x14ac:dyDescent="0.3">
      <c r="A2544">
        <v>34</v>
      </c>
      <c r="B2544" s="18">
        <v>46204</v>
      </c>
      <c r="C2544" s="96" t="s">
        <v>480</v>
      </c>
      <c r="D2544" t="s">
        <v>353</v>
      </c>
      <c r="E2544">
        <v>0.99717779868297274</v>
      </c>
      <c r="F2544">
        <v>1060</v>
      </c>
      <c r="G2544">
        <v>1063</v>
      </c>
    </row>
    <row r="2545" spans="1:7" x14ac:dyDescent="0.3">
      <c r="A2545">
        <v>34</v>
      </c>
      <c r="B2545" s="18">
        <v>46204</v>
      </c>
      <c r="C2545" s="96" t="s">
        <v>484</v>
      </c>
      <c r="D2545" t="s">
        <v>353</v>
      </c>
      <c r="E2545">
        <v>0.97640761300555112</v>
      </c>
      <c r="F2545">
        <v>4925</v>
      </c>
      <c r="G2545">
        <v>5044</v>
      </c>
    </row>
    <row r="2546" spans="1:7" x14ac:dyDescent="0.3">
      <c r="A2546">
        <v>34</v>
      </c>
      <c r="B2546" s="18">
        <v>46204</v>
      </c>
      <c r="C2546" s="96" t="s">
        <v>494</v>
      </c>
      <c r="D2546" t="s">
        <v>353</v>
      </c>
      <c r="E2546">
        <v>0.98196153386692153</v>
      </c>
      <c r="F2546">
        <v>8220</v>
      </c>
      <c r="G2546">
        <v>8371</v>
      </c>
    </row>
    <row r="2547" spans="1:7" x14ac:dyDescent="0.3">
      <c r="A2547">
        <v>34</v>
      </c>
      <c r="B2547" s="18">
        <v>46204</v>
      </c>
      <c r="C2547" s="96" t="s">
        <v>483</v>
      </c>
      <c r="D2547" t="s">
        <v>353</v>
      </c>
      <c r="E2547">
        <v>0.97674069627851146</v>
      </c>
      <c r="F2547">
        <v>6509</v>
      </c>
      <c r="G2547">
        <v>6664</v>
      </c>
    </row>
    <row r="2548" spans="1:7" x14ac:dyDescent="0.3">
      <c r="A2548">
        <v>34</v>
      </c>
      <c r="B2548" s="18">
        <v>46204</v>
      </c>
      <c r="C2548" s="96" t="s">
        <v>432</v>
      </c>
      <c r="D2548" t="s">
        <v>353</v>
      </c>
      <c r="E2548">
        <v>0.98485316846986093</v>
      </c>
      <c r="F2548">
        <v>3186</v>
      </c>
      <c r="G2548">
        <v>3235</v>
      </c>
    </row>
    <row r="2549" spans="1:7" x14ac:dyDescent="0.3">
      <c r="A2549">
        <v>34</v>
      </c>
      <c r="B2549" s="18">
        <v>46204</v>
      </c>
      <c r="C2549" s="96" t="s">
        <v>473</v>
      </c>
      <c r="D2549" t="s">
        <v>353</v>
      </c>
      <c r="E2549">
        <v>0.98263637679062366</v>
      </c>
      <c r="F2549">
        <v>6791</v>
      </c>
      <c r="G2549">
        <v>6911</v>
      </c>
    </row>
    <row r="2550" spans="1:7" x14ac:dyDescent="0.3">
      <c r="A2550">
        <v>34</v>
      </c>
      <c r="B2550" s="18">
        <v>46204</v>
      </c>
      <c r="C2550" s="96" t="s">
        <v>440</v>
      </c>
      <c r="D2550" t="s">
        <v>353</v>
      </c>
      <c r="E2550">
        <v>0.97242593135816957</v>
      </c>
      <c r="F2550">
        <v>3315</v>
      </c>
      <c r="G2550">
        <v>3409</v>
      </c>
    </row>
    <row r="2551" spans="1:7" x14ac:dyDescent="0.3">
      <c r="A2551">
        <v>34</v>
      </c>
      <c r="B2551" s="18">
        <v>46204</v>
      </c>
      <c r="C2551" s="96" t="s">
        <v>437</v>
      </c>
      <c r="D2551" t="s">
        <v>353</v>
      </c>
      <c r="E2551">
        <v>0.95071463775258747</v>
      </c>
      <c r="F2551">
        <v>1929</v>
      </c>
      <c r="G2551">
        <v>2029</v>
      </c>
    </row>
    <row r="2552" spans="1:7" x14ac:dyDescent="0.3">
      <c r="A2552">
        <v>34</v>
      </c>
      <c r="B2552" s="18">
        <v>46204</v>
      </c>
      <c r="C2552" s="96" t="s">
        <v>486</v>
      </c>
      <c r="D2552" t="s">
        <v>353</v>
      </c>
      <c r="E2552">
        <v>0.98903272204243076</v>
      </c>
      <c r="F2552">
        <v>5501</v>
      </c>
      <c r="G2552">
        <v>5562</v>
      </c>
    </row>
    <row r="2553" spans="1:7" x14ac:dyDescent="0.3">
      <c r="A2553">
        <v>34</v>
      </c>
      <c r="B2553" s="18">
        <v>46204</v>
      </c>
      <c r="C2553" s="96" t="s">
        <v>488</v>
      </c>
      <c r="D2553" t="s">
        <v>353</v>
      </c>
      <c r="E2553">
        <v>0.98460422121967384</v>
      </c>
      <c r="F2553">
        <v>31209</v>
      </c>
      <c r="G2553">
        <v>31697</v>
      </c>
    </row>
    <row r="2554" spans="1:7" x14ac:dyDescent="0.3">
      <c r="A2554">
        <v>34</v>
      </c>
      <c r="B2554" s="18">
        <v>46204</v>
      </c>
      <c r="C2554" s="96" t="s">
        <v>467</v>
      </c>
      <c r="D2554" t="s">
        <v>353</v>
      </c>
      <c r="E2554">
        <v>0.97847919655667148</v>
      </c>
      <c r="F2554">
        <v>2046</v>
      </c>
      <c r="G2554">
        <v>2091</v>
      </c>
    </row>
    <row r="2555" spans="1:7" x14ac:dyDescent="0.3">
      <c r="A2555">
        <v>34</v>
      </c>
      <c r="B2555" s="18">
        <v>46204</v>
      </c>
      <c r="C2555" s="96" t="s">
        <v>487</v>
      </c>
      <c r="D2555" t="s">
        <v>353</v>
      </c>
      <c r="E2555">
        <v>0.99179991799917999</v>
      </c>
      <c r="F2555">
        <v>4838</v>
      </c>
      <c r="G2555">
        <v>4878</v>
      </c>
    </row>
    <row r="2556" spans="1:7" x14ac:dyDescent="0.3">
      <c r="A2556">
        <v>34</v>
      </c>
      <c r="B2556" s="18">
        <v>46204</v>
      </c>
      <c r="C2556" s="96" t="s">
        <v>485</v>
      </c>
      <c r="D2556" t="s">
        <v>353</v>
      </c>
      <c r="E2556">
        <v>0.991253245865792</v>
      </c>
      <c r="F2556">
        <v>21759</v>
      </c>
      <c r="G2556">
        <v>21951</v>
      </c>
    </row>
    <row r="2557" spans="1:7" x14ac:dyDescent="0.3">
      <c r="A2557">
        <v>34</v>
      </c>
      <c r="B2557" s="18">
        <v>46204</v>
      </c>
      <c r="C2557" s="96" t="s">
        <v>447</v>
      </c>
      <c r="D2557" t="s">
        <v>353</v>
      </c>
      <c r="E2557">
        <v>0.9738332356961531</v>
      </c>
      <c r="F2557">
        <v>9974</v>
      </c>
      <c r="G2557">
        <v>10242</v>
      </c>
    </row>
    <row r="2558" spans="1:7" x14ac:dyDescent="0.3">
      <c r="A2558">
        <v>34</v>
      </c>
      <c r="B2558" s="18">
        <v>46204</v>
      </c>
      <c r="C2558" s="96" t="s">
        <v>458</v>
      </c>
      <c r="D2558" t="s">
        <v>353</v>
      </c>
      <c r="E2558">
        <v>0.98344370860927155</v>
      </c>
      <c r="F2558">
        <v>297</v>
      </c>
      <c r="G2558">
        <v>302</v>
      </c>
    </row>
    <row r="2559" spans="1:7" x14ac:dyDescent="0.3">
      <c r="A2559">
        <v>34</v>
      </c>
      <c r="B2559" s="18">
        <v>46204</v>
      </c>
      <c r="C2559" s="96" t="s">
        <v>495</v>
      </c>
      <c r="D2559" t="s">
        <v>353</v>
      </c>
      <c r="E2559">
        <v>0.98704103671706267</v>
      </c>
      <c r="F2559">
        <v>2742</v>
      </c>
      <c r="G2559">
        <v>2778</v>
      </c>
    </row>
    <row r="2560" spans="1:7" x14ac:dyDescent="0.3">
      <c r="A2560">
        <v>34</v>
      </c>
      <c r="B2560" s="18">
        <v>46204</v>
      </c>
      <c r="C2560" s="96" t="s">
        <v>466</v>
      </c>
      <c r="D2560" t="s">
        <v>353</v>
      </c>
      <c r="E2560">
        <v>0.98404255319148937</v>
      </c>
      <c r="F2560">
        <v>555</v>
      </c>
      <c r="G2560">
        <v>564</v>
      </c>
    </row>
    <row r="2561" spans="1:7" x14ac:dyDescent="0.3">
      <c r="A2561">
        <v>34</v>
      </c>
      <c r="B2561" s="18">
        <v>46204</v>
      </c>
      <c r="C2561" s="96" t="s">
        <v>429</v>
      </c>
      <c r="D2561" t="s">
        <v>353</v>
      </c>
      <c r="E2561">
        <v>0.98689956331877726</v>
      </c>
      <c r="F2561">
        <v>452</v>
      </c>
      <c r="G2561">
        <v>458</v>
      </c>
    </row>
    <row r="2562" spans="1:7" x14ac:dyDescent="0.3">
      <c r="A2562">
        <v>34</v>
      </c>
      <c r="B2562" s="18">
        <v>46204</v>
      </c>
      <c r="C2562" s="96" t="s">
        <v>500</v>
      </c>
      <c r="D2562" t="s">
        <v>353</v>
      </c>
      <c r="E2562">
        <v>0.97278911564625847</v>
      </c>
      <c r="F2562">
        <v>143</v>
      </c>
      <c r="G2562">
        <v>147</v>
      </c>
    </row>
    <row r="2563" spans="1:7" x14ac:dyDescent="0.3">
      <c r="A2563">
        <v>34</v>
      </c>
      <c r="B2563" s="18">
        <v>46204</v>
      </c>
      <c r="C2563" s="96" t="s">
        <v>434</v>
      </c>
      <c r="D2563" t="s">
        <v>353</v>
      </c>
      <c r="E2563">
        <v>0.99504950495049505</v>
      </c>
      <c r="F2563">
        <v>201</v>
      </c>
      <c r="G2563">
        <v>202</v>
      </c>
    </row>
    <row r="2564" spans="1:7" x14ac:dyDescent="0.3">
      <c r="A2564">
        <v>34</v>
      </c>
      <c r="B2564" s="18">
        <v>46204</v>
      </c>
      <c r="C2564" s="96" t="s">
        <v>470</v>
      </c>
      <c r="D2564" t="s">
        <v>353</v>
      </c>
      <c r="E2564">
        <v>0.97712177121771215</v>
      </c>
      <c r="F2564">
        <v>1324</v>
      </c>
      <c r="G2564">
        <v>1355</v>
      </c>
    </row>
    <row r="2565" spans="1:7" x14ac:dyDescent="0.3">
      <c r="A2565">
        <v>34</v>
      </c>
      <c r="B2565" s="18">
        <v>46204</v>
      </c>
      <c r="C2565" s="96" t="s">
        <v>479</v>
      </c>
      <c r="D2565" t="s">
        <v>353</v>
      </c>
      <c r="E2565">
        <v>0.98233995584988965</v>
      </c>
      <c r="F2565">
        <v>445</v>
      </c>
      <c r="G2565">
        <v>453</v>
      </c>
    </row>
    <row r="2566" spans="1:7" x14ac:dyDescent="0.3">
      <c r="A2566">
        <v>34</v>
      </c>
      <c r="B2566" s="18">
        <v>46204</v>
      </c>
      <c r="C2566" s="96" t="s">
        <v>453</v>
      </c>
      <c r="D2566" t="s">
        <v>353</v>
      </c>
      <c r="E2566">
        <v>0.99012373708707002</v>
      </c>
      <c r="F2566">
        <v>8722</v>
      </c>
      <c r="G2566">
        <v>8809</v>
      </c>
    </row>
    <row r="2567" spans="1:7" x14ac:dyDescent="0.3">
      <c r="A2567">
        <v>34</v>
      </c>
      <c r="B2567" s="18">
        <v>46204</v>
      </c>
      <c r="C2567" s="96" t="s">
        <v>456</v>
      </c>
      <c r="D2567" t="s">
        <v>353</v>
      </c>
      <c r="E2567">
        <v>0.96136572293491473</v>
      </c>
      <c r="F2567">
        <v>38744</v>
      </c>
      <c r="G2567">
        <v>40301</v>
      </c>
    </row>
    <row r="2568" spans="1:7" x14ac:dyDescent="0.3">
      <c r="A2568">
        <v>34</v>
      </c>
      <c r="B2568" s="18">
        <v>46204</v>
      </c>
      <c r="C2568" s="96" t="s">
        <v>468</v>
      </c>
      <c r="D2568" t="s">
        <v>353</v>
      </c>
      <c r="E2568">
        <v>0.98101646698397071</v>
      </c>
      <c r="F2568">
        <v>17932</v>
      </c>
      <c r="G2568">
        <v>18279</v>
      </c>
    </row>
    <row r="2569" spans="1:7" x14ac:dyDescent="0.3">
      <c r="A2569">
        <v>34</v>
      </c>
      <c r="B2569" s="18">
        <v>46204</v>
      </c>
      <c r="C2569" s="96" t="s">
        <v>439</v>
      </c>
      <c r="D2569" t="s">
        <v>353</v>
      </c>
      <c r="E2569">
        <v>0.99313501144164762</v>
      </c>
      <c r="F2569">
        <v>1736</v>
      </c>
      <c r="G2569">
        <v>1748</v>
      </c>
    </row>
    <row r="2570" spans="1:7" x14ac:dyDescent="0.3">
      <c r="A2570">
        <v>34</v>
      </c>
      <c r="B2570" s="18">
        <v>46204</v>
      </c>
      <c r="C2570" s="96" t="s">
        <v>445</v>
      </c>
      <c r="D2570" t="s">
        <v>353</v>
      </c>
      <c r="E2570">
        <v>0.95862800565770867</v>
      </c>
      <c r="F2570">
        <v>2711</v>
      </c>
      <c r="G2570">
        <v>2828</v>
      </c>
    </row>
    <row r="2571" spans="1:7" x14ac:dyDescent="0.3">
      <c r="A2571">
        <v>34</v>
      </c>
      <c r="B2571" s="18">
        <v>46204</v>
      </c>
      <c r="C2571" s="96" t="s">
        <v>455</v>
      </c>
      <c r="D2571" t="s">
        <v>353</v>
      </c>
      <c r="E2571">
        <v>0.98562926404412832</v>
      </c>
      <c r="F2571">
        <v>27160</v>
      </c>
      <c r="G2571">
        <v>27556</v>
      </c>
    </row>
    <row r="2572" spans="1:7" x14ac:dyDescent="0.3">
      <c r="A2572">
        <v>34</v>
      </c>
      <c r="B2572" s="18">
        <v>46204</v>
      </c>
      <c r="C2572" s="96" t="s">
        <v>460</v>
      </c>
      <c r="D2572" t="s">
        <v>353</v>
      </c>
      <c r="E2572">
        <v>0.94444444444444442</v>
      </c>
      <c r="F2572">
        <v>17</v>
      </c>
      <c r="G2572">
        <v>18</v>
      </c>
    </row>
    <row r="2573" spans="1:7" x14ac:dyDescent="0.3">
      <c r="A2573">
        <v>34</v>
      </c>
      <c r="B2573" s="18">
        <v>46204</v>
      </c>
      <c r="C2573" s="96" t="s">
        <v>501</v>
      </c>
      <c r="D2573" t="s">
        <v>353</v>
      </c>
      <c r="E2573">
        <v>0.97379863975917047</v>
      </c>
      <c r="F2573">
        <v>8734</v>
      </c>
      <c r="G2573">
        <v>8969</v>
      </c>
    </row>
    <row r="2574" spans="1:7" x14ac:dyDescent="0.3">
      <c r="A2574">
        <v>34</v>
      </c>
      <c r="B2574" s="18">
        <v>46204</v>
      </c>
      <c r="C2574" s="96" t="s">
        <v>446</v>
      </c>
      <c r="D2574" t="s">
        <v>353</v>
      </c>
      <c r="E2574">
        <v>0.99048223350253806</v>
      </c>
      <c r="F2574">
        <v>6244</v>
      </c>
      <c r="G2574">
        <v>6304</v>
      </c>
    </row>
    <row r="2575" spans="1:7" x14ac:dyDescent="0.3">
      <c r="A2575">
        <v>34</v>
      </c>
      <c r="B2575" s="18">
        <v>46204</v>
      </c>
      <c r="C2575" s="96" t="s">
        <v>435</v>
      </c>
      <c r="D2575" t="s">
        <v>353</v>
      </c>
      <c r="E2575">
        <v>0.97286184210526316</v>
      </c>
      <c r="F2575">
        <v>2366</v>
      </c>
      <c r="G2575">
        <v>2432</v>
      </c>
    </row>
    <row r="2576" spans="1:7" x14ac:dyDescent="0.3">
      <c r="A2576">
        <v>34</v>
      </c>
      <c r="B2576" s="18">
        <v>46204</v>
      </c>
      <c r="C2576" s="96" t="s">
        <v>449</v>
      </c>
      <c r="D2576" t="s">
        <v>353</v>
      </c>
      <c r="E2576">
        <v>0.98854961832061072</v>
      </c>
      <c r="F2576">
        <v>259</v>
      </c>
      <c r="G2576">
        <v>262</v>
      </c>
    </row>
    <row r="2577" spans="1:7" x14ac:dyDescent="0.3">
      <c r="A2577">
        <v>34</v>
      </c>
      <c r="B2577" s="18">
        <v>46204</v>
      </c>
      <c r="C2577" s="96" t="s">
        <v>441</v>
      </c>
      <c r="D2577" t="s">
        <v>353</v>
      </c>
      <c r="E2577">
        <v>0.97867298578199047</v>
      </c>
      <c r="F2577">
        <v>3717</v>
      </c>
      <c r="G2577">
        <v>3798</v>
      </c>
    </row>
    <row r="2578" spans="1:7" x14ac:dyDescent="0.3">
      <c r="A2578">
        <v>34</v>
      </c>
      <c r="B2578" s="18">
        <v>46204</v>
      </c>
      <c r="C2578" s="96" t="s">
        <v>481</v>
      </c>
      <c r="D2578" t="s">
        <v>353</v>
      </c>
      <c r="E2578">
        <v>0.98293515358361772</v>
      </c>
      <c r="F2578">
        <v>2304</v>
      </c>
      <c r="G2578">
        <v>2344</v>
      </c>
    </row>
    <row r="2579" spans="1:7" x14ac:dyDescent="0.3">
      <c r="A2579">
        <v>34</v>
      </c>
      <c r="B2579" s="18">
        <v>46204</v>
      </c>
      <c r="C2579" s="96" t="s">
        <v>491</v>
      </c>
      <c r="D2579" t="s">
        <v>353</v>
      </c>
      <c r="E2579">
        <v>0.99031375026321333</v>
      </c>
      <c r="F2579">
        <v>4703</v>
      </c>
      <c r="G2579">
        <v>4749</v>
      </c>
    </row>
    <row r="2580" spans="1:7" x14ac:dyDescent="0.3">
      <c r="A2580">
        <v>34</v>
      </c>
      <c r="B2580" s="18">
        <v>46204</v>
      </c>
      <c r="C2580" s="96" t="s">
        <v>499</v>
      </c>
      <c r="D2580" t="s">
        <v>353</v>
      </c>
      <c r="E2580">
        <v>0.98327895595432302</v>
      </c>
      <c r="F2580">
        <v>2411</v>
      </c>
      <c r="G2580">
        <v>2452</v>
      </c>
    </row>
    <row r="2581" spans="1:7" x14ac:dyDescent="0.3">
      <c r="A2581">
        <v>34</v>
      </c>
      <c r="B2581" s="18">
        <v>46204</v>
      </c>
      <c r="C2581" s="96" t="s">
        <v>502</v>
      </c>
      <c r="D2581" t="s">
        <v>353</v>
      </c>
      <c r="E2581">
        <v>0.96746347941567068</v>
      </c>
      <c r="F2581">
        <v>2914</v>
      </c>
      <c r="G2581">
        <v>3012</v>
      </c>
    </row>
    <row r="2582" spans="1:7" x14ac:dyDescent="0.3">
      <c r="A2582">
        <v>34</v>
      </c>
      <c r="B2582" s="18">
        <v>46204</v>
      </c>
      <c r="C2582" s="96" t="s">
        <v>426</v>
      </c>
      <c r="D2582" t="s">
        <v>353</v>
      </c>
      <c r="E2582">
        <v>0.98308392973324654</v>
      </c>
      <c r="F2582">
        <v>1511</v>
      </c>
      <c r="G2582">
        <v>1537</v>
      </c>
    </row>
    <row r="2583" spans="1:7" x14ac:dyDescent="0.3">
      <c r="A2583">
        <v>34</v>
      </c>
      <c r="B2583" s="18">
        <v>46204</v>
      </c>
      <c r="C2583" s="96" t="s">
        <v>498</v>
      </c>
      <c r="D2583" t="s">
        <v>353</v>
      </c>
      <c r="E2583">
        <v>0.97309417040358748</v>
      </c>
      <c r="F2583">
        <v>434</v>
      </c>
      <c r="G2583">
        <v>446</v>
      </c>
    </row>
    <row r="2584" spans="1:7" x14ac:dyDescent="0.3">
      <c r="A2584">
        <v>34</v>
      </c>
      <c r="B2584" s="18">
        <v>46204</v>
      </c>
      <c r="C2584" s="96" t="s">
        <v>482</v>
      </c>
      <c r="D2584" t="s">
        <v>353</v>
      </c>
      <c r="E2584">
        <v>0.98514851485148514</v>
      </c>
      <c r="F2584">
        <v>796</v>
      </c>
      <c r="G2584">
        <v>808</v>
      </c>
    </row>
    <row r="2585" spans="1:7" x14ac:dyDescent="0.3">
      <c r="A2585">
        <v>34</v>
      </c>
      <c r="B2585" s="18">
        <v>46204</v>
      </c>
      <c r="C2585" s="96" t="s">
        <v>427</v>
      </c>
      <c r="D2585" t="s">
        <v>353</v>
      </c>
      <c r="E2585">
        <v>0.97764227642276424</v>
      </c>
      <c r="F2585">
        <v>481</v>
      </c>
      <c r="G2585">
        <v>492</v>
      </c>
    </row>
    <row r="2586" spans="1:7" x14ac:dyDescent="0.3">
      <c r="A2586">
        <v>34</v>
      </c>
      <c r="B2586" s="18">
        <v>46204</v>
      </c>
      <c r="C2586" s="96" t="s">
        <v>450</v>
      </c>
      <c r="D2586" t="s">
        <v>353</v>
      </c>
      <c r="E2586">
        <v>0.97928611672687504</v>
      </c>
      <c r="F2586">
        <v>29548</v>
      </c>
      <c r="G2586">
        <v>30173</v>
      </c>
    </row>
    <row r="2587" spans="1:7" x14ac:dyDescent="0.3">
      <c r="A2587">
        <v>34</v>
      </c>
      <c r="B2587" s="18">
        <v>46204</v>
      </c>
      <c r="C2587" s="96" t="s">
        <v>459</v>
      </c>
      <c r="D2587" t="s">
        <v>353</v>
      </c>
      <c r="E2587">
        <v>0.99150237933378649</v>
      </c>
      <c r="F2587">
        <v>2917</v>
      </c>
      <c r="G2587">
        <v>2942</v>
      </c>
    </row>
    <row r="2588" spans="1:7" x14ac:dyDescent="0.3">
      <c r="A2588">
        <v>34</v>
      </c>
      <c r="B2588" s="18">
        <v>46204</v>
      </c>
      <c r="C2588" s="96" t="s">
        <v>504</v>
      </c>
      <c r="D2588" t="s">
        <v>353</v>
      </c>
      <c r="E2588">
        <v>0.9860511048018763</v>
      </c>
      <c r="F2588">
        <v>15976</v>
      </c>
      <c r="G2588">
        <v>16202</v>
      </c>
    </row>
    <row r="2589" spans="1:7" x14ac:dyDescent="0.3">
      <c r="A2589">
        <v>34</v>
      </c>
      <c r="B2589" s="18">
        <v>46204</v>
      </c>
      <c r="C2589" s="96" t="s">
        <v>489</v>
      </c>
      <c r="D2589" t="s">
        <v>353</v>
      </c>
      <c r="E2589">
        <v>0.99750519750519751</v>
      </c>
      <c r="F2589">
        <v>2399</v>
      </c>
      <c r="G2589">
        <v>2405</v>
      </c>
    </row>
    <row r="2590" spans="1:7" x14ac:dyDescent="0.3">
      <c r="A2590">
        <v>34</v>
      </c>
      <c r="B2590" s="18">
        <v>46204</v>
      </c>
      <c r="C2590" s="96" t="s">
        <v>463</v>
      </c>
      <c r="D2590" t="s">
        <v>353</v>
      </c>
      <c r="E2590">
        <v>0.97718832891246687</v>
      </c>
      <c r="F2590">
        <v>3684</v>
      </c>
      <c r="G2590">
        <v>3770</v>
      </c>
    </row>
    <row r="2591" spans="1:7" x14ac:dyDescent="0.3">
      <c r="A2591">
        <v>34</v>
      </c>
      <c r="B2591" s="18">
        <v>46204</v>
      </c>
      <c r="C2591" s="96" t="s">
        <v>469</v>
      </c>
      <c r="D2591" t="s">
        <v>353</v>
      </c>
      <c r="E2591">
        <v>0.9882352941176471</v>
      </c>
      <c r="F2591">
        <v>588</v>
      </c>
      <c r="G2591">
        <v>595</v>
      </c>
    </row>
    <row r="2592" spans="1:7" x14ac:dyDescent="0.3">
      <c r="A2592">
        <v>34</v>
      </c>
      <c r="B2592" s="18">
        <v>46204</v>
      </c>
      <c r="C2592" s="96" t="s">
        <v>442</v>
      </c>
      <c r="D2592" t="s">
        <v>353</v>
      </c>
      <c r="E2592">
        <v>0.97775063258005412</v>
      </c>
      <c r="F2592">
        <v>11206</v>
      </c>
      <c r="G2592">
        <v>11461</v>
      </c>
    </row>
    <row r="2593" spans="1:7" x14ac:dyDescent="0.3">
      <c r="A2593">
        <v>34</v>
      </c>
      <c r="B2593" s="18">
        <v>46204</v>
      </c>
      <c r="C2593" s="96" t="s">
        <v>490</v>
      </c>
      <c r="D2593" t="s">
        <v>353</v>
      </c>
      <c r="E2593">
        <v>0.97549261083743843</v>
      </c>
      <c r="F2593">
        <v>7921</v>
      </c>
      <c r="G2593">
        <v>8120</v>
      </c>
    </row>
    <row r="2594" spans="1:7" x14ac:dyDescent="0.3">
      <c r="A2594">
        <v>34</v>
      </c>
      <c r="B2594" s="18">
        <v>46204</v>
      </c>
      <c r="C2594" s="96" t="s">
        <v>431</v>
      </c>
      <c r="D2594" t="s">
        <v>353</v>
      </c>
      <c r="E2594">
        <v>0.97408963585434172</v>
      </c>
      <c r="F2594">
        <v>2782</v>
      </c>
      <c r="G2594">
        <v>2856</v>
      </c>
    </row>
    <row r="2595" spans="1:7" x14ac:dyDescent="0.3">
      <c r="A2595">
        <v>34</v>
      </c>
      <c r="B2595" s="18">
        <v>46204</v>
      </c>
      <c r="C2595" s="96" t="s">
        <v>428</v>
      </c>
      <c r="D2595" t="s">
        <v>353</v>
      </c>
      <c r="E2595">
        <v>0.99426135432038043</v>
      </c>
      <c r="F2595">
        <v>6064</v>
      </c>
      <c r="G2595">
        <v>6099</v>
      </c>
    </row>
    <row r="2596" spans="1:7" x14ac:dyDescent="0.3">
      <c r="A2596">
        <v>34</v>
      </c>
      <c r="B2596" s="18">
        <v>46204</v>
      </c>
      <c r="C2596" s="96" t="s">
        <v>505</v>
      </c>
      <c r="D2596" t="s">
        <v>353</v>
      </c>
      <c r="E2596">
        <v>0.96326707000864309</v>
      </c>
      <c r="F2596">
        <v>4458</v>
      </c>
      <c r="G2596">
        <v>4628</v>
      </c>
    </row>
    <row r="2597" spans="1:7" x14ac:dyDescent="0.3">
      <c r="A2597">
        <v>34</v>
      </c>
      <c r="B2597" s="18">
        <v>46204</v>
      </c>
      <c r="C2597" s="96" t="s">
        <v>443</v>
      </c>
      <c r="D2597" t="s">
        <v>353</v>
      </c>
      <c r="E2597">
        <v>0.9595842956120092</v>
      </c>
      <c r="F2597">
        <v>1662</v>
      </c>
      <c r="G2597">
        <v>1732</v>
      </c>
    </row>
    <row r="2598" spans="1:7" x14ac:dyDescent="0.3">
      <c r="A2598">
        <v>34</v>
      </c>
      <c r="B2598" s="18">
        <v>46204</v>
      </c>
      <c r="C2598" s="96" t="s">
        <v>454</v>
      </c>
      <c r="D2598" t="s">
        <v>353</v>
      </c>
      <c r="E2598">
        <v>0.98662515037860021</v>
      </c>
      <c r="F2598">
        <v>27884</v>
      </c>
      <c r="G2598">
        <v>28262</v>
      </c>
    </row>
    <row r="2599" spans="1:7" x14ac:dyDescent="0.3">
      <c r="A2599">
        <v>34</v>
      </c>
      <c r="B2599" s="18">
        <v>46204</v>
      </c>
      <c r="C2599" s="96" t="s">
        <v>474</v>
      </c>
      <c r="D2599" t="s">
        <v>353</v>
      </c>
      <c r="E2599">
        <v>0.99468085106382975</v>
      </c>
      <c r="F2599">
        <v>187</v>
      </c>
      <c r="G2599">
        <v>188</v>
      </c>
    </row>
    <row r="2600" spans="1:7" x14ac:dyDescent="0.3">
      <c r="A2600">
        <v>34</v>
      </c>
      <c r="B2600" s="18">
        <v>46204</v>
      </c>
      <c r="C2600" s="96" t="s">
        <v>452</v>
      </c>
      <c r="D2600" t="s">
        <v>353</v>
      </c>
      <c r="E2600">
        <v>0.922894825836997</v>
      </c>
      <c r="F2600">
        <v>24561</v>
      </c>
      <c r="G2600">
        <v>26613</v>
      </c>
    </row>
    <row r="2601" spans="1:7" x14ac:dyDescent="0.3">
      <c r="A2601">
        <v>34</v>
      </c>
      <c r="B2601" s="18">
        <v>46204</v>
      </c>
      <c r="C2601" s="96" t="s">
        <v>492</v>
      </c>
      <c r="D2601" t="s">
        <v>353</v>
      </c>
      <c r="E2601">
        <v>0.98270074877356051</v>
      </c>
      <c r="F2601">
        <v>15224</v>
      </c>
      <c r="G2601">
        <v>15492</v>
      </c>
    </row>
    <row r="2602" spans="1:7" x14ac:dyDescent="0.3">
      <c r="A2602">
        <v>34</v>
      </c>
      <c r="B2602" s="18">
        <v>46204</v>
      </c>
      <c r="C2602" s="96" t="s">
        <v>444</v>
      </c>
      <c r="D2602" t="s">
        <v>353</v>
      </c>
      <c r="E2602">
        <v>0.97470904207699194</v>
      </c>
      <c r="F2602">
        <v>26130</v>
      </c>
      <c r="G2602">
        <v>26808</v>
      </c>
    </row>
    <row r="2603" spans="1:7" x14ac:dyDescent="0.3">
      <c r="A2603">
        <v>34</v>
      </c>
      <c r="B2603" s="18">
        <v>46204</v>
      </c>
      <c r="C2603" s="96" t="s">
        <v>433</v>
      </c>
      <c r="D2603" t="s">
        <v>353</v>
      </c>
      <c r="E2603">
        <v>0.97537789324515822</v>
      </c>
      <c r="F2603">
        <v>16519</v>
      </c>
      <c r="G2603">
        <v>16936</v>
      </c>
    </row>
    <row r="2604" spans="1:7" x14ac:dyDescent="0.3">
      <c r="A2604">
        <v>34</v>
      </c>
      <c r="B2604" s="18">
        <v>46204</v>
      </c>
      <c r="C2604" s="96" t="s">
        <v>471</v>
      </c>
      <c r="D2604" t="s">
        <v>353</v>
      </c>
      <c r="E2604">
        <v>1</v>
      </c>
      <c r="F2604">
        <v>1205</v>
      </c>
      <c r="G2604">
        <v>1205</v>
      </c>
    </row>
    <row r="2605" spans="1:7" x14ac:dyDescent="0.3">
      <c r="A2605">
        <v>34</v>
      </c>
      <c r="B2605" s="18">
        <v>46204</v>
      </c>
      <c r="C2605" s="96" t="s">
        <v>497</v>
      </c>
      <c r="D2605" t="s">
        <v>353</v>
      </c>
      <c r="E2605">
        <v>0.97071265863976575</v>
      </c>
      <c r="F2605">
        <v>2983</v>
      </c>
      <c r="G2605">
        <v>3073</v>
      </c>
    </row>
    <row r="2606" spans="1:7" x14ac:dyDescent="0.3">
      <c r="A2606">
        <v>34</v>
      </c>
      <c r="B2606" s="18">
        <v>46204</v>
      </c>
      <c r="C2606" s="96" t="s">
        <v>438</v>
      </c>
      <c r="D2606" t="s">
        <v>353</v>
      </c>
      <c r="E2606">
        <v>0.98250607649993604</v>
      </c>
      <c r="F2606">
        <v>153605</v>
      </c>
      <c r="G2606">
        <v>156340</v>
      </c>
    </row>
    <row r="2607" spans="1:7" x14ac:dyDescent="0.3">
      <c r="A2607">
        <v>34</v>
      </c>
      <c r="B2607" s="18">
        <v>46204</v>
      </c>
      <c r="C2607" s="96" t="s">
        <v>472</v>
      </c>
      <c r="D2607" t="s">
        <v>353</v>
      </c>
      <c r="E2607">
        <v>0.99362889637742202</v>
      </c>
      <c r="F2607">
        <v>18871</v>
      </c>
      <c r="G2607">
        <v>18992</v>
      </c>
    </row>
    <row r="2608" spans="1:7" x14ac:dyDescent="0.3">
      <c r="A2608">
        <v>35</v>
      </c>
      <c r="B2608" s="18">
        <v>46204</v>
      </c>
      <c r="C2608" s="96" t="s">
        <v>478</v>
      </c>
      <c r="D2608" t="s">
        <v>341</v>
      </c>
      <c r="E2608">
        <v>0.88461538461538458</v>
      </c>
      <c r="F2608">
        <v>46</v>
      </c>
      <c r="G2608">
        <v>52</v>
      </c>
    </row>
    <row r="2609" spans="1:7" x14ac:dyDescent="0.3">
      <c r="A2609">
        <v>35</v>
      </c>
      <c r="B2609" s="18">
        <v>46204</v>
      </c>
      <c r="C2609" s="96" t="s">
        <v>500</v>
      </c>
      <c r="D2609" t="s">
        <v>341</v>
      </c>
      <c r="E2609">
        <v>0.89382239382239381</v>
      </c>
      <c r="F2609">
        <v>463</v>
      </c>
      <c r="G2609">
        <v>518</v>
      </c>
    </row>
    <row r="2610" spans="1:7" x14ac:dyDescent="0.3">
      <c r="A2610">
        <v>35</v>
      </c>
      <c r="B2610" s="18">
        <v>46204</v>
      </c>
      <c r="C2610" s="96" t="s">
        <v>452</v>
      </c>
      <c r="D2610" t="s">
        <v>341</v>
      </c>
      <c r="E2610">
        <v>0.72046380445001568</v>
      </c>
      <c r="F2610">
        <v>2299</v>
      </c>
      <c r="G2610">
        <v>3191</v>
      </c>
    </row>
    <row r="2611" spans="1:7" x14ac:dyDescent="0.3">
      <c r="A2611">
        <v>35</v>
      </c>
      <c r="B2611" s="18">
        <v>46204</v>
      </c>
      <c r="C2611" s="96" t="s">
        <v>465</v>
      </c>
      <c r="D2611" t="s">
        <v>341</v>
      </c>
      <c r="E2611">
        <v>0.89473684210526316</v>
      </c>
      <c r="F2611">
        <v>17</v>
      </c>
      <c r="G2611">
        <v>19</v>
      </c>
    </row>
    <row r="2612" spans="1:7" x14ac:dyDescent="0.3">
      <c r="A2612">
        <v>35</v>
      </c>
      <c r="B2612" s="18">
        <v>46204</v>
      </c>
      <c r="C2612" s="96" t="s">
        <v>489</v>
      </c>
      <c r="D2612" t="s">
        <v>341</v>
      </c>
      <c r="E2612">
        <v>0.82692307692307687</v>
      </c>
      <c r="F2612">
        <v>43</v>
      </c>
      <c r="G2612">
        <v>52</v>
      </c>
    </row>
    <row r="2613" spans="1:7" x14ac:dyDescent="0.3">
      <c r="A2613">
        <v>35</v>
      </c>
      <c r="B2613" s="18">
        <v>46204</v>
      </c>
      <c r="C2613" s="96" t="s">
        <v>481</v>
      </c>
      <c r="D2613" t="s">
        <v>341</v>
      </c>
      <c r="E2613">
        <v>0.8261648745519713</v>
      </c>
      <c r="F2613">
        <v>461</v>
      </c>
      <c r="G2613">
        <v>558</v>
      </c>
    </row>
    <row r="2614" spans="1:7" x14ac:dyDescent="0.3">
      <c r="A2614">
        <v>35</v>
      </c>
      <c r="B2614" s="18">
        <v>46204</v>
      </c>
      <c r="C2614" s="96" t="s">
        <v>497</v>
      </c>
      <c r="D2614" t="s">
        <v>341</v>
      </c>
      <c r="E2614">
        <v>0.70090634441087618</v>
      </c>
      <c r="F2614">
        <v>464</v>
      </c>
      <c r="G2614">
        <v>662</v>
      </c>
    </row>
    <row r="2615" spans="1:7" x14ac:dyDescent="0.3">
      <c r="A2615">
        <v>35</v>
      </c>
      <c r="B2615" s="18">
        <v>46204</v>
      </c>
      <c r="C2615" s="96" t="s">
        <v>434</v>
      </c>
      <c r="D2615" t="s">
        <v>341</v>
      </c>
      <c r="E2615">
        <v>0.77011494252873558</v>
      </c>
      <c r="F2615">
        <v>67</v>
      </c>
      <c r="G2615">
        <v>87</v>
      </c>
    </row>
    <row r="2616" spans="1:7" x14ac:dyDescent="0.3">
      <c r="A2616">
        <v>35</v>
      </c>
      <c r="B2616" s="18">
        <v>46204</v>
      </c>
      <c r="C2616" s="96" t="s">
        <v>476</v>
      </c>
      <c r="D2616" t="s">
        <v>341</v>
      </c>
      <c r="E2616">
        <v>0.9107142857142857</v>
      </c>
      <c r="F2616">
        <v>408</v>
      </c>
      <c r="G2616">
        <v>448</v>
      </c>
    </row>
    <row r="2617" spans="1:7" x14ac:dyDescent="0.3">
      <c r="A2617">
        <v>35</v>
      </c>
      <c r="B2617" s="18">
        <v>46204</v>
      </c>
      <c r="C2617" s="96" t="s">
        <v>504</v>
      </c>
      <c r="D2617" t="s">
        <v>341</v>
      </c>
      <c r="E2617">
        <v>0.75248543023654435</v>
      </c>
      <c r="F2617">
        <v>2195</v>
      </c>
      <c r="G2617">
        <v>2917</v>
      </c>
    </row>
    <row r="2618" spans="1:7" x14ac:dyDescent="0.3">
      <c r="A2618">
        <v>35</v>
      </c>
      <c r="B2618" s="18">
        <v>46204</v>
      </c>
      <c r="C2618" s="96" t="s">
        <v>467</v>
      </c>
      <c r="D2618" t="s">
        <v>341</v>
      </c>
      <c r="E2618">
        <v>0.73282442748091603</v>
      </c>
      <c r="F2618">
        <v>288</v>
      </c>
      <c r="G2618">
        <v>393</v>
      </c>
    </row>
    <row r="2619" spans="1:7" x14ac:dyDescent="0.3">
      <c r="A2619">
        <v>35</v>
      </c>
      <c r="B2619" s="18">
        <v>46204</v>
      </c>
      <c r="C2619" s="96" t="s">
        <v>475</v>
      </c>
      <c r="D2619" t="s">
        <v>341</v>
      </c>
      <c r="E2619">
        <v>0.91800356506238856</v>
      </c>
      <c r="F2619">
        <v>1545</v>
      </c>
      <c r="G2619">
        <v>1683</v>
      </c>
    </row>
    <row r="2620" spans="1:7" x14ac:dyDescent="0.3">
      <c r="A2620">
        <v>35</v>
      </c>
      <c r="B2620" s="18">
        <v>46204</v>
      </c>
      <c r="C2620" s="96" t="s">
        <v>439</v>
      </c>
      <c r="D2620" t="s">
        <v>341</v>
      </c>
      <c r="E2620">
        <v>0.89473684210526316</v>
      </c>
      <c r="F2620">
        <v>17</v>
      </c>
      <c r="G2620">
        <v>19</v>
      </c>
    </row>
    <row r="2621" spans="1:7" x14ac:dyDescent="0.3">
      <c r="A2621">
        <v>35</v>
      </c>
      <c r="B2621" s="18">
        <v>46204</v>
      </c>
      <c r="C2621" s="96" t="s">
        <v>480</v>
      </c>
      <c r="D2621" t="s">
        <v>341</v>
      </c>
      <c r="E2621">
        <v>0.88817891373801916</v>
      </c>
      <c r="F2621">
        <v>278</v>
      </c>
      <c r="G2621">
        <v>313</v>
      </c>
    </row>
    <row r="2622" spans="1:7" x14ac:dyDescent="0.3">
      <c r="A2622">
        <v>35</v>
      </c>
      <c r="B2622" s="18">
        <v>46204</v>
      </c>
      <c r="C2622" s="96" t="s">
        <v>440</v>
      </c>
      <c r="D2622" t="s">
        <v>341</v>
      </c>
      <c r="E2622">
        <v>0.80820770519262985</v>
      </c>
      <c r="F2622">
        <v>1930</v>
      </c>
      <c r="G2622">
        <v>2388</v>
      </c>
    </row>
    <row r="2623" spans="1:7" x14ac:dyDescent="0.3">
      <c r="A2623">
        <v>35</v>
      </c>
      <c r="B2623" s="18">
        <v>46204</v>
      </c>
      <c r="C2623" s="96" t="s">
        <v>437</v>
      </c>
      <c r="D2623" t="s">
        <v>341</v>
      </c>
      <c r="E2623">
        <v>0.84139264990328821</v>
      </c>
      <c r="F2623">
        <v>435</v>
      </c>
      <c r="G2623">
        <v>517</v>
      </c>
    </row>
    <row r="2624" spans="1:7" x14ac:dyDescent="0.3">
      <c r="A2624">
        <v>35</v>
      </c>
      <c r="B2624" s="18">
        <v>46204</v>
      </c>
      <c r="C2624" s="96" t="s">
        <v>488</v>
      </c>
      <c r="D2624" t="s">
        <v>341</v>
      </c>
      <c r="E2624">
        <v>0.77242009132420086</v>
      </c>
      <c r="F2624">
        <v>4229</v>
      </c>
      <c r="G2624">
        <v>5475</v>
      </c>
    </row>
    <row r="2625" spans="1:7" x14ac:dyDescent="0.3">
      <c r="A2625">
        <v>35</v>
      </c>
      <c r="B2625" s="18">
        <v>46204</v>
      </c>
      <c r="C2625" s="96" t="s">
        <v>490</v>
      </c>
      <c r="D2625" t="s">
        <v>341</v>
      </c>
      <c r="E2625">
        <v>0.75337423312883434</v>
      </c>
      <c r="F2625">
        <v>1228</v>
      </c>
      <c r="G2625">
        <v>1630</v>
      </c>
    </row>
    <row r="2626" spans="1:7" x14ac:dyDescent="0.3">
      <c r="A2626">
        <v>35</v>
      </c>
      <c r="B2626" s="18">
        <v>46204</v>
      </c>
      <c r="C2626" s="96" t="s">
        <v>482</v>
      </c>
      <c r="D2626" t="s">
        <v>341</v>
      </c>
      <c r="E2626">
        <v>0.68181818181818177</v>
      </c>
      <c r="F2626">
        <v>30</v>
      </c>
      <c r="G2626">
        <v>44</v>
      </c>
    </row>
    <row r="2627" spans="1:7" x14ac:dyDescent="0.3">
      <c r="A2627">
        <v>35</v>
      </c>
      <c r="B2627" s="18">
        <v>46204</v>
      </c>
      <c r="C2627" s="96" t="s">
        <v>496</v>
      </c>
      <c r="D2627" t="s">
        <v>341</v>
      </c>
      <c r="E2627">
        <v>0.75335570469798663</v>
      </c>
      <c r="F2627">
        <v>898</v>
      </c>
      <c r="G2627">
        <v>1192</v>
      </c>
    </row>
    <row r="2628" spans="1:7" x14ac:dyDescent="0.3">
      <c r="A2628">
        <v>35</v>
      </c>
      <c r="B2628" s="18">
        <v>46204</v>
      </c>
      <c r="C2628" s="96" t="s">
        <v>456</v>
      </c>
      <c r="D2628" t="s">
        <v>341</v>
      </c>
      <c r="E2628">
        <v>0.77170939304894115</v>
      </c>
      <c r="F2628">
        <v>7616</v>
      </c>
      <c r="G2628">
        <v>9869</v>
      </c>
    </row>
    <row r="2629" spans="1:7" x14ac:dyDescent="0.3">
      <c r="A2629">
        <v>35</v>
      </c>
      <c r="B2629" s="18">
        <v>46204</v>
      </c>
      <c r="C2629" s="96" t="s">
        <v>492</v>
      </c>
      <c r="D2629" t="s">
        <v>341</v>
      </c>
      <c r="E2629">
        <v>0.76078061063896762</v>
      </c>
      <c r="F2629">
        <v>2417</v>
      </c>
      <c r="G2629">
        <v>3177</v>
      </c>
    </row>
    <row r="2630" spans="1:7" x14ac:dyDescent="0.3">
      <c r="A2630">
        <v>35</v>
      </c>
      <c r="B2630" s="18">
        <v>46204</v>
      </c>
      <c r="C2630" s="96" t="s">
        <v>473</v>
      </c>
      <c r="D2630" t="s">
        <v>341</v>
      </c>
      <c r="E2630">
        <v>0.75799481417458947</v>
      </c>
      <c r="F2630">
        <v>877</v>
      </c>
      <c r="G2630">
        <v>1157</v>
      </c>
    </row>
    <row r="2631" spans="1:7" x14ac:dyDescent="0.3">
      <c r="A2631">
        <v>35</v>
      </c>
      <c r="B2631" s="18">
        <v>46204</v>
      </c>
      <c r="C2631" s="96" t="s">
        <v>486</v>
      </c>
      <c r="D2631" t="s">
        <v>341</v>
      </c>
      <c r="E2631">
        <v>0.75714285714285712</v>
      </c>
      <c r="F2631">
        <v>1590</v>
      </c>
      <c r="G2631">
        <v>2100</v>
      </c>
    </row>
    <row r="2632" spans="1:7" x14ac:dyDescent="0.3">
      <c r="A2632">
        <v>35</v>
      </c>
      <c r="B2632" s="18">
        <v>46204</v>
      </c>
      <c r="C2632" s="96" t="s">
        <v>433</v>
      </c>
      <c r="D2632" t="s">
        <v>341</v>
      </c>
      <c r="E2632">
        <v>0.73032952252858108</v>
      </c>
      <c r="F2632">
        <v>2172</v>
      </c>
      <c r="G2632">
        <v>2974</v>
      </c>
    </row>
    <row r="2633" spans="1:7" x14ac:dyDescent="0.3">
      <c r="A2633">
        <v>35</v>
      </c>
      <c r="B2633" s="18">
        <v>46204</v>
      </c>
      <c r="C2633" s="96" t="s">
        <v>441</v>
      </c>
      <c r="D2633" t="s">
        <v>341</v>
      </c>
      <c r="E2633">
        <v>0.76595744680851063</v>
      </c>
      <c r="F2633">
        <v>468</v>
      </c>
      <c r="G2633">
        <v>611</v>
      </c>
    </row>
    <row r="2634" spans="1:7" x14ac:dyDescent="0.3">
      <c r="A2634">
        <v>35</v>
      </c>
      <c r="B2634" s="18">
        <v>46204</v>
      </c>
      <c r="C2634" s="96" t="s">
        <v>470</v>
      </c>
      <c r="D2634" t="s">
        <v>341</v>
      </c>
      <c r="E2634">
        <v>0.77687626774847873</v>
      </c>
      <c r="F2634">
        <v>383</v>
      </c>
      <c r="G2634">
        <v>493</v>
      </c>
    </row>
    <row r="2635" spans="1:7" x14ac:dyDescent="0.3">
      <c r="A2635">
        <v>35</v>
      </c>
      <c r="B2635" s="18">
        <v>46204</v>
      </c>
      <c r="C2635" s="96" t="s">
        <v>445</v>
      </c>
      <c r="D2635" t="s">
        <v>341</v>
      </c>
      <c r="E2635">
        <v>0.76536312849162014</v>
      </c>
      <c r="F2635">
        <v>274</v>
      </c>
      <c r="G2635">
        <v>358</v>
      </c>
    </row>
    <row r="2636" spans="1:7" x14ac:dyDescent="0.3">
      <c r="A2636">
        <v>35</v>
      </c>
      <c r="B2636" s="18">
        <v>46204</v>
      </c>
      <c r="C2636" s="96" t="s">
        <v>455</v>
      </c>
      <c r="D2636" t="s">
        <v>341</v>
      </c>
      <c r="E2636">
        <v>0.79669820070487851</v>
      </c>
      <c r="F2636">
        <v>4295</v>
      </c>
      <c r="G2636">
        <v>5391</v>
      </c>
    </row>
    <row r="2637" spans="1:7" x14ac:dyDescent="0.3">
      <c r="A2637">
        <v>35</v>
      </c>
      <c r="B2637" s="18">
        <v>46204</v>
      </c>
      <c r="C2637" s="96" t="s">
        <v>474</v>
      </c>
      <c r="D2637" t="s">
        <v>341</v>
      </c>
      <c r="E2637">
        <v>0.87005649717514122</v>
      </c>
      <c r="F2637">
        <v>462</v>
      </c>
      <c r="G2637">
        <v>531</v>
      </c>
    </row>
    <row r="2638" spans="1:7" x14ac:dyDescent="0.3">
      <c r="A2638">
        <v>35</v>
      </c>
      <c r="B2638" s="18">
        <v>46204</v>
      </c>
      <c r="C2638" s="96" t="s">
        <v>484</v>
      </c>
      <c r="D2638" t="s">
        <v>341</v>
      </c>
      <c r="E2638">
        <v>0.7857142857142857</v>
      </c>
      <c r="F2638">
        <v>814</v>
      </c>
      <c r="G2638">
        <v>1036</v>
      </c>
    </row>
    <row r="2639" spans="1:7" x14ac:dyDescent="0.3">
      <c r="A2639">
        <v>35</v>
      </c>
      <c r="B2639" s="18">
        <v>46204</v>
      </c>
      <c r="C2639" s="96" t="s">
        <v>451</v>
      </c>
      <c r="D2639" t="s">
        <v>341</v>
      </c>
      <c r="E2639">
        <v>0.7890455531453362</v>
      </c>
      <c r="F2639">
        <v>5820</v>
      </c>
      <c r="G2639">
        <v>7376</v>
      </c>
    </row>
    <row r="2640" spans="1:7" x14ac:dyDescent="0.3">
      <c r="A2640">
        <v>35</v>
      </c>
      <c r="B2640" s="18">
        <v>46204</v>
      </c>
      <c r="C2640" s="96" t="s">
        <v>479</v>
      </c>
      <c r="D2640" t="s">
        <v>341</v>
      </c>
      <c r="E2640">
        <v>4.1666666666666664E-2</v>
      </c>
      <c r="F2640">
        <v>1</v>
      </c>
      <c r="G2640">
        <v>24</v>
      </c>
    </row>
    <row r="2641" spans="1:7" x14ac:dyDescent="0.3">
      <c r="A2641">
        <v>35</v>
      </c>
      <c r="B2641" s="18">
        <v>46204</v>
      </c>
      <c r="C2641" s="96" t="s">
        <v>442</v>
      </c>
      <c r="D2641" t="s">
        <v>341</v>
      </c>
      <c r="E2641">
        <v>0.71905940594059403</v>
      </c>
      <c r="F2641">
        <v>581</v>
      </c>
      <c r="G2641">
        <v>808</v>
      </c>
    </row>
    <row r="2642" spans="1:7" x14ac:dyDescent="0.3">
      <c r="A2642">
        <v>35</v>
      </c>
      <c r="B2642" s="18">
        <v>46204</v>
      </c>
      <c r="C2642" s="96" t="s">
        <v>495</v>
      </c>
      <c r="D2642" t="s">
        <v>341</v>
      </c>
      <c r="E2642">
        <v>0.81521739130434778</v>
      </c>
      <c r="F2642">
        <v>225</v>
      </c>
      <c r="G2642">
        <v>276</v>
      </c>
    </row>
    <row r="2643" spans="1:7" x14ac:dyDescent="0.3">
      <c r="A2643">
        <v>35</v>
      </c>
      <c r="B2643" s="18">
        <v>46204</v>
      </c>
      <c r="C2643" s="96" t="s">
        <v>447</v>
      </c>
      <c r="D2643" t="s">
        <v>341</v>
      </c>
      <c r="E2643">
        <v>0.75434243176178661</v>
      </c>
      <c r="F2643">
        <v>1824</v>
      </c>
      <c r="G2643">
        <v>2418</v>
      </c>
    </row>
    <row r="2644" spans="1:7" x14ac:dyDescent="0.3">
      <c r="A2644">
        <v>35</v>
      </c>
      <c r="B2644" s="18">
        <v>46204</v>
      </c>
      <c r="C2644" s="96" t="s">
        <v>472</v>
      </c>
      <c r="D2644" t="s">
        <v>341</v>
      </c>
      <c r="E2644">
        <v>0.7916197341743636</v>
      </c>
      <c r="F2644">
        <v>3514</v>
      </c>
      <c r="G2644">
        <v>4439</v>
      </c>
    </row>
    <row r="2645" spans="1:7" x14ac:dyDescent="0.3">
      <c r="A2645">
        <v>35</v>
      </c>
      <c r="B2645" s="18">
        <v>46204</v>
      </c>
      <c r="C2645" s="96" t="s">
        <v>449</v>
      </c>
      <c r="D2645" t="s">
        <v>341</v>
      </c>
      <c r="E2645">
        <v>0.93939393939393945</v>
      </c>
      <c r="F2645">
        <v>31</v>
      </c>
      <c r="G2645">
        <v>33</v>
      </c>
    </row>
    <row r="2646" spans="1:7" x14ac:dyDescent="0.3">
      <c r="A2646">
        <v>35</v>
      </c>
      <c r="B2646" s="18">
        <v>46204</v>
      </c>
      <c r="C2646" s="96" t="s">
        <v>498</v>
      </c>
      <c r="D2646" t="s">
        <v>341</v>
      </c>
      <c r="E2646">
        <v>0.91836734693877553</v>
      </c>
      <c r="F2646">
        <v>45</v>
      </c>
      <c r="G2646">
        <v>49</v>
      </c>
    </row>
    <row r="2647" spans="1:7" x14ac:dyDescent="0.3">
      <c r="A2647">
        <v>35</v>
      </c>
      <c r="B2647" s="18">
        <v>46204</v>
      </c>
      <c r="C2647" s="96" t="s">
        <v>443</v>
      </c>
      <c r="D2647" t="s">
        <v>341</v>
      </c>
      <c r="E2647">
        <v>0.73170731707317072</v>
      </c>
      <c r="F2647">
        <v>240</v>
      </c>
      <c r="G2647">
        <v>328</v>
      </c>
    </row>
    <row r="2648" spans="1:7" x14ac:dyDescent="0.3">
      <c r="A2648">
        <v>35</v>
      </c>
      <c r="B2648" s="18">
        <v>46204</v>
      </c>
      <c r="C2648" s="96" t="s">
        <v>457</v>
      </c>
      <c r="D2648" t="s">
        <v>341</v>
      </c>
      <c r="E2648">
        <v>0.74846625766871167</v>
      </c>
      <c r="F2648">
        <v>122</v>
      </c>
      <c r="G2648">
        <v>163</v>
      </c>
    </row>
    <row r="2649" spans="1:7" x14ac:dyDescent="0.3">
      <c r="A2649">
        <v>35</v>
      </c>
      <c r="B2649" s="18">
        <v>46204</v>
      </c>
      <c r="C2649" s="96" t="s">
        <v>499</v>
      </c>
      <c r="D2649" t="s">
        <v>341</v>
      </c>
      <c r="E2649">
        <v>0.8369028006589786</v>
      </c>
      <c r="F2649">
        <v>508</v>
      </c>
      <c r="G2649">
        <v>607</v>
      </c>
    </row>
    <row r="2650" spans="1:7" x14ac:dyDescent="0.3">
      <c r="A2650">
        <v>35</v>
      </c>
      <c r="B2650" s="18">
        <v>46204</v>
      </c>
      <c r="C2650" s="96" t="s">
        <v>453</v>
      </c>
      <c r="D2650" t="s">
        <v>341</v>
      </c>
      <c r="E2650">
        <v>0.82447083118224063</v>
      </c>
      <c r="F2650">
        <v>1597</v>
      </c>
      <c r="G2650">
        <v>1937</v>
      </c>
    </row>
    <row r="2651" spans="1:7" x14ac:dyDescent="0.3">
      <c r="A2651">
        <v>35</v>
      </c>
      <c r="B2651" s="18">
        <v>46204</v>
      </c>
      <c r="C2651" s="96" t="s">
        <v>432</v>
      </c>
      <c r="D2651" t="s">
        <v>341</v>
      </c>
      <c r="E2651">
        <v>0.78585086042065011</v>
      </c>
      <c r="F2651">
        <v>411</v>
      </c>
      <c r="G2651">
        <v>523</v>
      </c>
    </row>
    <row r="2652" spans="1:7" x14ac:dyDescent="0.3">
      <c r="A2652">
        <v>35</v>
      </c>
      <c r="B2652" s="18">
        <v>46204</v>
      </c>
      <c r="C2652" s="96" t="s">
        <v>426</v>
      </c>
      <c r="D2652" t="s">
        <v>341</v>
      </c>
      <c r="E2652">
        <v>0.68045112781954886</v>
      </c>
      <c r="F2652">
        <v>181</v>
      </c>
      <c r="G2652">
        <v>266</v>
      </c>
    </row>
    <row r="2653" spans="1:7" x14ac:dyDescent="0.3">
      <c r="A2653">
        <v>35</v>
      </c>
      <c r="B2653" s="18">
        <v>46204</v>
      </c>
      <c r="C2653" s="96" t="s">
        <v>444</v>
      </c>
      <c r="D2653" t="s">
        <v>341</v>
      </c>
      <c r="E2653">
        <v>0.76134365107281043</v>
      </c>
      <c r="F2653">
        <v>4329</v>
      </c>
      <c r="G2653">
        <v>5686</v>
      </c>
    </row>
    <row r="2654" spans="1:7" x14ac:dyDescent="0.3">
      <c r="A2654">
        <v>35</v>
      </c>
      <c r="B2654" s="18">
        <v>46204</v>
      </c>
      <c r="C2654" s="96" t="s">
        <v>487</v>
      </c>
      <c r="D2654" t="s">
        <v>341</v>
      </c>
      <c r="E2654">
        <v>0.93245469522240532</v>
      </c>
      <c r="F2654">
        <v>1132</v>
      </c>
      <c r="G2654">
        <v>1214</v>
      </c>
    </row>
    <row r="2655" spans="1:7" x14ac:dyDescent="0.3">
      <c r="A2655">
        <v>35</v>
      </c>
      <c r="B2655" s="18">
        <v>46204</v>
      </c>
      <c r="C2655" s="96" t="s">
        <v>461</v>
      </c>
      <c r="D2655" t="s">
        <v>341</v>
      </c>
      <c r="E2655">
        <v>0.78188358404185743</v>
      </c>
      <c r="F2655">
        <v>2391</v>
      </c>
      <c r="G2655">
        <v>3058</v>
      </c>
    </row>
    <row r="2656" spans="1:7" x14ac:dyDescent="0.3">
      <c r="A2656">
        <v>35</v>
      </c>
      <c r="B2656" s="18">
        <v>46204</v>
      </c>
      <c r="C2656" s="96" t="s">
        <v>505</v>
      </c>
      <c r="D2656" t="s">
        <v>341</v>
      </c>
      <c r="E2656">
        <v>0.7521652231845436</v>
      </c>
      <c r="F2656">
        <v>1129</v>
      </c>
      <c r="G2656">
        <v>1501</v>
      </c>
    </row>
    <row r="2657" spans="1:7" x14ac:dyDescent="0.3">
      <c r="A2657">
        <v>35</v>
      </c>
      <c r="B2657" s="18">
        <v>46204</v>
      </c>
      <c r="C2657" s="96" t="s">
        <v>454</v>
      </c>
      <c r="D2657" t="s">
        <v>341</v>
      </c>
      <c r="E2657">
        <v>0.79797825088068619</v>
      </c>
      <c r="F2657">
        <v>5210</v>
      </c>
      <c r="G2657">
        <v>6529</v>
      </c>
    </row>
    <row r="2658" spans="1:7" x14ac:dyDescent="0.3">
      <c r="A2658">
        <v>35</v>
      </c>
      <c r="B2658" s="18">
        <v>46204</v>
      </c>
      <c r="C2658" s="96" t="s">
        <v>485</v>
      </c>
      <c r="D2658" t="s">
        <v>341</v>
      </c>
      <c r="E2658">
        <v>0.7558659217877095</v>
      </c>
      <c r="F2658">
        <v>2706</v>
      </c>
      <c r="G2658">
        <v>3580</v>
      </c>
    </row>
    <row r="2659" spans="1:7" x14ac:dyDescent="0.3">
      <c r="A2659">
        <v>35</v>
      </c>
      <c r="B2659" s="18">
        <v>46204</v>
      </c>
      <c r="C2659" s="96" t="s">
        <v>462</v>
      </c>
      <c r="D2659" t="s">
        <v>341</v>
      </c>
      <c r="E2659">
        <v>0.75555555555555554</v>
      </c>
      <c r="F2659">
        <v>68</v>
      </c>
      <c r="G2659">
        <v>90</v>
      </c>
    </row>
    <row r="2660" spans="1:7" x14ac:dyDescent="0.3">
      <c r="A2660">
        <v>35</v>
      </c>
      <c r="B2660" s="18">
        <v>46204</v>
      </c>
      <c r="C2660" s="96" t="s">
        <v>430</v>
      </c>
      <c r="D2660" t="s">
        <v>341</v>
      </c>
      <c r="E2660">
        <v>0.77856825255669182</v>
      </c>
      <c r="F2660">
        <v>1751</v>
      </c>
      <c r="G2660">
        <v>2249</v>
      </c>
    </row>
    <row r="2661" spans="1:7" x14ac:dyDescent="0.3">
      <c r="A2661">
        <v>35</v>
      </c>
      <c r="B2661" s="18">
        <v>46204</v>
      </c>
      <c r="C2661" s="96" t="s">
        <v>446</v>
      </c>
      <c r="D2661" t="s">
        <v>341</v>
      </c>
      <c r="E2661">
        <v>0.91389619708203784</v>
      </c>
      <c r="F2661">
        <v>3821</v>
      </c>
      <c r="G2661">
        <v>4181</v>
      </c>
    </row>
    <row r="2662" spans="1:7" x14ac:dyDescent="0.3">
      <c r="A2662">
        <v>35</v>
      </c>
      <c r="B2662" s="18">
        <v>46204</v>
      </c>
      <c r="C2662" s="96" t="s">
        <v>435</v>
      </c>
      <c r="D2662" t="s">
        <v>341</v>
      </c>
      <c r="E2662">
        <v>0.70920502092050208</v>
      </c>
      <c r="F2662">
        <v>339</v>
      </c>
      <c r="G2662">
        <v>478</v>
      </c>
    </row>
    <row r="2663" spans="1:7" x14ac:dyDescent="0.3">
      <c r="A2663">
        <v>35</v>
      </c>
      <c r="B2663" s="18">
        <v>46204</v>
      </c>
      <c r="C2663" s="96" t="s">
        <v>491</v>
      </c>
      <c r="D2663" t="s">
        <v>341</v>
      </c>
      <c r="E2663">
        <v>0.81545064377682408</v>
      </c>
      <c r="F2663">
        <v>760</v>
      </c>
      <c r="G2663">
        <v>932</v>
      </c>
    </row>
    <row r="2664" spans="1:7" x14ac:dyDescent="0.3">
      <c r="A2664">
        <v>35</v>
      </c>
      <c r="B2664" s="18">
        <v>46204</v>
      </c>
      <c r="C2664" s="96" t="s">
        <v>494</v>
      </c>
      <c r="D2664" t="s">
        <v>341</v>
      </c>
      <c r="E2664">
        <v>0.854016700259142</v>
      </c>
      <c r="F2664">
        <v>2966</v>
      </c>
      <c r="G2664">
        <v>3473</v>
      </c>
    </row>
    <row r="2665" spans="1:7" x14ac:dyDescent="0.3">
      <c r="A2665">
        <v>35</v>
      </c>
      <c r="B2665" s="18">
        <v>46204</v>
      </c>
      <c r="C2665" s="96" t="s">
        <v>466</v>
      </c>
      <c r="D2665" t="s">
        <v>341</v>
      </c>
      <c r="E2665">
        <v>0.92896174863387981</v>
      </c>
      <c r="F2665">
        <v>170</v>
      </c>
      <c r="G2665">
        <v>183</v>
      </c>
    </row>
    <row r="2666" spans="1:7" x14ac:dyDescent="0.3">
      <c r="A2666">
        <v>35</v>
      </c>
      <c r="B2666" s="18">
        <v>46204</v>
      </c>
      <c r="C2666" s="96" t="s">
        <v>438</v>
      </c>
      <c r="D2666" t="s">
        <v>341</v>
      </c>
      <c r="E2666">
        <v>0.91499867969368898</v>
      </c>
      <c r="F2666">
        <v>34651</v>
      </c>
      <c r="G2666">
        <v>37870</v>
      </c>
    </row>
    <row r="2667" spans="1:7" x14ac:dyDescent="0.3">
      <c r="A2667">
        <v>35</v>
      </c>
      <c r="B2667" s="18">
        <v>46204</v>
      </c>
      <c r="C2667" s="96" t="s">
        <v>501</v>
      </c>
      <c r="D2667" t="s">
        <v>341</v>
      </c>
      <c r="E2667">
        <v>0.75543885971492875</v>
      </c>
      <c r="F2667">
        <v>1007</v>
      </c>
      <c r="G2667">
        <v>1333</v>
      </c>
    </row>
    <row r="2668" spans="1:7" x14ac:dyDescent="0.3">
      <c r="A2668">
        <v>35</v>
      </c>
      <c r="B2668" s="18">
        <v>46204</v>
      </c>
      <c r="C2668" s="96" t="s">
        <v>477</v>
      </c>
      <c r="D2668" t="s">
        <v>341</v>
      </c>
      <c r="E2668">
        <v>0.74766355140186913</v>
      </c>
      <c r="F2668">
        <v>160</v>
      </c>
      <c r="G2668">
        <v>214</v>
      </c>
    </row>
    <row r="2669" spans="1:7" x14ac:dyDescent="0.3">
      <c r="A2669">
        <v>35</v>
      </c>
      <c r="B2669" s="18">
        <v>46204</v>
      </c>
      <c r="C2669" s="96" t="s">
        <v>428</v>
      </c>
      <c r="D2669" t="s">
        <v>341</v>
      </c>
      <c r="E2669">
        <v>0.78353658536585369</v>
      </c>
      <c r="F2669">
        <v>771</v>
      </c>
      <c r="G2669">
        <v>984</v>
      </c>
    </row>
    <row r="2670" spans="1:7" x14ac:dyDescent="0.3">
      <c r="A2670">
        <v>35</v>
      </c>
      <c r="B2670" s="18">
        <v>46204</v>
      </c>
      <c r="C2670" s="96" t="s">
        <v>493</v>
      </c>
      <c r="D2670" t="s">
        <v>341</v>
      </c>
      <c r="E2670">
        <v>0.59627329192546585</v>
      </c>
      <c r="F2670">
        <v>96</v>
      </c>
      <c r="G2670">
        <v>161</v>
      </c>
    </row>
    <row r="2671" spans="1:7" x14ac:dyDescent="0.3">
      <c r="A2671">
        <v>35</v>
      </c>
      <c r="B2671" s="18">
        <v>46204</v>
      </c>
      <c r="C2671" s="96" t="s">
        <v>463</v>
      </c>
      <c r="D2671" t="s">
        <v>341</v>
      </c>
      <c r="E2671">
        <v>0.73566878980891715</v>
      </c>
      <c r="F2671">
        <v>462</v>
      </c>
      <c r="G2671">
        <v>628</v>
      </c>
    </row>
    <row r="2672" spans="1:7" x14ac:dyDescent="0.3">
      <c r="A2672">
        <v>35</v>
      </c>
      <c r="B2672" s="18">
        <v>46204</v>
      </c>
      <c r="C2672" s="96" t="s">
        <v>483</v>
      </c>
      <c r="D2672" t="s">
        <v>341</v>
      </c>
      <c r="E2672">
        <v>0.77054034048852704</v>
      </c>
      <c r="F2672">
        <v>1041</v>
      </c>
      <c r="G2672">
        <v>1351</v>
      </c>
    </row>
    <row r="2673" spans="1:7" x14ac:dyDescent="0.3">
      <c r="A2673">
        <v>35</v>
      </c>
      <c r="B2673" s="18">
        <v>46204</v>
      </c>
      <c r="C2673" s="96" t="s">
        <v>502</v>
      </c>
      <c r="D2673" t="s">
        <v>341</v>
      </c>
      <c r="E2673">
        <v>0.78488372093023251</v>
      </c>
      <c r="F2673">
        <v>135</v>
      </c>
      <c r="G2673">
        <v>172</v>
      </c>
    </row>
    <row r="2674" spans="1:7" x14ac:dyDescent="0.3">
      <c r="A2674">
        <v>35</v>
      </c>
      <c r="B2674" s="18">
        <v>46204</v>
      </c>
      <c r="C2674" s="96" t="s">
        <v>450</v>
      </c>
      <c r="D2674" t="s">
        <v>341</v>
      </c>
      <c r="E2674">
        <v>0.82856286527798595</v>
      </c>
      <c r="F2674">
        <v>5529</v>
      </c>
      <c r="G2674">
        <v>6673</v>
      </c>
    </row>
    <row r="2675" spans="1:7" x14ac:dyDescent="0.3">
      <c r="A2675">
        <v>35</v>
      </c>
      <c r="B2675" s="18">
        <v>46204</v>
      </c>
      <c r="C2675" s="96" t="s">
        <v>436</v>
      </c>
      <c r="D2675" t="s">
        <v>341</v>
      </c>
      <c r="E2675">
        <v>0.90122295390404517</v>
      </c>
      <c r="F2675">
        <v>958</v>
      </c>
      <c r="G2675">
        <v>1063</v>
      </c>
    </row>
    <row r="2676" spans="1:7" x14ac:dyDescent="0.3">
      <c r="A2676">
        <v>35</v>
      </c>
      <c r="B2676" s="18">
        <v>46204</v>
      </c>
      <c r="C2676" s="96" t="s">
        <v>448</v>
      </c>
      <c r="D2676" t="s">
        <v>341</v>
      </c>
      <c r="E2676">
        <v>0.83423618634886243</v>
      </c>
      <c r="F2676">
        <v>770</v>
      </c>
      <c r="G2676">
        <v>923</v>
      </c>
    </row>
    <row r="2677" spans="1:7" x14ac:dyDescent="0.3">
      <c r="A2677">
        <v>35</v>
      </c>
      <c r="B2677" s="18">
        <v>46204</v>
      </c>
      <c r="C2677" s="96" t="s">
        <v>431</v>
      </c>
      <c r="D2677" t="s">
        <v>341</v>
      </c>
      <c r="E2677">
        <v>0.80190174326465924</v>
      </c>
      <c r="F2677">
        <v>506</v>
      </c>
      <c r="G2677">
        <v>631</v>
      </c>
    </row>
    <row r="2678" spans="1:7" x14ac:dyDescent="0.3">
      <c r="A2678">
        <v>35</v>
      </c>
      <c r="B2678" s="18">
        <v>46204</v>
      </c>
      <c r="C2678" s="96" t="s">
        <v>427</v>
      </c>
      <c r="D2678" t="s">
        <v>341</v>
      </c>
      <c r="E2678">
        <v>0.81481481481481477</v>
      </c>
      <c r="F2678">
        <v>44</v>
      </c>
      <c r="G2678">
        <v>54</v>
      </c>
    </row>
    <row r="2679" spans="1:7" x14ac:dyDescent="0.3">
      <c r="A2679">
        <v>35</v>
      </c>
      <c r="B2679" s="18">
        <v>46204</v>
      </c>
      <c r="C2679" s="96" t="s">
        <v>459</v>
      </c>
      <c r="D2679" t="s">
        <v>341</v>
      </c>
      <c r="E2679">
        <v>0.85602632661456191</v>
      </c>
      <c r="F2679">
        <v>2081</v>
      </c>
      <c r="G2679">
        <v>2431</v>
      </c>
    </row>
    <row r="2680" spans="1:7" x14ac:dyDescent="0.3">
      <c r="A2680">
        <v>35</v>
      </c>
      <c r="B2680" s="18">
        <v>46204</v>
      </c>
      <c r="C2680" s="96" t="s">
        <v>468</v>
      </c>
      <c r="D2680" t="s">
        <v>341</v>
      </c>
      <c r="E2680">
        <v>0.76140595903165731</v>
      </c>
      <c r="F2680">
        <v>3271</v>
      </c>
      <c r="G2680">
        <v>4296</v>
      </c>
    </row>
    <row r="2681" spans="1:7" x14ac:dyDescent="0.3">
      <c r="A2681">
        <v>35</v>
      </c>
      <c r="B2681" s="18">
        <v>46204</v>
      </c>
      <c r="C2681" s="96" t="s">
        <v>464</v>
      </c>
      <c r="D2681" t="s">
        <v>341</v>
      </c>
      <c r="E2681">
        <v>0.86730506155950748</v>
      </c>
      <c r="F2681">
        <v>634</v>
      </c>
      <c r="G2681">
        <v>731</v>
      </c>
    </row>
    <row r="2682" spans="1:7" x14ac:dyDescent="0.3">
      <c r="A2682">
        <v>38</v>
      </c>
      <c r="B2682" s="18">
        <v>46204</v>
      </c>
      <c r="C2682" s="96" t="s">
        <v>455</v>
      </c>
      <c r="D2682" t="s">
        <v>356</v>
      </c>
      <c r="E2682">
        <v>0.16933256442164688</v>
      </c>
      <c r="F2682">
        <v>5579</v>
      </c>
      <c r="G2682">
        <v>32947</v>
      </c>
    </row>
    <row r="2683" spans="1:7" x14ac:dyDescent="0.3">
      <c r="A2683">
        <v>38</v>
      </c>
      <c r="B2683" s="18">
        <v>46204</v>
      </c>
      <c r="C2683" s="96" t="s">
        <v>473</v>
      </c>
      <c r="D2683" t="s">
        <v>356</v>
      </c>
      <c r="E2683">
        <v>0.17773921665840356</v>
      </c>
      <c r="F2683">
        <v>1434</v>
      </c>
      <c r="G2683">
        <v>8068</v>
      </c>
    </row>
    <row r="2684" spans="1:7" x14ac:dyDescent="0.3">
      <c r="A2684">
        <v>38</v>
      </c>
      <c r="B2684" s="18">
        <v>46204</v>
      </c>
      <c r="C2684" s="96" t="s">
        <v>462</v>
      </c>
      <c r="D2684" t="s">
        <v>356</v>
      </c>
      <c r="E2684">
        <v>0.21348314606741572</v>
      </c>
      <c r="F2684">
        <v>285</v>
      </c>
      <c r="G2684">
        <v>1335</v>
      </c>
    </row>
    <row r="2685" spans="1:7" x14ac:dyDescent="0.3">
      <c r="A2685">
        <v>38</v>
      </c>
      <c r="B2685" s="18">
        <v>46204</v>
      </c>
      <c r="C2685" s="96" t="s">
        <v>472</v>
      </c>
      <c r="D2685" t="s">
        <v>356</v>
      </c>
      <c r="E2685">
        <v>0.17374418505398831</v>
      </c>
      <c r="F2685">
        <v>4071</v>
      </c>
      <c r="G2685">
        <v>23431</v>
      </c>
    </row>
    <row r="2686" spans="1:7" x14ac:dyDescent="0.3">
      <c r="A2686">
        <v>38</v>
      </c>
      <c r="B2686" s="18">
        <v>46204</v>
      </c>
      <c r="C2686" s="96" t="s">
        <v>479</v>
      </c>
      <c r="D2686" t="s">
        <v>356</v>
      </c>
      <c r="E2686">
        <v>0.65618448637316562</v>
      </c>
      <c r="F2686">
        <v>313</v>
      </c>
      <c r="G2686">
        <v>477</v>
      </c>
    </row>
    <row r="2687" spans="1:7" x14ac:dyDescent="0.3">
      <c r="A2687">
        <v>38</v>
      </c>
      <c r="B2687" s="18">
        <v>46204</v>
      </c>
      <c r="C2687" s="96" t="s">
        <v>486</v>
      </c>
      <c r="D2687" t="s">
        <v>356</v>
      </c>
      <c r="E2687">
        <v>0.20843121900287132</v>
      </c>
      <c r="F2687">
        <v>1597</v>
      </c>
      <c r="G2687">
        <v>7662</v>
      </c>
    </row>
    <row r="2688" spans="1:7" x14ac:dyDescent="0.3">
      <c r="A2688">
        <v>38</v>
      </c>
      <c r="B2688" s="18">
        <v>46204</v>
      </c>
      <c r="C2688" s="96" t="s">
        <v>457</v>
      </c>
      <c r="D2688" t="s">
        <v>356</v>
      </c>
      <c r="E2688">
        <v>0.18181818181818182</v>
      </c>
      <c r="F2688">
        <v>216</v>
      </c>
      <c r="G2688">
        <v>1188</v>
      </c>
    </row>
    <row r="2689" spans="1:7" x14ac:dyDescent="0.3">
      <c r="A2689">
        <v>38</v>
      </c>
      <c r="B2689" s="18">
        <v>46204</v>
      </c>
      <c r="C2689" s="96" t="s">
        <v>505</v>
      </c>
      <c r="D2689" t="s">
        <v>356</v>
      </c>
      <c r="E2689">
        <v>0.16005873715124816</v>
      </c>
      <c r="F2689">
        <v>981</v>
      </c>
      <c r="G2689">
        <v>6129</v>
      </c>
    </row>
    <row r="2690" spans="1:7" x14ac:dyDescent="0.3">
      <c r="A2690">
        <v>38</v>
      </c>
      <c r="B2690" s="18">
        <v>46204</v>
      </c>
      <c r="C2690" s="96" t="s">
        <v>476</v>
      </c>
      <c r="D2690" t="s">
        <v>356</v>
      </c>
      <c r="E2690">
        <v>0.23883928571428573</v>
      </c>
      <c r="F2690">
        <v>107</v>
      </c>
      <c r="G2690">
        <v>448</v>
      </c>
    </row>
    <row r="2691" spans="1:7" x14ac:dyDescent="0.3">
      <c r="A2691">
        <v>38</v>
      </c>
      <c r="B2691" s="18">
        <v>46204</v>
      </c>
      <c r="C2691" s="96" t="s">
        <v>483</v>
      </c>
      <c r="D2691" t="s">
        <v>356</v>
      </c>
      <c r="E2691">
        <v>0.13237679351216469</v>
      </c>
      <c r="F2691">
        <v>1061</v>
      </c>
      <c r="G2691">
        <v>8015</v>
      </c>
    </row>
    <row r="2692" spans="1:7" x14ac:dyDescent="0.3">
      <c r="A2692">
        <v>38</v>
      </c>
      <c r="B2692" s="18">
        <v>46204</v>
      </c>
      <c r="C2692" s="96" t="s">
        <v>435</v>
      </c>
      <c r="D2692" t="s">
        <v>356</v>
      </c>
      <c r="E2692">
        <v>0.23917525773195877</v>
      </c>
      <c r="F2692">
        <v>696</v>
      </c>
      <c r="G2692">
        <v>2910</v>
      </c>
    </row>
    <row r="2693" spans="1:7" x14ac:dyDescent="0.3">
      <c r="A2693">
        <v>38</v>
      </c>
      <c r="B2693" s="18">
        <v>46204</v>
      </c>
      <c r="C2693" s="96" t="s">
        <v>469</v>
      </c>
      <c r="D2693" t="s">
        <v>356</v>
      </c>
      <c r="E2693">
        <v>0.1092436974789916</v>
      </c>
      <c r="F2693">
        <v>65</v>
      </c>
      <c r="G2693">
        <v>595</v>
      </c>
    </row>
    <row r="2694" spans="1:7" x14ac:dyDescent="0.3">
      <c r="A2694">
        <v>38</v>
      </c>
      <c r="B2694" s="18">
        <v>46204</v>
      </c>
      <c r="C2694" s="96" t="s">
        <v>431</v>
      </c>
      <c r="D2694" t="s">
        <v>356</v>
      </c>
      <c r="E2694">
        <v>0.14482363062804704</v>
      </c>
      <c r="F2694">
        <v>505</v>
      </c>
      <c r="G2694">
        <v>3487</v>
      </c>
    </row>
    <row r="2695" spans="1:7" x14ac:dyDescent="0.3">
      <c r="A2695">
        <v>38</v>
      </c>
      <c r="B2695" s="18">
        <v>46204</v>
      </c>
      <c r="C2695" s="96" t="s">
        <v>482</v>
      </c>
      <c r="D2695" t="s">
        <v>356</v>
      </c>
      <c r="E2695">
        <v>0.33568075117370894</v>
      </c>
      <c r="F2695">
        <v>286</v>
      </c>
      <c r="G2695">
        <v>852</v>
      </c>
    </row>
    <row r="2696" spans="1:7" x14ac:dyDescent="0.3">
      <c r="A2696">
        <v>38</v>
      </c>
      <c r="B2696" s="18">
        <v>46204</v>
      </c>
      <c r="C2696" s="96" t="s">
        <v>443</v>
      </c>
      <c r="D2696" t="s">
        <v>356</v>
      </c>
      <c r="E2696">
        <v>0.19223300970873786</v>
      </c>
      <c r="F2696">
        <v>396</v>
      </c>
      <c r="G2696">
        <v>2060</v>
      </c>
    </row>
    <row r="2697" spans="1:7" x14ac:dyDescent="0.3">
      <c r="A2697">
        <v>38</v>
      </c>
      <c r="B2697" s="18">
        <v>46204</v>
      </c>
      <c r="C2697" s="96" t="s">
        <v>484</v>
      </c>
      <c r="D2697" t="s">
        <v>356</v>
      </c>
      <c r="E2697">
        <v>0.15921052631578947</v>
      </c>
      <c r="F2697">
        <v>968</v>
      </c>
      <c r="G2697">
        <v>6080</v>
      </c>
    </row>
    <row r="2698" spans="1:7" x14ac:dyDescent="0.3">
      <c r="A2698">
        <v>38</v>
      </c>
      <c r="B2698" s="18">
        <v>46204</v>
      </c>
      <c r="C2698" s="96" t="s">
        <v>480</v>
      </c>
      <c r="D2698" t="s">
        <v>356</v>
      </c>
      <c r="E2698">
        <v>0.14825581395348839</v>
      </c>
      <c r="F2698">
        <v>204</v>
      </c>
      <c r="G2698">
        <v>1376</v>
      </c>
    </row>
    <row r="2699" spans="1:7" x14ac:dyDescent="0.3">
      <c r="A2699">
        <v>38</v>
      </c>
      <c r="B2699" s="18">
        <v>46204</v>
      </c>
      <c r="C2699" s="96" t="s">
        <v>459</v>
      </c>
      <c r="D2699" t="s">
        <v>356</v>
      </c>
      <c r="E2699">
        <v>0.2036106458217011</v>
      </c>
      <c r="F2699">
        <v>1094</v>
      </c>
      <c r="G2699">
        <v>5373</v>
      </c>
    </row>
    <row r="2700" spans="1:7" x14ac:dyDescent="0.3">
      <c r="A2700">
        <v>38</v>
      </c>
      <c r="B2700" s="18">
        <v>46204</v>
      </c>
      <c r="C2700" s="96" t="s">
        <v>453</v>
      </c>
      <c r="D2700" t="s">
        <v>356</v>
      </c>
      <c r="E2700">
        <v>0.20379676158570631</v>
      </c>
      <c r="F2700">
        <v>2190</v>
      </c>
      <c r="G2700">
        <v>10746</v>
      </c>
    </row>
    <row r="2701" spans="1:7" x14ac:dyDescent="0.3">
      <c r="A2701">
        <v>38</v>
      </c>
      <c r="B2701" s="18">
        <v>46204</v>
      </c>
      <c r="C2701" s="96" t="s">
        <v>477</v>
      </c>
      <c r="D2701" t="s">
        <v>356</v>
      </c>
      <c r="E2701">
        <v>0.16434540389972144</v>
      </c>
      <c r="F2701">
        <v>531</v>
      </c>
      <c r="G2701">
        <v>3231</v>
      </c>
    </row>
    <row r="2702" spans="1:7" x14ac:dyDescent="0.3">
      <c r="A2702">
        <v>38</v>
      </c>
      <c r="B2702" s="18">
        <v>46204</v>
      </c>
      <c r="C2702" s="96" t="s">
        <v>487</v>
      </c>
      <c r="D2702" t="s">
        <v>356</v>
      </c>
      <c r="E2702">
        <v>0.19320420223243598</v>
      </c>
      <c r="F2702">
        <v>1177</v>
      </c>
      <c r="G2702">
        <v>6092</v>
      </c>
    </row>
    <row r="2703" spans="1:7" x14ac:dyDescent="0.3">
      <c r="A2703">
        <v>38</v>
      </c>
      <c r="B2703" s="18">
        <v>46204</v>
      </c>
      <c r="C2703" s="96" t="s">
        <v>502</v>
      </c>
      <c r="D2703" t="s">
        <v>356</v>
      </c>
      <c r="E2703">
        <v>0.12845477386934673</v>
      </c>
      <c r="F2703">
        <v>409</v>
      </c>
      <c r="G2703">
        <v>3184</v>
      </c>
    </row>
    <row r="2704" spans="1:7" x14ac:dyDescent="0.3">
      <c r="A2704">
        <v>38</v>
      </c>
      <c r="B2704" s="18">
        <v>46204</v>
      </c>
      <c r="C2704" s="96" t="s">
        <v>493</v>
      </c>
      <c r="D2704" t="s">
        <v>356</v>
      </c>
      <c r="E2704">
        <v>0.13496448303078137</v>
      </c>
      <c r="F2704">
        <v>342</v>
      </c>
      <c r="G2704">
        <v>2534</v>
      </c>
    </row>
    <row r="2705" spans="1:7" x14ac:dyDescent="0.3">
      <c r="A2705">
        <v>38</v>
      </c>
      <c r="B2705" s="18">
        <v>46204</v>
      </c>
      <c r="C2705" s="96" t="s">
        <v>471</v>
      </c>
      <c r="D2705" t="s">
        <v>356</v>
      </c>
      <c r="E2705">
        <v>0.17676348547717843</v>
      </c>
      <c r="F2705">
        <v>213</v>
      </c>
      <c r="G2705">
        <v>1205</v>
      </c>
    </row>
    <row r="2706" spans="1:7" x14ac:dyDescent="0.3">
      <c r="A2706">
        <v>38</v>
      </c>
      <c r="B2706" s="18">
        <v>46204</v>
      </c>
      <c r="C2706" s="96" t="s">
        <v>464</v>
      </c>
      <c r="D2706" t="s">
        <v>356</v>
      </c>
      <c r="E2706">
        <v>0.2872777017783858</v>
      </c>
      <c r="F2706">
        <v>210</v>
      </c>
      <c r="G2706">
        <v>731</v>
      </c>
    </row>
    <row r="2707" spans="1:7" x14ac:dyDescent="0.3">
      <c r="A2707">
        <v>38</v>
      </c>
      <c r="B2707" s="18">
        <v>46204</v>
      </c>
      <c r="C2707" s="96" t="s">
        <v>490</v>
      </c>
      <c r="D2707" t="s">
        <v>356</v>
      </c>
      <c r="E2707">
        <v>0.13866666666666666</v>
      </c>
      <c r="F2707">
        <v>1352</v>
      </c>
      <c r="G2707">
        <v>9750</v>
      </c>
    </row>
    <row r="2708" spans="1:7" x14ac:dyDescent="0.3">
      <c r="A2708">
        <v>38</v>
      </c>
      <c r="B2708" s="18">
        <v>46204</v>
      </c>
      <c r="C2708" s="96" t="s">
        <v>456</v>
      </c>
      <c r="D2708" t="s">
        <v>356</v>
      </c>
      <c r="E2708">
        <v>0.17109826589595376</v>
      </c>
      <c r="F2708">
        <v>8584</v>
      </c>
      <c r="G2708">
        <v>50170</v>
      </c>
    </row>
    <row r="2709" spans="1:7" x14ac:dyDescent="0.3">
      <c r="A2709">
        <v>38</v>
      </c>
      <c r="B2709" s="18">
        <v>46204</v>
      </c>
      <c r="C2709" s="96" t="s">
        <v>441</v>
      </c>
      <c r="D2709" t="s">
        <v>356</v>
      </c>
      <c r="E2709">
        <v>0.11998185529598548</v>
      </c>
      <c r="F2709">
        <v>529</v>
      </c>
      <c r="G2709">
        <v>4409</v>
      </c>
    </row>
    <row r="2710" spans="1:7" x14ac:dyDescent="0.3">
      <c r="A2710">
        <v>38</v>
      </c>
      <c r="B2710" s="18">
        <v>46204</v>
      </c>
      <c r="C2710" s="96" t="s">
        <v>458</v>
      </c>
      <c r="D2710" t="s">
        <v>356</v>
      </c>
      <c r="E2710">
        <v>0.39473684210526316</v>
      </c>
      <c r="F2710">
        <v>120</v>
      </c>
      <c r="G2710">
        <v>304</v>
      </c>
    </row>
    <row r="2711" spans="1:7" x14ac:dyDescent="0.3">
      <c r="A2711">
        <v>38</v>
      </c>
      <c r="B2711" s="18">
        <v>46204</v>
      </c>
      <c r="C2711" s="96" t="s">
        <v>429</v>
      </c>
      <c r="D2711" t="s">
        <v>356</v>
      </c>
      <c r="E2711">
        <v>0.2423580786026201</v>
      </c>
      <c r="F2711">
        <v>111</v>
      </c>
      <c r="G2711">
        <v>458</v>
      </c>
    </row>
    <row r="2712" spans="1:7" x14ac:dyDescent="0.3">
      <c r="A2712">
        <v>38</v>
      </c>
      <c r="B2712" s="18">
        <v>46204</v>
      </c>
      <c r="C2712" s="96" t="s">
        <v>466</v>
      </c>
      <c r="D2712" t="s">
        <v>356</v>
      </c>
      <c r="E2712">
        <v>0.33333333333333331</v>
      </c>
      <c r="F2712">
        <v>249</v>
      </c>
      <c r="G2712">
        <v>747</v>
      </c>
    </row>
    <row r="2713" spans="1:7" x14ac:dyDescent="0.3">
      <c r="A2713">
        <v>38</v>
      </c>
      <c r="B2713" s="18">
        <v>46204</v>
      </c>
      <c r="C2713" s="96" t="s">
        <v>448</v>
      </c>
      <c r="D2713" t="s">
        <v>356</v>
      </c>
      <c r="E2713">
        <v>0.16573305002897432</v>
      </c>
      <c r="F2713">
        <v>858</v>
      </c>
      <c r="G2713">
        <v>5177</v>
      </c>
    </row>
    <row r="2714" spans="1:7" x14ac:dyDescent="0.3">
      <c r="A2714">
        <v>38</v>
      </c>
      <c r="B2714" s="18">
        <v>46204</v>
      </c>
      <c r="C2714" s="96" t="s">
        <v>449</v>
      </c>
      <c r="D2714" t="s">
        <v>356</v>
      </c>
      <c r="E2714">
        <v>0.22711864406779661</v>
      </c>
      <c r="F2714">
        <v>67</v>
      </c>
      <c r="G2714">
        <v>295</v>
      </c>
    </row>
    <row r="2715" spans="1:7" x14ac:dyDescent="0.3">
      <c r="A2715">
        <v>38</v>
      </c>
      <c r="B2715" s="18">
        <v>46204</v>
      </c>
      <c r="C2715" s="96" t="s">
        <v>442</v>
      </c>
      <c r="D2715" t="s">
        <v>356</v>
      </c>
      <c r="E2715">
        <v>0.12315592142798924</v>
      </c>
      <c r="F2715">
        <v>1511</v>
      </c>
      <c r="G2715">
        <v>12269</v>
      </c>
    </row>
    <row r="2716" spans="1:7" x14ac:dyDescent="0.3">
      <c r="A2716">
        <v>38</v>
      </c>
      <c r="B2716" s="18">
        <v>46204</v>
      </c>
      <c r="C2716" s="96" t="s">
        <v>500</v>
      </c>
      <c r="D2716" t="s">
        <v>356</v>
      </c>
      <c r="E2716">
        <v>0.17443609022556392</v>
      </c>
      <c r="F2716">
        <v>116</v>
      </c>
      <c r="G2716">
        <v>665</v>
      </c>
    </row>
    <row r="2717" spans="1:7" x14ac:dyDescent="0.3">
      <c r="A2717">
        <v>38</v>
      </c>
      <c r="B2717" s="18">
        <v>46204</v>
      </c>
      <c r="C2717" s="96" t="s">
        <v>426</v>
      </c>
      <c r="D2717" t="s">
        <v>356</v>
      </c>
      <c r="E2717">
        <v>0.25069328896283971</v>
      </c>
      <c r="F2717">
        <v>452</v>
      </c>
      <c r="G2717">
        <v>1803</v>
      </c>
    </row>
    <row r="2718" spans="1:7" x14ac:dyDescent="0.3">
      <c r="A2718">
        <v>38</v>
      </c>
      <c r="B2718" s="18">
        <v>46204</v>
      </c>
      <c r="C2718" s="96" t="s">
        <v>450</v>
      </c>
      <c r="D2718" t="s">
        <v>356</v>
      </c>
      <c r="E2718">
        <v>0.16748086630841882</v>
      </c>
      <c r="F2718">
        <v>6171</v>
      </c>
      <c r="G2718">
        <v>36846</v>
      </c>
    </row>
    <row r="2719" spans="1:7" x14ac:dyDescent="0.3">
      <c r="A2719">
        <v>38</v>
      </c>
      <c r="B2719" s="18">
        <v>46204</v>
      </c>
      <c r="C2719" s="96" t="s">
        <v>430</v>
      </c>
      <c r="D2719" t="s">
        <v>356</v>
      </c>
      <c r="E2719">
        <v>0.17297459341977067</v>
      </c>
      <c r="F2719">
        <v>2308</v>
      </c>
      <c r="G2719">
        <v>13343</v>
      </c>
    </row>
    <row r="2720" spans="1:7" x14ac:dyDescent="0.3">
      <c r="A2720">
        <v>38</v>
      </c>
      <c r="B2720" s="18">
        <v>46204</v>
      </c>
      <c r="C2720" s="96" t="s">
        <v>497</v>
      </c>
      <c r="D2720" t="s">
        <v>356</v>
      </c>
      <c r="E2720">
        <v>0.16117804551539491</v>
      </c>
      <c r="F2720">
        <v>602</v>
      </c>
      <c r="G2720">
        <v>3735</v>
      </c>
    </row>
    <row r="2721" spans="1:7" x14ac:dyDescent="0.3">
      <c r="A2721">
        <v>38</v>
      </c>
      <c r="B2721" s="18">
        <v>46204</v>
      </c>
      <c r="C2721" s="96" t="s">
        <v>494</v>
      </c>
      <c r="D2721" t="s">
        <v>356</v>
      </c>
      <c r="E2721">
        <v>0.14108409321175278</v>
      </c>
      <c r="F2721">
        <v>1671</v>
      </c>
      <c r="G2721">
        <v>11844</v>
      </c>
    </row>
    <row r="2722" spans="1:7" x14ac:dyDescent="0.3">
      <c r="A2722">
        <v>38</v>
      </c>
      <c r="B2722" s="18">
        <v>46204</v>
      </c>
      <c r="C2722" s="96" t="s">
        <v>501</v>
      </c>
      <c r="D2722" t="s">
        <v>356</v>
      </c>
      <c r="E2722">
        <v>0.15725101921956902</v>
      </c>
      <c r="F2722">
        <v>1620</v>
      </c>
      <c r="G2722">
        <v>10302</v>
      </c>
    </row>
    <row r="2723" spans="1:7" x14ac:dyDescent="0.3">
      <c r="A2723">
        <v>38</v>
      </c>
      <c r="B2723" s="18">
        <v>46204</v>
      </c>
      <c r="C2723" s="96" t="s">
        <v>499</v>
      </c>
      <c r="D2723" t="s">
        <v>356</v>
      </c>
      <c r="E2723">
        <v>0.13141549525988885</v>
      </c>
      <c r="F2723">
        <v>402</v>
      </c>
      <c r="G2723">
        <v>3059</v>
      </c>
    </row>
    <row r="2724" spans="1:7" x14ac:dyDescent="0.3">
      <c r="A2724">
        <v>38</v>
      </c>
      <c r="B2724" s="18">
        <v>46204</v>
      </c>
      <c r="C2724" s="96" t="s">
        <v>452</v>
      </c>
      <c r="D2724" t="s">
        <v>356</v>
      </c>
      <c r="E2724">
        <v>0.10401288417662059</v>
      </c>
      <c r="F2724">
        <v>3100</v>
      </c>
      <c r="G2724">
        <v>29804</v>
      </c>
    </row>
    <row r="2725" spans="1:7" x14ac:dyDescent="0.3">
      <c r="A2725">
        <v>38</v>
      </c>
      <c r="B2725" s="18">
        <v>46204</v>
      </c>
      <c r="C2725" s="96" t="s">
        <v>454</v>
      </c>
      <c r="D2725" t="s">
        <v>356</v>
      </c>
      <c r="E2725">
        <v>0.17260210974102497</v>
      </c>
      <c r="F2725">
        <v>6005</v>
      </c>
      <c r="G2725">
        <v>34791</v>
      </c>
    </row>
    <row r="2726" spans="1:7" x14ac:dyDescent="0.3">
      <c r="A2726">
        <v>38</v>
      </c>
      <c r="B2726" s="18">
        <v>46204</v>
      </c>
      <c r="C2726" s="96" t="s">
        <v>438</v>
      </c>
      <c r="D2726" t="s">
        <v>356</v>
      </c>
      <c r="E2726">
        <v>0.15144946192266104</v>
      </c>
      <c r="F2726">
        <v>29413</v>
      </c>
      <c r="G2726">
        <v>194210</v>
      </c>
    </row>
    <row r="2727" spans="1:7" x14ac:dyDescent="0.3">
      <c r="A2727">
        <v>38</v>
      </c>
      <c r="B2727" s="18">
        <v>46204</v>
      </c>
      <c r="C2727" s="96" t="s">
        <v>468</v>
      </c>
      <c r="D2727" t="s">
        <v>356</v>
      </c>
      <c r="E2727">
        <v>0.20473975636766334</v>
      </c>
      <c r="F2727">
        <v>4622</v>
      </c>
      <c r="G2727">
        <v>22575</v>
      </c>
    </row>
    <row r="2728" spans="1:7" x14ac:dyDescent="0.3">
      <c r="A2728">
        <v>38</v>
      </c>
      <c r="B2728" s="18">
        <v>46204</v>
      </c>
      <c r="C2728" s="96" t="s">
        <v>491</v>
      </c>
      <c r="D2728" t="s">
        <v>356</v>
      </c>
      <c r="E2728">
        <v>0.19890864284456961</v>
      </c>
      <c r="F2728">
        <v>1130</v>
      </c>
      <c r="G2728">
        <v>5681</v>
      </c>
    </row>
    <row r="2729" spans="1:7" x14ac:dyDescent="0.3">
      <c r="A2729">
        <v>38</v>
      </c>
      <c r="B2729" s="18">
        <v>46204</v>
      </c>
      <c r="C2729" s="96" t="s">
        <v>447</v>
      </c>
      <c r="D2729" t="s">
        <v>356</v>
      </c>
      <c r="E2729">
        <v>0.19865718799368087</v>
      </c>
      <c r="F2729">
        <v>2515</v>
      </c>
      <c r="G2729">
        <v>12660</v>
      </c>
    </row>
    <row r="2730" spans="1:7" x14ac:dyDescent="0.3">
      <c r="A2730">
        <v>38</v>
      </c>
      <c r="B2730" s="18">
        <v>46204</v>
      </c>
      <c r="C2730" s="96" t="s">
        <v>495</v>
      </c>
      <c r="D2730" t="s">
        <v>356</v>
      </c>
      <c r="E2730">
        <v>0.26882776686313031</v>
      </c>
      <c r="F2730">
        <v>821</v>
      </c>
      <c r="G2730">
        <v>3054</v>
      </c>
    </row>
    <row r="2731" spans="1:7" x14ac:dyDescent="0.3">
      <c r="A2731">
        <v>38</v>
      </c>
      <c r="B2731" s="18">
        <v>46204</v>
      </c>
      <c r="C2731" s="96" t="s">
        <v>492</v>
      </c>
      <c r="D2731" t="s">
        <v>356</v>
      </c>
      <c r="E2731">
        <v>0.20017140714553538</v>
      </c>
      <c r="F2731">
        <v>3737</v>
      </c>
      <c r="G2731">
        <v>18669</v>
      </c>
    </row>
    <row r="2732" spans="1:7" x14ac:dyDescent="0.3">
      <c r="A2732">
        <v>38</v>
      </c>
      <c r="B2732" s="18">
        <v>46204</v>
      </c>
      <c r="C2732" s="96" t="s">
        <v>481</v>
      </c>
      <c r="D2732" t="s">
        <v>356</v>
      </c>
      <c r="E2732">
        <v>0.16609235010337697</v>
      </c>
      <c r="F2732">
        <v>482</v>
      </c>
      <c r="G2732">
        <v>2902</v>
      </c>
    </row>
    <row r="2733" spans="1:7" x14ac:dyDescent="0.3">
      <c r="A2733">
        <v>38</v>
      </c>
      <c r="B2733" s="18">
        <v>46204</v>
      </c>
      <c r="C2733" s="96" t="s">
        <v>439</v>
      </c>
      <c r="D2733" t="s">
        <v>356</v>
      </c>
      <c r="E2733">
        <v>0.21165817770232032</v>
      </c>
      <c r="F2733">
        <v>374</v>
      </c>
      <c r="G2733">
        <v>1767</v>
      </c>
    </row>
    <row r="2734" spans="1:7" x14ac:dyDescent="0.3">
      <c r="A2734">
        <v>38</v>
      </c>
      <c r="B2734" s="18">
        <v>46204</v>
      </c>
      <c r="C2734" s="96" t="s">
        <v>434</v>
      </c>
      <c r="D2734" t="s">
        <v>356</v>
      </c>
      <c r="E2734">
        <v>0.22491349480968859</v>
      </c>
      <c r="F2734">
        <v>65</v>
      </c>
      <c r="G2734">
        <v>289</v>
      </c>
    </row>
    <row r="2735" spans="1:7" x14ac:dyDescent="0.3">
      <c r="A2735">
        <v>38</v>
      </c>
      <c r="B2735" s="18">
        <v>46204</v>
      </c>
      <c r="C2735" s="96" t="s">
        <v>465</v>
      </c>
      <c r="D2735" t="s">
        <v>356</v>
      </c>
      <c r="E2735">
        <v>0.38207547169811323</v>
      </c>
      <c r="F2735">
        <v>162</v>
      </c>
      <c r="G2735">
        <v>424</v>
      </c>
    </row>
    <row r="2736" spans="1:7" x14ac:dyDescent="0.3">
      <c r="A2736">
        <v>38</v>
      </c>
      <c r="B2736" s="18">
        <v>46204</v>
      </c>
      <c r="C2736" s="96" t="s">
        <v>488</v>
      </c>
      <c r="D2736" t="s">
        <v>356</v>
      </c>
      <c r="E2736">
        <v>0.13894867104272032</v>
      </c>
      <c r="F2736">
        <v>5165</v>
      </c>
      <c r="G2736">
        <v>37172</v>
      </c>
    </row>
    <row r="2737" spans="1:7" x14ac:dyDescent="0.3">
      <c r="A2737">
        <v>38</v>
      </c>
      <c r="B2737" s="18">
        <v>46204</v>
      </c>
      <c r="C2737" s="96" t="s">
        <v>451</v>
      </c>
      <c r="D2737" t="s">
        <v>356</v>
      </c>
      <c r="E2737">
        <v>0.17642521871350184</v>
      </c>
      <c r="F2737">
        <v>8006</v>
      </c>
      <c r="G2737">
        <v>45379</v>
      </c>
    </row>
    <row r="2738" spans="1:7" x14ac:dyDescent="0.3">
      <c r="A2738">
        <v>38</v>
      </c>
      <c r="B2738" s="18">
        <v>46204</v>
      </c>
      <c r="C2738" s="96" t="s">
        <v>427</v>
      </c>
      <c r="D2738" t="s">
        <v>356</v>
      </c>
      <c r="E2738">
        <v>0.15018315018315018</v>
      </c>
      <c r="F2738">
        <v>82</v>
      </c>
      <c r="G2738">
        <v>546</v>
      </c>
    </row>
    <row r="2739" spans="1:7" x14ac:dyDescent="0.3">
      <c r="A2739">
        <v>38</v>
      </c>
      <c r="B2739" s="18">
        <v>46204</v>
      </c>
      <c r="C2739" s="96" t="s">
        <v>503</v>
      </c>
      <c r="D2739" t="s">
        <v>356</v>
      </c>
      <c r="E2739">
        <v>0.13588110403397027</v>
      </c>
      <c r="F2739">
        <v>64</v>
      </c>
      <c r="G2739">
        <v>471</v>
      </c>
    </row>
    <row r="2740" spans="1:7" x14ac:dyDescent="0.3">
      <c r="A2740">
        <v>38</v>
      </c>
      <c r="B2740" s="18">
        <v>46204</v>
      </c>
      <c r="C2740" s="96" t="s">
        <v>474</v>
      </c>
      <c r="D2740" t="s">
        <v>356</v>
      </c>
      <c r="E2740">
        <v>0.18497913769123783</v>
      </c>
      <c r="F2740">
        <v>133</v>
      </c>
      <c r="G2740">
        <v>719</v>
      </c>
    </row>
    <row r="2741" spans="1:7" x14ac:dyDescent="0.3">
      <c r="A2741">
        <v>38</v>
      </c>
      <c r="B2741" s="18">
        <v>46204</v>
      </c>
      <c r="C2741" s="96" t="s">
        <v>467</v>
      </c>
      <c r="D2741" t="s">
        <v>356</v>
      </c>
      <c r="E2741">
        <v>0.16827697262479871</v>
      </c>
      <c r="F2741">
        <v>418</v>
      </c>
      <c r="G2741">
        <v>2484</v>
      </c>
    </row>
    <row r="2742" spans="1:7" x14ac:dyDescent="0.3">
      <c r="A2742">
        <v>38</v>
      </c>
      <c r="B2742" s="18">
        <v>46204</v>
      </c>
      <c r="C2742" s="96" t="s">
        <v>444</v>
      </c>
      <c r="D2742" t="s">
        <v>356</v>
      </c>
      <c r="E2742">
        <v>0.12802363513263987</v>
      </c>
      <c r="F2742">
        <v>4160</v>
      </c>
      <c r="G2742">
        <v>32494</v>
      </c>
    </row>
    <row r="2743" spans="1:7" x14ac:dyDescent="0.3">
      <c r="A2743">
        <v>38</v>
      </c>
      <c r="B2743" s="18">
        <v>46204</v>
      </c>
      <c r="C2743" s="96" t="s">
        <v>436</v>
      </c>
      <c r="D2743" t="s">
        <v>356</v>
      </c>
      <c r="E2743">
        <v>0.24835371589840075</v>
      </c>
      <c r="F2743">
        <v>264</v>
      </c>
      <c r="G2743">
        <v>1063</v>
      </c>
    </row>
    <row r="2744" spans="1:7" x14ac:dyDescent="0.3">
      <c r="A2744">
        <v>38</v>
      </c>
      <c r="B2744" s="18">
        <v>46204</v>
      </c>
      <c r="C2744" s="96" t="s">
        <v>437</v>
      </c>
      <c r="D2744" t="s">
        <v>356</v>
      </c>
      <c r="E2744">
        <v>7.8554595443833461E-2</v>
      </c>
      <c r="F2744">
        <v>200</v>
      </c>
      <c r="G2744">
        <v>2546</v>
      </c>
    </row>
    <row r="2745" spans="1:7" x14ac:dyDescent="0.3">
      <c r="A2745">
        <v>38</v>
      </c>
      <c r="B2745" s="18">
        <v>46204</v>
      </c>
      <c r="C2745" s="96" t="s">
        <v>470</v>
      </c>
      <c r="D2745" t="s">
        <v>356</v>
      </c>
      <c r="E2745">
        <v>0.18614718614718614</v>
      </c>
      <c r="F2745">
        <v>344</v>
      </c>
      <c r="G2745">
        <v>1848</v>
      </c>
    </row>
    <row r="2746" spans="1:7" x14ac:dyDescent="0.3">
      <c r="A2746">
        <v>38</v>
      </c>
      <c r="B2746" s="18">
        <v>46204</v>
      </c>
      <c r="C2746" s="96" t="s">
        <v>445</v>
      </c>
      <c r="D2746" t="s">
        <v>356</v>
      </c>
      <c r="E2746">
        <v>9.5417451349654736E-2</v>
      </c>
      <c r="F2746">
        <v>304</v>
      </c>
      <c r="G2746">
        <v>3186</v>
      </c>
    </row>
    <row r="2747" spans="1:7" x14ac:dyDescent="0.3">
      <c r="A2747">
        <v>38</v>
      </c>
      <c r="B2747" s="18">
        <v>46204</v>
      </c>
      <c r="C2747" s="96" t="s">
        <v>475</v>
      </c>
      <c r="D2747" t="s">
        <v>356</v>
      </c>
      <c r="E2747">
        <v>0.19191919191919191</v>
      </c>
      <c r="F2747">
        <v>323</v>
      </c>
      <c r="G2747">
        <v>1683</v>
      </c>
    </row>
    <row r="2748" spans="1:7" x14ac:dyDescent="0.3">
      <c r="A2748">
        <v>38</v>
      </c>
      <c r="B2748" s="18">
        <v>46204</v>
      </c>
      <c r="C2748" s="96" t="s">
        <v>461</v>
      </c>
      <c r="D2748" t="s">
        <v>356</v>
      </c>
      <c r="E2748">
        <v>0.1662350542729627</v>
      </c>
      <c r="F2748">
        <v>3017</v>
      </c>
      <c r="G2748">
        <v>18149</v>
      </c>
    </row>
    <row r="2749" spans="1:7" x14ac:dyDescent="0.3">
      <c r="A2749">
        <v>38</v>
      </c>
      <c r="B2749" s="18">
        <v>46204</v>
      </c>
      <c r="C2749" s="96" t="s">
        <v>498</v>
      </c>
      <c r="D2749" t="s">
        <v>356</v>
      </c>
      <c r="E2749">
        <v>0.34343434343434343</v>
      </c>
      <c r="F2749">
        <v>170</v>
      </c>
      <c r="G2749">
        <v>495</v>
      </c>
    </row>
    <row r="2750" spans="1:7" x14ac:dyDescent="0.3">
      <c r="A2750">
        <v>38</v>
      </c>
      <c r="B2750" s="18">
        <v>46204</v>
      </c>
      <c r="C2750" s="96" t="s">
        <v>432</v>
      </c>
      <c r="D2750" t="s">
        <v>356</v>
      </c>
      <c r="E2750">
        <v>0.1577967003725386</v>
      </c>
      <c r="F2750">
        <v>593</v>
      </c>
      <c r="G2750">
        <v>3758</v>
      </c>
    </row>
    <row r="2751" spans="1:7" x14ac:dyDescent="0.3">
      <c r="A2751">
        <v>38</v>
      </c>
      <c r="B2751" s="18">
        <v>46204</v>
      </c>
      <c r="C2751" s="96" t="s">
        <v>433</v>
      </c>
      <c r="D2751" t="s">
        <v>356</v>
      </c>
      <c r="E2751">
        <v>0.1264188849824209</v>
      </c>
      <c r="F2751">
        <v>2517</v>
      </c>
      <c r="G2751">
        <v>19910</v>
      </c>
    </row>
    <row r="2752" spans="1:7" x14ac:dyDescent="0.3">
      <c r="A2752">
        <v>38</v>
      </c>
      <c r="B2752" s="18">
        <v>46204</v>
      </c>
      <c r="C2752" s="96" t="s">
        <v>496</v>
      </c>
      <c r="D2752" t="s">
        <v>356</v>
      </c>
      <c r="E2752">
        <v>0.14918052398612275</v>
      </c>
      <c r="F2752">
        <v>1247</v>
      </c>
      <c r="G2752">
        <v>8359</v>
      </c>
    </row>
    <row r="2753" spans="1:7" x14ac:dyDescent="0.3">
      <c r="A2753">
        <v>38</v>
      </c>
      <c r="B2753" s="18">
        <v>46204</v>
      </c>
      <c r="C2753" s="96" t="s">
        <v>440</v>
      </c>
      <c r="D2753" t="s">
        <v>356</v>
      </c>
      <c r="E2753">
        <v>0.13886493013627738</v>
      </c>
      <c r="F2753">
        <v>805</v>
      </c>
      <c r="G2753">
        <v>5797</v>
      </c>
    </row>
    <row r="2754" spans="1:7" x14ac:dyDescent="0.3">
      <c r="A2754">
        <v>38</v>
      </c>
      <c r="B2754" s="18">
        <v>46204</v>
      </c>
      <c r="C2754" s="96" t="s">
        <v>428</v>
      </c>
      <c r="D2754" t="s">
        <v>356</v>
      </c>
      <c r="E2754">
        <v>0.16066638430043767</v>
      </c>
      <c r="F2754">
        <v>1138</v>
      </c>
      <c r="G2754">
        <v>7083</v>
      </c>
    </row>
    <row r="2755" spans="1:7" x14ac:dyDescent="0.3">
      <c r="A2755">
        <v>38</v>
      </c>
      <c r="B2755" s="18">
        <v>46204</v>
      </c>
      <c r="C2755" s="96" t="s">
        <v>504</v>
      </c>
      <c r="D2755" t="s">
        <v>356</v>
      </c>
      <c r="E2755">
        <v>0.17124326586118521</v>
      </c>
      <c r="F2755">
        <v>3274</v>
      </c>
      <c r="G2755">
        <v>19119</v>
      </c>
    </row>
    <row r="2756" spans="1:7" x14ac:dyDescent="0.3">
      <c r="A2756">
        <v>38</v>
      </c>
      <c r="B2756" s="18">
        <v>46204</v>
      </c>
      <c r="C2756" s="96" t="s">
        <v>463</v>
      </c>
      <c r="D2756" t="s">
        <v>356</v>
      </c>
      <c r="E2756">
        <v>0.17712596634834016</v>
      </c>
      <c r="F2756">
        <v>779</v>
      </c>
      <c r="G2756">
        <v>4398</v>
      </c>
    </row>
    <row r="2757" spans="1:7" x14ac:dyDescent="0.3">
      <c r="A2757">
        <v>38</v>
      </c>
      <c r="B2757" s="18">
        <v>46204</v>
      </c>
      <c r="C2757" s="96" t="s">
        <v>446</v>
      </c>
      <c r="D2757" t="s">
        <v>356</v>
      </c>
      <c r="E2757">
        <v>0.29413447782546492</v>
      </c>
      <c r="F2757">
        <v>3084</v>
      </c>
      <c r="G2757">
        <v>10485</v>
      </c>
    </row>
    <row r="2758" spans="1:7" x14ac:dyDescent="0.3">
      <c r="A2758">
        <v>38</v>
      </c>
      <c r="B2758" s="18">
        <v>46204</v>
      </c>
      <c r="C2758" s="96" t="s">
        <v>478</v>
      </c>
      <c r="D2758" t="s">
        <v>356</v>
      </c>
      <c r="E2758">
        <v>0.26923076923076922</v>
      </c>
      <c r="F2758">
        <v>14</v>
      </c>
      <c r="G2758">
        <v>52</v>
      </c>
    </row>
    <row r="2759" spans="1:7" x14ac:dyDescent="0.3">
      <c r="A2759">
        <v>38</v>
      </c>
      <c r="B2759" s="18">
        <v>46204</v>
      </c>
      <c r="C2759" s="96" t="s">
        <v>485</v>
      </c>
      <c r="D2759" t="s">
        <v>356</v>
      </c>
      <c r="E2759">
        <v>0.16701265128667112</v>
      </c>
      <c r="F2759">
        <v>4264</v>
      </c>
      <c r="G2759">
        <v>25531</v>
      </c>
    </row>
    <row r="2760" spans="1:7" x14ac:dyDescent="0.3">
      <c r="A2760">
        <v>38</v>
      </c>
      <c r="B2760" s="18">
        <v>46204</v>
      </c>
      <c r="C2760" s="96" t="s">
        <v>489</v>
      </c>
      <c r="D2760" t="s">
        <v>356</v>
      </c>
      <c r="E2760">
        <v>0.2201872201872202</v>
      </c>
      <c r="F2760">
        <v>541</v>
      </c>
      <c r="G2760">
        <v>2457</v>
      </c>
    </row>
    <row r="2761" spans="1:7" x14ac:dyDescent="0.3">
      <c r="A2761">
        <v>39</v>
      </c>
      <c r="B2761" s="18">
        <v>46204</v>
      </c>
      <c r="C2761" s="96" t="s">
        <v>495</v>
      </c>
      <c r="D2761" t="s">
        <v>386</v>
      </c>
      <c r="E2761">
        <v>0.60707269155206289</v>
      </c>
      <c r="F2761">
        <v>1854</v>
      </c>
      <c r="G2761">
        <v>3054</v>
      </c>
    </row>
    <row r="2762" spans="1:7" x14ac:dyDescent="0.3">
      <c r="A2762">
        <v>39</v>
      </c>
      <c r="B2762" s="18">
        <v>46204</v>
      </c>
      <c r="C2762" s="96" t="s">
        <v>429</v>
      </c>
      <c r="D2762" t="s">
        <v>386</v>
      </c>
      <c r="E2762">
        <v>0.84279475982532748</v>
      </c>
      <c r="F2762">
        <v>386</v>
      </c>
      <c r="G2762">
        <v>458</v>
      </c>
    </row>
    <row r="2763" spans="1:7" x14ac:dyDescent="0.3">
      <c r="A2763">
        <v>39</v>
      </c>
      <c r="B2763" s="18">
        <v>46204</v>
      </c>
      <c r="C2763" s="96" t="s">
        <v>497</v>
      </c>
      <c r="D2763" t="s">
        <v>386</v>
      </c>
      <c r="E2763">
        <v>0.52610441767068272</v>
      </c>
      <c r="F2763">
        <v>1965</v>
      </c>
      <c r="G2763">
        <v>3735</v>
      </c>
    </row>
    <row r="2764" spans="1:7" x14ac:dyDescent="0.3">
      <c r="A2764">
        <v>39</v>
      </c>
      <c r="B2764" s="18">
        <v>46204</v>
      </c>
      <c r="C2764" s="96" t="s">
        <v>505</v>
      </c>
      <c r="D2764" t="s">
        <v>386</v>
      </c>
      <c r="E2764">
        <v>0.47593408386359926</v>
      </c>
      <c r="F2764">
        <v>2917</v>
      </c>
      <c r="G2764">
        <v>6129</v>
      </c>
    </row>
    <row r="2765" spans="1:7" x14ac:dyDescent="0.3">
      <c r="A2765">
        <v>39</v>
      </c>
      <c r="B2765" s="18">
        <v>46204</v>
      </c>
      <c r="C2765" s="96" t="s">
        <v>503</v>
      </c>
      <c r="D2765" t="s">
        <v>386</v>
      </c>
      <c r="E2765">
        <v>0.55201698513800423</v>
      </c>
      <c r="F2765">
        <v>260</v>
      </c>
      <c r="G2765">
        <v>471</v>
      </c>
    </row>
    <row r="2766" spans="1:7" x14ac:dyDescent="0.3">
      <c r="A2766">
        <v>39</v>
      </c>
      <c r="B2766" s="18">
        <v>46204</v>
      </c>
      <c r="C2766" s="96" t="s">
        <v>457</v>
      </c>
      <c r="D2766" t="s">
        <v>386</v>
      </c>
      <c r="E2766">
        <v>0.52104377104377109</v>
      </c>
      <c r="F2766">
        <v>619</v>
      </c>
      <c r="G2766">
        <v>1188</v>
      </c>
    </row>
    <row r="2767" spans="1:7" x14ac:dyDescent="0.3">
      <c r="A2767">
        <v>39</v>
      </c>
      <c r="B2767" s="18">
        <v>46204</v>
      </c>
      <c r="C2767" s="96" t="s">
        <v>459</v>
      </c>
      <c r="D2767" t="s">
        <v>386</v>
      </c>
      <c r="E2767">
        <v>0.32663316582914576</v>
      </c>
      <c r="F2767">
        <v>1755</v>
      </c>
      <c r="G2767">
        <v>5373</v>
      </c>
    </row>
    <row r="2768" spans="1:7" x14ac:dyDescent="0.3">
      <c r="A2768">
        <v>39</v>
      </c>
      <c r="B2768" s="18">
        <v>46204</v>
      </c>
      <c r="C2768" s="96" t="s">
        <v>433</v>
      </c>
      <c r="D2768" t="s">
        <v>386</v>
      </c>
      <c r="E2768">
        <v>0.50060271220492214</v>
      </c>
      <c r="F2768">
        <v>9967</v>
      </c>
      <c r="G2768">
        <v>19910</v>
      </c>
    </row>
    <row r="2769" spans="1:7" x14ac:dyDescent="0.3">
      <c r="A2769">
        <v>39</v>
      </c>
      <c r="B2769" s="18">
        <v>46204</v>
      </c>
      <c r="C2769" s="96" t="s">
        <v>461</v>
      </c>
      <c r="D2769" t="s">
        <v>386</v>
      </c>
      <c r="E2769">
        <v>0.51044134663066831</v>
      </c>
      <c r="F2769">
        <v>9264</v>
      </c>
      <c r="G2769">
        <v>18149</v>
      </c>
    </row>
    <row r="2770" spans="1:7" x14ac:dyDescent="0.3">
      <c r="A2770">
        <v>39</v>
      </c>
      <c r="B2770" s="18">
        <v>46204</v>
      </c>
      <c r="C2770" s="96" t="s">
        <v>482</v>
      </c>
      <c r="D2770" t="s">
        <v>386</v>
      </c>
      <c r="E2770">
        <v>0.79929577464788737</v>
      </c>
      <c r="F2770">
        <v>681</v>
      </c>
      <c r="G2770">
        <v>852</v>
      </c>
    </row>
    <row r="2771" spans="1:7" x14ac:dyDescent="0.3">
      <c r="A2771">
        <v>39</v>
      </c>
      <c r="B2771" s="18">
        <v>46204</v>
      </c>
      <c r="C2771" s="96" t="s">
        <v>493</v>
      </c>
      <c r="D2771" t="s">
        <v>386</v>
      </c>
      <c r="E2771">
        <v>0.56314127861089192</v>
      </c>
      <c r="F2771">
        <v>1427</v>
      </c>
      <c r="G2771">
        <v>2534</v>
      </c>
    </row>
    <row r="2772" spans="1:7" x14ac:dyDescent="0.3">
      <c r="A2772">
        <v>39</v>
      </c>
      <c r="B2772" s="18">
        <v>46204</v>
      </c>
      <c r="C2772" s="96" t="s">
        <v>456</v>
      </c>
      <c r="D2772" t="s">
        <v>386</v>
      </c>
      <c r="E2772">
        <v>0.55925852102850304</v>
      </c>
      <c r="F2772">
        <v>28058</v>
      </c>
      <c r="G2772">
        <v>50170</v>
      </c>
    </row>
    <row r="2773" spans="1:7" x14ac:dyDescent="0.3">
      <c r="A2773">
        <v>39</v>
      </c>
      <c r="B2773" s="18">
        <v>46204</v>
      </c>
      <c r="C2773" s="96" t="s">
        <v>475</v>
      </c>
      <c r="D2773" t="s">
        <v>386</v>
      </c>
      <c r="E2773">
        <v>3.8621509209744505E-2</v>
      </c>
      <c r="F2773">
        <v>65</v>
      </c>
      <c r="G2773">
        <v>1683</v>
      </c>
    </row>
    <row r="2774" spans="1:7" x14ac:dyDescent="0.3">
      <c r="A2774">
        <v>39</v>
      </c>
      <c r="B2774" s="18">
        <v>46204</v>
      </c>
      <c r="C2774" s="96" t="s">
        <v>445</v>
      </c>
      <c r="D2774" t="s">
        <v>386</v>
      </c>
      <c r="E2774">
        <v>0.52667922159447578</v>
      </c>
      <c r="F2774">
        <v>1678</v>
      </c>
      <c r="G2774">
        <v>3186</v>
      </c>
    </row>
    <row r="2775" spans="1:7" x14ac:dyDescent="0.3">
      <c r="A2775">
        <v>39</v>
      </c>
      <c r="B2775" s="18">
        <v>46204</v>
      </c>
      <c r="C2775" s="96" t="s">
        <v>492</v>
      </c>
      <c r="D2775" t="s">
        <v>386</v>
      </c>
      <c r="E2775">
        <v>0.57330333708286463</v>
      </c>
      <c r="F2775">
        <v>10703</v>
      </c>
      <c r="G2775">
        <v>18669</v>
      </c>
    </row>
    <row r="2776" spans="1:7" x14ac:dyDescent="0.3">
      <c r="A2776">
        <v>39</v>
      </c>
      <c r="B2776" s="18">
        <v>46204</v>
      </c>
      <c r="C2776" s="96" t="s">
        <v>430</v>
      </c>
      <c r="D2776" t="s">
        <v>386</v>
      </c>
      <c r="E2776">
        <v>0.51570111669039942</v>
      </c>
      <c r="F2776">
        <v>6881</v>
      </c>
      <c r="G2776">
        <v>13343</v>
      </c>
    </row>
    <row r="2777" spans="1:7" x14ac:dyDescent="0.3">
      <c r="A2777">
        <v>39</v>
      </c>
      <c r="B2777" s="18">
        <v>46204</v>
      </c>
      <c r="C2777" s="96" t="s">
        <v>500</v>
      </c>
      <c r="D2777" t="s">
        <v>386</v>
      </c>
      <c r="E2777">
        <v>0.16541353383458646</v>
      </c>
      <c r="F2777">
        <v>110</v>
      </c>
      <c r="G2777">
        <v>665</v>
      </c>
    </row>
    <row r="2778" spans="1:7" x14ac:dyDescent="0.3">
      <c r="A2778">
        <v>39</v>
      </c>
      <c r="B2778" s="18">
        <v>46204</v>
      </c>
      <c r="C2778" s="96" t="s">
        <v>491</v>
      </c>
      <c r="D2778" t="s">
        <v>386</v>
      </c>
      <c r="E2778">
        <v>0.53318077803203656</v>
      </c>
      <c r="F2778">
        <v>3029</v>
      </c>
      <c r="G2778">
        <v>5681</v>
      </c>
    </row>
    <row r="2779" spans="1:7" x14ac:dyDescent="0.3">
      <c r="A2779">
        <v>39</v>
      </c>
      <c r="B2779" s="18">
        <v>46204</v>
      </c>
      <c r="C2779" s="96" t="s">
        <v>476</v>
      </c>
      <c r="D2779" t="s">
        <v>386</v>
      </c>
      <c r="E2779">
        <v>6.9196428571428575E-2</v>
      </c>
      <c r="F2779">
        <v>31</v>
      </c>
      <c r="G2779">
        <v>448</v>
      </c>
    </row>
    <row r="2780" spans="1:7" x14ac:dyDescent="0.3">
      <c r="A2780">
        <v>39</v>
      </c>
      <c r="B2780" s="18">
        <v>46204</v>
      </c>
      <c r="C2780" s="96" t="s">
        <v>450</v>
      </c>
      <c r="D2780" t="s">
        <v>386</v>
      </c>
      <c r="E2780">
        <v>0.50054279976116811</v>
      </c>
      <c r="F2780">
        <v>18443</v>
      </c>
      <c r="G2780">
        <v>36846</v>
      </c>
    </row>
    <row r="2781" spans="1:7" x14ac:dyDescent="0.3">
      <c r="A2781">
        <v>39</v>
      </c>
      <c r="B2781" s="18">
        <v>46204</v>
      </c>
      <c r="C2781" s="96" t="s">
        <v>487</v>
      </c>
      <c r="D2781" t="s">
        <v>386</v>
      </c>
      <c r="E2781">
        <v>0.50738673670387391</v>
      </c>
      <c r="F2781">
        <v>3091</v>
      </c>
      <c r="G2781">
        <v>6092</v>
      </c>
    </row>
    <row r="2782" spans="1:7" x14ac:dyDescent="0.3">
      <c r="A2782">
        <v>39</v>
      </c>
      <c r="B2782" s="18">
        <v>46204</v>
      </c>
      <c r="C2782" s="96" t="s">
        <v>453</v>
      </c>
      <c r="D2782" t="s">
        <v>386</v>
      </c>
      <c r="E2782">
        <v>0.56672250139586822</v>
      </c>
      <c r="F2782">
        <v>6090</v>
      </c>
      <c r="G2782">
        <v>10746</v>
      </c>
    </row>
    <row r="2783" spans="1:7" x14ac:dyDescent="0.3">
      <c r="A2783">
        <v>39</v>
      </c>
      <c r="B2783" s="18">
        <v>46204</v>
      </c>
      <c r="C2783" s="96" t="s">
        <v>481</v>
      </c>
      <c r="D2783" t="s">
        <v>386</v>
      </c>
      <c r="E2783">
        <v>0.50551343900758094</v>
      </c>
      <c r="F2783">
        <v>1467</v>
      </c>
      <c r="G2783">
        <v>2902</v>
      </c>
    </row>
    <row r="2784" spans="1:7" x14ac:dyDescent="0.3">
      <c r="A2784">
        <v>39</v>
      </c>
      <c r="B2784" s="18">
        <v>46204</v>
      </c>
      <c r="C2784" s="96" t="s">
        <v>432</v>
      </c>
      <c r="D2784" t="s">
        <v>386</v>
      </c>
      <c r="E2784">
        <v>0.56918573709419906</v>
      </c>
      <c r="F2784">
        <v>2139</v>
      </c>
      <c r="G2784">
        <v>3758</v>
      </c>
    </row>
    <row r="2785" spans="1:7" x14ac:dyDescent="0.3">
      <c r="A2785">
        <v>39</v>
      </c>
      <c r="B2785" s="18">
        <v>46204</v>
      </c>
      <c r="C2785" s="96" t="s">
        <v>437</v>
      </c>
      <c r="D2785" t="s">
        <v>386</v>
      </c>
      <c r="E2785">
        <v>0.44933228593872743</v>
      </c>
      <c r="F2785">
        <v>1144</v>
      </c>
      <c r="G2785">
        <v>2546</v>
      </c>
    </row>
    <row r="2786" spans="1:7" x14ac:dyDescent="0.3">
      <c r="A2786">
        <v>39</v>
      </c>
      <c r="B2786" s="18">
        <v>46204</v>
      </c>
      <c r="C2786" s="96" t="s">
        <v>448</v>
      </c>
      <c r="D2786" t="s">
        <v>386</v>
      </c>
      <c r="E2786">
        <v>0.49121112613482715</v>
      </c>
      <c r="F2786">
        <v>2543</v>
      </c>
      <c r="G2786">
        <v>5177</v>
      </c>
    </row>
    <row r="2787" spans="1:7" x14ac:dyDescent="0.3">
      <c r="A2787">
        <v>39</v>
      </c>
      <c r="B2787" s="18">
        <v>46204</v>
      </c>
      <c r="C2787" s="96" t="s">
        <v>467</v>
      </c>
      <c r="D2787" t="s">
        <v>386</v>
      </c>
      <c r="E2787">
        <v>0.49436392914653782</v>
      </c>
      <c r="F2787">
        <v>1228</v>
      </c>
      <c r="G2787">
        <v>2484</v>
      </c>
    </row>
    <row r="2788" spans="1:7" x14ac:dyDescent="0.3">
      <c r="A2788">
        <v>39</v>
      </c>
      <c r="B2788" s="18">
        <v>46204</v>
      </c>
      <c r="C2788" s="96" t="s">
        <v>443</v>
      </c>
      <c r="D2788" t="s">
        <v>386</v>
      </c>
      <c r="E2788">
        <v>0.43058252427184468</v>
      </c>
      <c r="F2788">
        <v>887</v>
      </c>
      <c r="G2788">
        <v>2060</v>
      </c>
    </row>
    <row r="2789" spans="1:7" x14ac:dyDescent="0.3">
      <c r="A2789">
        <v>39</v>
      </c>
      <c r="B2789" s="18">
        <v>46204</v>
      </c>
      <c r="C2789" s="96" t="s">
        <v>490</v>
      </c>
      <c r="D2789" t="s">
        <v>386</v>
      </c>
      <c r="E2789">
        <v>0.49517948717948718</v>
      </c>
      <c r="F2789">
        <v>4828</v>
      </c>
      <c r="G2789">
        <v>9750</v>
      </c>
    </row>
    <row r="2790" spans="1:7" x14ac:dyDescent="0.3">
      <c r="A2790">
        <v>39</v>
      </c>
      <c r="B2790" s="18">
        <v>46204</v>
      </c>
      <c r="C2790" s="96" t="s">
        <v>431</v>
      </c>
      <c r="D2790" t="s">
        <v>386</v>
      </c>
      <c r="E2790">
        <v>0.49182678520217954</v>
      </c>
      <c r="F2790">
        <v>1715</v>
      </c>
      <c r="G2790">
        <v>3487</v>
      </c>
    </row>
    <row r="2791" spans="1:7" x14ac:dyDescent="0.3">
      <c r="A2791">
        <v>39</v>
      </c>
      <c r="B2791" s="18">
        <v>46204</v>
      </c>
      <c r="C2791" s="96" t="s">
        <v>462</v>
      </c>
      <c r="D2791" t="s">
        <v>386</v>
      </c>
      <c r="E2791">
        <v>0.58501872659176035</v>
      </c>
      <c r="F2791">
        <v>781</v>
      </c>
      <c r="G2791">
        <v>1335</v>
      </c>
    </row>
    <row r="2792" spans="1:7" x14ac:dyDescent="0.3">
      <c r="A2792">
        <v>39</v>
      </c>
      <c r="B2792" s="18">
        <v>46204</v>
      </c>
      <c r="C2792" s="96" t="s">
        <v>465</v>
      </c>
      <c r="D2792" t="s">
        <v>386</v>
      </c>
      <c r="E2792">
        <v>0.73113207547169812</v>
      </c>
      <c r="F2792">
        <v>310</v>
      </c>
      <c r="G2792">
        <v>424</v>
      </c>
    </row>
    <row r="2793" spans="1:7" x14ac:dyDescent="0.3">
      <c r="A2793">
        <v>39</v>
      </c>
      <c r="B2793" s="18">
        <v>46204</v>
      </c>
      <c r="C2793" s="96" t="s">
        <v>442</v>
      </c>
      <c r="D2793" t="s">
        <v>386</v>
      </c>
      <c r="E2793">
        <v>0.5421794767299698</v>
      </c>
      <c r="F2793">
        <v>6652</v>
      </c>
      <c r="G2793">
        <v>12269</v>
      </c>
    </row>
    <row r="2794" spans="1:7" x14ac:dyDescent="0.3">
      <c r="A2794">
        <v>39</v>
      </c>
      <c r="B2794" s="18">
        <v>46204</v>
      </c>
      <c r="C2794" s="96" t="s">
        <v>464</v>
      </c>
      <c r="D2794" t="s">
        <v>386</v>
      </c>
      <c r="E2794">
        <v>9.3023255813953487E-2</v>
      </c>
      <c r="F2794">
        <v>68</v>
      </c>
      <c r="G2794">
        <v>731</v>
      </c>
    </row>
    <row r="2795" spans="1:7" x14ac:dyDescent="0.3">
      <c r="A2795">
        <v>39</v>
      </c>
      <c r="B2795" s="18">
        <v>46204</v>
      </c>
      <c r="C2795" s="96" t="s">
        <v>471</v>
      </c>
      <c r="D2795" t="s">
        <v>386</v>
      </c>
      <c r="E2795">
        <v>0.5477178423236515</v>
      </c>
      <c r="F2795">
        <v>660</v>
      </c>
      <c r="G2795">
        <v>1205</v>
      </c>
    </row>
    <row r="2796" spans="1:7" x14ac:dyDescent="0.3">
      <c r="A2796">
        <v>39</v>
      </c>
      <c r="B2796" s="18">
        <v>46204</v>
      </c>
      <c r="C2796" s="96" t="s">
        <v>496</v>
      </c>
      <c r="D2796" t="s">
        <v>386</v>
      </c>
      <c r="E2796">
        <v>0.53630817083383175</v>
      </c>
      <c r="F2796">
        <v>4483</v>
      </c>
      <c r="G2796">
        <v>8359</v>
      </c>
    </row>
    <row r="2797" spans="1:7" x14ac:dyDescent="0.3">
      <c r="A2797">
        <v>39</v>
      </c>
      <c r="B2797" s="18">
        <v>46204</v>
      </c>
      <c r="C2797" s="96" t="s">
        <v>439</v>
      </c>
      <c r="D2797" t="s">
        <v>386</v>
      </c>
      <c r="E2797">
        <v>0.62365591397849462</v>
      </c>
      <c r="F2797">
        <v>1102</v>
      </c>
      <c r="G2797">
        <v>1767</v>
      </c>
    </row>
    <row r="2798" spans="1:7" x14ac:dyDescent="0.3">
      <c r="A2798">
        <v>39</v>
      </c>
      <c r="B2798" s="18">
        <v>46204</v>
      </c>
      <c r="C2798" s="96" t="s">
        <v>458</v>
      </c>
      <c r="D2798" t="s">
        <v>386</v>
      </c>
      <c r="E2798">
        <v>0.65789473684210531</v>
      </c>
      <c r="F2798">
        <v>200</v>
      </c>
      <c r="G2798">
        <v>304</v>
      </c>
    </row>
    <row r="2799" spans="1:7" x14ac:dyDescent="0.3">
      <c r="A2799">
        <v>39</v>
      </c>
      <c r="B2799" s="18">
        <v>46204</v>
      </c>
      <c r="C2799" s="96" t="s">
        <v>449</v>
      </c>
      <c r="D2799" t="s">
        <v>386</v>
      </c>
      <c r="E2799">
        <v>0.54576271186440672</v>
      </c>
      <c r="F2799">
        <v>161</v>
      </c>
      <c r="G2799">
        <v>295</v>
      </c>
    </row>
    <row r="2800" spans="1:7" x14ac:dyDescent="0.3">
      <c r="A2800">
        <v>39</v>
      </c>
      <c r="B2800" s="18">
        <v>46204</v>
      </c>
      <c r="C2800" s="96" t="s">
        <v>483</v>
      </c>
      <c r="D2800" t="s">
        <v>386</v>
      </c>
      <c r="E2800">
        <v>0.51515907673112915</v>
      </c>
      <c r="F2800">
        <v>4129</v>
      </c>
      <c r="G2800">
        <v>8015</v>
      </c>
    </row>
    <row r="2801" spans="1:7" x14ac:dyDescent="0.3">
      <c r="A2801">
        <v>39</v>
      </c>
      <c r="B2801" s="18">
        <v>46204</v>
      </c>
      <c r="C2801" s="96" t="s">
        <v>447</v>
      </c>
      <c r="D2801" t="s">
        <v>386</v>
      </c>
      <c r="E2801">
        <v>0.58112164296998425</v>
      </c>
      <c r="F2801">
        <v>7357</v>
      </c>
      <c r="G2801">
        <v>12660</v>
      </c>
    </row>
    <row r="2802" spans="1:7" x14ac:dyDescent="0.3">
      <c r="A2802">
        <v>39</v>
      </c>
      <c r="B2802" s="18">
        <v>46204</v>
      </c>
      <c r="C2802" s="96" t="s">
        <v>451</v>
      </c>
      <c r="D2802" t="s">
        <v>386</v>
      </c>
      <c r="E2802">
        <v>0.51887436920161312</v>
      </c>
      <c r="F2802">
        <v>23546</v>
      </c>
      <c r="G2802">
        <v>45379</v>
      </c>
    </row>
    <row r="2803" spans="1:7" x14ac:dyDescent="0.3">
      <c r="A2803">
        <v>39</v>
      </c>
      <c r="B2803" s="18">
        <v>46204</v>
      </c>
      <c r="C2803" s="96" t="s">
        <v>480</v>
      </c>
      <c r="D2803" t="s">
        <v>386</v>
      </c>
      <c r="E2803">
        <v>0.44549418604651164</v>
      </c>
      <c r="F2803">
        <v>613</v>
      </c>
      <c r="G2803">
        <v>1376</v>
      </c>
    </row>
    <row r="2804" spans="1:7" x14ac:dyDescent="0.3">
      <c r="A2804">
        <v>39</v>
      </c>
      <c r="B2804" s="18">
        <v>46204</v>
      </c>
      <c r="C2804" s="96" t="s">
        <v>488</v>
      </c>
      <c r="D2804" t="s">
        <v>386</v>
      </c>
      <c r="E2804">
        <v>0.52534165500914665</v>
      </c>
      <c r="F2804">
        <v>19528</v>
      </c>
      <c r="G2804">
        <v>37172</v>
      </c>
    </row>
    <row r="2805" spans="1:7" x14ac:dyDescent="0.3">
      <c r="A2805">
        <v>39</v>
      </c>
      <c r="B2805" s="18">
        <v>46204</v>
      </c>
      <c r="C2805" s="96" t="s">
        <v>473</v>
      </c>
      <c r="D2805" t="s">
        <v>386</v>
      </c>
      <c r="E2805">
        <v>0.57944967773921663</v>
      </c>
      <c r="F2805">
        <v>4675</v>
      </c>
      <c r="G2805">
        <v>8068</v>
      </c>
    </row>
    <row r="2806" spans="1:7" x14ac:dyDescent="0.3">
      <c r="A2806">
        <v>39</v>
      </c>
      <c r="B2806" s="18">
        <v>46204</v>
      </c>
      <c r="C2806" s="96" t="s">
        <v>499</v>
      </c>
      <c r="D2806" t="s">
        <v>386</v>
      </c>
      <c r="E2806">
        <v>0.45374305328538739</v>
      </c>
      <c r="F2806">
        <v>1388</v>
      </c>
      <c r="G2806">
        <v>3059</v>
      </c>
    </row>
    <row r="2807" spans="1:7" x14ac:dyDescent="0.3">
      <c r="A2807">
        <v>39</v>
      </c>
      <c r="B2807" s="18">
        <v>46204</v>
      </c>
      <c r="C2807" s="96" t="s">
        <v>504</v>
      </c>
      <c r="D2807" t="s">
        <v>386</v>
      </c>
      <c r="E2807">
        <v>0.53282075422354724</v>
      </c>
      <c r="F2807">
        <v>10187</v>
      </c>
      <c r="G2807">
        <v>19119</v>
      </c>
    </row>
    <row r="2808" spans="1:7" x14ac:dyDescent="0.3">
      <c r="A2808">
        <v>39</v>
      </c>
      <c r="B2808" s="18">
        <v>46204</v>
      </c>
      <c r="C2808" s="96" t="s">
        <v>446</v>
      </c>
      <c r="D2808" t="s">
        <v>386</v>
      </c>
      <c r="E2808">
        <v>0.4576061039580353</v>
      </c>
      <c r="F2808">
        <v>4798</v>
      </c>
      <c r="G2808">
        <v>10485</v>
      </c>
    </row>
    <row r="2809" spans="1:7" x14ac:dyDescent="0.3">
      <c r="A2809">
        <v>39</v>
      </c>
      <c r="B2809" s="18">
        <v>46204</v>
      </c>
      <c r="C2809" s="96" t="s">
        <v>502</v>
      </c>
      <c r="D2809" t="s">
        <v>386</v>
      </c>
      <c r="E2809">
        <v>0.55621859296482412</v>
      </c>
      <c r="F2809">
        <v>1771</v>
      </c>
      <c r="G2809">
        <v>3184</v>
      </c>
    </row>
    <row r="2810" spans="1:7" x14ac:dyDescent="0.3">
      <c r="A2810">
        <v>39</v>
      </c>
      <c r="B2810" s="18">
        <v>46204</v>
      </c>
      <c r="C2810" s="96" t="s">
        <v>438</v>
      </c>
      <c r="D2810" t="s">
        <v>386</v>
      </c>
      <c r="E2810">
        <v>0.51949951083878276</v>
      </c>
      <c r="F2810">
        <v>100892</v>
      </c>
      <c r="G2810">
        <v>194210</v>
      </c>
    </row>
    <row r="2811" spans="1:7" x14ac:dyDescent="0.3">
      <c r="A2811">
        <v>39</v>
      </c>
      <c r="B2811" s="18">
        <v>46204</v>
      </c>
      <c r="C2811" s="96" t="s">
        <v>441</v>
      </c>
      <c r="D2811" t="s">
        <v>386</v>
      </c>
      <c r="E2811">
        <v>0.49217509639374007</v>
      </c>
      <c r="F2811">
        <v>2170</v>
      </c>
      <c r="G2811">
        <v>4409</v>
      </c>
    </row>
    <row r="2812" spans="1:7" x14ac:dyDescent="0.3">
      <c r="A2812">
        <v>39</v>
      </c>
      <c r="B2812" s="18">
        <v>46204</v>
      </c>
      <c r="C2812" s="96" t="s">
        <v>468</v>
      </c>
      <c r="D2812" t="s">
        <v>386</v>
      </c>
      <c r="E2812">
        <v>0.49789590254706534</v>
      </c>
      <c r="F2812">
        <v>11240</v>
      </c>
      <c r="G2812">
        <v>22575</v>
      </c>
    </row>
    <row r="2813" spans="1:7" x14ac:dyDescent="0.3">
      <c r="A2813">
        <v>39</v>
      </c>
      <c r="B2813" s="18">
        <v>46204</v>
      </c>
      <c r="C2813" s="96" t="s">
        <v>428</v>
      </c>
      <c r="D2813" t="s">
        <v>386</v>
      </c>
      <c r="E2813">
        <v>0.47719892700832978</v>
      </c>
      <c r="F2813">
        <v>3380</v>
      </c>
      <c r="G2813">
        <v>7083</v>
      </c>
    </row>
    <row r="2814" spans="1:7" x14ac:dyDescent="0.3">
      <c r="A2814">
        <v>39</v>
      </c>
      <c r="B2814" s="18">
        <v>46204</v>
      </c>
      <c r="C2814" s="96" t="s">
        <v>435</v>
      </c>
      <c r="D2814" t="s">
        <v>386</v>
      </c>
      <c r="E2814">
        <v>0.52027491408934712</v>
      </c>
      <c r="F2814">
        <v>1514</v>
      </c>
      <c r="G2814">
        <v>2910</v>
      </c>
    </row>
    <row r="2815" spans="1:7" x14ac:dyDescent="0.3">
      <c r="A2815">
        <v>39</v>
      </c>
      <c r="B2815" s="18">
        <v>46204</v>
      </c>
      <c r="C2815" s="96" t="s">
        <v>455</v>
      </c>
      <c r="D2815" t="s">
        <v>386</v>
      </c>
      <c r="E2815">
        <v>0.51792272437551223</v>
      </c>
      <c r="F2815">
        <v>17064</v>
      </c>
      <c r="G2815">
        <v>32947</v>
      </c>
    </row>
    <row r="2816" spans="1:7" x14ac:dyDescent="0.3">
      <c r="A2816">
        <v>39</v>
      </c>
      <c r="B2816" s="18">
        <v>46204</v>
      </c>
      <c r="C2816" s="96" t="s">
        <v>501</v>
      </c>
      <c r="D2816" t="s">
        <v>386</v>
      </c>
      <c r="E2816">
        <v>0.55057270432925642</v>
      </c>
      <c r="F2816">
        <v>5672</v>
      </c>
      <c r="G2816">
        <v>10302</v>
      </c>
    </row>
    <row r="2817" spans="1:7" x14ac:dyDescent="0.3">
      <c r="A2817">
        <v>39</v>
      </c>
      <c r="B2817" s="18">
        <v>46204</v>
      </c>
      <c r="C2817" s="96" t="s">
        <v>466</v>
      </c>
      <c r="D2817" t="s">
        <v>386</v>
      </c>
      <c r="E2817">
        <v>0.51807228915662651</v>
      </c>
      <c r="F2817">
        <v>387</v>
      </c>
      <c r="G2817">
        <v>747</v>
      </c>
    </row>
    <row r="2818" spans="1:7" x14ac:dyDescent="0.3">
      <c r="A2818">
        <v>39</v>
      </c>
      <c r="B2818" s="18">
        <v>46204</v>
      </c>
      <c r="C2818" s="96" t="s">
        <v>440</v>
      </c>
      <c r="D2818" t="s">
        <v>386</v>
      </c>
      <c r="E2818">
        <v>0.37036398136967397</v>
      </c>
      <c r="F2818">
        <v>2147</v>
      </c>
      <c r="G2818">
        <v>5797</v>
      </c>
    </row>
    <row r="2819" spans="1:7" x14ac:dyDescent="0.3">
      <c r="A2819">
        <v>39</v>
      </c>
      <c r="B2819" s="18">
        <v>46204</v>
      </c>
      <c r="C2819" s="96" t="s">
        <v>484</v>
      </c>
      <c r="D2819" t="s">
        <v>386</v>
      </c>
      <c r="E2819">
        <v>0.59769736842105259</v>
      </c>
      <c r="F2819">
        <v>3634</v>
      </c>
      <c r="G2819">
        <v>6080</v>
      </c>
    </row>
    <row r="2820" spans="1:7" x14ac:dyDescent="0.3">
      <c r="A2820">
        <v>39</v>
      </c>
      <c r="B2820" s="18">
        <v>46204</v>
      </c>
      <c r="C2820" s="96" t="s">
        <v>485</v>
      </c>
      <c r="D2820" t="s">
        <v>386</v>
      </c>
      <c r="E2820">
        <v>0.56997375739297329</v>
      </c>
      <c r="F2820">
        <v>14552</v>
      </c>
      <c r="G2820">
        <v>25531</v>
      </c>
    </row>
    <row r="2821" spans="1:7" x14ac:dyDescent="0.3">
      <c r="A2821">
        <v>39</v>
      </c>
      <c r="B2821" s="18">
        <v>46204</v>
      </c>
      <c r="C2821" s="96" t="s">
        <v>478</v>
      </c>
      <c r="D2821" t="s">
        <v>386</v>
      </c>
      <c r="E2821">
        <v>7.6923076923076927E-2</v>
      </c>
      <c r="F2821">
        <v>4</v>
      </c>
      <c r="G2821">
        <v>52</v>
      </c>
    </row>
    <row r="2822" spans="1:7" x14ac:dyDescent="0.3">
      <c r="A2822">
        <v>39</v>
      </c>
      <c r="B2822" s="18">
        <v>46204</v>
      </c>
      <c r="C2822" s="96" t="s">
        <v>436</v>
      </c>
      <c r="D2822" t="s">
        <v>386</v>
      </c>
      <c r="E2822">
        <v>5.3621825023518345E-2</v>
      </c>
      <c r="F2822">
        <v>57</v>
      </c>
      <c r="G2822">
        <v>1063</v>
      </c>
    </row>
    <row r="2823" spans="1:7" x14ac:dyDescent="0.3">
      <c r="A2823">
        <v>39</v>
      </c>
      <c r="B2823" s="18">
        <v>46204</v>
      </c>
      <c r="C2823" s="96" t="s">
        <v>469</v>
      </c>
      <c r="D2823" t="s">
        <v>386</v>
      </c>
      <c r="E2823">
        <v>0.62352941176470589</v>
      </c>
      <c r="F2823">
        <v>371</v>
      </c>
      <c r="G2823">
        <v>595</v>
      </c>
    </row>
    <row r="2824" spans="1:7" x14ac:dyDescent="0.3">
      <c r="A2824">
        <v>39</v>
      </c>
      <c r="B2824" s="18">
        <v>46204</v>
      </c>
      <c r="C2824" s="96" t="s">
        <v>477</v>
      </c>
      <c r="D2824" t="s">
        <v>386</v>
      </c>
      <c r="E2824">
        <v>0.49922624574435159</v>
      </c>
      <c r="F2824">
        <v>1613</v>
      </c>
      <c r="G2824">
        <v>3231</v>
      </c>
    </row>
    <row r="2825" spans="1:7" x14ac:dyDescent="0.3">
      <c r="A2825">
        <v>39</v>
      </c>
      <c r="B2825" s="18">
        <v>46204</v>
      </c>
      <c r="C2825" s="96" t="s">
        <v>470</v>
      </c>
      <c r="D2825" t="s">
        <v>386</v>
      </c>
      <c r="E2825">
        <v>0.38744588744588743</v>
      </c>
      <c r="F2825">
        <v>716</v>
      </c>
      <c r="G2825">
        <v>1848</v>
      </c>
    </row>
    <row r="2826" spans="1:7" x14ac:dyDescent="0.3">
      <c r="A2826">
        <v>39</v>
      </c>
      <c r="B2826" s="18">
        <v>46204</v>
      </c>
      <c r="C2826" s="96" t="s">
        <v>479</v>
      </c>
      <c r="D2826" t="s">
        <v>386</v>
      </c>
      <c r="E2826">
        <v>0.68763102725366876</v>
      </c>
      <c r="F2826">
        <v>328</v>
      </c>
      <c r="G2826">
        <v>477</v>
      </c>
    </row>
    <row r="2827" spans="1:7" x14ac:dyDescent="0.3">
      <c r="A2827">
        <v>39</v>
      </c>
      <c r="B2827" s="18">
        <v>46204</v>
      </c>
      <c r="C2827" s="96" t="s">
        <v>486</v>
      </c>
      <c r="D2827" t="s">
        <v>386</v>
      </c>
      <c r="E2827">
        <v>0.45758287653354218</v>
      </c>
      <c r="F2827">
        <v>3506</v>
      </c>
      <c r="G2827">
        <v>7662</v>
      </c>
    </row>
    <row r="2828" spans="1:7" x14ac:dyDescent="0.3">
      <c r="A2828">
        <v>39</v>
      </c>
      <c r="B2828" s="18">
        <v>46204</v>
      </c>
      <c r="C2828" s="96" t="s">
        <v>434</v>
      </c>
      <c r="D2828" t="s">
        <v>386</v>
      </c>
      <c r="E2828">
        <v>0.45674740484429066</v>
      </c>
      <c r="F2828">
        <v>132</v>
      </c>
      <c r="G2828">
        <v>289</v>
      </c>
    </row>
    <row r="2829" spans="1:7" x14ac:dyDescent="0.3">
      <c r="A2829">
        <v>39</v>
      </c>
      <c r="B2829" s="18">
        <v>46204</v>
      </c>
      <c r="C2829" s="96" t="s">
        <v>494</v>
      </c>
      <c r="D2829" t="s">
        <v>386</v>
      </c>
      <c r="E2829">
        <v>0.36575481256332321</v>
      </c>
      <c r="F2829">
        <v>4332</v>
      </c>
      <c r="G2829">
        <v>11844</v>
      </c>
    </row>
    <row r="2830" spans="1:7" x14ac:dyDescent="0.3">
      <c r="A2830">
        <v>39</v>
      </c>
      <c r="B2830" s="18">
        <v>46204</v>
      </c>
      <c r="C2830" s="96" t="s">
        <v>489</v>
      </c>
      <c r="D2830" t="s">
        <v>386</v>
      </c>
      <c r="E2830">
        <v>0.54253154253154257</v>
      </c>
      <c r="F2830">
        <v>1333</v>
      </c>
      <c r="G2830">
        <v>2457</v>
      </c>
    </row>
    <row r="2831" spans="1:7" x14ac:dyDescent="0.3">
      <c r="A2831">
        <v>39</v>
      </c>
      <c r="B2831" s="18">
        <v>46204</v>
      </c>
      <c r="C2831" s="96" t="s">
        <v>452</v>
      </c>
      <c r="D2831" t="s">
        <v>386</v>
      </c>
      <c r="E2831">
        <v>0.52127231244128303</v>
      </c>
      <c r="F2831">
        <v>15536</v>
      </c>
      <c r="G2831">
        <v>29804</v>
      </c>
    </row>
    <row r="2832" spans="1:7" x14ac:dyDescent="0.3">
      <c r="A2832">
        <v>39</v>
      </c>
      <c r="B2832" s="18">
        <v>46204</v>
      </c>
      <c r="C2832" s="96" t="s">
        <v>463</v>
      </c>
      <c r="D2832" t="s">
        <v>386</v>
      </c>
      <c r="E2832">
        <v>0.55638926784902232</v>
      </c>
      <c r="F2832">
        <v>2447</v>
      </c>
      <c r="G2832">
        <v>4398</v>
      </c>
    </row>
    <row r="2833" spans="1:7" x14ac:dyDescent="0.3">
      <c r="A2833">
        <v>39</v>
      </c>
      <c r="B2833" s="18">
        <v>46204</v>
      </c>
      <c r="C2833" s="96" t="s">
        <v>444</v>
      </c>
      <c r="D2833" t="s">
        <v>386</v>
      </c>
      <c r="E2833">
        <v>0.49676863420939249</v>
      </c>
      <c r="F2833">
        <v>16142</v>
      </c>
      <c r="G2833">
        <v>32494</v>
      </c>
    </row>
    <row r="2834" spans="1:7" x14ac:dyDescent="0.3">
      <c r="A2834">
        <v>39</v>
      </c>
      <c r="B2834" s="18">
        <v>46204</v>
      </c>
      <c r="C2834" s="96" t="s">
        <v>427</v>
      </c>
      <c r="D2834" t="s">
        <v>386</v>
      </c>
      <c r="E2834">
        <v>0.52380952380952384</v>
      </c>
      <c r="F2834">
        <v>286</v>
      </c>
      <c r="G2834">
        <v>546</v>
      </c>
    </row>
    <row r="2835" spans="1:7" x14ac:dyDescent="0.3">
      <c r="A2835">
        <v>39</v>
      </c>
      <c r="B2835" s="18">
        <v>46204</v>
      </c>
      <c r="C2835" s="96" t="s">
        <v>460</v>
      </c>
      <c r="D2835" t="s">
        <v>386</v>
      </c>
      <c r="E2835">
        <v>0.5</v>
      </c>
      <c r="F2835">
        <v>9</v>
      </c>
      <c r="G2835">
        <v>18</v>
      </c>
    </row>
    <row r="2836" spans="1:7" x14ac:dyDescent="0.3">
      <c r="A2836">
        <v>39</v>
      </c>
      <c r="B2836" s="18">
        <v>46204</v>
      </c>
      <c r="C2836" s="96" t="s">
        <v>472</v>
      </c>
      <c r="D2836" t="s">
        <v>386</v>
      </c>
      <c r="E2836">
        <v>0.54952840254363877</v>
      </c>
      <c r="F2836">
        <v>12876</v>
      </c>
      <c r="G2836">
        <v>23431</v>
      </c>
    </row>
    <row r="2837" spans="1:7" x14ac:dyDescent="0.3">
      <c r="A2837">
        <v>39</v>
      </c>
      <c r="B2837" s="18">
        <v>46204</v>
      </c>
      <c r="C2837" s="96" t="s">
        <v>426</v>
      </c>
      <c r="D2837" t="s">
        <v>386</v>
      </c>
      <c r="E2837">
        <v>0.47254575707154745</v>
      </c>
      <c r="F2837">
        <v>852</v>
      </c>
      <c r="G2837">
        <v>1803</v>
      </c>
    </row>
    <row r="2838" spans="1:7" x14ac:dyDescent="0.3">
      <c r="A2838">
        <v>39</v>
      </c>
      <c r="B2838" s="18">
        <v>46204</v>
      </c>
      <c r="C2838" s="96" t="s">
        <v>498</v>
      </c>
      <c r="D2838" t="s">
        <v>386</v>
      </c>
      <c r="E2838">
        <v>0.6767676767676768</v>
      </c>
      <c r="F2838">
        <v>335</v>
      </c>
      <c r="G2838">
        <v>495</v>
      </c>
    </row>
    <row r="2839" spans="1:7" x14ac:dyDescent="0.3">
      <c r="A2839">
        <v>39</v>
      </c>
      <c r="B2839" s="18">
        <v>46204</v>
      </c>
      <c r="C2839" s="96" t="s">
        <v>454</v>
      </c>
      <c r="D2839" t="s">
        <v>386</v>
      </c>
      <c r="E2839">
        <v>0.51829496134057662</v>
      </c>
      <c r="F2839">
        <v>18032</v>
      </c>
      <c r="G2839">
        <v>34791</v>
      </c>
    </row>
    <row r="2840" spans="1:7" x14ac:dyDescent="0.3">
      <c r="A2840">
        <v>39</v>
      </c>
      <c r="B2840" s="18">
        <v>46204</v>
      </c>
      <c r="C2840" s="96" t="s">
        <v>474</v>
      </c>
      <c r="D2840" t="s">
        <v>386</v>
      </c>
      <c r="E2840">
        <v>0.20723226703755215</v>
      </c>
      <c r="F2840">
        <v>149</v>
      </c>
      <c r="G2840">
        <v>719</v>
      </c>
    </row>
    <row r="2841" spans="1:7" x14ac:dyDescent="0.3">
      <c r="A2841">
        <v>36</v>
      </c>
      <c r="B2841" s="18">
        <v>46204</v>
      </c>
      <c r="C2841" s="96" t="s">
        <v>444</v>
      </c>
      <c r="D2841" t="s">
        <v>351</v>
      </c>
      <c r="E2841">
        <v>0.98630516403028257</v>
      </c>
      <c r="F2841">
        <v>32049</v>
      </c>
      <c r="G2841">
        <v>32494</v>
      </c>
    </row>
    <row r="2842" spans="1:7" x14ac:dyDescent="0.3">
      <c r="A2842">
        <v>36</v>
      </c>
      <c r="B2842" s="18">
        <v>46204</v>
      </c>
      <c r="C2842" s="96" t="s">
        <v>497</v>
      </c>
      <c r="D2842" t="s">
        <v>351</v>
      </c>
      <c r="E2842">
        <v>0.97858099062918336</v>
      </c>
      <c r="F2842">
        <v>3655</v>
      </c>
      <c r="G2842">
        <v>3735</v>
      </c>
    </row>
    <row r="2843" spans="1:7" x14ac:dyDescent="0.3">
      <c r="A2843">
        <v>36</v>
      </c>
      <c r="B2843" s="18">
        <v>46204</v>
      </c>
      <c r="C2843" s="96" t="s">
        <v>494</v>
      </c>
      <c r="D2843" t="s">
        <v>351</v>
      </c>
      <c r="E2843">
        <v>0.98792637622424861</v>
      </c>
      <c r="F2843">
        <v>11701</v>
      </c>
      <c r="G2843">
        <v>11844</v>
      </c>
    </row>
    <row r="2844" spans="1:7" x14ac:dyDescent="0.3">
      <c r="A2844">
        <v>36</v>
      </c>
      <c r="B2844" s="18">
        <v>46204</v>
      </c>
      <c r="C2844" s="96" t="s">
        <v>460</v>
      </c>
      <c r="D2844" t="s">
        <v>351</v>
      </c>
      <c r="E2844">
        <v>0.94444444444444442</v>
      </c>
      <c r="F2844">
        <v>17</v>
      </c>
      <c r="G2844">
        <v>18</v>
      </c>
    </row>
    <row r="2845" spans="1:7" x14ac:dyDescent="0.3">
      <c r="A2845">
        <v>36</v>
      </c>
      <c r="B2845" s="18">
        <v>46204</v>
      </c>
      <c r="C2845" s="96" t="s">
        <v>498</v>
      </c>
      <c r="D2845" t="s">
        <v>351</v>
      </c>
      <c r="E2845">
        <v>0.98787878787878791</v>
      </c>
      <c r="F2845">
        <v>489</v>
      </c>
      <c r="G2845">
        <v>495</v>
      </c>
    </row>
    <row r="2846" spans="1:7" x14ac:dyDescent="0.3">
      <c r="A2846">
        <v>36</v>
      </c>
      <c r="B2846" s="18">
        <v>46204</v>
      </c>
      <c r="C2846" s="96" t="s">
        <v>501</v>
      </c>
      <c r="D2846" t="s">
        <v>351</v>
      </c>
      <c r="E2846">
        <v>0.98388662395651327</v>
      </c>
      <c r="F2846">
        <v>10136</v>
      </c>
      <c r="G2846">
        <v>10302</v>
      </c>
    </row>
    <row r="2847" spans="1:7" x14ac:dyDescent="0.3">
      <c r="A2847">
        <v>36</v>
      </c>
      <c r="B2847" s="18">
        <v>46204</v>
      </c>
      <c r="C2847" s="96" t="s">
        <v>433</v>
      </c>
      <c r="D2847" t="s">
        <v>351</v>
      </c>
      <c r="E2847">
        <v>0.98061275740833753</v>
      </c>
      <c r="F2847">
        <v>19524</v>
      </c>
      <c r="G2847">
        <v>19910</v>
      </c>
    </row>
    <row r="2848" spans="1:7" x14ac:dyDescent="0.3">
      <c r="A2848">
        <v>36</v>
      </c>
      <c r="B2848" s="18">
        <v>46204</v>
      </c>
      <c r="C2848" s="96" t="s">
        <v>483</v>
      </c>
      <c r="D2848" t="s">
        <v>351</v>
      </c>
      <c r="E2848">
        <v>0.97766687461010604</v>
      </c>
      <c r="F2848">
        <v>7836</v>
      </c>
      <c r="G2848">
        <v>8015</v>
      </c>
    </row>
    <row r="2849" spans="1:7" x14ac:dyDescent="0.3">
      <c r="A2849">
        <v>36</v>
      </c>
      <c r="B2849" s="18">
        <v>46204</v>
      </c>
      <c r="C2849" s="96" t="s">
        <v>504</v>
      </c>
      <c r="D2849" t="s">
        <v>351</v>
      </c>
      <c r="E2849">
        <v>0.98744704220932056</v>
      </c>
      <c r="F2849">
        <v>18879</v>
      </c>
      <c r="G2849">
        <v>19119</v>
      </c>
    </row>
    <row r="2850" spans="1:7" x14ac:dyDescent="0.3">
      <c r="A2850">
        <v>36</v>
      </c>
      <c r="B2850" s="18">
        <v>46204</v>
      </c>
      <c r="C2850" s="96" t="s">
        <v>449</v>
      </c>
      <c r="D2850" t="s">
        <v>351</v>
      </c>
      <c r="E2850">
        <v>0.98983050847457632</v>
      </c>
      <c r="F2850">
        <v>292</v>
      </c>
      <c r="G2850">
        <v>295</v>
      </c>
    </row>
    <row r="2851" spans="1:7" x14ac:dyDescent="0.3">
      <c r="A2851">
        <v>36</v>
      </c>
      <c r="B2851" s="18">
        <v>46204</v>
      </c>
      <c r="C2851" s="96" t="s">
        <v>454</v>
      </c>
      <c r="D2851" t="s">
        <v>351</v>
      </c>
      <c r="E2851">
        <v>0.98870397516599118</v>
      </c>
      <c r="F2851">
        <v>34398</v>
      </c>
      <c r="G2851">
        <v>34791</v>
      </c>
    </row>
    <row r="2852" spans="1:7" x14ac:dyDescent="0.3">
      <c r="A2852">
        <v>36</v>
      </c>
      <c r="B2852" s="18">
        <v>46204</v>
      </c>
      <c r="C2852" s="96" t="s">
        <v>475</v>
      </c>
      <c r="D2852" t="s">
        <v>351</v>
      </c>
      <c r="E2852">
        <v>0.99286987522281644</v>
      </c>
      <c r="F2852">
        <v>1671</v>
      </c>
      <c r="G2852">
        <v>1683</v>
      </c>
    </row>
    <row r="2853" spans="1:7" x14ac:dyDescent="0.3">
      <c r="A2853">
        <v>36</v>
      </c>
      <c r="B2853" s="18">
        <v>46204</v>
      </c>
      <c r="C2853" s="96" t="s">
        <v>473</v>
      </c>
      <c r="D2853" t="s">
        <v>351</v>
      </c>
      <c r="E2853">
        <v>0.98748140803173035</v>
      </c>
      <c r="F2853">
        <v>7967</v>
      </c>
      <c r="G2853">
        <v>8068</v>
      </c>
    </row>
    <row r="2854" spans="1:7" x14ac:dyDescent="0.3">
      <c r="A2854">
        <v>36</v>
      </c>
      <c r="B2854" s="18">
        <v>46204</v>
      </c>
      <c r="C2854" s="96" t="s">
        <v>488</v>
      </c>
      <c r="D2854" t="s">
        <v>351</v>
      </c>
      <c r="E2854">
        <v>0.98923921231034107</v>
      </c>
      <c r="F2854">
        <v>36772</v>
      </c>
      <c r="G2854">
        <v>37172</v>
      </c>
    </row>
    <row r="2855" spans="1:7" x14ac:dyDescent="0.3">
      <c r="A2855">
        <v>36</v>
      </c>
      <c r="B2855" s="18">
        <v>46204</v>
      </c>
      <c r="C2855" s="96" t="s">
        <v>462</v>
      </c>
      <c r="D2855" t="s">
        <v>351</v>
      </c>
      <c r="E2855">
        <v>0.98576779026217232</v>
      </c>
      <c r="F2855">
        <v>1316</v>
      </c>
      <c r="G2855">
        <v>1335</v>
      </c>
    </row>
    <row r="2856" spans="1:7" x14ac:dyDescent="0.3">
      <c r="A2856">
        <v>36</v>
      </c>
      <c r="B2856" s="18">
        <v>46204</v>
      </c>
      <c r="C2856" s="96" t="s">
        <v>456</v>
      </c>
      <c r="D2856" t="s">
        <v>351</v>
      </c>
      <c r="E2856">
        <v>0.97460633844927247</v>
      </c>
      <c r="F2856">
        <v>48896</v>
      </c>
      <c r="G2856">
        <v>50170</v>
      </c>
    </row>
    <row r="2857" spans="1:7" x14ac:dyDescent="0.3">
      <c r="A2857">
        <v>36</v>
      </c>
      <c r="B2857" s="18">
        <v>46204</v>
      </c>
      <c r="C2857" s="96" t="s">
        <v>467</v>
      </c>
      <c r="D2857" t="s">
        <v>351</v>
      </c>
      <c r="E2857">
        <v>0.98268921095008055</v>
      </c>
      <c r="F2857">
        <v>2441</v>
      </c>
      <c r="G2857">
        <v>2484</v>
      </c>
    </row>
    <row r="2858" spans="1:7" x14ac:dyDescent="0.3">
      <c r="A2858">
        <v>36</v>
      </c>
      <c r="B2858" s="18">
        <v>46204</v>
      </c>
      <c r="C2858" s="96" t="s">
        <v>453</v>
      </c>
      <c r="D2858" t="s">
        <v>351</v>
      </c>
      <c r="E2858">
        <v>0.98994974874371855</v>
      </c>
      <c r="F2858">
        <v>10638</v>
      </c>
      <c r="G2858">
        <v>10746</v>
      </c>
    </row>
    <row r="2859" spans="1:7" x14ac:dyDescent="0.3">
      <c r="A2859">
        <v>36</v>
      </c>
      <c r="B2859" s="18">
        <v>46204</v>
      </c>
      <c r="C2859" s="96" t="s">
        <v>461</v>
      </c>
      <c r="D2859" t="s">
        <v>351</v>
      </c>
      <c r="E2859">
        <v>0.98495784891729576</v>
      </c>
      <c r="F2859">
        <v>17876</v>
      </c>
      <c r="G2859">
        <v>18149</v>
      </c>
    </row>
    <row r="2860" spans="1:7" x14ac:dyDescent="0.3">
      <c r="A2860">
        <v>36</v>
      </c>
      <c r="B2860" s="18">
        <v>46204</v>
      </c>
      <c r="C2860" s="96" t="s">
        <v>459</v>
      </c>
      <c r="D2860" t="s">
        <v>351</v>
      </c>
      <c r="E2860">
        <v>0.98790247533966125</v>
      </c>
      <c r="F2860">
        <v>5308</v>
      </c>
      <c r="G2860">
        <v>5373</v>
      </c>
    </row>
    <row r="2861" spans="1:7" x14ac:dyDescent="0.3">
      <c r="A2861">
        <v>36</v>
      </c>
      <c r="B2861" s="18">
        <v>46204</v>
      </c>
      <c r="C2861" s="96" t="s">
        <v>452</v>
      </c>
      <c r="D2861" t="s">
        <v>351</v>
      </c>
      <c r="E2861">
        <v>0.96027378875318747</v>
      </c>
      <c r="F2861">
        <v>28620</v>
      </c>
      <c r="G2861">
        <v>29804</v>
      </c>
    </row>
    <row r="2862" spans="1:7" x14ac:dyDescent="0.3">
      <c r="A2862">
        <v>36</v>
      </c>
      <c r="B2862" s="18">
        <v>46204</v>
      </c>
      <c r="C2862" s="96" t="s">
        <v>481</v>
      </c>
      <c r="D2862" t="s">
        <v>351</v>
      </c>
      <c r="E2862">
        <v>0.98208132322536179</v>
      </c>
      <c r="F2862">
        <v>2850</v>
      </c>
      <c r="G2862">
        <v>2902</v>
      </c>
    </row>
    <row r="2863" spans="1:7" x14ac:dyDescent="0.3">
      <c r="A2863">
        <v>36</v>
      </c>
      <c r="B2863" s="18">
        <v>46204</v>
      </c>
      <c r="C2863" s="96" t="s">
        <v>493</v>
      </c>
      <c r="D2863" t="s">
        <v>351</v>
      </c>
      <c r="E2863">
        <v>0.97829518547750594</v>
      </c>
      <c r="F2863">
        <v>2479</v>
      </c>
      <c r="G2863">
        <v>2534</v>
      </c>
    </row>
    <row r="2864" spans="1:7" x14ac:dyDescent="0.3">
      <c r="A2864">
        <v>36</v>
      </c>
      <c r="B2864" s="18">
        <v>46204</v>
      </c>
      <c r="C2864" s="96" t="s">
        <v>443</v>
      </c>
      <c r="D2864" t="s">
        <v>351</v>
      </c>
      <c r="E2864">
        <v>0.97669902912621365</v>
      </c>
      <c r="F2864">
        <v>2012</v>
      </c>
      <c r="G2864">
        <v>2060</v>
      </c>
    </row>
    <row r="2865" spans="1:7" x14ac:dyDescent="0.3">
      <c r="A2865">
        <v>36</v>
      </c>
      <c r="B2865" s="18">
        <v>46204</v>
      </c>
      <c r="C2865" s="96" t="s">
        <v>431</v>
      </c>
      <c r="D2865" t="s">
        <v>351</v>
      </c>
      <c r="E2865">
        <v>0.97906509893891602</v>
      </c>
      <c r="F2865">
        <v>3414</v>
      </c>
      <c r="G2865">
        <v>3487</v>
      </c>
    </row>
    <row r="2866" spans="1:7" x14ac:dyDescent="0.3">
      <c r="A2866">
        <v>36</v>
      </c>
      <c r="B2866" s="18">
        <v>46204</v>
      </c>
      <c r="C2866" s="96" t="s">
        <v>426</v>
      </c>
      <c r="D2866" t="s">
        <v>351</v>
      </c>
      <c r="E2866">
        <v>0.98280643372157517</v>
      </c>
      <c r="F2866">
        <v>1772</v>
      </c>
      <c r="G2866">
        <v>1803</v>
      </c>
    </row>
    <row r="2867" spans="1:7" x14ac:dyDescent="0.3">
      <c r="A2867">
        <v>36</v>
      </c>
      <c r="B2867" s="18">
        <v>46204</v>
      </c>
      <c r="C2867" s="96" t="s">
        <v>503</v>
      </c>
      <c r="D2867" t="s">
        <v>351</v>
      </c>
      <c r="E2867">
        <v>0.98726114649681529</v>
      </c>
      <c r="F2867">
        <v>465</v>
      </c>
      <c r="G2867">
        <v>471</v>
      </c>
    </row>
    <row r="2868" spans="1:7" x14ac:dyDescent="0.3">
      <c r="A2868">
        <v>36</v>
      </c>
      <c r="B2868" s="18">
        <v>46204</v>
      </c>
      <c r="C2868" s="96" t="s">
        <v>438</v>
      </c>
      <c r="D2868" t="s">
        <v>351</v>
      </c>
      <c r="E2868">
        <v>0.99270892333041549</v>
      </c>
      <c r="F2868">
        <v>192794</v>
      </c>
      <c r="G2868">
        <v>194210</v>
      </c>
    </row>
    <row r="2869" spans="1:7" x14ac:dyDescent="0.3">
      <c r="A2869">
        <v>36</v>
      </c>
      <c r="B2869" s="18">
        <v>46204</v>
      </c>
      <c r="C2869" s="96" t="s">
        <v>495</v>
      </c>
      <c r="D2869" t="s">
        <v>351</v>
      </c>
      <c r="E2869">
        <v>0.98952193844138836</v>
      </c>
      <c r="F2869">
        <v>3022</v>
      </c>
      <c r="G2869">
        <v>3054</v>
      </c>
    </row>
    <row r="2870" spans="1:7" x14ac:dyDescent="0.3">
      <c r="A2870">
        <v>36</v>
      </c>
      <c r="B2870" s="18">
        <v>46204</v>
      </c>
      <c r="C2870" s="96" t="s">
        <v>492</v>
      </c>
      <c r="D2870" t="s">
        <v>351</v>
      </c>
      <c r="E2870">
        <v>0.9856982162943918</v>
      </c>
      <c r="F2870">
        <v>18402</v>
      </c>
      <c r="G2870">
        <v>18669</v>
      </c>
    </row>
    <row r="2871" spans="1:7" x14ac:dyDescent="0.3">
      <c r="A2871">
        <v>36</v>
      </c>
      <c r="B2871" s="18">
        <v>46204</v>
      </c>
      <c r="C2871" s="96" t="s">
        <v>478</v>
      </c>
      <c r="D2871" t="s">
        <v>351</v>
      </c>
      <c r="E2871">
        <v>1</v>
      </c>
      <c r="F2871">
        <v>52</v>
      </c>
      <c r="G2871">
        <v>52</v>
      </c>
    </row>
    <row r="2872" spans="1:7" x14ac:dyDescent="0.3">
      <c r="A2872">
        <v>36</v>
      </c>
      <c r="B2872" s="18">
        <v>46204</v>
      </c>
      <c r="C2872" s="96" t="s">
        <v>429</v>
      </c>
      <c r="D2872" t="s">
        <v>351</v>
      </c>
      <c r="E2872">
        <v>0.99563318777292575</v>
      </c>
      <c r="F2872">
        <v>456</v>
      </c>
      <c r="G2872">
        <v>458</v>
      </c>
    </row>
    <row r="2873" spans="1:7" x14ac:dyDescent="0.3">
      <c r="A2873">
        <v>36</v>
      </c>
      <c r="B2873" s="18">
        <v>46204</v>
      </c>
      <c r="C2873" s="96" t="s">
        <v>440</v>
      </c>
      <c r="D2873" t="s">
        <v>351</v>
      </c>
      <c r="E2873">
        <v>0.96825944454027946</v>
      </c>
      <c r="F2873">
        <v>5613</v>
      </c>
      <c r="G2873">
        <v>5797</v>
      </c>
    </row>
    <row r="2874" spans="1:7" x14ac:dyDescent="0.3">
      <c r="A2874">
        <v>36</v>
      </c>
      <c r="B2874" s="18">
        <v>46204</v>
      </c>
      <c r="C2874" s="96" t="s">
        <v>435</v>
      </c>
      <c r="D2874" t="s">
        <v>351</v>
      </c>
      <c r="E2874">
        <v>0.97835051546391749</v>
      </c>
      <c r="F2874">
        <v>2847</v>
      </c>
      <c r="G2874">
        <v>2910</v>
      </c>
    </row>
    <row r="2875" spans="1:7" x14ac:dyDescent="0.3">
      <c r="A2875">
        <v>36</v>
      </c>
      <c r="B2875" s="18">
        <v>46204</v>
      </c>
      <c r="C2875" s="96" t="s">
        <v>442</v>
      </c>
      <c r="D2875" t="s">
        <v>351</v>
      </c>
      <c r="E2875">
        <v>0.98133507213301818</v>
      </c>
      <c r="F2875">
        <v>12040</v>
      </c>
      <c r="G2875">
        <v>12269</v>
      </c>
    </row>
    <row r="2876" spans="1:7" x14ac:dyDescent="0.3">
      <c r="A2876">
        <v>36</v>
      </c>
      <c r="B2876" s="18">
        <v>46204</v>
      </c>
      <c r="C2876" s="96" t="s">
        <v>500</v>
      </c>
      <c r="D2876" t="s">
        <v>351</v>
      </c>
      <c r="E2876">
        <v>0.9609022556390977</v>
      </c>
      <c r="F2876">
        <v>639</v>
      </c>
      <c r="G2876">
        <v>665</v>
      </c>
    </row>
    <row r="2877" spans="1:7" x14ac:dyDescent="0.3">
      <c r="A2877">
        <v>36</v>
      </c>
      <c r="B2877" s="18">
        <v>46204</v>
      </c>
      <c r="C2877" s="96" t="s">
        <v>463</v>
      </c>
      <c r="D2877" t="s">
        <v>351</v>
      </c>
      <c r="E2877">
        <v>0.97703501591632558</v>
      </c>
      <c r="F2877">
        <v>4297</v>
      </c>
      <c r="G2877">
        <v>4398</v>
      </c>
    </row>
    <row r="2878" spans="1:7" x14ac:dyDescent="0.3">
      <c r="A2878">
        <v>36</v>
      </c>
      <c r="B2878" s="18">
        <v>46204</v>
      </c>
      <c r="C2878" s="96" t="s">
        <v>455</v>
      </c>
      <c r="D2878" t="s">
        <v>351</v>
      </c>
      <c r="E2878">
        <v>0.98867878714298718</v>
      </c>
      <c r="F2878">
        <v>32574</v>
      </c>
      <c r="G2878">
        <v>32947</v>
      </c>
    </row>
    <row r="2879" spans="1:7" x14ac:dyDescent="0.3">
      <c r="A2879">
        <v>36</v>
      </c>
      <c r="B2879" s="18">
        <v>46204</v>
      </c>
      <c r="C2879" s="96" t="s">
        <v>427</v>
      </c>
      <c r="D2879" t="s">
        <v>351</v>
      </c>
      <c r="E2879">
        <v>0.97985347985347981</v>
      </c>
      <c r="F2879">
        <v>535</v>
      </c>
      <c r="G2879">
        <v>546</v>
      </c>
    </row>
    <row r="2880" spans="1:7" x14ac:dyDescent="0.3">
      <c r="A2880">
        <v>36</v>
      </c>
      <c r="B2880" s="18">
        <v>46204</v>
      </c>
      <c r="C2880" s="96" t="s">
        <v>448</v>
      </c>
      <c r="D2880" t="s">
        <v>351</v>
      </c>
      <c r="E2880">
        <v>0.98783079003283758</v>
      </c>
      <c r="F2880">
        <v>5114</v>
      </c>
      <c r="G2880">
        <v>5177</v>
      </c>
    </row>
    <row r="2881" spans="1:7" x14ac:dyDescent="0.3">
      <c r="A2881">
        <v>36</v>
      </c>
      <c r="B2881" s="18">
        <v>46204</v>
      </c>
      <c r="C2881" s="96" t="s">
        <v>451</v>
      </c>
      <c r="D2881" t="s">
        <v>351</v>
      </c>
      <c r="E2881">
        <v>0.99435862403314312</v>
      </c>
      <c r="F2881">
        <v>45123</v>
      </c>
      <c r="G2881">
        <v>45379</v>
      </c>
    </row>
    <row r="2882" spans="1:7" x14ac:dyDescent="0.3">
      <c r="A2882">
        <v>36</v>
      </c>
      <c r="B2882" s="18">
        <v>46204</v>
      </c>
      <c r="C2882" s="96" t="s">
        <v>439</v>
      </c>
      <c r="D2882" t="s">
        <v>351</v>
      </c>
      <c r="E2882">
        <v>0.99434069043576678</v>
      </c>
      <c r="F2882">
        <v>1757</v>
      </c>
      <c r="G2882">
        <v>1767</v>
      </c>
    </row>
    <row r="2883" spans="1:7" x14ac:dyDescent="0.3">
      <c r="A2883">
        <v>36</v>
      </c>
      <c r="B2883" s="18">
        <v>46204</v>
      </c>
      <c r="C2883" s="96" t="s">
        <v>437</v>
      </c>
      <c r="D2883" t="s">
        <v>351</v>
      </c>
      <c r="E2883">
        <v>0.96504320502749408</v>
      </c>
      <c r="F2883">
        <v>2457</v>
      </c>
      <c r="G2883">
        <v>2546</v>
      </c>
    </row>
    <row r="2884" spans="1:7" x14ac:dyDescent="0.3">
      <c r="A2884">
        <v>36</v>
      </c>
      <c r="B2884" s="18">
        <v>46204</v>
      </c>
      <c r="C2884" s="96" t="s">
        <v>474</v>
      </c>
      <c r="D2884" t="s">
        <v>351</v>
      </c>
      <c r="E2884">
        <v>0.98052851182197498</v>
      </c>
      <c r="F2884">
        <v>705</v>
      </c>
      <c r="G2884">
        <v>719</v>
      </c>
    </row>
    <row r="2885" spans="1:7" x14ac:dyDescent="0.3">
      <c r="A2885">
        <v>36</v>
      </c>
      <c r="B2885" s="18">
        <v>46204</v>
      </c>
      <c r="C2885" s="96" t="s">
        <v>480</v>
      </c>
      <c r="D2885" t="s">
        <v>351</v>
      </c>
      <c r="E2885">
        <v>0.99927325581395354</v>
      </c>
      <c r="F2885">
        <v>1375</v>
      </c>
      <c r="G2885">
        <v>1376</v>
      </c>
    </row>
    <row r="2886" spans="1:7" x14ac:dyDescent="0.3">
      <c r="A2886">
        <v>36</v>
      </c>
      <c r="B2886" s="18">
        <v>46204</v>
      </c>
      <c r="C2886" s="96" t="s">
        <v>446</v>
      </c>
      <c r="D2886" t="s">
        <v>351</v>
      </c>
      <c r="E2886">
        <v>0.99113018597997138</v>
      </c>
      <c r="F2886">
        <v>10392</v>
      </c>
      <c r="G2886">
        <v>10485</v>
      </c>
    </row>
    <row r="2887" spans="1:7" x14ac:dyDescent="0.3">
      <c r="A2887">
        <v>36</v>
      </c>
      <c r="B2887" s="18">
        <v>46204</v>
      </c>
      <c r="C2887" s="96" t="s">
        <v>487</v>
      </c>
      <c r="D2887" t="s">
        <v>351</v>
      </c>
      <c r="E2887">
        <v>0.99343401181877877</v>
      </c>
      <c r="F2887">
        <v>6052</v>
      </c>
      <c r="G2887">
        <v>6092</v>
      </c>
    </row>
    <row r="2888" spans="1:7" x14ac:dyDescent="0.3">
      <c r="A2888">
        <v>36</v>
      </c>
      <c r="B2888" s="18">
        <v>46204</v>
      </c>
      <c r="C2888" s="96" t="s">
        <v>471</v>
      </c>
      <c r="D2888" t="s">
        <v>351</v>
      </c>
      <c r="E2888">
        <v>1</v>
      </c>
      <c r="F2888">
        <v>1205</v>
      </c>
      <c r="G2888">
        <v>1205</v>
      </c>
    </row>
    <row r="2889" spans="1:7" x14ac:dyDescent="0.3">
      <c r="A2889">
        <v>36</v>
      </c>
      <c r="B2889" s="18">
        <v>46204</v>
      </c>
      <c r="C2889" s="96" t="s">
        <v>464</v>
      </c>
      <c r="D2889" t="s">
        <v>351</v>
      </c>
      <c r="E2889">
        <v>0.99452804377564974</v>
      </c>
      <c r="F2889">
        <v>727</v>
      </c>
      <c r="G2889">
        <v>731</v>
      </c>
    </row>
    <row r="2890" spans="1:7" x14ac:dyDescent="0.3">
      <c r="A2890">
        <v>36</v>
      </c>
      <c r="B2890" s="18">
        <v>46204</v>
      </c>
      <c r="C2890" s="96" t="s">
        <v>445</v>
      </c>
      <c r="D2890" t="s">
        <v>351</v>
      </c>
      <c r="E2890">
        <v>0.97237915881983683</v>
      </c>
      <c r="F2890">
        <v>3098</v>
      </c>
      <c r="G2890">
        <v>3186</v>
      </c>
    </row>
    <row r="2891" spans="1:7" x14ac:dyDescent="0.3">
      <c r="A2891">
        <v>36</v>
      </c>
      <c r="B2891" s="18">
        <v>46204</v>
      </c>
      <c r="C2891" s="96" t="s">
        <v>457</v>
      </c>
      <c r="D2891" t="s">
        <v>351</v>
      </c>
      <c r="E2891">
        <v>0.98653198653198648</v>
      </c>
      <c r="F2891">
        <v>1172</v>
      </c>
      <c r="G2891">
        <v>1188</v>
      </c>
    </row>
    <row r="2892" spans="1:7" x14ac:dyDescent="0.3">
      <c r="A2892">
        <v>36</v>
      </c>
      <c r="B2892" s="18">
        <v>46204</v>
      </c>
      <c r="C2892" s="96" t="s">
        <v>477</v>
      </c>
      <c r="D2892" t="s">
        <v>351</v>
      </c>
      <c r="E2892">
        <v>0.98421541318477257</v>
      </c>
      <c r="F2892">
        <v>3180</v>
      </c>
      <c r="G2892">
        <v>3231</v>
      </c>
    </row>
    <row r="2893" spans="1:7" x14ac:dyDescent="0.3">
      <c r="A2893">
        <v>36</v>
      </c>
      <c r="B2893" s="18">
        <v>46204</v>
      </c>
      <c r="C2893" s="96" t="s">
        <v>505</v>
      </c>
      <c r="D2893" t="s">
        <v>351</v>
      </c>
      <c r="E2893">
        <v>0.97895252080274109</v>
      </c>
      <c r="F2893">
        <v>6000</v>
      </c>
      <c r="G2893">
        <v>6129</v>
      </c>
    </row>
    <row r="2894" spans="1:7" x14ac:dyDescent="0.3">
      <c r="A2894">
        <v>36</v>
      </c>
      <c r="B2894" s="18">
        <v>46204</v>
      </c>
      <c r="C2894" s="96" t="s">
        <v>434</v>
      </c>
      <c r="D2894" t="s">
        <v>351</v>
      </c>
      <c r="E2894">
        <v>0.9965397923875432</v>
      </c>
      <c r="F2894">
        <v>288</v>
      </c>
      <c r="G2894">
        <v>289</v>
      </c>
    </row>
    <row r="2895" spans="1:7" x14ac:dyDescent="0.3">
      <c r="A2895">
        <v>36</v>
      </c>
      <c r="B2895" s="18">
        <v>46204</v>
      </c>
      <c r="C2895" s="96" t="s">
        <v>482</v>
      </c>
      <c r="D2895" t="s">
        <v>351</v>
      </c>
      <c r="E2895">
        <v>0.994131455399061</v>
      </c>
      <c r="F2895">
        <v>847</v>
      </c>
      <c r="G2895">
        <v>852</v>
      </c>
    </row>
    <row r="2896" spans="1:7" x14ac:dyDescent="0.3">
      <c r="A2896">
        <v>36</v>
      </c>
      <c r="B2896" s="18">
        <v>46204</v>
      </c>
      <c r="C2896" s="96" t="s">
        <v>489</v>
      </c>
      <c r="D2896" t="s">
        <v>351</v>
      </c>
      <c r="E2896">
        <v>0.99918599918599915</v>
      </c>
      <c r="F2896">
        <v>2455</v>
      </c>
      <c r="G2896">
        <v>2457</v>
      </c>
    </row>
    <row r="2897" spans="1:7" x14ac:dyDescent="0.3">
      <c r="A2897">
        <v>36</v>
      </c>
      <c r="B2897" s="18">
        <v>46204</v>
      </c>
      <c r="C2897" s="96" t="s">
        <v>491</v>
      </c>
      <c r="D2897" t="s">
        <v>351</v>
      </c>
      <c r="E2897">
        <v>0.991550783312797</v>
      </c>
      <c r="F2897">
        <v>5633</v>
      </c>
      <c r="G2897">
        <v>5681</v>
      </c>
    </row>
    <row r="2898" spans="1:7" x14ac:dyDescent="0.3">
      <c r="A2898">
        <v>36</v>
      </c>
      <c r="B2898" s="18">
        <v>46204</v>
      </c>
      <c r="C2898" s="96" t="s">
        <v>496</v>
      </c>
      <c r="D2898" t="s">
        <v>351</v>
      </c>
      <c r="E2898">
        <v>0.96315348725924155</v>
      </c>
      <c r="F2898">
        <v>8051</v>
      </c>
      <c r="G2898">
        <v>8359</v>
      </c>
    </row>
    <row r="2899" spans="1:7" x14ac:dyDescent="0.3">
      <c r="A2899">
        <v>36</v>
      </c>
      <c r="B2899" s="18">
        <v>46204</v>
      </c>
      <c r="C2899" s="96" t="s">
        <v>458</v>
      </c>
      <c r="D2899" t="s">
        <v>351</v>
      </c>
      <c r="E2899">
        <v>0.99013157894736847</v>
      </c>
      <c r="F2899">
        <v>301</v>
      </c>
      <c r="G2899">
        <v>304</v>
      </c>
    </row>
    <row r="2900" spans="1:7" x14ac:dyDescent="0.3">
      <c r="A2900">
        <v>36</v>
      </c>
      <c r="B2900" s="18">
        <v>46204</v>
      </c>
      <c r="C2900" s="96" t="s">
        <v>468</v>
      </c>
      <c r="D2900" t="s">
        <v>351</v>
      </c>
      <c r="E2900">
        <v>0.98378737541528238</v>
      </c>
      <c r="F2900">
        <v>22209</v>
      </c>
      <c r="G2900">
        <v>22575</v>
      </c>
    </row>
    <row r="2901" spans="1:7" x14ac:dyDescent="0.3">
      <c r="A2901">
        <v>36</v>
      </c>
      <c r="B2901" s="18">
        <v>46204</v>
      </c>
      <c r="C2901" s="96" t="s">
        <v>484</v>
      </c>
      <c r="D2901" t="s">
        <v>351</v>
      </c>
      <c r="E2901">
        <v>0.98141447368421053</v>
      </c>
      <c r="F2901">
        <v>5967</v>
      </c>
      <c r="G2901">
        <v>6080</v>
      </c>
    </row>
    <row r="2902" spans="1:7" x14ac:dyDescent="0.3">
      <c r="A2902">
        <v>36</v>
      </c>
      <c r="B2902" s="18">
        <v>46204</v>
      </c>
      <c r="C2902" s="96" t="s">
        <v>432</v>
      </c>
      <c r="D2902" t="s">
        <v>351</v>
      </c>
      <c r="E2902">
        <v>0.9874933475252794</v>
      </c>
      <c r="F2902">
        <v>3711</v>
      </c>
      <c r="G2902">
        <v>3758</v>
      </c>
    </row>
    <row r="2903" spans="1:7" x14ac:dyDescent="0.3">
      <c r="A2903">
        <v>36</v>
      </c>
      <c r="B2903" s="18">
        <v>46204</v>
      </c>
      <c r="C2903" s="96" t="s">
        <v>441</v>
      </c>
      <c r="D2903" t="s">
        <v>351</v>
      </c>
      <c r="E2903">
        <v>0.98412338398729871</v>
      </c>
      <c r="F2903">
        <v>4339</v>
      </c>
      <c r="G2903">
        <v>4409</v>
      </c>
    </row>
    <row r="2904" spans="1:7" x14ac:dyDescent="0.3">
      <c r="A2904">
        <v>36</v>
      </c>
      <c r="B2904" s="18">
        <v>46204</v>
      </c>
      <c r="C2904" s="96" t="s">
        <v>447</v>
      </c>
      <c r="D2904" t="s">
        <v>351</v>
      </c>
      <c r="E2904">
        <v>0.98064770932069512</v>
      </c>
      <c r="F2904">
        <v>12415</v>
      </c>
      <c r="G2904">
        <v>12660</v>
      </c>
    </row>
    <row r="2905" spans="1:7" x14ac:dyDescent="0.3">
      <c r="A2905">
        <v>36</v>
      </c>
      <c r="B2905" s="18">
        <v>46204</v>
      </c>
      <c r="C2905" s="96" t="s">
        <v>479</v>
      </c>
      <c r="D2905" t="s">
        <v>351</v>
      </c>
      <c r="E2905">
        <v>0.99580712788259962</v>
      </c>
      <c r="F2905">
        <v>475</v>
      </c>
      <c r="G2905">
        <v>477</v>
      </c>
    </row>
    <row r="2906" spans="1:7" x14ac:dyDescent="0.3">
      <c r="A2906">
        <v>36</v>
      </c>
      <c r="B2906" s="18">
        <v>46204</v>
      </c>
      <c r="C2906" s="96" t="s">
        <v>430</v>
      </c>
      <c r="D2906" t="s">
        <v>351</v>
      </c>
      <c r="E2906">
        <v>0.96972195158510077</v>
      </c>
      <c r="F2906">
        <v>12939</v>
      </c>
      <c r="G2906">
        <v>13343</v>
      </c>
    </row>
    <row r="2907" spans="1:7" x14ac:dyDescent="0.3">
      <c r="A2907">
        <v>36</v>
      </c>
      <c r="B2907" s="18">
        <v>46204</v>
      </c>
      <c r="C2907" s="96" t="s">
        <v>499</v>
      </c>
      <c r="D2907" t="s">
        <v>351</v>
      </c>
      <c r="E2907">
        <v>0.98561621444916636</v>
      </c>
      <c r="F2907">
        <v>3015</v>
      </c>
      <c r="G2907">
        <v>3059</v>
      </c>
    </row>
    <row r="2908" spans="1:7" x14ac:dyDescent="0.3">
      <c r="A2908">
        <v>36</v>
      </c>
      <c r="B2908" s="18">
        <v>46204</v>
      </c>
      <c r="C2908" s="96" t="s">
        <v>465</v>
      </c>
      <c r="D2908" t="s">
        <v>351</v>
      </c>
      <c r="E2908">
        <v>0.96933962264150941</v>
      </c>
      <c r="F2908">
        <v>411</v>
      </c>
      <c r="G2908">
        <v>424</v>
      </c>
    </row>
    <row r="2909" spans="1:7" x14ac:dyDescent="0.3">
      <c r="A2909">
        <v>36</v>
      </c>
      <c r="B2909" s="18">
        <v>46204</v>
      </c>
      <c r="C2909" s="96" t="s">
        <v>485</v>
      </c>
      <c r="D2909" t="s">
        <v>351</v>
      </c>
      <c r="E2909">
        <v>0.99428146175237941</v>
      </c>
      <c r="F2909">
        <v>25385</v>
      </c>
      <c r="G2909">
        <v>25531</v>
      </c>
    </row>
    <row r="2910" spans="1:7" x14ac:dyDescent="0.3">
      <c r="A2910">
        <v>36</v>
      </c>
      <c r="B2910" s="18">
        <v>46204</v>
      </c>
      <c r="C2910" s="96" t="s">
        <v>428</v>
      </c>
      <c r="D2910" t="s">
        <v>351</v>
      </c>
      <c r="E2910">
        <v>0.99463504164901873</v>
      </c>
      <c r="F2910">
        <v>7045</v>
      </c>
      <c r="G2910">
        <v>7083</v>
      </c>
    </row>
    <row r="2911" spans="1:7" x14ac:dyDescent="0.3">
      <c r="A2911">
        <v>36</v>
      </c>
      <c r="B2911" s="18">
        <v>46204</v>
      </c>
      <c r="C2911" s="96" t="s">
        <v>436</v>
      </c>
      <c r="D2911" t="s">
        <v>351</v>
      </c>
      <c r="E2911">
        <v>0.99811853245531512</v>
      </c>
      <c r="F2911">
        <v>1061</v>
      </c>
      <c r="G2911">
        <v>1063</v>
      </c>
    </row>
    <row r="2912" spans="1:7" x14ac:dyDescent="0.3">
      <c r="A2912">
        <v>36</v>
      </c>
      <c r="B2912" s="18">
        <v>46204</v>
      </c>
      <c r="C2912" s="96" t="s">
        <v>502</v>
      </c>
      <c r="D2912" t="s">
        <v>351</v>
      </c>
      <c r="E2912">
        <v>0.97927135678391963</v>
      </c>
      <c r="F2912">
        <v>3118</v>
      </c>
      <c r="G2912">
        <v>3184</v>
      </c>
    </row>
    <row r="2913" spans="1:7" x14ac:dyDescent="0.3">
      <c r="A2913">
        <v>36</v>
      </c>
      <c r="B2913" s="18">
        <v>46204</v>
      </c>
      <c r="C2913" s="96" t="s">
        <v>469</v>
      </c>
      <c r="D2913" t="s">
        <v>351</v>
      </c>
      <c r="E2913">
        <v>0.99495798319327733</v>
      </c>
      <c r="F2913">
        <v>592</v>
      </c>
      <c r="G2913">
        <v>595</v>
      </c>
    </row>
    <row r="2914" spans="1:7" x14ac:dyDescent="0.3">
      <c r="A2914">
        <v>36</v>
      </c>
      <c r="B2914" s="18">
        <v>46204</v>
      </c>
      <c r="C2914" s="96" t="s">
        <v>486</v>
      </c>
      <c r="D2914" t="s">
        <v>351</v>
      </c>
      <c r="E2914">
        <v>0.98486034977812587</v>
      </c>
      <c r="F2914">
        <v>7546</v>
      </c>
      <c r="G2914">
        <v>7662</v>
      </c>
    </row>
    <row r="2915" spans="1:7" x14ac:dyDescent="0.3">
      <c r="A2915">
        <v>36</v>
      </c>
      <c r="B2915" s="18">
        <v>46204</v>
      </c>
      <c r="C2915" s="96" t="s">
        <v>476</v>
      </c>
      <c r="D2915" t="s">
        <v>351</v>
      </c>
      <c r="E2915">
        <v>0.9977678571428571</v>
      </c>
      <c r="F2915">
        <v>447</v>
      </c>
      <c r="G2915">
        <v>448</v>
      </c>
    </row>
    <row r="2916" spans="1:7" x14ac:dyDescent="0.3">
      <c r="A2916">
        <v>36</v>
      </c>
      <c r="B2916" s="18">
        <v>46204</v>
      </c>
      <c r="C2916" s="96" t="s">
        <v>472</v>
      </c>
      <c r="D2916" t="s">
        <v>351</v>
      </c>
      <c r="E2916">
        <v>0.99590286372754044</v>
      </c>
      <c r="F2916">
        <v>23335</v>
      </c>
      <c r="G2916">
        <v>23431</v>
      </c>
    </row>
    <row r="2917" spans="1:7" x14ac:dyDescent="0.3">
      <c r="A2917">
        <v>36</v>
      </c>
      <c r="B2917" s="18">
        <v>46204</v>
      </c>
      <c r="C2917" s="96" t="s">
        <v>490</v>
      </c>
      <c r="D2917" t="s">
        <v>351</v>
      </c>
      <c r="E2917">
        <v>0.98071794871794871</v>
      </c>
      <c r="F2917">
        <v>9562</v>
      </c>
      <c r="G2917">
        <v>9750</v>
      </c>
    </row>
    <row r="2918" spans="1:7" x14ac:dyDescent="0.3">
      <c r="A2918">
        <v>36</v>
      </c>
      <c r="B2918" s="18">
        <v>46204</v>
      </c>
      <c r="C2918" s="96" t="s">
        <v>466</v>
      </c>
      <c r="D2918" t="s">
        <v>351</v>
      </c>
      <c r="E2918">
        <v>0.99330655957161984</v>
      </c>
      <c r="F2918">
        <v>742</v>
      </c>
      <c r="G2918">
        <v>747</v>
      </c>
    </row>
    <row r="2919" spans="1:7" x14ac:dyDescent="0.3">
      <c r="A2919">
        <v>36</v>
      </c>
      <c r="B2919" s="18">
        <v>46204</v>
      </c>
      <c r="C2919" s="96" t="s">
        <v>470</v>
      </c>
      <c r="D2919" t="s">
        <v>351</v>
      </c>
      <c r="E2919">
        <v>0.98106060606060608</v>
      </c>
      <c r="F2919">
        <v>1813</v>
      </c>
      <c r="G2919">
        <v>1848</v>
      </c>
    </row>
    <row r="2920" spans="1:7" x14ac:dyDescent="0.3">
      <c r="A2920">
        <v>36</v>
      </c>
      <c r="B2920" s="18">
        <v>46204</v>
      </c>
      <c r="C2920" s="96" t="s">
        <v>450</v>
      </c>
      <c r="D2920" t="s">
        <v>351</v>
      </c>
      <c r="E2920">
        <v>0.98306464745155508</v>
      </c>
      <c r="F2920">
        <v>36222</v>
      </c>
      <c r="G2920">
        <v>36846</v>
      </c>
    </row>
    <row r="2921" spans="1:7" x14ac:dyDescent="0.3">
      <c r="A2921">
        <v>37</v>
      </c>
      <c r="B2921" s="18">
        <v>46204</v>
      </c>
      <c r="C2921" s="96" t="s">
        <v>438</v>
      </c>
      <c r="D2921" t="s">
        <v>385</v>
      </c>
      <c r="E2921">
        <v>0.37862761052346083</v>
      </c>
      <c r="F2921">
        <v>4188</v>
      </c>
      <c r="G2921">
        <v>11061</v>
      </c>
    </row>
    <row r="2922" spans="1:7" x14ac:dyDescent="0.3">
      <c r="A2922">
        <v>37</v>
      </c>
      <c r="B2922" s="18">
        <v>46204</v>
      </c>
      <c r="C2922" s="96" t="s">
        <v>496</v>
      </c>
      <c r="D2922" t="s">
        <v>385</v>
      </c>
      <c r="E2922">
        <v>0.33126934984520123</v>
      </c>
      <c r="F2922">
        <v>107</v>
      </c>
      <c r="G2922">
        <v>323</v>
      </c>
    </row>
    <row r="2923" spans="1:7" x14ac:dyDescent="0.3">
      <c r="A2923">
        <v>37</v>
      </c>
      <c r="B2923" s="18">
        <v>46204</v>
      </c>
      <c r="C2923" s="96" t="s">
        <v>439</v>
      </c>
      <c r="D2923" t="s">
        <v>385</v>
      </c>
      <c r="E2923">
        <v>0.20547945205479451</v>
      </c>
      <c r="F2923">
        <v>15</v>
      </c>
      <c r="G2923">
        <v>73</v>
      </c>
    </row>
    <row r="2924" spans="1:7" x14ac:dyDescent="0.3">
      <c r="A2924">
        <v>37</v>
      </c>
      <c r="B2924" s="18">
        <v>46204</v>
      </c>
      <c r="C2924" s="96" t="s">
        <v>494</v>
      </c>
      <c r="D2924" t="s">
        <v>385</v>
      </c>
      <c r="E2924">
        <v>0.24612403100775193</v>
      </c>
      <c r="F2924">
        <v>127</v>
      </c>
      <c r="G2924">
        <v>516</v>
      </c>
    </row>
    <row r="2925" spans="1:7" x14ac:dyDescent="0.3">
      <c r="A2925">
        <v>37</v>
      </c>
      <c r="B2925" s="18">
        <v>46204</v>
      </c>
      <c r="C2925" s="96" t="s">
        <v>426</v>
      </c>
      <c r="D2925" t="s">
        <v>385</v>
      </c>
      <c r="E2925">
        <v>0.34375</v>
      </c>
      <c r="F2925">
        <v>22</v>
      </c>
      <c r="G2925">
        <v>64</v>
      </c>
    </row>
    <row r="2926" spans="1:7" x14ac:dyDescent="0.3">
      <c r="A2926">
        <v>37</v>
      </c>
      <c r="B2926" s="18">
        <v>46204</v>
      </c>
      <c r="C2926" s="96" t="s">
        <v>447</v>
      </c>
      <c r="D2926" t="s">
        <v>385</v>
      </c>
      <c r="E2926">
        <v>0.32845188284518828</v>
      </c>
      <c r="F2926">
        <v>157</v>
      </c>
      <c r="G2926">
        <v>478</v>
      </c>
    </row>
    <row r="2927" spans="1:7" x14ac:dyDescent="0.3">
      <c r="A2927">
        <v>37</v>
      </c>
      <c r="B2927" s="18">
        <v>46204</v>
      </c>
      <c r="C2927" s="96" t="s">
        <v>468</v>
      </c>
      <c r="D2927" t="s">
        <v>385</v>
      </c>
      <c r="E2927">
        <v>0.38645418326693226</v>
      </c>
      <c r="F2927">
        <v>485</v>
      </c>
      <c r="G2927">
        <v>1255</v>
      </c>
    </row>
    <row r="2928" spans="1:7" x14ac:dyDescent="0.3">
      <c r="A2928">
        <v>37</v>
      </c>
      <c r="B2928" s="18">
        <v>46204</v>
      </c>
      <c r="C2928" s="96" t="s">
        <v>458</v>
      </c>
      <c r="D2928" t="s">
        <v>385</v>
      </c>
      <c r="E2928">
        <v>0</v>
      </c>
      <c r="F2928">
        <v>0</v>
      </c>
      <c r="G2928">
        <v>8</v>
      </c>
    </row>
    <row r="2929" spans="1:7" x14ac:dyDescent="0.3">
      <c r="A2929">
        <v>37</v>
      </c>
      <c r="B2929" s="18">
        <v>46204</v>
      </c>
      <c r="C2929" s="96" t="s">
        <v>479</v>
      </c>
      <c r="D2929" t="s">
        <v>385</v>
      </c>
      <c r="E2929">
        <v>0.14285714285714285</v>
      </c>
      <c r="F2929">
        <v>2</v>
      </c>
      <c r="G2929">
        <v>14</v>
      </c>
    </row>
    <row r="2930" spans="1:7" x14ac:dyDescent="0.3">
      <c r="A2930">
        <v>37</v>
      </c>
      <c r="B2930" s="18">
        <v>46204</v>
      </c>
      <c r="C2930" s="96" t="s">
        <v>490</v>
      </c>
      <c r="D2930" t="s">
        <v>385</v>
      </c>
      <c r="E2930">
        <v>0.3923076923076923</v>
      </c>
      <c r="F2930">
        <v>204</v>
      </c>
      <c r="G2930">
        <v>520</v>
      </c>
    </row>
    <row r="2931" spans="1:7" x14ac:dyDescent="0.3">
      <c r="A2931">
        <v>37</v>
      </c>
      <c r="B2931" s="18">
        <v>46204</v>
      </c>
      <c r="C2931" s="96" t="s">
        <v>473</v>
      </c>
      <c r="D2931" t="s">
        <v>385</v>
      </c>
      <c r="E2931">
        <v>0.24509803921568626</v>
      </c>
      <c r="F2931">
        <v>75</v>
      </c>
      <c r="G2931">
        <v>306</v>
      </c>
    </row>
    <row r="2932" spans="1:7" x14ac:dyDescent="0.3">
      <c r="A2932">
        <v>37</v>
      </c>
      <c r="B2932" s="18">
        <v>46204</v>
      </c>
      <c r="C2932" s="96" t="s">
        <v>462</v>
      </c>
      <c r="D2932" t="s">
        <v>385</v>
      </c>
      <c r="E2932">
        <v>0.52212389380530977</v>
      </c>
      <c r="F2932">
        <v>59</v>
      </c>
      <c r="G2932">
        <v>113</v>
      </c>
    </row>
    <row r="2933" spans="1:7" x14ac:dyDescent="0.3">
      <c r="A2933">
        <v>37</v>
      </c>
      <c r="B2933" s="18">
        <v>46204</v>
      </c>
      <c r="C2933" s="96" t="s">
        <v>502</v>
      </c>
      <c r="D2933" t="s">
        <v>385</v>
      </c>
      <c r="E2933">
        <v>0.34027777777777779</v>
      </c>
      <c r="F2933">
        <v>49</v>
      </c>
      <c r="G2933">
        <v>144</v>
      </c>
    </row>
    <row r="2934" spans="1:7" x14ac:dyDescent="0.3">
      <c r="A2934">
        <v>37</v>
      </c>
      <c r="B2934" s="18">
        <v>46204</v>
      </c>
      <c r="C2934" s="96" t="s">
        <v>432</v>
      </c>
      <c r="D2934" t="s">
        <v>385</v>
      </c>
      <c r="E2934">
        <v>0.43902439024390244</v>
      </c>
      <c r="F2934">
        <v>54</v>
      </c>
      <c r="G2934">
        <v>123</v>
      </c>
    </row>
    <row r="2935" spans="1:7" x14ac:dyDescent="0.3">
      <c r="A2935">
        <v>37</v>
      </c>
      <c r="B2935" s="18">
        <v>46204</v>
      </c>
      <c r="C2935" s="96" t="s">
        <v>480</v>
      </c>
      <c r="D2935" t="s">
        <v>385</v>
      </c>
      <c r="E2935">
        <v>0.12941176470588237</v>
      </c>
      <c r="F2935">
        <v>11</v>
      </c>
      <c r="G2935">
        <v>85</v>
      </c>
    </row>
    <row r="2936" spans="1:7" x14ac:dyDescent="0.3">
      <c r="A2936">
        <v>37</v>
      </c>
      <c r="B2936" s="18">
        <v>46204</v>
      </c>
      <c r="C2936" s="96" t="s">
        <v>452</v>
      </c>
      <c r="D2936" t="s">
        <v>385</v>
      </c>
      <c r="E2936">
        <v>0.31161473087818697</v>
      </c>
      <c r="F2936">
        <v>550</v>
      </c>
      <c r="G2936">
        <v>1765</v>
      </c>
    </row>
    <row r="2937" spans="1:7" x14ac:dyDescent="0.3">
      <c r="A2937">
        <v>37</v>
      </c>
      <c r="B2937" s="18">
        <v>46204</v>
      </c>
      <c r="C2937" s="96" t="s">
        <v>427</v>
      </c>
      <c r="D2937" t="s">
        <v>385</v>
      </c>
      <c r="E2937">
        <v>0</v>
      </c>
      <c r="F2937">
        <v>0</v>
      </c>
      <c r="G2937">
        <v>2</v>
      </c>
    </row>
    <row r="2938" spans="1:7" x14ac:dyDescent="0.3">
      <c r="A2938">
        <v>37</v>
      </c>
      <c r="B2938" s="18">
        <v>46204</v>
      </c>
      <c r="C2938" s="96" t="s">
        <v>457</v>
      </c>
      <c r="D2938" t="s">
        <v>385</v>
      </c>
      <c r="E2938">
        <v>0.26666666666666666</v>
      </c>
      <c r="F2938">
        <v>16</v>
      </c>
      <c r="G2938">
        <v>60</v>
      </c>
    </row>
    <row r="2939" spans="1:7" x14ac:dyDescent="0.3">
      <c r="A2939">
        <v>37</v>
      </c>
      <c r="B2939" s="18">
        <v>46204</v>
      </c>
      <c r="C2939" s="96" t="s">
        <v>431</v>
      </c>
      <c r="D2939" t="s">
        <v>385</v>
      </c>
      <c r="E2939">
        <v>0.4689655172413793</v>
      </c>
      <c r="F2939">
        <v>68</v>
      </c>
      <c r="G2939">
        <v>145</v>
      </c>
    </row>
    <row r="2940" spans="1:7" x14ac:dyDescent="0.3">
      <c r="A2940">
        <v>37</v>
      </c>
      <c r="B2940" s="18">
        <v>46204</v>
      </c>
      <c r="C2940" s="96" t="s">
        <v>498</v>
      </c>
      <c r="D2940" t="s">
        <v>385</v>
      </c>
      <c r="E2940">
        <v>0</v>
      </c>
      <c r="F2940">
        <v>0</v>
      </c>
      <c r="G2940">
        <v>17</v>
      </c>
    </row>
    <row r="2941" spans="1:7" x14ac:dyDescent="0.3">
      <c r="A2941">
        <v>37</v>
      </c>
      <c r="B2941" s="18">
        <v>46204</v>
      </c>
      <c r="C2941" s="96" t="s">
        <v>504</v>
      </c>
      <c r="D2941" t="s">
        <v>385</v>
      </c>
      <c r="E2941">
        <v>0.33857442348008387</v>
      </c>
      <c r="F2941">
        <v>323</v>
      </c>
      <c r="G2941">
        <v>954</v>
      </c>
    </row>
    <row r="2942" spans="1:7" x14ac:dyDescent="0.3">
      <c r="A2942">
        <v>37</v>
      </c>
      <c r="B2942" s="18">
        <v>46204</v>
      </c>
      <c r="C2942" s="96" t="s">
        <v>489</v>
      </c>
      <c r="D2942" t="s">
        <v>385</v>
      </c>
      <c r="E2942">
        <v>0.31730769230769229</v>
      </c>
      <c r="F2942">
        <v>33</v>
      </c>
      <c r="G2942">
        <v>104</v>
      </c>
    </row>
    <row r="2943" spans="1:7" x14ac:dyDescent="0.3">
      <c r="A2943">
        <v>37</v>
      </c>
      <c r="B2943" s="18">
        <v>46204</v>
      </c>
      <c r="C2943" s="96" t="s">
        <v>453</v>
      </c>
      <c r="D2943" t="s">
        <v>385</v>
      </c>
      <c r="E2943">
        <v>0.33333333333333331</v>
      </c>
      <c r="F2943">
        <v>202</v>
      </c>
      <c r="G2943">
        <v>606</v>
      </c>
    </row>
    <row r="2944" spans="1:7" x14ac:dyDescent="0.3">
      <c r="A2944">
        <v>37</v>
      </c>
      <c r="B2944" s="18">
        <v>46204</v>
      </c>
      <c r="C2944" s="96" t="s">
        <v>501</v>
      </c>
      <c r="D2944" t="s">
        <v>385</v>
      </c>
      <c r="E2944">
        <v>0.26158940397350994</v>
      </c>
      <c r="F2944">
        <v>79</v>
      </c>
      <c r="G2944">
        <v>302</v>
      </c>
    </row>
    <row r="2945" spans="1:7" x14ac:dyDescent="0.3">
      <c r="A2945">
        <v>37</v>
      </c>
      <c r="B2945" s="18">
        <v>46204</v>
      </c>
      <c r="C2945" s="96" t="s">
        <v>485</v>
      </c>
      <c r="D2945" t="s">
        <v>385</v>
      </c>
      <c r="E2945">
        <v>0.39924568965517243</v>
      </c>
      <c r="F2945">
        <v>741</v>
      </c>
      <c r="G2945">
        <v>1856</v>
      </c>
    </row>
    <row r="2946" spans="1:7" x14ac:dyDescent="0.3">
      <c r="A2946">
        <v>37</v>
      </c>
      <c r="B2946" s="18">
        <v>46204</v>
      </c>
      <c r="C2946" s="96" t="s">
        <v>449</v>
      </c>
      <c r="D2946" t="s">
        <v>385</v>
      </c>
      <c r="E2946">
        <v>0.6</v>
      </c>
      <c r="F2946">
        <v>6</v>
      </c>
      <c r="G2946">
        <v>10</v>
      </c>
    </row>
    <row r="2947" spans="1:7" x14ac:dyDescent="0.3">
      <c r="A2947">
        <v>37</v>
      </c>
      <c r="B2947" s="18">
        <v>46204</v>
      </c>
      <c r="C2947" s="96" t="s">
        <v>474</v>
      </c>
      <c r="D2947" t="s">
        <v>385</v>
      </c>
      <c r="E2947">
        <v>0.52631578947368418</v>
      </c>
      <c r="F2947">
        <v>10</v>
      </c>
      <c r="G2947">
        <v>19</v>
      </c>
    </row>
    <row r="2948" spans="1:7" x14ac:dyDescent="0.3">
      <c r="A2948">
        <v>37</v>
      </c>
      <c r="B2948" s="18">
        <v>46204</v>
      </c>
      <c r="C2948" s="96" t="s">
        <v>442</v>
      </c>
      <c r="D2948" t="s">
        <v>385</v>
      </c>
      <c r="E2948">
        <v>0.37898089171974525</v>
      </c>
      <c r="F2948">
        <v>238</v>
      </c>
      <c r="G2948">
        <v>628</v>
      </c>
    </row>
    <row r="2949" spans="1:7" x14ac:dyDescent="0.3">
      <c r="A2949">
        <v>37</v>
      </c>
      <c r="B2949" s="18">
        <v>46204</v>
      </c>
      <c r="C2949" s="96" t="s">
        <v>499</v>
      </c>
      <c r="D2949" t="s">
        <v>385</v>
      </c>
      <c r="E2949">
        <v>0.29064039408866993</v>
      </c>
      <c r="F2949">
        <v>59</v>
      </c>
      <c r="G2949">
        <v>203</v>
      </c>
    </row>
    <row r="2950" spans="1:7" x14ac:dyDescent="0.3">
      <c r="A2950">
        <v>37</v>
      </c>
      <c r="B2950" s="18">
        <v>46204</v>
      </c>
      <c r="C2950" s="96" t="s">
        <v>428</v>
      </c>
      <c r="D2950" t="s">
        <v>385</v>
      </c>
      <c r="E2950">
        <v>0.23369565217391305</v>
      </c>
      <c r="F2950">
        <v>129</v>
      </c>
      <c r="G2950">
        <v>552</v>
      </c>
    </row>
    <row r="2951" spans="1:7" x14ac:dyDescent="0.3">
      <c r="A2951">
        <v>37</v>
      </c>
      <c r="B2951" s="18">
        <v>46204</v>
      </c>
      <c r="C2951" s="96" t="s">
        <v>445</v>
      </c>
      <c r="D2951" t="s">
        <v>385</v>
      </c>
      <c r="E2951">
        <v>0.39285714285714285</v>
      </c>
      <c r="F2951">
        <v>55</v>
      </c>
      <c r="G2951">
        <v>140</v>
      </c>
    </row>
    <row r="2952" spans="1:7" x14ac:dyDescent="0.3">
      <c r="A2952">
        <v>37</v>
      </c>
      <c r="B2952" s="18">
        <v>46204</v>
      </c>
      <c r="C2952" s="96" t="s">
        <v>446</v>
      </c>
      <c r="D2952" t="s">
        <v>385</v>
      </c>
      <c r="E2952">
        <v>0.22900763358778625</v>
      </c>
      <c r="F2952">
        <v>60</v>
      </c>
      <c r="G2952">
        <v>262</v>
      </c>
    </row>
    <row r="2953" spans="1:7" x14ac:dyDescent="0.3">
      <c r="A2953">
        <v>37</v>
      </c>
      <c r="B2953" s="18">
        <v>46204</v>
      </c>
      <c r="C2953" s="96" t="s">
        <v>454</v>
      </c>
      <c r="D2953" t="s">
        <v>385</v>
      </c>
      <c r="E2953">
        <v>0.35147540983606557</v>
      </c>
      <c r="F2953">
        <v>536</v>
      </c>
      <c r="G2953">
        <v>1525</v>
      </c>
    </row>
    <row r="2954" spans="1:7" x14ac:dyDescent="0.3">
      <c r="A2954">
        <v>37</v>
      </c>
      <c r="B2954" s="18">
        <v>46204</v>
      </c>
      <c r="C2954" s="96" t="s">
        <v>470</v>
      </c>
      <c r="D2954" t="s">
        <v>385</v>
      </c>
      <c r="E2954">
        <v>0.28977272727272729</v>
      </c>
      <c r="F2954">
        <v>51</v>
      </c>
      <c r="G2954">
        <v>176</v>
      </c>
    </row>
    <row r="2955" spans="1:7" x14ac:dyDescent="0.3">
      <c r="A2955">
        <v>37</v>
      </c>
      <c r="B2955" s="18">
        <v>46204</v>
      </c>
      <c r="C2955" s="96" t="s">
        <v>477</v>
      </c>
      <c r="D2955" t="s">
        <v>385</v>
      </c>
      <c r="E2955">
        <v>0.3888888888888889</v>
      </c>
      <c r="F2955">
        <v>63</v>
      </c>
      <c r="G2955">
        <v>162</v>
      </c>
    </row>
    <row r="2956" spans="1:7" x14ac:dyDescent="0.3">
      <c r="A2956">
        <v>37</v>
      </c>
      <c r="B2956" s="18">
        <v>46204</v>
      </c>
      <c r="C2956" s="96" t="s">
        <v>463</v>
      </c>
      <c r="D2956" t="s">
        <v>385</v>
      </c>
      <c r="E2956">
        <v>0.31891891891891894</v>
      </c>
      <c r="F2956">
        <v>59</v>
      </c>
      <c r="G2956">
        <v>185</v>
      </c>
    </row>
    <row r="2957" spans="1:7" x14ac:dyDescent="0.3">
      <c r="A2957">
        <v>37</v>
      </c>
      <c r="B2957" s="18">
        <v>46204</v>
      </c>
      <c r="C2957" s="96" t="s">
        <v>467</v>
      </c>
      <c r="D2957" t="s">
        <v>385</v>
      </c>
      <c r="E2957">
        <v>0.52941176470588236</v>
      </c>
      <c r="F2957">
        <v>45</v>
      </c>
      <c r="G2957">
        <v>85</v>
      </c>
    </row>
    <row r="2958" spans="1:7" x14ac:dyDescent="0.3">
      <c r="A2958">
        <v>37</v>
      </c>
      <c r="B2958" s="18">
        <v>46204</v>
      </c>
      <c r="C2958" s="96" t="s">
        <v>456</v>
      </c>
      <c r="D2958" t="s">
        <v>385</v>
      </c>
      <c r="E2958">
        <v>0.32275132275132273</v>
      </c>
      <c r="F2958">
        <v>488</v>
      </c>
      <c r="G2958">
        <v>1512</v>
      </c>
    </row>
    <row r="2959" spans="1:7" x14ac:dyDescent="0.3">
      <c r="A2959">
        <v>37</v>
      </c>
      <c r="B2959" s="18">
        <v>46204</v>
      </c>
      <c r="C2959" s="96" t="s">
        <v>434</v>
      </c>
      <c r="D2959" t="s">
        <v>385</v>
      </c>
      <c r="E2959">
        <v>0.625</v>
      </c>
      <c r="F2959">
        <v>5</v>
      </c>
      <c r="G2959">
        <v>8</v>
      </c>
    </row>
    <row r="2960" spans="1:7" x14ac:dyDescent="0.3">
      <c r="A2960">
        <v>37</v>
      </c>
      <c r="B2960" s="18">
        <v>46204</v>
      </c>
      <c r="C2960" s="96" t="s">
        <v>488</v>
      </c>
      <c r="D2960" t="s">
        <v>385</v>
      </c>
      <c r="E2960">
        <v>0.36067059356592662</v>
      </c>
      <c r="F2960">
        <v>796</v>
      </c>
      <c r="G2960">
        <v>2207</v>
      </c>
    </row>
    <row r="2961" spans="1:7" x14ac:dyDescent="0.3">
      <c r="A2961">
        <v>37</v>
      </c>
      <c r="B2961" s="18">
        <v>46204</v>
      </c>
      <c r="C2961" s="96" t="s">
        <v>441</v>
      </c>
      <c r="D2961" t="s">
        <v>385</v>
      </c>
      <c r="E2961">
        <v>0.27551020408163263</v>
      </c>
      <c r="F2961">
        <v>27</v>
      </c>
      <c r="G2961">
        <v>98</v>
      </c>
    </row>
    <row r="2962" spans="1:7" x14ac:dyDescent="0.3">
      <c r="A2962">
        <v>37</v>
      </c>
      <c r="B2962" s="18">
        <v>46204</v>
      </c>
      <c r="C2962" s="96" t="s">
        <v>481</v>
      </c>
      <c r="D2962" t="s">
        <v>385</v>
      </c>
      <c r="E2962">
        <v>0.2982456140350877</v>
      </c>
      <c r="F2962">
        <v>51</v>
      </c>
      <c r="G2962">
        <v>171</v>
      </c>
    </row>
    <row r="2963" spans="1:7" x14ac:dyDescent="0.3">
      <c r="A2963">
        <v>37</v>
      </c>
      <c r="B2963" s="18">
        <v>46204</v>
      </c>
      <c r="C2963" s="96" t="s">
        <v>471</v>
      </c>
      <c r="D2963" t="s">
        <v>385</v>
      </c>
      <c r="E2963">
        <v>0.32967032967032966</v>
      </c>
      <c r="F2963">
        <v>30</v>
      </c>
      <c r="G2963">
        <v>91</v>
      </c>
    </row>
    <row r="2964" spans="1:7" x14ac:dyDescent="0.3">
      <c r="A2964">
        <v>37</v>
      </c>
      <c r="B2964" s="18">
        <v>46204</v>
      </c>
      <c r="C2964" s="96" t="s">
        <v>469</v>
      </c>
      <c r="D2964" t="s">
        <v>385</v>
      </c>
      <c r="E2964">
        <v>0.43939393939393939</v>
      </c>
      <c r="F2964">
        <v>29</v>
      </c>
      <c r="G2964">
        <v>66</v>
      </c>
    </row>
    <row r="2965" spans="1:7" x14ac:dyDescent="0.3">
      <c r="A2965">
        <v>37</v>
      </c>
      <c r="B2965" s="18">
        <v>46204</v>
      </c>
      <c r="C2965" s="96" t="s">
        <v>486</v>
      </c>
      <c r="D2965" t="s">
        <v>385</v>
      </c>
      <c r="E2965">
        <v>0.40175953079178883</v>
      </c>
      <c r="F2965">
        <v>137</v>
      </c>
      <c r="G2965">
        <v>341</v>
      </c>
    </row>
    <row r="2966" spans="1:7" x14ac:dyDescent="0.3">
      <c r="A2966">
        <v>37</v>
      </c>
      <c r="B2966" s="18">
        <v>46204</v>
      </c>
      <c r="C2966" s="96" t="s">
        <v>495</v>
      </c>
      <c r="D2966" t="s">
        <v>385</v>
      </c>
      <c r="E2966">
        <v>0.33944954128440369</v>
      </c>
      <c r="F2966">
        <v>37</v>
      </c>
      <c r="G2966">
        <v>109</v>
      </c>
    </row>
    <row r="2967" spans="1:7" x14ac:dyDescent="0.3">
      <c r="A2967">
        <v>37</v>
      </c>
      <c r="B2967" s="18">
        <v>46204</v>
      </c>
      <c r="C2967" s="96" t="s">
        <v>444</v>
      </c>
      <c r="D2967" t="s">
        <v>385</v>
      </c>
      <c r="E2967">
        <v>0.2780487804878049</v>
      </c>
      <c r="F2967">
        <v>399</v>
      </c>
      <c r="G2967">
        <v>1435</v>
      </c>
    </row>
    <row r="2968" spans="1:7" x14ac:dyDescent="0.3">
      <c r="A2968">
        <v>37</v>
      </c>
      <c r="B2968" s="18">
        <v>46204</v>
      </c>
      <c r="C2968" s="96" t="s">
        <v>455</v>
      </c>
      <c r="D2968" t="s">
        <v>385</v>
      </c>
      <c r="E2968">
        <v>0.34205330700888448</v>
      </c>
      <c r="F2968">
        <v>693</v>
      </c>
      <c r="G2968">
        <v>2026</v>
      </c>
    </row>
    <row r="2969" spans="1:7" x14ac:dyDescent="0.3">
      <c r="A2969">
        <v>37</v>
      </c>
      <c r="B2969" s="18">
        <v>46204</v>
      </c>
      <c r="C2969" s="96" t="s">
        <v>430</v>
      </c>
      <c r="D2969" t="s">
        <v>385</v>
      </c>
      <c r="E2969">
        <v>0.2893013100436681</v>
      </c>
      <c r="F2969">
        <v>265</v>
      </c>
      <c r="G2969">
        <v>916</v>
      </c>
    </row>
    <row r="2970" spans="1:7" x14ac:dyDescent="0.3">
      <c r="A2970">
        <v>37</v>
      </c>
      <c r="B2970" s="18">
        <v>46204</v>
      </c>
      <c r="C2970" s="96" t="s">
        <v>436</v>
      </c>
      <c r="D2970" t="s">
        <v>385</v>
      </c>
      <c r="E2970">
        <v>0</v>
      </c>
      <c r="F2970">
        <v>0</v>
      </c>
      <c r="G2970">
        <v>1</v>
      </c>
    </row>
    <row r="2971" spans="1:7" x14ac:dyDescent="0.3">
      <c r="A2971">
        <v>37</v>
      </c>
      <c r="B2971" s="18">
        <v>46204</v>
      </c>
      <c r="C2971" s="96" t="s">
        <v>472</v>
      </c>
      <c r="D2971" t="s">
        <v>385</v>
      </c>
      <c r="E2971">
        <v>0.35147058823529409</v>
      </c>
      <c r="F2971">
        <v>478</v>
      </c>
      <c r="G2971">
        <v>1360</v>
      </c>
    </row>
    <row r="2972" spans="1:7" x14ac:dyDescent="0.3">
      <c r="A2972">
        <v>37</v>
      </c>
      <c r="B2972" s="18">
        <v>46204</v>
      </c>
      <c r="C2972" s="96" t="s">
        <v>505</v>
      </c>
      <c r="D2972" t="s">
        <v>385</v>
      </c>
      <c r="E2972">
        <v>0.2556053811659193</v>
      </c>
      <c r="F2972">
        <v>57</v>
      </c>
      <c r="G2972">
        <v>223</v>
      </c>
    </row>
    <row r="2973" spans="1:7" x14ac:dyDescent="0.3">
      <c r="A2973">
        <v>37</v>
      </c>
      <c r="B2973" s="18">
        <v>46204</v>
      </c>
      <c r="C2973" s="96" t="s">
        <v>492</v>
      </c>
      <c r="D2973" t="s">
        <v>385</v>
      </c>
      <c r="E2973">
        <v>0.45454545454545453</v>
      </c>
      <c r="F2973">
        <v>450</v>
      </c>
      <c r="G2973">
        <v>990</v>
      </c>
    </row>
    <row r="2974" spans="1:7" x14ac:dyDescent="0.3">
      <c r="A2974">
        <v>37</v>
      </c>
      <c r="B2974" s="18">
        <v>46204</v>
      </c>
      <c r="C2974" s="96" t="s">
        <v>491</v>
      </c>
      <c r="D2974" t="s">
        <v>385</v>
      </c>
      <c r="E2974">
        <v>0.27323943661971833</v>
      </c>
      <c r="F2974">
        <v>97</v>
      </c>
      <c r="G2974">
        <v>355</v>
      </c>
    </row>
    <row r="2975" spans="1:7" x14ac:dyDescent="0.3">
      <c r="A2975">
        <v>37</v>
      </c>
      <c r="B2975" s="18">
        <v>46204</v>
      </c>
      <c r="C2975" s="96" t="s">
        <v>451</v>
      </c>
      <c r="D2975" t="s">
        <v>385</v>
      </c>
      <c r="E2975">
        <v>0.49656593406593408</v>
      </c>
      <c r="F2975">
        <v>1446</v>
      </c>
      <c r="G2975">
        <v>2912</v>
      </c>
    </row>
    <row r="2976" spans="1:7" x14ac:dyDescent="0.3">
      <c r="A2976">
        <v>37</v>
      </c>
      <c r="B2976" s="18">
        <v>46204</v>
      </c>
      <c r="C2976" s="96" t="s">
        <v>487</v>
      </c>
      <c r="D2976" t="s">
        <v>385</v>
      </c>
      <c r="E2976">
        <v>0.37106918238993708</v>
      </c>
      <c r="F2976">
        <v>118</v>
      </c>
      <c r="G2976">
        <v>318</v>
      </c>
    </row>
    <row r="2977" spans="1:7" x14ac:dyDescent="0.3">
      <c r="A2977">
        <v>37</v>
      </c>
      <c r="B2977" s="18">
        <v>46204</v>
      </c>
      <c r="C2977" s="96" t="s">
        <v>429</v>
      </c>
      <c r="D2977" t="s">
        <v>385</v>
      </c>
      <c r="E2977">
        <v>0.41818181818181815</v>
      </c>
      <c r="F2977">
        <v>23</v>
      </c>
      <c r="G2977">
        <v>55</v>
      </c>
    </row>
    <row r="2978" spans="1:7" x14ac:dyDescent="0.3">
      <c r="A2978">
        <v>37</v>
      </c>
      <c r="B2978" s="18">
        <v>46204</v>
      </c>
      <c r="C2978" s="96" t="s">
        <v>448</v>
      </c>
      <c r="D2978" t="s">
        <v>385</v>
      </c>
      <c r="E2978">
        <v>0.35294117647058826</v>
      </c>
      <c r="F2978">
        <v>84</v>
      </c>
      <c r="G2978">
        <v>238</v>
      </c>
    </row>
    <row r="2979" spans="1:7" x14ac:dyDescent="0.3">
      <c r="A2979">
        <v>37</v>
      </c>
      <c r="B2979" s="18">
        <v>46204</v>
      </c>
      <c r="C2979" s="96" t="s">
        <v>459</v>
      </c>
      <c r="D2979" t="s">
        <v>385</v>
      </c>
      <c r="E2979">
        <v>0.39285714285714285</v>
      </c>
      <c r="F2979">
        <v>66</v>
      </c>
      <c r="G2979">
        <v>168</v>
      </c>
    </row>
    <row r="2980" spans="1:7" x14ac:dyDescent="0.3">
      <c r="A2980">
        <v>37</v>
      </c>
      <c r="B2980" s="18">
        <v>46204</v>
      </c>
      <c r="C2980" s="96" t="s">
        <v>437</v>
      </c>
      <c r="D2980" t="s">
        <v>385</v>
      </c>
      <c r="E2980">
        <v>0.51973684210526316</v>
      </c>
      <c r="F2980">
        <v>79</v>
      </c>
      <c r="G2980">
        <v>152</v>
      </c>
    </row>
    <row r="2981" spans="1:7" x14ac:dyDescent="0.3">
      <c r="A2981">
        <v>37</v>
      </c>
      <c r="B2981" s="18">
        <v>46204</v>
      </c>
      <c r="C2981" s="96" t="s">
        <v>482</v>
      </c>
      <c r="D2981" t="s">
        <v>385</v>
      </c>
      <c r="E2981">
        <v>0.35443037974683544</v>
      </c>
      <c r="F2981">
        <v>28</v>
      </c>
      <c r="G2981">
        <v>79</v>
      </c>
    </row>
    <row r="2982" spans="1:7" x14ac:dyDescent="0.3">
      <c r="A2982">
        <v>37</v>
      </c>
      <c r="B2982" s="18">
        <v>46204</v>
      </c>
      <c r="C2982" s="96" t="s">
        <v>465</v>
      </c>
      <c r="D2982" t="s">
        <v>385</v>
      </c>
      <c r="E2982">
        <v>0.3</v>
      </c>
      <c r="F2982">
        <v>6</v>
      </c>
      <c r="G2982">
        <v>20</v>
      </c>
    </row>
    <row r="2983" spans="1:7" x14ac:dyDescent="0.3">
      <c r="A2983">
        <v>37</v>
      </c>
      <c r="B2983" s="18">
        <v>46204</v>
      </c>
      <c r="C2983" s="96" t="s">
        <v>450</v>
      </c>
      <c r="D2983" t="s">
        <v>385</v>
      </c>
      <c r="E2983">
        <v>0.27770360480640854</v>
      </c>
      <c r="F2983">
        <v>624</v>
      </c>
      <c r="G2983">
        <v>2247</v>
      </c>
    </row>
    <row r="2984" spans="1:7" x14ac:dyDescent="0.3">
      <c r="A2984">
        <v>37</v>
      </c>
      <c r="B2984" s="18">
        <v>46204</v>
      </c>
      <c r="C2984" s="96" t="s">
        <v>497</v>
      </c>
      <c r="D2984" t="s">
        <v>385</v>
      </c>
      <c r="E2984">
        <v>0.21551724137931033</v>
      </c>
      <c r="F2984">
        <v>25</v>
      </c>
      <c r="G2984">
        <v>116</v>
      </c>
    </row>
    <row r="2985" spans="1:7" x14ac:dyDescent="0.3">
      <c r="A2985">
        <v>37</v>
      </c>
      <c r="B2985" s="18">
        <v>46204</v>
      </c>
      <c r="C2985" s="96" t="s">
        <v>466</v>
      </c>
      <c r="D2985" t="s">
        <v>385</v>
      </c>
      <c r="E2985">
        <v>0.17647058823529413</v>
      </c>
      <c r="F2985">
        <v>3</v>
      </c>
      <c r="G2985">
        <v>17</v>
      </c>
    </row>
    <row r="2986" spans="1:7" x14ac:dyDescent="0.3">
      <c r="A2986">
        <v>37</v>
      </c>
      <c r="B2986" s="18">
        <v>46204</v>
      </c>
      <c r="C2986" s="96" t="s">
        <v>440</v>
      </c>
      <c r="D2986" t="s">
        <v>385</v>
      </c>
      <c r="E2986">
        <v>0.22932330827067668</v>
      </c>
      <c r="F2986">
        <v>61</v>
      </c>
      <c r="G2986">
        <v>266</v>
      </c>
    </row>
    <row r="2987" spans="1:7" x14ac:dyDescent="0.3">
      <c r="A2987">
        <v>37</v>
      </c>
      <c r="B2987" s="18">
        <v>46204</v>
      </c>
      <c r="C2987" s="96" t="s">
        <v>461</v>
      </c>
      <c r="D2987" t="s">
        <v>385</v>
      </c>
      <c r="E2987">
        <v>0.30271216097987752</v>
      </c>
      <c r="F2987">
        <v>346</v>
      </c>
      <c r="G2987">
        <v>1143</v>
      </c>
    </row>
    <row r="2988" spans="1:7" x14ac:dyDescent="0.3">
      <c r="A2988">
        <v>37</v>
      </c>
      <c r="B2988" s="18">
        <v>46204</v>
      </c>
      <c r="C2988" s="96" t="s">
        <v>483</v>
      </c>
      <c r="D2988" t="s">
        <v>385</v>
      </c>
      <c r="E2988">
        <v>0.34679334916864607</v>
      </c>
      <c r="F2988">
        <v>146</v>
      </c>
      <c r="G2988">
        <v>421</v>
      </c>
    </row>
    <row r="2989" spans="1:7" x14ac:dyDescent="0.3">
      <c r="A2989">
        <v>37</v>
      </c>
      <c r="B2989" s="18">
        <v>46204</v>
      </c>
      <c r="C2989" s="96" t="s">
        <v>503</v>
      </c>
      <c r="D2989" t="s">
        <v>385</v>
      </c>
      <c r="E2989">
        <v>0.18181818181818182</v>
      </c>
      <c r="F2989">
        <v>4</v>
      </c>
      <c r="G2989">
        <v>22</v>
      </c>
    </row>
    <row r="2990" spans="1:7" x14ac:dyDescent="0.3">
      <c r="A2990">
        <v>37</v>
      </c>
      <c r="B2990" s="18">
        <v>46204</v>
      </c>
      <c r="C2990" s="96" t="s">
        <v>443</v>
      </c>
      <c r="D2990" t="s">
        <v>385</v>
      </c>
      <c r="E2990">
        <v>0.39726027397260272</v>
      </c>
      <c r="F2990">
        <v>29</v>
      </c>
      <c r="G2990">
        <v>73</v>
      </c>
    </row>
    <row r="2991" spans="1:7" x14ac:dyDescent="0.3">
      <c r="A2991">
        <v>37</v>
      </c>
      <c r="B2991" s="18">
        <v>46204</v>
      </c>
      <c r="C2991" s="96" t="s">
        <v>433</v>
      </c>
      <c r="D2991" t="s">
        <v>385</v>
      </c>
      <c r="E2991">
        <v>0.45029239766081869</v>
      </c>
      <c r="F2991">
        <v>693</v>
      </c>
      <c r="G2991">
        <v>1539</v>
      </c>
    </row>
    <row r="2992" spans="1:7" x14ac:dyDescent="0.3">
      <c r="A2992">
        <v>37</v>
      </c>
      <c r="B2992" s="18">
        <v>46204</v>
      </c>
      <c r="C2992" s="96" t="s">
        <v>493</v>
      </c>
      <c r="D2992" t="s">
        <v>385</v>
      </c>
      <c r="E2992">
        <v>0.39560439560439559</v>
      </c>
      <c r="F2992">
        <v>36</v>
      </c>
      <c r="G2992">
        <v>91</v>
      </c>
    </row>
    <row r="2993" spans="1:7" x14ac:dyDescent="0.3">
      <c r="A2993">
        <v>37</v>
      </c>
      <c r="B2993" s="18">
        <v>46204</v>
      </c>
      <c r="C2993" s="96" t="s">
        <v>435</v>
      </c>
      <c r="D2993" t="s">
        <v>385</v>
      </c>
      <c r="E2993">
        <v>0.33333333333333331</v>
      </c>
      <c r="F2993">
        <v>36</v>
      </c>
      <c r="G2993">
        <v>108</v>
      </c>
    </row>
    <row r="2994" spans="1:7" x14ac:dyDescent="0.3">
      <c r="A2994">
        <v>37</v>
      </c>
      <c r="B2994" s="18">
        <v>46204</v>
      </c>
      <c r="C2994" s="96" t="s">
        <v>460</v>
      </c>
      <c r="D2994" t="s">
        <v>385</v>
      </c>
      <c r="E2994">
        <v>0</v>
      </c>
      <c r="F2994">
        <v>0</v>
      </c>
      <c r="G2994">
        <v>2</v>
      </c>
    </row>
    <row r="2995" spans="1:7" x14ac:dyDescent="0.3">
      <c r="A2995">
        <v>37</v>
      </c>
      <c r="B2995" s="18">
        <v>46204</v>
      </c>
      <c r="C2995" s="96" t="s">
        <v>484</v>
      </c>
      <c r="D2995" t="s">
        <v>385</v>
      </c>
      <c r="E2995">
        <v>0.36571428571428571</v>
      </c>
      <c r="F2995">
        <v>128</v>
      </c>
      <c r="G2995">
        <v>350</v>
      </c>
    </row>
    <row r="2996" spans="1:7" x14ac:dyDescent="0.3">
      <c r="A2996">
        <v>109</v>
      </c>
      <c r="B2996" s="18">
        <v>46204</v>
      </c>
      <c r="C2996" s="96" t="s">
        <v>426</v>
      </c>
      <c r="D2996" t="s">
        <v>395</v>
      </c>
      <c r="E2996">
        <v>18</v>
      </c>
    </row>
    <row r="2997" spans="1:7" x14ac:dyDescent="0.3">
      <c r="A2997">
        <v>109</v>
      </c>
      <c r="B2997" s="18">
        <v>46204</v>
      </c>
      <c r="C2997" s="96" t="s">
        <v>427</v>
      </c>
      <c r="D2997" t="s">
        <v>395</v>
      </c>
      <c r="E2997">
        <v>8</v>
      </c>
    </row>
    <row r="2998" spans="1:7" x14ac:dyDescent="0.3">
      <c r="A2998">
        <v>109</v>
      </c>
      <c r="B2998" s="18">
        <v>46204</v>
      </c>
      <c r="C2998" s="96" t="s">
        <v>428</v>
      </c>
      <c r="D2998" t="s">
        <v>395</v>
      </c>
      <c r="E2998">
        <v>89</v>
      </c>
    </row>
    <row r="2999" spans="1:7" x14ac:dyDescent="0.3">
      <c r="A2999">
        <v>109</v>
      </c>
      <c r="B2999" s="18">
        <v>46204</v>
      </c>
      <c r="C2999" s="96" t="s">
        <v>430</v>
      </c>
      <c r="D2999" t="s">
        <v>395</v>
      </c>
      <c r="E2999">
        <v>197</v>
      </c>
    </row>
    <row r="3000" spans="1:7" x14ac:dyDescent="0.3">
      <c r="A3000">
        <v>109</v>
      </c>
      <c r="B3000" s="18">
        <v>46204</v>
      </c>
      <c r="C3000" s="96" t="s">
        <v>431</v>
      </c>
      <c r="D3000" t="s">
        <v>395</v>
      </c>
      <c r="E3000">
        <v>66</v>
      </c>
    </row>
    <row r="3001" spans="1:7" x14ac:dyDescent="0.3">
      <c r="A3001">
        <v>109</v>
      </c>
      <c r="B3001" s="18">
        <v>46204</v>
      </c>
      <c r="C3001" s="96" t="s">
        <v>432</v>
      </c>
      <c r="D3001" t="s">
        <v>395</v>
      </c>
      <c r="E3001">
        <v>36</v>
      </c>
    </row>
    <row r="3002" spans="1:7" x14ac:dyDescent="0.3">
      <c r="A3002">
        <v>109</v>
      </c>
      <c r="B3002" s="18">
        <v>46204</v>
      </c>
      <c r="C3002" s="96" t="s">
        <v>433</v>
      </c>
      <c r="D3002" t="s">
        <v>395</v>
      </c>
      <c r="E3002">
        <v>248</v>
      </c>
    </row>
    <row r="3003" spans="1:7" x14ac:dyDescent="0.3">
      <c r="A3003">
        <v>109</v>
      </c>
      <c r="B3003" s="18">
        <v>46204</v>
      </c>
      <c r="C3003" s="96" t="s">
        <v>434</v>
      </c>
      <c r="D3003" t="s">
        <v>395</v>
      </c>
      <c r="E3003">
        <v>9</v>
      </c>
    </row>
    <row r="3004" spans="1:7" x14ac:dyDescent="0.3">
      <c r="A3004">
        <v>109</v>
      </c>
      <c r="B3004" s="18">
        <v>46204</v>
      </c>
      <c r="C3004" s="96" t="s">
        <v>435</v>
      </c>
      <c r="D3004" t="s">
        <v>395</v>
      </c>
      <c r="E3004">
        <v>40</v>
      </c>
    </row>
    <row r="3005" spans="1:7" x14ac:dyDescent="0.3">
      <c r="A3005">
        <v>109</v>
      </c>
      <c r="B3005" s="18">
        <v>46204</v>
      </c>
      <c r="C3005" s="96" t="s">
        <v>436</v>
      </c>
      <c r="D3005" t="s">
        <v>395</v>
      </c>
      <c r="E3005">
        <v>169</v>
      </c>
    </row>
    <row r="3006" spans="1:7" x14ac:dyDescent="0.3">
      <c r="A3006">
        <v>109</v>
      </c>
      <c r="B3006" s="18">
        <v>46204</v>
      </c>
      <c r="C3006" s="96" t="s">
        <v>437</v>
      </c>
      <c r="D3006" t="s">
        <v>395</v>
      </c>
      <c r="E3006">
        <v>79</v>
      </c>
    </row>
    <row r="3007" spans="1:7" x14ac:dyDescent="0.3">
      <c r="A3007">
        <v>109</v>
      </c>
      <c r="B3007" s="18">
        <v>46204</v>
      </c>
      <c r="C3007" s="96" t="s">
        <v>438</v>
      </c>
      <c r="D3007" t="s">
        <v>395</v>
      </c>
      <c r="E3007">
        <v>4417</v>
      </c>
    </row>
    <row r="3008" spans="1:7" x14ac:dyDescent="0.3">
      <c r="A3008">
        <v>109</v>
      </c>
      <c r="B3008" s="18">
        <v>46204</v>
      </c>
      <c r="C3008" s="96" t="s">
        <v>440</v>
      </c>
      <c r="D3008" t="s">
        <v>395</v>
      </c>
      <c r="E3008">
        <v>327</v>
      </c>
    </row>
    <row r="3009" spans="1:5" x14ac:dyDescent="0.3">
      <c r="A3009">
        <v>109</v>
      </c>
      <c r="B3009" s="18">
        <v>46204</v>
      </c>
      <c r="C3009" s="96" t="s">
        <v>441</v>
      </c>
      <c r="D3009" t="s">
        <v>395</v>
      </c>
      <c r="E3009">
        <v>43</v>
      </c>
    </row>
    <row r="3010" spans="1:5" x14ac:dyDescent="0.3">
      <c r="A3010">
        <v>109</v>
      </c>
      <c r="B3010" s="18">
        <v>46204</v>
      </c>
      <c r="C3010" s="96" t="s">
        <v>442</v>
      </c>
      <c r="D3010" t="s">
        <v>395</v>
      </c>
      <c r="E3010">
        <v>48</v>
      </c>
    </row>
    <row r="3011" spans="1:5" x14ac:dyDescent="0.3">
      <c r="A3011">
        <v>109</v>
      </c>
      <c r="B3011" s="18">
        <v>46204</v>
      </c>
      <c r="C3011" s="96" t="s">
        <v>443</v>
      </c>
      <c r="D3011" t="s">
        <v>395</v>
      </c>
      <c r="E3011">
        <v>21</v>
      </c>
    </row>
    <row r="3012" spans="1:5" x14ac:dyDescent="0.3">
      <c r="A3012">
        <v>109</v>
      </c>
      <c r="B3012" s="18">
        <v>46204</v>
      </c>
      <c r="C3012" s="96" t="s">
        <v>444</v>
      </c>
      <c r="D3012" t="s">
        <v>395</v>
      </c>
      <c r="E3012">
        <v>521</v>
      </c>
    </row>
    <row r="3013" spans="1:5" x14ac:dyDescent="0.3">
      <c r="A3013">
        <v>109</v>
      </c>
      <c r="B3013" s="18">
        <v>46204</v>
      </c>
      <c r="C3013" s="96" t="s">
        <v>445</v>
      </c>
      <c r="D3013" t="s">
        <v>395</v>
      </c>
      <c r="E3013">
        <v>16</v>
      </c>
    </row>
    <row r="3014" spans="1:5" x14ac:dyDescent="0.3">
      <c r="A3014">
        <v>109</v>
      </c>
      <c r="B3014" s="18">
        <v>46204</v>
      </c>
      <c r="C3014" s="96" t="s">
        <v>446</v>
      </c>
      <c r="D3014" t="s">
        <v>395</v>
      </c>
      <c r="E3014">
        <v>820</v>
      </c>
    </row>
    <row r="3015" spans="1:5" x14ac:dyDescent="0.3">
      <c r="A3015">
        <v>109</v>
      </c>
      <c r="B3015" s="18">
        <v>46204</v>
      </c>
      <c r="C3015" s="96" t="s">
        <v>447</v>
      </c>
      <c r="D3015" t="s">
        <v>395</v>
      </c>
      <c r="E3015">
        <v>264</v>
      </c>
    </row>
    <row r="3016" spans="1:5" x14ac:dyDescent="0.3">
      <c r="A3016">
        <v>109</v>
      </c>
      <c r="B3016" s="18">
        <v>46204</v>
      </c>
      <c r="C3016" s="96" t="s">
        <v>448</v>
      </c>
      <c r="D3016" t="s">
        <v>395</v>
      </c>
      <c r="E3016">
        <v>85</v>
      </c>
    </row>
    <row r="3017" spans="1:5" x14ac:dyDescent="0.3">
      <c r="A3017">
        <v>109</v>
      </c>
      <c r="B3017" s="18">
        <v>46204</v>
      </c>
      <c r="C3017" s="96" t="s">
        <v>449</v>
      </c>
      <c r="D3017" t="s">
        <v>395</v>
      </c>
      <c r="E3017">
        <v>6</v>
      </c>
    </row>
    <row r="3018" spans="1:5" x14ac:dyDescent="0.3">
      <c r="A3018">
        <v>109</v>
      </c>
      <c r="B3018" s="18">
        <v>46204</v>
      </c>
      <c r="C3018" s="96" t="s">
        <v>450</v>
      </c>
      <c r="D3018" t="s">
        <v>395</v>
      </c>
      <c r="E3018">
        <v>633</v>
      </c>
    </row>
    <row r="3019" spans="1:5" x14ac:dyDescent="0.3">
      <c r="A3019">
        <v>109</v>
      </c>
      <c r="B3019" s="18">
        <v>46204</v>
      </c>
      <c r="C3019" s="96" t="s">
        <v>451</v>
      </c>
      <c r="D3019" t="s">
        <v>395</v>
      </c>
      <c r="E3019">
        <v>724</v>
      </c>
    </row>
    <row r="3020" spans="1:5" x14ac:dyDescent="0.3">
      <c r="A3020">
        <v>109</v>
      </c>
      <c r="B3020" s="18">
        <v>46204</v>
      </c>
      <c r="C3020" s="96" t="s">
        <v>452</v>
      </c>
      <c r="D3020" t="s">
        <v>395</v>
      </c>
      <c r="E3020">
        <v>207</v>
      </c>
    </row>
    <row r="3021" spans="1:5" x14ac:dyDescent="0.3">
      <c r="A3021">
        <v>109</v>
      </c>
      <c r="B3021" s="18">
        <v>46204</v>
      </c>
      <c r="C3021" s="96" t="s">
        <v>453</v>
      </c>
      <c r="D3021" t="s">
        <v>395</v>
      </c>
      <c r="E3021">
        <v>213</v>
      </c>
    </row>
    <row r="3022" spans="1:5" x14ac:dyDescent="0.3">
      <c r="A3022">
        <v>109</v>
      </c>
      <c r="B3022" s="18">
        <v>46204</v>
      </c>
      <c r="C3022" s="96" t="s">
        <v>454</v>
      </c>
      <c r="D3022" t="s">
        <v>395</v>
      </c>
      <c r="E3022">
        <v>677</v>
      </c>
    </row>
    <row r="3023" spans="1:5" x14ac:dyDescent="0.3">
      <c r="A3023">
        <v>109</v>
      </c>
      <c r="B3023" s="18">
        <v>46204</v>
      </c>
      <c r="C3023" s="96" t="s">
        <v>455</v>
      </c>
      <c r="D3023" t="s">
        <v>395</v>
      </c>
      <c r="E3023">
        <v>543</v>
      </c>
    </row>
    <row r="3024" spans="1:5" x14ac:dyDescent="0.3">
      <c r="A3024">
        <v>109</v>
      </c>
      <c r="B3024" s="18">
        <v>46204</v>
      </c>
      <c r="C3024" s="96" t="s">
        <v>456</v>
      </c>
      <c r="D3024" t="s">
        <v>395</v>
      </c>
      <c r="E3024">
        <v>860</v>
      </c>
    </row>
    <row r="3025" spans="1:5" x14ac:dyDescent="0.3">
      <c r="A3025">
        <v>109</v>
      </c>
      <c r="B3025" s="18">
        <v>46204</v>
      </c>
      <c r="C3025" s="96" t="s">
        <v>457</v>
      </c>
      <c r="D3025" t="s">
        <v>395</v>
      </c>
      <c r="E3025">
        <v>22</v>
      </c>
    </row>
    <row r="3026" spans="1:5" x14ac:dyDescent="0.3">
      <c r="A3026">
        <v>109</v>
      </c>
      <c r="B3026" s="18">
        <v>46204</v>
      </c>
      <c r="C3026" s="96" t="s">
        <v>459</v>
      </c>
      <c r="D3026" t="s">
        <v>395</v>
      </c>
      <c r="E3026">
        <v>268</v>
      </c>
    </row>
    <row r="3027" spans="1:5" x14ac:dyDescent="0.3">
      <c r="A3027">
        <v>109</v>
      </c>
      <c r="B3027" s="18">
        <v>46204</v>
      </c>
      <c r="C3027" s="96" t="s">
        <v>461</v>
      </c>
      <c r="D3027" t="s">
        <v>395</v>
      </c>
      <c r="E3027">
        <v>308</v>
      </c>
    </row>
    <row r="3028" spans="1:5" x14ac:dyDescent="0.3">
      <c r="A3028">
        <v>109</v>
      </c>
      <c r="B3028" s="18">
        <v>46204</v>
      </c>
      <c r="C3028" s="96" t="s">
        <v>462</v>
      </c>
      <c r="D3028" t="s">
        <v>395</v>
      </c>
      <c r="E3028">
        <v>3</v>
      </c>
    </row>
    <row r="3029" spans="1:5" x14ac:dyDescent="0.3">
      <c r="A3029">
        <v>109</v>
      </c>
      <c r="B3029" s="18">
        <v>46204</v>
      </c>
      <c r="C3029" s="96" t="s">
        <v>463</v>
      </c>
      <c r="D3029" t="s">
        <v>395</v>
      </c>
      <c r="E3029">
        <v>63</v>
      </c>
    </row>
    <row r="3030" spans="1:5" x14ac:dyDescent="0.3">
      <c r="A3030">
        <v>109</v>
      </c>
      <c r="B3030" s="18">
        <v>46204</v>
      </c>
      <c r="C3030" s="96" t="s">
        <v>464</v>
      </c>
      <c r="D3030" t="s">
        <v>395</v>
      </c>
      <c r="E3030">
        <v>129</v>
      </c>
    </row>
    <row r="3031" spans="1:5" x14ac:dyDescent="0.3">
      <c r="A3031">
        <v>109</v>
      </c>
      <c r="B3031" s="18">
        <v>46204</v>
      </c>
      <c r="C3031" s="96" t="s">
        <v>465</v>
      </c>
      <c r="D3031" t="s">
        <v>395</v>
      </c>
      <c r="E3031">
        <v>1</v>
      </c>
    </row>
    <row r="3032" spans="1:5" x14ac:dyDescent="0.3">
      <c r="A3032">
        <v>109</v>
      </c>
      <c r="B3032" s="18">
        <v>46204</v>
      </c>
      <c r="C3032" s="96" t="s">
        <v>466</v>
      </c>
      <c r="D3032" t="s">
        <v>395</v>
      </c>
      <c r="E3032">
        <v>50</v>
      </c>
    </row>
    <row r="3033" spans="1:5" x14ac:dyDescent="0.3">
      <c r="A3033">
        <v>109</v>
      </c>
      <c r="B3033" s="18">
        <v>46204</v>
      </c>
      <c r="C3033" s="96" t="s">
        <v>467</v>
      </c>
      <c r="D3033" t="s">
        <v>395</v>
      </c>
      <c r="E3033">
        <v>38</v>
      </c>
    </row>
    <row r="3034" spans="1:5" x14ac:dyDescent="0.3">
      <c r="A3034">
        <v>109</v>
      </c>
      <c r="B3034" s="18">
        <v>46204</v>
      </c>
      <c r="C3034" s="96" t="s">
        <v>468</v>
      </c>
      <c r="D3034" t="s">
        <v>395</v>
      </c>
      <c r="E3034">
        <v>432</v>
      </c>
    </row>
    <row r="3035" spans="1:5" x14ac:dyDescent="0.3">
      <c r="A3035">
        <v>109</v>
      </c>
      <c r="B3035" s="18">
        <v>46204</v>
      </c>
      <c r="C3035" s="96" t="s">
        <v>470</v>
      </c>
      <c r="D3035" t="s">
        <v>395</v>
      </c>
      <c r="E3035">
        <v>61</v>
      </c>
    </row>
    <row r="3036" spans="1:5" x14ac:dyDescent="0.3">
      <c r="A3036">
        <v>109</v>
      </c>
      <c r="B3036" s="18">
        <v>46204</v>
      </c>
      <c r="C3036" s="96" t="s">
        <v>472</v>
      </c>
      <c r="D3036" t="s">
        <v>395</v>
      </c>
      <c r="E3036">
        <v>435</v>
      </c>
    </row>
    <row r="3037" spans="1:5" x14ac:dyDescent="0.3">
      <c r="A3037">
        <v>109</v>
      </c>
      <c r="B3037" s="18">
        <v>46204</v>
      </c>
      <c r="C3037" s="96" t="s">
        <v>473</v>
      </c>
      <c r="D3037" t="s">
        <v>395</v>
      </c>
      <c r="E3037">
        <v>77</v>
      </c>
    </row>
    <row r="3038" spans="1:5" x14ac:dyDescent="0.3">
      <c r="A3038">
        <v>109</v>
      </c>
      <c r="B3038" s="18">
        <v>46204</v>
      </c>
      <c r="C3038" s="96" t="s">
        <v>474</v>
      </c>
      <c r="D3038" t="s">
        <v>395</v>
      </c>
      <c r="E3038">
        <v>94</v>
      </c>
    </row>
    <row r="3039" spans="1:5" x14ac:dyDescent="0.3">
      <c r="A3039">
        <v>109</v>
      </c>
      <c r="B3039" s="18">
        <v>46204</v>
      </c>
      <c r="C3039" s="96" t="s">
        <v>475</v>
      </c>
      <c r="D3039" t="s">
        <v>395</v>
      </c>
      <c r="E3039">
        <v>307</v>
      </c>
    </row>
    <row r="3040" spans="1:5" x14ac:dyDescent="0.3">
      <c r="A3040">
        <v>109</v>
      </c>
      <c r="B3040" s="18">
        <v>46204</v>
      </c>
      <c r="C3040" s="96" t="s">
        <v>476</v>
      </c>
      <c r="D3040" t="s">
        <v>395</v>
      </c>
      <c r="E3040">
        <v>96</v>
      </c>
    </row>
    <row r="3041" spans="1:5" x14ac:dyDescent="0.3">
      <c r="A3041">
        <v>109</v>
      </c>
      <c r="B3041" s="18">
        <v>46204</v>
      </c>
      <c r="C3041" s="96" t="s">
        <v>477</v>
      </c>
      <c r="D3041" t="s">
        <v>395</v>
      </c>
      <c r="E3041">
        <v>25</v>
      </c>
    </row>
    <row r="3042" spans="1:5" x14ac:dyDescent="0.3">
      <c r="A3042">
        <v>109</v>
      </c>
      <c r="B3042" s="18">
        <v>46204</v>
      </c>
      <c r="C3042" s="96" t="s">
        <v>478</v>
      </c>
      <c r="D3042" t="s">
        <v>395</v>
      </c>
      <c r="E3042">
        <v>10</v>
      </c>
    </row>
    <row r="3043" spans="1:5" x14ac:dyDescent="0.3">
      <c r="A3043">
        <v>109</v>
      </c>
      <c r="B3043" s="18">
        <v>46204</v>
      </c>
      <c r="C3043" s="96" t="s">
        <v>480</v>
      </c>
      <c r="D3043" t="s">
        <v>395</v>
      </c>
      <c r="E3043">
        <v>18</v>
      </c>
    </row>
    <row r="3044" spans="1:5" x14ac:dyDescent="0.3">
      <c r="A3044">
        <v>109</v>
      </c>
      <c r="B3044" s="18">
        <v>46204</v>
      </c>
      <c r="C3044" s="96" t="s">
        <v>481</v>
      </c>
      <c r="D3044" t="s">
        <v>395</v>
      </c>
      <c r="E3044">
        <v>106</v>
      </c>
    </row>
    <row r="3045" spans="1:5" x14ac:dyDescent="0.3">
      <c r="A3045">
        <v>109</v>
      </c>
      <c r="B3045" s="18">
        <v>46204</v>
      </c>
      <c r="C3045" s="96" t="s">
        <v>482</v>
      </c>
      <c r="D3045" t="s">
        <v>395</v>
      </c>
      <c r="E3045">
        <v>2</v>
      </c>
    </row>
    <row r="3046" spans="1:5" x14ac:dyDescent="0.3">
      <c r="A3046">
        <v>109</v>
      </c>
      <c r="B3046" s="18">
        <v>46204</v>
      </c>
      <c r="C3046" s="96" t="s">
        <v>483</v>
      </c>
      <c r="D3046" t="s">
        <v>395</v>
      </c>
      <c r="E3046">
        <v>110</v>
      </c>
    </row>
    <row r="3047" spans="1:5" x14ac:dyDescent="0.3">
      <c r="A3047">
        <v>109</v>
      </c>
      <c r="B3047" s="18">
        <v>46204</v>
      </c>
      <c r="C3047" s="96" t="s">
        <v>484</v>
      </c>
      <c r="D3047" t="s">
        <v>395</v>
      </c>
      <c r="E3047">
        <v>97</v>
      </c>
    </row>
    <row r="3048" spans="1:5" x14ac:dyDescent="0.3">
      <c r="A3048">
        <v>109</v>
      </c>
      <c r="B3048" s="18">
        <v>46204</v>
      </c>
      <c r="C3048" s="96" t="s">
        <v>485</v>
      </c>
      <c r="D3048" t="s">
        <v>395</v>
      </c>
      <c r="E3048">
        <v>304</v>
      </c>
    </row>
    <row r="3049" spans="1:5" x14ac:dyDescent="0.3">
      <c r="A3049">
        <v>109</v>
      </c>
      <c r="B3049" s="18">
        <v>46204</v>
      </c>
      <c r="C3049" s="96" t="s">
        <v>486</v>
      </c>
      <c r="D3049" t="s">
        <v>395</v>
      </c>
      <c r="E3049">
        <v>249</v>
      </c>
    </row>
    <row r="3050" spans="1:5" x14ac:dyDescent="0.3">
      <c r="A3050">
        <v>109</v>
      </c>
      <c r="B3050" s="18">
        <v>46204</v>
      </c>
      <c r="C3050" s="96" t="s">
        <v>487</v>
      </c>
      <c r="D3050" t="s">
        <v>395</v>
      </c>
      <c r="E3050">
        <v>171</v>
      </c>
    </row>
    <row r="3051" spans="1:5" x14ac:dyDescent="0.3">
      <c r="A3051">
        <v>109</v>
      </c>
      <c r="B3051" s="18">
        <v>46204</v>
      </c>
      <c r="C3051" s="96" t="s">
        <v>488</v>
      </c>
      <c r="D3051" t="s">
        <v>395</v>
      </c>
      <c r="E3051">
        <v>477</v>
      </c>
    </row>
    <row r="3052" spans="1:5" x14ac:dyDescent="0.3">
      <c r="A3052">
        <v>109</v>
      </c>
      <c r="B3052" s="18">
        <v>46204</v>
      </c>
      <c r="C3052" s="96" t="s">
        <v>489</v>
      </c>
      <c r="D3052" t="s">
        <v>395</v>
      </c>
      <c r="E3052">
        <v>4</v>
      </c>
    </row>
    <row r="3053" spans="1:5" x14ac:dyDescent="0.3">
      <c r="A3053">
        <v>109</v>
      </c>
      <c r="B3053" s="18">
        <v>46204</v>
      </c>
      <c r="C3053" s="96" t="s">
        <v>490</v>
      </c>
      <c r="D3053" t="s">
        <v>395</v>
      </c>
      <c r="E3053">
        <v>183</v>
      </c>
    </row>
    <row r="3054" spans="1:5" x14ac:dyDescent="0.3">
      <c r="A3054">
        <v>109</v>
      </c>
      <c r="B3054" s="18">
        <v>46204</v>
      </c>
      <c r="C3054" s="96" t="s">
        <v>491</v>
      </c>
      <c r="D3054" t="s">
        <v>395</v>
      </c>
      <c r="E3054">
        <v>94</v>
      </c>
    </row>
    <row r="3055" spans="1:5" x14ac:dyDescent="0.3">
      <c r="A3055">
        <v>109</v>
      </c>
      <c r="B3055" s="18">
        <v>46204</v>
      </c>
      <c r="C3055" s="96" t="s">
        <v>492</v>
      </c>
      <c r="D3055" t="s">
        <v>395</v>
      </c>
      <c r="E3055">
        <v>289</v>
      </c>
    </row>
    <row r="3056" spans="1:5" x14ac:dyDescent="0.3">
      <c r="A3056">
        <v>109</v>
      </c>
      <c r="B3056" s="18">
        <v>46204</v>
      </c>
      <c r="C3056" s="96" t="s">
        <v>493</v>
      </c>
      <c r="D3056" t="s">
        <v>395</v>
      </c>
      <c r="E3056">
        <v>8</v>
      </c>
    </row>
    <row r="3057" spans="1:5" x14ac:dyDescent="0.3">
      <c r="A3057">
        <v>109</v>
      </c>
      <c r="B3057" s="18">
        <v>46204</v>
      </c>
      <c r="C3057" s="96" t="s">
        <v>494</v>
      </c>
      <c r="D3057" t="s">
        <v>395</v>
      </c>
      <c r="E3057">
        <v>419</v>
      </c>
    </row>
    <row r="3058" spans="1:5" x14ac:dyDescent="0.3">
      <c r="A3058">
        <v>109</v>
      </c>
      <c r="B3058" s="18">
        <v>46204</v>
      </c>
      <c r="C3058" s="96" t="s">
        <v>495</v>
      </c>
      <c r="D3058" t="s">
        <v>395</v>
      </c>
      <c r="E3058">
        <v>27</v>
      </c>
    </row>
    <row r="3059" spans="1:5" x14ac:dyDescent="0.3">
      <c r="A3059">
        <v>109</v>
      </c>
      <c r="B3059" s="18">
        <v>46204</v>
      </c>
      <c r="C3059" s="96" t="s">
        <v>496</v>
      </c>
      <c r="D3059" t="s">
        <v>395</v>
      </c>
      <c r="E3059">
        <v>90</v>
      </c>
    </row>
    <row r="3060" spans="1:5" x14ac:dyDescent="0.3">
      <c r="A3060">
        <v>109</v>
      </c>
      <c r="B3060" s="18">
        <v>46204</v>
      </c>
      <c r="C3060" s="96" t="s">
        <v>497</v>
      </c>
      <c r="D3060" t="s">
        <v>395</v>
      </c>
      <c r="E3060">
        <v>56</v>
      </c>
    </row>
    <row r="3061" spans="1:5" x14ac:dyDescent="0.3">
      <c r="A3061">
        <v>109</v>
      </c>
      <c r="B3061" s="18">
        <v>46204</v>
      </c>
      <c r="C3061" s="96" t="s">
        <v>498</v>
      </c>
      <c r="D3061" t="s">
        <v>395</v>
      </c>
      <c r="E3061">
        <v>4</v>
      </c>
    </row>
    <row r="3062" spans="1:5" x14ac:dyDescent="0.3">
      <c r="A3062">
        <v>109</v>
      </c>
      <c r="B3062" s="18">
        <v>46204</v>
      </c>
      <c r="C3062" s="96" t="s">
        <v>499</v>
      </c>
      <c r="D3062" t="s">
        <v>395</v>
      </c>
      <c r="E3062">
        <v>83</v>
      </c>
    </row>
    <row r="3063" spans="1:5" x14ac:dyDescent="0.3">
      <c r="A3063">
        <v>109</v>
      </c>
      <c r="B3063" s="18">
        <v>46204</v>
      </c>
      <c r="C3063" s="96" t="s">
        <v>500</v>
      </c>
      <c r="D3063" t="s">
        <v>395</v>
      </c>
      <c r="E3063">
        <v>140</v>
      </c>
    </row>
    <row r="3064" spans="1:5" x14ac:dyDescent="0.3">
      <c r="A3064">
        <v>109</v>
      </c>
      <c r="B3064" s="18">
        <v>46204</v>
      </c>
      <c r="C3064" s="96" t="s">
        <v>501</v>
      </c>
      <c r="D3064" t="s">
        <v>395</v>
      </c>
      <c r="E3064">
        <v>86</v>
      </c>
    </row>
    <row r="3065" spans="1:5" x14ac:dyDescent="0.3">
      <c r="A3065">
        <v>109</v>
      </c>
      <c r="B3065" s="18">
        <v>46204</v>
      </c>
      <c r="C3065" s="96" t="s">
        <v>502</v>
      </c>
      <c r="D3065" t="s">
        <v>395</v>
      </c>
      <c r="E3065">
        <v>2</v>
      </c>
    </row>
    <row r="3066" spans="1:5" x14ac:dyDescent="0.3">
      <c r="A3066">
        <v>109</v>
      </c>
      <c r="B3066" s="18">
        <v>46204</v>
      </c>
      <c r="C3066" s="96" t="s">
        <v>504</v>
      </c>
      <c r="D3066" t="s">
        <v>395</v>
      </c>
      <c r="E3066">
        <v>206</v>
      </c>
    </row>
    <row r="3067" spans="1:5" x14ac:dyDescent="0.3">
      <c r="A3067">
        <v>109</v>
      </c>
      <c r="B3067" s="18">
        <v>46204</v>
      </c>
      <c r="C3067" s="96" t="s">
        <v>505</v>
      </c>
      <c r="D3067" t="s">
        <v>395</v>
      </c>
      <c r="E3067">
        <v>201</v>
      </c>
    </row>
    <row r="3068" spans="1:5" x14ac:dyDescent="0.3">
      <c r="A3068">
        <v>111</v>
      </c>
      <c r="B3068" s="18">
        <v>46204</v>
      </c>
      <c r="C3068" s="96" t="s">
        <v>426</v>
      </c>
      <c r="D3068" t="s">
        <v>358</v>
      </c>
      <c r="E3068">
        <v>342</v>
      </c>
    </row>
    <row r="3069" spans="1:5" x14ac:dyDescent="0.3">
      <c r="A3069">
        <v>111</v>
      </c>
      <c r="B3069" s="18">
        <v>46204</v>
      </c>
      <c r="C3069" s="96" t="s">
        <v>427</v>
      </c>
      <c r="D3069" t="s">
        <v>358</v>
      </c>
      <c r="E3069">
        <v>116</v>
      </c>
    </row>
    <row r="3070" spans="1:5" x14ac:dyDescent="0.3">
      <c r="A3070">
        <v>111</v>
      </c>
      <c r="B3070" s="18">
        <v>46204</v>
      </c>
      <c r="C3070" s="96" t="s">
        <v>428</v>
      </c>
      <c r="D3070" t="s">
        <v>358</v>
      </c>
      <c r="E3070">
        <v>973</v>
      </c>
    </row>
    <row r="3071" spans="1:5" x14ac:dyDescent="0.3">
      <c r="A3071">
        <v>111</v>
      </c>
      <c r="B3071" s="18">
        <v>46204</v>
      </c>
      <c r="C3071" s="96" t="s">
        <v>429</v>
      </c>
      <c r="D3071" t="s">
        <v>358</v>
      </c>
      <c r="E3071">
        <v>71</v>
      </c>
    </row>
    <row r="3072" spans="1:5" x14ac:dyDescent="0.3">
      <c r="A3072">
        <v>111</v>
      </c>
      <c r="B3072" s="18">
        <v>46204</v>
      </c>
      <c r="C3072" s="96" t="s">
        <v>430</v>
      </c>
      <c r="D3072" t="s">
        <v>358</v>
      </c>
      <c r="E3072">
        <v>1604</v>
      </c>
    </row>
    <row r="3073" spans="1:5" x14ac:dyDescent="0.3">
      <c r="A3073">
        <v>111</v>
      </c>
      <c r="B3073" s="18">
        <v>46204</v>
      </c>
      <c r="C3073" s="96" t="s">
        <v>431</v>
      </c>
      <c r="D3073" t="s">
        <v>358</v>
      </c>
      <c r="E3073">
        <v>478</v>
      </c>
    </row>
    <row r="3074" spans="1:5" x14ac:dyDescent="0.3">
      <c r="A3074">
        <v>111</v>
      </c>
      <c r="B3074" s="18">
        <v>46204</v>
      </c>
      <c r="C3074" s="96" t="s">
        <v>432</v>
      </c>
      <c r="D3074" t="s">
        <v>358</v>
      </c>
      <c r="E3074">
        <v>512</v>
      </c>
    </row>
    <row r="3075" spans="1:5" x14ac:dyDescent="0.3">
      <c r="A3075">
        <v>111</v>
      </c>
      <c r="B3075" s="18">
        <v>46204</v>
      </c>
      <c r="C3075" s="96" t="s">
        <v>433</v>
      </c>
      <c r="D3075" t="s">
        <v>358</v>
      </c>
      <c r="E3075">
        <v>2217</v>
      </c>
    </row>
    <row r="3076" spans="1:5" x14ac:dyDescent="0.3">
      <c r="A3076">
        <v>111</v>
      </c>
      <c r="B3076" s="18">
        <v>46204</v>
      </c>
      <c r="C3076" s="96" t="s">
        <v>434</v>
      </c>
      <c r="D3076" t="s">
        <v>358</v>
      </c>
      <c r="E3076">
        <v>50</v>
      </c>
    </row>
    <row r="3077" spans="1:5" x14ac:dyDescent="0.3">
      <c r="A3077">
        <v>111</v>
      </c>
      <c r="B3077" s="18">
        <v>46204</v>
      </c>
      <c r="C3077" s="96" t="s">
        <v>435</v>
      </c>
      <c r="D3077" t="s">
        <v>358</v>
      </c>
      <c r="E3077">
        <v>523</v>
      </c>
    </row>
    <row r="3078" spans="1:5" x14ac:dyDescent="0.3">
      <c r="A3078">
        <v>111</v>
      </c>
      <c r="B3078" s="18">
        <v>46204</v>
      </c>
      <c r="C3078" s="96" t="s">
        <v>437</v>
      </c>
      <c r="D3078" t="s">
        <v>358</v>
      </c>
      <c r="E3078">
        <v>234</v>
      </c>
    </row>
    <row r="3079" spans="1:5" x14ac:dyDescent="0.3">
      <c r="A3079">
        <v>111</v>
      </c>
      <c r="B3079" s="18">
        <v>46204</v>
      </c>
      <c r="C3079" s="96" t="s">
        <v>438</v>
      </c>
      <c r="D3079" t="s">
        <v>358</v>
      </c>
      <c r="E3079">
        <v>27461</v>
      </c>
    </row>
    <row r="3080" spans="1:5" x14ac:dyDescent="0.3">
      <c r="A3080">
        <v>111</v>
      </c>
      <c r="B3080" s="18">
        <v>46204</v>
      </c>
      <c r="C3080" s="96" t="s">
        <v>439</v>
      </c>
      <c r="D3080" t="s">
        <v>358</v>
      </c>
      <c r="E3080">
        <v>372</v>
      </c>
    </row>
    <row r="3081" spans="1:5" x14ac:dyDescent="0.3">
      <c r="A3081">
        <v>111</v>
      </c>
      <c r="B3081" s="18">
        <v>46204</v>
      </c>
      <c r="C3081" s="96" t="s">
        <v>440</v>
      </c>
      <c r="D3081" t="s">
        <v>358</v>
      </c>
      <c r="E3081">
        <v>555</v>
      </c>
    </row>
    <row r="3082" spans="1:5" x14ac:dyDescent="0.3">
      <c r="A3082">
        <v>111</v>
      </c>
      <c r="B3082" s="18">
        <v>46204</v>
      </c>
      <c r="C3082" s="96" t="s">
        <v>441</v>
      </c>
      <c r="D3082" t="s">
        <v>358</v>
      </c>
      <c r="E3082">
        <v>528</v>
      </c>
    </row>
    <row r="3083" spans="1:5" x14ac:dyDescent="0.3">
      <c r="A3083">
        <v>111</v>
      </c>
      <c r="B3083" s="18">
        <v>46204</v>
      </c>
      <c r="C3083" s="96" t="s">
        <v>442</v>
      </c>
      <c r="D3083" t="s">
        <v>358</v>
      </c>
      <c r="E3083">
        <v>1580</v>
      </c>
    </row>
    <row r="3084" spans="1:5" x14ac:dyDescent="0.3">
      <c r="A3084">
        <v>111</v>
      </c>
      <c r="B3084" s="18">
        <v>46204</v>
      </c>
      <c r="C3084" s="96" t="s">
        <v>443</v>
      </c>
      <c r="D3084" t="s">
        <v>358</v>
      </c>
      <c r="E3084">
        <v>251</v>
      </c>
    </row>
    <row r="3085" spans="1:5" x14ac:dyDescent="0.3">
      <c r="A3085">
        <v>111</v>
      </c>
      <c r="B3085" s="18">
        <v>46204</v>
      </c>
      <c r="C3085" s="96" t="s">
        <v>444</v>
      </c>
      <c r="D3085" t="s">
        <v>358</v>
      </c>
      <c r="E3085">
        <v>4439</v>
      </c>
    </row>
    <row r="3086" spans="1:5" x14ac:dyDescent="0.3">
      <c r="A3086">
        <v>111</v>
      </c>
      <c r="B3086" s="18">
        <v>46204</v>
      </c>
      <c r="C3086" s="96" t="s">
        <v>445</v>
      </c>
      <c r="D3086" t="s">
        <v>358</v>
      </c>
      <c r="E3086">
        <v>337</v>
      </c>
    </row>
    <row r="3087" spans="1:5" x14ac:dyDescent="0.3">
      <c r="A3087">
        <v>111</v>
      </c>
      <c r="B3087" s="18">
        <v>46204</v>
      </c>
      <c r="C3087" s="96" t="s">
        <v>446</v>
      </c>
      <c r="D3087" t="s">
        <v>358</v>
      </c>
      <c r="E3087">
        <v>2025</v>
      </c>
    </row>
    <row r="3088" spans="1:5" x14ac:dyDescent="0.3">
      <c r="A3088">
        <v>111</v>
      </c>
      <c r="B3088" s="18">
        <v>46204</v>
      </c>
      <c r="C3088" s="96" t="s">
        <v>447</v>
      </c>
      <c r="D3088" t="s">
        <v>358</v>
      </c>
      <c r="E3088">
        <v>1685</v>
      </c>
    </row>
    <row r="3089" spans="1:5" x14ac:dyDescent="0.3">
      <c r="A3089">
        <v>111</v>
      </c>
      <c r="B3089" s="18">
        <v>46204</v>
      </c>
      <c r="C3089" s="96" t="s">
        <v>448</v>
      </c>
      <c r="D3089" t="s">
        <v>358</v>
      </c>
      <c r="E3089">
        <v>712</v>
      </c>
    </row>
    <row r="3090" spans="1:5" x14ac:dyDescent="0.3">
      <c r="A3090">
        <v>111</v>
      </c>
      <c r="B3090" s="18">
        <v>46204</v>
      </c>
      <c r="C3090" s="96" t="s">
        <v>449</v>
      </c>
      <c r="D3090" t="s">
        <v>358</v>
      </c>
      <c r="E3090">
        <v>46</v>
      </c>
    </row>
    <row r="3091" spans="1:5" x14ac:dyDescent="0.3">
      <c r="A3091">
        <v>111</v>
      </c>
      <c r="B3091" s="18">
        <v>46204</v>
      </c>
      <c r="C3091" s="96" t="s">
        <v>450</v>
      </c>
      <c r="D3091" t="s">
        <v>358</v>
      </c>
      <c r="E3091">
        <v>5239</v>
      </c>
    </row>
    <row r="3092" spans="1:5" x14ac:dyDescent="0.3">
      <c r="A3092">
        <v>111</v>
      </c>
      <c r="B3092" s="18">
        <v>46204</v>
      </c>
      <c r="C3092" s="96" t="s">
        <v>451</v>
      </c>
      <c r="D3092" t="s">
        <v>358</v>
      </c>
      <c r="E3092">
        <v>5551</v>
      </c>
    </row>
    <row r="3093" spans="1:5" x14ac:dyDescent="0.3">
      <c r="A3093">
        <v>111</v>
      </c>
      <c r="B3093" s="18">
        <v>46204</v>
      </c>
      <c r="C3093" s="96" t="s">
        <v>452</v>
      </c>
      <c r="D3093" t="s">
        <v>358</v>
      </c>
      <c r="E3093">
        <v>3877</v>
      </c>
    </row>
    <row r="3094" spans="1:5" x14ac:dyDescent="0.3">
      <c r="A3094">
        <v>111</v>
      </c>
      <c r="B3094" s="18">
        <v>46204</v>
      </c>
      <c r="C3094" s="96" t="s">
        <v>453</v>
      </c>
      <c r="D3094" t="s">
        <v>358</v>
      </c>
      <c r="E3094">
        <v>1510</v>
      </c>
    </row>
    <row r="3095" spans="1:5" x14ac:dyDescent="0.3">
      <c r="A3095">
        <v>111</v>
      </c>
      <c r="B3095" s="18">
        <v>46204</v>
      </c>
      <c r="C3095" s="96" t="s">
        <v>454</v>
      </c>
      <c r="D3095" t="s">
        <v>358</v>
      </c>
      <c r="E3095">
        <v>5001</v>
      </c>
    </row>
    <row r="3096" spans="1:5" x14ac:dyDescent="0.3">
      <c r="A3096">
        <v>111</v>
      </c>
      <c r="B3096" s="18">
        <v>46204</v>
      </c>
      <c r="C3096" s="96" t="s">
        <v>455</v>
      </c>
      <c r="D3096" t="s">
        <v>358</v>
      </c>
      <c r="E3096">
        <v>4111</v>
      </c>
    </row>
    <row r="3097" spans="1:5" x14ac:dyDescent="0.3">
      <c r="A3097">
        <v>111</v>
      </c>
      <c r="B3097" s="18">
        <v>46204</v>
      </c>
      <c r="C3097" s="96" t="s">
        <v>456</v>
      </c>
      <c r="D3097" t="s">
        <v>358</v>
      </c>
      <c r="E3097">
        <v>7125</v>
      </c>
    </row>
    <row r="3098" spans="1:5" x14ac:dyDescent="0.3">
      <c r="A3098">
        <v>111</v>
      </c>
      <c r="B3098" s="18">
        <v>46204</v>
      </c>
      <c r="C3098" s="96" t="s">
        <v>457</v>
      </c>
      <c r="D3098" t="s">
        <v>358</v>
      </c>
      <c r="E3098">
        <v>164</v>
      </c>
    </row>
    <row r="3099" spans="1:5" x14ac:dyDescent="0.3">
      <c r="A3099">
        <v>111</v>
      </c>
      <c r="B3099" s="18">
        <v>46204</v>
      </c>
      <c r="C3099" s="96" t="s">
        <v>458</v>
      </c>
      <c r="D3099" t="s">
        <v>358</v>
      </c>
      <c r="E3099">
        <v>150</v>
      </c>
    </row>
    <row r="3100" spans="1:5" x14ac:dyDescent="0.3">
      <c r="A3100">
        <v>111</v>
      </c>
      <c r="B3100" s="18">
        <v>46204</v>
      </c>
      <c r="C3100" s="96" t="s">
        <v>459</v>
      </c>
      <c r="D3100" t="s">
        <v>358</v>
      </c>
      <c r="E3100">
        <v>579</v>
      </c>
    </row>
    <row r="3101" spans="1:5" x14ac:dyDescent="0.3">
      <c r="A3101">
        <v>111</v>
      </c>
      <c r="B3101" s="18">
        <v>46204</v>
      </c>
      <c r="C3101" s="96" t="s">
        <v>460</v>
      </c>
      <c r="D3101" t="s">
        <v>358</v>
      </c>
      <c r="E3101">
        <v>3</v>
      </c>
    </row>
    <row r="3102" spans="1:5" x14ac:dyDescent="0.3">
      <c r="A3102">
        <v>111</v>
      </c>
      <c r="B3102" s="18">
        <v>46204</v>
      </c>
      <c r="C3102" s="96" t="s">
        <v>461</v>
      </c>
      <c r="D3102" t="s">
        <v>358</v>
      </c>
      <c r="E3102">
        <v>2228</v>
      </c>
    </row>
    <row r="3103" spans="1:5" x14ac:dyDescent="0.3">
      <c r="A3103">
        <v>111</v>
      </c>
      <c r="B3103" s="18">
        <v>46204</v>
      </c>
      <c r="C3103" s="96" t="s">
        <v>462</v>
      </c>
      <c r="D3103" t="s">
        <v>358</v>
      </c>
      <c r="E3103">
        <v>189</v>
      </c>
    </row>
    <row r="3104" spans="1:5" x14ac:dyDescent="0.3">
      <c r="A3104">
        <v>111</v>
      </c>
      <c r="B3104" s="18">
        <v>46204</v>
      </c>
      <c r="C3104" s="96" t="s">
        <v>463</v>
      </c>
      <c r="D3104" t="s">
        <v>358</v>
      </c>
      <c r="E3104">
        <v>603</v>
      </c>
    </row>
    <row r="3105" spans="1:5" x14ac:dyDescent="0.3">
      <c r="A3105">
        <v>111</v>
      </c>
      <c r="B3105" s="18">
        <v>46204</v>
      </c>
      <c r="C3105" s="96" t="s">
        <v>465</v>
      </c>
      <c r="D3105" t="s">
        <v>358</v>
      </c>
      <c r="E3105">
        <v>150</v>
      </c>
    </row>
    <row r="3106" spans="1:5" x14ac:dyDescent="0.3">
      <c r="A3106">
        <v>111</v>
      </c>
      <c r="B3106" s="18">
        <v>46204</v>
      </c>
      <c r="C3106" s="96" t="s">
        <v>466</v>
      </c>
      <c r="D3106" t="s">
        <v>358</v>
      </c>
      <c r="E3106">
        <v>229</v>
      </c>
    </row>
    <row r="3107" spans="1:5" x14ac:dyDescent="0.3">
      <c r="A3107">
        <v>111</v>
      </c>
      <c r="B3107" s="18">
        <v>46204</v>
      </c>
      <c r="C3107" s="96" t="s">
        <v>467</v>
      </c>
      <c r="D3107" t="s">
        <v>358</v>
      </c>
      <c r="E3107">
        <v>329</v>
      </c>
    </row>
    <row r="3108" spans="1:5" x14ac:dyDescent="0.3">
      <c r="A3108">
        <v>111</v>
      </c>
      <c r="B3108" s="18">
        <v>46204</v>
      </c>
      <c r="C3108" s="96" t="s">
        <v>468</v>
      </c>
      <c r="D3108" t="s">
        <v>358</v>
      </c>
      <c r="E3108">
        <v>2801</v>
      </c>
    </row>
    <row r="3109" spans="1:5" x14ac:dyDescent="0.3">
      <c r="A3109">
        <v>111</v>
      </c>
      <c r="B3109" s="18">
        <v>46204</v>
      </c>
      <c r="C3109" s="96" t="s">
        <v>469</v>
      </c>
      <c r="D3109" t="s">
        <v>358</v>
      </c>
      <c r="E3109">
        <v>42</v>
      </c>
    </row>
    <row r="3110" spans="1:5" x14ac:dyDescent="0.3">
      <c r="A3110">
        <v>111</v>
      </c>
      <c r="B3110" s="18">
        <v>46204</v>
      </c>
      <c r="C3110" s="96" t="s">
        <v>470</v>
      </c>
      <c r="D3110" t="s">
        <v>358</v>
      </c>
      <c r="E3110">
        <v>213</v>
      </c>
    </row>
    <row r="3111" spans="1:5" x14ac:dyDescent="0.3">
      <c r="A3111">
        <v>111</v>
      </c>
      <c r="B3111" s="18">
        <v>46204</v>
      </c>
      <c r="C3111" s="96" t="s">
        <v>471</v>
      </c>
      <c r="D3111" t="s">
        <v>358</v>
      </c>
      <c r="E3111">
        <v>208</v>
      </c>
    </row>
    <row r="3112" spans="1:5" x14ac:dyDescent="0.3">
      <c r="A3112">
        <v>111</v>
      </c>
      <c r="B3112" s="18">
        <v>46204</v>
      </c>
      <c r="C3112" s="96" t="s">
        <v>472</v>
      </c>
      <c r="D3112" t="s">
        <v>358</v>
      </c>
      <c r="E3112">
        <v>2763</v>
      </c>
    </row>
    <row r="3113" spans="1:5" x14ac:dyDescent="0.3">
      <c r="A3113">
        <v>111</v>
      </c>
      <c r="B3113" s="18">
        <v>46204</v>
      </c>
      <c r="C3113" s="96" t="s">
        <v>473</v>
      </c>
      <c r="D3113" t="s">
        <v>358</v>
      </c>
      <c r="E3113">
        <v>931</v>
      </c>
    </row>
    <row r="3114" spans="1:5" x14ac:dyDescent="0.3">
      <c r="A3114">
        <v>111</v>
      </c>
      <c r="B3114" s="18">
        <v>46204</v>
      </c>
      <c r="C3114" s="96" t="s">
        <v>474</v>
      </c>
      <c r="D3114" t="s">
        <v>358</v>
      </c>
      <c r="E3114">
        <v>33</v>
      </c>
    </row>
    <row r="3115" spans="1:5" x14ac:dyDescent="0.3">
      <c r="A3115">
        <v>111</v>
      </c>
      <c r="B3115" s="18">
        <v>46204</v>
      </c>
      <c r="C3115" s="96" t="s">
        <v>477</v>
      </c>
      <c r="D3115" t="s">
        <v>358</v>
      </c>
      <c r="E3115">
        <v>506</v>
      </c>
    </row>
    <row r="3116" spans="1:5" x14ac:dyDescent="0.3">
      <c r="A3116">
        <v>111</v>
      </c>
      <c r="B3116" s="18">
        <v>46204</v>
      </c>
      <c r="C3116" s="96" t="s">
        <v>479</v>
      </c>
      <c r="D3116" t="s">
        <v>358</v>
      </c>
      <c r="E3116">
        <v>240</v>
      </c>
    </row>
    <row r="3117" spans="1:5" x14ac:dyDescent="0.3">
      <c r="A3117">
        <v>111</v>
      </c>
      <c r="B3117" s="18">
        <v>46204</v>
      </c>
      <c r="C3117" s="96" t="s">
        <v>480</v>
      </c>
      <c r="D3117" t="s">
        <v>358</v>
      </c>
      <c r="E3117">
        <v>221</v>
      </c>
    </row>
    <row r="3118" spans="1:5" x14ac:dyDescent="0.3">
      <c r="A3118">
        <v>111</v>
      </c>
      <c r="B3118" s="18">
        <v>46204</v>
      </c>
      <c r="C3118" s="96" t="s">
        <v>481</v>
      </c>
      <c r="D3118" t="s">
        <v>358</v>
      </c>
      <c r="E3118">
        <v>340</v>
      </c>
    </row>
    <row r="3119" spans="1:5" x14ac:dyDescent="0.3">
      <c r="A3119">
        <v>111</v>
      </c>
      <c r="B3119" s="18">
        <v>46204</v>
      </c>
      <c r="C3119" s="96" t="s">
        <v>482</v>
      </c>
      <c r="D3119" t="s">
        <v>358</v>
      </c>
      <c r="E3119">
        <v>197</v>
      </c>
    </row>
    <row r="3120" spans="1:5" x14ac:dyDescent="0.3">
      <c r="A3120">
        <v>111</v>
      </c>
      <c r="B3120" s="18">
        <v>46204</v>
      </c>
      <c r="C3120" s="96" t="s">
        <v>483</v>
      </c>
      <c r="D3120" t="s">
        <v>358</v>
      </c>
      <c r="E3120">
        <v>1021</v>
      </c>
    </row>
    <row r="3121" spans="1:5" x14ac:dyDescent="0.3">
      <c r="A3121">
        <v>111</v>
      </c>
      <c r="B3121" s="18">
        <v>46204</v>
      </c>
      <c r="C3121" s="96" t="s">
        <v>484</v>
      </c>
      <c r="D3121" t="s">
        <v>358</v>
      </c>
      <c r="E3121">
        <v>745</v>
      </c>
    </row>
    <row r="3122" spans="1:5" x14ac:dyDescent="0.3">
      <c r="A3122">
        <v>111</v>
      </c>
      <c r="B3122" s="18">
        <v>46204</v>
      </c>
      <c r="C3122" s="96" t="s">
        <v>485</v>
      </c>
      <c r="D3122" t="s">
        <v>358</v>
      </c>
      <c r="E3122">
        <v>3099</v>
      </c>
    </row>
    <row r="3123" spans="1:5" x14ac:dyDescent="0.3">
      <c r="A3123">
        <v>111</v>
      </c>
      <c r="B3123" s="18">
        <v>46204</v>
      </c>
      <c r="C3123" s="96" t="s">
        <v>486</v>
      </c>
      <c r="D3123" t="s">
        <v>358</v>
      </c>
      <c r="E3123">
        <v>1151</v>
      </c>
    </row>
    <row r="3124" spans="1:5" x14ac:dyDescent="0.3">
      <c r="A3124">
        <v>111</v>
      </c>
      <c r="B3124" s="18">
        <v>46204</v>
      </c>
      <c r="C3124" s="96" t="s">
        <v>487</v>
      </c>
      <c r="D3124" t="s">
        <v>358</v>
      </c>
      <c r="E3124">
        <v>1244</v>
      </c>
    </row>
    <row r="3125" spans="1:5" x14ac:dyDescent="0.3">
      <c r="A3125">
        <v>111</v>
      </c>
      <c r="B3125" s="18">
        <v>46204</v>
      </c>
      <c r="C3125" s="96" t="s">
        <v>488</v>
      </c>
      <c r="D3125" t="s">
        <v>358</v>
      </c>
      <c r="E3125">
        <v>4702</v>
      </c>
    </row>
    <row r="3126" spans="1:5" x14ac:dyDescent="0.3">
      <c r="A3126">
        <v>111</v>
      </c>
      <c r="B3126" s="18">
        <v>46204</v>
      </c>
      <c r="C3126" s="96" t="s">
        <v>489</v>
      </c>
      <c r="D3126" t="s">
        <v>358</v>
      </c>
      <c r="E3126">
        <v>589</v>
      </c>
    </row>
    <row r="3127" spans="1:5" x14ac:dyDescent="0.3">
      <c r="A3127">
        <v>111</v>
      </c>
      <c r="B3127" s="18">
        <v>46204</v>
      </c>
      <c r="C3127" s="96" t="s">
        <v>490</v>
      </c>
      <c r="D3127" t="s">
        <v>358</v>
      </c>
      <c r="E3127">
        <v>1203</v>
      </c>
    </row>
    <row r="3128" spans="1:5" x14ac:dyDescent="0.3">
      <c r="A3128">
        <v>111</v>
      </c>
      <c r="B3128" s="18">
        <v>46204</v>
      </c>
      <c r="C3128" s="96" t="s">
        <v>491</v>
      </c>
      <c r="D3128" t="s">
        <v>358</v>
      </c>
      <c r="E3128">
        <v>750</v>
      </c>
    </row>
    <row r="3129" spans="1:5" x14ac:dyDescent="0.3">
      <c r="A3129">
        <v>111</v>
      </c>
      <c r="B3129" s="18">
        <v>46204</v>
      </c>
      <c r="C3129" s="96" t="s">
        <v>492</v>
      </c>
      <c r="D3129" t="s">
        <v>358</v>
      </c>
      <c r="E3129">
        <v>2319</v>
      </c>
    </row>
    <row r="3130" spans="1:5" x14ac:dyDescent="0.3">
      <c r="A3130">
        <v>111</v>
      </c>
      <c r="B3130" s="18">
        <v>46204</v>
      </c>
      <c r="C3130" s="96" t="s">
        <v>493</v>
      </c>
      <c r="D3130" t="s">
        <v>358</v>
      </c>
      <c r="E3130">
        <v>278</v>
      </c>
    </row>
    <row r="3131" spans="1:5" x14ac:dyDescent="0.3">
      <c r="A3131">
        <v>111</v>
      </c>
      <c r="B3131" s="18">
        <v>46204</v>
      </c>
      <c r="C3131" s="96" t="s">
        <v>494</v>
      </c>
      <c r="D3131" t="s">
        <v>358</v>
      </c>
      <c r="E3131">
        <v>1624</v>
      </c>
    </row>
    <row r="3132" spans="1:5" x14ac:dyDescent="0.3">
      <c r="A3132">
        <v>111</v>
      </c>
      <c r="B3132" s="18">
        <v>46204</v>
      </c>
      <c r="C3132" s="96" t="s">
        <v>495</v>
      </c>
      <c r="D3132" t="s">
        <v>358</v>
      </c>
      <c r="E3132">
        <v>707</v>
      </c>
    </row>
    <row r="3133" spans="1:5" x14ac:dyDescent="0.3">
      <c r="A3133">
        <v>111</v>
      </c>
      <c r="B3133" s="18">
        <v>46204</v>
      </c>
      <c r="C3133" s="96" t="s">
        <v>496</v>
      </c>
      <c r="D3133" t="s">
        <v>358</v>
      </c>
      <c r="E3133">
        <v>1054</v>
      </c>
    </row>
    <row r="3134" spans="1:5" x14ac:dyDescent="0.3">
      <c r="A3134">
        <v>111</v>
      </c>
      <c r="B3134" s="18">
        <v>46204</v>
      </c>
      <c r="C3134" s="96" t="s">
        <v>497</v>
      </c>
      <c r="D3134" t="s">
        <v>358</v>
      </c>
      <c r="E3134">
        <v>467</v>
      </c>
    </row>
    <row r="3135" spans="1:5" x14ac:dyDescent="0.3">
      <c r="A3135">
        <v>111</v>
      </c>
      <c r="B3135" s="18">
        <v>46204</v>
      </c>
      <c r="C3135" s="96" t="s">
        <v>498</v>
      </c>
      <c r="D3135" t="s">
        <v>358</v>
      </c>
      <c r="E3135">
        <v>174</v>
      </c>
    </row>
    <row r="3136" spans="1:5" x14ac:dyDescent="0.3">
      <c r="A3136">
        <v>111</v>
      </c>
      <c r="B3136" s="18">
        <v>46204</v>
      </c>
      <c r="C3136" s="96" t="s">
        <v>499</v>
      </c>
      <c r="D3136" t="s">
        <v>358</v>
      </c>
      <c r="E3136">
        <v>417</v>
      </c>
    </row>
    <row r="3137" spans="1:5" x14ac:dyDescent="0.3">
      <c r="A3137">
        <v>111</v>
      </c>
      <c r="B3137" s="18">
        <v>46204</v>
      </c>
      <c r="C3137" s="96" t="s">
        <v>500</v>
      </c>
      <c r="D3137" t="s">
        <v>358</v>
      </c>
      <c r="E3137">
        <v>39</v>
      </c>
    </row>
    <row r="3138" spans="1:5" x14ac:dyDescent="0.3">
      <c r="A3138">
        <v>111</v>
      </c>
      <c r="B3138" s="18">
        <v>46204</v>
      </c>
      <c r="C3138" s="96" t="s">
        <v>501</v>
      </c>
      <c r="D3138" t="s">
        <v>358</v>
      </c>
      <c r="E3138">
        <v>1191</v>
      </c>
    </row>
    <row r="3139" spans="1:5" x14ac:dyDescent="0.3">
      <c r="A3139">
        <v>111</v>
      </c>
      <c r="B3139" s="18">
        <v>46204</v>
      </c>
      <c r="C3139" s="96" t="s">
        <v>502</v>
      </c>
      <c r="D3139" t="s">
        <v>358</v>
      </c>
      <c r="E3139">
        <v>530</v>
      </c>
    </row>
    <row r="3140" spans="1:5" x14ac:dyDescent="0.3">
      <c r="A3140">
        <v>111</v>
      </c>
      <c r="B3140" s="18">
        <v>46204</v>
      </c>
      <c r="C3140" s="96" t="s">
        <v>503</v>
      </c>
      <c r="D3140" t="s">
        <v>358</v>
      </c>
      <c r="E3140">
        <v>89</v>
      </c>
    </row>
    <row r="3141" spans="1:5" x14ac:dyDescent="0.3">
      <c r="A3141">
        <v>111</v>
      </c>
      <c r="B3141" s="18">
        <v>46204</v>
      </c>
      <c r="C3141" s="96" t="s">
        <v>504</v>
      </c>
      <c r="D3141" t="s">
        <v>358</v>
      </c>
      <c r="E3141">
        <v>2310</v>
      </c>
    </row>
    <row r="3142" spans="1:5" x14ac:dyDescent="0.3">
      <c r="A3142">
        <v>111</v>
      </c>
      <c r="B3142" s="18">
        <v>46204</v>
      </c>
      <c r="C3142" s="96" t="s">
        <v>505</v>
      </c>
      <c r="D3142" t="s">
        <v>358</v>
      </c>
      <c r="E3142">
        <v>899</v>
      </c>
    </row>
    <row r="3143" spans="1:5" x14ac:dyDescent="0.3">
      <c r="A3143">
        <v>112</v>
      </c>
      <c r="B3143" s="18">
        <v>46204</v>
      </c>
      <c r="C3143" s="96" t="s">
        <v>426</v>
      </c>
      <c r="D3143" t="s">
        <v>340</v>
      </c>
      <c r="E3143">
        <v>335</v>
      </c>
    </row>
    <row r="3144" spans="1:5" x14ac:dyDescent="0.3">
      <c r="A3144">
        <v>112</v>
      </c>
      <c r="B3144" s="18">
        <v>46204</v>
      </c>
      <c r="C3144" s="96" t="s">
        <v>427</v>
      </c>
      <c r="D3144" t="s">
        <v>340</v>
      </c>
      <c r="E3144">
        <v>107</v>
      </c>
    </row>
    <row r="3145" spans="1:5" x14ac:dyDescent="0.3">
      <c r="A3145">
        <v>112</v>
      </c>
      <c r="B3145" s="18">
        <v>46204</v>
      </c>
      <c r="C3145" s="96" t="s">
        <v>428</v>
      </c>
      <c r="D3145" t="s">
        <v>340</v>
      </c>
      <c r="E3145">
        <v>1369</v>
      </c>
    </row>
    <row r="3146" spans="1:5" x14ac:dyDescent="0.3">
      <c r="A3146">
        <v>112</v>
      </c>
      <c r="B3146" s="18">
        <v>46204</v>
      </c>
      <c r="C3146" s="96" t="s">
        <v>429</v>
      </c>
      <c r="D3146" t="s">
        <v>340</v>
      </c>
      <c r="E3146">
        <v>118</v>
      </c>
    </row>
    <row r="3147" spans="1:5" x14ac:dyDescent="0.3">
      <c r="A3147">
        <v>112</v>
      </c>
      <c r="B3147" s="18">
        <v>46204</v>
      </c>
      <c r="C3147" s="96" t="s">
        <v>430</v>
      </c>
      <c r="D3147" t="s">
        <v>340</v>
      </c>
      <c r="E3147">
        <v>2510</v>
      </c>
    </row>
    <row r="3148" spans="1:5" x14ac:dyDescent="0.3">
      <c r="A3148">
        <v>112</v>
      </c>
      <c r="B3148" s="18">
        <v>46204</v>
      </c>
      <c r="C3148" s="96" t="s">
        <v>431</v>
      </c>
      <c r="D3148" t="s">
        <v>340</v>
      </c>
      <c r="E3148">
        <v>620</v>
      </c>
    </row>
    <row r="3149" spans="1:5" x14ac:dyDescent="0.3">
      <c r="A3149">
        <v>112</v>
      </c>
      <c r="B3149" s="18">
        <v>46204</v>
      </c>
      <c r="C3149" s="96" t="s">
        <v>432</v>
      </c>
      <c r="D3149" t="s">
        <v>340</v>
      </c>
      <c r="E3149">
        <v>714</v>
      </c>
    </row>
    <row r="3150" spans="1:5" x14ac:dyDescent="0.3">
      <c r="A3150">
        <v>112</v>
      </c>
      <c r="B3150" s="18">
        <v>46204</v>
      </c>
      <c r="C3150" s="96" t="s">
        <v>433</v>
      </c>
      <c r="D3150" t="s">
        <v>340</v>
      </c>
      <c r="E3150">
        <v>3858</v>
      </c>
    </row>
    <row r="3151" spans="1:5" x14ac:dyDescent="0.3">
      <c r="A3151">
        <v>112</v>
      </c>
      <c r="B3151" s="18">
        <v>46204</v>
      </c>
      <c r="C3151" s="96" t="s">
        <v>434</v>
      </c>
      <c r="D3151" t="s">
        <v>340</v>
      </c>
      <c r="E3151">
        <v>58</v>
      </c>
    </row>
    <row r="3152" spans="1:5" x14ac:dyDescent="0.3">
      <c r="A3152">
        <v>112</v>
      </c>
      <c r="B3152" s="18">
        <v>46204</v>
      </c>
      <c r="C3152" s="96" t="s">
        <v>435</v>
      </c>
      <c r="D3152" t="s">
        <v>340</v>
      </c>
      <c r="E3152">
        <v>546</v>
      </c>
    </row>
    <row r="3153" spans="1:5" x14ac:dyDescent="0.3">
      <c r="A3153">
        <v>112</v>
      </c>
      <c r="B3153" s="18">
        <v>46204</v>
      </c>
      <c r="C3153" s="96" t="s">
        <v>437</v>
      </c>
      <c r="D3153" t="s">
        <v>340</v>
      </c>
      <c r="E3153">
        <v>529</v>
      </c>
    </row>
    <row r="3154" spans="1:5" x14ac:dyDescent="0.3">
      <c r="A3154">
        <v>112</v>
      </c>
      <c r="B3154" s="18">
        <v>46204</v>
      </c>
      <c r="C3154" s="96" t="s">
        <v>438</v>
      </c>
      <c r="D3154" t="s">
        <v>340</v>
      </c>
      <c r="E3154">
        <v>37512</v>
      </c>
    </row>
    <row r="3155" spans="1:5" x14ac:dyDescent="0.3">
      <c r="A3155">
        <v>112</v>
      </c>
      <c r="B3155" s="18">
        <v>46204</v>
      </c>
      <c r="C3155" s="96" t="s">
        <v>439</v>
      </c>
      <c r="D3155" t="s">
        <v>340</v>
      </c>
      <c r="E3155">
        <v>404</v>
      </c>
    </row>
    <row r="3156" spans="1:5" x14ac:dyDescent="0.3">
      <c r="A3156">
        <v>112</v>
      </c>
      <c r="B3156" s="18">
        <v>46204</v>
      </c>
      <c r="C3156" s="96" t="s">
        <v>440</v>
      </c>
      <c r="D3156" t="s">
        <v>340</v>
      </c>
      <c r="E3156">
        <v>854</v>
      </c>
    </row>
    <row r="3157" spans="1:5" x14ac:dyDescent="0.3">
      <c r="A3157">
        <v>112</v>
      </c>
      <c r="B3157" s="18">
        <v>46204</v>
      </c>
      <c r="C3157" s="96" t="s">
        <v>441</v>
      </c>
      <c r="D3157" t="s">
        <v>340</v>
      </c>
      <c r="E3157">
        <v>843</v>
      </c>
    </row>
    <row r="3158" spans="1:5" x14ac:dyDescent="0.3">
      <c r="A3158">
        <v>112</v>
      </c>
      <c r="B3158" s="18">
        <v>46204</v>
      </c>
      <c r="C3158" s="96" t="s">
        <v>442</v>
      </c>
      <c r="D3158" t="s">
        <v>340</v>
      </c>
      <c r="E3158">
        <v>2741</v>
      </c>
    </row>
    <row r="3159" spans="1:5" x14ac:dyDescent="0.3">
      <c r="A3159">
        <v>112</v>
      </c>
      <c r="B3159" s="18">
        <v>46204</v>
      </c>
      <c r="C3159" s="96" t="s">
        <v>443</v>
      </c>
      <c r="D3159" t="s">
        <v>340</v>
      </c>
      <c r="E3159">
        <v>375</v>
      </c>
    </row>
    <row r="3160" spans="1:5" x14ac:dyDescent="0.3">
      <c r="A3160">
        <v>112</v>
      </c>
      <c r="B3160" s="18">
        <v>46204</v>
      </c>
      <c r="C3160" s="96" t="s">
        <v>444</v>
      </c>
      <c r="D3160" t="s">
        <v>340</v>
      </c>
      <c r="E3160">
        <v>6128</v>
      </c>
    </row>
    <row r="3161" spans="1:5" x14ac:dyDescent="0.3">
      <c r="A3161">
        <v>112</v>
      </c>
      <c r="B3161" s="18">
        <v>46204</v>
      </c>
      <c r="C3161" s="96" t="s">
        <v>445</v>
      </c>
      <c r="D3161" t="s">
        <v>340</v>
      </c>
      <c r="E3161">
        <v>603</v>
      </c>
    </row>
    <row r="3162" spans="1:5" x14ac:dyDescent="0.3">
      <c r="A3162">
        <v>112</v>
      </c>
      <c r="B3162" s="18">
        <v>46204</v>
      </c>
      <c r="C3162" s="96" t="s">
        <v>446</v>
      </c>
      <c r="D3162" t="s">
        <v>340</v>
      </c>
      <c r="E3162">
        <v>1478</v>
      </c>
    </row>
    <row r="3163" spans="1:5" x14ac:dyDescent="0.3">
      <c r="A3163">
        <v>112</v>
      </c>
      <c r="B3163" s="18">
        <v>46204</v>
      </c>
      <c r="C3163" s="96" t="s">
        <v>447</v>
      </c>
      <c r="D3163" t="s">
        <v>340</v>
      </c>
      <c r="E3163">
        <v>2274</v>
      </c>
    </row>
    <row r="3164" spans="1:5" x14ac:dyDescent="0.3">
      <c r="A3164">
        <v>112</v>
      </c>
      <c r="B3164" s="18">
        <v>46204</v>
      </c>
      <c r="C3164" s="96" t="s">
        <v>448</v>
      </c>
      <c r="D3164" t="s">
        <v>340</v>
      </c>
      <c r="E3164">
        <v>927</v>
      </c>
    </row>
    <row r="3165" spans="1:5" x14ac:dyDescent="0.3">
      <c r="A3165">
        <v>112</v>
      </c>
      <c r="B3165" s="18">
        <v>46204</v>
      </c>
      <c r="C3165" s="96" t="s">
        <v>449</v>
      </c>
      <c r="D3165" t="s">
        <v>340</v>
      </c>
      <c r="E3165">
        <v>52</v>
      </c>
    </row>
    <row r="3166" spans="1:5" x14ac:dyDescent="0.3">
      <c r="A3166">
        <v>112</v>
      </c>
      <c r="B3166" s="18">
        <v>46204</v>
      </c>
      <c r="C3166" s="96" t="s">
        <v>450</v>
      </c>
      <c r="D3166" t="s">
        <v>340</v>
      </c>
      <c r="E3166">
        <v>6993</v>
      </c>
    </row>
    <row r="3167" spans="1:5" x14ac:dyDescent="0.3">
      <c r="A3167">
        <v>112</v>
      </c>
      <c r="B3167" s="18">
        <v>46204</v>
      </c>
      <c r="C3167" s="96" t="s">
        <v>451</v>
      </c>
      <c r="D3167" t="s">
        <v>340</v>
      </c>
      <c r="E3167">
        <v>8721</v>
      </c>
    </row>
    <row r="3168" spans="1:5" x14ac:dyDescent="0.3">
      <c r="A3168">
        <v>112</v>
      </c>
      <c r="B3168" s="18">
        <v>46204</v>
      </c>
      <c r="C3168" s="96" t="s">
        <v>452</v>
      </c>
      <c r="D3168" t="s">
        <v>340</v>
      </c>
      <c r="E3168">
        <v>5995</v>
      </c>
    </row>
    <row r="3169" spans="1:5" x14ac:dyDescent="0.3">
      <c r="A3169">
        <v>112</v>
      </c>
      <c r="B3169" s="18">
        <v>46204</v>
      </c>
      <c r="C3169" s="96" t="s">
        <v>453</v>
      </c>
      <c r="D3169" t="s">
        <v>340</v>
      </c>
      <c r="E3169">
        <v>1934</v>
      </c>
    </row>
    <row r="3170" spans="1:5" x14ac:dyDescent="0.3">
      <c r="A3170">
        <v>112</v>
      </c>
      <c r="B3170" s="18">
        <v>46204</v>
      </c>
      <c r="C3170" s="96" t="s">
        <v>454</v>
      </c>
      <c r="D3170" t="s">
        <v>340</v>
      </c>
      <c r="E3170">
        <v>6637</v>
      </c>
    </row>
    <row r="3171" spans="1:5" x14ac:dyDescent="0.3">
      <c r="A3171">
        <v>112</v>
      </c>
      <c r="B3171" s="18">
        <v>46204</v>
      </c>
      <c r="C3171" s="96" t="s">
        <v>455</v>
      </c>
      <c r="D3171" t="s">
        <v>340</v>
      </c>
      <c r="E3171">
        <v>6145</v>
      </c>
    </row>
    <row r="3172" spans="1:5" x14ac:dyDescent="0.3">
      <c r="A3172">
        <v>112</v>
      </c>
      <c r="B3172" s="18">
        <v>46204</v>
      </c>
      <c r="C3172" s="96" t="s">
        <v>456</v>
      </c>
      <c r="D3172" t="s">
        <v>340</v>
      </c>
      <c r="E3172">
        <v>9068</v>
      </c>
    </row>
    <row r="3173" spans="1:5" x14ac:dyDescent="0.3">
      <c r="A3173">
        <v>112</v>
      </c>
      <c r="B3173" s="18">
        <v>46204</v>
      </c>
      <c r="C3173" s="96" t="s">
        <v>457</v>
      </c>
      <c r="D3173" t="s">
        <v>340</v>
      </c>
      <c r="E3173">
        <v>248</v>
      </c>
    </row>
    <row r="3174" spans="1:5" x14ac:dyDescent="0.3">
      <c r="A3174">
        <v>112</v>
      </c>
      <c r="B3174" s="18">
        <v>46204</v>
      </c>
      <c r="C3174" s="96" t="s">
        <v>458</v>
      </c>
      <c r="D3174" t="s">
        <v>340</v>
      </c>
      <c r="E3174">
        <v>46</v>
      </c>
    </row>
    <row r="3175" spans="1:5" x14ac:dyDescent="0.3">
      <c r="A3175">
        <v>112</v>
      </c>
      <c r="B3175" s="18">
        <v>46204</v>
      </c>
      <c r="C3175" s="96" t="s">
        <v>459</v>
      </c>
      <c r="D3175" t="s">
        <v>340</v>
      </c>
      <c r="E3175">
        <v>653</v>
      </c>
    </row>
    <row r="3176" spans="1:5" x14ac:dyDescent="0.3">
      <c r="A3176">
        <v>112</v>
      </c>
      <c r="B3176" s="18">
        <v>46204</v>
      </c>
      <c r="C3176" s="96" t="s">
        <v>460</v>
      </c>
      <c r="D3176" t="s">
        <v>340</v>
      </c>
      <c r="E3176">
        <v>5</v>
      </c>
    </row>
    <row r="3177" spans="1:5" x14ac:dyDescent="0.3">
      <c r="A3177">
        <v>112</v>
      </c>
      <c r="B3177" s="18">
        <v>46204</v>
      </c>
      <c r="C3177" s="96" t="s">
        <v>461</v>
      </c>
      <c r="D3177" t="s">
        <v>340</v>
      </c>
      <c r="E3177">
        <v>3320</v>
      </c>
    </row>
    <row r="3178" spans="1:5" x14ac:dyDescent="0.3">
      <c r="A3178">
        <v>112</v>
      </c>
      <c r="B3178" s="18">
        <v>46204</v>
      </c>
      <c r="C3178" s="96" t="s">
        <v>462</v>
      </c>
      <c r="D3178" t="s">
        <v>340</v>
      </c>
      <c r="E3178">
        <v>287</v>
      </c>
    </row>
    <row r="3179" spans="1:5" x14ac:dyDescent="0.3">
      <c r="A3179">
        <v>112</v>
      </c>
      <c r="B3179" s="18">
        <v>46204</v>
      </c>
      <c r="C3179" s="96" t="s">
        <v>463</v>
      </c>
      <c r="D3179" t="s">
        <v>340</v>
      </c>
      <c r="E3179">
        <v>824</v>
      </c>
    </row>
    <row r="3180" spans="1:5" x14ac:dyDescent="0.3">
      <c r="A3180">
        <v>112</v>
      </c>
      <c r="B3180" s="18">
        <v>46204</v>
      </c>
      <c r="C3180" s="96" t="s">
        <v>465</v>
      </c>
      <c r="D3180" t="s">
        <v>340</v>
      </c>
      <c r="E3180">
        <v>108</v>
      </c>
    </row>
    <row r="3181" spans="1:5" x14ac:dyDescent="0.3">
      <c r="A3181">
        <v>112</v>
      </c>
      <c r="B3181" s="18">
        <v>46204</v>
      </c>
      <c r="C3181" s="96" t="s">
        <v>466</v>
      </c>
      <c r="D3181" t="s">
        <v>340</v>
      </c>
      <c r="E3181">
        <v>106</v>
      </c>
    </row>
    <row r="3182" spans="1:5" x14ac:dyDescent="0.3">
      <c r="A3182">
        <v>112</v>
      </c>
      <c r="B3182" s="18">
        <v>46204</v>
      </c>
      <c r="C3182" s="96" t="s">
        <v>467</v>
      </c>
      <c r="D3182" t="s">
        <v>340</v>
      </c>
      <c r="E3182">
        <v>469</v>
      </c>
    </row>
    <row r="3183" spans="1:5" x14ac:dyDescent="0.3">
      <c r="A3183">
        <v>112</v>
      </c>
      <c r="B3183" s="18">
        <v>46204</v>
      </c>
      <c r="C3183" s="96" t="s">
        <v>468</v>
      </c>
      <c r="D3183" t="s">
        <v>340</v>
      </c>
      <c r="E3183">
        <v>4075</v>
      </c>
    </row>
    <row r="3184" spans="1:5" x14ac:dyDescent="0.3">
      <c r="A3184">
        <v>112</v>
      </c>
      <c r="B3184" s="18">
        <v>46204</v>
      </c>
      <c r="C3184" s="96" t="s">
        <v>469</v>
      </c>
      <c r="D3184" t="s">
        <v>340</v>
      </c>
      <c r="E3184">
        <v>135</v>
      </c>
    </row>
    <row r="3185" spans="1:5" x14ac:dyDescent="0.3">
      <c r="A3185">
        <v>112</v>
      </c>
      <c r="B3185" s="18">
        <v>46204</v>
      </c>
      <c r="C3185" s="96" t="s">
        <v>470</v>
      </c>
      <c r="D3185" t="s">
        <v>340</v>
      </c>
      <c r="E3185">
        <v>326</v>
      </c>
    </row>
    <row r="3186" spans="1:5" x14ac:dyDescent="0.3">
      <c r="A3186">
        <v>112</v>
      </c>
      <c r="B3186" s="18">
        <v>46204</v>
      </c>
      <c r="C3186" s="96" t="s">
        <v>471</v>
      </c>
      <c r="D3186" t="s">
        <v>340</v>
      </c>
      <c r="E3186">
        <v>303</v>
      </c>
    </row>
    <row r="3187" spans="1:5" x14ac:dyDescent="0.3">
      <c r="A3187">
        <v>112</v>
      </c>
      <c r="B3187" s="18">
        <v>46204</v>
      </c>
      <c r="C3187" s="96" t="s">
        <v>472</v>
      </c>
      <c r="D3187" t="s">
        <v>340</v>
      </c>
      <c r="E3187">
        <v>4304</v>
      </c>
    </row>
    <row r="3188" spans="1:5" x14ac:dyDescent="0.3">
      <c r="A3188">
        <v>112</v>
      </c>
      <c r="B3188" s="18">
        <v>46204</v>
      </c>
      <c r="C3188" s="96" t="s">
        <v>473</v>
      </c>
      <c r="D3188" t="s">
        <v>340</v>
      </c>
      <c r="E3188">
        <v>1513</v>
      </c>
    </row>
    <row r="3189" spans="1:5" x14ac:dyDescent="0.3">
      <c r="A3189">
        <v>112</v>
      </c>
      <c r="B3189" s="18">
        <v>46204</v>
      </c>
      <c r="C3189" s="96" t="s">
        <v>474</v>
      </c>
      <c r="D3189" t="s">
        <v>340</v>
      </c>
      <c r="E3189">
        <v>40</v>
      </c>
    </row>
    <row r="3190" spans="1:5" x14ac:dyDescent="0.3">
      <c r="A3190">
        <v>112</v>
      </c>
      <c r="B3190" s="18">
        <v>46204</v>
      </c>
      <c r="C3190" s="96" t="s">
        <v>477</v>
      </c>
      <c r="D3190" t="s">
        <v>340</v>
      </c>
      <c r="E3190">
        <v>718</v>
      </c>
    </row>
    <row r="3191" spans="1:5" x14ac:dyDescent="0.3">
      <c r="A3191">
        <v>112</v>
      </c>
      <c r="B3191" s="18">
        <v>46204</v>
      </c>
      <c r="C3191" s="96" t="s">
        <v>479</v>
      </c>
      <c r="D3191" t="s">
        <v>340</v>
      </c>
      <c r="E3191">
        <v>42</v>
      </c>
    </row>
    <row r="3192" spans="1:5" x14ac:dyDescent="0.3">
      <c r="A3192">
        <v>112</v>
      </c>
      <c r="B3192" s="18">
        <v>46204</v>
      </c>
      <c r="C3192" s="96" t="s">
        <v>480</v>
      </c>
      <c r="D3192" t="s">
        <v>340</v>
      </c>
      <c r="E3192">
        <v>265</v>
      </c>
    </row>
    <row r="3193" spans="1:5" x14ac:dyDescent="0.3">
      <c r="A3193">
        <v>112</v>
      </c>
      <c r="B3193" s="18">
        <v>46204</v>
      </c>
      <c r="C3193" s="96" t="s">
        <v>481</v>
      </c>
      <c r="D3193" t="s">
        <v>340</v>
      </c>
      <c r="E3193">
        <v>537</v>
      </c>
    </row>
    <row r="3194" spans="1:5" x14ac:dyDescent="0.3">
      <c r="A3194">
        <v>112</v>
      </c>
      <c r="B3194" s="18">
        <v>46204</v>
      </c>
      <c r="C3194" s="96" t="s">
        <v>482</v>
      </c>
      <c r="D3194" t="s">
        <v>340</v>
      </c>
      <c r="E3194">
        <v>187</v>
      </c>
    </row>
    <row r="3195" spans="1:5" x14ac:dyDescent="0.3">
      <c r="A3195">
        <v>112</v>
      </c>
      <c r="B3195" s="18">
        <v>46204</v>
      </c>
      <c r="C3195" s="96" t="s">
        <v>483</v>
      </c>
      <c r="D3195" t="s">
        <v>340</v>
      </c>
      <c r="E3195">
        <v>1456</v>
      </c>
    </row>
    <row r="3196" spans="1:5" x14ac:dyDescent="0.3">
      <c r="A3196">
        <v>112</v>
      </c>
      <c r="B3196" s="18">
        <v>46204</v>
      </c>
      <c r="C3196" s="96" t="s">
        <v>484</v>
      </c>
      <c r="D3196" t="s">
        <v>340</v>
      </c>
      <c r="E3196">
        <v>1155</v>
      </c>
    </row>
    <row r="3197" spans="1:5" x14ac:dyDescent="0.3">
      <c r="A3197">
        <v>112</v>
      </c>
      <c r="B3197" s="18">
        <v>46204</v>
      </c>
      <c r="C3197" s="96" t="s">
        <v>485</v>
      </c>
      <c r="D3197" t="s">
        <v>340</v>
      </c>
      <c r="E3197">
        <v>4961</v>
      </c>
    </row>
    <row r="3198" spans="1:5" x14ac:dyDescent="0.3">
      <c r="A3198">
        <v>112</v>
      </c>
      <c r="B3198" s="18">
        <v>46204</v>
      </c>
      <c r="C3198" s="96" t="s">
        <v>486</v>
      </c>
      <c r="D3198" t="s">
        <v>340</v>
      </c>
      <c r="E3198">
        <v>1262</v>
      </c>
    </row>
    <row r="3199" spans="1:5" x14ac:dyDescent="0.3">
      <c r="A3199">
        <v>112</v>
      </c>
      <c r="B3199" s="18">
        <v>46204</v>
      </c>
      <c r="C3199" s="96" t="s">
        <v>487</v>
      </c>
      <c r="D3199" t="s">
        <v>340</v>
      </c>
      <c r="E3199">
        <v>1197</v>
      </c>
    </row>
    <row r="3200" spans="1:5" x14ac:dyDescent="0.3">
      <c r="A3200">
        <v>112</v>
      </c>
      <c r="B3200" s="18">
        <v>46204</v>
      </c>
      <c r="C3200" s="96" t="s">
        <v>488</v>
      </c>
      <c r="D3200" t="s">
        <v>340</v>
      </c>
      <c r="E3200">
        <v>7214</v>
      </c>
    </row>
    <row r="3201" spans="1:5" x14ac:dyDescent="0.3">
      <c r="A3201">
        <v>112</v>
      </c>
      <c r="B3201" s="18">
        <v>46204</v>
      </c>
      <c r="C3201" s="96" t="s">
        <v>489</v>
      </c>
      <c r="D3201" t="s">
        <v>340</v>
      </c>
      <c r="E3201">
        <v>568</v>
      </c>
    </row>
    <row r="3202" spans="1:5" x14ac:dyDescent="0.3">
      <c r="A3202">
        <v>112</v>
      </c>
      <c r="B3202" s="18">
        <v>46204</v>
      </c>
      <c r="C3202" s="96" t="s">
        <v>490</v>
      </c>
      <c r="D3202" t="s">
        <v>340</v>
      </c>
      <c r="E3202">
        <v>1908</v>
      </c>
    </row>
    <row r="3203" spans="1:5" x14ac:dyDescent="0.3">
      <c r="A3203">
        <v>112</v>
      </c>
      <c r="B3203" s="18">
        <v>46204</v>
      </c>
      <c r="C3203" s="96" t="s">
        <v>491</v>
      </c>
      <c r="D3203" t="s">
        <v>340</v>
      </c>
      <c r="E3203">
        <v>1090</v>
      </c>
    </row>
    <row r="3204" spans="1:5" x14ac:dyDescent="0.3">
      <c r="A3204">
        <v>112</v>
      </c>
      <c r="B3204" s="18">
        <v>46204</v>
      </c>
      <c r="C3204" s="96" t="s">
        <v>492</v>
      </c>
      <c r="D3204" t="s">
        <v>340</v>
      </c>
      <c r="E3204">
        <v>3556</v>
      </c>
    </row>
    <row r="3205" spans="1:5" x14ac:dyDescent="0.3">
      <c r="A3205">
        <v>112</v>
      </c>
      <c r="B3205" s="18">
        <v>46204</v>
      </c>
      <c r="C3205" s="96" t="s">
        <v>493</v>
      </c>
      <c r="D3205" t="s">
        <v>340</v>
      </c>
      <c r="E3205">
        <v>541</v>
      </c>
    </row>
    <row r="3206" spans="1:5" x14ac:dyDescent="0.3">
      <c r="A3206">
        <v>112</v>
      </c>
      <c r="B3206" s="18">
        <v>46204</v>
      </c>
      <c r="C3206" s="96" t="s">
        <v>494</v>
      </c>
      <c r="D3206" t="s">
        <v>340</v>
      </c>
      <c r="E3206">
        <v>1814</v>
      </c>
    </row>
    <row r="3207" spans="1:5" x14ac:dyDescent="0.3">
      <c r="A3207">
        <v>112</v>
      </c>
      <c r="B3207" s="18">
        <v>46204</v>
      </c>
      <c r="C3207" s="96" t="s">
        <v>495</v>
      </c>
      <c r="D3207" t="s">
        <v>340</v>
      </c>
      <c r="E3207">
        <v>702</v>
      </c>
    </row>
    <row r="3208" spans="1:5" x14ac:dyDescent="0.3">
      <c r="A3208">
        <v>112</v>
      </c>
      <c r="B3208" s="18">
        <v>46204</v>
      </c>
      <c r="C3208" s="96" t="s">
        <v>496</v>
      </c>
      <c r="D3208" t="s">
        <v>340</v>
      </c>
      <c r="E3208">
        <v>1731</v>
      </c>
    </row>
    <row r="3209" spans="1:5" x14ac:dyDescent="0.3">
      <c r="A3209">
        <v>112</v>
      </c>
      <c r="B3209" s="18">
        <v>46204</v>
      </c>
      <c r="C3209" s="96" t="s">
        <v>497</v>
      </c>
      <c r="D3209" t="s">
        <v>340</v>
      </c>
      <c r="E3209">
        <v>647</v>
      </c>
    </row>
    <row r="3210" spans="1:5" x14ac:dyDescent="0.3">
      <c r="A3210">
        <v>112</v>
      </c>
      <c r="B3210" s="18">
        <v>46204</v>
      </c>
      <c r="C3210" s="96" t="s">
        <v>498</v>
      </c>
      <c r="D3210" t="s">
        <v>340</v>
      </c>
      <c r="E3210">
        <v>62</v>
      </c>
    </row>
    <row r="3211" spans="1:5" x14ac:dyDescent="0.3">
      <c r="A3211">
        <v>112</v>
      </c>
      <c r="B3211" s="18">
        <v>46204</v>
      </c>
      <c r="C3211" s="96" t="s">
        <v>499</v>
      </c>
      <c r="D3211" t="s">
        <v>340</v>
      </c>
      <c r="E3211">
        <v>614</v>
      </c>
    </row>
    <row r="3212" spans="1:5" x14ac:dyDescent="0.3">
      <c r="A3212">
        <v>112</v>
      </c>
      <c r="B3212" s="18">
        <v>46204</v>
      </c>
      <c r="C3212" s="96" t="s">
        <v>500</v>
      </c>
      <c r="D3212" t="s">
        <v>340</v>
      </c>
      <c r="E3212">
        <v>27</v>
      </c>
    </row>
    <row r="3213" spans="1:5" x14ac:dyDescent="0.3">
      <c r="A3213">
        <v>112</v>
      </c>
      <c r="B3213" s="18">
        <v>46204</v>
      </c>
      <c r="C3213" s="96" t="s">
        <v>501</v>
      </c>
      <c r="D3213" t="s">
        <v>340</v>
      </c>
      <c r="E3213">
        <v>2062</v>
      </c>
    </row>
    <row r="3214" spans="1:5" x14ac:dyDescent="0.3">
      <c r="A3214">
        <v>112</v>
      </c>
      <c r="B3214" s="18">
        <v>46204</v>
      </c>
      <c r="C3214" s="96" t="s">
        <v>502</v>
      </c>
      <c r="D3214" t="s">
        <v>340</v>
      </c>
      <c r="E3214">
        <v>799</v>
      </c>
    </row>
    <row r="3215" spans="1:5" x14ac:dyDescent="0.3">
      <c r="A3215">
        <v>112</v>
      </c>
      <c r="B3215" s="18">
        <v>46204</v>
      </c>
      <c r="C3215" s="96" t="s">
        <v>503</v>
      </c>
      <c r="D3215" t="s">
        <v>340</v>
      </c>
      <c r="E3215">
        <v>121</v>
      </c>
    </row>
    <row r="3216" spans="1:5" x14ac:dyDescent="0.3">
      <c r="A3216">
        <v>112</v>
      </c>
      <c r="B3216" s="18">
        <v>46204</v>
      </c>
      <c r="C3216" s="96" t="s">
        <v>504</v>
      </c>
      <c r="D3216" t="s">
        <v>340</v>
      </c>
      <c r="E3216">
        <v>3548</v>
      </c>
    </row>
    <row r="3217" spans="1:5" x14ac:dyDescent="0.3">
      <c r="A3217">
        <v>112</v>
      </c>
      <c r="B3217" s="18">
        <v>46204</v>
      </c>
      <c r="C3217" s="96" t="s">
        <v>505</v>
      </c>
      <c r="D3217" t="s">
        <v>340</v>
      </c>
      <c r="E3217">
        <v>1081</v>
      </c>
    </row>
    <row r="3218" spans="1:5" x14ac:dyDescent="0.3">
      <c r="A3218">
        <v>110</v>
      </c>
      <c r="B3218" s="18">
        <v>46204</v>
      </c>
      <c r="C3218" s="96" t="s">
        <v>426</v>
      </c>
      <c r="D3218" t="s">
        <v>352</v>
      </c>
      <c r="E3218">
        <v>107</v>
      </c>
    </row>
    <row r="3219" spans="1:5" x14ac:dyDescent="0.3">
      <c r="A3219">
        <v>110</v>
      </c>
      <c r="B3219" s="18">
        <v>46204</v>
      </c>
      <c r="C3219" s="96" t="s">
        <v>427</v>
      </c>
      <c r="D3219" t="s">
        <v>352</v>
      </c>
      <c r="E3219">
        <v>24</v>
      </c>
    </row>
    <row r="3220" spans="1:5" x14ac:dyDescent="0.3">
      <c r="A3220">
        <v>110</v>
      </c>
      <c r="B3220" s="18">
        <v>46204</v>
      </c>
      <c r="C3220" s="96" t="s">
        <v>428</v>
      </c>
      <c r="D3220" t="s">
        <v>352</v>
      </c>
      <c r="E3220">
        <v>402</v>
      </c>
    </row>
    <row r="3221" spans="1:5" x14ac:dyDescent="0.3">
      <c r="A3221">
        <v>110</v>
      </c>
      <c r="B3221" s="18">
        <v>46204</v>
      </c>
      <c r="C3221" s="96" t="s">
        <v>430</v>
      </c>
      <c r="D3221" t="s">
        <v>352</v>
      </c>
      <c r="E3221">
        <v>908</v>
      </c>
    </row>
    <row r="3222" spans="1:5" x14ac:dyDescent="0.3">
      <c r="A3222">
        <v>110</v>
      </c>
      <c r="B3222" s="18">
        <v>46204</v>
      </c>
      <c r="C3222" s="96" t="s">
        <v>431</v>
      </c>
      <c r="D3222" t="s">
        <v>352</v>
      </c>
      <c r="E3222">
        <v>255</v>
      </c>
    </row>
    <row r="3223" spans="1:5" x14ac:dyDescent="0.3">
      <c r="A3223">
        <v>110</v>
      </c>
      <c r="B3223" s="18">
        <v>46204</v>
      </c>
      <c r="C3223" s="96" t="s">
        <v>432</v>
      </c>
      <c r="D3223" t="s">
        <v>352</v>
      </c>
      <c r="E3223">
        <v>203</v>
      </c>
    </row>
    <row r="3224" spans="1:5" x14ac:dyDescent="0.3">
      <c r="A3224">
        <v>110</v>
      </c>
      <c r="B3224" s="18">
        <v>46204</v>
      </c>
      <c r="C3224" s="96" t="s">
        <v>433</v>
      </c>
      <c r="D3224" t="s">
        <v>352</v>
      </c>
      <c r="E3224">
        <v>1195</v>
      </c>
    </row>
    <row r="3225" spans="1:5" x14ac:dyDescent="0.3">
      <c r="A3225">
        <v>110</v>
      </c>
      <c r="B3225" s="18">
        <v>46204</v>
      </c>
      <c r="C3225" s="96" t="s">
        <v>434</v>
      </c>
      <c r="D3225" t="s">
        <v>352</v>
      </c>
      <c r="E3225">
        <v>42</v>
      </c>
    </row>
    <row r="3226" spans="1:5" x14ac:dyDescent="0.3">
      <c r="A3226">
        <v>110</v>
      </c>
      <c r="B3226" s="18">
        <v>46204</v>
      </c>
      <c r="C3226" s="96" t="s">
        <v>435</v>
      </c>
      <c r="D3226" t="s">
        <v>352</v>
      </c>
      <c r="E3226">
        <v>177</v>
      </c>
    </row>
    <row r="3227" spans="1:5" x14ac:dyDescent="0.3">
      <c r="A3227">
        <v>110</v>
      </c>
      <c r="B3227" s="18">
        <v>46204</v>
      </c>
      <c r="C3227" s="96" t="s">
        <v>436</v>
      </c>
      <c r="D3227" t="s">
        <v>352</v>
      </c>
      <c r="E3227">
        <v>355</v>
      </c>
    </row>
    <row r="3228" spans="1:5" x14ac:dyDescent="0.3">
      <c r="A3228">
        <v>110</v>
      </c>
      <c r="B3228" s="18">
        <v>46204</v>
      </c>
      <c r="C3228" s="96" t="s">
        <v>437</v>
      </c>
      <c r="D3228" t="s">
        <v>352</v>
      </c>
      <c r="E3228">
        <v>182</v>
      </c>
    </row>
    <row r="3229" spans="1:5" x14ac:dyDescent="0.3">
      <c r="A3229">
        <v>110</v>
      </c>
      <c r="B3229" s="18">
        <v>46204</v>
      </c>
      <c r="C3229" s="96" t="s">
        <v>438</v>
      </c>
      <c r="D3229" t="s">
        <v>352</v>
      </c>
      <c r="E3229">
        <v>13897</v>
      </c>
    </row>
    <row r="3230" spans="1:5" x14ac:dyDescent="0.3">
      <c r="A3230">
        <v>110</v>
      </c>
      <c r="B3230" s="18">
        <v>46204</v>
      </c>
      <c r="C3230" s="96" t="s">
        <v>439</v>
      </c>
      <c r="D3230" t="s">
        <v>352</v>
      </c>
      <c r="E3230">
        <v>8</v>
      </c>
    </row>
    <row r="3231" spans="1:5" x14ac:dyDescent="0.3">
      <c r="A3231">
        <v>110</v>
      </c>
      <c r="B3231" s="18">
        <v>46204</v>
      </c>
      <c r="C3231" s="96" t="s">
        <v>440</v>
      </c>
      <c r="D3231" t="s">
        <v>352</v>
      </c>
      <c r="E3231">
        <v>835</v>
      </c>
    </row>
    <row r="3232" spans="1:5" x14ac:dyDescent="0.3">
      <c r="A3232">
        <v>110</v>
      </c>
      <c r="B3232" s="18">
        <v>46204</v>
      </c>
      <c r="C3232" s="96" t="s">
        <v>441</v>
      </c>
      <c r="D3232" t="s">
        <v>352</v>
      </c>
      <c r="E3232">
        <v>256</v>
      </c>
    </row>
    <row r="3233" spans="1:5" x14ac:dyDescent="0.3">
      <c r="A3233">
        <v>110</v>
      </c>
      <c r="B3233" s="18">
        <v>46204</v>
      </c>
      <c r="C3233" s="96" t="s">
        <v>442</v>
      </c>
      <c r="D3233" t="s">
        <v>352</v>
      </c>
      <c r="E3233">
        <v>357</v>
      </c>
    </row>
    <row r="3234" spans="1:5" x14ac:dyDescent="0.3">
      <c r="A3234">
        <v>110</v>
      </c>
      <c r="B3234" s="18">
        <v>46204</v>
      </c>
      <c r="C3234" s="96" t="s">
        <v>443</v>
      </c>
      <c r="D3234" t="s">
        <v>352</v>
      </c>
      <c r="E3234">
        <v>147</v>
      </c>
    </row>
    <row r="3235" spans="1:5" x14ac:dyDescent="0.3">
      <c r="A3235">
        <v>110</v>
      </c>
      <c r="B3235" s="18">
        <v>46204</v>
      </c>
      <c r="C3235" s="96" t="s">
        <v>444</v>
      </c>
      <c r="D3235" t="s">
        <v>352</v>
      </c>
      <c r="E3235">
        <v>2271</v>
      </c>
    </row>
    <row r="3236" spans="1:5" x14ac:dyDescent="0.3">
      <c r="A3236">
        <v>110</v>
      </c>
      <c r="B3236" s="18">
        <v>46204</v>
      </c>
      <c r="C3236" s="96" t="s">
        <v>445</v>
      </c>
      <c r="D3236" t="s">
        <v>352</v>
      </c>
      <c r="E3236">
        <v>146</v>
      </c>
    </row>
    <row r="3237" spans="1:5" x14ac:dyDescent="0.3">
      <c r="A3237">
        <v>110</v>
      </c>
      <c r="B3237" s="18">
        <v>46204</v>
      </c>
      <c r="C3237" s="96" t="s">
        <v>446</v>
      </c>
      <c r="D3237" t="s">
        <v>352</v>
      </c>
      <c r="E3237">
        <v>1257</v>
      </c>
    </row>
    <row r="3238" spans="1:5" x14ac:dyDescent="0.3">
      <c r="A3238">
        <v>110</v>
      </c>
      <c r="B3238" s="18">
        <v>46204</v>
      </c>
      <c r="C3238" s="96" t="s">
        <v>447</v>
      </c>
      <c r="D3238" t="s">
        <v>352</v>
      </c>
      <c r="E3238">
        <v>976</v>
      </c>
    </row>
    <row r="3239" spans="1:5" x14ac:dyDescent="0.3">
      <c r="A3239">
        <v>110</v>
      </c>
      <c r="B3239" s="18">
        <v>46204</v>
      </c>
      <c r="C3239" s="96" t="s">
        <v>448</v>
      </c>
      <c r="D3239" t="s">
        <v>352</v>
      </c>
      <c r="E3239">
        <v>388</v>
      </c>
    </row>
    <row r="3240" spans="1:5" x14ac:dyDescent="0.3">
      <c r="A3240">
        <v>110</v>
      </c>
      <c r="B3240" s="18">
        <v>46204</v>
      </c>
      <c r="C3240" s="96" t="s">
        <v>449</v>
      </c>
      <c r="D3240" t="s">
        <v>352</v>
      </c>
      <c r="E3240">
        <v>10</v>
      </c>
    </row>
    <row r="3241" spans="1:5" x14ac:dyDescent="0.3">
      <c r="A3241">
        <v>110</v>
      </c>
      <c r="B3241" s="18">
        <v>46204</v>
      </c>
      <c r="C3241" s="96" t="s">
        <v>450</v>
      </c>
      <c r="D3241" t="s">
        <v>352</v>
      </c>
      <c r="E3241">
        <v>2593</v>
      </c>
    </row>
    <row r="3242" spans="1:5" x14ac:dyDescent="0.3">
      <c r="A3242">
        <v>110</v>
      </c>
      <c r="B3242" s="18">
        <v>46204</v>
      </c>
      <c r="C3242" s="96" t="s">
        <v>451</v>
      </c>
      <c r="D3242" t="s">
        <v>352</v>
      </c>
      <c r="E3242">
        <v>2828</v>
      </c>
    </row>
    <row r="3243" spans="1:5" x14ac:dyDescent="0.3">
      <c r="A3243">
        <v>110</v>
      </c>
      <c r="B3243" s="18">
        <v>46204</v>
      </c>
      <c r="C3243" s="96" t="s">
        <v>452</v>
      </c>
      <c r="D3243" t="s">
        <v>352</v>
      </c>
      <c r="E3243">
        <v>1365</v>
      </c>
    </row>
    <row r="3244" spans="1:5" x14ac:dyDescent="0.3">
      <c r="A3244">
        <v>110</v>
      </c>
      <c r="B3244" s="18">
        <v>46204</v>
      </c>
      <c r="C3244" s="96" t="s">
        <v>453</v>
      </c>
      <c r="D3244" t="s">
        <v>352</v>
      </c>
      <c r="E3244">
        <v>766</v>
      </c>
    </row>
    <row r="3245" spans="1:5" x14ac:dyDescent="0.3">
      <c r="A3245">
        <v>110</v>
      </c>
      <c r="B3245" s="18">
        <v>46204</v>
      </c>
      <c r="C3245" s="96" t="s">
        <v>454</v>
      </c>
      <c r="D3245" t="s">
        <v>352</v>
      </c>
      <c r="E3245">
        <v>2478</v>
      </c>
    </row>
    <row r="3246" spans="1:5" x14ac:dyDescent="0.3">
      <c r="A3246">
        <v>110</v>
      </c>
      <c r="B3246" s="18">
        <v>46204</v>
      </c>
      <c r="C3246" s="96" t="s">
        <v>455</v>
      </c>
      <c r="D3246" t="s">
        <v>352</v>
      </c>
      <c r="E3246">
        <v>2160</v>
      </c>
    </row>
    <row r="3247" spans="1:5" x14ac:dyDescent="0.3">
      <c r="A3247">
        <v>110</v>
      </c>
      <c r="B3247" s="18">
        <v>46204</v>
      </c>
      <c r="C3247" s="96" t="s">
        <v>456</v>
      </c>
      <c r="D3247" t="s">
        <v>352</v>
      </c>
      <c r="E3247">
        <v>4077</v>
      </c>
    </row>
    <row r="3248" spans="1:5" x14ac:dyDescent="0.3">
      <c r="A3248">
        <v>110</v>
      </c>
      <c r="B3248" s="18">
        <v>46204</v>
      </c>
      <c r="C3248" s="96" t="s">
        <v>457</v>
      </c>
      <c r="D3248" t="s">
        <v>352</v>
      </c>
      <c r="E3248">
        <v>47</v>
      </c>
    </row>
    <row r="3249" spans="1:5" x14ac:dyDescent="0.3">
      <c r="A3249">
        <v>110</v>
      </c>
      <c r="B3249" s="18">
        <v>46204</v>
      </c>
      <c r="C3249" s="96" t="s">
        <v>458</v>
      </c>
      <c r="D3249" t="s">
        <v>352</v>
      </c>
      <c r="E3249">
        <v>2</v>
      </c>
    </row>
    <row r="3250" spans="1:5" x14ac:dyDescent="0.3">
      <c r="A3250">
        <v>110</v>
      </c>
      <c r="B3250" s="18">
        <v>46204</v>
      </c>
      <c r="C3250" s="96" t="s">
        <v>459</v>
      </c>
      <c r="D3250" t="s">
        <v>352</v>
      </c>
      <c r="E3250">
        <v>912</v>
      </c>
    </row>
    <row r="3251" spans="1:5" x14ac:dyDescent="0.3">
      <c r="A3251">
        <v>110</v>
      </c>
      <c r="B3251" s="18">
        <v>46204</v>
      </c>
      <c r="C3251" s="96" t="s">
        <v>461</v>
      </c>
      <c r="D3251" t="s">
        <v>352</v>
      </c>
      <c r="E3251">
        <v>1150</v>
      </c>
    </row>
    <row r="3252" spans="1:5" x14ac:dyDescent="0.3">
      <c r="A3252">
        <v>110</v>
      </c>
      <c r="B3252" s="18">
        <v>46204</v>
      </c>
      <c r="C3252" s="96" t="s">
        <v>462</v>
      </c>
      <c r="D3252" t="s">
        <v>352</v>
      </c>
      <c r="E3252">
        <v>41</v>
      </c>
    </row>
    <row r="3253" spans="1:5" x14ac:dyDescent="0.3">
      <c r="A3253">
        <v>110</v>
      </c>
      <c r="B3253" s="18">
        <v>46204</v>
      </c>
      <c r="C3253" s="96" t="s">
        <v>463</v>
      </c>
      <c r="D3253" t="s">
        <v>352</v>
      </c>
      <c r="E3253">
        <v>253</v>
      </c>
    </row>
    <row r="3254" spans="1:5" x14ac:dyDescent="0.3">
      <c r="A3254">
        <v>110</v>
      </c>
      <c r="B3254" s="18">
        <v>46204</v>
      </c>
      <c r="C3254" s="96" t="s">
        <v>464</v>
      </c>
      <c r="D3254" t="s">
        <v>352</v>
      </c>
      <c r="E3254">
        <v>214</v>
      </c>
    </row>
    <row r="3255" spans="1:5" x14ac:dyDescent="0.3">
      <c r="A3255">
        <v>110</v>
      </c>
      <c r="B3255" s="18">
        <v>46204</v>
      </c>
      <c r="C3255" s="96" t="s">
        <v>465</v>
      </c>
      <c r="D3255" t="s">
        <v>352</v>
      </c>
      <c r="E3255">
        <v>8</v>
      </c>
    </row>
    <row r="3256" spans="1:5" x14ac:dyDescent="0.3">
      <c r="A3256">
        <v>110</v>
      </c>
      <c r="B3256" s="18">
        <v>46204</v>
      </c>
      <c r="C3256" s="96" t="s">
        <v>466</v>
      </c>
      <c r="D3256" t="s">
        <v>352</v>
      </c>
      <c r="E3256">
        <v>41</v>
      </c>
    </row>
    <row r="3257" spans="1:5" x14ac:dyDescent="0.3">
      <c r="A3257">
        <v>110</v>
      </c>
      <c r="B3257" s="18">
        <v>46204</v>
      </c>
      <c r="C3257" s="96" t="s">
        <v>467</v>
      </c>
      <c r="D3257" t="s">
        <v>352</v>
      </c>
      <c r="E3257">
        <v>136</v>
      </c>
    </row>
    <row r="3258" spans="1:5" x14ac:dyDescent="0.3">
      <c r="A3258">
        <v>110</v>
      </c>
      <c r="B3258" s="18">
        <v>46204</v>
      </c>
      <c r="C3258" s="96" t="s">
        <v>468</v>
      </c>
      <c r="D3258" t="s">
        <v>352</v>
      </c>
      <c r="E3258">
        <v>1683</v>
      </c>
    </row>
    <row r="3259" spans="1:5" x14ac:dyDescent="0.3">
      <c r="A3259">
        <v>110</v>
      </c>
      <c r="B3259" s="18">
        <v>46204</v>
      </c>
      <c r="C3259" s="96" t="s">
        <v>470</v>
      </c>
      <c r="D3259" t="s">
        <v>352</v>
      </c>
      <c r="E3259">
        <v>197</v>
      </c>
    </row>
    <row r="3260" spans="1:5" x14ac:dyDescent="0.3">
      <c r="A3260">
        <v>110</v>
      </c>
      <c r="B3260" s="18">
        <v>46204</v>
      </c>
      <c r="C3260" s="96" t="s">
        <v>472</v>
      </c>
      <c r="D3260" t="s">
        <v>352</v>
      </c>
      <c r="E3260">
        <v>1716</v>
      </c>
    </row>
    <row r="3261" spans="1:5" x14ac:dyDescent="0.3">
      <c r="A3261">
        <v>110</v>
      </c>
      <c r="B3261" s="18">
        <v>46204</v>
      </c>
      <c r="C3261" s="96" t="s">
        <v>473</v>
      </c>
      <c r="D3261" t="s">
        <v>352</v>
      </c>
      <c r="E3261">
        <v>493</v>
      </c>
    </row>
    <row r="3262" spans="1:5" x14ac:dyDescent="0.3">
      <c r="A3262">
        <v>110</v>
      </c>
      <c r="B3262" s="18">
        <v>46204</v>
      </c>
      <c r="C3262" s="96" t="s">
        <v>474</v>
      </c>
      <c r="D3262" t="s">
        <v>352</v>
      </c>
      <c r="E3262">
        <v>180</v>
      </c>
    </row>
    <row r="3263" spans="1:5" x14ac:dyDescent="0.3">
      <c r="A3263">
        <v>110</v>
      </c>
      <c r="B3263" s="18">
        <v>46204</v>
      </c>
      <c r="C3263" s="96" t="s">
        <v>475</v>
      </c>
      <c r="D3263" t="s">
        <v>352</v>
      </c>
      <c r="E3263">
        <v>517</v>
      </c>
    </row>
    <row r="3264" spans="1:5" x14ac:dyDescent="0.3">
      <c r="A3264">
        <v>110</v>
      </c>
      <c r="B3264" s="18">
        <v>46204</v>
      </c>
      <c r="C3264" s="96" t="s">
        <v>476</v>
      </c>
      <c r="D3264" t="s">
        <v>352</v>
      </c>
      <c r="E3264">
        <v>138</v>
      </c>
    </row>
    <row r="3265" spans="1:5" x14ac:dyDescent="0.3">
      <c r="A3265">
        <v>110</v>
      </c>
      <c r="B3265" s="18">
        <v>46204</v>
      </c>
      <c r="C3265" s="96" t="s">
        <v>477</v>
      </c>
      <c r="D3265" t="s">
        <v>352</v>
      </c>
      <c r="E3265">
        <v>66</v>
      </c>
    </row>
    <row r="3266" spans="1:5" x14ac:dyDescent="0.3">
      <c r="A3266">
        <v>110</v>
      </c>
      <c r="B3266" s="18">
        <v>46204</v>
      </c>
      <c r="C3266" s="96" t="s">
        <v>478</v>
      </c>
      <c r="D3266" t="s">
        <v>352</v>
      </c>
      <c r="E3266">
        <v>20</v>
      </c>
    </row>
    <row r="3267" spans="1:5" x14ac:dyDescent="0.3">
      <c r="A3267">
        <v>110</v>
      </c>
      <c r="B3267" s="18">
        <v>46204</v>
      </c>
      <c r="C3267" s="96" t="s">
        <v>479</v>
      </c>
      <c r="D3267" t="s">
        <v>352</v>
      </c>
      <c r="E3267">
        <v>15</v>
      </c>
    </row>
    <row r="3268" spans="1:5" x14ac:dyDescent="0.3">
      <c r="A3268">
        <v>110</v>
      </c>
      <c r="B3268" s="18">
        <v>46204</v>
      </c>
      <c r="C3268" s="96" t="s">
        <v>480</v>
      </c>
      <c r="D3268" t="s">
        <v>352</v>
      </c>
      <c r="E3268">
        <v>118</v>
      </c>
    </row>
    <row r="3269" spans="1:5" x14ac:dyDescent="0.3">
      <c r="A3269">
        <v>110</v>
      </c>
      <c r="B3269" s="18">
        <v>46204</v>
      </c>
      <c r="C3269" s="96" t="s">
        <v>481</v>
      </c>
      <c r="D3269" t="s">
        <v>352</v>
      </c>
      <c r="E3269">
        <v>166</v>
      </c>
    </row>
    <row r="3270" spans="1:5" x14ac:dyDescent="0.3">
      <c r="A3270">
        <v>110</v>
      </c>
      <c r="B3270" s="18">
        <v>46204</v>
      </c>
      <c r="C3270" s="96" t="s">
        <v>482</v>
      </c>
      <c r="D3270" t="s">
        <v>352</v>
      </c>
      <c r="E3270">
        <v>15</v>
      </c>
    </row>
    <row r="3271" spans="1:5" x14ac:dyDescent="0.3">
      <c r="A3271">
        <v>110</v>
      </c>
      <c r="B3271" s="18">
        <v>46204</v>
      </c>
      <c r="C3271" s="96" t="s">
        <v>483</v>
      </c>
      <c r="D3271" t="s">
        <v>352</v>
      </c>
      <c r="E3271">
        <v>512</v>
      </c>
    </row>
    <row r="3272" spans="1:5" x14ac:dyDescent="0.3">
      <c r="A3272">
        <v>110</v>
      </c>
      <c r="B3272" s="18">
        <v>46204</v>
      </c>
      <c r="C3272" s="96" t="s">
        <v>484</v>
      </c>
      <c r="D3272" t="s">
        <v>352</v>
      </c>
      <c r="E3272">
        <v>398</v>
      </c>
    </row>
    <row r="3273" spans="1:5" x14ac:dyDescent="0.3">
      <c r="A3273">
        <v>110</v>
      </c>
      <c r="B3273" s="18">
        <v>46204</v>
      </c>
      <c r="C3273" s="96" t="s">
        <v>485</v>
      </c>
      <c r="D3273" t="s">
        <v>352</v>
      </c>
      <c r="E3273">
        <v>1444</v>
      </c>
    </row>
    <row r="3274" spans="1:5" x14ac:dyDescent="0.3">
      <c r="A3274">
        <v>110</v>
      </c>
      <c r="B3274" s="18">
        <v>46204</v>
      </c>
      <c r="C3274" s="96" t="s">
        <v>486</v>
      </c>
      <c r="D3274" t="s">
        <v>352</v>
      </c>
      <c r="E3274">
        <v>772</v>
      </c>
    </row>
    <row r="3275" spans="1:5" x14ac:dyDescent="0.3">
      <c r="A3275">
        <v>110</v>
      </c>
      <c r="B3275" s="18">
        <v>46204</v>
      </c>
      <c r="C3275" s="96" t="s">
        <v>487</v>
      </c>
      <c r="D3275" t="s">
        <v>352</v>
      </c>
      <c r="E3275">
        <v>441</v>
      </c>
    </row>
    <row r="3276" spans="1:5" x14ac:dyDescent="0.3">
      <c r="A3276">
        <v>110</v>
      </c>
      <c r="B3276" s="18">
        <v>46204</v>
      </c>
      <c r="C3276" s="96" t="s">
        <v>488</v>
      </c>
      <c r="D3276" t="s">
        <v>352</v>
      </c>
      <c r="E3276">
        <v>2243</v>
      </c>
    </row>
    <row r="3277" spans="1:5" x14ac:dyDescent="0.3">
      <c r="A3277">
        <v>110</v>
      </c>
      <c r="B3277" s="18">
        <v>46204</v>
      </c>
      <c r="C3277" s="96" t="s">
        <v>489</v>
      </c>
      <c r="D3277" t="s">
        <v>352</v>
      </c>
      <c r="E3277">
        <v>18</v>
      </c>
    </row>
    <row r="3278" spans="1:5" x14ac:dyDescent="0.3">
      <c r="A3278">
        <v>110</v>
      </c>
      <c r="B3278" s="18">
        <v>46204</v>
      </c>
      <c r="C3278" s="96" t="s">
        <v>490</v>
      </c>
      <c r="D3278" t="s">
        <v>352</v>
      </c>
      <c r="E3278">
        <v>605</v>
      </c>
    </row>
    <row r="3279" spans="1:5" x14ac:dyDescent="0.3">
      <c r="A3279">
        <v>110</v>
      </c>
      <c r="B3279" s="18">
        <v>46204</v>
      </c>
      <c r="C3279" s="96" t="s">
        <v>491</v>
      </c>
      <c r="D3279" t="s">
        <v>352</v>
      </c>
      <c r="E3279">
        <v>373</v>
      </c>
    </row>
    <row r="3280" spans="1:5" x14ac:dyDescent="0.3">
      <c r="A3280">
        <v>110</v>
      </c>
      <c r="B3280" s="18">
        <v>46204</v>
      </c>
      <c r="C3280" s="96" t="s">
        <v>492</v>
      </c>
      <c r="D3280" t="s">
        <v>352</v>
      </c>
      <c r="E3280">
        <v>1320</v>
      </c>
    </row>
    <row r="3281" spans="1:5" x14ac:dyDescent="0.3">
      <c r="A3281">
        <v>110</v>
      </c>
      <c r="B3281" s="18">
        <v>46204</v>
      </c>
      <c r="C3281" s="96" t="s">
        <v>493</v>
      </c>
      <c r="D3281" t="s">
        <v>352</v>
      </c>
      <c r="E3281">
        <v>72</v>
      </c>
    </row>
    <row r="3282" spans="1:5" x14ac:dyDescent="0.3">
      <c r="A3282">
        <v>110</v>
      </c>
      <c r="B3282" s="18">
        <v>46204</v>
      </c>
      <c r="C3282" s="96" t="s">
        <v>494</v>
      </c>
      <c r="D3282" t="s">
        <v>352</v>
      </c>
      <c r="E3282">
        <v>1253</v>
      </c>
    </row>
    <row r="3283" spans="1:5" x14ac:dyDescent="0.3">
      <c r="A3283">
        <v>110</v>
      </c>
      <c r="B3283" s="18">
        <v>46204</v>
      </c>
      <c r="C3283" s="96" t="s">
        <v>495</v>
      </c>
      <c r="D3283" t="s">
        <v>352</v>
      </c>
      <c r="E3283">
        <v>100</v>
      </c>
    </row>
    <row r="3284" spans="1:5" x14ac:dyDescent="0.3">
      <c r="A3284">
        <v>110</v>
      </c>
      <c r="B3284" s="18">
        <v>46204</v>
      </c>
      <c r="C3284" s="96" t="s">
        <v>496</v>
      </c>
      <c r="D3284" t="s">
        <v>352</v>
      </c>
      <c r="E3284">
        <v>520</v>
      </c>
    </row>
    <row r="3285" spans="1:5" x14ac:dyDescent="0.3">
      <c r="A3285">
        <v>110</v>
      </c>
      <c r="B3285" s="18">
        <v>46204</v>
      </c>
      <c r="C3285" s="96" t="s">
        <v>497</v>
      </c>
      <c r="D3285" t="s">
        <v>352</v>
      </c>
      <c r="E3285">
        <v>254</v>
      </c>
    </row>
    <row r="3286" spans="1:5" x14ac:dyDescent="0.3">
      <c r="A3286">
        <v>110</v>
      </c>
      <c r="B3286" s="18">
        <v>46204</v>
      </c>
      <c r="C3286" s="96" t="s">
        <v>498</v>
      </c>
      <c r="D3286" t="s">
        <v>352</v>
      </c>
      <c r="E3286">
        <v>20</v>
      </c>
    </row>
    <row r="3287" spans="1:5" x14ac:dyDescent="0.3">
      <c r="A3287">
        <v>110</v>
      </c>
      <c r="B3287" s="18">
        <v>46204</v>
      </c>
      <c r="C3287" s="96" t="s">
        <v>499</v>
      </c>
      <c r="D3287" t="s">
        <v>352</v>
      </c>
      <c r="E3287">
        <v>219</v>
      </c>
    </row>
    <row r="3288" spans="1:5" x14ac:dyDescent="0.3">
      <c r="A3288">
        <v>110</v>
      </c>
      <c r="B3288" s="18">
        <v>46204</v>
      </c>
      <c r="C3288" s="96" t="s">
        <v>500</v>
      </c>
      <c r="D3288" t="s">
        <v>352</v>
      </c>
      <c r="E3288">
        <v>134</v>
      </c>
    </row>
    <row r="3289" spans="1:5" x14ac:dyDescent="0.3">
      <c r="A3289">
        <v>110</v>
      </c>
      <c r="B3289" s="18">
        <v>46204</v>
      </c>
      <c r="C3289" s="96" t="s">
        <v>501</v>
      </c>
      <c r="D3289" t="s">
        <v>352</v>
      </c>
      <c r="E3289">
        <v>573</v>
      </c>
    </row>
    <row r="3290" spans="1:5" x14ac:dyDescent="0.3">
      <c r="A3290">
        <v>110</v>
      </c>
      <c r="B3290" s="18">
        <v>46204</v>
      </c>
      <c r="C3290" s="96" t="s">
        <v>502</v>
      </c>
      <c r="D3290" t="s">
        <v>352</v>
      </c>
      <c r="E3290">
        <v>94</v>
      </c>
    </row>
    <row r="3291" spans="1:5" x14ac:dyDescent="0.3">
      <c r="A3291">
        <v>110</v>
      </c>
      <c r="B3291" s="18">
        <v>46204</v>
      </c>
      <c r="C3291" s="96" t="s">
        <v>504</v>
      </c>
      <c r="D3291" t="s">
        <v>352</v>
      </c>
      <c r="E3291">
        <v>1178</v>
      </c>
    </row>
    <row r="3292" spans="1:5" x14ac:dyDescent="0.3">
      <c r="A3292">
        <v>110</v>
      </c>
      <c r="B3292" s="18">
        <v>46204</v>
      </c>
      <c r="C3292" s="96" t="s">
        <v>505</v>
      </c>
      <c r="D3292" t="s">
        <v>352</v>
      </c>
      <c r="E3292">
        <v>507</v>
      </c>
    </row>
    <row r="3293" spans="1:5" x14ac:dyDescent="0.3">
      <c r="A3293">
        <v>113</v>
      </c>
      <c r="B3293" s="18">
        <v>46204</v>
      </c>
      <c r="C3293" s="96" t="s">
        <v>426</v>
      </c>
      <c r="D3293" t="s">
        <v>345</v>
      </c>
      <c r="E3293">
        <v>163</v>
      </c>
    </row>
    <row r="3294" spans="1:5" x14ac:dyDescent="0.3">
      <c r="A3294">
        <v>113</v>
      </c>
      <c r="B3294" s="18">
        <v>46204</v>
      </c>
      <c r="C3294" s="96" t="s">
        <v>427</v>
      </c>
      <c r="D3294" t="s">
        <v>345</v>
      </c>
      <c r="E3294">
        <v>24</v>
      </c>
    </row>
    <row r="3295" spans="1:5" x14ac:dyDescent="0.3">
      <c r="A3295">
        <v>113</v>
      </c>
      <c r="B3295" s="18">
        <v>46204</v>
      </c>
      <c r="C3295" s="96" t="s">
        <v>428</v>
      </c>
      <c r="D3295" t="s">
        <v>345</v>
      </c>
      <c r="E3295">
        <v>1029</v>
      </c>
    </row>
    <row r="3296" spans="1:5" x14ac:dyDescent="0.3">
      <c r="A3296">
        <v>113</v>
      </c>
      <c r="B3296" s="18">
        <v>46204</v>
      </c>
      <c r="C3296" s="96" t="s">
        <v>429</v>
      </c>
      <c r="D3296" t="s">
        <v>345</v>
      </c>
      <c r="E3296">
        <v>65</v>
      </c>
    </row>
    <row r="3297" spans="1:5" x14ac:dyDescent="0.3">
      <c r="A3297">
        <v>113</v>
      </c>
      <c r="B3297" s="18">
        <v>46204</v>
      </c>
      <c r="C3297" s="96" t="s">
        <v>430</v>
      </c>
      <c r="D3297" t="s">
        <v>345</v>
      </c>
      <c r="E3297">
        <v>1763</v>
      </c>
    </row>
    <row r="3298" spans="1:5" x14ac:dyDescent="0.3">
      <c r="A3298">
        <v>113</v>
      </c>
      <c r="B3298" s="18">
        <v>46204</v>
      </c>
      <c r="C3298" s="96" t="s">
        <v>431</v>
      </c>
      <c r="D3298" t="s">
        <v>345</v>
      </c>
      <c r="E3298">
        <v>444</v>
      </c>
    </row>
    <row r="3299" spans="1:5" x14ac:dyDescent="0.3">
      <c r="A3299">
        <v>113</v>
      </c>
      <c r="B3299" s="18">
        <v>46204</v>
      </c>
      <c r="C3299" s="96" t="s">
        <v>432</v>
      </c>
      <c r="D3299" t="s">
        <v>345</v>
      </c>
      <c r="E3299">
        <v>504</v>
      </c>
    </row>
    <row r="3300" spans="1:5" x14ac:dyDescent="0.3">
      <c r="A3300">
        <v>113</v>
      </c>
      <c r="B3300" s="18">
        <v>46204</v>
      </c>
      <c r="C3300" s="96" t="s">
        <v>433</v>
      </c>
      <c r="D3300" t="s">
        <v>345</v>
      </c>
      <c r="E3300">
        <v>3191</v>
      </c>
    </row>
    <row r="3301" spans="1:5" x14ac:dyDescent="0.3">
      <c r="A3301">
        <v>113</v>
      </c>
      <c r="B3301" s="18">
        <v>46204</v>
      </c>
      <c r="C3301" s="96" t="s">
        <v>434</v>
      </c>
      <c r="D3301" t="s">
        <v>345</v>
      </c>
      <c r="E3301">
        <v>18</v>
      </c>
    </row>
    <row r="3302" spans="1:5" x14ac:dyDescent="0.3">
      <c r="A3302">
        <v>113</v>
      </c>
      <c r="B3302" s="18">
        <v>46204</v>
      </c>
      <c r="C3302" s="96" t="s">
        <v>435</v>
      </c>
      <c r="D3302" t="s">
        <v>345</v>
      </c>
      <c r="E3302">
        <v>258</v>
      </c>
    </row>
    <row r="3303" spans="1:5" x14ac:dyDescent="0.3">
      <c r="A3303">
        <v>113</v>
      </c>
      <c r="B3303" s="18">
        <v>46204</v>
      </c>
      <c r="C3303" s="96" t="s">
        <v>437</v>
      </c>
      <c r="D3303" t="s">
        <v>345</v>
      </c>
      <c r="E3303">
        <v>382</v>
      </c>
    </row>
    <row r="3304" spans="1:5" x14ac:dyDescent="0.3">
      <c r="A3304">
        <v>113</v>
      </c>
      <c r="B3304" s="18">
        <v>46204</v>
      </c>
      <c r="C3304" s="96" t="s">
        <v>438</v>
      </c>
      <c r="D3304" t="s">
        <v>345</v>
      </c>
      <c r="E3304">
        <v>23112</v>
      </c>
    </row>
    <row r="3305" spans="1:5" x14ac:dyDescent="0.3">
      <c r="A3305">
        <v>113</v>
      </c>
      <c r="B3305" s="18">
        <v>46204</v>
      </c>
      <c r="C3305" s="96" t="s">
        <v>439</v>
      </c>
      <c r="D3305" t="s">
        <v>345</v>
      </c>
      <c r="E3305">
        <v>144</v>
      </c>
    </row>
    <row r="3306" spans="1:5" x14ac:dyDescent="0.3">
      <c r="A3306">
        <v>113</v>
      </c>
      <c r="B3306" s="18">
        <v>46204</v>
      </c>
      <c r="C3306" s="96" t="s">
        <v>440</v>
      </c>
      <c r="D3306" t="s">
        <v>345</v>
      </c>
      <c r="E3306">
        <v>465</v>
      </c>
    </row>
    <row r="3307" spans="1:5" x14ac:dyDescent="0.3">
      <c r="A3307">
        <v>113</v>
      </c>
      <c r="B3307" s="18">
        <v>46204</v>
      </c>
      <c r="C3307" s="96" t="s">
        <v>441</v>
      </c>
      <c r="D3307" t="s">
        <v>345</v>
      </c>
      <c r="E3307">
        <v>762</v>
      </c>
    </row>
    <row r="3308" spans="1:5" x14ac:dyDescent="0.3">
      <c r="A3308">
        <v>113</v>
      </c>
      <c r="B3308" s="18">
        <v>46204</v>
      </c>
      <c r="C3308" s="96" t="s">
        <v>442</v>
      </c>
      <c r="D3308" t="s">
        <v>345</v>
      </c>
      <c r="E3308">
        <v>1844</v>
      </c>
    </row>
    <row r="3309" spans="1:5" x14ac:dyDescent="0.3">
      <c r="A3309">
        <v>113</v>
      </c>
      <c r="B3309" s="18">
        <v>46204</v>
      </c>
      <c r="C3309" s="96" t="s">
        <v>443</v>
      </c>
      <c r="D3309" t="s">
        <v>345</v>
      </c>
      <c r="E3309">
        <v>322</v>
      </c>
    </row>
    <row r="3310" spans="1:5" x14ac:dyDescent="0.3">
      <c r="A3310">
        <v>113</v>
      </c>
      <c r="B3310" s="18">
        <v>46204</v>
      </c>
      <c r="C3310" s="96" t="s">
        <v>444</v>
      </c>
      <c r="D3310" t="s">
        <v>345</v>
      </c>
      <c r="E3310">
        <v>3929</v>
      </c>
    </row>
    <row r="3311" spans="1:5" x14ac:dyDescent="0.3">
      <c r="A3311">
        <v>113</v>
      </c>
      <c r="B3311" s="18">
        <v>46204</v>
      </c>
      <c r="C3311" s="96" t="s">
        <v>445</v>
      </c>
      <c r="D3311" t="s">
        <v>345</v>
      </c>
      <c r="E3311">
        <v>583</v>
      </c>
    </row>
    <row r="3312" spans="1:5" x14ac:dyDescent="0.3">
      <c r="A3312">
        <v>113</v>
      </c>
      <c r="B3312" s="18">
        <v>46204</v>
      </c>
      <c r="C3312" s="96" t="s">
        <v>446</v>
      </c>
      <c r="D3312" t="s">
        <v>345</v>
      </c>
      <c r="E3312">
        <v>573</v>
      </c>
    </row>
    <row r="3313" spans="1:5" x14ac:dyDescent="0.3">
      <c r="A3313">
        <v>113</v>
      </c>
      <c r="B3313" s="18">
        <v>46204</v>
      </c>
      <c r="C3313" s="96" t="s">
        <v>447</v>
      </c>
      <c r="D3313" t="s">
        <v>345</v>
      </c>
      <c r="E3313">
        <v>1628</v>
      </c>
    </row>
    <row r="3314" spans="1:5" x14ac:dyDescent="0.3">
      <c r="A3314">
        <v>113</v>
      </c>
      <c r="B3314" s="18">
        <v>46204</v>
      </c>
      <c r="C3314" s="96" t="s">
        <v>448</v>
      </c>
      <c r="D3314" t="s">
        <v>345</v>
      </c>
      <c r="E3314">
        <v>661</v>
      </c>
    </row>
    <row r="3315" spans="1:5" x14ac:dyDescent="0.3">
      <c r="A3315">
        <v>113</v>
      </c>
      <c r="B3315" s="18">
        <v>46204</v>
      </c>
      <c r="C3315" s="96" t="s">
        <v>449</v>
      </c>
      <c r="D3315" t="s">
        <v>345</v>
      </c>
      <c r="E3315">
        <v>40</v>
      </c>
    </row>
    <row r="3316" spans="1:5" x14ac:dyDescent="0.3">
      <c r="A3316">
        <v>113</v>
      </c>
      <c r="B3316" s="18">
        <v>46204</v>
      </c>
      <c r="C3316" s="96" t="s">
        <v>450</v>
      </c>
      <c r="D3316" t="s">
        <v>345</v>
      </c>
      <c r="E3316">
        <v>4312</v>
      </c>
    </row>
    <row r="3317" spans="1:5" x14ac:dyDescent="0.3">
      <c r="A3317">
        <v>113</v>
      </c>
      <c r="B3317" s="18">
        <v>46204</v>
      </c>
      <c r="C3317" s="96" t="s">
        <v>451</v>
      </c>
      <c r="D3317" t="s">
        <v>345</v>
      </c>
      <c r="E3317">
        <v>6516</v>
      </c>
    </row>
    <row r="3318" spans="1:5" x14ac:dyDescent="0.3">
      <c r="A3318">
        <v>113</v>
      </c>
      <c r="B3318" s="18">
        <v>46204</v>
      </c>
      <c r="C3318" s="96" t="s">
        <v>452</v>
      </c>
      <c r="D3318" t="s">
        <v>345</v>
      </c>
      <c r="E3318">
        <v>4406</v>
      </c>
    </row>
    <row r="3319" spans="1:5" x14ac:dyDescent="0.3">
      <c r="A3319">
        <v>113</v>
      </c>
      <c r="B3319" s="18">
        <v>46204</v>
      </c>
      <c r="C3319" s="96" t="s">
        <v>453</v>
      </c>
      <c r="D3319" t="s">
        <v>345</v>
      </c>
      <c r="E3319">
        <v>1288</v>
      </c>
    </row>
    <row r="3320" spans="1:5" x14ac:dyDescent="0.3">
      <c r="A3320">
        <v>113</v>
      </c>
      <c r="B3320" s="18">
        <v>46204</v>
      </c>
      <c r="C3320" s="96" t="s">
        <v>454</v>
      </c>
      <c r="D3320" t="s">
        <v>345</v>
      </c>
      <c r="E3320">
        <v>4173</v>
      </c>
    </row>
    <row r="3321" spans="1:5" x14ac:dyDescent="0.3">
      <c r="A3321">
        <v>113</v>
      </c>
      <c r="B3321" s="18">
        <v>46204</v>
      </c>
      <c r="C3321" s="96" t="s">
        <v>455</v>
      </c>
      <c r="D3321" t="s">
        <v>345</v>
      </c>
      <c r="E3321">
        <v>4471</v>
      </c>
    </row>
    <row r="3322" spans="1:5" x14ac:dyDescent="0.3">
      <c r="A3322">
        <v>113</v>
      </c>
      <c r="B3322" s="18">
        <v>46204</v>
      </c>
      <c r="C3322" s="96" t="s">
        <v>456</v>
      </c>
      <c r="D3322" t="s">
        <v>345</v>
      </c>
      <c r="E3322">
        <v>5926</v>
      </c>
    </row>
    <row r="3323" spans="1:5" x14ac:dyDescent="0.3">
      <c r="A3323">
        <v>113</v>
      </c>
      <c r="B3323" s="18">
        <v>46204</v>
      </c>
      <c r="C3323" s="96" t="s">
        <v>457</v>
      </c>
      <c r="D3323" t="s">
        <v>345</v>
      </c>
      <c r="E3323">
        <v>149</v>
      </c>
    </row>
    <row r="3324" spans="1:5" x14ac:dyDescent="0.3">
      <c r="A3324">
        <v>113</v>
      </c>
      <c r="B3324" s="18">
        <v>46204</v>
      </c>
      <c r="C3324" s="96" t="s">
        <v>458</v>
      </c>
      <c r="D3324" t="s">
        <v>345</v>
      </c>
      <c r="E3324">
        <v>13</v>
      </c>
    </row>
    <row r="3325" spans="1:5" x14ac:dyDescent="0.3">
      <c r="A3325">
        <v>113</v>
      </c>
      <c r="B3325" s="18">
        <v>46204</v>
      </c>
      <c r="C3325" s="96" t="s">
        <v>459</v>
      </c>
      <c r="D3325" t="s">
        <v>345</v>
      </c>
      <c r="E3325">
        <v>406</v>
      </c>
    </row>
    <row r="3326" spans="1:5" x14ac:dyDescent="0.3">
      <c r="A3326">
        <v>113</v>
      </c>
      <c r="B3326" s="18">
        <v>46204</v>
      </c>
      <c r="C3326" s="96" t="s">
        <v>460</v>
      </c>
      <c r="D3326" t="s">
        <v>345</v>
      </c>
      <c r="E3326">
        <v>3</v>
      </c>
    </row>
    <row r="3327" spans="1:5" x14ac:dyDescent="0.3">
      <c r="A3327">
        <v>113</v>
      </c>
      <c r="B3327" s="18">
        <v>46204</v>
      </c>
      <c r="C3327" s="96" t="s">
        <v>461</v>
      </c>
      <c r="D3327" t="s">
        <v>345</v>
      </c>
      <c r="E3327">
        <v>2673</v>
      </c>
    </row>
    <row r="3328" spans="1:5" x14ac:dyDescent="0.3">
      <c r="A3328">
        <v>113</v>
      </c>
      <c r="B3328" s="18">
        <v>46204</v>
      </c>
      <c r="C3328" s="96" t="s">
        <v>462</v>
      </c>
      <c r="D3328" t="s">
        <v>345</v>
      </c>
      <c r="E3328">
        <v>240</v>
      </c>
    </row>
    <row r="3329" spans="1:5" x14ac:dyDescent="0.3">
      <c r="A3329">
        <v>113</v>
      </c>
      <c r="B3329" s="18">
        <v>46204</v>
      </c>
      <c r="C3329" s="96" t="s">
        <v>463</v>
      </c>
      <c r="D3329" t="s">
        <v>345</v>
      </c>
      <c r="E3329">
        <v>564</v>
      </c>
    </row>
    <row r="3330" spans="1:5" x14ac:dyDescent="0.3">
      <c r="A3330">
        <v>113</v>
      </c>
      <c r="B3330" s="18">
        <v>46204</v>
      </c>
      <c r="C3330" s="96" t="s">
        <v>465</v>
      </c>
      <c r="D3330" t="s">
        <v>345</v>
      </c>
      <c r="E3330">
        <v>33</v>
      </c>
    </row>
    <row r="3331" spans="1:5" x14ac:dyDescent="0.3">
      <c r="A3331">
        <v>113</v>
      </c>
      <c r="B3331" s="18">
        <v>46204</v>
      </c>
      <c r="C3331" s="96" t="s">
        <v>466</v>
      </c>
      <c r="D3331" t="s">
        <v>345</v>
      </c>
      <c r="E3331">
        <v>29</v>
      </c>
    </row>
    <row r="3332" spans="1:5" x14ac:dyDescent="0.3">
      <c r="A3332">
        <v>113</v>
      </c>
      <c r="B3332" s="18">
        <v>46204</v>
      </c>
      <c r="C3332" s="96" t="s">
        <v>467</v>
      </c>
      <c r="D3332" t="s">
        <v>345</v>
      </c>
      <c r="E3332">
        <v>334</v>
      </c>
    </row>
    <row r="3333" spans="1:5" x14ac:dyDescent="0.3">
      <c r="A3333">
        <v>113</v>
      </c>
      <c r="B3333" s="18">
        <v>46204</v>
      </c>
      <c r="C3333" s="96" t="s">
        <v>468</v>
      </c>
      <c r="D3333" t="s">
        <v>345</v>
      </c>
      <c r="E3333">
        <v>2859</v>
      </c>
    </row>
    <row r="3334" spans="1:5" x14ac:dyDescent="0.3">
      <c r="A3334">
        <v>113</v>
      </c>
      <c r="B3334" s="18">
        <v>46204</v>
      </c>
      <c r="C3334" s="96" t="s">
        <v>469</v>
      </c>
      <c r="D3334" t="s">
        <v>345</v>
      </c>
      <c r="E3334">
        <v>186</v>
      </c>
    </row>
    <row r="3335" spans="1:5" x14ac:dyDescent="0.3">
      <c r="A3335">
        <v>113</v>
      </c>
      <c r="B3335" s="18">
        <v>46204</v>
      </c>
      <c r="C3335" s="96" t="s">
        <v>470</v>
      </c>
      <c r="D3335" t="s">
        <v>345</v>
      </c>
      <c r="E3335">
        <v>208</v>
      </c>
    </row>
    <row r="3336" spans="1:5" x14ac:dyDescent="0.3">
      <c r="A3336">
        <v>113</v>
      </c>
      <c r="B3336" s="18">
        <v>46204</v>
      </c>
      <c r="C3336" s="96" t="s">
        <v>471</v>
      </c>
      <c r="D3336" t="s">
        <v>345</v>
      </c>
      <c r="E3336">
        <v>159</v>
      </c>
    </row>
    <row r="3337" spans="1:5" x14ac:dyDescent="0.3">
      <c r="A3337">
        <v>113</v>
      </c>
      <c r="B3337" s="18">
        <v>46204</v>
      </c>
      <c r="C3337" s="96" t="s">
        <v>472</v>
      </c>
      <c r="D3337" t="s">
        <v>345</v>
      </c>
      <c r="E3337">
        <v>3031</v>
      </c>
    </row>
    <row r="3338" spans="1:5" x14ac:dyDescent="0.3">
      <c r="A3338">
        <v>113</v>
      </c>
      <c r="B3338" s="18">
        <v>46204</v>
      </c>
      <c r="C3338" s="96" t="s">
        <v>473</v>
      </c>
      <c r="D3338" t="s">
        <v>345</v>
      </c>
      <c r="E3338">
        <v>1260</v>
      </c>
    </row>
    <row r="3339" spans="1:5" x14ac:dyDescent="0.3">
      <c r="A3339">
        <v>113</v>
      </c>
      <c r="B3339" s="18">
        <v>46204</v>
      </c>
      <c r="C3339" s="96" t="s">
        <v>474</v>
      </c>
      <c r="D3339" t="s">
        <v>345</v>
      </c>
      <c r="E3339">
        <v>33</v>
      </c>
    </row>
    <row r="3340" spans="1:5" x14ac:dyDescent="0.3">
      <c r="A3340">
        <v>113</v>
      </c>
      <c r="B3340" s="18">
        <v>46204</v>
      </c>
      <c r="C3340" s="96" t="s">
        <v>477</v>
      </c>
      <c r="D3340" t="s">
        <v>345</v>
      </c>
      <c r="E3340">
        <v>482</v>
      </c>
    </row>
    <row r="3341" spans="1:5" x14ac:dyDescent="0.3">
      <c r="A3341">
        <v>113</v>
      </c>
      <c r="B3341" s="18">
        <v>46204</v>
      </c>
      <c r="C3341" s="96" t="s">
        <v>479</v>
      </c>
      <c r="D3341" t="s">
        <v>345</v>
      </c>
      <c r="E3341">
        <v>22</v>
      </c>
    </row>
    <row r="3342" spans="1:5" x14ac:dyDescent="0.3">
      <c r="A3342">
        <v>113</v>
      </c>
      <c r="B3342" s="18">
        <v>46204</v>
      </c>
      <c r="C3342" s="96" t="s">
        <v>480</v>
      </c>
      <c r="D3342" t="s">
        <v>345</v>
      </c>
      <c r="E3342">
        <v>112</v>
      </c>
    </row>
    <row r="3343" spans="1:5" x14ac:dyDescent="0.3">
      <c r="A3343">
        <v>113</v>
      </c>
      <c r="B3343" s="18">
        <v>46204</v>
      </c>
      <c r="C3343" s="96" t="s">
        <v>481</v>
      </c>
      <c r="D3343" t="s">
        <v>345</v>
      </c>
      <c r="E3343">
        <v>369</v>
      </c>
    </row>
    <row r="3344" spans="1:5" x14ac:dyDescent="0.3">
      <c r="A3344">
        <v>113</v>
      </c>
      <c r="B3344" s="18">
        <v>46204</v>
      </c>
      <c r="C3344" s="96" t="s">
        <v>482</v>
      </c>
      <c r="D3344" t="s">
        <v>345</v>
      </c>
      <c r="E3344">
        <v>141</v>
      </c>
    </row>
    <row r="3345" spans="1:5" x14ac:dyDescent="0.3">
      <c r="A3345">
        <v>113</v>
      </c>
      <c r="B3345" s="18">
        <v>46204</v>
      </c>
      <c r="C3345" s="96" t="s">
        <v>483</v>
      </c>
      <c r="D3345" t="s">
        <v>345</v>
      </c>
      <c r="E3345">
        <v>1109</v>
      </c>
    </row>
    <row r="3346" spans="1:5" x14ac:dyDescent="0.3">
      <c r="A3346">
        <v>113</v>
      </c>
      <c r="B3346" s="18">
        <v>46204</v>
      </c>
      <c r="C3346" s="96" t="s">
        <v>484</v>
      </c>
      <c r="D3346" t="s">
        <v>345</v>
      </c>
      <c r="E3346">
        <v>851</v>
      </c>
    </row>
    <row r="3347" spans="1:5" x14ac:dyDescent="0.3">
      <c r="A3347">
        <v>113</v>
      </c>
      <c r="B3347" s="18">
        <v>46204</v>
      </c>
      <c r="C3347" s="96" t="s">
        <v>485</v>
      </c>
      <c r="D3347" t="s">
        <v>345</v>
      </c>
      <c r="E3347">
        <v>3769</v>
      </c>
    </row>
    <row r="3348" spans="1:5" x14ac:dyDescent="0.3">
      <c r="A3348">
        <v>113</v>
      </c>
      <c r="B3348" s="18">
        <v>46204</v>
      </c>
      <c r="C3348" s="96" t="s">
        <v>486</v>
      </c>
      <c r="D3348" t="s">
        <v>345</v>
      </c>
      <c r="E3348">
        <v>732</v>
      </c>
    </row>
    <row r="3349" spans="1:5" x14ac:dyDescent="0.3">
      <c r="A3349">
        <v>113</v>
      </c>
      <c r="B3349" s="18">
        <v>46204</v>
      </c>
      <c r="C3349" s="96" t="s">
        <v>487</v>
      </c>
      <c r="D3349" t="s">
        <v>345</v>
      </c>
      <c r="E3349">
        <v>494</v>
      </c>
    </row>
    <row r="3350" spans="1:5" x14ac:dyDescent="0.3">
      <c r="A3350">
        <v>113</v>
      </c>
      <c r="B3350" s="18">
        <v>46204</v>
      </c>
      <c r="C3350" s="96" t="s">
        <v>488</v>
      </c>
      <c r="D3350" t="s">
        <v>345</v>
      </c>
      <c r="E3350">
        <v>5247</v>
      </c>
    </row>
    <row r="3351" spans="1:5" x14ac:dyDescent="0.3">
      <c r="A3351">
        <v>113</v>
      </c>
      <c r="B3351" s="18">
        <v>46204</v>
      </c>
      <c r="C3351" s="96" t="s">
        <v>489</v>
      </c>
      <c r="D3351" t="s">
        <v>345</v>
      </c>
      <c r="E3351">
        <v>238</v>
      </c>
    </row>
    <row r="3352" spans="1:5" x14ac:dyDescent="0.3">
      <c r="A3352">
        <v>113</v>
      </c>
      <c r="B3352" s="18">
        <v>46204</v>
      </c>
      <c r="C3352" s="96" t="s">
        <v>490</v>
      </c>
      <c r="D3352" t="s">
        <v>345</v>
      </c>
      <c r="E3352">
        <v>1351</v>
      </c>
    </row>
    <row r="3353" spans="1:5" x14ac:dyDescent="0.3">
      <c r="A3353">
        <v>113</v>
      </c>
      <c r="B3353" s="18">
        <v>46204</v>
      </c>
      <c r="C3353" s="96" t="s">
        <v>491</v>
      </c>
      <c r="D3353" t="s">
        <v>345</v>
      </c>
      <c r="E3353">
        <v>818</v>
      </c>
    </row>
    <row r="3354" spans="1:5" x14ac:dyDescent="0.3">
      <c r="A3354">
        <v>113</v>
      </c>
      <c r="B3354" s="18">
        <v>46204</v>
      </c>
      <c r="C3354" s="96" t="s">
        <v>492</v>
      </c>
      <c r="D3354" t="s">
        <v>345</v>
      </c>
      <c r="E3354">
        <v>2528</v>
      </c>
    </row>
    <row r="3355" spans="1:5" x14ac:dyDescent="0.3">
      <c r="A3355">
        <v>113</v>
      </c>
      <c r="B3355" s="18">
        <v>46204</v>
      </c>
      <c r="C3355" s="96" t="s">
        <v>493</v>
      </c>
      <c r="D3355" t="s">
        <v>345</v>
      </c>
      <c r="E3355">
        <v>451</v>
      </c>
    </row>
    <row r="3356" spans="1:5" x14ac:dyDescent="0.3">
      <c r="A3356">
        <v>113</v>
      </c>
      <c r="B3356" s="18">
        <v>46204</v>
      </c>
      <c r="C3356" s="96" t="s">
        <v>494</v>
      </c>
      <c r="D3356" t="s">
        <v>345</v>
      </c>
      <c r="E3356">
        <v>1163</v>
      </c>
    </row>
    <row r="3357" spans="1:5" x14ac:dyDescent="0.3">
      <c r="A3357">
        <v>113</v>
      </c>
      <c r="B3357" s="18">
        <v>46204</v>
      </c>
      <c r="C3357" s="96" t="s">
        <v>495</v>
      </c>
      <c r="D3357" t="s">
        <v>345</v>
      </c>
      <c r="E3357">
        <v>249</v>
      </c>
    </row>
    <row r="3358" spans="1:5" x14ac:dyDescent="0.3">
      <c r="A3358">
        <v>113</v>
      </c>
      <c r="B3358" s="18">
        <v>46204</v>
      </c>
      <c r="C3358" s="96" t="s">
        <v>496</v>
      </c>
      <c r="D3358" t="s">
        <v>345</v>
      </c>
      <c r="E3358">
        <v>1200</v>
      </c>
    </row>
    <row r="3359" spans="1:5" x14ac:dyDescent="0.3">
      <c r="A3359">
        <v>113</v>
      </c>
      <c r="B3359" s="18">
        <v>46204</v>
      </c>
      <c r="C3359" s="96" t="s">
        <v>497</v>
      </c>
      <c r="D3359" t="s">
        <v>345</v>
      </c>
      <c r="E3359">
        <v>517</v>
      </c>
    </row>
    <row r="3360" spans="1:5" x14ac:dyDescent="0.3">
      <c r="A3360">
        <v>113</v>
      </c>
      <c r="B3360" s="18">
        <v>46204</v>
      </c>
      <c r="C3360" s="96" t="s">
        <v>498</v>
      </c>
      <c r="D3360" t="s">
        <v>345</v>
      </c>
      <c r="E3360">
        <v>13</v>
      </c>
    </row>
    <row r="3361" spans="1:5" x14ac:dyDescent="0.3">
      <c r="A3361">
        <v>113</v>
      </c>
      <c r="B3361" s="18">
        <v>46204</v>
      </c>
      <c r="C3361" s="96" t="s">
        <v>499</v>
      </c>
      <c r="D3361" t="s">
        <v>345</v>
      </c>
      <c r="E3361">
        <v>433</v>
      </c>
    </row>
    <row r="3362" spans="1:5" x14ac:dyDescent="0.3">
      <c r="A3362">
        <v>113</v>
      </c>
      <c r="B3362" s="18">
        <v>46204</v>
      </c>
      <c r="C3362" s="96" t="s">
        <v>500</v>
      </c>
      <c r="D3362" t="s">
        <v>345</v>
      </c>
      <c r="E3362">
        <v>19</v>
      </c>
    </row>
    <row r="3363" spans="1:5" x14ac:dyDescent="0.3">
      <c r="A3363">
        <v>113</v>
      </c>
      <c r="B3363" s="18">
        <v>46204</v>
      </c>
      <c r="C3363" s="96" t="s">
        <v>501</v>
      </c>
      <c r="D3363" t="s">
        <v>345</v>
      </c>
      <c r="E3363">
        <v>1450</v>
      </c>
    </row>
    <row r="3364" spans="1:5" x14ac:dyDescent="0.3">
      <c r="A3364">
        <v>113</v>
      </c>
      <c r="B3364" s="18">
        <v>46204</v>
      </c>
      <c r="C3364" s="96" t="s">
        <v>502</v>
      </c>
      <c r="D3364" t="s">
        <v>345</v>
      </c>
      <c r="E3364">
        <v>444</v>
      </c>
    </row>
    <row r="3365" spans="1:5" x14ac:dyDescent="0.3">
      <c r="A3365">
        <v>113</v>
      </c>
      <c r="B3365" s="18">
        <v>46204</v>
      </c>
      <c r="C3365" s="96" t="s">
        <v>503</v>
      </c>
      <c r="D3365" t="s">
        <v>345</v>
      </c>
      <c r="E3365">
        <v>71</v>
      </c>
    </row>
    <row r="3366" spans="1:5" x14ac:dyDescent="0.3">
      <c r="A3366">
        <v>113</v>
      </c>
      <c r="B3366" s="18">
        <v>46204</v>
      </c>
      <c r="C3366" s="96" t="s">
        <v>504</v>
      </c>
      <c r="D3366" t="s">
        <v>345</v>
      </c>
      <c r="E3366">
        <v>2908</v>
      </c>
    </row>
    <row r="3367" spans="1:5" x14ac:dyDescent="0.3">
      <c r="A3367">
        <v>113</v>
      </c>
      <c r="B3367" s="18">
        <v>46204</v>
      </c>
      <c r="C3367" s="96" t="s">
        <v>505</v>
      </c>
      <c r="D3367" t="s">
        <v>345</v>
      </c>
      <c r="E3367">
        <v>611</v>
      </c>
    </row>
    <row r="3368" spans="1:5" x14ac:dyDescent="0.3">
      <c r="A3368">
        <v>104</v>
      </c>
      <c r="B3368" s="18">
        <v>46204</v>
      </c>
      <c r="C3368" s="96" t="s">
        <v>426</v>
      </c>
      <c r="D3368" t="s">
        <v>346</v>
      </c>
      <c r="E3368">
        <v>21</v>
      </c>
    </row>
    <row r="3369" spans="1:5" x14ac:dyDescent="0.3">
      <c r="A3369">
        <v>104</v>
      </c>
      <c r="B3369" s="18">
        <v>46204</v>
      </c>
      <c r="C3369" s="96" t="s">
        <v>427</v>
      </c>
      <c r="D3369" t="s">
        <v>346</v>
      </c>
      <c r="E3369">
        <v>6</v>
      </c>
    </row>
    <row r="3370" spans="1:5" x14ac:dyDescent="0.3">
      <c r="A3370">
        <v>104</v>
      </c>
      <c r="B3370" s="18">
        <v>46204</v>
      </c>
      <c r="C3370" s="96" t="s">
        <v>428</v>
      </c>
      <c r="D3370" t="s">
        <v>346</v>
      </c>
      <c r="E3370">
        <v>95</v>
      </c>
    </row>
    <row r="3371" spans="1:5" x14ac:dyDescent="0.3">
      <c r="A3371">
        <v>104</v>
      </c>
      <c r="B3371" s="18">
        <v>46204</v>
      </c>
      <c r="C3371" s="96" t="s">
        <v>430</v>
      </c>
      <c r="D3371" t="s">
        <v>346</v>
      </c>
      <c r="E3371">
        <v>193</v>
      </c>
    </row>
    <row r="3372" spans="1:5" x14ac:dyDescent="0.3">
      <c r="A3372">
        <v>104</v>
      </c>
      <c r="B3372" s="18">
        <v>46204</v>
      </c>
      <c r="C3372" s="96" t="s">
        <v>431</v>
      </c>
      <c r="D3372" t="s">
        <v>346</v>
      </c>
      <c r="E3372">
        <v>64</v>
      </c>
    </row>
    <row r="3373" spans="1:5" x14ac:dyDescent="0.3">
      <c r="A3373">
        <v>104</v>
      </c>
      <c r="B3373" s="18">
        <v>46204</v>
      </c>
      <c r="C3373" s="96" t="s">
        <v>432</v>
      </c>
      <c r="D3373" t="s">
        <v>346</v>
      </c>
      <c r="E3373">
        <v>42</v>
      </c>
    </row>
    <row r="3374" spans="1:5" x14ac:dyDescent="0.3">
      <c r="A3374">
        <v>104</v>
      </c>
      <c r="B3374" s="18">
        <v>46204</v>
      </c>
      <c r="C3374" s="96" t="s">
        <v>433</v>
      </c>
      <c r="D3374" t="s">
        <v>346</v>
      </c>
      <c r="E3374">
        <v>236</v>
      </c>
    </row>
    <row r="3375" spans="1:5" x14ac:dyDescent="0.3">
      <c r="A3375">
        <v>104</v>
      </c>
      <c r="B3375" s="18">
        <v>46204</v>
      </c>
      <c r="C3375" s="96" t="s">
        <v>434</v>
      </c>
      <c r="D3375" t="s">
        <v>346</v>
      </c>
      <c r="E3375">
        <v>5</v>
      </c>
    </row>
    <row r="3376" spans="1:5" x14ac:dyDescent="0.3">
      <c r="A3376">
        <v>104</v>
      </c>
      <c r="B3376" s="18">
        <v>46204</v>
      </c>
      <c r="C3376" s="96" t="s">
        <v>435</v>
      </c>
      <c r="D3376" t="s">
        <v>346</v>
      </c>
      <c r="E3376">
        <v>56</v>
      </c>
    </row>
    <row r="3377" spans="1:5" x14ac:dyDescent="0.3">
      <c r="A3377">
        <v>104</v>
      </c>
      <c r="B3377" s="18">
        <v>46204</v>
      </c>
      <c r="C3377" s="96" t="s">
        <v>436</v>
      </c>
      <c r="D3377" t="s">
        <v>346</v>
      </c>
      <c r="E3377">
        <v>189</v>
      </c>
    </row>
    <row r="3378" spans="1:5" x14ac:dyDescent="0.3">
      <c r="A3378">
        <v>104</v>
      </c>
      <c r="B3378" s="18">
        <v>46204</v>
      </c>
      <c r="C3378" s="96" t="s">
        <v>437</v>
      </c>
      <c r="D3378" t="s">
        <v>346</v>
      </c>
      <c r="E3378">
        <v>78</v>
      </c>
    </row>
    <row r="3379" spans="1:5" x14ac:dyDescent="0.3">
      <c r="A3379">
        <v>104</v>
      </c>
      <c r="B3379" s="18">
        <v>46204</v>
      </c>
      <c r="C3379" s="96" t="s">
        <v>438</v>
      </c>
      <c r="D3379" t="s">
        <v>346</v>
      </c>
      <c r="E3379">
        <v>4553</v>
      </c>
    </row>
    <row r="3380" spans="1:5" x14ac:dyDescent="0.3">
      <c r="A3380">
        <v>104</v>
      </c>
      <c r="B3380" s="18">
        <v>46204</v>
      </c>
      <c r="C3380" s="96" t="s">
        <v>439</v>
      </c>
      <c r="D3380" t="s">
        <v>346</v>
      </c>
      <c r="E3380">
        <v>1</v>
      </c>
    </row>
    <row r="3381" spans="1:5" x14ac:dyDescent="0.3">
      <c r="A3381">
        <v>104</v>
      </c>
      <c r="B3381" s="18">
        <v>46204</v>
      </c>
      <c r="C3381" s="96" t="s">
        <v>440</v>
      </c>
      <c r="D3381" t="s">
        <v>346</v>
      </c>
      <c r="E3381">
        <v>335</v>
      </c>
    </row>
    <row r="3382" spans="1:5" x14ac:dyDescent="0.3">
      <c r="A3382">
        <v>104</v>
      </c>
      <c r="B3382" s="18">
        <v>46204</v>
      </c>
      <c r="C3382" s="96" t="s">
        <v>441</v>
      </c>
      <c r="D3382" t="s">
        <v>346</v>
      </c>
      <c r="E3382">
        <v>46</v>
      </c>
    </row>
    <row r="3383" spans="1:5" x14ac:dyDescent="0.3">
      <c r="A3383">
        <v>104</v>
      </c>
      <c r="B3383" s="18">
        <v>46204</v>
      </c>
      <c r="C3383" s="96" t="s">
        <v>442</v>
      </c>
      <c r="D3383" t="s">
        <v>346</v>
      </c>
      <c r="E3383">
        <v>29</v>
      </c>
    </row>
    <row r="3384" spans="1:5" x14ac:dyDescent="0.3">
      <c r="A3384">
        <v>104</v>
      </c>
      <c r="B3384" s="18">
        <v>46204</v>
      </c>
      <c r="C3384" s="96" t="s">
        <v>443</v>
      </c>
      <c r="D3384" t="s">
        <v>346</v>
      </c>
      <c r="E3384">
        <v>16</v>
      </c>
    </row>
    <row r="3385" spans="1:5" x14ac:dyDescent="0.3">
      <c r="A3385">
        <v>104</v>
      </c>
      <c r="B3385" s="18">
        <v>46204</v>
      </c>
      <c r="C3385" s="96" t="s">
        <v>444</v>
      </c>
      <c r="D3385" t="s">
        <v>346</v>
      </c>
      <c r="E3385">
        <v>532</v>
      </c>
    </row>
    <row r="3386" spans="1:5" x14ac:dyDescent="0.3">
      <c r="A3386">
        <v>104</v>
      </c>
      <c r="B3386" s="18">
        <v>46204</v>
      </c>
      <c r="C3386" s="96" t="s">
        <v>445</v>
      </c>
      <c r="D3386" t="s">
        <v>346</v>
      </c>
      <c r="E3386">
        <v>26</v>
      </c>
    </row>
    <row r="3387" spans="1:5" x14ac:dyDescent="0.3">
      <c r="A3387">
        <v>104</v>
      </c>
      <c r="B3387" s="18">
        <v>46204</v>
      </c>
      <c r="C3387" s="96" t="s">
        <v>446</v>
      </c>
      <c r="D3387" t="s">
        <v>346</v>
      </c>
      <c r="E3387">
        <v>825</v>
      </c>
    </row>
    <row r="3388" spans="1:5" x14ac:dyDescent="0.3">
      <c r="A3388">
        <v>104</v>
      </c>
      <c r="B3388" s="18">
        <v>46204</v>
      </c>
      <c r="C3388" s="96" t="s">
        <v>447</v>
      </c>
      <c r="D3388" t="s">
        <v>346</v>
      </c>
      <c r="E3388">
        <v>231</v>
      </c>
    </row>
    <row r="3389" spans="1:5" x14ac:dyDescent="0.3">
      <c r="A3389">
        <v>104</v>
      </c>
      <c r="B3389" s="18">
        <v>46204</v>
      </c>
      <c r="C3389" s="96" t="s">
        <v>448</v>
      </c>
      <c r="D3389" t="s">
        <v>346</v>
      </c>
      <c r="E3389">
        <v>98</v>
      </c>
    </row>
    <row r="3390" spans="1:5" x14ac:dyDescent="0.3">
      <c r="A3390">
        <v>104</v>
      </c>
      <c r="B3390" s="18">
        <v>46204</v>
      </c>
      <c r="C3390" s="96" t="s">
        <v>449</v>
      </c>
      <c r="D3390" t="s">
        <v>346</v>
      </c>
      <c r="E3390">
        <v>9</v>
      </c>
    </row>
    <row r="3391" spans="1:5" x14ac:dyDescent="0.3">
      <c r="A3391">
        <v>104</v>
      </c>
      <c r="B3391" s="18">
        <v>46204</v>
      </c>
      <c r="C3391" s="96" t="s">
        <v>450</v>
      </c>
      <c r="D3391" t="s">
        <v>346</v>
      </c>
      <c r="E3391">
        <v>727</v>
      </c>
    </row>
    <row r="3392" spans="1:5" x14ac:dyDescent="0.3">
      <c r="A3392">
        <v>104</v>
      </c>
      <c r="B3392" s="18">
        <v>46204</v>
      </c>
      <c r="C3392" s="96" t="s">
        <v>451</v>
      </c>
      <c r="D3392" t="s">
        <v>346</v>
      </c>
      <c r="E3392">
        <v>764</v>
      </c>
    </row>
    <row r="3393" spans="1:5" x14ac:dyDescent="0.3">
      <c r="A3393">
        <v>104</v>
      </c>
      <c r="B3393" s="18">
        <v>46204</v>
      </c>
      <c r="C3393" s="96" t="s">
        <v>452</v>
      </c>
      <c r="D3393" t="s">
        <v>346</v>
      </c>
      <c r="E3393">
        <v>221</v>
      </c>
    </row>
    <row r="3394" spans="1:5" x14ac:dyDescent="0.3">
      <c r="A3394">
        <v>104</v>
      </c>
      <c r="B3394" s="18">
        <v>46204</v>
      </c>
      <c r="C3394" s="96" t="s">
        <v>453</v>
      </c>
      <c r="D3394" t="s">
        <v>346</v>
      </c>
      <c r="E3394">
        <v>233</v>
      </c>
    </row>
    <row r="3395" spans="1:5" x14ac:dyDescent="0.3">
      <c r="A3395">
        <v>104</v>
      </c>
      <c r="B3395" s="18">
        <v>46204</v>
      </c>
      <c r="C3395" s="96" t="s">
        <v>454</v>
      </c>
      <c r="D3395" t="s">
        <v>346</v>
      </c>
      <c r="E3395">
        <v>723</v>
      </c>
    </row>
    <row r="3396" spans="1:5" x14ac:dyDescent="0.3">
      <c r="A3396">
        <v>104</v>
      </c>
      <c r="B3396" s="18">
        <v>46204</v>
      </c>
      <c r="C3396" s="96" t="s">
        <v>455</v>
      </c>
      <c r="D3396" t="s">
        <v>346</v>
      </c>
      <c r="E3396">
        <v>505</v>
      </c>
    </row>
    <row r="3397" spans="1:5" x14ac:dyDescent="0.3">
      <c r="A3397">
        <v>104</v>
      </c>
      <c r="B3397" s="18">
        <v>46204</v>
      </c>
      <c r="C3397" s="96" t="s">
        <v>456</v>
      </c>
      <c r="D3397" t="s">
        <v>346</v>
      </c>
      <c r="E3397">
        <v>856</v>
      </c>
    </row>
    <row r="3398" spans="1:5" x14ac:dyDescent="0.3">
      <c r="A3398">
        <v>104</v>
      </c>
      <c r="B3398" s="18">
        <v>46204</v>
      </c>
      <c r="C3398" s="96" t="s">
        <v>457</v>
      </c>
      <c r="D3398" t="s">
        <v>346</v>
      </c>
      <c r="E3398">
        <v>14</v>
      </c>
    </row>
    <row r="3399" spans="1:5" x14ac:dyDescent="0.3">
      <c r="A3399">
        <v>104</v>
      </c>
      <c r="B3399" s="18">
        <v>46204</v>
      </c>
      <c r="C3399" s="96" t="s">
        <v>459</v>
      </c>
      <c r="D3399" t="s">
        <v>346</v>
      </c>
      <c r="E3399">
        <v>315</v>
      </c>
    </row>
    <row r="3400" spans="1:5" x14ac:dyDescent="0.3">
      <c r="A3400">
        <v>104</v>
      </c>
      <c r="B3400" s="18">
        <v>46204</v>
      </c>
      <c r="C3400" s="96" t="s">
        <v>461</v>
      </c>
      <c r="D3400" t="s">
        <v>346</v>
      </c>
      <c r="E3400">
        <v>330</v>
      </c>
    </row>
    <row r="3401" spans="1:5" x14ac:dyDescent="0.3">
      <c r="A3401">
        <v>104</v>
      </c>
      <c r="B3401" s="18">
        <v>46204</v>
      </c>
      <c r="C3401" s="96" t="s">
        <v>462</v>
      </c>
      <c r="D3401" t="s">
        <v>346</v>
      </c>
      <c r="E3401">
        <v>4</v>
      </c>
    </row>
    <row r="3402" spans="1:5" x14ac:dyDescent="0.3">
      <c r="A3402">
        <v>104</v>
      </c>
      <c r="B3402" s="18">
        <v>46204</v>
      </c>
      <c r="C3402" s="96" t="s">
        <v>463</v>
      </c>
      <c r="D3402" t="s">
        <v>346</v>
      </c>
      <c r="E3402">
        <v>49</v>
      </c>
    </row>
    <row r="3403" spans="1:5" x14ac:dyDescent="0.3">
      <c r="A3403">
        <v>104</v>
      </c>
      <c r="B3403" s="18">
        <v>46204</v>
      </c>
      <c r="C3403" s="96" t="s">
        <v>464</v>
      </c>
      <c r="D3403" t="s">
        <v>346</v>
      </c>
      <c r="E3403">
        <v>154</v>
      </c>
    </row>
    <row r="3404" spans="1:5" x14ac:dyDescent="0.3">
      <c r="A3404">
        <v>104</v>
      </c>
      <c r="B3404" s="18">
        <v>46204</v>
      </c>
      <c r="C3404" s="96" t="s">
        <v>465</v>
      </c>
      <c r="D3404" t="s">
        <v>346</v>
      </c>
      <c r="E3404">
        <v>1</v>
      </c>
    </row>
    <row r="3405" spans="1:5" x14ac:dyDescent="0.3">
      <c r="A3405">
        <v>104</v>
      </c>
      <c r="B3405" s="18">
        <v>46204</v>
      </c>
      <c r="C3405" s="96" t="s">
        <v>466</v>
      </c>
      <c r="D3405" t="s">
        <v>346</v>
      </c>
      <c r="E3405">
        <v>50</v>
      </c>
    </row>
    <row r="3406" spans="1:5" x14ac:dyDescent="0.3">
      <c r="A3406">
        <v>104</v>
      </c>
      <c r="B3406" s="18">
        <v>46204</v>
      </c>
      <c r="C3406" s="96" t="s">
        <v>467</v>
      </c>
      <c r="D3406" t="s">
        <v>346</v>
      </c>
      <c r="E3406">
        <v>36</v>
      </c>
    </row>
    <row r="3407" spans="1:5" x14ac:dyDescent="0.3">
      <c r="A3407">
        <v>104</v>
      </c>
      <c r="B3407" s="18">
        <v>46204</v>
      </c>
      <c r="C3407" s="96" t="s">
        <v>468</v>
      </c>
      <c r="D3407" t="s">
        <v>346</v>
      </c>
      <c r="E3407">
        <v>454</v>
      </c>
    </row>
    <row r="3408" spans="1:5" x14ac:dyDescent="0.3">
      <c r="A3408">
        <v>104</v>
      </c>
      <c r="B3408" s="18">
        <v>46204</v>
      </c>
      <c r="C3408" s="96" t="s">
        <v>470</v>
      </c>
      <c r="D3408" t="s">
        <v>346</v>
      </c>
      <c r="E3408">
        <v>66</v>
      </c>
    </row>
    <row r="3409" spans="1:5" x14ac:dyDescent="0.3">
      <c r="A3409">
        <v>104</v>
      </c>
      <c r="B3409" s="18">
        <v>46204</v>
      </c>
      <c r="C3409" s="96" t="s">
        <v>472</v>
      </c>
      <c r="D3409" t="s">
        <v>346</v>
      </c>
      <c r="E3409">
        <v>450</v>
      </c>
    </row>
    <row r="3410" spans="1:5" x14ac:dyDescent="0.3">
      <c r="A3410">
        <v>104</v>
      </c>
      <c r="B3410" s="18">
        <v>46204</v>
      </c>
      <c r="C3410" s="96" t="s">
        <v>473</v>
      </c>
      <c r="D3410" t="s">
        <v>346</v>
      </c>
      <c r="E3410">
        <v>98</v>
      </c>
    </row>
    <row r="3411" spans="1:5" x14ac:dyDescent="0.3">
      <c r="A3411">
        <v>104</v>
      </c>
      <c r="B3411" s="18">
        <v>46204</v>
      </c>
      <c r="C3411" s="96" t="s">
        <v>474</v>
      </c>
      <c r="D3411" t="s">
        <v>346</v>
      </c>
      <c r="E3411">
        <v>105</v>
      </c>
    </row>
    <row r="3412" spans="1:5" x14ac:dyDescent="0.3">
      <c r="A3412">
        <v>104</v>
      </c>
      <c r="B3412" s="18">
        <v>46204</v>
      </c>
      <c r="C3412" s="96" t="s">
        <v>475</v>
      </c>
      <c r="D3412" t="s">
        <v>346</v>
      </c>
      <c r="E3412">
        <v>352</v>
      </c>
    </row>
    <row r="3413" spans="1:5" x14ac:dyDescent="0.3">
      <c r="A3413">
        <v>104</v>
      </c>
      <c r="B3413" s="18">
        <v>46204</v>
      </c>
      <c r="C3413" s="96" t="s">
        <v>476</v>
      </c>
      <c r="D3413" t="s">
        <v>346</v>
      </c>
      <c r="E3413">
        <v>75</v>
      </c>
    </row>
    <row r="3414" spans="1:5" x14ac:dyDescent="0.3">
      <c r="A3414">
        <v>104</v>
      </c>
      <c r="B3414" s="18">
        <v>46204</v>
      </c>
      <c r="C3414" s="96" t="s">
        <v>477</v>
      </c>
      <c r="D3414" t="s">
        <v>346</v>
      </c>
      <c r="E3414">
        <v>33</v>
      </c>
    </row>
    <row r="3415" spans="1:5" x14ac:dyDescent="0.3">
      <c r="A3415">
        <v>104</v>
      </c>
      <c r="B3415" s="18">
        <v>46204</v>
      </c>
      <c r="C3415" s="96" t="s">
        <v>478</v>
      </c>
      <c r="D3415" t="s">
        <v>346</v>
      </c>
      <c r="E3415">
        <v>11</v>
      </c>
    </row>
    <row r="3416" spans="1:5" x14ac:dyDescent="0.3">
      <c r="A3416">
        <v>104</v>
      </c>
      <c r="B3416" s="18">
        <v>46204</v>
      </c>
      <c r="C3416" s="96" t="s">
        <v>480</v>
      </c>
      <c r="D3416" t="s">
        <v>346</v>
      </c>
      <c r="E3416">
        <v>34</v>
      </c>
    </row>
    <row r="3417" spans="1:5" x14ac:dyDescent="0.3">
      <c r="A3417">
        <v>104</v>
      </c>
      <c r="B3417" s="18">
        <v>46204</v>
      </c>
      <c r="C3417" s="96" t="s">
        <v>481</v>
      </c>
      <c r="D3417" t="s">
        <v>346</v>
      </c>
      <c r="E3417">
        <v>106</v>
      </c>
    </row>
    <row r="3418" spans="1:5" x14ac:dyDescent="0.3">
      <c r="A3418">
        <v>104</v>
      </c>
      <c r="B3418" s="18">
        <v>46204</v>
      </c>
      <c r="C3418" s="96" t="s">
        <v>482</v>
      </c>
      <c r="D3418" t="s">
        <v>346</v>
      </c>
      <c r="E3418">
        <v>2</v>
      </c>
    </row>
    <row r="3419" spans="1:5" x14ac:dyDescent="0.3">
      <c r="A3419">
        <v>104</v>
      </c>
      <c r="B3419" s="18">
        <v>46204</v>
      </c>
      <c r="C3419" s="96" t="s">
        <v>483</v>
      </c>
      <c r="D3419" t="s">
        <v>346</v>
      </c>
      <c r="E3419">
        <v>126</v>
      </c>
    </row>
    <row r="3420" spans="1:5" x14ac:dyDescent="0.3">
      <c r="A3420">
        <v>104</v>
      </c>
      <c r="B3420" s="18">
        <v>46204</v>
      </c>
      <c r="C3420" s="96" t="s">
        <v>484</v>
      </c>
      <c r="D3420" t="s">
        <v>346</v>
      </c>
      <c r="E3420">
        <v>108</v>
      </c>
    </row>
    <row r="3421" spans="1:5" x14ac:dyDescent="0.3">
      <c r="A3421">
        <v>104</v>
      </c>
      <c r="B3421" s="18">
        <v>46204</v>
      </c>
      <c r="C3421" s="96" t="s">
        <v>485</v>
      </c>
      <c r="D3421" t="s">
        <v>346</v>
      </c>
      <c r="E3421">
        <v>311</v>
      </c>
    </row>
    <row r="3422" spans="1:5" x14ac:dyDescent="0.3">
      <c r="A3422">
        <v>104</v>
      </c>
      <c r="B3422" s="18">
        <v>46204</v>
      </c>
      <c r="C3422" s="96" t="s">
        <v>486</v>
      </c>
      <c r="D3422" t="s">
        <v>346</v>
      </c>
      <c r="E3422">
        <v>280</v>
      </c>
    </row>
    <row r="3423" spans="1:5" x14ac:dyDescent="0.3">
      <c r="A3423">
        <v>104</v>
      </c>
      <c r="B3423" s="18">
        <v>46204</v>
      </c>
      <c r="C3423" s="96" t="s">
        <v>487</v>
      </c>
      <c r="D3423" t="s">
        <v>346</v>
      </c>
      <c r="E3423">
        <v>166</v>
      </c>
    </row>
    <row r="3424" spans="1:5" x14ac:dyDescent="0.3">
      <c r="A3424">
        <v>104</v>
      </c>
      <c r="B3424" s="18">
        <v>46204</v>
      </c>
      <c r="C3424" s="96" t="s">
        <v>488</v>
      </c>
      <c r="D3424" t="s">
        <v>346</v>
      </c>
      <c r="E3424">
        <v>486</v>
      </c>
    </row>
    <row r="3425" spans="1:5" x14ac:dyDescent="0.3">
      <c r="A3425">
        <v>104</v>
      </c>
      <c r="B3425" s="18">
        <v>46204</v>
      </c>
      <c r="C3425" s="96" t="s">
        <v>489</v>
      </c>
      <c r="D3425" t="s">
        <v>346</v>
      </c>
      <c r="E3425">
        <v>4</v>
      </c>
    </row>
    <row r="3426" spans="1:5" x14ac:dyDescent="0.3">
      <c r="A3426">
        <v>104</v>
      </c>
      <c r="B3426" s="18">
        <v>46204</v>
      </c>
      <c r="C3426" s="96" t="s">
        <v>490</v>
      </c>
      <c r="D3426" t="s">
        <v>346</v>
      </c>
      <c r="E3426">
        <v>180</v>
      </c>
    </row>
    <row r="3427" spans="1:5" x14ac:dyDescent="0.3">
      <c r="A3427">
        <v>104</v>
      </c>
      <c r="B3427" s="18">
        <v>46204</v>
      </c>
      <c r="C3427" s="96" t="s">
        <v>491</v>
      </c>
      <c r="D3427" t="s">
        <v>346</v>
      </c>
      <c r="E3427">
        <v>86</v>
      </c>
    </row>
    <row r="3428" spans="1:5" x14ac:dyDescent="0.3">
      <c r="A3428">
        <v>104</v>
      </c>
      <c r="B3428" s="18">
        <v>46204</v>
      </c>
      <c r="C3428" s="96" t="s">
        <v>492</v>
      </c>
      <c r="D3428" t="s">
        <v>346</v>
      </c>
      <c r="E3428">
        <v>271</v>
      </c>
    </row>
    <row r="3429" spans="1:5" x14ac:dyDescent="0.3">
      <c r="A3429">
        <v>104</v>
      </c>
      <c r="B3429" s="18">
        <v>46204</v>
      </c>
      <c r="C3429" s="96" t="s">
        <v>493</v>
      </c>
      <c r="D3429" t="s">
        <v>346</v>
      </c>
      <c r="E3429">
        <v>7</v>
      </c>
    </row>
    <row r="3430" spans="1:5" x14ac:dyDescent="0.3">
      <c r="A3430">
        <v>104</v>
      </c>
      <c r="B3430" s="18">
        <v>46204</v>
      </c>
      <c r="C3430" s="96" t="s">
        <v>494</v>
      </c>
      <c r="D3430" t="s">
        <v>346</v>
      </c>
      <c r="E3430">
        <v>435</v>
      </c>
    </row>
    <row r="3431" spans="1:5" x14ac:dyDescent="0.3">
      <c r="A3431">
        <v>104</v>
      </c>
      <c r="B3431" s="18">
        <v>46204</v>
      </c>
      <c r="C3431" s="96" t="s">
        <v>495</v>
      </c>
      <c r="D3431" t="s">
        <v>346</v>
      </c>
      <c r="E3431">
        <v>29</v>
      </c>
    </row>
    <row r="3432" spans="1:5" x14ac:dyDescent="0.3">
      <c r="A3432">
        <v>104</v>
      </c>
      <c r="B3432" s="18">
        <v>46204</v>
      </c>
      <c r="C3432" s="96" t="s">
        <v>496</v>
      </c>
      <c r="D3432" t="s">
        <v>346</v>
      </c>
      <c r="E3432">
        <v>80</v>
      </c>
    </row>
    <row r="3433" spans="1:5" x14ac:dyDescent="0.3">
      <c r="A3433">
        <v>104</v>
      </c>
      <c r="B3433" s="18">
        <v>46204</v>
      </c>
      <c r="C3433" s="96" t="s">
        <v>497</v>
      </c>
      <c r="D3433" t="s">
        <v>346</v>
      </c>
      <c r="E3433">
        <v>58</v>
      </c>
    </row>
    <row r="3434" spans="1:5" x14ac:dyDescent="0.3">
      <c r="A3434">
        <v>104</v>
      </c>
      <c r="B3434" s="18">
        <v>46204</v>
      </c>
      <c r="C3434" s="96" t="s">
        <v>498</v>
      </c>
      <c r="D3434" t="s">
        <v>346</v>
      </c>
      <c r="E3434">
        <v>7</v>
      </c>
    </row>
    <row r="3435" spans="1:5" x14ac:dyDescent="0.3">
      <c r="A3435">
        <v>104</v>
      </c>
      <c r="B3435" s="18">
        <v>46204</v>
      </c>
      <c r="C3435" s="96" t="s">
        <v>499</v>
      </c>
      <c r="D3435" t="s">
        <v>346</v>
      </c>
      <c r="E3435">
        <v>91</v>
      </c>
    </row>
    <row r="3436" spans="1:5" x14ac:dyDescent="0.3">
      <c r="A3436">
        <v>104</v>
      </c>
      <c r="B3436" s="18">
        <v>46204</v>
      </c>
      <c r="C3436" s="96" t="s">
        <v>500</v>
      </c>
      <c r="D3436" t="s">
        <v>346</v>
      </c>
      <c r="E3436">
        <v>134</v>
      </c>
    </row>
    <row r="3437" spans="1:5" x14ac:dyDescent="0.3">
      <c r="A3437">
        <v>104</v>
      </c>
      <c r="B3437" s="18">
        <v>46204</v>
      </c>
      <c r="C3437" s="96" t="s">
        <v>501</v>
      </c>
      <c r="D3437" t="s">
        <v>346</v>
      </c>
      <c r="E3437">
        <v>96</v>
      </c>
    </row>
    <row r="3438" spans="1:5" x14ac:dyDescent="0.3">
      <c r="A3438">
        <v>104</v>
      </c>
      <c r="B3438" s="18">
        <v>46204</v>
      </c>
      <c r="C3438" s="96" t="s">
        <v>502</v>
      </c>
      <c r="D3438" t="s">
        <v>346</v>
      </c>
      <c r="E3438">
        <v>4</v>
      </c>
    </row>
    <row r="3439" spans="1:5" x14ac:dyDescent="0.3">
      <c r="A3439">
        <v>104</v>
      </c>
      <c r="B3439" s="18">
        <v>46204</v>
      </c>
      <c r="C3439" s="96" t="s">
        <v>504</v>
      </c>
      <c r="D3439" t="s">
        <v>346</v>
      </c>
      <c r="E3439">
        <v>217</v>
      </c>
    </row>
    <row r="3440" spans="1:5" x14ac:dyDescent="0.3">
      <c r="A3440">
        <v>104</v>
      </c>
      <c r="B3440" s="18">
        <v>46204</v>
      </c>
      <c r="C3440" s="96" t="s">
        <v>505</v>
      </c>
      <c r="D3440" t="s">
        <v>346</v>
      </c>
      <c r="E3440">
        <v>225</v>
      </c>
    </row>
    <row r="3441" spans="1:5" x14ac:dyDescent="0.3">
      <c r="A3441">
        <v>106</v>
      </c>
      <c r="B3441" s="18">
        <v>46204</v>
      </c>
      <c r="C3441" s="96" t="s">
        <v>426</v>
      </c>
      <c r="D3441" t="s">
        <v>360</v>
      </c>
      <c r="E3441">
        <v>314</v>
      </c>
    </row>
    <row r="3442" spans="1:5" x14ac:dyDescent="0.3">
      <c r="A3442">
        <v>106</v>
      </c>
      <c r="B3442" s="18">
        <v>46204</v>
      </c>
      <c r="C3442" s="96" t="s">
        <v>427</v>
      </c>
      <c r="D3442" t="s">
        <v>360</v>
      </c>
      <c r="E3442">
        <v>110</v>
      </c>
    </row>
    <row r="3443" spans="1:5" x14ac:dyDescent="0.3">
      <c r="A3443">
        <v>106</v>
      </c>
      <c r="B3443" s="18">
        <v>46204</v>
      </c>
      <c r="C3443" s="96" t="s">
        <v>428</v>
      </c>
      <c r="D3443" t="s">
        <v>360</v>
      </c>
      <c r="E3443">
        <v>936</v>
      </c>
    </row>
    <row r="3444" spans="1:5" x14ac:dyDescent="0.3">
      <c r="A3444">
        <v>106</v>
      </c>
      <c r="B3444" s="18">
        <v>46204</v>
      </c>
      <c r="C3444" s="96" t="s">
        <v>429</v>
      </c>
      <c r="D3444" t="s">
        <v>360</v>
      </c>
      <c r="E3444">
        <v>79</v>
      </c>
    </row>
    <row r="3445" spans="1:5" x14ac:dyDescent="0.3">
      <c r="A3445">
        <v>106</v>
      </c>
      <c r="B3445" s="18">
        <v>46204</v>
      </c>
      <c r="C3445" s="96" t="s">
        <v>430</v>
      </c>
      <c r="D3445" t="s">
        <v>360</v>
      </c>
      <c r="E3445">
        <v>1827</v>
      </c>
    </row>
    <row r="3446" spans="1:5" x14ac:dyDescent="0.3">
      <c r="A3446">
        <v>106</v>
      </c>
      <c r="B3446" s="18">
        <v>46204</v>
      </c>
      <c r="C3446" s="96" t="s">
        <v>431</v>
      </c>
      <c r="D3446" t="s">
        <v>360</v>
      </c>
      <c r="E3446">
        <v>480</v>
      </c>
    </row>
    <row r="3447" spans="1:5" x14ac:dyDescent="0.3">
      <c r="A3447">
        <v>106</v>
      </c>
      <c r="B3447" s="18">
        <v>46204</v>
      </c>
      <c r="C3447" s="96" t="s">
        <v>432</v>
      </c>
      <c r="D3447" t="s">
        <v>360</v>
      </c>
      <c r="E3447">
        <v>550</v>
      </c>
    </row>
    <row r="3448" spans="1:5" x14ac:dyDescent="0.3">
      <c r="A3448">
        <v>106</v>
      </c>
      <c r="B3448" s="18">
        <v>46204</v>
      </c>
      <c r="C3448" s="96" t="s">
        <v>433</v>
      </c>
      <c r="D3448" t="s">
        <v>360</v>
      </c>
      <c r="E3448">
        <v>2467</v>
      </c>
    </row>
    <row r="3449" spans="1:5" x14ac:dyDescent="0.3">
      <c r="A3449">
        <v>106</v>
      </c>
      <c r="B3449" s="18">
        <v>46204</v>
      </c>
      <c r="C3449" s="96" t="s">
        <v>434</v>
      </c>
      <c r="D3449" t="s">
        <v>360</v>
      </c>
      <c r="E3449">
        <v>24</v>
      </c>
    </row>
    <row r="3450" spans="1:5" x14ac:dyDescent="0.3">
      <c r="A3450">
        <v>106</v>
      </c>
      <c r="B3450" s="18">
        <v>46204</v>
      </c>
      <c r="C3450" s="96" t="s">
        <v>435</v>
      </c>
      <c r="D3450" t="s">
        <v>360</v>
      </c>
      <c r="E3450">
        <v>474</v>
      </c>
    </row>
    <row r="3451" spans="1:5" x14ac:dyDescent="0.3">
      <c r="A3451">
        <v>106</v>
      </c>
      <c r="B3451" s="18">
        <v>46204</v>
      </c>
      <c r="C3451" s="96" t="s">
        <v>437</v>
      </c>
      <c r="D3451" t="s">
        <v>360</v>
      </c>
      <c r="E3451">
        <v>241</v>
      </c>
    </row>
    <row r="3452" spans="1:5" x14ac:dyDescent="0.3">
      <c r="A3452">
        <v>106</v>
      </c>
      <c r="B3452" s="18">
        <v>46204</v>
      </c>
      <c r="C3452" s="96" t="s">
        <v>438</v>
      </c>
      <c r="D3452" t="s">
        <v>360</v>
      </c>
      <c r="E3452">
        <v>23093</v>
      </c>
    </row>
    <row r="3453" spans="1:5" x14ac:dyDescent="0.3">
      <c r="A3453">
        <v>106</v>
      </c>
      <c r="B3453" s="18">
        <v>46204</v>
      </c>
      <c r="C3453" s="96" t="s">
        <v>439</v>
      </c>
      <c r="D3453" t="s">
        <v>360</v>
      </c>
      <c r="E3453">
        <v>352</v>
      </c>
    </row>
    <row r="3454" spans="1:5" x14ac:dyDescent="0.3">
      <c r="A3454">
        <v>106</v>
      </c>
      <c r="B3454" s="18">
        <v>46204</v>
      </c>
      <c r="C3454" s="96" t="s">
        <v>440</v>
      </c>
      <c r="D3454" t="s">
        <v>360</v>
      </c>
      <c r="E3454">
        <v>512</v>
      </c>
    </row>
    <row r="3455" spans="1:5" x14ac:dyDescent="0.3">
      <c r="A3455">
        <v>106</v>
      </c>
      <c r="B3455" s="18">
        <v>46204</v>
      </c>
      <c r="C3455" s="96" t="s">
        <v>441</v>
      </c>
      <c r="D3455" t="s">
        <v>360</v>
      </c>
      <c r="E3455">
        <v>496</v>
      </c>
    </row>
    <row r="3456" spans="1:5" x14ac:dyDescent="0.3">
      <c r="A3456">
        <v>106</v>
      </c>
      <c r="B3456" s="18">
        <v>46204</v>
      </c>
      <c r="C3456" s="96" t="s">
        <v>442</v>
      </c>
      <c r="D3456" t="s">
        <v>360</v>
      </c>
      <c r="E3456">
        <v>1753</v>
      </c>
    </row>
    <row r="3457" spans="1:5" x14ac:dyDescent="0.3">
      <c r="A3457">
        <v>106</v>
      </c>
      <c r="B3457" s="18">
        <v>46204</v>
      </c>
      <c r="C3457" s="96" t="s">
        <v>443</v>
      </c>
      <c r="D3457" t="s">
        <v>360</v>
      </c>
      <c r="E3457">
        <v>272</v>
      </c>
    </row>
    <row r="3458" spans="1:5" x14ac:dyDescent="0.3">
      <c r="A3458">
        <v>106</v>
      </c>
      <c r="B3458" s="18">
        <v>46204</v>
      </c>
      <c r="C3458" s="96" t="s">
        <v>444</v>
      </c>
      <c r="D3458" t="s">
        <v>360</v>
      </c>
      <c r="E3458">
        <v>4490</v>
      </c>
    </row>
    <row r="3459" spans="1:5" x14ac:dyDescent="0.3">
      <c r="A3459">
        <v>106</v>
      </c>
      <c r="B3459" s="18">
        <v>46204</v>
      </c>
      <c r="C3459" s="96" t="s">
        <v>445</v>
      </c>
      <c r="D3459" t="s">
        <v>360</v>
      </c>
      <c r="E3459">
        <v>388</v>
      </c>
    </row>
    <row r="3460" spans="1:5" x14ac:dyDescent="0.3">
      <c r="A3460">
        <v>106</v>
      </c>
      <c r="B3460" s="18">
        <v>46204</v>
      </c>
      <c r="C3460" s="96" t="s">
        <v>446</v>
      </c>
      <c r="D3460" t="s">
        <v>360</v>
      </c>
      <c r="E3460">
        <v>1098</v>
      </c>
    </row>
    <row r="3461" spans="1:5" x14ac:dyDescent="0.3">
      <c r="A3461">
        <v>106</v>
      </c>
      <c r="B3461" s="18">
        <v>46204</v>
      </c>
      <c r="C3461" s="96" t="s">
        <v>447</v>
      </c>
      <c r="D3461" t="s">
        <v>360</v>
      </c>
      <c r="E3461">
        <v>1730</v>
      </c>
    </row>
    <row r="3462" spans="1:5" x14ac:dyDescent="0.3">
      <c r="A3462">
        <v>106</v>
      </c>
      <c r="B3462" s="18">
        <v>46204</v>
      </c>
      <c r="C3462" s="96" t="s">
        <v>448</v>
      </c>
      <c r="D3462" t="s">
        <v>360</v>
      </c>
      <c r="E3462">
        <v>660</v>
      </c>
    </row>
    <row r="3463" spans="1:5" x14ac:dyDescent="0.3">
      <c r="A3463">
        <v>106</v>
      </c>
      <c r="B3463" s="18">
        <v>46204</v>
      </c>
      <c r="C3463" s="96" t="s">
        <v>449</v>
      </c>
      <c r="D3463" t="s">
        <v>360</v>
      </c>
      <c r="E3463">
        <v>47</v>
      </c>
    </row>
    <row r="3464" spans="1:5" x14ac:dyDescent="0.3">
      <c r="A3464">
        <v>106</v>
      </c>
      <c r="B3464" s="18">
        <v>46204</v>
      </c>
      <c r="C3464" s="96" t="s">
        <v>450</v>
      </c>
      <c r="D3464" t="s">
        <v>360</v>
      </c>
      <c r="E3464">
        <v>4795</v>
      </c>
    </row>
    <row r="3465" spans="1:5" x14ac:dyDescent="0.3">
      <c r="A3465">
        <v>106</v>
      </c>
      <c r="B3465" s="18">
        <v>46204</v>
      </c>
      <c r="C3465" s="96" t="s">
        <v>451</v>
      </c>
      <c r="D3465" t="s">
        <v>360</v>
      </c>
      <c r="E3465">
        <v>6061</v>
      </c>
    </row>
    <row r="3466" spans="1:5" x14ac:dyDescent="0.3">
      <c r="A3466">
        <v>106</v>
      </c>
      <c r="B3466" s="18">
        <v>46204</v>
      </c>
      <c r="C3466" s="96" t="s">
        <v>452</v>
      </c>
      <c r="D3466" t="s">
        <v>360</v>
      </c>
      <c r="E3466">
        <v>4066</v>
      </c>
    </row>
    <row r="3467" spans="1:5" x14ac:dyDescent="0.3">
      <c r="A3467">
        <v>106</v>
      </c>
      <c r="B3467" s="18">
        <v>46204</v>
      </c>
      <c r="C3467" s="96" t="s">
        <v>453</v>
      </c>
      <c r="D3467" t="s">
        <v>360</v>
      </c>
      <c r="E3467">
        <v>1459</v>
      </c>
    </row>
    <row r="3468" spans="1:5" x14ac:dyDescent="0.3">
      <c r="A3468">
        <v>106</v>
      </c>
      <c r="B3468" s="18">
        <v>46204</v>
      </c>
      <c r="C3468" s="96" t="s">
        <v>454</v>
      </c>
      <c r="D3468" t="s">
        <v>360</v>
      </c>
      <c r="E3468">
        <v>4501</v>
      </c>
    </row>
    <row r="3469" spans="1:5" x14ac:dyDescent="0.3">
      <c r="A3469">
        <v>106</v>
      </c>
      <c r="B3469" s="18">
        <v>46204</v>
      </c>
      <c r="C3469" s="96" t="s">
        <v>455</v>
      </c>
      <c r="D3469" t="s">
        <v>360</v>
      </c>
      <c r="E3469">
        <v>4560</v>
      </c>
    </row>
    <row r="3470" spans="1:5" x14ac:dyDescent="0.3">
      <c r="A3470">
        <v>106</v>
      </c>
      <c r="B3470" s="18">
        <v>46204</v>
      </c>
      <c r="C3470" s="96" t="s">
        <v>456</v>
      </c>
      <c r="D3470" t="s">
        <v>360</v>
      </c>
      <c r="E3470">
        <v>6839</v>
      </c>
    </row>
    <row r="3471" spans="1:5" x14ac:dyDescent="0.3">
      <c r="A3471">
        <v>106</v>
      </c>
      <c r="B3471" s="18">
        <v>46204</v>
      </c>
      <c r="C3471" s="96" t="s">
        <v>457</v>
      </c>
      <c r="D3471" t="s">
        <v>360</v>
      </c>
      <c r="E3471">
        <v>175</v>
      </c>
    </row>
    <row r="3472" spans="1:5" x14ac:dyDescent="0.3">
      <c r="A3472">
        <v>106</v>
      </c>
      <c r="B3472" s="18">
        <v>46204</v>
      </c>
      <c r="C3472" s="96" t="s">
        <v>458</v>
      </c>
      <c r="D3472" t="s">
        <v>360</v>
      </c>
      <c r="E3472">
        <v>55</v>
      </c>
    </row>
    <row r="3473" spans="1:5" x14ac:dyDescent="0.3">
      <c r="A3473">
        <v>106</v>
      </c>
      <c r="B3473" s="18">
        <v>46204</v>
      </c>
      <c r="C3473" s="96" t="s">
        <v>459</v>
      </c>
      <c r="D3473" t="s">
        <v>360</v>
      </c>
      <c r="E3473">
        <v>512</v>
      </c>
    </row>
    <row r="3474" spans="1:5" x14ac:dyDescent="0.3">
      <c r="A3474">
        <v>106</v>
      </c>
      <c r="B3474" s="18">
        <v>46204</v>
      </c>
      <c r="C3474" s="96" t="s">
        <v>460</v>
      </c>
      <c r="D3474" t="s">
        <v>360</v>
      </c>
      <c r="E3474">
        <v>1</v>
      </c>
    </row>
    <row r="3475" spans="1:5" x14ac:dyDescent="0.3">
      <c r="A3475">
        <v>106</v>
      </c>
      <c r="B3475" s="18">
        <v>46204</v>
      </c>
      <c r="C3475" s="96" t="s">
        <v>461</v>
      </c>
      <c r="D3475" t="s">
        <v>360</v>
      </c>
      <c r="E3475">
        <v>2323</v>
      </c>
    </row>
    <row r="3476" spans="1:5" x14ac:dyDescent="0.3">
      <c r="A3476">
        <v>106</v>
      </c>
      <c r="B3476" s="18">
        <v>46204</v>
      </c>
      <c r="C3476" s="96" t="s">
        <v>462</v>
      </c>
      <c r="D3476" t="s">
        <v>360</v>
      </c>
      <c r="E3476">
        <v>159</v>
      </c>
    </row>
    <row r="3477" spans="1:5" x14ac:dyDescent="0.3">
      <c r="A3477">
        <v>106</v>
      </c>
      <c r="B3477" s="18">
        <v>46204</v>
      </c>
      <c r="C3477" s="96" t="s">
        <v>463</v>
      </c>
      <c r="D3477" t="s">
        <v>360</v>
      </c>
      <c r="E3477">
        <v>669</v>
      </c>
    </row>
    <row r="3478" spans="1:5" x14ac:dyDescent="0.3">
      <c r="A3478">
        <v>106</v>
      </c>
      <c r="B3478" s="18">
        <v>46204</v>
      </c>
      <c r="C3478" s="96" t="s">
        <v>465</v>
      </c>
      <c r="D3478" t="s">
        <v>360</v>
      </c>
      <c r="E3478">
        <v>47</v>
      </c>
    </row>
    <row r="3479" spans="1:5" x14ac:dyDescent="0.3">
      <c r="A3479">
        <v>106</v>
      </c>
      <c r="B3479" s="18">
        <v>46204</v>
      </c>
      <c r="C3479" s="96" t="s">
        <v>466</v>
      </c>
      <c r="D3479" t="s">
        <v>360</v>
      </c>
      <c r="E3479">
        <v>119</v>
      </c>
    </row>
    <row r="3480" spans="1:5" x14ac:dyDescent="0.3">
      <c r="A3480">
        <v>106</v>
      </c>
      <c r="B3480" s="18">
        <v>46204</v>
      </c>
      <c r="C3480" s="96" t="s">
        <v>467</v>
      </c>
      <c r="D3480" t="s">
        <v>360</v>
      </c>
      <c r="E3480">
        <v>340</v>
      </c>
    </row>
    <row r="3481" spans="1:5" x14ac:dyDescent="0.3">
      <c r="A3481">
        <v>106</v>
      </c>
      <c r="B3481" s="18">
        <v>46204</v>
      </c>
      <c r="C3481" s="96" t="s">
        <v>468</v>
      </c>
      <c r="D3481" t="s">
        <v>360</v>
      </c>
      <c r="E3481">
        <v>3156</v>
      </c>
    </row>
    <row r="3482" spans="1:5" x14ac:dyDescent="0.3">
      <c r="A3482">
        <v>106</v>
      </c>
      <c r="B3482" s="18">
        <v>46204</v>
      </c>
      <c r="C3482" s="96" t="s">
        <v>469</v>
      </c>
      <c r="D3482" t="s">
        <v>360</v>
      </c>
      <c r="E3482">
        <v>43</v>
      </c>
    </row>
    <row r="3483" spans="1:5" x14ac:dyDescent="0.3">
      <c r="A3483">
        <v>106</v>
      </c>
      <c r="B3483" s="18">
        <v>46204</v>
      </c>
      <c r="C3483" s="96" t="s">
        <v>470</v>
      </c>
      <c r="D3483" t="s">
        <v>360</v>
      </c>
      <c r="E3483">
        <v>205</v>
      </c>
    </row>
    <row r="3484" spans="1:5" x14ac:dyDescent="0.3">
      <c r="A3484">
        <v>106</v>
      </c>
      <c r="B3484" s="18">
        <v>46204</v>
      </c>
      <c r="C3484" s="96" t="s">
        <v>471</v>
      </c>
      <c r="D3484" t="s">
        <v>360</v>
      </c>
      <c r="E3484">
        <v>179</v>
      </c>
    </row>
    <row r="3485" spans="1:5" x14ac:dyDescent="0.3">
      <c r="A3485">
        <v>106</v>
      </c>
      <c r="B3485" s="18">
        <v>46204</v>
      </c>
      <c r="C3485" s="96" t="s">
        <v>472</v>
      </c>
      <c r="D3485" t="s">
        <v>360</v>
      </c>
      <c r="E3485">
        <v>3079</v>
      </c>
    </row>
    <row r="3486" spans="1:5" x14ac:dyDescent="0.3">
      <c r="A3486">
        <v>106</v>
      </c>
      <c r="B3486" s="18">
        <v>46204</v>
      </c>
      <c r="C3486" s="96" t="s">
        <v>473</v>
      </c>
      <c r="D3486" t="s">
        <v>360</v>
      </c>
      <c r="E3486">
        <v>1056</v>
      </c>
    </row>
    <row r="3487" spans="1:5" x14ac:dyDescent="0.3">
      <c r="A3487">
        <v>106</v>
      </c>
      <c r="B3487" s="18">
        <v>46204</v>
      </c>
      <c r="C3487" s="96" t="s">
        <v>474</v>
      </c>
      <c r="D3487" t="s">
        <v>360</v>
      </c>
      <c r="E3487">
        <v>28</v>
      </c>
    </row>
    <row r="3488" spans="1:5" x14ac:dyDescent="0.3">
      <c r="A3488">
        <v>106</v>
      </c>
      <c r="B3488" s="18">
        <v>46204</v>
      </c>
      <c r="C3488" s="96" t="s">
        <v>477</v>
      </c>
      <c r="D3488" t="s">
        <v>360</v>
      </c>
      <c r="E3488">
        <v>473</v>
      </c>
    </row>
    <row r="3489" spans="1:5" x14ac:dyDescent="0.3">
      <c r="A3489">
        <v>106</v>
      </c>
      <c r="B3489" s="18">
        <v>46204</v>
      </c>
      <c r="C3489" s="96" t="s">
        <v>479</v>
      </c>
      <c r="D3489" t="s">
        <v>360</v>
      </c>
      <c r="E3489">
        <v>104</v>
      </c>
    </row>
    <row r="3490" spans="1:5" x14ac:dyDescent="0.3">
      <c r="A3490">
        <v>106</v>
      </c>
      <c r="B3490" s="18">
        <v>46204</v>
      </c>
      <c r="C3490" s="96" t="s">
        <v>480</v>
      </c>
      <c r="D3490" t="s">
        <v>360</v>
      </c>
      <c r="E3490">
        <v>173</v>
      </c>
    </row>
    <row r="3491" spans="1:5" x14ac:dyDescent="0.3">
      <c r="A3491">
        <v>106</v>
      </c>
      <c r="B3491" s="18">
        <v>46204</v>
      </c>
      <c r="C3491" s="96" t="s">
        <v>481</v>
      </c>
      <c r="D3491" t="s">
        <v>360</v>
      </c>
      <c r="E3491">
        <v>375</v>
      </c>
    </row>
    <row r="3492" spans="1:5" x14ac:dyDescent="0.3">
      <c r="A3492">
        <v>106</v>
      </c>
      <c r="B3492" s="18">
        <v>46204</v>
      </c>
      <c r="C3492" s="96" t="s">
        <v>482</v>
      </c>
      <c r="D3492" t="s">
        <v>360</v>
      </c>
      <c r="E3492">
        <v>113</v>
      </c>
    </row>
    <row r="3493" spans="1:5" x14ac:dyDescent="0.3">
      <c r="A3493">
        <v>106</v>
      </c>
      <c r="B3493" s="18">
        <v>46204</v>
      </c>
      <c r="C3493" s="96" t="s">
        <v>483</v>
      </c>
      <c r="D3493" t="s">
        <v>360</v>
      </c>
      <c r="E3493">
        <v>1135</v>
      </c>
    </row>
    <row r="3494" spans="1:5" x14ac:dyDescent="0.3">
      <c r="A3494">
        <v>106</v>
      </c>
      <c r="B3494" s="18">
        <v>46204</v>
      </c>
      <c r="C3494" s="96" t="s">
        <v>484</v>
      </c>
      <c r="D3494" t="s">
        <v>360</v>
      </c>
      <c r="E3494">
        <v>767</v>
      </c>
    </row>
    <row r="3495" spans="1:5" x14ac:dyDescent="0.3">
      <c r="A3495">
        <v>106</v>
      </c>
      <c r="B3495" s="18">
        <v>46204</v>
      </c>
      <c r="C3495" s="96" t="s">
        <v>485</v>
      </c>
      <c r="D3495" t="s">
        <v>360</v>
      </c>
      <c r="E3495">
        <v>3266</v>
      </c>
    </row>
    <row r="3496" spans="1:5" x14ac:dyDescent="0.3">
      <c r="A3496">
        <v>106</v>
      </c>
      <c r="B3496" s="18">
        <v>46204</v>
      </c>
      <c r="C3496" s="96" t="s">
        <v>486</v>
      </c>
      <c r="D3496" t="s">
        <v>360</v>
      </c>
      <c r="E3496">
        <v>979</v>
      </c>
    </row>
    <row r="3497" spans="1:5" x14ac:dyDescent="0.3">
      <c r="A3497">
        <v>106</v>
      </c>
      <c r="B3497" s="18">
        <v>46204</v>
      </c>
      <c r="C3497" s="96" t="s">
        <v>487</v>
      </c>
      <c r="D3497" t="s">
        <v>360</v>
      </c>
      <c r="E3497">
        <v>851</v>
      </c>
    </row>
    <row r="3498" spans="1:5" x14ac:dyDescent="0.3">
      <c r="A3498">
        <v>106</v>
      </c>
      <c r="B3498" s="18">
        <v>46204</v>
      </c>
      <c r="C3498" s="96" t="s">
        <v>488</v>
      </c>
      <c r="D3498" t="s">
        <v>360</v>
      </c>
      <c r="E3498">
        <v>4965</v>
      </c>
    </row>
    <row r="3499" spans="1:5" x14ac:dyDescent="0.3">
      <c r="A3499">
        <v>106</v>
      </c>
      <c r="B3499" s="18">
        <v>46204</v>
      </c>
      <c r="C3499" s="96" t="s">
        <v>489</v>
      </c>
      <c r="D3499" t="s">
        <v>360</v>
      </c>
      <c r="E3499">
        <v>460</v>
      </c>
    </row>
    <row r="3500" spans="1:5" x14ac:dyDescent="0.3">
      <c r="A3500">
        <v>106</v>
      </c>
      <c r="B3500" s="18">
        <v>46204</v>
      </c>
      <c r="C3500" s="96" t="s">
        <v>490</v>
      </c>
      <c r="D3500" t="s">
        <v>360</v>
      </c>
      <c r="E3500">
        <v>1275</v>
      </c>
    </row>
    <row r="3501" spans="1:5" x14ac:dyDescent="0.3">
      <c r="A3501">
        <v>106</v>
      </c>
      <c r="B3501" s="18">
        <v>46204</v>
      </c>
      <c r="C3501" s="96" t="s">
        <v>491</v>
      </c>
      <c r="D3501" t="s">
        <v>360</v>
      </c>
      <c r="E3501">
        <v>725</v>
      </c>
    </row>
    <row r="3502" spans="1:5" x14ac:dyDescent="0.3">
      <c r="A3502">
        <v>106</v>
      </c>
      <c r="B3502" s="18">
        <v>46204</v>
      </c>
      <c r="C3502" s="96" t="s">
        <v>492</v>
      </c>
      <c r="D3502" t="s">
        <v>360</v>
      </c>
      <c r="E3502">
        <v>2420</v>
      </c>
    </row>
    <row r="3503" spans="1:5" x14ac:dyDescent="0.3">
      <c r="A3503">
        <v>106</v>
      </c>
      <c r="B3503" s="18">
        <v>46204</v>
      </c>
      <c r="C3503" s="96" t="s">
        <v>493</v>
      </c>
      <c r="D3503" t="s">
        <v>360</v>
      </c>
      <c r="E3503">
        <v>355</v>
      </c>
    </row>
    <row r="3504" spans="1:5" x14ac:dyDescent="0.3">
      <c r="A3504">
        <v>106</v>
      </c>
      <c r="B3504" s="18">
        <v>46204</v>
      </c>
      <c r="C3504" s="96" t="s">
        <v>494</v>
      </c>
      <c r="D3504" t="s">
        <v>360</v>
      </c>
      <c r="E3504">
        <v>1539</v>
      </c>
    </row>
    <row r="3505" spans="1:5" x14ac:dyDescent="0.3">
      <c r="A3505">
        <v>106</v>
      </c>
      <c r="B3505" s="18">
        <v>46204</v>
      </c>
      <c r="C3505" s="96" t="s">
        <v>495</v>
      </c>
      <c r="D3505" t="s">
        <v>360</v>
      </c>
      <c r="E3505">
        <v>497</v>
      </c>
    </row>
    <row r="3506" spans="1:5" x14ac:dyDescent="0.3">
      <c r="A3506">
        <v>106</v>
      </c>
      <c r="B3506" s="18">
        <v>46204</v>
      </c>
      <c r="C3506" s="96" t="s">
        <v>496</v>
      </c>
      <c r="D3506" t="s">
        <v>360</v>
      </c>
      <c r="E3506">
        <v>1086</v>
      </c>
    </row>
    <row r="3507" spans="1:5" x14ac:dyDescent="0.3">
      <c r="A3507">
        <v>106</v>
      </c>
      <c r="B3507" s="18">
        <v>46204</v>
      </c>
      <c r="C3507" s="96" t="s">
        <v>497</v>
      </c>
      <c r="D3507" t="s">
        <v>360</v>
      </c>
      <c r="E3507">
        <v>501</v>
      </c>
    </row>
    <row r="3508" spans="1:5" x14ac:dyDescent="0.3">
      <c r="A3508">
        <v>106</v>
      </c>
      <c r="B3508" s="18">
        <v>46204</v>
      </c>
      <c r="C3508" s="96" t="s">
        <v>498</v>
      </c>
      <c r="D3508" t="s">
        <v>360</v>
      </c>
      <c r="E3508">
        <v>120</v>
      </c>
    </row>
    <row r="3509" spans="1:5" x14ac:dyDescent="0.3">
      <c r="A3509">
        <v>106</v>
      </c>
      <c r="B3509" s="18">
        <v>46204</v>
      </c>
      <c r="C3509" s="96" t="s">
        <v>499</v>
      </c>
      <c r="D3509" t="s">
        <v>360</v>
      </c>
      <c r="E3509">
        <v>306</v>
      </c>
    </row>
    <row r="3510" spans="1:5" x14ac:dyDescent="0.3">
      <c r="A3510">
        <v>106</v>
      </c>
      <c r="B3510" s="18">
        <v>46204</v>
      </c>
      <c r="C3510" s="96" t="s">
        <v>500</v>
      </c>
      <c r="D3510" t="s">
        <v>360</v>
      </c>
      <c r="E3510">
        <v>23</v>
      </c>
    </row>
    <row r="3511" spans="1:5" x14ac:dyDescent="0.3">
      <c r="A3511">
        <v>106</v>
      </c>
      <c r="B3511" s="18">
        <v>46204</v>
      </c>
      <c r="C3511" s="96" t="s">
        <v>501</v>
      </c>
      <c r="D3511" t="s">
        <v>360</v>
      </c>
      <c r="E3511">
        <v>1519</v>
      </c>
    </row>
    <row r="3512" spans="1:5" x14ac:dyDescent="0.3">
      <c r="A3512">
        <v>106</v>
      </c>
      <c r="B3512" s="18">
        <v>46204</v>
      </c>
      <c r="C3512" s="96" t="s">
        <v>502</v>
      </c>
      <c r="D3512" t="s">
        <v>360</v>
      </c>
      <c r="E3512">
        <v>428</v>
      </c>
    </row>
    <row r="3513" spans="1:5" x14ac:dyDescent="0.3">
      <c r="A3513">
        <v>106</v>
      </c>
      <c r="B3513" s="18">
        <v>46204</v>
      </c>
      <c r="C3513" s="96" t="s">
        <v>503</v>
      </c>
      <c r="D3513" t="s">
        <v>360</v>
      </c>
      <c r="E3513">
        <v>72</v>
      </c>
    </row>
    <row r="3514" spans="1:5" x14ac:dyDescent="0.3">
      <c r="A3514">
        <v>106</v>
      </c>
      <c r="B3514" s="18">
        <v>46204</v>
      </c>
      <c r="C3514" s="96" t="s">
        <v>504</v>
      </c>
      <c r="D3514" t="s">
        <v>360</v>
      </c>
      <c r="E3514">
        <v>2581</v>
      </c>
    </row>
    <row r="3515" spans="1:5" x14ac:dyDescent="0.3">
      <c r="A3515">
        <v>106</v>
      </c>
      <c r="B3515" s="18">
        <v>46204</v>
      </c>
      <c r="C3515" s="96" t="s">
        <v>505</v>
      </c>
      <c r="D3515" t="s">
        <v>360</v>
      </c>
      <c r="E3515">
        <v>792</v>
      </c>
    </row>
    <row r="3516" spans="1:5" x14ac:dyDescent="0.3">
      <c r="A3516">
        <v>107</v>
      </c>
      <c r="B3516" s="18">
        <v>46204</v>
      </c>
      <c r="C3516" s="96" t="s">
        <v>426</v>
      </c>
      <c r="D3516" t="s">
        <v>354</v>
      </c>
      <c r="E3516">
        <v>294</v>
      </c>
    </row>
    <row r="3517" spans="1:5" x14ac:dyDescent="0.3">
      <c r="A3517">
        <v>107</v>
      </c>
      <c r="B3517" s="18">
        <v>46204</v>
      </c>
      <c r="C3517" s="96" t="s">
        <v>427</v>
      </c>
      <c r="D3517" t="s">
        <v>354</v>
      </c>
      <c r="E3517">
        <v>115</v>
      </c>
    </row>
    <row r="3518" spans="1:5" x14ac:dyDescent="0.3">
      <c r="A3518">
        <v>107</v>
      </c>
      <c r="B3518" s="18">
        <v>46204</v>
      </c>
      <c r="C3518" s="96" t="s">
        <v>428</v>
      </c>
      <c r="D3518" t="s">
        <v>354</v>
      </c>
      <c r="E3518">
        <v>1225</v>
      </c>
    </row>
    <row r="3519" spans="1:5" x14ac:dyDescent="0.3">
      <c r="A3519">
        <v>107</v>
      </c>
      <c r="B3519" s="18">
        <v>46204</v>
      </c>
      <c r="C3519" s="96" t="s">
        <v>429</v>
      </c>
      <c r="D3519" t="s">
        <v>354</v>
      </c>
      <c r="E3519">
        <v>90</v>
      </c>
    </row>
    <row r="3520" spans="1:5" x14ac:dyDescent="0.3">
      <c r="A3520">
        <v>107</v>
      </c>
      <c r="B3520" s="18">
        <v>46204</v>
      </c>
      <c r="C3520" s="96" t="s">
        <v>430</v>
      </c>
      <c r="D3520" t="s">
        <v>354</v>
      </c>
      <c r="E3520">
        <v>2345</v>
      </c>
    </row>
    <row r="3521" spans="1:5" x14ac:dyDescent="0.3">
      <c r="A3521">
        <v>107</v>
      </c>
      <c r="B3521" s="18">
        <v>46204</v>
      </c>
      <c r="C3521" s="96" t="s">
        <v>431</v>
      </c>
      <c r="D3521" t="s">
        <v>354</v>
      </c>
      <c r="E3521">
        <v>610</v>
      </c>
    </row>
    <row r="3522" spans="1:5" x14ac:dyDescent="0.3">
      <c r="A3522">
        <v>107</v>
      </c>
      <c r="B3522" s="18">
        <v>46204</v>
      </c>
      <c r="C3522" s="96" t="s">
        <v>432</v>
      </c>
      <c r="D3522" t="s">
        <v>354</v>
      </c>
      <c r="E3522">
        <v>669</v>
      </c>
    </row>
    <row r="3523" spans="1:5" x14ac:dyDescent="0.3">
      <c r="A3523">
        <v>107</v>
      </c>
      <c r="B3523" s="18">
        <v>46204</v>
      </c>
      <c r="C3523" s="96" t="s">
        <v>433</v>
      </c>
      <c r="D3523" t="s">
        <v>354</v>
      </c>
      <c r="E3523">
        <v>3455</v>
      </c>
    </row>
    <row r="3524" spans="1:5" x14ac:dyDescent="0.3">
      <c r="A3524">
        <v>107</v>
      </c>
      <c r="B3524" s="18">
        <v>46204</v>
      </c>
      <c r="C3524" s="96" t="s">
        <v>434</v>
      </c>
      <c r="D3524" t="s">
        <v>354</v>
      </c>
      <c r="E3524">
        <v>44</v>
      </c>
    </row>
    <row r="3525" spans="1:5" x14ac:dyDescent="0.3">
      <c r="A3525">
        <v>107</v>
      </c>
      <c r="B3525" s="18">
        <v>46204</v>
      </c>
      <c r="C3525" s="96" t="s">
        <v>435</v>
      </c>
      <c r="D3525" t="s">
        <v>354</v>
      </c>
      <c r="E3525">
        <v>482</v>
      </c>
    </row>
    <row r="3526" spans="1:5" x14ac:dyDescent="0.3">
      <c r="A3526">
        <v>107</v>
      </c>
      <c r="B3526" s="18">
        <v>46204</v>
      </c>
      <c r="C3526" s="96" t="s">
        <v>437</v>
      </c>
      <c r="D3526" t="s">
        <v>354</v>
      </c>
      <c r="E3526">
        <v>424</v>
      </c>
    </row>
    <row r="3527" spans="1:5" x14ac:dyDescent="0.3">
      <c r="A3527">
        <v>107</v>
      </c>
      <c r="B3527" s="18">
        <v>46204</v>
      </c>
      <c r="C3527" s="96" t="s">
        <v>438</v>
      </c>
      <c r="D3527" t="s">
        <v>354</v>
      </c>
      <c r="E3527">
        <v>31979</v>
      </c>
    </row>
    <row r="3528" spans="1:5" x14ac:dyDescent="0.3">
      <c r="A3528">
        <v>107</v>
      </c>
      <c r="B3528" s="18">
        <v>46204</v>
      </c>
      <c r="C3528" s="96" t="s">
        <v>439</v>
      </c>
      <c r="D3528" t="s">
        <v>354</v>
      </c>
      <c r="E3528">
        <v>398</v>
      </c>
    </row>
    <row r="3529" spans="1:5" x14ac:dyDescent="0.3">
      <c r="A3529">
        <v>107</v>
      </c>
      <c r="B3529" s="18">
        <v>46204</v>
      </c>
      <c r="C3529" s="96" t="s">
        <v>440</v>
      </c>
      <c r="D3529" t="s">
        <v>354</v>
      </c>
      <c r="E3529">
        <v>738</v>
      </c>
    </row>
    <row r="3530" spans="1:5" x14ac:dyDescent="0.3">
      <c r="A3530">
        <v>107</v>
      </c>
      <c r="B3530" s="18">
        <v>46204</v>
      </c>
      <c r="C3530" s="96" t="s">
        <v>441</v>
      </c>
      <c r="D3530" t="s">
        <v>354</v>
      </c>
      <c r="E3530">
        <v>775</v>
      </c>
    </row>
    <row r="3531" spans="1:5" x14ac:dyDescent="0.3">
      <c r="A3531">
        <v>107</v>
      </c>
      <c r="B3531" s="18">
        <v>46204</v>
      </c>
      <c r="C3531" s="96" t="s">
        <v>442</v>
      </c>
      <c r="D3531" t="s">
        <v>354</v>
      </c>
      <c r="E3531">
        <v>2500</v>
      </c>
    </row>
    <row r="3532" spans="1:5" x14ac:dyDescent="0.3">
      <c r="A3532">
        <v>107</v>
      </c>
      <c r="B3532" s="18">
        <v>46204</v>
      </c>
      <c r="C3532" s="96" t="s">
        <v>443</v>
      </c>
      <c r="D3532" t="s">
        <v>354</v>
      </c>
      <c r="E3532">
        <v>327</v>
      </c>
    </row>
    <row r="3533" spans="1:5" x14ac:dyDescent="0.3">
      <c r="A3533">
        <v>107</v>
      </c>
      <c r="B3533" s="18">
        <v>46204</v>
      </c>
      <c r="C3533" s="96" t="s">
        <v>444</v>
      </c>
      <c r="D3533" t="s">
        <v>354</v>
      </c>
      <c r="E3533">
        <v>5533</v>
      </c>
    </row>
    <row r="3534" spans="1:5" x14ac:dyDescent="0.3">
      <c r="A3534">
        <v>107</v>
      </c>
      <c r="B3534" s="18">
        <v>46204</v>
      </c>
      <c r="C3534" s="96" t="s">
        <v>445</v>
      </c>
      <c r="D3534" t="s">
        <v>354</v>
      </c>
      <c r="E3534">
        <v>593</v>
      </c>
    </row>
    <row r="3535" spans="1:5" x14ac:dyDescent="0.3">
      <c r="A3535">
        <v>107</v>
      </c>
      <c r="B3535" s="18">
        <v>46204</v>
      </c>
      <c r="C3535" s="96" t="s">
        <v>446</v>
      </c>
      <c r="D3535" t="s">
        <v>354</v>
      </c>
      <c r="E3535">
        <v>862</v>
      </c>
    </row>
    <row r="3536" spans="1:5" x14ac:dyDescent="0.3">
      <c r="A3536">
        <v>107</v>
      </c>
      <c r="B3536" s="18">
        <v>46204</v>
      </c>
      <c r="C3536" s="96" t="s">
        <v>447</v>
      </c>
      <c r="D3536" t="s">
        <v>354</v>
      </c>
      <c r="E3536">
        <v>2019</v>
      </c>
    </row>
    <row r="3537" spans="1:5" x14ac:dyDescent="0.3">
      <c r="A3537">
        <v>107</v>
      </c>
      <c r="B3537" s="18">
        <v>46204</v>
      </c>
      <c r="C3537" s="96" t="s">
        <v>448</v>
      </c>
      <c r="D3537" t="s">
        <v>354</v>
      </c>
      <c r="E3537">
        <v>880</v>
      </c>
    </row>
    <row r="3538" spans="1:5" x14ac:dyDescent="0.3">
      <c r="A3538">
        <v>107</v>
      </c>
      <c r="B3538" s="18">
        <v>46204</v>
      </c>
      <c r="C3538" s="96" t="s">
        <v>449</v>
      </c>
      <c r="D3538" t="s">
        <v>354</v>
      </c>
      <c r="E3538">
        <v>49</v>
      </c>
    </row>
    <row r="3539" spans="1:5" x14ac:dyDescent="0.3">
      <c r="A3539">
        <v>107</v>
      </c>
      <c r="B3539" s="18">
        <v>46204</v>
      </c>
      <c r="C3539" s="96" t="s">
        <v>450</v>
      </c>
      <c r="D3539" t="s">
        <v>354</v>
      </c>
      <c r="E3539">
        <v>6190</v>
      </c>
    </row>
    <row r="3540" spans="1:5" x14ac:dyDescent="0.3">
      <c r="A3540">
        <v>107</v>
      </c>
      <c r="B3540" s="18">
        <v>46204</v>
      </c>
      <c r="C3540" s="96" t="s">
        <v>451</v>
      </c>
      <c r="D3540" t="s">
        <v>354</v>
      </c>
      <c r="E3540">
        <v>7847</v>
      </c>
    </row>
    <row r="3541" spans="1:5" x14ac:dyDescent="0.3">
      <c r="A3541">
        <v>107</v>
      </c>
      <c r="B3541" s="18">
        <v>46204</v>
      </c>
      <c r="C3541" s="96" t="s">
        <v>452</v>
      </c>
      <c r="D3541" t="s">
        <v>354</v>
      </c>
      <c r="E3541">
        <v>5638</v>
      </c>
    </row>
    <row r="3542" spans="1:5" x14ac:dyDescent="0.3">
      <c r="A3542">
        <v>107</v>
      </c>
      <c r="B3542" s="18">
        <v>46204</v>
      </c>
      <c r="C3542" s="96" t="s">
        <v>453</v>
      </c>
      <c r="D3542" t="s">
        <v>354</v>
      </c>
      <c r="E3542">
        <v>1829</v>
      </c>
    </row>
    <row r="3543" spans="1:5" x14ac:dyDescent="0.3">
      <c r="A3543">
        <v>107</v>
      </c>
      <c r="B3543" s="18">
        <v>46204</v>
      </c>
      <c r="C3543" s="96" t="s">
        <v>454</v>
      </c>
      <c r="D3543" t="s">
        <v>354</v>
      </c>
      <c r="E3543">
        <v>5642</v>
      </c>
    </row>
    <row r="3544" spans="1:5" x14ac:dyDescent="0.3">
      <c r="A3544">
        <v>107</v>
      </c>
      <c r="B3544" s="18">
        <v>46204</v>
      </c>
      <c r="C3544" s="96" t="s">
        <v>455</v>
      </c>
      <c r="D3544" t="s">
        <v>354</v>
      </c>
      <c r="E3544">
        <v>5768</v>
      </c>
    </row>
    <row r="3545" spans="1:5" x14ac:dyDescent="0.3">
      <c r="A3545">
        <v>107</v>
      </c>
      <c r="B3545" s="18">
        <v>46204</v>
      </c>
      <c r="C3545" s="96" t="s">
        <v>456</v>
      </c>
      <c r="D3545" t="s">
        <v>354</v>
      </c>
      <c r="E3545">
        <v>7927</v>
      </c>
    </row>
    <row r="3546" spans="1:5" x14ac:dyDescent="0.3">
      <c r="A3546">
        <v>107</v>
      </c>
      <c r="B3546" s="18">
        <v>46204</v>
      </c>
      <c r="C3546" s="96" t="s">
        <v>457</v>
      </c>
      <c r="D3546" t="s">
        <v>354</v>
      </c>
      <c r="E3546">
        <v>211</v>
      </c>
    </row>
    <row r="3547" spans="1:5" x14ac:dyDescent="0.3">
      <c r="A3547">
        <v>107</v>
      </c>
      <c r="B3547" s="18">
        <v>46204</v>
      </c>
      <c r="C3547" s="96" t="s">
        <v>458</v>
      </c>
      <c r="D3547" t="s">
        <v>354</v>
      </c>
      <c r="E3547">
        <v>32</v>
      </c>
    </row>
    <row r="3548" spans="1:5" x14ac:dyDescent="0.3">
      <c r="A3548">
        <v>107</v>
      </c>
      <c r="B3548" s="18">
        <v>46204</v>
      </c>
      <c r="C3548" s="96" t="s">
        <v>459</v>
      </c>
      <c r="D3548" t="s">
        <v>354</v>
      </c>
      <c r="E3548">
        <v>551</v>
      </c>
    </row>
    <row r="3549" spans="1:5" x14ac:dyDescent="0.3">
      <c r="A3549">
        <v>107</v>
      </c>
      <c r="B3549" s="18">
        <v>46204</v>
      </c>
      <c r="C3549" s="96" t="s">
        <v>460</v>
      </c>
      <c r="D3549" t="s">
        <v>354</v>
      </c>
      <c r="E3549">
        <v>4</v>
      </c>
    </row>
    <row r="3550" spans="1:5" x14ac:dyDescent="0.3">
      <c r="A3550">
        <v>107</v>
      </c>
      <c r="B3550" s="18">
        <v>46204</v>
      </c>
      <c r="C3550" s="96" t="s">
        <v>461</v>
      </c>
      <c r="D3550" t="s">
        <v>354</v>
      </c>
      <c r="E3550">
        <v>3131</v>
      </c>
    </row>
    <row r="3551" spans="1:5" x14ac:dyDescent="0.3">
      <c r="A3551">
        <v>107</v>
      </c>
      <c r="B3551" s="18">
        <v>46204</v>
      </c>
      <c r="C3551" s="96" t="s">
        <v>462</v>
      </c>
      <c r="D3551" t="s">
        <v>354</v>
      </c>
      <c r="E3551">
        <v>237</v>
      </c>
    </row>
    <row r="3552" spans="1:5" x14ac:dyDescent="0.3">
      <c r="A3552">
        <v>107</v>
      </c>
      <c r="B3552" s="18">
        <v>46204</v>
      </c>
      <c r="C3552" s="96" t="s">
        <v>463</v>
      </c>
      <c r="D3552" t="s">
        <v>354</v>
      </c>
      <c r="E3552">
        <v>794</v>
      </c>
    </row>
    <row r="3553" spans="1:5" x14ac:dyDescent="0.3">
      <c r="A3553">
        <v>107</v>
      </c>
      <c r="B3553" s="18">
        <v>46204</v>
      </c>
      <c r="C3553" s="96" t="s">
        <v>465</v>
      </c>
      <c r="D3553" t="s">
        <v>354</v>
      </c>
      <c r="E3553">
        <v>45</v>
      </c>
    </row>
    <row r="3554" spans="1:5" x14ac:dyDescent="0.3">
      <c r="A3554">
        <v>107</v>
      </c>
      <c r="B3554" s="18">
        <v>46204</v>
      </c>
      <c r="C3554" s="96" t="s">
        <v>466</v>
      </c>
      <c r="D3554" t="s">
        <v>354</v>
      </c>
      <c r="E3554">
        <v>68</v>
      </c>
    </row>
    <row r="3555" spans="1:5" x14ac:dyDescent="0.3">
      <c r="A3555">
        <v>107</v>
      </c>
      <c r="B3555" s="18">
        <v>46204</v>
      </c>
      <c r="C3555" s="96" t="s">
        <v>467</v>
      </c>
      <c r="D3555" t="s">
        <v>354</v>
      </c>
      <c r="E3555">
        <v>456</v>
      </c>
    </row>
    <row r="3556" spans="1:5" x14ac:dyDescent="0.3">
      <c r="A3556">
        <v>107</v>
      </c>
      <c r="B3556" s="18">
        <v>46204</v>
      </c>
      <c r="C3556" s="96" t="s">
        <v>468</v>
      </c>
      <c r="D3556" t="s">
        <v>354</v>
      </c>
      <c r="E3556">
        <v>3734</v>
      </c>
    </row>
    <row r="3557" spans="1:5" x14ac:dyDescent="0.3">
      <c r="A3557">
        <v>107</v>
      </c>
      <c r="B3557" s="18">
        <v>46204</v>
      </c>
      <c r="C3557" s="96" t="s">
        <v>469</v>
      </c>
      <c r="D3557" t="s">
        <v>354</v>
      </c>
      <c r="E3557">
        <v>93</v>
      </c>
    </row>
    <row r="3558" spans="1:5" x14ac:dyDescent="0.3">
      <c r="A3558">
        <v>107</v>
      </c>
      <c r="B3558" s="18">
        <v>46204</v>
      </c>
      <c r="C3558" s="96" t="s">
        <v>470</v>
      </c>
      <c r="D3558" t="s">
        <v>354</v>
      </c>
      <c r="E3558">
        <v>292</v>
      </c>
    </row>
    <row r="3559" spans="1:5" x14ac:dyDescent="0.3">
      <c r="A3559">
        <v>107</v>
      </c>
      <c r="B3559" s="18">
        <v>46204</v>
      </c>
      <c r="C3559" s="96" t="s">
        <v>471</v>
      </c>
      <c r="D3559" t="s">
        <v>354</v>
      </c>
      <c r="E3559">
        <v>252</v>
      </c>
    </row>
    <row r="3560" spans="1:5" x14ac:dyDescent="0.3">
      <c r="A3560">
        <v>107</v>
      </c>
      <c r="B3560" s="18">
        <v>46204</v>
      </c>
      <c r="C3560" s="96" t="s">
        <v>472</v>
      </c>
      <c r="D3560" t="s">
        <v>354</v>
      </c>
      <c r="E3560">
        <v>4048</v>
      </c>
    </row>
    <row r="3561" spans="1:5" x14ac:dyDescent="0.3">
      <c r="A3561">
        <v>107</v>
      </c>
      <c r="B3561" s="18">
        <v>46204</v>
      </c>
      <c r="C3561" s="96" t="s">
        <v>473</v>
      </c>
      <c r="D3561" t="s">
        <v>354</v>
      </c>
      <c r="E3561">
        <v>1436</v>
      </c>
    </row>
    <row r="3562" spans="1:5" x14ac:dyDescent="0.3">
      <c r="A3562">
        <v>107</v>
      </c>
      <c r="B3562" s="18">
        <v>46204</v>
      </c>
      <c r="C3562" s="96" t="s">
        <v>474</v>
      </c>
      <c r="D3562" t="s">
        <v>354</v>
      </c>
      <c r="E3562">
        <v>40</v>
      </c>
    </row>
    <row r="3563" spans="1:5" x14ac:dyDescent="0.3">
      <c r="A3563">
        <v>107</v>
      </c>
      <c r="B3563" s="18">
        <v>46204</v>
      </c>
      <c r="C3563" s="96" t="s">
        <v>477</v>
      </c>
      <c r="D3563" t="s">
        <v>354</v>
      </c>
      <c r="E3563">
        <v>563</v>
      </c>
    </row>
    <row r="3564" spans="1:5" x14ac:dyDescent="0.3">
      <c r="A3564">
        <v>107</v>
      </c>
      <c r="B3564" s="18">
        <v>46204</v>
      </c>
      <c r="C3564" s="96" t="s">
        <v>479</v>
      </c>
      <c r="D3564" t="s">
        <v>354</v>
      </c>
      <c r="E3564">
        <v>30</v>
      </c>
    </row>
    <row r="3565" spans="1:5" x14ac:dyDescent="0.3">
      <c r="A3565">
        <v>107</v>
      </c>
      <c r="B3565" s="18">
        <v>46204</v>
      </c>
      <c r="C3565" s="96" t="s">
        <v>480</v>
      </c>
      <c r="D3565" t="s">
        <v>354</v>
      </c>
      <c r="E3565">
        <v>215</v>
      </c>
    </row>
    <row r="3566" spans="1:5" x14ac:dyDescent="0.3">
      <c r="A3566">
        <v>107</v>
      </c>
      <c r="B3566" s="18">
        <v>46204</v>
      </c>
      <c r="C3566" s="96" t="s">
        <v>481</v>
      </c>
      <c r="D3566" t="s">
        <v>354</v>
      </c>
      <c r="E3566">
        <v>513</v>
      </c>
    </row>
    <row r="3567" spans="1:5" x14ac:dyDescent="0.3">
      <c r="A3567">
        <v>107</v>
      </c>
      <c r="B3567" s="18">
        <v>46204</v>
      </c>
      <c r="C3567" s="96" t="s">
        <v>482</v>
      </c>
      <c r="D3567" t="s">
        <v>354</v>
      </c>
      <c r="E3567">
        <v>114</v>
      </c>
    </row>
    <row r="3568" spans="1:5" x14ac:dyDescent="0.3">
      <c r="A3568">
        <v>107</v>
      </c>
      <c r="B3568" s="18">
        <v>46204</v>
      </c>
      <c r="C3568" s="96" t="s">
        <v>483</v>
      </c>
      <c r="D3568" t="s">
        <v>354</v>
      </c>
      <c r="E3568">
        <v>1294</v>
      </c>
    </row>
    <row r="3569" spans="1:5" x14ac:dyDescent="0.3">
      <c r="A3569">
        <v>107</v>
      </c>
      <c r="B3569" s="18">
        <v>46204</v>
      </c>
      <c r="C3569" s="96" t="s">
        <v>484</v>
      </c>
      <c r="D3569" t="s">
        <v>354</v>
      </c>
      <c r="E3569">
        <v>1038</v>
      </c>
    </row>
    <row r="3570" spans="1:5" x14ac:dyDescent="0.3">
      <c r="A3570">
        <v>107</v>
      </c>
      <c r="B3570" s="18">
        <v>46204</v>
      </c>
      <c r="C3570" s="96" t="s">
        <v>485</v>
      </c>
      <c r="D3570" t="s">
        <v>354</v>
      </c>
      <c r="E3570">
        <v>4731</v>
      </c>
    </row>
    <row r="3571" spans="1:5" x14ac:dyDescent="0.3">
      <c r="A3571">
        <v>107</v>
      </c>
      <c r="B3571" s="18">
        <v>46204</v>
      </c>
      <c r="C3571" s="96" t="s">
        <v>486</v>
      </c>
      <c r="D3571" t="s">
        <v>354</v>
      </c>
      <c r="E3571">
        <v>1071</v>
      </c>
    </row>
    <row r="3572" spans="1:5" x14ac:dyDescent="0.3">
      <c r="A3572">
        <v>107</v>
      </c>
      <c r="B3572" s="18">
        <v>46204</v>
      </c>
      <c r="C3572" s="96" t="s">
        <v>487</v>
      </c>
      <c r="D3572" t="s">
        <v>354</v>
      </c>
      <c r="E3572">
        <v>825</v>
      </c>
    </row>
    <row r="3573" spans="1:5" x14ac:dyDescent="0.3">
      <c r="A3573">
        <v>107</v>
      </c>
      <c r="B3573" s="18">
        <v>46204</v>
      </c>
      <c r="C3573" s="96" t="s">
        <v>488</v>
      </c>
      <c r="D3573" t="s">
        <v>354</v>
      </c>
      <c r="E3573">
        <v>6622</v>
      </c>
    </row>
    <row r="3574" spans="1:5" x14ac:dyDescent="0.3">
      <c r="A3574">
        <v>107</v>
      </c>
      <c r="B3574" s="18">
        <v>46204</v>
      </c>
      <c r="C3574" s="96" t="s">
        <v>489</v>
      </c>
      <c r="D3574" t="s">
        <v>354</v>
      </c>
      <c r="E3574">
        <v>449</v>
      </c>
    </row>
    <row r="3575" spans="1:5" x14ac:dyDescent="0.3">
      <c r="A3575">
        <v>107</v>
      </c>
      <c r="B3575" s="18">
        <v>46204</v>
      </c>
      <c r="C3575" s="96" t="s">
        <v>490</v>
      </c>
      <c r="D3575" t="s">
        <v>354</v>
      </c>
      <c r="E3575">
        <v>1623</v>
      </c>
    </row>
    <row r="3576" spans="1:5" x14ac:dyDescent="0.3">
      <c r="A3576">
        <v>107</v>
      </c>
      <c r="B3576" s="18">
        <v>46204</v>
      </c>
      <c r="C3576" s="96" t="s">
        <v>491</v>
      </c>
      <c r="D3576" t="s">
        <v>354</v>
      </c>
      <c r="E3576">
        <v>904</v>
      </c>
    </row>
    <row r="3577" spans="1:5" x14ac:dyDescent="0.3">
      <c r="A3577">
        <v>107</v>
      </c>
      <c r="B3577" s="18">
        <v>46204</v>
      </c>
      <c r="C3577" s="96" t="s">
        <v>492</v>
      </c>
      <c r="D3577" t="s">
        <v>354</v>
      </c>
      <c r="E3577">
        <v>3188</v>
      </c>
    </row>
    <row r="3578" spans="1:5" x14ac:dyDescent="0.3">
      <c r="A3578">
        <v>107</v>
      </c>
      <c r="B3578" s="18">
        <v>46204</v>
      </c>
      <c r="C3578" s="96" t="s">
        <v>493</v>
      </c>
      <c r="D3578" t="s">
        <v>354</v>
      </c>
      <c r="E3578">
        <v>495</v>
      </c>
    </row>
    <row r="3579" spans="1:5" x14ac:dyDescent="0.3">
      <c r="A3579">
        <v>107</v>
      </c>
      <c r="B3579" s="18">
        <v>46204</v>
      </c>
      <c r="C3579" s="96" t="s">
        <v>494</v>
      </c>
      <c r="D3579" t="s">
        <v>354</v>
      </c>
      <c r="E3579">
        <v>1597</v>
      </c>
    </row>
    <row r="3580" spans="1:5" x14ac:dyDescent="0.3">
      <c r="A3580">
        <v>107</v>
      </c>
      <c r="B3580" s="18">
        <v>46204</v>
      </c>
      <c r="C3580" s="96" t="s">
        <v>495</v>
      </c>
      <c r="D3580" t="s">
        <v>354</v>
      </c>
      <c r="E3580">
        <v>498</v>
      </c>
    </row>
    <row r="3581" spans="1:5" x14ac:dyDescent="0.3">
      <c r="A3581">
        <v>107</v>
      </c>
      <c r="B3581" s="18">
        <v>46204</v>
      </c>
      <c r="C3581" s="96" t="s">
        <v>496</v>
      </c>
      <c r="D3581" t="s">
        <v>354</v>
      </c>
      <c r="E3581">
        <v>1457</v>
      </c>
    </row>
    <row r="3582" spans="1:5" x14ac:dyDescent="0.3">
      <c r="A3582">
        <v>107</v>
      </c>
      <c r="B3582" s="18">
        <v>46204</v>
      </c>
      <c r="C3582" s="96" t="s">
        <v>497</v>
      </c>
      <c r="D3582" t="s">
        <v>354</v>
      </c>
      <c r="E3582">
        <v>671</v>
      </c>
    </row>
    <row r="3583" spans="1:5" x14ac:dyDescent="0.3">
      <c r="A3583">
        <v>107</v>
      </c>
      <c r="B3583" s="18">
        <v>46204</v>
      </c>
      <c r="C3583" s="96" t="s">
        <v>498</v>
      </c>
      <c r="D3583" t="s">
        <v>354</v>
      </c>
      <c r="E3583">
        <v>69</v>
      </c>
    </row>
    <row r="3584" spans="1:5" x14ac:dyDescent="0.3">
      <c r="A3584">
        <v>107</v>
      </c>
      <c r="B3584" s="18">
        <v>46204</v>
      </c>
      <c r="C3584" s="96" t="s">
        <v>499</v>
      </c>
      <c r="D3584" t="s">
        <v>354</v>
      </c>
      <c r="E3584">
        <v>470</v>
      </c>
    </row>
    <row r="3585" spans="1:5" x14ac:dyDescent="0.3">
      <c r="A3585">
        <v>107</v>
      </c>
      <c r="B3585" s="18">
        <v>46204</v>
      </c>
      <c r="C3585" s="96" t="s">
        <v>500</v>
      </c>
      <c r="D3585" t="s">
        <v>354</v>
      </c>
      <c r="E3585">
        <v>28</v>
      </c>
    </row>
    <row r="3586" spans="1:5" x14ac:dyDescent="0.3">
      <c r="A3586">
        <v>107</v>
      </c>
      <c r="B3586" s="18">
        <v>46204</v>
      </c>
      <c r="C3586" s="96" t="s">
        <v>501</v>
      </c>
      <c r="D3586" t="s">
        <v>354</v>
      </c>
      <c r="E3586">
        <v>1864</v>
      </c>
    </row>
    <row r="3587" spans="1:5" x14ac:dyDescent="0.3">
      <c r="A3587">
        <v>107</v>
      </c>
      <c r="B3587" s="18">
        <v>46204</v>
      </c>
      <c r="C3587" s="96" t="s">
        <v>502</v>
      </c>
      <c r="D3587" t="s">
        <v>354</v>
      </c>
      <c r="E3587">
        <v>573</v>
      </c>
    </row>
    <row r="3588" spans="1:5" x14ac:dyDescent="0.3">
      <c r="A3588">
        <v>107</v>
      </c>
      <c r="B3588" s="18">
        <v>46204</v>
      </c>
      <c r="C3588" s="96" t="s">
        <v>503</v>
      </c>
      <c r="D3588" t="s">
        <v>354</v>
      </c>
      <c r="E3588">
        <v>86</v>
      </c>
    </row>
    <row r="3589" spans="1:5" x14ac:dyDescent="0.3">
      <c r="A3589">
        <v>107</v>
      </c>
      <c r="B3589" s="18">
        <v>46204</v>
      </c>
      <c r="C3589" s="96" t="s">
        <v>504</v>
      </c>
      <c r="D3589" t="s">
        <v>354</v>
      </c>
      <c r="E3589">
        <v>3360</v>
      </c>
    </row>
    <row r="3590" spans="1:5" x14ac:dyDescent="0.3">
      <c r="A3590">
        <v>107</v>
      </c>
      <c r="B3590" s="18">
        <v>46204</v>
      </c>
      <c r="C3590" s="96" t="s">
        <v>505</v>
      </c>
      <c r="D3590" t="s">
        <v>354</v>
      </c>
      <c r="E3590">
        <v>901</v>
      </c>
    </row>
    <row r="3591" spans="1:5" x14ac:dyDescent="0.3">
      <c r="A3591">
        <v>105</v>
      </c>
      <c r="B3591" s="18">
        <v>46204</v>
      </c>
      <c r="C3591" s="96" t="s">
        <v>426</v>
      </c>
      <c r="D3591" t="s">
        <v>350</v>
      </c>
      <c r="E3591">
        <v>120</v>
      </c>
    </row>
    <row r="3592" spans="1:5" x14ac:dyDescent="0.3">
      <c r="A3592">
        <v>105</v>
      </c>
      <c r="B3592" s="18">
        <v>46204</v>
      </c>
      <c r="C3592" s="96" t="s">
        <v>427</v>
      </c>
      <c r="D3592" t="s">
        <v>350</v>
      </c>
      <c r="E3592">
        <v>16</v>
      </c>
    </row>
    <row r="3593" spans="1:5" x14ac:dyDescent="0.3">
      <c r="A3593">
        <v>105</v>
      </c>
      <c r="B3593" s="18">
        <v>46204</v>
      </c>
      <c r="C3593" s="96" t="s">
        <v>428</v>
      </c>
      <c r="D3593" t="s">
        <v>350</v>
      </c>
      <c r="E3593">
        <v>398</v>
      </c>
    </row>
    <row r="3594" spans="1:5" x14ac:dyDescent="0.3">
      <c r="A3594">
        <v>105</v>
      </c>
      <c r="B3594" s="18">
        <v>46204</v>
      </c>
      <c r="C3594" s="96" t="s">
        <v>430</v>
      </c>
      <c r="D3594" t="s">
        <v>350</v>
      </c>
      <c r="E3594">
        <v>951</v>
      </c>
    </row>
    <row r="3595" spans="1:5" x14ac:dyDescent="0.3">
      <c r="A3595">
        <v>105</v>
      </c>
      <c r="B3595" s="18">
        <v>46204</v>
      </c>
      <c r="C3595" s="96" t="s">
        <v>431</v>
      </c>
      <c r="D3595" t="s">
        <v>350</v>
      </c>
      <c r="E3595">
        <v>246</v>
      </c>
    </row>
    <row r="3596" spans="1:5" x14ac:dyDescent="0.3">
      <c r="A3596">
        <v>105</v>
      </c>
      <c r="B3596" s="18">
        <v>46204</v>
      </c>
      <c r="C3596" s="96" t="s">
        <v>432</v>
      </c>
      <c r="D3596" t="s">
        <v>350</v>
      </c>
      <c r="E3596">
        <v>242</v>
      </c>
    </row>
    <row r="3597" spans="1:5" x14ac:dyDescent="0.3">
      <c r="A3597">
        <v>105</v>
      </c>
      <c r="B3597" s="18">
        <v>46204</v>
      </c>
      <c r="C3597" s="96" t="s">
        <v>433</v>
      </c>
      <c r="D3597" t="s">
        <v>350</v>
      </c>
      <c r="E3597">
        <v>1295</v>
      </c>
    </row>
    <row r="3598" spans="1:5" x14ac:dyDescent="0.3">
      <c r="A3598">
        <v>105</v>
      </c>
      <c r="B3598" s="18">
        <v>46204</v>
      </c>
      <c r="C3598" s="96" t="s">
        <v>434</v>
      </c>
      <c r="D3598" t="s">
        <v>350</v>
      </c>
      <c r="E3598">
        <v>31</v>
      </c>
    </row>
    <row r="3599" spans="1:5" x14ac:dyDescent="0.3">
      <c r="A3599">
        <v>105</v>
      </c>
      <c r="B3599" s="18">
        <v>46204</v>
      </c>
      <c r="C3599" s="96" t="s">
        <v>435</v>
      </c>
      <c r="D3599" t="s">
        <v>350</v>
      </c>
      <c r="E3599">
        <v>205</v>
      </c>
    </row>
    <row r="3600" spans="1:5" x14ac:dyDescent="0.3">
      <c r="A3600">
        <v>105</v>
      </c>
      <c r="B3600" s="18">
        <v>46204</v>
      </c>
      <c r="C3600" s="96" t="s">
        <v>436</v>
      </c>
      <c r="D3600" t="s">
        <v>350</v>
      </c>
      <c r="E3600">
        <v>350</v>
      </c>
    </row>
    <row r="3601" spans="1:5" x14ac:dyDescent="0.3">
      <c r="A3601">
        <v>105</v>
      </c>
      <c r="B3601" s="18">
        <v>46204</v>
      </c>
      <c r="C3601" s="96" t="s">
        <v>437</v>
      </c>
      <c r="D3601" t="s">
        <v>350</v>
      </c>
      <c r="E3601">
        <v>178</v>
      </c>
    </row>
    <row r="3602" spans="1:5" x14ac:dyDescent="0.3">
      <c r="A3602">
        <v>105</v>
      </c>
      <c r="B3602" s="18">
        <v>46204</v>
      </c>
      <c r="C3602" s="96" t="s">
        <v>438</v>
      </c>
      <c r="D3602" t="s">
        <v>350</v>
      </c>
      <c r="E3602">
        <v>15003</v>
      </c>
    </row>
    <row r="3603" spans="1:5" x14ac:dyDescent="0.3">
      <c r="A3603">
        <v>105</v>
      </c>
      <c r="B3603" s="18">
        <v>46204</v>
      </c>
      <c r="C3603" s="96" t="s">
        <v>439</v>
      </c>
      <c r="D3603" t="s">
        <v>350</v>
      </c>
      <c r="E3603">
        <v>10</v>
      </c>
    </row>
    <row r="3604" spans="1:5" x14ac:dyDescent="0.3">
      <c r="A3604">
        <v>105</v>
      </c>
      <c r="B3604" s="18">
        <v>46204</v>
      </c>
      <c r="C3604" s="96" t="s">
        <v>440</v>
      </c>
      <c r="D3604" t="s">
        <v>350</v>
      </c>
      <c r="E3604">
        <v>891</v>
      </c>
    </row>
    <row r="3605" spans="1:5" x14ac:dyDescent="0.3">
      <c r="A3605">
        <v>105</v>
      </c>
      <c r="B3605" s="18">
        <v>46204</v>
      </c>
      <c r="C3605" s="96" t="s">
        <v>441</v>
      </c>
      <c r="D3605" t="s">
        <v>350</v>
      </c>
      <c r="E3605">
        <v>266</v>
      </c>
    </row>
    <row r="3606" spans="1:5" x14ac:dyDescent="0.3">
      <c r="A3606">
        <v>105</v>
      </c>
      <c r="B3606" s="18">
        <v>46204</v>
      </c>
      <c r="C3606" s="96" t="s">
        <v>442</v>
      </c>
      <c r="D3606" t="s">
        <v>350</v>
      </c>
      <c r="E3606">
        <v>374</v>
      </c>
    </row>
    <row r="3607" spans="1:5" x14ac:dyDescent="0.3">
      <c r="A3607">
        <v>105</v>
      </c>
      <c r="B3607" s="18">
        <v>46204</v>
      </c>
      <c r="C3607" s="96" t="s">
        <v>443</v>
      </c>
      <c r="D3607" t="s">
        <v>350</v>
      </c>
      <c r="E3607">
        <v>144</v>
      </c>
    </row>
    <row r="3608" spans="1:5" x14ac:dyDescent="0.3">
      <c r="A3608">
        <v>105</v>
      </c>
      <c r="B3608" s="18">
        <v>46204</v>
      </c>
      <c r="C3608" s="96" t="s">
        <v>444</v>
      </c>
      <c r="D3608" t="s">
        <v>350</v>
      </c>
      <c r="E3608">
        <v>2362</v>
      </c>
    </row>
    <row r="3609" spans="1:5" x14ac:dyDescent="0.3">
      <c r="A3609">
        <v>105</v>
      </c>
      <c r="B3609" s="18">
        <v>46204</v>
      </c>
      <c r="C3609" s="96" t="s">
        <v>445</v>
      </c>
      <c r="D3609" t="s">
        <v>350</v>
      </c>
      <c r="E3609">
        <v>170</v>
      </c>
    </row>
    <row r="3610" spans="1:5" x14ac:dyDescent="0.3">
      <c r="A3610">
        <v>105</v>
      </c>
      <c r="B3610" s="18">
        <v>46204</v>
      </c>
      <c r="C3610" s="96" t="s">
        <v>446</v>
      </c>
      <c r="D3610" t="s">
        <v>350</v>
      </c>
      <c r="E3610">
        <v>1279</v>
      </c>
    </row>
    <row r="3611" spans="1:5" x14ac:dyDescent="0.3">
      <c r="A3611">
        <v>105</v>
      </c>
      <c r="B3611" s="18">
        <v>46204</v>
      </c>
      <c r="C3611" s="96" t="s">
        <v>447</v>
      </c>
      <c r="D3611" t="s">
        <v>350</v>
      </c>
      <c r="E3611">
        <v>947</v>
      </c>
    </row>
    <row r="3612" spans="1:5" x14ac:dyDescent="0.3">
      <c r="A3612">
        <v>105</v>
      </c>
      <c r="B3612" s="18">
        <v>46204</v>
      </c>
      <c r="C3612" s="96" t="s">
        <v>448</v>
      </c>
      <c r="D3612" t="s">
        <v>350</v>
      </c>
      <c r="E3612">
        <v>352</v>
      </c>
    </row>
    <row r="3613" spans="1:5" x14ac:dyDescent="0.3">
      <c r="A3613">
        <v>105</v>
      </c>
      <c r="B3613" s="18">
        <v>46204</v>
      </c>
      <c r="C3613" s="96" t="s">
        <v>449</v>
      </c>
      <c r="D3613" t="s">
        <v>350</v>
      </c>
      <c r="E3613">
        <v>8</v>
      </c>
    </row>
    <row r="3614" spans="1:5" x14ac:dyDescent="0.3">
      <c r="A3614">
        <v>105</v>
      </c>
      <c r="B3614" s="18">
        <v>46204</v>
      </c>
      <c r="C3614" s="96" t="s">
        <v>450</v>
      </c>
      <c r="D3614" t="s">
        <v>350</v>
      </c>
      <c r="E3614">
        <v>2720</v>
      </c>
    </row>
    <row r="3615" spans="1:5" x14ac:dyDescent="0.3">
      <c r="A3615">
        <v>105</v>
      </c>
      <c r="B3615" s="18">
        <v>46204</v>
      </c>
      <c r="C3615" s="96" t="s">
        <v>451</v>
      </c>
      <c r="D3615" t="s">
        <v>350</v>
      </c>
      <c r="E3615">
        <v>3060</v>
      </c>
    </row>
    <row r="3616" spans="1:5" x14ac:dyDescent="0.3">
      <c r="A3616">
        <v>105</v>
      </c>
      <c r="B3616" s="18">
        <v>46204</v>
      </c>
      <c r="C3616" s="96" t="s">
        <v>452</v>
      </c>
      <c r="D3616" t="s">
        <v>350</v>
      </c>
      <c r="E3616">
        <v>1398</v>
      </c>
    </row>
    <row r="3617" spans="1:5" x14ac:dyDescent="0.3">
      <c r="A3617">
        <v>105</v>
      </c>
      <c r="B3617" s="18">
        <v>46204</v>
      </c>
      <c r="C3617" s="96" t="s">
        <v>453</v>
      </c>
      <c r="D3617" t="s">
        <v>350</v>
      </c>
      <c r="E3617">
        <v>725</v>
      </c>
    </row>
    <row r="3618" spans="1:5" x14ac:dyDescent="0.3">
      <c r="A3618">
        <v>105</v>
      </c>
      <c r="B3618" s="18">
        <v>46204</v>
      </c>
      <c r="C3618" s="96" t="s">
        <v>454</v>
      </c>
      <c r="D3618" t="s">
        <v>350</v>
      </c>
      <c r="E3618">
        <v>2651</v>
      </c>
    </row>
    <row r="3619" spans="1:5" x14ac:dyDescent="0.3">
      <c r="A3619">
        <v>105</v>
      </c>
      <c r="B3619" s="18">
        <v>46204</v>
      </c>
      <c r="C3619" s="96" t="s">
        <v>455</v>
      </c>
      <c r="D3619" t="s">
        <v>350</v>
      </c>
      <c r="E3619">
        <v>2183</v>
      </c>
    </row>
    <row r="3620" spans="1:5" x14ac:dyDescent="0.3">
      <c r="A3620">
        <v>105</v>
      </c>
      <c r="B3620" s="18">
        <v>46204</v>
      </c>
      <c r="C3620" s="96" t="s">
        <v>456</v>
      </c>
      <c r="D3620" t="s">
        <v>350</v>
      </c>
      <c r="E3620">
        <v>4076</v>
      </c>
    </row>
    <row r="3621" spans="1:5" x14ac:dyDescent="0.3">
      <c r="A3621">
        <v>105</v>
      </c>
      <c r="B3621" s="18">
        <v>46204</v>
      </c>
      <c r="C3621" s="96" t="s">
        <v>457</v>
      </c>
      <c r="D3621" t="s">
        <v>350</v>
      </c>
      <c r="E3621">
        <v>80</v>
      </c>
    </row>
    <row r="3622" spans="1:5" x14ac:dyDescent="0.3">
      <c r="A3622">
        <v>105</v>
      </c>
      <c r="B3622" s="18">
        <v>46204</v>
      </c>
      <c r="C3622" s="96" t="s">
        <v>459</v>
      </c>
      <c r="D3622" t="s">
        <v>350</v>
      </c>
      <c r="E3622">
        <v>936</v>
      </c>
    </row>
    <row r="3623" spans="1:5" x14ac:dyDescent="0.3">
      <c r="A3623">
        <v>105</v>
      </c>
      <c r="B3623" s="18">
        <v>46204</v>
      </c>
      <c r="C3623" s="96" t="s">
        <v>461</v>
      </c>
      <c r="D3623" t="s">
        <v>350</v>
      </c>
      <c r="E3623">
        <v>1270</v>
      </c>
    </row>
    <row r="3624" spans="1:5" x14ac:dyDescent="0.3">
      <c r="A3624">
        <v>105</v>
      </c>
      <c r="B3624" s="18">
        <v>46204</v>
      </c>
      <c r="C3624" s="96" t="s">
        <v>462</v>
      </c>
      <c r="D3624" t="s">
        <v>350</v>
      </c>
      <c r="E3624">
        <v>42</v>
      </c>
    </row>
    <row r="3625" spans="1:5" x14ac:dyDescent="0.3">
      <c r="A3625">
        <v>105</v>
      </c>
      <c r="B3625" s="18">
        <v>46204</v>
      </c>
      <c r="C3625" s="96" t="s">
        <v>463</v>
      </c>
      <c r="D3625" t="s">
        <v>350</v>
      </c>
      <c r="E3625">
        <v>263</v>
      </c>
    </row>
    <row r="3626" spans="1:5" x14ac:dyDescent="0.3">
      <c r="A3626">
        <v>105</v>
      </c>
      <c r="B3626" s="18">
        <v>46204</v>
      </c>
      <c r="C3626" s="96" t="s">
        <v>464</v>
      </c>
      <c r="D3626" t="s">
        <v>350</v>
      </c>
      <c r="E3626">
        <v>234</v>
      </c>
    </row>
    <row r="3627" spans="1:5" x14ac:dyDescent="0.3">
      <c r="A3627">
        <v>105</v>
      </c>
      <c r="B3627" s="18">
        <v>46204</v>
      </c>
      <c r="C3627" s="96" t="s">
        <v>465</v>
      </c>
      <c r="D3627" t="s">
        <v>350</v>
      </c>
      <c r="E3627">
        <v>9</v>
      </c>
    </row>
    <row r="3628" spans="1:5" x14ac:dyDescent="0.3">
      <c r="A3628">
        <v>105</v>
      </c>
      <c r="B3628" s="18">
        <v>46204</v>
      </c>
      <c r="C3628" s="96" t="s">
        <v>466</v>
      </c>
      <c r="D3628" t="s">
        <v>350</v>
      </c>
      <c r="E3628">
        <v>42</v>
      </c>
    </row>
    <row r="3629" spans="1:5" x14ac:dyDescent="0.3">
      <c r="A3629">
        <v>105</v>
      </c>
      <c r="B3629" s="18">
        <v>46204</v>
      </c>
      <c r="C3629" s="96" t="s">
        <v>467</v>
      </c>
      <c r="D3629" t="s">
        <v>350</v>
      </c>
      <c r="E3629">
        <v>183</v>
      </c>
    </row>
    <row r="3630" spans="1:5" x14ac:dyDescent="0.3">
      <c r="A3630">
        <v>105</v>
      </c>
      <c r="B3630" s="18">
        <v>46204</v>
      </c>
      <c r="C3630" s="96" t="s">
        <v>468</v>
      </c>
      <c r="D3630" t="s">
        <v>350</v>
      </c>
      <c r="E3630">
        <v>1727</v>
      </c>
    </row>
    <row r="3631" spans="1:5" x14ac:dyDescent="0.3">
      <c r="A3631">
        <v>105</v>
      </c>
      <c r="B3631" s="18">
        <v>46204</v>
      </c>
      <c r="C3631" s="96" t="s">
        <v>470</v>
      </c>
      <c r="D3631" t="s">
        <v>350</v>
      </c>
      <c r="E3631">
        <v>169</v>
      </c>
    </row>
    <row r="3632" spans="1:5" x14ac:dyDescent="0.3">
      <c r="A3632">
        <v>105</v>
      </c>
      <c r="B3632" s="18">
        <v>46204</v>
      </c>
      <c r="C3632" s="96" t="s">
        <v>472</v>
      </c>
      <c r="D3632" t="s">
        <v>350</v>
      </c>
      <c r="E3632">
        <v>1838</v>
      </c>
    </row>
    <row r="3633" spans="1:5" x14ac:dyDescent="0.3">
      <c r="A3633">
        <v>105</v>
      </c>
      <c r="B3633" s="18">
        <v>46204</v>
      </c>
      <c r="C3633" s="96" t="s">
        <v>473</v>
      </c>
      <c r="D3633" t="s">
        <v>350</v>
      </c>
      <c r="E3633">
        <v>489</v>
      </c>
    </row>
    <row r="3634" spans="1:5" x14ac:dyDescent="0.3">
      <c r="A3634">
        <v>105</v>
      </c>
      <c r="B3634" s="18">
        <v>46204</v>
      </c>
      <c r="C3634" s="96" t="s">
        <v>474</v>
      </c>
      <c r="D3634" t="s">
        <v>350</v>
      </c>
      <c r="E3634">
        <v>152</v>
      </c>
    </row>
    <row r="3635" spans="1:5" x14ac:dyDescent="0.3">
      <c r="A3635">
        <v>105</v>
      </c>
      <c r="B3635" s="18">
        <v>46204</v>
      </c>
      <c r="C3635" s="96" t="s">
        <v>475</v>
      </c>
      <c r="D3635" t="s">
        <v>350</v>
      </c>
      <c r="E3635">
        <v>507</v>
      </c>
    </row>
    <row r="3636" spans="1:5" x14ac:dyDescent="0.3">
      <c r="A3636">
        <v>105</v>
      </c>
      <c r="B3636" s="18">
        <v>46204</v>
      </c>
      <c r="C3636" s="96" t="s">
        <v>476</v>
      </c>
      <c r="D3636" t="s">
        <v>350</v>
      </c>
      <c r="E3636">
        <v>139</v>
      </c>
    </row>
    <row r="3637" spans="1:5" x14ac:dyDescent="0.3">
      <c r="A3637">
        <v>105</v>
      </c>
      <c r="B3637" s="18">
        <v>46204</v>
      </c>
      <c r="C3637" s="96" t="s">
        <v>477</v>
      </c>
      <c r="D3637" t="s">
        <v>350</v>
      </c>
      <c r="E3637">
        <v>90</v>
      </c>
    </row>
    <row r="3638" spans="1:5" x14ac:dyDescent="0.3">
      <c r="A3638">
        <v>105</v>
      </c>
      <c r="B3638" s="18">
        <v>46204</v>
      </c>
      <c r="C3638" s="96" t="s">
        <v>478</v>
      </c>
      <c r="D3638" t="s">
        <v>350</v>
      </c>
      <c r="E3638">
        <v>11</v>
      </c>
    </row>
    <row r="3639" spans="1:5" x14ac:dyDescent="0.3">
      <c r="A3639">
        <v>105</v>
      </c>
      <c r="B3639" s="18">
        <v>46204</v>
      </c>
      <c r="C3639" s="96" t="s">
        <v>479</v>
      </c>
      <c r="D3639" t="s">
        <v>350</v>
      </c>
      <c r="E3639">
        <v>9</v>
      </c>
    </row>
    <row r="3640" spans="1:5" x14ac:dyDescent="0.3">
      <c r="A3640">
        <v>105</v>
      </c>
      <c r="B3640" s="18">
        <v>46204</v>
      </c>
      <c r="C3640" s="96" t="s">
        <v>480</v>
      </c>
      <c r="D3640" t="s">
        <v>350</v>
      </c>
      <c r="E3640">
        <v>143</v>
      </c>
    </row>
    <row r="3641" spans="1:5" x14ac:dyDescent="0.3">
      <c r="A3641">
        <v>105</v>
      </c>
      <c r="B3641" s="18">
        <v>46204</v>
      </c>
      <c r="C3641" s="96" t="s">
        <v>481</v>
      </c>
      <c r="D3641" t="s">
        <v>350</v>
      </c>
      <c r="E3641">
        <v>180</v>
      </c>
    </row>
    <row r="3642" spans="1:5" x14ac:dyDescent="0.3">
      <c r="A3642">
        <v>105</v>
      </c>
      <c r="B3642" s="18">
        <v>46204</v>
      </c>
      <c r="C3642" s="96" t="s">
        <v>482</v>
      </c>
      <c r="D3642" t="s">
        <v>350</v>
      </c>
      <c r="E3642">
        <v>25</v>
      </c>
    </row>
    <row r="3643" spans="1:5" x14ac:dyDescent="0.3">
      <c r="A3643">
        <v>105</v>
      </c>
      <c r="B3643" s="18">
        <v>46204</v>
      </c>
      <c r="C3643" s="96" t="s">
        <v>483</v>
      </c>
      <c r="D3643" t="s">
        <v>350</v>
      </c>
      <c r="E3643">
        <v>603</v>
      </c>
    </row>
    <row r="3644" spans="1:5" x14ac:dyDescent="0.3">
      <c r="A3644">
        <v>105</v>
      </c>
      <c r="B3644" s="18">
        <v>46204</v>
      </c>
      <c r="C3644" s="96" t="s">
        <v>484</v>
      </c>
      <c r="D3644" t="s">
        <v>350</v>
      </c>
      <c r="E3644">
        <v>433</v>
      </c>
    </row>
    <row r="3645" spans="1:5" x14ac:dyDescent="0.3">
      <c r="A3645">
        <v>105</v>
      </c>
      <c r="B3645" s="18">
        <v>46204</v>
      </c>
      <c r="C3645" s="96" t="s">
        <v>485</v>
      </c>
      <c r="D3645" t="s">
        <v>350</v>
      </c>
      <c r="E3645">
        <v>1521</v>
      </c>
    </row>
    <row r="3646" spans="1:5" x14ac:dyDescent="0.3">
      <c r="A3646">
        <v>105</v>
      </c>
      <c r="B3646" s="18">
        <v>46204</v>
      </c>
      <c r="C3646" s="96" t="s">
        <v>486</v>
      </c>
      <c r="D3646" t="s">
        <v>350</v>
      </c>
      <c r="E3646">
        <v>799</v>
      </c>
    </row>
    <row r="3647" spans="1:5" x14ac:dyDescent="0.3">
      <c r="A3647">
        <v>105</v>
      </c>
      <c r="B3647" s="18">
        <v>46204</v>
      </c>
      <c r="C3647" s="96" t="s">
        <v>487</v>
      </c>
      <c r="D3647" t="s">
        <v>350</v>
      </c>
      <c r="E3647">
        <v>436</v>
      </c>
    </row>
    <row r="3648" spans="1:5" x14ac:dyDescent="0.3">
      <c r="A3648">
        <v>105</v>
      </c>
      <c r="B3648" s="18">
        <v>46204</v>
      </c>
      <c r="C3648" s="96" t="s">
        <v>488</v>
      </c>
      <c r="D3648" t="s">
        <v>350</v>
      </c>
      <c r="E3648">
        <v>2269</v>
      </c>
    </row>
    <row r="3649" spans="1:5" x14ac:dyDescent="0.3">
      <c r="A3649">
        <v>105</v>
      </c>
      <c r="B3649" s="18">
        <v>46204</v>
      </c>
      <c r="C3649" s="96" t="s">
        <v>489</v>
      </c>
      <c r="D3649" t="s">
        <v>350</v>
      </c>
      <c r="E3649">
        <v>26</v>
      </c>
    </row>
    <row r="3650" spans="1:5" x14ac:dyDescent="0.3">
      <c r="A3650">
        <v>105</v>
      </c>
      <c r="B3650" s="18">
        <v>46204</v>
      </c>
      <c r="C3650" s="96" t="s">
        <v>490</v>
      </c>
      <c r="D3650" t="s">
        <v>350</v>
      </c>
      <c r="E3650">
        <v>662</v>
      </c>
    </row>
    <row r="3651" spans="1:5" x14ac:dyDescent="0.3">
      <c r="A3651">
        <v>105</v>
      </c>
      <c r="B3651" s="18">
        <v>46204</v>
      </c>
      <c r="C3651" s="96" t="s">
        <v>491</v>
      </c>
      <c r="D3651" t="s">
        <v>350</v>
      </c>
      <c r="E3651">
        <v>379</v>
      </c>
    </row>
    <row r="3652" spans="1:5" x14ac:dyDescent="0.3">
      <c r="A3652">
        <v>105</v>
      </c>
      <c r="B3652" s="18">
        <v>46204</v>
      </c>
      <c r="C3652" s="96" t="s">
        <v>492</v>
      </c>
      <c r="D3652" t="s">
        <v>350</v>
      </c>
      <c r="E3652">
        <v>1297</v>
      </c>
    </row>
    <row r="3653" spans="1:5" x14ac:dyDescent="0.3">
      <c r="A3653">
        <v>105</v>
      </c>
      <c r="B3653" s="18">
        <v>46204</v>
      </c>
      <c r="C3653" s="96" t="s">
        <v>493</v>
      </c>
      <c r="D3653" t="s">
        <v>350</v>
      </c>
      <c r="E3653">
        <v>74</v>
      </c>
    </row>
    <row r="3654" spans="1:5" x14ac:dyDescent="0.3">
      <c r="A3654">
        <v>105</v>
      </c>
      <c r="B3654" s="18">
        <v>46204</v>
      </c>
      <c r="C3654" s="96" t="s">
        <v>494</v>
      </c>
      <c r="D3654" t="s">
        <v>350</v>
      </c>
      <c r="E3654">
        <v>1366</v>
      </c>
    </row>
    <row r="3655" spans="1:5" x14ac:dyDescent="0.3">
      <c r="A3655">
        <v>105</v>
      </c>
      <c r="B3655" s="18">
        <v>46204</v>
      </c>
      <c r="C3655" s="96" t="s">
        <v>495</v>
      </c>
      <c r="D3655" t="s">
        <v>350</v>
      </c>
      <c r="E3655">
        <v>120</v>
      </c>
    </row>
    <row r="3656" spans="1:5" x14ac:dyDescent="0.3">
      <c r="A3656">
        <v>105</v>
      </c>
      <c r="B3656" s="18">
        <v>46204</v>
      </c>
      <c r="C3656" s="96" t="s">
        <v>496</v>
      </c>
      <c r="D3656" t="s">
        <v>350</v>
      </c>
      <c r="E3656">
        <v>502</v>
      </c>
    </row>
    <row r="3657" spans="1:5" x14ac:dyDescent="0.3">
      <c r="A3657">
        <v>105</v>
      </c>
      <c r="B3657" s="18">
        <v>46204</v>
      </c>
      <c r="C3657" s="96" t="s">
        <v>497</v>
      </c>
      <c r="D3657" t="s">
        <v>350</v>
      </c>
      <c r="E3657">
        <v>294</v>
      </c>
    </row>
    <row r="3658" spans="1:5" x14ac:dyDescent="0.3">
      <c r="A3658">
        <v>105</v>
      </c>
      <c r="B3658" s="18">
        <v>46204</v>
      </c>
      <c r="C3658" s="96" t="s">
        <v>498</v>
      </c>
      <c r="D3658" t="s">
        <v>350</v>
      </c>
      <c r="E3658">
        <v>18</v>
      </c>
    </row>
    <row r="3659" spans="1:5" x14ac:dyDescent="0.3">
      <c r="A3659">
        <v>105</v>
      </c>
      <c r="B3659" s="18">
        <v>46204</v>
      </c>
      <c r="C3659" s="96" t="s">
        <v>499</v>
      </c>
      <c r="D3659" t="s">
        <v>350</v>
      </c>
      <c r="E3659">
        <v>214</v>
      </c>
    </row>
    <row r="3660" spans="1:5" x14ac:dyDescent="0.3">
      <c r="A3660">
        <v>105</v>
      </c>
      <c r="B3660" s="18">
        <v>46204</v>
      </c>
      <c r="C3660" s="96" t="s">
        <v>500</v>
      </c>
      <c r="D3660" t="s">
        <v>350</v>
      </c>
      <c r="E3660">
        <v>110</v>
      </c>
    </row>
    <row r="3661" spans="1:5" x14ac:dyDescent="0.3">
      <c r="A3661">
        <v>105</v>
      </c>
      <c r="B3661" s="18">
        <v>46204</v>
      </c>
      <c r="C3661" s="96" t="s">
        <v>501</v>
      </c>
      <c r="D3661" t="s">
        <v>350</v>
      </c>
      <c r="E3661">
        <v>578</v>
      </c>
    </row>
    <row r="3662" spans="1:5" x14ac:dyDescent="0.3">
      <c r="A3662">
        <v>105</v>
      </c>
      <c r="B3662" s="18">
        <v>46204</v>
      </c>
      <c r="C3662" s="96" t="s">
        <v>502</v>
      </c>
      <c r="D3662" t="s">
        <v>350</v>
      </c>
      <c r="E3662">
        <v>72</v>
      </c>
    </row>
    <row r="3663" spans="1:5" x14ac:dyDescent="0.3">
      <c r="A3663">
        <v>105</v>
      </c>
      <c r="B3663" s="18">
        <v>46204</v>
      </c>
      <c r="C3663" s="96" t="s">
        <v>504</v>
      </c>
      <c r="D3663" t="s">
        <v>350</v>
      </c>
      <c r="E3663">
        <v>1316</v>
      </c>
    </row>
    <row r="3664" spans="1:5" x14ac:dyDescent="0.3">
      <c r="A3664">
        <v>105</v>
      </c>
      <c r="B3664" s="18">
        <v>46204</v>
      </c>
      <c r="C3664" s="96" t="s">
        <v>505</v>
      </c>
      <c r="D3664" t="s">
        <v>350</v>
      </c>
      <c r="E3664">
        <v>568</v>
      </c>
    </row>
    <row r="3665" spans="1:5" x14ac:dyDescent="0.3">
      <c r="A3665">
        <v>108</v>
      </c>
      <c r="B3665" s="18">
        <v>46204</v>
      </c>
      <c r="C3665" s="96" t="s">
        <v>426</v>
      </c>
      <c r="D3665" t="s">
        <v>342</v>
      </c>
      <c r="E3665">
        <v>89</v>
      </c>
    </row>
    <row r="3666" spans="1:5" x14ac:dyDescent="0.3">
      <c r="A3666">
        <v>108</v>
      </c>
      <c r="B3666" s="18">
        <v>46204</v>
      </c>
      <c r="C3666" s="96" t="s">
        <v>427</v>
      </c>
      <c r="D3666" t="s">
        <v>342</v>
      </c>
      <c r="E3666">
        <v>20</v>
      </c>
    </row>
    <row r="3667" spans="1:5" x14ac:dyDescent="0.3">
      <c r="A3667">
        <v>108</v>
      </c>
      <c r="B3667" s="18">
        <v>46204</v>
      </c>
      <c r="C3667" s="96" t="s">
        <v>428</v>
      </c>
      <c r="D3667" t="s">
        <v>342</v>
      </c>
      <c r="E3667">
        <v>567</v>
      </c>
    </row>
    <row r="3668" spans="1:5" x14ac:dyDescent="0.3">
      <c r="A3668">
        <v>108</v>
      </c>
      <c r="B3668" s="18">
        <v>46204</v>
      </c>
      <c r="C3668" s="96" t="s">
        <v>429</v>
      </c>
      <c r="D3668" t="s">
        <v>342</v>
      </c>
      <c r="E3668">
        <v>35</v>
      </c>
    </row>
    <row r="3669" spans="1:5" x14ac:dyDescent="0.3">
      <c r="A3669">
        <v>108</v>
      </c>
      <c r="B3669" s="18">
        <v>46204</v>
      </c>
      <c r="C3669" s="96" t="s">
        <v>430</v>
      </c>
      <c r="D3669" t="s">
        <v>342</v>
      </c>
      <c r="E3669">
        <v>1045</v>
      </c>
    </row>
    <row r="3670" spans="1:5" x14ac:dyDescent="0.3">
      <c r="A3670">
        <v>108</v>
      </c>
      <c r="B3670" s="18">
        <v>46204</v>
      </c>
      <c r="C3670" s="96" t="s">
        <v>431</v>
      </c>
      <c r="D3670" t="s">
        <v>342</v>
      </c>
      <c r="E3670">
        <v>224</v>
      </c>
    </row>
    <row r="3671" spans="1:5" x14ac:dyDescent="0.3">
      <c r="A3671">
        <v>108</v>
      </c>
      <c r="B3671" s="18">
        <v>46204</v>
      </c>
      <c r="C3671" s="96" t="s">
        <v>432</v>
      </c>
      <c r="D3671" t="s">
        <v>342</v>
      </c>
      <c r="E3671">
        <v>286</v>
      </c>
    </row>
    <row r="3672" spans="1:5" x14ac:dyDescent="0.3">
      <c r="A3672">
        <v>108</v>
      </c>
      <c r="B3672" s="18">
        <v>46204</v>
      </c>
      <c r="C3672" s="96" t="s">
        <v>433</v>
      </c>
      <c r="D3672" t="s">
        <v>342</v>
      </c>
      <c r="E3672">
        <v>1748</v>
      </c>
    </row>
    <row r="3673" spans="1:5" x14ac:dyDescent="0.3">
      <c r="A3673">
        <v>108</v>
      </c>
      <c r="B3673" s="18">
        <v>46204</v>
      </c>
      <c r="C3673" s="96" t="s">
        <v>434</v>
      </c>
      <c r="D3673" t="s">
        <v>342</v>
      </c>
      <c r="E3673">
        <v>8</v>
      </c>
    </row>
    <row r="3674" spans="1:5" x14ac:dyDescent="0.3">
      <c r="A3674">
        <v>108</v>
      </c>
      <c r="B3674" s="18">
        <v>46204</v>
      </c>
      <c r="C3674" s="96" t="s">
        <v>435</v>
      </c>
      <c r="D3674" t="s">
        <v>342</v>
      </c>
      <c r="E3674">
        <v>149</v>
      </c>
    </row>
    <row r="3675" spans="1:5" x14ac:dyDescent="0.3">
      <c r="A3675">
        <v>108</v>
      </c>
      <c r="B3675" s="18">
        <v>46204</v>
      </c>
      <c r="C3675" s="96" t="s">
        <v>437</v>
      </c>
      <c r="D3675" t="s">
        <v>342</v>
      </c>
      <c r="E3675">
        <v>219</v>
      </c>
    </row>
    <row r="3676" spans="1:5" x14ac:dyDescent="0.3">
      <c r="A3676">
        <v>108</v>
      </c>
      <c r="B3676" s="18">
        <v>46204</v>
      </c>
      <c r="C3676" s="96" t="s">
        <v>438</v>
      </c>
      <c r="D3676" t="s">
        <v>342</v>
      </c>
      <c r="E3676">
        <v>13183</v>
      </c>
    </row>
    <row r="3677" spans="1:5" x14ac:dyDescent="0.3">
      <c r="A3677">
        <v>108</v>
      </c>
      <c r="B3677" s="18">
        <v>46204</v>
      </c>
      <c r="C3677" s="96" t="s">
        <v>439</v>
      </c>
      <c r="D3677" t="s">
        <v>342</v>
      </c>
      <c r="E3677">
        <v>78</v>
      </c>
    </row>
    <row r="3678" spans="1:5" x14ac:dyDescent="0.3">
      <c r="A3678">
        <v>108</v>
      </c>
      <c r="B3678" s="18">
        <v>46204</v>
      </c>
      <c r="C3678" s="96" t="s">
        <v>440</v>
      </c>
      <c r="D3678" t="s">
        <v>342</v>
      </c>
      <c r="E3678">
        <v>285</v>
      </c>
    </row>
    <row r="3679" spans="1:5" x14ac:dyDescent="0.3">
      <c r="A3679">
        <v>108</v>
      </c>
      <c r="B3679" s="18">
        <v>46204</v>
      </c>
      <c r="C3679" s="96" t="s">
        <v>441</v>
      </c>
      <c r="D3679" t="s">
        <v>342</v>
      </c>
      <c r="E3679">
        <v>394</v>
      </c>
    </row>
    <row r="3680" spans="1:5" x14ac:dyDescent="0.3">
      <c r="A3680">
        <v>108</v>
      </c>
      <c r="B3680" s="18">
        <v>46204</v>
      </c>
      <c r="C3680" s="96" t="s">
        <v>442</v>
      </c>
      <c r="D3680" t="s">
        <v>342</v>
      </c>
      <c r="E3680">
        <v>1043</v>
      </c>
    </row>
    <row r="3681" spans="1:5" x14ac:dyDescent="0.3">
      <c r="A3681">
        <v>108</v>
      </c>
      <c r="B3681" s="18">
        <v>46204</v>
      </c>
      <c r="C3681" s="96" t="s">
        <v>443</v>
      </c>
      <c r="D3681" t="s">
        <v>342</v>
      </c>
      <c r="E3681">
        <v>185</v>
      </c>
    </row>
    <row r="3682" spans="1:5" x14ac:dyDescent="0.3">
      <c r="A3682">
        <v>108</v>
      </c>
      <c r="B3682" s="18">
        <v>46204</v>
      </c>
      <c r="C3682" s="96" t="s">
        <v>444</v>
      </c>
      <c r="D3682" t="s">
        <v>342</v>
      </c>
      <c r="E3682">
        <v>2289</v>
      </c>
    </row>
    <row r="3683" spans="1:5" x14ac:dyDescent="0.3">
      <c r="A3683">
        <v>108</v>
      </c>
      <c r="B3683" s="18">
        <v>46204</v>
      </c>
      <c r="C3683" s="96" t="s">
        <v>445</v>
      </c>
      <c r="D3683" t="s">
        <v>342</v>
      </c>
      <c r="E3683">
        <v>324</v>
      </c>
    </row>
    <row r="3684" spans="1:5" x14ac:dyDescent="0.3">
      <c r="A3684">
        <v>108</v>
      </c>
      <c r="B3684" s="18">
        <v>46204</v>
      </c>
      <c r="C3684" s="96" t="s">
        <v>446</v>
      </c>
      <c r="D3684" t="s">
        <v>342</v>
      </c>
      <c r="E3684">
        <v>268</v>
      </c>
    </row>
    <row r="3685" spans="1:5" x14ac:dyDescent="0.3">
      <c r="A3685">
        <v>108</v>
      </c>
      <c r="B3685" s="18">
        <v>46204</v>
      </c>
      <c r="C3685" s="96" t="s">
        <v>447</v>
      </c>
      <c r="D3685" t="s">
        <v>342</v>
      </c>
      <c r="E3685">
        <v>906</v>
      </c>
    </row>
    <row r="3686" spans="1:5" x14ac:dyDescent="0.3">
      <c r="A3686">
        <v>108</v>
      </c>
      <c r="B3686" s="18">
        <v>46204</v>
      </c>
      <c r="C3686" s="96" t="s">
        <v>448</v>
      </c>
      <c r="D3686" t="s">
        <v>342</v>
      </c>
      <c r="E3686">
        <v>414</v>
      </c>
    </row>
    <row r="3687" spans="1:5" x14ac:dyDescent="0.3">
      <c r="A3687">
        <v>108</v>
      </c>
      <c r="B3687" s="18">
        <v>46204</v>
      </c>
      <c r="C3687" s="96" t="s">
        <v>449</v>
      </c>
      <c r="D3687" t="s">
        <v>342</v>
      </c>
      <c r="E3687">
        <v>28</v>
      </c>
    </row>
    <row r="3688" spans="1:5" x14ac:dyDescent="0.3">
      <c r="A3688">
        <v>108</v>
      </c>
      <c r="B3688" s="18">
        <v>46204</v>
      </c>
      <c r="C3688" s="96" t="s">
        <v>450</v>
      </c>
      <c r="D3688" t="s">
        <v>342</v>
      </c>
      <c r="E3688">
        <v>2644</v>
      </c>
    </row>
    <row r="3689" spans="1:5" x14ac:dyDescent="0.3">
      <c r="A3689">
        <v>108</v>
      </c>
      <c r="B3689" s="18">
        <v>46204</v>
      </c>
      <c r="C3689" s="96" t="s">
        <v>451</v>
      </c>
      <c r="D3689" t="s">
        <v>342</v>
      </c>
      <c r="E3689">
        <v>3307</v>
      </c>
    </row>
    <row r="3690" spans="1:5" x14ac:dyDescent="0.3">
      <c r="A3690">
        <v>108</v>
      </c>
      <c r="B3690" s="18">
        <v>46204</v>
      </c>
      <c r="C3690" s="96" t="s">
        <v>452</v>
      </c>
      <c r="D3690" t="s">
        <v>342</v>
      </c>
      <c r="E3690">
        <v>2631</v>
      </c>
    </row>
    <row r="3691" spans="1:5" x14ac:dyDescent="0.3">
      <c r="A3691">
        <v>108</v>
      </c>
      <c r="B3691" s="18">
        <v>46204</v>
      </c>
      <c r="C3691" s="96" t="s">
        <v>453</v>
      </c>
      <c r="D3691" t="s">
        <v>342</v>
      </c>
      <c r="E3691">
        <v>789</v>
      </c>
    </row>
    <row r="3692" spans="1:5" x14ac:dyDescent="0.3">
      <c r="A3692">
        <v>108</v>
      </c>
      <c r="B3692" s="18">
        <v>46204</v>
      </c>
      <c r="C3692" s="96" t="s">
        <v>454</v>
      </c>
      <c r="D3692" t="s">
        <v>342</v>
      </c>
      <c r="E3692">
        <v>2308</v>
      </c>
    </row>
    <row r="3693" spans="1:5" x14ac:dyDescent="0.3">
      <c r="A3693">
        <v>108</v>
      </c>
      <c r="B3693" s="18">
        <v>46204</v>
      </c>
      <c r="C3693" s="96" t="s">
        <v>455</v>
      </c>
      <c r="D3693" t="s">
        <v>342</v>
      </c>
      <c r="E3693">
        <v>2501</v>
      </c>
    </row>
    <row r="3694" spans="1:5" x14ac:dyDescent="0.3">
      <c r="A3694">
        <v>108</v>
      </c>
      <c r="B3694" s="18">
        <v>46204</v>
      </c>
      <c r="C3694" s="96" t="s">
        <v>456</v>
      </c>
      <c r="D3694" t="s">
        <v>342</v>
      </c>
      <c r="E3694">
        <v>3416</v>
      </c>
    </row>
    <row r="3695" spans="1:5" x14ac:dyDescent="0.3">
      <c r="A3695">
        <v>108</v>
      </c>
      <c r="B3695" s="18">
        <v>46204</v>
      </c>
      <c r="C3695" s="96" t="s">
        <v>457</v>
      </c>
      <c r="D3695" t="s">
        <v>342</v>
      </c>
      <c r="E3695">
        <v>78</v>
      </c>
    </row>
    <row r="3696" spans="1:5" x14ac:dyDescent="0.3">
      <c r="A3696">
        <v>108</v>
      </c>
      <c r="B3696" s="18">
        <v>46204</v>
      </c>
      <c r="C3696" s="96" t="s">
        <v>458</v>
      </c>
      <c r="D3696" t="s">
        <v>342</v>
      </c>
      <c r="E3696">
        <v>6</v>
      </c>
    </row>
    <row r="3697" spans="1:5" x14ac:dyDescent="0.3">
      <c r="A3697">
        <v>108</v>
      </c>
      <c r="B3697" s="18">
        <v>46204</v>
      </c>
      <c r="C3697" s="96" t="s">
        <v>459</v>
      </c>
      <c r="D3697" t="s">
        <v>342</v>
      </c>
      <c r="E3697">
        <v>241</v>
      </c>
    </row>
    <row r="3698" spans="1:5" x14ac:dyDescent="0.3">
      <c r="A3698">
        <v>108</v>
      </c>
      <c r="B3698" s="18">
        <v>46204</v>
      </c>
      <c r="C3698" s="96" t="s">
        <v>460</v>
      </c>
      <c r="D3698" t="s">
        <v>342</v>
      </c>
      <c r="E3698">
        <v>2</v>
      </c>
    </row>
    <row r="3699" spans="1:5" x14ac:dyDescent="0.3">
      <c r="A3699">
        <v>108</v>
      </c>
      <c r="B3699" s="18">
        <v>46204</v>
      </c>
      <c r="C3699" s="96" t="s">
        <v>461</v>
      </c>
      <c r="D3699" t="s">
        <v>342</v>
      </c>
      <c r="E3699">
        <v>1416</v>
      </c>
    </row>
    <row r="3700" spans="1:5" x14ac:dyDescent="0.3">
      <c r="A3700">
        <v>108</v>
      </c>
      <c r="B3700" s="18">
        <v>46204</v>
      </c>
      <c r="C3700" s="96" t="s">
        <v>462</v>
      </c>
      <c r="D3700" t="s">
        <v>342</v>
      </c>
      <c r="E3700">
        <v>133</v>
      </c>
    </row>
    <row r="3701" spans="1:5" x14ac:dyDescent="0.3">
      <c r="A3701">
        <v>108</v>
      </c>
      <c r="B3701" s="18">
        <v>46204</v>
      </c>
      <c r="C3701" s="96" t="s">
        <v>463</v>
      </c>
      <c r="D3701" t="s">
        <v>342</v>
      </c>
      <c r="E3701">
        <v>316</v>
      </c>
    </row>
    <row r="3702" spans="1:5" x14ac:dyDescent="0.3">
      <c r="A3702">
        <v>108</v>
      </c>
      <c r="B3702" s="18">
        <v>46204</v>
      </c>
      <c r="C3702" s="96" t="s">
        <v>465</v>
      </c>
      <c r="D3702" t="s">
        <v>342</v>
      </c>
      <c r="E3702">
        <v>22</v>
      </c>
    </row>
    <row r="3703" spans="1:5" x14ac:dyDescent="0.3">
      <c r="A3703">
        <v>108</v>
      </c>
      <c r="B3703" s="18">
        <v>46204</v>
      </c>
      <c r="C3703" s="96" t="s">
        <v>466</v>
      </c>
      <c r="D3703" t="s">
        <v>342</v>
      </c>
      <c r="E3703">
        <v>13</v>
      </c>
    </row>
    <row r="3704" spans="1:5" x14ac:dyDescent="0.3">
      <c r="A3704">
        <v>108</v>
      </c>
      <c r="B3704" s="18">
        <v>46204</v>
      </c>
      <c r="C3704" s="96" t="s">
        <v>467</v>
      </c>
      <c r="D3704" t="s">
        <v>342</v>
      </c>
      <c r="E3704">
        <v>163</v>
      </c>
    </row>
    <row r="3705" spans="1:5" x14ac:dyDescent="0.3">
      <c r="A3705">
        <v>108</v>
      </c>
      <c r="B3705" s="18">
        <v>46204</v>
      </c>
      <c r="C3705" s="96" t="s">
        <v>468</v>
      </c>
      <c r="D3705" t="s">
        <v>342</v>
      </c>
      <c r="E3705">
        <v>1654</v>
      </c>
    </row>
    <row r="3706" spans="1:5" x14ac:dyDescent="0.3">
      <c r="A3706">
        <v>108</v>
      </c>
      <c r="B3706" s="18">
        <v>46204</v>
      </c>
      <c r="C3706" s="96" t="s">
        <v>469</v>
      </c>
      <c r="D3706" t="s">
        <v>342</v>
      </c>
      <c r="E3706">
        <v>96</v>
      </c>
    </row>
    <row r="3707" spans="1:5" x14ac:dyDescent="0.3">
      <c r="A3707">
        <v>108</v>
      </c>
      <c r="B3707" s="18">
        <v>46204</v>
      </c>
      <c r="C3707" s="96" t="s">
        <v>470</v>
      </c>
      <c r="D3707" t="s">
        <v>342</v>
      </c>
      <c r="E3707">
        <v>111</v>
      </c>
    </row>
    <row r="3708" spans="1:5" x14ac:dyDescent="0.3">
      <c r="A3708">
        <v>108</v>
      </c>
      <c r="B3708" s="18">
        <v>46204</v>
      </c>
      <c r="C3708" s="96" t="s">
        <v>471</v>
      </c>
      <c r="D3708" t="s">
        <v>342</v>
      </c>
      <c r="E3708">
        <v>104</v>
      </c>
    </row>
    <row r="3709" spans="1:5" x14ac:dyDescent="0.3">
      <c r="A3709">
        <v>108</v>
      </c>
      <c r="B3709" s="18">
        <v>46204</v>
      </c>
      <c r="C3709" s="96" t="s">
        <v>472</v>
      </c>
      <c r="D3709" t="s">
        <v>342</v>
      </c>
      <c r="E3709">
        <v>1767</v>
      </c>
    </row>
    <row r="3710" spans="1:5" x14ac:dyDescent="0.3">
      <c r="A3710">
        <v>108</v>
      </c>
      <c r="B3710" s="18">
        <v>46204</v>
      </c>
      <c r="C3710" s="96" t="s">
        <v>473</v>
      </c>
      <c r="D3710" t="s">
        <v>342</v>
      </c>
      <c r="E3710">
        <v>715</v>
      </c>
    </row>
    <row r="3711" spans="1:5" x14ac:dyDescent="0.3">
      <c r="A3711">
        <v>108</v>
      </c>
      <c r="B3711" s="18">
        <v>46204</v>
      </c>
      <c r="C3711" s="96" t="s">
        <v>474</v>
      </c>
      <c r="D3711" t="s">
        <v>342</v>
      </c>
      <c r="E3711">
        <v>14</v>
      </c>
    </row>
    <row r="3712" spans="1:5" x14ac:dyDescent="0.3">
      <c r="A3712">
        <v>108</v>
      </c>
      <c r="B3712" s="18">
        <v>46204</v>
      </c>
      <c r="C3712" s="96" t="s">
        <v>477</v>
      </c>
      <c r="D3712" t="s">
        <v>342</v>
      </c>
      <c r="E3712">
        <v>275</v>
      </c>
    </row>
    <row r="3713" spans="1:5" x14ac:dyDescent="0.3">
      <c r="A3713">
        <v>108</v>
      </c>
      <c r="B3713" s="18">
        <v>46204</v>
      </c>
      <c r="C3713" s="96" t="s">
        <v>479</v>
      </c>
      <c r="D3713" t="s">
        <v>342</v>
      </c>
      <c r="E3713">
        <v>15</v>
      </c>
    </row>
    <row r="3714" spans="1:5" x14ac:dyDescent="0.3">
      <c r="A3714">
        <v>108</v>
      </c>
      <c r="B3714" s="18">
        <v>46204</v>
      </c>
      <c r="C3714" s="96" t="s">
        <v>480</v>
      </c>
      <c r="D3714" t="s">
        <v>342</v>
      </c>
      <c r="E3714">
        <v>77</v>
      </c>
    </row>
    <row r="3715" spans="1:5" x14ac:dyDescent="0.3">
      <c r="A3715">
        <v>108</v>
      </c>
      <c r="B3715" s="18">
        <v>46204</v>
      </c>
      <c r="C3715" s="96" t="s">
        <v>481</v>
      </c>
      <c r="D3715" t="s">
        <v>342</v>
      </c>
      <c r="E3715">
        <v>210</v>
      </c>
    </row>
    <row r="3716" spans="1:5" x14ac:dyDescent="0.3">
      <c r="A3716">
        <v>108</v>
      </c>
      <c r="B3716" s="18">
        <v>46204</v>
      </c>
      <c r="C3716" s="96" t="s">
        <v>482</v>
      </c>
      <c r="D3716" t="s">
        <v>342</v>
      </c>
      <c r="E3716">
        <v>56</v>
      </c>
    </row>
    <row r="3717" spans="1:5" x14ac:dyDescent="0.3">
      <c r="A3717">
        <v>108</v>
      </c>
      <c r="B3717" s="18">
        <v>46204</v>
      </c>
      <c r="C3717" s="96" t="s">
        <v>483</v>
      </c>
      <c r="D3717" t="s">
        <v>342</v>
      </c>
      <c r="E3717">
        <v>649</v>
      </c>
    </row>
    <row r="3718" spans="1:5" x14ac:dyDescent="0.3">
      <c r="A3718">
        <v>108</v>
      </c>
      <c r="B3718" s="18">
        <v>46204</v>
      </c>
      <c r="C3718" s="96" t="s">
        <v>484</v>
      </c>
      <c r="D3718" t="s">
        <v>342</v>
      </c>
      <c r="E3718">
        <v>488</v>
      </c>
    </row>
    <row r="3719" spans="1:5" x14ac:dyDescent="0.3">
      <c r="A3719">
        <v>108</v>
      </c>
      <c r="B3719" s="18">
        <v>46204</v>
      </c>
      <c r="C3719" s="96" t="s">
        <v>485</v>
      </c>
      <c r="D3719" t="s">
        <v>342</v>
      </c>
      <c r="E3719">
        <v>2125</v>
      </c>
    </row>
    <row r="3720" spans="1:5" x14ac:dyDescent="0.3">
      <c r="A3720">
        <v>108</v>
      </c>
      <c r="B3720" s="18">
        <v>46204</v>
      </c>
      <c r="C3720" s="96" t="s">
        <v>486</v>
      </c>
      <c r="D3720" t="s">
        <v>342</v>
      </c>
      <c r="E3720">
        <v>367</v>
      </c>
    </row>
    <row r="3721" spans="1:5" x14ac:dyDescent="0.3">
      <c r="A3721">
        <v>108</v>
      </c>
      <c r="B3721" s="18">
        <v>46204</v>
      </c>
      <c r="C3721" s="96" t="s">
        <v>487</v>
      </c>
      <c r="D3721" t="s">
        <v>342</v>
      </c>
      <c r="E3721">
        <v>267</v>
      </c>
    </row>
    <row r="3722" spans="1:5" x14ac:dyDescent="0.3">
      <c r="A3722">
        <v>108</v>
      </c>
      <c r="B3722" s="18">
        <v>46204</v>
      </c>
      <c r="C3722" s="96" t="s">
        <v>488</v>
      </c>
      <c r="D3722" t="s">
        <v>342</v>
      </c>
      <c r="E3722">
        <v>2947</v>
      </c>
    </row>
    <row r="3723" spans="1:5" x14ac:dyDescent="0.3">
      <c r="A3723">
        <v>108</v>
      </c>
      <c r="B3723" s="18">
        <v>46204</v>
      </c>
      <c r="C3723" s="96" t="s">
        <v>489</v>
      </c>
      <c r="D3723" t="s">
        <v>342</v>
      </c>
      <c r="E3723">
        <v>101</v>
      </c>
    </row>
    <row r="3724" spans="1:5" x14ac:dyDescent="0.3">
      <c r="A3724">
        <v>108</v>
      </c>
      <c r="B3724" s="18">
        <v>46204</v>
      </c>
      <c r="C3724" s="96" t="s">
        <v>490</v>
      </c>
      <c r="D3724" t="s">
        <v>342</v>
      </c>
      <c r="E3724">
        <v>760</v>
      </c>
    </row>
    <row r="3725" spans="1:5" x14ac:dyDescent="0.3">
      <c r="A3725">
        <v>108</v>
      </c>
      <c r="B3725" s="18">
        <v>46204</v>
      </c>
      <c r="C3725" s="96" t="s">
        <v>491</v>
      </c>
      <c r="D3725" t="s">
        <v>342</v>
      </c>
      <c r="E3725">
        <v>462</v>
      </c>
    </row>
    <row r="3726" spans="1:5" x14ac:dyDescent="0.3">
      <c r="A3726">
        <v>108</v>
      </c>
      <c r="B3726" s="18">
        <v>46204</v>
      </c>
      <c r="C3726" s="96" t="s">
        <v>492</v>
      </c>
      <c r="D3726" t="s">
        <v>342</v>
      </c>
      <c r="E3726">
        <v>1481</v>
      </c>
    </row>
    <row r="3727" spans="1:5" x14ac:dyDescent="0.3">
      <c r="A3727">
        <v>108</v>
      </c>
      <c r="B3727" s="18">
        <v>46204</v>
      </c>
      <c r="C3727" s="96" t="s">
        <v>493</v>
      </c>
      <c r="D3727" t="s">
        <v>342</v>
      </c>
      <c r="E3727">
        <v>253</v>
      </c>
    </row>
    <row r="3728" spans="1:5" x14ac:dyDescent="0.3">
      <c r="A3728">
        <v>108</v>
      </c>
      <c r="B3728" s="18">
        <v>46204</v>
      </c>
      <c r="C3728" s="96" t="s">
        <v>494</v>
      </c>
      <c r="D3728" t="s">
        <v>342</v>
      </c>
      <c r="E3728">
        <v>634</v>
      </c>
    </row>
    <row r="3729" spans="1:5" x14ac:dyDescent="0.3">
      <c r="A3729">
        <v>108</v>
      </c>
      <c r="B3729" s="18">
        <v>46204</v>
      </c>
      <c r="C3729" s="96" t="s">
        <v>495</v>
      </c>
      <c r="D3729" t="s">
        <v>342</v>
      </c>
      <c r="E3729">
        <v>125</v>
      </c>
    </row>
    <row r="3730" spans="1:5" x14ac:dyDescent="0.3">
      <c r="A3730">
        <v>108</v>
      </c>
      <c r="B3730" s="18">
        <v>46204</v>
      </c>
      <c r="C3730" s="96" t="s">
        <v>496</v>
      </c>
      <c r="D3730" t="s">
        <v>342</v>
      </c>
      <c r="E3730">
        <v>639</v>
      </c>
    </row>
    <row r="3731" spans="1:5" x14ac:dyDescent="0.3">
      <c r="A3731">
        <v>108</v>
      </c>
      <c r="B3731" s="18">
        <v>46204</v>
      </c>
      <c r="C3731" s="96" t="s">
        <v>497</v>
      </c>
      <c r="D3731" t="s">
        <v>342</v>
      </c>
      <c r="E3731">
        <v>270</v>
      </c>
    </row>
    <row r="3732" spans="1:5" x14ac:dyDescent="0.3">
      <c r="A3732">
        <v>108</v>
      </c>
      <c r="B3732" s="18">
        <v>46204</v>
      </c>
      <c r="C3732" s="96" t="s">
        <v>498</v>
      </c>
      <c r="D3732" t="s">
        <v>342</v>
      </c>
      <c r="E3732">
        <v>8</v>
      </c>
    </row>
    <row r="3733" spans="1:5" x14ac:dyDescent="0.3">
      <c r="A3733">
        <v>108</v>
      </c>
      <c r="B3733" s="18">
        <v>46204</v>
      </c>
      <c r="C3733" s="96" t="s">
        <v>499</v>
      </c>
      <c r="D3733" t="s">
        <v>342</v>
      </c>
      <c r="E3733">
        <v>212</v>
      </c>
    </row>
    <row r="3734" spans="1:5" x14ac:dyDescent="0.3">
      <c r="A3734">
        <v>108</v>
      </c>
      <c r="B3734" s="18">
        <v>46204</v>
      </c>
      <c r="C3734" s="96" t="s">
        <v>500</v>
      </c>
      <c r="D3734" t="s">
        <v>342</v>
      </c>
      <c r="E3734">
        <v>11</v>
      </c>
    </row>
    <row r="3735" spans="1:5" x14ac:dyDescent="0.3">
      <c r="A3735">
        <v>108</v>
      </c>
      <c r="B3735" s="18">
        <v>46204</v>
      </c>
      <c r="C3735" s="96" t="s">
        <v>501</v>
      </c>
      <c r="D3735" t="s">
        <v>342</v>
      </c>
      <c r="E3735">
        <v>883</v>
      </c>
    </row>
    <row r="3736" spans="1:5" x14ac:dyDescent="0.3">
      <c r="A3736">
        <v>108</v>
      </c>
      <c r="B3736" s="18">
        <v>46204</v>
      </c>
      <c r="C3736" s="96" t="s">
        <v>502</v>
      </c>
      <c r="D3736" t="s">
        <v>342</v>
      </c>
      <c r="E3736">
        <v>238</v>
      </c>
    </row>
    <row r="3737" spans="1:5" x14ac:dyDescent="0.3">
      <c r="A3737">
        <v>108</v>
      </c>
      <c r="B3737" s="18">
        <v>46204</v>
      </c>
      <c r="C3737" s="96" t="s">
        <v>503</v>
      </c>
      <c r="D3737" t="s">
        <v>342</v>
      </c>
      <c r="E3737">
        <v>32</v>
      </c>
    </row>
    <row r="3738" spans="1:5" x14ac:dyDescent="0.3">
      <c r="A3738">
        <v>108</v>
      </c>
      <c r="B3738" s="18">
        <v>46204</v>
      </c>
      <c r="C3738" s="96" t="s">
        <v>504</v>
      </c>
      <c r="D3738" t="s">
        <v>342</v>
      </c>
      <c r="E3738">
        <v>1495</v>
      </c>
    </row>
    <row r="3739" spans="1:5" x14ac:dyDescent="0.3">
      <c r="A3739">
        <v>108</v>
      </c>
      <c r="B3739" s="18">
        <v>46204</v>
      </c>
      <c r="C3739" s="96" t="s">
        <v>505</v>
      </c>
      <c r="D3739" t="s">
        <v>342</v>
      </c>
      <c r="E3739">
        <v>344</v>
      </c>
    </row>
    <row r="3740" spans="1:5" x14ac:dyDescent="0.3">
      <c r="A3740">
        <v>117</v>
      </c>
      <c r="B3740" s="18">
        <v>46204</v>
      </c>
      <c r="C3740" s="96" t="s">
        <v>491</v>
      </c>
      <c r="D3740" t="s">
        <v>402</v>
      </c>
      <c r="E3740">
        <v>2</v>
      </c>
    </row>
    <row r="3741" spans="1:5" x14ac:dyDescent="0.3">
      <c r="A3741">
        <v>117</v>
      </c>
      <c r="B3741" s="18">
        <v>46204</v>
      </c>
      <c r="C3741" s="96" t="s">
        <v>486</v>
      </c>
      <c r="D3741" t="s">
        <v>402</v>
      </c>
      <c r="E3741">
        <v>2</v>
      </c>
    </row>
    <row r="3742" spans="1:5" x14ac:dyDescent="0.3">
      <c r="A3742">
        <v>117</v>
      </c>
      <c r="B3742" s="18">
        <v>46204</v>
      </c>
      <c r="C3742" s="96" t="s">
        <v>490</v>
      </c>
      <c r="D3742" t="s">
        <v>402</v>
      </c>
      <c r="E3742">
        <v>1</v>
      </c>
    </row>
    <row r="3743" spans="1:5" x14ac:dyDescent="0.3">
      <c r="A3743">
        <v>117</v>
      </c>
      <c r="B3743" s="18">
        <v>46204</v>
      </c>
      <c r="C3743" s="96" t="s">
        <v>453</v>
      </c>
      <c r="D3743" t="s">
        <v>402</v>
      </c>
      <c r="E3743">
        <v>2</v>
      </c>
    </row>
    <row r="3744" spans="1:5" x14ac:dyDescent="0.3">
      <c r="A3744">
        <v>117</v>
      </c>
      <c r="B3744" s="18">
        <v>46204</v>
      </c>
      <c r="C3744" s="96" t="s">
        <v>461</v>
      </c>
      <c r="D3744" t="s">
        <v>402</v>
      </c>
      <c r="E3744">
        <v>1</v>
      </c>
    </row>
    <row r="3745" spans="1:5" x14ac:dyDescent="0.3">
      <c r="A3745">
        <v>117</v>
      </c>
      <c r="B3745" s="18">
        <v>46204</v>
      </c>
      <c r="C3745" s="96" t="s">
        <v>456</v>
      </c>
      <c r="D3745" t="s">
        <v>402</v>
      </c>
      <c r="E3745">
        <v>4</v>
      </c>
    </row>
    <row r="3746" spans="1:5" x14ac:dyDescent="0.3">
      <c r="A3746">
        <v>117</v>
      </c>
      <c r="B3746" s="18">
        <v>46204</v>
      </c>
      <c r="C3746" s="96" t="s">
        <v>451</v>
      </c>
      <c r="D3746" t="s">
        <v>402</v>
      </c>
      <c r="E3746">
        <v>6</v>
      </c>
    </row>
    <row r="3747" spans="1:5" x14ac:dyDescent="0.3">
      <c r="A3747">
        <v>117</v>
      </c>
      <c r="B3747" s="18">
        <v>46204</v>
      </c>
      <c r="C3747" s="96" t="s">
        <v>489</v>
      </c>
      <c r="D3747" t="s">
        <v>402</v>
      </c>
      <c r="E3747">
        <v>1</v>
      </c>
    </row>
    <row r="3748" spans="1:5" x14ac:dyDescent="0.3">
      <c r="A3748">
        <v>117</v>
      </c>
      <c r="B3748" s="18">
        <v>46204</v>
      </c>
      <c r="C3748" s="96" t="s">
        <v>446</v>
      </c>
      <c r="D3748" t="s">
        <v>402</v>
      </c>
      <c r="E3748">
        <v>9</v>
      </c>
    </row>
    <row r="3749" spans="1:5" x14ac:dyDescent="0.3">
      <c r="A3749">
        <v>117</v>
      </c>
      <c r="B3749" s="18">
        <v>46204</v>
      </c>
      <c r="C3749" s="96" t="s">
        <v>488</v>
      </c>
      <c r="D3749" t="s">
        <v>402</v>
      </c>
      <c r="E3749">
        <v>2</v>
      </c>
    </row>
    <row r="3750" spans="1:5" x14ac:dyDescent="0.3">
      <c r="A3750">
        <v>117</v>
      </c>
      <c r="B3750" s="18">
        <v>46204</v>
      </c>
      <c r="C3750" s="96" t="s">
        <v>455</v>
      </c>
      <c r="D3750" t="s">
        <v>402</v>
      </c>
      <c r="E3750">
        <v>3</v>
      </c>
    </row>
    <row r="3751" spans="1:5" x14ac:dyDescent="0.3">
      <c r="A3751">
        <v>117</v>
      </c>
      <c r="B3751" s="18">
        <v>46204</v>
      </c>
      <c r="C3751" s="96" t="s">
        <v>454</v>
      </c>
      <c r="D3751" t="s">
        <v>402</v>
      </c>
      <c r="E3751">
        <v>11</v>
      </c>
    </row>
    <row r="3752" spans="1:5" x14ac:dyDescent="0.3">
      <c r="A3752">
        <v>117</v>
      </c>
      <c r="B3752" s="18">
        <v>46204</v>
      </c>
      <c r="C3752" s="96" t="s">
        <v>495</v>
      </c>
      <c r="D3752" t="s">
        <v>402</v>
      </c>
      <c r="E3752">
        <v>3</v>
      </c>
    </row>
    <row r="3753" spans="1:5" x14ac:dyDescent="0.3">
      <c r="A3753">
        <v>117</v>
      </c>
      <c r="B3753" s="18">
        <v>46204</v>
      </c>
      <c r="C3753" s="96" t="s">
        <v>479</v>
      </c>
      <c r="D3753" t="s">
        <v>402</v>
      </c>
      <c r="E3753">
        <v>1</v>
      </c>
    </row>
    <row r="3754" spans="1:5" x14ac:dyDescent="0.3">
      <c r="A3754">
        <v>117</v>
      </c>
      <c r="B3754" s="18">
        <v>46204</v>
      </c>
      <c r="C3754" s="96" t="s">
        <v>472</v>
      </c>
      <c r="D3754" t="s">
        <v>402</v>
      </c>
      <c r="E3754">
        <v>1</v>
      </c>
    </row>
    <row r="3755" spans="1:5" x14ac:dyDescent="0.3">
      <c r="A3755">
        <v>117</v>
      </c>
      <c r="B3755" s="18">
        <v>46204</v>
      </c>
      <c r="C3755" s="96" t="s">
        <v>438</v>
      </c>
      <c r="D3755" t="s">
        <v>402</v>
      </c>
      <c r="E3755">
        <v>56</v>
      </c>
    </row>
    <row r="3756" spans="1:5" x14ac:dyDescent="0.3">
      <c r="A3756">
        <v>117</v>
      </c>
      <c r="B3756" s="18">
        <v>46204</v>
      </c>
      <c r="C3756" s="96" t="s">
        <v>447</v>
      </c>
      <c r="D3756" t="s">
        <v>402</v>
      </c>
      <c r="E3756">
        <v>1</v>
      </c>
    </row>
    <row r="3757" spans="1:5" x14ac:dyDescent="0.3">
      <c r="A3757">
        <v>117</v>
      </c>
      <c r="B3757" s="18">
        <v>46204</v>
      </c>
      <c r="C3757" s="96" t="s">
        <v>504</v>
      </c>
      <c r="D3757" t="s">
        <v>402</v>
      </c>
      <c r="E3757">
        <v>1</v>
      </c>
    </row>
    <row r="3758" spans="1:5" x14ac:dyDescent="0.3">
      <c r="A3758">
        <v>117</v>
      </c>
      <c r="B3758" s="18">
        <v>46204</v>
      </c>
      <c r="C3758" s="96" t="s">
        <v>477</v>
      </c>
      <c r="D3758" t="s">
        <v>402</v>
      </c>
      <c r="E3758">
        <v>2</v>
      </c>
    </row>
    <row r="3759" spans="1:5" x14ac:dyDescent="0.3">
      <c r="A3759">
        <v>117</v>
      </c>
      <c r="B3759" s="18">
        <v>46204</v>
      </c>
      <c r="C3759" s="96" t="s">
        <v>458</v>
      </c>
      <c r="D3759" t="s">
        <v>402</v>
      </c>
      <c r="E3759">
        <v>3</v>
      </c>
    </row>
    <row r="3760" spans="1:5" x14ac:dyDescent="0.3">
      <c r="A3760">
        <v>117</v>
      </c>
      <c r="B3760" s="18">
        <v>46204</v>
      </c>
      <c r="C3760" s="96" t="s">
        <v>482</v>
      </c>
      <c r="D3760" t="s">
        <v>402</v>
      </c>
      <c r="E3760">
        <v>4</v>
      </c>
    </row>
    <row r="3761" spans="1:5" x14ac:dyDescent="0.3">
      <c r="A3761">
        <v>117</v>
      </c>
      <c r="B3761" s="18">
        <v>46204</v>
      </c>
      <c r="C3761" s="96" t="s">
        <v>487</v>
      </c>
      <c r="D3761" t="s">
        <v>402</v>
      </c>
      <c r="E3761">
        <v>8</v>
      </c>
    </row>
    <row r="3762" spans="1:5" x14ac:dyDescent="0.3">
      <c r="A3762">
        <v>117</v>
      </c>
      <c r="B3762" s="18">
        <v>46204</v>
      </c>
      <c r="C3762" s="96" t="s">
        <v>468</v>
      </c>
      <c r="D3762" t="s">
        <v>402</v>
      </c>
      <c r="E3762">
        <v>1</v>
      </c>
    </row>
    <row r="3763" spans="1:5" x14ac:dyDescent="0.3">
      <c r="A3763">
        <v>117</v>
      </c>
      <c r="B3763" s="18">
        <v>46204</v>
      </c>
      <c r="C3763" s="96" t="s">
        <v>429</v>
      </c>
      <c r="D3763" t="s">
        <v>402</v>
      </c>
      <c r="E3763">
        <v>2</v>
      </c>
    </row>
    <row r="3764" spans="1:5" x14ac:dyDescent="0.3">
      <c r="A3764">
        <v>117</v>
      </c>
      <c r="B3764" s="18">
        <v>46204</v>
      </c>
      <c r="C3764" s="96" t="s">
        <v>450</v>
      </c>
      <c r="D3764" t="s">
        <v>402</v>
      </c>
      <c r="E3764">
        <v>2</v>
      </c>
    </row>
    <row r="3765" spans="1:5" x14ac:dyDescent="0.3">
      <c r="A3765">
        <v>117</v>
      </c>
      <c r="B3765" s="18">
        <v>46204</v>
      </c>
      <c r="C3765" s="96" t="s">
        <v>439</v>
      </c>
      <c r="D3765" t="s">
        <v>402</v>
      </c>
      <c r="E3765">
        <v>2</v>
      </c>
    </row>
    <row r="3766" spans="1:5" x14ac:dyDescent="0.3">
      <c r="A3766">
        <v>117</v>
      </c>
      <c r="B3766" s="18">
        <v>46204</v>
      </c>
      <c r="C3766" s="96" t="s">
        <v>485</v>
      </c>
      <c r="D3766" t="s">
        <v>402</v>
      </c>
      <c r="E3766">
        <v>2</v>
      </c>
    </row>
    <row r="3767" spans="1:5" x14ac:dyDescent="0.3">
      <c r="A3767">
        <v>117</v>
      </c>
      <c r="B3767" s="18">
        <v>46204</v>
      </c>
      <c r="C3767" s="96" t="s">
        <v>492</v>
      </c>
      <c r="D3767" t="s">
        <v>402</v>
      </c>
      <c r="E3767">
        <v>1</v>
      </c>
    </row>
    <row r="3768" spans="1:5" x14ac:dyDescent="0.3">
      <c r="A3768">
        <v>117</v>
      </c>
      <c r="B3768" s="18">
        <v>46204</v>
      </c>
      <c r="C3768" s="96" t="s">
        <v>465</v>
      </c>
      <c r="D3768" t="s">
        <v>402</v>
      </c>
      <c r="E3768">
        <v>1</v>
      </c>
    </row>
    <row r="3769" spans="1:5" x14ac:dyDescent="0.3">
      <c r="A3769">
        <v>117</v>
      </c>
      <c r="B3769" s="18">
        <v>46204</v>
      </c>
      <c r="C3769" s="96" t="s">
        <v>444</v>
      </c>
      <c r="D3769" t="s">
        <v>402</v>
      </c>
      <c r="E3769">
        <v>3</v>
      </c>
    </row>
    <row r="3770" spans="1:5" x14ac:dyDescent="0.3">
      <c r="A3770">
        <v>117</v>
      </c>
      <c r="B3770" s="18">
        <v>46204</v>
      </c>
      <c r="C3770" s="96" t="s">
        <v>498</v>
      </c>
      <c r="D3770" t="s">
        <v>402</v>
      </c>
      <c r="E3770">
        <v>1</v>
      </c>
    </row>
    <row r="3771" spans="1:5" x14ac:dyDescent="0.3">
      <c r="A3771">
        <v>117</v>
      </c>
      <c r="B3771" s="18">
        <v>46204</v>
      </c>
      <c r="C3771" s="96" t="s">
        <v>445</v>
      </c>
      <c r="D3771" t="s">
        <v>402</v>
      </c>
      <c r="E3771">
        <v>2</v>
      </c>
    </row>
    <row r="3772" spans="1:5" x14ac:dyDescent="0.3">
      <c r="A3772">
        <v>127</v>
      </c>
      <c r="B3772" s="18">
        <v>46204</v>
      </c>
      <c r="C3772" s="96" t="s">
        <v>426</v>
      </c>
      <c r="D3772" t="s">
        <v>357</v>
      </c>
      <c r="E3772">
        <v>272</v>
      </c>
    </row>
    <row r="3773" spans="1:5" x14ac:dyDescent="0.3">
      <c r="A3773">
        <v>127</v>
      </c>
      <c r="B3773" s="18">
        <v>46204</v>
      </c>
      <c r="C3773" s="96" t="s">
        <v>427</v>
      </c>
      <c r="D3773" t="s">
        <v>357</v>
      </c>
      <c r="E3773">
        <v>13</v>
      </c>
    </row>
    <row r="3774" spans="1:5" x14ac:dyDescent="0.3">
      <c r="A3774">
        <v>127</v>
      </c>
      <c r="B3774" s="18">
        <v>46204</v>
      </c>
      <c r="C3774" s="96" t="s">
        <v>428</v>
      </c>
      <c r="D3774" t="s">
        <v>357</v>
      </c>
      <c r="E3774">
        <v>1400</v>
      </c>
    </row>
    <row r="3775" spans="1:5" x14ac:dyDescent="0.3">
      <c r="A3775">
        <v>127</v>
      </c>
      <c r="B3775" s="18">
        <v>46204</v>
      </c>
      <c r="C3775" s="96" t="s">
        <v>429</v>
      </c>
      <c r="D3775" t="s">
        <v>357</v>
      </c>
      <c r="E3775">
        <v>387</v>
      </c>
    </row>
    <row r="3776" spans="1:5" x14ac:dyDescent="0.3">
      <c r="A3776">
        <v>127</v>
      </c>
      <c r="B3776" s="18">
        <v>46204</v>
      </c>
      <c r="C3776" s="96" t="s">
        <v>430</v>
      </c>
      <c r="D3776" t="s">
        <v>357</v>
      </c>
      <c r="E3776">
        <v>2123</v>
      </c>
    </row>
    <row r="3777" spans="1:5" x14ac:dyDescent="0.3">
      <c r="A3777">
        <v>127</v>
      </c>
      <c r="B3777" s="18">
        <v>46204</v>
      </c>
      <c r="C3777" s="96" t="s">
        <v>431</v>
      </c>
      <c r="D3777" t="s">
        <v>357</v>
      </c>
      <c r="E3777">
        <v>302</v>
      </c>
    </row>
    <row r="3778" spans="1:5" x14ac:dyDescent="0.3">
      <c r="A3778">
        <v>127</v>
      </c>
      <c r="B3778" s="18">
        <v>46204</v>
      </c>
      <c r="C3778" s="96" t="s">
        <v>432</v>
      </c>
      <c r="D3778" t="s">
        <v>357</v>
      </c>
      <c r="E3778">
        <v>388</v>
      </c>
    </row>
    <row r="3779" spans="1:5" x14ac:dyDescent="0.3">
      <c r="A3779">
        <v>127</v>
      </c>
      <c r="B3779" s="18">
        <v>46204</v>
      </c>
      <c r="C3779" s="96" t="s">
        <v>433</v>
      </c>
      <c r="D3779" t="s">
        <v>357</v>
      </c>
      <c r="E3779">
        <v>1828</v>
      </c>
    </row>
    <row r="3780" spans="1:5" x14ac:dyDescent="0.3">
      <c r="A3780">
        <v>127</v>
      </c>
      <c r="B3780" s="18">
        <v>46204</v>
      </c>
      <c r="C3780" s="96" t="s">
        <v>434</v>
      </c>
      <c r="D3780" t="s">
        <v>357</v>
      </c>
      <c r="E3780">
        <v>56</v>
      </c>
    </row>
    <row r="3781" spans="1:5" x14ac:dyDescent="0.3">
      <c r="A3781">
        <v>127</v>
      </c>
      <c r="B3781" s="18">
        <v>46204</v>
      </c>
      <c r="C3781" s="96" t="s">
        <v>435</v>
      </c>
      <c r="D3781" t="s">
        <v>357</v>
      </c>
      <c r="E3781">
        <v>403</v>
      </c>
    </row>
    <row r="3782" spans="1:5" x14ac:dyDescent="0.3">
      <c r="A3782">
        <v>127</v>
      </c>
      <c r="B3782" s="18">
        <v>46204</v>
      </c>
      <c r="C3782" s="96" t="s">
        <v>436</v>
      </c>
      <c r="D3782" t="s">
        <v>357</v>
      </c>
      <c r="E3782">
        <v>86</v>
      </c>
    </row>
    <row r="3783" spans="1:5" x14ac:dyDescent="0.3">
      <c r="A3783">
        <v>127</v>
      </c>
      <c r="B3783" s="18">
        <v>46204</v>
      </c>
      <c r="C3783" s="96" t="s">
        <v>437</v>
      </c>
      <c r="D3783" t="s">
        <v>357</v>
      </c>
      <c r="E3783">
        <v>260</v>
      </c>
    </row>
    <row r="3784" spans="1:5" x14ac:dyDescent="0.3">
      <c r="A3784">
        <v>127</v>
      </c>
      <c r="B3784" s="18">
        <v>46204</v>
      </c>
      <c r="C3784" s="96" t="s">
        <v>438</v>
      </c>
      <c r="D3784" t="s">
        <v>357</v>
      </c>
      <c r="E3784">
        <v>31411</v>
      </c>
    </row>
    <row r="3785" spans="1:5" x14ac:dyDescent="0.3">
      <c r="A3785">
        <v>127</v>
      </c>
      <c r="B3785" s="18">
        <v>46204</v>
      </c>
      <c r="C3785" s="96" t="s">
        <v>439</v>
      </c>
      <c r="D3785" t="s">
        <v>357</v>
      </c>
      <c r="E3785">
        <v>219</v>
      </c>
    </row>
    <row r="3786" spans="1:5" x14ac:dyDescent="0.3">
      <c r="A3786">
        <v>127</v>
      </c>
      <c r="B3786" s="18">
        <v>46204</v>
      </c>
      <c r="C3786" s="96" t="s">
        <v>440</v>
      </c>
      <c r="D3786" t="s">
        <v>357</v>
      </c>
      <c r="E3786">
        <v>2021</v>
      </c>
    </row>
    <row r="3787" spans="1:5" x14ac:dyDescent="0.3">
      <c r="A3787">
        <v>127</v>
      </c>
      <c r="B3787" s="18">
        <v>46204</v>
      </c>
      <c r="C3787" s="96" t="s">
        <v>441</v>
      </c>
      <c r="D3787" t="s">
        <v>357</v>
      </c>
      <c r="E3787">
        <v>379</v>
      </c>
    </row>
    <row r="3788" spans="1:5" x14ac:dyDescent="0.3">
      <c r="A3788">
        <v>127</v>
      </c>
      <c r="B3788" s="18">
        <v>46204</v>
      </c>
      <c r="C3788" s="96" t="s">
        <v>442</v>
      </c>
      <c r="D3788" t="s">
        <v>357</v>
      </c>
      <c r="E3788">
        <v>1840</v>
      </c>
    </row>
    <row r="3789" spans="1:5" x14ac:dyDescent="0.3">
      <c r="A3789">
        <v>127</v>
      </c>
      <c r="B3789" s="18">
        <v>46204</v>
      </c>
      <c r="C3789" s="96" t="s">
        <v>443</v>
      </c>
      <c r="D3789" t="s">
        <v>357</v>
      </c>
      <c r="E3789">
        <v>167</v>
      </c>
    </row>
    <row r="3790" spans="1:5" x14ac:dyDescent="0.3">
      <c r="A3790">
        <v>127</v>
      </c>
      <c r="B3790" s="18">
        <v>46204</v>
      </c>
      <c r="C3790" s="96" t="s">
        <v>444</v>
      </c>
      <c r="D3790" t="s">
        <v>357</v>
      </c>
      <c r="E3790">
        <v>6374</v>
      </c>
    </row>
    <row r="3791" spans="1:5" x14ac:dyDescent="0.3">
      <c r="A3791">
        <v>127</v>
      </c>
      <c r="B3791" s="18">
        <v>46204</v>
      </c>
      <c r="C3791" s="96" t="s">
        <v>445</v>
      </c>
      <c r="D3791" t="s">
        <v>357</v>
      </c>
      <c r="E3791">
        <v>461</v>
      </c>
    </row>
    <row r="3792" spans="1:5" x14ac:dyDescent="0.3">
      <c r="A3792">
        <v>127</v>
      </c>
      <c r="B3792" s="18">
        <v>46204</v>
      </c>
      <c r="C3792" s="96" t="s">
        <v>446</v>
      </c>
      <c r="D3792" t="s">
        <v>357</v>
      </c>
      <c r="E3792">
        <v>1143</v>
      </c>
    </row>
    <row r="3793" spans="1:5" x14ac:dyDescent="0.3">
      <c r="A3793">
        <v>127</v>
      </c>
      <c r="B3793" s="18">
        <v>46204</v>
      </c>
      <c r="C3793" s="96" t="s">
        <v>447</v>
      </c>
      <c r="D3793" t="s">
        <v>357</v>
      </c>
      <c r="E3793">
        <v>1931</v>
      </c>
    </row>
    <row r="3794" spans="1:5" x14ac:dyDescent="0.3">
      <c r="A3794">
        <v>127</v>
      </c>
      <c r="B3794" s="18">
        <v>46204</v>
      </c>
      <c r="C3794" s="96" t="s">
        <v>448</v>
      </c>
      <c r="D3794" t="s">
        <v>357</v>
      </c>
      <c r="E3794">
        <v>877</v>
      </c>
    </row>
    <row r="3795" spans="1:5" x14ac:dyDescent="0.3">
      <c r="A3795">
        <v>127</v>
      </c>
      <c r="B3795" s="18">
        <v>46204</v>
      </c>
      <c r="C3795" s="96" t="s">
        <v>449</v>
      </c>
      <c r="D3795" t="s">
        <v>357</v>
      </c>
      <c r="E3795">
        <v>21</v>
      </c>
    </row>
    <row r="3796" spans="1:5" x14ac:dyDescent="0.3">
      <c r="A3796">
        <v>127</v>
      </c>
      <c r="B3796" s="18">
        <v>46204</v>
      </c>
      <c r="C3796" s="96" t="s">
        <v>450</v>
      </c>
      <c r="D3796" t="s">
        <v>357</v>
      </c>
      <c r="E3796">
        <v>6706</v>
      </c>
    </row>
    <row r="3797" spans="1:5" x14ac:dyDescent="0.3">
      <c r="A3797">
        <v>127</v>
      </c>
      <c r="B3797" s="18">
        <v>46204</v>
      </c>
      <c r="C3797" s="96" t="s">
        <v>451</v>
      </c>
      <c r="D3797" t="s">
        <v>357</v>
      </c>
      <c r="E3797">
        <v>5207</v>
      </c>
    </row>
    <row r="3798" spans="1:5" x14ac:dyDescent="0.3">
      <c r="A3798">
        <v>127</v>
      </c>
      <c r="B3798" s="18">
        <v>46204</v>
      </c>
      <c r="C3798" s="96" t="s">
        <v>452</v>
      </c>
      <c r="D3798" t="s">
        <v>357</v>
      </c>
      <c r="E3798">
        <v>8044</v>
      </c>
    </row>
    <row r="3799" spans="1:5" x14ac:dyDescent="0.3">
      <c r="A3799">
        <v>127</v>
      </c>
      <c r="B3799" s="18">
        <v>46204</v>
      </c>
      <c r="C3799" s="96" t="s">
        <v>453</v>
      </c>
      <c r="D3799" t="s">
        <v>357</v>
      </c>
      <c r="E3799">
        <v>1305</v>
      </c>
    </row>
    <row r="3800" spans="1:5" x14ac:dyDescent="0.3">
      <c r="A3800">
        <v>127</v>
      </c>
      <c r="B3800" s="18">
        <v>46204</v>
      </c>
      <c r="C3800" s="96" t="s">
        <v>454</v>
      </c>
      <c r="D3800" t="s">
        <v>357</v>
      </c>
      <c r="E3800">
        <v>9991</v>
      </c>
    </row>
    <row r="3801" spans="1:5" x14ac:dyDescent="0.3">
      <c r="A3801">
        <v>127</v>
      </c>
      <c r="B3801" s="18">
        <v>46204</v>
      </c>
      <c r="C3801" s="96" t="s">
        <v>455</v>
      </c>
      <c r="D3801" t="s">
        <v>357</v>
      </c>
      <c r="E3801">
        <v>3636</v>
      </c>
    </row>
    <row r="3802" spans="1:5" x14ac:dyDescent="0.3">
      <c r="A3802">
        <v>127</v>
      </c>
      <c r="B3802" s="18">
        <v>46204</v>
      </c>
      <c r="C3802" s="96" t="s">
        <v>456</v>
      </c>
      <c r="D3802" t="s">
        <v>357</v>
      </c>
      <c r="E3802">
        <v>10204</v>
      </c>
    </row>
    <row r="3803" spans="1:5" x14ac:dyDescent="0.3">
      <c r="A3803">
        <v>127</v>
      </c>
      <c r="B3803" s="18">
        <v>46204</v>
      </c>
      <c r="C3803" s="96" t="s">
        <v>457</v>
      </c>
      <c r="D3803" t="s">
        <v>357</v>
      </c>
      <c r="E3803">
        <v>121</v>
      </c>
    </row>
    <row r="3804" spans="1:5" x14ac:dyDescent="0.3">
      <c r="A3804">
        <v>127</v>
      </c>
      <c r="B3804" s="18">
        <v>46204</v>
      </c>
      <c r="C3804" s="96" t="s">
        <v>458</v>
      </c>
      <c r="D3804" t="s">
        <v>357</v>
      </c>
      <c r="E3804">
        <v>1008</v>
      </c>
    </row>
    <row r="3805" spans="1:5" x14ac:dyDescent="0.3">
      <c r="A3805">
        <v>127</v>
      </c>
      <c r="B3805" s="18">
        <v>46204</v>
      </c>
      <c r="C3805" s="96" t="s">
        <v>459</v>
      </c>
      <c r="D3805" t="s">
        <v>357</v>
      </c>
      <c r="E3805">
        <v>848</v>
      </c>
    </row>
    <row r="3806" spans="1:5" x14ac:dyDescent="0.3">
      <c r="A3806">
        <v>127</v>
      </c>
      <c r="B3806" s="18">
        <v>46204</v>
      </c>
      <c r="C3806" s="96" t="s">
        <v>460</v>
      </c>
      <c r="D3806" t="s">
        <v>357</v>
      </c>
      <c r="E3806">
        <v>2</v>
      </c>
    </row>
    <row r="3807" spans="1:5" x14ac:dyDescent="0.3">
      <c r="A3807">
        <v>127</v>
      </c>
      <c r="B3807" s="18">
        <v>46204</v>
      </c>
      <c r="C3807" s="96" t="s">
        <v>461</v>
      </c>
      <c r="D3807" t="s">
        <v>357</v>
      </c>
      <c r="E3807">
        <v>4230</v>
      </c>
    </row>
    <row r="3808" spans="1:5" x14ac:dyDescent="0.3">
      <c r="A3808">
        <v>127</v>
      </c>
      <c r="B3808" s="18">
        <v>46204</v>
      </c>
      <c r="C3808" s="96" t="s">
        <v>462</v>
      </c>
      <c r="D3808" t="s">
        <v>357</v>
      </c>
      <c r="E3808">
        <v>159</v>
      </c>
    </row>
    <row r="3809" spans="1:5" x14ac:dyDescent="0.3">
      <c r="A3809">
        <v>127</v>
      </c>
      <c r="B3809" s="18">
        <v>46204</v>
      </c>
      <c r="C3809" s="96" t="s">
        <v>463</v>
      </c>
      <c r="D3809" t="s">
        <v>357</v>
      </c>
      <c r="E3809">
        <v>396</v>
      </c>
    </row>
    <row r="3810" spans="1:5" x14ac:dyDescent="0.3">
      <c r="A3810">
        <v>127</v>
      </c>
      <c r="B3810" s="18">
        <v>46204</v>
      </c>
      <c r="C3810" s="96" t="s">
        <v>464</v>
      </c>
      <c r="D3810" t="s">
        <v>357</v>
      </c>
      <c r="E3810">
        <v>47</v>
      </c>
    </row>
    <row r="3811" spans="1:5" x14ac:dyDescent="0.3">
      <c r="A3811">
        <v>127</v>
      </c>
      <c r="B3811" s="18">
        <v>46204</v>
      </c>
      <c r="C3811" s="96" t="s">
        <v>465</v>
      </c>
      <c r="D3811" t="s">
        <v>357</v>
      </c>
      <c r="E3811">
        <v>243</v>
      </c>
    </row>
    <row r="3812" spans="1:5" x14ac:dyDescent="0.3">
      <c r="A3812">
        <v>127</v>
      </c>
      <c r="B3812" s="18">
        <v>46204</v>
      </c>
      <c r="C3812" s="96" t="s">
        <v>466</v>
      </c>
      <c r="D3812" t="s">
        <v>357</v>
      </c>
      <c r="E3812">
        <v>123</v>
      </c>
    </row>
    <row r="3813" spans="1:5" x14ac:dyDescent="0.3">
      <c r="A3813">
        <v>127</v>
      </c>
      <c r="B3813" s="18">
        <v>46204</v>
      </c>
      <c r="C3813" s="96" t="s">
        <v>467</v>
      </c>
      <c r="D3813" t="s">
        <v>357</v>
      </c>
      <c r="E3813">
        <v>234</v>
      </c>
    </row>
    <row r="3814" spans="1:5" x14ac:dyDescent="0.3">
      <c r="A3814">
        <v>127</v>
      </c>
      <c r="B3814" s="18">
        <v>46204</v>
      </c>
      <c r="C3814" s="96" t="s">
        <v>468</v>
      </c>
      <c r="D3814" t="s">
        <v>357</v>
      </c>
      <c r="E3814">
        <v>6074</v>
      </c>
    </row>
    <row r="3815" spans="1:5" x14ac:dyDescent="0.3">
      <c r="A3815">
        <v>127</v>
      </c>
      <c r="B3815" s="18">
        <v>46204</v>
      </c>
      <c r="C3815" s="96" t="s">
        <v>469</v>
      </c>
      <c r="D3815" t="s">
        <v>357</v>
      </c>
      <c r="E3815">
        <v>139</v>
      </c>
    </row>
    <row r="3816" spans="1:5" x14ac:dyDescent="0.3">
      <c r="A3816">
        <v>127</v>
      </c>
      <c r="B3816" s="18">
        <v>46204</v>
      </c>
      <c r="C3816" s="96" t="s">
        <v>470</v>
      </c>
      <c r="D3816" t="s">
        <v>357</v>
      </c>
      <c r="E3816">
        <v>231</v>
      </c>
    </row>
    <row r="3817" spans="1:5" x14ac:dyDescent="0.3">
      <c r="A3817">
        <v>127</v>
      </c>
      <c r="B3817" s="18">
        <v>46204</v>
      </c>
      <c r="C3817" s="96" t="s">
        <v>471</v>
      </c>
      <c r="D3817" t="s">
        <v>357</v>
      </c>
      <c r="E3817">
        <v>278</v>
      </c>
    </row>
    <row r="3818" spans="1:5" x14ac:dyDescent="0.3">
      <c r="A3818">
        <v>127</v>
      </c>
      <c r="B3818" s="18">
        <v>46204</v>
      </c>
      <c r="C3818" s="96" t="s">
        <v>472</v>
      </c>
      <c r="D3818" t="s">
        <v>357</v>
      </c>
      <c r="E3818">
        <v>2292</v>
      </c>
    </row>
    <row r="3819" spans="1:5" x14ac:dyDescent="0.3">
      <c r="A3819">
        <v>127</v>
      </c>
      <c r="B3819" s="18">
        <v>46204</v>
      </c>
      <c r="C3819" s="96" t="s">
        <v>473</v>
      </c>
      <c r="D3819" t="s">
        <v>357</v>
      </c>
      <c r="E3819">
        <v>1093</v>
      </c>
    </row>
    <row r="3820" spans="1:5" x14ac:dyDescent="0.3">
      <c r="A3820">
        <v>127</v>
      </c>
      <c r="B3820" s="18">
        <v>46204</v>
      </c>
      <c r="C3820" s="96" t="s">
        <v>474</v>
      </c>
      <c r="D3820" t="s">
        <v>357</v>
      </c>
      <c r="E3820">
        <v>321</v>
      </c>
    </row>
    <row r="3821" spans="1:5" x14ac:dyDescent="0.3">
      <c r="A3821">
        <v>127</v>
      </c>
      <c r="B3821" s="18">
        <v>46204</v>
      </c>
      <c r="C3821" s="96" t="s">
        <v>475</v>
      </c>
      <c r="D3821" t="s">
        <v>357</v>
      </c>
      <c r="E3821">
        <v>258</v>
      </c>
    </row>
    <row r="3822" spans="1:5" x14ac:dyDescent="0.3">
      <c r="A3822">
        <v>127</v>
      </c>
      <c r="B3822" s="18">
        <v>46204</v>
      </c>
      <c r="C3822" s="96" t="s">
        <v>476</v>
      </c>
      <c r="D3822" t="s">
        <v>357</v>
      </c>
      <c r="E3822">
        <v>52</v>
      </c>
    </row>
    <row r="3823" spans="1:5" x14ac:dyDescent="0.3">
      <c r="A3823">
        <v>127</v>
      </c>
      <c r="B3823" s="18">
        <v>46204</v>
      </c>
      <c r="C3823" s="96" t="s">
        <v>477</v>
      </c>
      <c r="D3823" t="s">
        <v>357</v>
      </c>
      <c r="E3823">
        <v>500</v>
      </c>
    </row>
    <row r="3824" spans="1:5" x14ac:dyDescent="0.3">
      <c r="A3824">
        <v>127</v>
      </c>
      <c r="B3824" s="18">
        <v>46204</v>
      </c>
      <c r="C3824" s="96" t="s">
        <v>478</v>
      </c>
      <c r="D3824" t="s">
        <v>357</v>
      </c>
      <c r="E3824">
        <v>15</v>
      </c>
    </row>
    <row r="3825" spans="1:5" x14ac:dyDescent="0.3">
      <c r="A3825">
        <v>127</v>
      </c>
      <c r="B3825" s="18">
        <v>46204</v>
      </c>
      <c r="C3825" s="96" t="s">
        <v>479</v>
      </c>
      <c r="D3825" t="s">
        <v>357</v>
      </c>
      <c r="E3825">
        <v>104</v>
      </c>
    </row>
    <row r="3826" spans="1:5" x14ac:dyDescent="0.3">
      <c r="A3826">
        <v>127</v>
      </c>
      <c r="B3826" s="18">
        <v>46204</v>
      </c>
      <c r="C3826" s="96" t="s">
        <v>480</v>
      </c>
      <c r="D3826" t="s">
        <v>357</v>
      </c>
      <c r="E3826">
        <v>113</v>
      </c>
    </row>
    <row r="3827" spans="1:5" x14ac:dyDescent="0.3">
      <c r="A3827">
        <v>127</v>
      </c>
      <c r="B3827" s="18">
        <v>46204</v>
      </c>
      <c r="C3827" s="96" t="s">
        <v>481</v>
      </c>
      <c r="D3827" t="s">
        <v>357</v>
      </c>
      <c r="E3827">
        <v>492</v>
      </c>
    </row>
    <row r="3828" spans="1:5" x14ac:dyDescent="0.3">
      <c r="A3828">
        <v>127</v>
      </c>
      <c r="B3828" s="18">
        <v>46204</v>
      </c>
      <c r="C3828" s="96" t="s">
        <v>482</v>
      </c>
      <c r="D3828" t="s">
        <v>357</v>
      </c>
      <c r="E3828">
        <v>407</v>
      </c>
    </row>
    <row r="3829" spans="1:5" x14ac:dyDescent="0.3">
      <c r="A3829">
        <v>127</v>
      </c>
      <c r="B3829" s="18">
        <v>46204</v>
      </c>
      <c r="C3829" s="96" t="s">
        <v>483</v>
      </c>
      <c r="D3829" t="s">
        <v>357</v>
      </c>
      <c r="E3829">
        <v>701</v>
      </c>
    </row>
    <row r="3830" spans="1:5" x14ac:dyDescent="0.3">
      <c r="A3830">
        <v>127</v>
      </c>
      <c r="B3830" s="18">
        <v>46204</v>
      </c>
      <c r="C3830" s="96" t="s">
        <v>484</v>
      </c>
      <c r="D3830" t="s">
        <v>357</v>
      </c>
      <c r="E3830">
        <v>1345</v>
      </c>
    </row>
    <row r="3831" spans="1:5" x14ac:dyDescent="0.3">
      <c r="A3831">
        <v>127</v>
      </c>
      <c r="B3831" s="18">
        <v>46204</v>
      </c>
      <c r="C3831" s="96" t="s">
        <v>485</v>
      </c>
      <c r="D3831" t="s">
        <v>357</v>
      </c>
      <c r="E3831">
        <v>11184</v>
      </c>
    </row>
    <row r="3832" spans="1:5" x14ac:dyDescent="0.3">
      <c r="A3832">
        <v>127</v>
      </c>
      <c r="B3832" s="18">
        <v>46204</v>
      </c>
      <c r="C3832" s="96" t="s">
        <v>486</v>
      </c>
      <c r="D3832" t="s">
        <v>357</v>
      </c>
      <c r="E3832">
        <v>2424</v>
      </c>
    </row>
    <row r="3833" spans="1:5" x14ac:dyDescent="0.3">
      <c r="A3833">
        <v>127</v>
      </c>
      <c r="B3833" s="18">
        <v>46204</v>
      </c>
      <c r="C3833" s="96" t="s">
        <v>487</v>
      </c>
      <c r="D3833" t="s">
        <v>357</v>
      </c>
      <c r="E3833">
        <v>1213</v>
      </c>
    </row>
    <row r="3834" spans="1:5" x14ac:dyDescent="0.3">
      <c r="A3834">
        <v>127</v>
      </c>
      <c r="B3834" s="18">
        <v>46204</v>
      </c>
      <c r="C3834" s="96" t="s">
        <v>488</v>
      </c>
      <c r="D3834" t="s">
        <v>357</v>
      </c>
      <c r="E3834">
        <v>9056</v>
      </c>
    </row>
    <row r="3835" spans="1:5" x14ac:dyDescent="0.3">
      <c r="A3835">
        <v>127</v>
      </c>
      <c r="B3835" s="18">
        <v>46204</v>
      </c>
      <c r="C3835" s="96" t="s">
        <v>489</v>
      </c>
      <c r="D3835" t="s">
        <v>357</v>
      </c>
      <c r="E3835">
        <v>898</v>
      </c>
    </row>
    <row r="3836" spans="1:5" x14ac:dyDescent="0.3">
      <c r="A3836">
        <v>127</v>
      </c>
      <c r="B3836" s="18">
        <v>46204</v>
      </c>
      <c r="C3836" s="96" t="s">
        <v>490</v>
      </c>
      <c r="D3836" t="s">
        <v>357</v>
      </c>
      <c r="E3836">
        <v>941</v>
      </c>
    </row>
    <row r="3837" spans="1:5" x14ac:dyDescent="0.3">
      <c r="A3837">
        <v>127</v>
      </c>
      <c r="B3837" s="18">
        <v>46204</v>
      </c>
      <c r="C3837" s="96" t="s">
        <v>491</v>
      </c>
      <c r="D3837" t="s">
        <v>357</v>
      </c>
      <c r="E3837">
        <v>998</v>
      </c>
    </row>
    <row r="3838" spans="1:5" x14ac:dyDescent="0.3">
      <c r="A3838">
        <v>127</v>
      </c>
      <c r="B3838" s="18">
        <v>46204</v>
      </c>
      <c r="C3838" s="96" t="s">
        <v>492</v>
      </c>
      <c r="D3838" t="s">
        <v>357</v>
      </c>
      <c r="E3838">
        <v>5146</v>
      </c>
    </row>
    <row r="3839" spans="1:5" x14ac:dyDescent="0.3">
      <c r="A3839">
        <v>127</v>
      </c>
      <c r="B3839" s="18">
        <v>46204</v>
      </c>
      <c r="C3839" s="96" t="s">
        <v>493</v>
      </c>
      <c r="D3839" t="s">
        <v>357</v>
      </c>
      <c r="E3839">
        <v>277</v>
      </c>
    </row>
    <row r="3840" spans="1:5" x14ac:dyDescent="0.3">
      <c r="A3840">
        <v>127</v>
      </c>
      <c r="B3840" s="18">
        <v>46204</v>
      </c>
      <c r="C3840" s="96" t="s">
        <v>494</v>
      </c>
      <c r="D3840" t="s">
        <v>357</v>
      </c>
      <c r="E3840">
        <v>3034</v>
      </c>
    </row>
    <row r="3841" spans="1:5" x14ac:dyDescent="0.3">
      <c r="A3841">
        <v>127</v>
      </c>
      <c r="B3841" s="18">
        <v>46204</v>
      </c>
      <c r="C3841" s="96" t="s">
        <v>495</v>
      </c>
      <c r="D3841" t="s">
        <v>357</v>
      </c>
      <c r="E3841">
        <v>463</v>
      </c>
    </row>
    <row r="3842" spans="1:5" x14ac:dyDescent="0.3">
      <c r="A3842">
        <v>127</v>
      </c>
      <c r="B3842" s="18">
        <v>46204</v>
      </c>
      <c r="C3842" s="96" t="s">
        <v>496</v>
      </c>
      <c r="D3842" t="s">
        <v>357</v>
      </c>
      <c r="E3842">
        <v>977</v>
      </c>
    </row>
    <row r="3843" spans="1:5" x14ac:dyDescent="0.3">
      <c r="A3843">
        <v>127</v>
      </c>
      <c r="B3843" s="18">
        <v>46204</v>
      </c>
      <c r="C3843" s="96" t="s">
        <v>497</v>
      </c>
      <c r="D3843" t="s">
        <v>357</v>
      </c>
      <c r="E3843">
        <v>472</v>
      </c>
    </row>
    <row r="3844" spans="1:5" x14ac:dyDescent="0.3">
      <c r="A3844">
        <v>127</v>
      </c>
      <c r="B3844" s="18">
        <v>46204</v>
      </c>
      <c r="C3844" s="96" t="s">
        <v>498</v>
      </c>
      <c r="D3844" t="s">
        <v>357</v>
      </c>
      <c r="E3844">
        <v>75</v>
      </c>
    </row>
    <row r="3845" spans="1:5" x14ac:dyDescent="0.3">
      <c r="A3845">
        <v>127</v>
      </c>
      <c r="B3845" s="18">
        <v>46204</v>
      </c>
      <c r="C3845" s="96" t="s">
        <v>499</v>
      </c>
      <c r="D3845" t="s">
        <v>357</v>
      </c>
      <c r="E3845">
        <v>539</v>
      </c>
    </row>
    <row r="3846" spans="1:5" x14ac:dyDescent="0.3">
      <c r="A3846">
        <v>127</v>
      </c>
      <c r="B3846" s="18">
        <v>46204</v>
      </c>
      <c r="C3846" s="96" t="s">
        <v>500</v>
      </c>
      <c r="D3846" t="s">
        <v>357</v>
      </c>
      <c r="E3846">
        <v>51</v>
      </c>
    </row>
    <row r="3847" spans="1:5" x14ac:dyDescent="0.3">
      <c r="A3847">
        <v>127</v>
      </c>
      <c r="B3847" s="18">
        <v>46204</v>
      </c>
      <c r="C3847" s="96" t="s">
        <v>501</v>
      </c>
      <c r="D3847" t="s">
        <v>357</v>
      </c>
      <c r="E3847">
        <v>802</v>
      </c>
    </row>
    <row r="3848" spans="1:5" x14ac:dyDescent="0.3">
      <c r="A3848">
        <v>127</v>
      </c>
      <c r="B3848" s="18">
        <v>46204</v>
      </c>
      <c r="C3848" s="96" t="s">
        <v>502</v>
      </c>
      <c r="D3848" t="s">
        <v>357</v>
      </c>
      <c r="E3848">
        <v>722</v>
      </c>
    </row>
    <row r="3849" spans="1:5" x14ac:dyDescent="0.3">
      <c r="A3849">
        <v>127</v>
      </c>
      <c r="B3849" s="18">
        <v>46204</v>
      </c>
      <c r="C3849" s="96" t="s">
        <v>503</v>
      </c>
      <c r="D3849" t="s">
        <v>357</v>
      </c>
      <c r="E3849">
        <v>45</v>
      </c>
    </row>
    <row r="3850" spans="1:5" x14ac:dyDescent="0.3">
      <c r="A3850">
        <v>127</v>
      </c>
      <c r="B3850" s="18">
        <v>46204</v>
      </c>
      <c r="C3850" s="96" t="s">
        <v>504</v>
      </c>
      <c r="D3850" t="s">
        <v>357</v>
      </c>
      <c r="E3850">
        <v>3088</v>
      </c>
    </row>
    <row r="3851" spans="1:5" x14ac:dyDescent="0.3">
      <c r="A3851">
        <v>127</v>
      </c>
      <c r="B3851" s="18">
        <v>46204</v>
      </c>
      <c r="C3851" s="96" t="s">
        <v>505</v>
      </c>
      <c r="D3851" t="s">
        <v>357</v>
      </c>
      <c r="E3851">
        <v>789</v>
      </c>
    </row>
    <row r="3852" spans="1:5" x14ac:dyDescent="0.3">
      <c r="A3852">
        <v>128</v>
      </c>
      <c r="B3852" s="18">
        <v>46204</v>
      </c>
      <c r="C3852" s="96" t="s">
        <v>426</v>
      </c>
      <c r="D3852" t="s">
        <v>348</v>
      </c>
      <c r="E3852">
        <v>50</v>
      </c>
    </row>
    <row r="3853" spans="1:5" x14ac:dyDescent="0.3">
      <c r="A3853">
        <v>128</v>
      </c>
      <c r="B3853" s="18">
        <v>46204</v>
      </c>
      <c r="C3853" s="96" t="s">
        <v>427</v>
      </c>
      <c r="D3853" t="s">
        <v>348</v>
      </c>
      <c r="E3853">
        <v>3</v>
      </c>
    </row>
    <row r="3854" spans="1:5" x14ac:dyDescent="0.3">
      <c r="A3854">
        <v>128</v>
      </c>
      <c r="B3854" s="18">
        <v>46204</v>
      </c>
      <c r="C3854" s="96" t="s">
        <v>428</v>
      </c>
      <c r="D3854" t="s">
        <v>348</v>
      </c>
      <c r="E3854">
        <v>272</v>
      </c>
    </row>
    <row r="3855" spans="1:5" x14ac:dyDescent="0.3">
      <c r="A3855">
        <v>128</v>
      </c>
      <c r="B3855" s="18">
        <v>46204</v>
      </c>
      <c r="C3855" s="96" t="s">
        <v>429</v>
      </c>
      <c r="D3855" t="s">
        <v>348</v>
      </c>
      <c r="E3855">
        <v>41</v>
      </c>
    </row>
    <row r="3856" spans="1:5" x14ac:dyDescent="0.3">
      <c r="A3856">
        <v>128</v>
      </c>
      <c r="B3856" s="18">
        <v>46204</v>
      </c>
      <c r="C3856" s="96" t="s">
        <v>430</v>
      </c>
      <c r="D3856" t="s">
        <v>348</v>
      </c>
      <c r="E3856">
        <v>406</v>
      </c>
    </row>
    <row r="3857" spans="1:5" x14ac:dyDescent="0.3">
      <c r="A3857">
        <v>128</v>
      </c>
      <c r="B3857" s="18">
        <v>46204</v>
      </c>
      <c r="C3857" s="96" t="s">
        <v>431</v>
      </c>
      <c r="D3857" t="s">
        <v>348</v>
      </c>
      <c r="E3857">
        <v>43</v>
      </c>
    </row>
    <row r="3858" spans="1:5" x14ac:dyDescent="0.3">
      <c r="A3858">
        <v>128</v>
      </c>
      <c r="B3858" s="18">
        <v>46204</v>
      </c>
      <c r="C3858" s="96" t="s">
        <v>432</v>
      </c>
      <c r="D3858" t="s">
        <v>348</v>
      </c>
      <c r="E3858">
        <v>54</v>
      </c>
    </row>
    <row r="3859" spans="1:5" x14ac:dyDescent="0.3">
      <c r="A3859">
        <v>128</v>
      </c>
      <c r="B3859" s="18">
        <v>46204</v>
      </c>
      <c r="C3859" s="96" t="s">
        <v>433</v>
      </c>
      <c r="D3859" t="s">
        <v>348</v>
      </c>
      <c r="E3859">
        <v>515</v>
      </c>
    </row>
    <row r="3860" spans="1:5" x14ac:dyDescent="0.3">
      <c r="A3860">
        <v>128</v>
      </c>
      <c r="B3860" s="18">
        <v>46204</v>
      </c>
      <c r="C3860" s="96" t="s">
        <v>434</v>
      </c>
      <c r="D3860" t="s">
        <v>348</v>
      </c>
      <c r="E3860">
        <v>8</v>
      </c>
    </row>
    <row r="3861" spans="1:5" x14ac:dyDescent="0.3">
      <c r="A3861">
        <v>128</v>
      </c>
      <c r="B3861" s="18">
        <v>46204</v>
      </c>
      <c r="C3861" s="96" t="s">
        <v>435</v>
      </c>
      <c r="D3861" t="s">
        <v>348</v>
      </c>
      <c r="E3861">
        <v>42</v>
      </c>
    </row>
    <row r="3862" spans="1:5" x14ac:dyDescent="0.3">
      <c r="A3862">
        <v>128</v>
      </c>
      <c r="B3862" s="18">
        <v>46204</v>
      </c>
      <c r="C3862" s="96" t="s">
        <v>436</v>
      </c>
      <c r="D3862" t="s">
        <v>348</v>
      </c>
      <c r="E3862">
        <v>11</v>
      </c>
    </row>
    <row r="3863" spans="1:5" x14ac:dyDescent="0.3">
      <c r="A3863">
        <v>128</v>
      </c>
      <c r="B3863" s="18">
        <v>46204</v>
      </c>
      <c r="C3863" s="96" t="s">
        <v>437</v>
      </c>
      <c r="D3863" t="s">
        <v>348</v>
      </c>
      <c r="E3863">
        <v>21</v>
      </c>
    </row>
    <row r="3864" spans="1:5" x14ac:dyDescent="0.3">
      <c r="A3864">
        <v>128</v>
      </c>
      <c r="B3864" s="18">
        <v>46204</v>
      </c>
      <c r="C3864" s="96" t="s">
        <v>438</v>
      </c>
      <c r="D3864" t="s">
        <v>348</v>
      </c>
      <c r="E3864">
        <v>5471</v>
      </c>
    </row>
    <row r="3865" spans="1:5" x14ac:dyDescent="0.3">
      <c r="A3865">
        <v>128</v>
      </c>
      <c r="B3865" s="18">
        <v>46204</v>
      </c>
      <c r="C3865" s="96" t="s">
        <v>439</v>
      </c>
      <c r="D3865" t="s">
        <v>348</v>
      </c>
      <c r="E3865">
        <v>23</v>
      </c>
    </row>
    <row r="3866" spans="1:5" x14ac:dyDescent="0.3">
      <c r="A3866">
        <v>128</v>
      </c>
      <c r="B3866" s="18">
        <v>46204</v>
      </c>
      <c r="C3866" s="96" t="s">
        <v>440</v>
      </c>
      <c r="D3866" t="s">
        <v>348</v>
      </c>
      <c r="E3866">
        <v>74</v>
      </c>
    </row>
    <row r="3867" spans="1:5" x14ac:dyDescent="0.3">
      <c r="A3867">
        <v>128</v>
      </c>
      <c r="B3867" s="18">
        <v>46204</v>
      </c>
      <c r="C3867" s="96" t="s">
        <v>441</v>
      </c>
      <c r="D3867" t="s">
        <v>348</v>
      </c>
      <c r="E3867">
        <v>70</v>
      </c>
    </row>
    <row r="3868" spans="1:5" x14ac:dyDescent="0.3">
      <c r="A3868">
        <v>128</v>
      </c>
      <c r="B3868" s="18">
        <v>46204</v>
      </c>
      <c r="C3868" s="96" t="s">
        <v>442</v>
      </c>
      <c r="D3868" t="s">
        <v>348</v>
      </c>
      <c r="E3868">
        <v>204</v>
      </c>
    </row>
    <row r="3869" spans="1:5" x14ac:dyDescent="0.3">
      <c r="A3869">
        <v>128</v>
      </c>
      <c r="B3869" s="18">
        <v>46204</v>
      </c>
      <c r="C3869" s="96" t="s">
        <v>443</v>
      </c>
      <c r="D3869" t="s">
        <v>348</v>
      </c>
      <c r="E3869">
        <v>24</v>
      </c>
    </row>
    <row r="3870" spans="1:5" x14ac:dyDescent="0.3">
      <c r="A3870">
        <v>128</v>
      </c>
      <c r="B3870" s="18">
        <v>46204</v>
      </c>
      <c r="C3870" s="96" t="s">
        <v>444</v>
      </c>
      <c r="D3870" t="s">
        <v>348</v>
      </c>
      <c r="E3870">
        <v>696</v>
      </c>
    </row>
    <row r="3871" spans="1:5" x14ac:dyDescent="0.3">
      <c r="A3871">
        <v>128</v>
      </c>
      <c r="B3871" s="18">
        <v>46204</v>
      </c>
      <c r="C3871" s="96" t="s">
        <v>445</v>
      </c>
      <c r="D3871" t="s">
        <v>348</v>
      </c>
      <c r="E3871">
        <v>54</v>
      </c>
    </row>
    <row r="3872" spans="1:5" x14ac:dyDescent="0.3">
      <c r="A3872">
        <v>128</v>
      </c>
      <c r="B3872" s="18">
        <v>46204</v>
      </c>
      <c r="C3872" s="96" t="s">
        <v>446</v>
      </c>
      <c r="D3872" t="s">
        <v>348</v>
      </c>
      <c r="E3872">
        <v>142</v>
      </c>
    </row>
    <row r="3873" spans="1:5" x14ac:dyDescent="0.3">
      <c r="A3873">
        <v>128</v>
      </c>
      <c r="B3873" s="18">
        <v>46204</v>
      </c>
      <c r="C3873" s="96" t="s">
        <v>447</v>
      </c>
      <c r="D3873" t="s">
        <v>348</v>
      </c>
      <c r="E3873">
        <v>360</v>
      </c>
    </row>
    <row r="3874" spans="1:5" x14ac:dyDescent="0.3">
      <c r="A3874">
        <v>128</v>
      </c>
      <c r="B3874" s="18">
        <v>46204</v>
      </c>
      <c r="C3874" s="96" t="s">
        <v>448</v>
      </c>
      <c r="D3874" t="s">
        <v>348</v>
      </c>
      <c r="E3874">
        <v>115</v>
      </c>
    </row>
    <row r="3875" spans="1:5" x14ac:dyDescent="0.3">
      <c r="A3875">
        <v>128</v>
      </c>
      <c r="B3875" s="18">
        <v>46204</v>
      </c>
      <c r="C3875" s="96" t="s">
        <v>449</v>
      </c>
      <c r="D3875" t="s">
        <v>348</v>
      </c>
      <c r="E3875">
        <v>1</v>
      </c>
    </row>
    <row r="3876" spans="1:5" x14ac:dyDescent="0.3">
      <c r="A3876">
        <v>128</v>
      </c>
      <c r="B3876" s="18">
        <v>46204</v>
      </c>
      <c r="C3876" s="96" t="s">
        <v>450</v>
      </c>
      <c r="D3876" t="s">
        <v>348</v>
      </c>
      <c r="E3876">
        <v>964</v>
      </c>
    </row>
    <row r="3877" spans="1:5" x14ac:dyDescent="0.3">
      <c r="A3877">
        <v>128</v>
      </c>
      <c r="B3877" s="18">
        <v>46204</v>
      </c>
      <c r="C3877" s="96" t="s">
        <v>451</v>
      </c>
      <c r="D3877" t="s">
        <v>348</v>
      </c>
      <c r="E3877">
        <v>1127</v>
      </c>
    </row>
    <row r="3878" spans="1:5" x14ac:dyDescent="0.3">
      <c r="A3878">
        <v>128</v>
      </c>
      <c r="B3878" s="18">
        <v>46204</v>
      </c>
      <c r="C3878" s="96" t="s">
        <v>452</v>
      </c>
      <c r="D3878" t="s">
        <v>348</v>
      </c>
      <c r="E3878">
        <v>1278</v>
      </c>
    </row>
    <row r="3879" spans="1:5" x14ac:dyDescent="0.3">
      <c r="A3879">
        <v>128</v>
      </c>
      <c r="B3879" s="18">
        <v>46204</v>
      </c>
      <c r="C3879" s="96" t="s">
        <v>453</v>
      </c>
      <c r="D3879" t="s">
        <v>348</v>
      </c>
      <c r="E3879">
        <v>208</v>
      </c>
    </row>
    <row r="3880" spans="1:5" x14ac:dyDescent="0.3">
      <c r="A3880">
        <v>128</v>
      </c>
      <c r="B3880" s="18">
        <v>46204</v>
      </c>
      <c r="C3880" s="96" t="s">
        <v>454</v>
      </c>
      <c r="D3880" t="s">
        <v>348</v>
      </c>
      <c r="E3880">
        <v>1545</v>
      </c>
    </row>
    <row r="3881" spans="1:5" x14ac:dyDescent="0.3">
      <c r="A3881">
        <v>128</v>
      </c>
      <c r="B3881" s="18">
        <v>46204</v>
      </c>
      <c r="C3881" s="96" t="s">
        <v>455</v>
      </c>
      <c r="D3881" t="s">
        <v>348</v>
      </c>
      <c r="E3881">
        <v>640</v>
      </c>
    </row>
    <row r="3882" spans="1:5" x14ac:dyDescent="0.3">
      <c r="A3882">
        <v>128</v>
      </c>
      <c r="B3882" s="18">
        <v>46204</v>
      </c>
      <c r="C3882" s="96" t="s">
        <v>456</v>
      </c>
      <c r="D3882" t="s">
        <v>348</v>
      </c>
      <c r="E3882">
        <v>867</v>
      </c>
    </row>
    <row r="3883" spans="1:5" x14ac:dyDescent="0.3">
      <c r="A3883">
        <v>128</v>
      </c>
      <c r="B3883" s="18">
        <v>46204</v>
      </c>
      <c r="C3883" s="96" t="s">
        <v>457</v>
      </c>
      <c r="D3883" t="s">
        <v>348</v>
      </c>
      <c r="E3883">
        <v>22</v>
      </c>
    </row>
    <row r="3884" spans="1:5" x14ac:dyDescent="0.3">
      <c r="A3884">
        <v>128</v>
      </c>
      <c r="B3884" s="18">
        <v>46204</v>
      </c>
      <c r="C3884" s="96" t="s">
        <v>458</v>
      </c>
      <c r="D3884" t="s">
        <v>348</v>
      </c>
      <c r="E3884">
        <v>3</v>
      </c>
    </row>
    <row r="3885" spans="1:5" x14ac:dyDescent="0.3">
      <c r="A3885">
        <v>128</v>
      </c>
      <c r="B3885" s="18">
        <v>46204</v>
      </c>
      <c r="C3885" s="96" t="s">
        <v>459</v>
      </c>
      <c r="D3885" t="s">
        <v>348</v>
      </c>
      <c r="E3885">
        <v>82</v>
      </c>
    </row>
    <row r="3886" spans="1:5" x14ac:dyDescent="0.3">
      <c r="A3886">
        <v>128</v>
      </c>
      <c r="B3886" s="18">
        <v>46204</v>
      </c>
      <c r="C3886" s="96" t="s">
        <v>460</v>
      </c>
      <c r="D3886" t="s">
        <v>348</v>
      </c>
      <c r="E3886">
        <v>0</v>
      </c>
    </row>
    <row r="3887" spans="1:5" x14ac:dyDescent="0.3">
      <c r="A3887">
        <v>128</v>
      </c>
      <c r="B3887" s="18">
        <v>46204</v>
      </c>
      <c r="C3887" s="96" t="s">
        <v>461</v>
      </c>
      <c r="D3887" t="s">
        <v>348</v>
      </c>
      <c r="E3887">
        <v>664</v>
      </c>
    </row>
    <row r="3888" spans="1:5" x14ac:dyDescent="0.3">
      <c r="A3888">
        <v>128</v>
      </c>
      <c r="B3888" s="18">
        <v>46204</v>
      </c>
      <c r="C3888" s="96" t="s">
        <v>462</v>
      </c>
      <c r="D3888" t="s">
        <v>348</v>
      </c>
      <c r="E3888">
        <v>45</v>
      </c>
    </row>
    <row r="3889" spans="1:5" x14ac:dyDescent="0.3">
      <c r="A3889">
        <v>128</v>
      </c>
      <c r="B3889" s="18">
        <v>46204</v>
      </c>
      <c r="C3889" s="96" t="s">
        <v>463</v>
      </c>
      <c r="D3889" t="s">
        <v>348</v>
      </c>
      <c r="E3889">
        <v>55</v>
      </c>
    </row>
    <row r="3890" spans="1:5" x14ac:dyDescent="0.3">
      <c r="A3890">
        <v>128</v>
      </c>
      <c r="B3890" s="18">
        <v>46204</v>
      </c>
      <c r="C3890" s="96" t="s">
        <v>464</v>
      </c>
      <c r="D3890" t="s">
        <v>348</v>
      </c>
      <c r="E3890">
        <v>4</v>
      </c>
    </row>
    <row r="3891" spans="1:5" x14ac:dyDescent="0.3">
      <c r="A3891">
        <v>128</v>
      </c>
      <c r="B3891" s="18">
        <v>46204</v>
      </c>
      <c r="C3891" s="96" t="s">
        <v>465</v>
      </c>
      <c r="D3891" t="s">
        <v>348</v>
      </c>
      <c r="E3891">
        <v>33</v>
      </c>
    </row>
    <row r="3892" spans="1:5" x14ac:dyDescent="0.3">
      <c r="A3892">
        <v>128</v>
      </c>
      <c r="B3892" s="18">
        <v>46204</v>
      </c>
      <c r="C3892" s="96" t="s">
        <v>466</v>
      </c>
      <c r="D3892" t="s">
        <v>348</v>
      </c>
      <c r="E3892">
        <v>16</v>
      </c>
    </row>
    <row r="3893" spans="1:5" x14ac:dyDescent="0.3">
      <c r="A3893">
        <v>128</v>
      </c>
      <c r="B3893" s="18">
        <v>46204</v>
      </c>
      <c r="C3893" s="96" t="s">
        <v>467</v>
      </c>
      <c r="D3893" t="s">
        <v>348</v>
      </c>
      <c r="E3893">
        <v>47</v>
      </c>
    </row>
    <row r="3894" spans="1:5" x14ac:dyDescent="0.3">
      <c r="A3894">
        <v>128</v>
      </c>
      <c r="B3894" s="18">
        <v>46204</v>
      </c>
      <c r="C3894" s="96" t="s">
        <v>468</v>
      </c>
      <c r="D3894" t="s">
        <v>348</v>
      </c>
      <c r="E3894">
        <v>863</v>
      </c>
    </row>
    <row r="3895" spans="1:5" x14ac:dyDescent="0.3">
      <c r="A3895">
        <v>128</v>
      </c>
      <c r="B3895" s="18">
        <v>46204</v>
      </c>
      <c r="C3895" s="96" t="s">
        <v>469</v>
      </c>
      <c r="D3895" t="s">
        <v>348</v>
      </c>
      <c r="E3895">
        <v>36</v>
      </c>
    </row>
    <row r="3896" spans="1:5" x14ac:dyDescent="0.3">
      <c r="A3896">
        <v>128</v>
      </c>
      <c r="B3896" s="18">
        <v>46204</v>
      </c>
      <c r="C3896" s="96" t="s">
        <v>470</v>
      </c>
      <c r="D3896" t="s">
        <v>348</v>
      </c>
      <c r="E3896">
        <v>43</v>
      </c>
    </row>
    <row r="3897" spans="1:5" x14ac:dyDescent="0.3">
      <c r="A3897">
        <v>128</v>
      </c>
      <c r="B3897" s="18">
        <v>46204</v>
      </c>
      <c r="C3897" s="96" t="s">
        <v>471</v>
      </c>
      <c r="D3897" t="s">
        <v>348</v>
      </c>
      <c r="E3897">
        <v>29</v>
      </c>
    </row>
    <row r="3898" spans="1:5" x14ac:dyDescent="0.3">
      <c r="A3898">
        <v>128</v>
      </c>
      <c r="B3898" s="18">
        <v>46204</v>
      </c>
      <c r="C3898" s="96" t="s">
        <v>472</v>
      </c>
      <c r="D3898" t="s">
        <v>348</v>
      </c>
      <c r="E3898">
        <v>461</v>
      </c>
    </row>
    <row r="3899" spans="1:5" x14ac:dyDescent="0.3">
      <c r="A3899">
        <v>128</v>
      </c>
      <c r="B3899" s="18">
        <v>46204</v>
      </c>
      <c r="C3899" s="96" t="s">
        <v>473</v>
      </c>
      <c r="D3899" t="s">
        <v>348</v>
      </c>
      <c r="E3899">
        <v>187</v>
      </c>
    </row>
    <row r="3900" spans="1:5" x14ac:dyDescent="0.3">
      <c r="A3900">
        <v>128</v>
      </c>
      <c r="B3900" s="18">
        <v>46204</v>
      </c>
      <c r="C3900" s="96" t="s">
        <v>474</v>
      </c>
      <c r="D3900" t="s">
        <v>348</v>
      </c>
      <c r="E3900">
        <v>41</v>
      </c>
    </row>
    <row r="3901" spans="1:5" x14ac:dyDescent="0.3">
      <c r="A3901">
        <v>128</v>
      </c>
      <c r="B3901" s="18">
        <v>46204</v>
      </c>
      <c r="C3901" s="96" t="s">
        <v>475</v>
      </c>
      <c r="D3901" t="s">
        <v>348</v>
      </c>
      <c r="E3901">
        <v>22</v>
      </c>
    </row>
    <row r="3902" spans="1:5" x14ac:dyDescent="0.3">
      <c r="A3902">
        <v>128</v>
      </c>
      <c r="B3902" s="18">
        <v>46204</v>
      </c>
      <c r="C3902" s="96" t="s">
        <v>476</v>
      </c>
      <c r="D3902" t="s">
        <v>348</v>
      </c>
      <c r="E3902">
        <v>4</v>
      </c>
    </row>
    <row r="3903" spans="1:5" x14ac:dyDescent="0.3">
      <c r="A3903">
        <v>128</v>
      </c>
      <c r="B3903" s="18">
        <v>46204</v>
      </c>
      <c r="C3903" s="96" t="s">
        <v>477</v>
      </c>
      <c r="D3903" t="s">
        <v>348</v>
      </c>
      <c r="E3903">
        <v>45</v>
      </c>
    </row>
    <row r="3904" spans="1:5" x14ac:dyDescent="0.3">
      <c r="A3904">
        <v>128</v>
      </c>
      <c r="B3904" s="18">
        <v>46204</v>
      </c>
      <c r="C3904" s="96" t="s">
        <v>478</v>
      </c>
      <c r="D3904" t="s">
        <v>348</v>
      </c>
      <c r="E3904">
        <v>2</v>
      </c>
    </row>
    <row r="3905" spans="1:5" x14ac:dyDescent="0.3">
      <c r="A3905">
        <v>128</v>
      </c>
      <c r="B3905" s="18">
        <v>46204</v>
      </c>
      <c r="C3905" s="96" t="s">
        <v>479</v>
      </c>
      <c r="D3905" t="s">
        <v>348</v>
      </c>
      <c r="E3905">
        <v>15</v>
      </c>
    </row>
    <row r="3906" spans="1:5" x14ac:dyDescent="0.3">
      <c r="A3906">
        <v>128</v>
      </c>
      <c r="B3906" s="18">
        <v>46204</v>
      </c>
      <c r="C3906" s="96" t="s">
        <v>480</v>
      </c>
      <c r="D3906" t="s">
        <v>348</v>
      </c>
      <c r="E3906">
        <v>16</v>
      </c>
    </row>
    <row r="3907" spans="1:5" x14ac:dyDescent="0.3">
      <c r="A3907">
        <v>128</v>
      </c>
      <c r="B3907" s="18">
        <v>46204</v>
      </c>
      <c r="C3907" s="96" t="s">
        <v>481</v>
      </c>
      <c r="D3907" t="s">
        <v>348</v>
      </c>
      <c r="E3907">
        <v>75</v>
      </c>
    </row>
    <row r="3908" spans="1:5" x14ac:dyDescent="0.3">
      <c r="A3908">
        <v>128</v>
      </c>
      <c r="B3908" s="18">
        <v>46204</v>
      </c>
      <c r="C3908" s="96" t="s">
        <v>482</v>
      </c>
      <c r="D3908" t="s">
        <v>348</v>
      </c>
      <c r="E3908">
        <v>43</v>
      </c>
    </row>
    <row r="3909" spans="1:5" x14ac:dyDescent="0.3">
      <c r="A3909">
        <v>128</v>
      </c>
      <c r="B3909" s="18">
        <v>46204</v>
      </c>
      <c r="C3909" s="96" t="s">
        <v>483</v>
      </c>
      <c r="D3909" t="s">
        <v>348</v>
      </c>
      <c r="E3909">
        <v>116</v>
      </c>
    </row>
    <row r="3910" spans="1:5" x14ac:dyDescent="0.3">
      <c r="A3910">
        <v>128</v>
      </c>
      <c r="B3910" s="18">
        <v>46204</v>
      </c>
      <c r="C3910" s="96" t="s">
        <v>484</v>
      </c>
      <c r="D3910" t="s">
        <v>348</v>
      </c>
      <c r="E3910">
        <v>136</v>
      </c>
    </row>
    <row r="3911" spans="1:5" x14ac:dyDescent="0.3">
      <c r="A3911">
        <v>128</v>
      </c>
      <c r="B3911" s="18">
        <v>46204</v>
      </c>
      <c r="C3911" s="96" t="s">
        <v>485</v>
      </c>
      <c r="D3911" t="s">
        <v>348</v>
      </c>
      <c r="E3911">
        <v>1633</v>
      </c>
    </row>
    <row r="3912" spans="1:5" x14ac:dyDescent="0.3">
      <c r="A3912">
        <v>128</v>
      </c>
      <c r="B3912" s="18">
        <v>46204</v>
      </c>
      <c r="C3912" s="96" t="s">
        <v>486</v>
      </c>
      <c r="D3912" t="s">
        <v>348</v>
      </c>
      <c r="E3912">
        <v>104</v>
      </c>
    </row>
    <row r="3913" spans="1:5" x14ac:dyDescent="0.3">
      <c r="A3913">
        <v>128</v>
      </c>
      <c r="B3913" s="18">
        <v>46204</v>
      </c>
      <c r="C3913" s="96" t="s">
        <v>487</v>
      </c>
      <c r="D3913" t="s">
        <v>348</v>
      </c>
      <c r="E3913">
        <v>187</v>
      </c>
    </row>
    <row r="3914" spans="1:5" x14ac:dyDescent="0.3">
      <c r="A3914">
        <v>128</v>
      </c>
      <c r="B3914" s="18">
        <v>46204</v>
      </c>
      <c r="C3914" s="96" t="s">
        <v>488</v>
      </c>
      <c r="D3914" t="s">
        <v>348</v>
      </c>
      <c r="E3914">
        <v>1920</v>
      </c>
    </row>
    <row r="3915" spans="1:5" x14ac:dyDescent="0.3">
      <c r="A3915">
        <v>128</v>
      </c>
      <c r="B3915" s="18">
        <v>46204</v>
      </c>
      <c r="C3915" s="96" t="s">
        <v>489</v>
      </c>
      <c r="D3915" t="s">
        <v>348</v>
      </c>
      <c r="E3915">
        <v>172</v>
      </c>
    </row>
    <row r="3916" spans="1:5" x14ac:dyDescent="0.3">
      <c r="A3916">
        <v>128</v>
      </c>
      <c r="B3916" s="18">
        <v>46204</v>
      </c>
      <c r="C3916" s="96" t="s">
        <v>490</v>
      </c>
      <c r="D3916" t="s">
        <v>348</v>
      </c>
      <c r="E3916">
        <v>96</v>
      </c>
    </row>
    <row r="3917" spans="1:5" x14ac:dyDescent="0.3">
      <c r="A3917">
        <v>128</v>
      </c>
      <c r="B3917" s="18">
        <v>46204</v>
      </c>
      <c r="C3917" s="96" t="s">
        <v>491</v>
      </c>
      <c r="D3917" t="s">
        <v>348</v>
      </c>
      <c r="E3917">
        <v>108</v>
      </c>
    </row>
    <row r="3918" spans="1:5" x14ac:dyDescent="0.3">
      <c r="A3918">
        <v>128</v>
      </c>
      <c r="B3918" s="18">
        <v>46204</v>
      </c>
      <c r="C3918" s="96" t="s">
        <v>492</v>
      </c>
      <c r="D3918" t="s">
        <v>348</v>
      </c>
      <c r="E3918">
        <v>1060</v>
      </c>
    </row>
    <row r="3919" spans="1:5" x14ac:dyDescent="0.3">
      <c r="A3919">
        <v>128</v>
      </c>
      <c r="B3919" s="18">
        <v>46204</v>
      </c>
      <c r="C3919" s="96" t="s">
        <v>493</v>
      </c>
      <c r="D3919" t="s">
        <v>348</v>
      </c>
      <c r="E3919">
        <v>54</v>
      </c>
    </row>
    <row r="3920" spans="1:5" x14ac:dyDescent="0.3">
      <c r="A3920">
        <v>128</v>
      </c>
      <c r="B3920" s="18">
        <v>46204</v>
      </c>
      <c r="C3920" s="96" t="s">
        <v>494</v>
      </c>
      <c r="D3920" t="s">
        <v>348</v>
      </c>
      <c r="E3920">
        <v>736</v>
      </c>
    </row>
    <row r="3921" spans="1:5" x14ac:dyDescent="0.3">
      <c r="A3921">
        <v>128</v>
      </c>
      <c r="B3921" s="18">
        <v>46204</v>
      </c>
      <c r="C3921" s="96" t="s">
        <v>495</v>
      </c>
      <c r="D3921" t="s">
        <v>348</v>
      </c>
      <c r="E3921">
        <v>59</v>
      </c>
    </row>
    <row r="3922" spans="1:5" x14ac:dyDescent="0.3">
      <c r="A3922">
        <v>128</v>
      </c>
      <c r="B3922" s="18">
        <v>46204</v>
      </c>
      <c r="C3922" s="96" t="s">
        <v>496</v>
      </c>
      <c r="D3922" t="s">
        <v>348</v>
      </c>
      <c r="E3922">
        <v>133</v>
      </c>
    </row>
    <row r="3923" spans="1:5" x14ac:dyDescent="0.3">
      <c r="A3923">
        <v>128</v>
      </c>
      <c r="B3923" s="18">
        <v>46204</v>
      </c>
      <c r="C3923" s="96" t="s">
        <v>497</v>
      </c>
      <c r="D3923" t="s">
        <v>348</v>
      </c>
      <c r="E3923">
        <v>45</v>
      </c>
    </row>
    <row r="3924" spans="1:5" x14ac:dyDescent="0.3">
      <c r="A3924">
        <v>128</v>
      </c>
      <c r="B3924" s="18">
        <v>46204</v>
      </c>
      <c r="C3924" s="96" t="s">
        <v>498</v>
      </c>
      <c r="D3924" t="s">
        <v>348</v>
      </c>
      <c r="E3924">
        <v>7</v>
      </c>
    </row>
    <row r="3925" spans="1:5" x14ac:dyDescent="0.3">
      <c r="A3925">
        <v>128</v>
      </c>
      <c r="B3925" s="18">
        <v>46204</v>
      </c>
      <c r="C3925" s="96" t="s">
        <v>499</v>
      </c>
      <c r="D3925" t="s">
        <v>348</v>
      </c>
      <c r="E3925">
        <v>96</v>
      </c>
    </row>
    <row r="3926" spans="1:5" x14ac:dyDescent="0.3">
      <c r="A3926">
        <v>128</v>
      </c>
      <c r="B3926" s="18">
        <v>46204</v>
      </c>
      <c r="C3926" s="96" t="s">
        <v>500</v>
      </c>
      <c r="D3926" t="s">
        <v>348</v>
      </c>
      <c r="E3926">
        <v>5</v>
      </c>
    </row>
    <row r="3927" spans="1:5" x14ac:dyDescent="0.3">
      <c r="A3927">
        <v>128</v>
      </c>
      <c r="B3927" s="18">
        <v>46204</v>
      </c>
      <c r="C3927" s="96" t="s">
        <v>501</v>
      </c>
      <c r="D3927" t="s">
        <v>348</v>
      </c>
      <c r="E3927">
        <v>134</v>
      </c>
    </row>
    <row r="3928" spans="1:5" x14ac:dyDescent="0.3">
      <c r="A3928">
        <v>128</v>
      </c>
      <c r="B3928" s="18">
        <v>46204</v>
      </c>
      <c r="C3928" s="96" t="s">
        <v>502</v>
      </c>
      <c r="D3928" t="s">
        <v>348</v>
      </c>
      <c r="E3928">
        <v>85</v>
      </c>
    </row>
    <row r="3929" spans="1:5" x14ac:dyDescent="0.3">
      <c r="A3929">
        <v>128</v>
      </c>
      <c r="B3929" s="18">
        <v>46204</v>
      </c>
      <c r="C3929" s="96" t="s">
        <v>503</v>
      </c>
      <c r="D3929" t="s">
        <v>348</v>
      </c>
      <c r="E3929">
        <v>9</v>
      </c>
    </row>
    <row r="3930" spans="1:5" x14ac:dyDescent="0.3">
      <c r="A3930">
        <v>128</v>
      </c>
      <c r="B3930" s="18">
        <v>46204</v>
      </c>
      <c r="C3930" s="96" t="s">
        <v>504</v>
      </c>
      <c r="D3930" t="s">
        <v>348</v>
      </c>
      <c r="E3930">
        <v>496</v>
      </c>
    </row>
    <row r="3931" spans="1:5" x14ac:dyDescent="0.3">
      <c r="A3931">
        <v>128</v>
      </c>
      <c r="B3931" s="18">
        <v>46204</v>
      </c>
      <c r="C3931" s="96" t="s">
        <v>505</v>
      </c>
      <c r="D3931" t="s">
        <v>348</v>
      </c>
      <c r="E3931">
        <v>121</v>
      </c>
    </row>
    <row r="3932" spans="1:5" x14ac:dyDescent="0.3">
      <c r="A3932">
        <v>129</v>
      </c>
      <c r="B3932" s="18">
        <v>46204</v>
      </c>
      <c r="C3932" s="96" t="s">
        <v>426</v>
      </c>
      <c r="D3932" t="s">
        <v>355</v>
      </c>
      <c r="E3932">
        <v>154</v>
      </c>
    </row>
    <row r="3933" spans="1:5" x14ac:dyDescent="0.3">
      <c r="A3933">
        <v>129</v>
      </c>
      <c r="B3933" s="18">
        <v>46204</v>
      </c>
      <c r="C3933" s="96" t="s">
        <v>427</v>
      </c>
      <c r="D3933" t="s">
        <v>355</v>
      </c>
      <c r="E3933">
        <v>9</v>
      </c>
    </row>
    <row r="3934" spans="1:5" x14ac:dyDescent="0.3">
      <c r="A3934">
        <v>129</v>
      </c>
      <c r="B3934" s="18">
        <v>46204</v>
      </c>
      <c r="C3934" s="96" t="s">
        <v>428</v>
      </c>
      <c r="D3934" t="s">
        <v>355</v>
      </c>
      <c r="E3934">
        <v>525</v>
      </c>
    </row>
    <row r="3935" spans="1:5" x14ac:dyDescent="0.3">
      <c r="A3935">
        <v>129</v>
      </c>
      <c r="B3935" s="18">
        <v>46204</v>
      </c>
      <c r="C3935" s="96" t="s">
        <v>429</v>
      </c>
      <c r="D3935" t="s">
        <v>355</v>
      </c>
      <c r="E3935">
        <v>93</v>
      </c>
    </row>
    <row r="3936" spans="1:5" x14ac:dyDescent="0.3">
      <c r="A3936">
        <v>129</v>
      </c>
      <c r="B3936" s="18">
        <v>46204</v>
      </c>
      <c r="C3936" s="96" t="s">
        <v>430</v>
      </c>
      <c r="D3936" t="s">
        <v>355</v>
      </c>
      <c r="E3936">
        <v>1568</v>
      </c>
    </row>
    <row r="3937" spans="1:5" x14ac:dyDescent="0.3">
      <c r="A3937">
        <v>129</v>
      </c>
      <c r="B3937" s="18">
        <v>46204</v>
      </c>
      <c r="C3937" s="96" t="s">
        <v>431</v>
      </c>
      <c r="D3937" t="s">
        <v>355</v>
      </c>
      <c r="E3937">
        <v>169</v>
      </c>
    </row>
    <row r="3938" spans="1:5" x14ac:dyDescent="0.3">
      <c r="A3938">
        <v>129</v>
      </c>
      <c r="B3938" s="18">
        <v>46204</v>
      </c>
      <c r="C3938" s="96" t="s">
        <v>432</v>
      </c>
      <c r="D3938" t="s">
        <v>355</v>
      </c>
      <c r="E3938">
        <v>179</v>
      </c>
    </row>
    <row r="3939" spans="1:5" x14ac:dyDescent="0.3">
      <c r="A3939">
        <v>129</v>
      </c>
      <c r="B3939" s="18">
        <v>46204</v>
      </c>
      <c r="C3939" s="96" t="s">
        <v>433</v>
      </c>
      <c r="D3939" t="s">
        <v>355</v>
      </c>
      <c r="E3939">
        <v>1070</v>
      </c>
    </row>
    <row r="3940" spans="1:5" x14ac:dyDescent="0.3">
      <c r="A3940">
        <v>129</v>
      </c>
      <c r="B3940" s="18">
        <v>46204</v>
      </c>
      <c r="C3940" s="96" t="s">
        <v>434</v>
      </c>
      <c r="D3940" t="s">
        <v>355</v>
      </c>
      <c r="E3940">
        <v>39</v>
      </c>
    </row>
    <row r="3941" spans="1:5" x14ac:dyDescent="0.3">
      <c r="A3941">
        <v>129</v>
      </c>
      <c r="B3941" s="18">
        <v>46204</v>
      </c>
      <c r="C3941" s="96" t="s">
        <v>435</v>
      </c>
      <c r="D3941" t="s">
        <v>355</v>
      </c>
      <c r="E3941">
        <v>281</v>
      </c>
    </row>
    <row r="3942" spans="1:5" x14ac:dyDescent="0.3">
      <c r="A3942">
        <v>129</v>
      </c>
      <c r="B3942" s="18">
        <v>46204</v>
      </c>
      <c r="C3942" s="96" t="s">
        <v>436</v>
      </c>
      <c r="D3942" t="s">
        <v>355</v>
      </c>
      <c r="E3942">
        <v>43</v>
      </c>
    </row>
    <row r="3943" spans="1:5" x14ac:dyDescent="0.3">
      <c r="A3943">
        <v>129</v>
      </c>
      <c r="B3943" s="18">
        <v>46204</v>
      </c>
      <c r="C3943" s="96" t="s">
        <v>437</v>
      </c>
      <c r="D3943" t="s">
        <v>355</v>
      </c>
      <c r="E3943">
        <v>184</v>
      </c>
    </row>
    <row r="3944" spans="1:5" x14ac:dyDescent="0.3">
      <c r="A3944">
        <v>129</v>
      </c>
      <c r="B3944" s="18">
        <v>46204</v>
      </c>
      <c r="C3944" s="96" t="s">
        <v>438</v>
      </c>
      <c r="D3944" t="s">
        <v>355</v>
      </c>
      <c r="E3944">
        <v>12869</v>
      </c>
    </row>
    <row r="3945" spans="1:5" x14ac:dyDescent="0.3">
      <c r="A3945">
        <v>129</v>
      </c>
      <c r="B3945" s="18">
        <v>46204</v>
      </c>
      <c r="C3945" s="96" t="s">
        <v>439</v>
      </c>
      <c r="D3945" t="s">
        <v>355</v>
      </c>
      <c r="E3945">
        <v>111</v>
      </c>
    </row>
    <row r="3946" spans="1:5" x14ac:dyDescent="0.3">
      <c r="A3946">
        <v>129</v>
      </c>
      <c r="B3946" s="18">
        <v>46204</v>
      </c>
      <c r="C3946" s="96" t="s">
        <v>440</v>
      </c>
      <c r="D3946" t="s">
        <v>355</v>
      </c>
      <c r="E3946">
        <v>1629</v>
      </c>
    </row>
    <row r="3947" spans="1:5" x14ac:dyDescent="0.3">
      <c r="A3947">
        <v>129</v>
      </c>
      <c r="B3947" s="18">
        <v>46204</v>
      </c>
      <c r="C3947" s="96" t="s">
        <v>441</v>
      </c>
      <c r="D3947" t="s">
        <v>355</v>
      </c>
      <c r="E3947">
        <v>248</v>
      </c>
    </row>
    <row r="3948" spans="1:5" x14ac:dyDescent="0.3">
      <c r="A3948">
        <v>129</v>
      </c>
      <c r="B3948" s="18">
        <v>46204</v>
      </c>
      <c r="C3948" s="96" t="s">
        <v>442</v>
      </c>
      <c r="D3948" t="s">
        <v>355</v>
      </c>
      <c r="E3948">
        <v>774</v>
      </c>
    </row>
    <row r="3949" spans="1:5" x14ac:dyDescent="0.3">
      <c r="A3949">
        <v>129</v>
      </c>
      <c r="B3949" s="18">
        <v>46204</v>
      </c>
      <c r="C3949" s="96" t="s">
        <v>443</v>
      </c>
      <c r="D3949" t="s">
        <v>355</v>
      </c>
      <c r="E3949">
        <v>86</v>
      </c>
    </row>
    <row r="3950" spans="1:5" x14ac:dyDescent="0.3">
      <c r="A3950">
        <v>129</v>
      </c>
      <c r="B3950" s="18">
        <v>46204</v>
      </c>
      <c r="C3950" s="96" t="s">
        <v>444</v>
      </c>
      <c r="D3950" t="s">
        <v>355</v>
      </c>
      <c r="E3950">
        <v>2399</v>
      </c>
    </row>
    <row r="3951" spans="1:5" x14ac:dyDescent="0.3">
      <c r="A3951">
        <v>129</v>
      </c>
      <c r="B3951" s="18">
        <v>46204</v>
      </c>
      <c r="C3951" s="96" t="s">
        <v>445</v>
      </c>
      <c r="D3951" t="s">
        <v>355</v>
      </c>
      <c r="E3951">
        <v>221</v>
      </c>
    </row>
    <row r="3952" spans="1:5" x14ac:dyDescent="0.3">
      <c r="A3952">
        <v>129</v>
      </c>
      <c r="B3952" s="18">
        <v>46204</v>
      </c>
      <c r="C3952" s="96" t="s">
        <v>446</v>
      </c>
      <c r="D3952" t="s">
        <v>355</v>
      </c>
      <c r="E3952">
        <v>844</v>
      </c>
    </row>
    <row r="3953" spans="1:5" x14ac:dyDescent="0.3">
      <c r="A3953">
        <v>129</v>
      </c>
      <c r="B3953" s="18">
        <v>46204</v>
      </c>
      <c r="C3953" s="96" t="s">
        <v>447</v>
      </c>
      <c r="D3953" t="s">
        <v>355</v>
      </c>
      <c r="E3953">
        <v>925</v>
      </c>
    </row>
    <row r="3954" spans="1:5" x14ac:dyDescent="0.3">
      <c r="A3954">
        <v>129</v>
      </c>
      <c r="B3954" s="18">
        <v>46204</v>
      </c>
      <c r="C3954" s="96" t="s">
        <v>448</v>
      </c>
      <c r="D3954" t="s">
        <v>355</v>
      </c>
      <c r="E3954">
        <v>423</v>
      </c>
    </row>
    <row r="3955" spans="1:5" x14ac:dyDescent="0.3">
      <c r="A3955">
        <v>129</v>
      </c>
      <c r="B3955" s="18">
        <v>46204</v>
      </c>
      <c r="C3955" s="96" t="s">
        <v>449</v>
      </c>
      <c r="D3955" t="s">
        <v>355</v>
      </c>
      <c r="E3955">
        <v>16</v>
      </c>
    </row>
    <row r="3956" spans="1:5" x14ac:dyDescent="0.3">
      <c r="A3956">
        <v>129</v>
      </c>
      <c r="B3956" s="18">
        <v>46204</v>
      </c>
      <c r="C3956" s="96" t="s">
        <v>450</v>
      </c>
      <c r="D3956" t="s">
        <v>355</v>
      </c>
      <c r="E3956">
        <v>2976</v>
      </c>
    </row>
    <row r="3957" spans="1:5" x14ac:dyDescent="0.3">
      <c r="A3957">
        <v>129</v>
      </c>
      <c r="B3957" s="18">
        <v>46204</v>
      </c>
      <c r="C3957" s="96" t="s">
        <v>451</v>
      </c>
      <c r="D3957" t="s">
        <v>355</v>
      </c>
      <c r="E3957">
        <v>3283</v>
      </c>
    </row>
    <row r="3958" spans="1:5" x14ac:dyDescent="0.3">
      <c r="A3958">
        <v>129</v>
      </c>
      <c r="B3958" s="18">
        <v>46204</v>
      </c>
      <c r="C3958" s="96" t="s">
        <v>452</v>
      </c>
      <c r="D3958" t="s">
        <v>355</v>
      </c>
      <c r="E3958">
        <v>4266</v>
      </c>
    </row>
    <row r="3959" spans="1:5" x14ac:dyDescent="0.3">
      <c r="A3959">
        <v>129</v>
      </c>
      <c r="B3959" s="18">
        <v>46204</v>
      </c>
      <c r="C3959" s="96" t="s">
        <v>453</v>
      </c>
      <c r="D3959" t="s">
        <v>355</v>
      </c>
      <c r="E3959">
        <v>678</v>
      </c>
    </row>
    <row r="3960" spans="1:5" x14ac:dyDescent="0.3">
      <c r="A3960">
        <v>129</v>
      </c>
      <c r="B3960" s="18">
        <v>46204</v>
      </c>
      <c r="C3960" s="96" t="s">
        <v>454</v>
      </c>
      <c r="D3960" t="s">
        <v>355</v>
      </c>
      <c r="E3960">
        <v>3163</v>
      </c>
    </row>
    <row r="3961" spans="1:5" x14ac:dyDescent="0.3">
      <c r="A3961">
        <v>129</v>
      </c>
      <c r="B3961" s="18">
        <v>46204</v>
      </c>
      <c r="C3961" s="96" t="s">
        <v>455</v>
      </c>
      <c r="D3961" t="s">
        <v>355</v>
      </c>
      <c r="E3961">
        <v>2216</v>
      </c>
    </row>
    <row r="3962" spans="1:5" x14ac:dyDescent="0.3">
      <c r="A3962">
        <v>129</v>
      </c>
      <c r="B3962" s="18">
        <v>46204</v>
      </c>
      <c r="C3962" s="96" t="s">
        <v>456</v>
      </c>
      <c r="D3962" t="s">
        <v>355</v>
      </c>
      <c r="E3962">
        <v>3697</v>
      </c>
    </row>
    <row r="3963" spans="1:5" x14ac:dyDescent="0.3">
      <c r="A3963">
        <v>129</v>
      </c>
      <c r="B3963" s="18">
        <v>46204</v>
      </c>
      <c r="C3963" s="96" t="s">
        <v>457</v>
      </c>
      <c r="D3963" t="s">
        <v>355</v>
      </c>
      <c r="E3963">
        <v>70</v>
      </c>
    </row>
    <row r="3964" spans="1:5" x14ac:dyDescent="0.3">
      <c r="A3964">
        <v>129</v>
      </c>
      <c r="B3964" s="18">
        <v>46204</v>
      </c>
      <c r="C3964" s="96" t="s">
        <v>458</v>
      </c>
      <c r="D3964" t="s">
        <v>355</v>
      </c>
      <c r="E3964">
        <v>16</v>
      </c>
    </row>
    <row r="3965" spans="1:5" x14ac:dyDescent="0.3">
      <c r="A3965">
        <v>129</v>
      </c>
      <c r="B3965" s="18">
        <v>46204</v>
      </c>
      <c r="C3965" s="96" t="s">
        <v>459</v>
      </c>
      <c r="D3965" t="s">
        <v>355</v>
      </c>
      <c r="E3965">
        <v>365</v>
      </c>
    </row>
    <row r="3966" spans="1:5" x14ac:dyDescent="0.3">
      <c r="A3966">
        <v>129</v>
      </c>
      <c r="B3966" s="18">
        <v>46204</v>
      </c>
      <c r="C3966" s="96" t="s">
        <v>460</v>
      </c>
      <c r="D3966" t="s">
        <v>355</v>
      </c>
      <c r="E3966">
        <v>1</v>
      </c>
    </row>
    <row r="3967" spans="1:5" x14ac:dyDescent="0.3">
      <c r="A3967">
        <v>129</v>
      </c>
      <c r="B3967" s="18">
        <v>46204</v>
      </c>
      <c r="C3967" s="96" t="s">
        <v>461</v>
      </c>
      <c r="D3967" t="s">
        <v>355</v>
      </c>
      <c r="E3967">
        <v>1679</v>
      </c>
    </row>
    <row r="3968" spans="1:5" x14ac:dyDescent="0.3">
      <c r="A3968">
        <v>129</v>
      </c>
      <c r="B3968" s="18">
        <v>46204</v>
      </c>
      <c r="C3968" s="96" t="s">
        <v>462</v>
      </c>
      <c r="D3968" t="s">
        <v>355</v>
      </c>
      <c r="E3968">
        <v>79</v>
      </c>
    </row>
    <row r="3969" spans="1:5" x14ac:dyDescent="0.3">
      <c r="A3969">
        <v>129</v>
      </c>
      <c r="B3969" s="18">
        <v>46204</v>
      </c>
      <c r="C3969" s="96" t="s">
        <v>463</v>
      </c>
      <c r="D3969" t="s">
        <v>355</v>
      </c>
      <c r="E3969">
        <v>263</v>
      </c>
    </row>
    <row r="3970" spans="1:5" x14ac:dyDescent="0.3">
      <c r="A3970">
        <v>129</v>
      </c>
      <c r="B3970" s="18">
        <v>46204</v>
      </c>
      <c r="C3970" s="96" t="s">
        <v>464</v>
      </c>
      <c r="D3970" t="s">
        <v>355</v>
      </c>
      <c r="E3970">
        <v>41</v>
      </c>
    </row>
    <row r="3971" spans="1:5" x14ac:dyDescent="0.3">
      <c r="A3971">
        <v>129</v>
      </c>
      <c r="B3971" s="18">
        <v>46204</v>
      </c>
      <c r="C3971" s="96" t="s">
        <v>465</v>
      </c>
      <c r="D3971" t="s">
        <v>355</v>
      </c>
      <c r="E3971">
        <v>42</v>
      </c>
    </row>
    <row r="3972" spans="1:5" x14ac:dyDescent="0.3">
      <c r="A3972">
        <v>129</v>
      </c>
      <c r="B3972" s="18">
        <v>46204</v>
      </c>
      <c r="C3972" s="96" t="s">
        <v>466</v>
      </c>
      <c r="D3972" t="s">
        <v>355</v>
      </c>
      <c r="E3972">
        <v>37</v>
      </c>
    </row>
    <row r="3973" spans="1:5" x14ac:dyDescent="0.3">
      <c r="A3973">
        <v>129</v>
      </c>
      <c r="B3973" s="18">
        <v>46204</v>
      </c>
      <c r="C3973" s="96" t="s">
        <v>467</v>
      </c>
      <c r="D3973" t="s">
        <v>355</v>
      </c>
      <c r="E3973">
        <v>120</v>
      </c>
    </row>
    <row r="3974" spans="1:5" x14ac:dyDescent="0.3">
      <c r="A3974">
        <v>129</v>
      </c>
      <c r="B3974" s="18">
        <v>46204</v>
      </c>
      <c r="C3974" s="96" t="s">
        <v>468</v>
      </c>
      <c r="D3974" t="s">
        <v>355</v>
      </c>
      <c r="E3974">
        <v>3230</v>
      </c>
    </row>
    <row r="3975" spans="1:5" x14ac:dyDescent="0.3">
      <c r="A3975">
        <v>129</v>
      </c>
      <c r="B3975" s="18">
        <v>46204</v>
      </c>
      <c r="C3975" s="96" t="s">
        <v>469</v>
      </c>
      <c r="D3975" t="s">
        <v>355</v>
      </c>
      <c r="E3975">
        <v>94</v>
      </c>
    </row>
    <row r="3976" spans="1:5" x14ac:dyDescent="0.3">
      <c r="A3976">
        <v>129</v>
      </c>
      <c r="B3976" s="18">
        <v>46204</v>
      </c>
      <c r="C3976" s="96" t="s">
        <v>470</v>
      </c>
      <c r="D3976" t="s">
        <v>355</v>
      </c>
      <c r="E3976">
        <v>115</v>
      </c>
    </row>
    <row r="3977" spans="1:5" x14ac:dyDescent="0.3">
      <c r="A3977">
        <v>129</v>
      </c>
      <c r="B3977" s="18">
        <v>46204</v>
      </c>
      <c r="C3977" s="96" t="s">
        <v>471</v>
      </c>
      <c r="D3977" t="s">
        <v>355</v>
      </c>
      <c r="E3977">
        <v>95</v>
      </c>
    </row>
    <row r="3978" spans="1:5" x14ac:dyDescent="0.3">
      <c r="A3978">
        <v>129</v>
      </c>
      <c r="B3978" s="18">
        <v>46204</v>
      </c>
      <c r="C3978" s="96" t="s">
        <v>472</v>
      </c>
      <c r="D3978" t="s">
        <v>355</v>
      </c>
      <c r="E3978">
        <v>1181</v>
      </c>
    </row>
    <row r="3979" spans="1:5" x14ac:dyDescent="0.3">
      <c r="A3979">
        <v>129</v>
      </c>
      <c r="B3979" s="18">
        <v>46204</v>
      </c>
      <c r="C3979" s="96" t="s">
        <v>473</v>
      </c>
      <c r="D3979" t="s">
        <v>355</v>
      </c>
      <c r="E3979">
        <v>632</v>
      </c>
    </row>
    <row r="3980" spans="1:5" x14ac:dyDescent="0.3">
      <c r="A3980">
        <v>129</v>
      </c>
      <c r="B3980" s="18">
        <v>46204</v>
      </c>
      <c r="C3980" s="96" t="s">
        <v>474</v>
      </c>
      <c r="D3980" t="s">
        <v>355</v>
      </c>
      <c r="E3980">
        <v>203</v>
      </c>
    </row>
    <row r="3981" spans="1:5" x14ac:dyDescent="0.3">
      <c r="A3981">
        <v>129</v>
      </c>
      <c r="B3981" s="18">
        <v>46204</v>
      </c>
      <c r="C3981" s="96" t="s">
        <v>475</v>
      </c>
      <c r="D3981" t="s">
        <v>355</v>
      </c>
      <c r="E3981">
        <v>217</v>
      </c>
    </row>
    <row r="3982" spans="1:5" x14ac:dyDescent="0.3">
      <c r="A3982">
        <v>129</v>
      </c>
      <c r="B3982" s="18">
        <v>46204</v>
      </c>
      <c r="C3982" s="96" t="s">
        <v>476</v>
      </c>
      <c r="D3982" t="s">
        <v>355</v>
      </c>
      <c r="E3982">
        <v>40</v>
      </c>
    </row>
    <row r="3983" spans="1:5" x14ac:dyDescent="0.3">
      <c r="A3983">
        <v>129</v>
      </c>
      <c r="B3983" s="18">
        <v>46204</v>
      </c>
      <c r="C3983" s="96" t="s">
        <v>477</v>
      </c>
      <c r="D3983" t="s">
        <v>355</v>
      </c>
      <c r="E3983">
        <v>222</v>
      </c>
    </row>
    <row r="3984" spans="1:5" x14ac:dyDescent="0.3">
      <c r="A3984">
        <v>129</v>
      </c>
      <c r="B3984" s="18">
        <v>46204</v>
      </c>
      <c r="C3984" s="96" t="s">
        <v>478</v>
      </c>
      <c r="D3984" t="s">
        <v>355</v>
      </c>
      <c r="E3984">
        <v>4</v>
      </c>
    </row>
    <row r="3985" spans="1:5" x14ac:dyDescent="0.3">
      <c r="A3985">
        <v>129</v>
      </c>
      <c r="B3985" s="18">
        <v>46204</v>
      </c>
      <c r="C3985" s="96" t="s">
        <v>479</v>
      </c>
      <c r="D3985" t="s">
        <v>355</v>
      </c>
      <c r="E3985">
        <v>48</v>
      </c>
    </row>
    <row r="3986" spans="1:5" x14ac:dyDescent="0.3">
      <c r="A3986">
        <v>129</v>
      </c>
      <c r="B3986" s="18">
        <v>46204</v>
      </c>
      <c r="C3986" s="96" t="s">
        <v>480</v>
      </c>
      <c r="D3986" t="s">
        <v>355</v>
      </c>
      <c r="E3986">
        <v>75</v>
      </c>
    </row>
    <row r="3987" spans="1:5" x14ac:dyDescent="0.3">
      <c r="A3987">
        <v>129</v>
      </c>
      <c r="B3987" s="18">
        <v>46204</v>
      </c>
      <c r="C3987" s="96" t="s">
        <v>481</v>
      </c>
      <c r="D3987" t="s">
        <v>355</v>
      </c>
      <c r="E3987">
        <v>281</v>
      </c>
    </row>
    <row r="3988" spans="1:5" x14ac:dyDescent="0.3">
      <c r="A3988">
        <v>129</v>
      </c>
      <c r="B3988" s="18">
        <v>46204</v>
      </c>
      <c r="C3988" s="96" t="s">
        <v>482</v>
      </c>
      <c r="D3988" t="s">
        <v>355</v>
      </c>
      <c r="E3988">
        <v>80</v>
      </c>
    </row>
    <row r="3989" spans="1:5" x14ac:dyDescent="0.3">
      <c r="A3989">
        <v>129</v>
      </c>
      <c r="B3989" s="18">
        <v>46204</v>
      </c>
      <c r="C3989" s="96" t="s">
        <v>483</v>
      </c>
      <c r="D3989" t="s">
        <v>355</v>
      </c>
      <c r="E3989">
        <v>426</v>
      </c>
    </row>
    <row r="3990" spans="1:5" x14ac:dyDescent="0.3">
      <c r="A3990">
        <v>129</v>
      </c>
      <c r="B3990" s="18">
        <v>46204</v>
      </c>
      <c r="C3990" s="96" t="s">
        <v>484</v>
      </c>
      <c r="D3990" t="s">
        <v>355</v>
      </c>
      <c r="E3990">
        <v>492</v>
      </c>
    </row>
    <row r="3991" spans="1:5" x14ac:dyDescent="0.3">
      <c r="A3991">
        <v>129</v>
      </c>
      <c r="B3991" s="18">
        <v>46204</v>
      </c>
      <c r="C3991" s="96" t="s">
        <v>485</v>
      </c>
      <c r="D3991" t="s">
        <v>355</v>
      </c>
      <c r="E3991">
        <v>3582</v>
      </c>
    </row>
    <row r="3992" spans="1:5" x14ac:dyDescent="0.3">
      <c r="A3992">
        <v>129</v>
      </c>
      <c r="B3992" s="18">
        <v>46204</v>
      </c>
      <c r="C3992" s="96" t="s">
        <v>486</v>
      </c>
      <c r="D3992" t="s">
        <v>355</v>
      </c>
      <c r="E3992">
        <v>786</v>
      </c>
    </row>
    <row r="3993" spans="1:5" x14ac:dyDescent="0.3">
      <c r="A3993">
        <v>129</v>
      </c>
      <c r="B3993" s="18">
        <v>46204</v>
      </c>
      <c r="C3993" s="96" t="s">
        <v>487</v>
      </c>
      <c r="D3993" t="s">
        <v>355</v>
      </c>
      <c r="E3993">
        <v>459</v>
      </c>
    </row>
    <row r="3994" spans="1:5" x14ac:dyDescent="0.3">
      <c r="A3994">
        <v>129</v>
      </c>
      <c r="B3994" s="18">
        <v>46204</v>
      </c>
      <c r="C3994" s="96" t="s">
        <v>488</v>
      </c>
      <c r="D3994" t="s">
        <v>355</v>
      </c>
      <c r="E3994">
        <v>5074</v>
      </c>
    </row>
    <row r="3995" spans="1:5" x14ac:dyDescent="0.3">
      <c r="A3995">
        <v>129</v>
      </c>
      <c r="B3995" s="18">
        <v>46204</v>
      </c>
      <c r="C3995" s="96" t="s">
        <v>489</v>
      </c>
      <c r="D3995" t="s">
        <v>355</v>
      </c>
      <c r="E3995">
        <v>367</v>
      </c>
    </row>
    <row r="3996" spans="1:5" x14ac:dyDescent="0.3">
      <c r="A3996">
        <v>129</v>
      </c>
      <c r="B3996" s="18">
        <v>46204</v>
      </c>
      <c r="C3996" s="96" t="s">
        <v>490</v>
      </c>
      <c r="D3996" t="s">
        <v>355</v>
      </c>
      <c r="E3996">
        <v>567</v>
      </c>
    </row>
    <row r="3997" spans="1:5" x14ac:dyDescent="0.3">
      <c r="A3997">
        <v>129</v>
      </c>
      <c r="B3997" s="18">
        <v>46204</v>
      </c>
      <c r="C3997" s="96" t="s">
        <v>491</v>
      </c>
      <c r="D3997" t="s">
        <v>355</v>
      </c>
      <c r="E3997">
        <v>469</v>
      </c>
    </row>
    <row r="3998" spans="1:5" x14ac:dyDescent="0.3">
      <c r="A3998">
        <v>129</v>
      </c>
      <c r="B3998" s="18">
        <v>46204</v>
      </c>
      <c r="C3998" s="96" t="s">
        <v>492</v>
      </c>
      <c r="D3998" t="s">
        <v>355</v>
      </c>
      <c r="E3998">
        <v>2038</v>
      </c>
    </row>
    <row r="3999" spans="1:5" x14ac:dyDescent="0.3">
      <c r="A3999">
        <v>129</v>
      </c>
      <c r="B3999" s="18">
        <v>46204</v>
      </c>
      <c r="C3999" s="96" t="s">
        <v>493</v>
      </c>
      <c r="D3999" t="s">
        <v>355</v>
      </c>
      <c r="E3999">
        <v>99</v>
      </c>
    </row>
    <row r="4000" spans="1:5" x14ac:dyDescent="0.3">
      <c r="A4000">
        <v>129</v>
      </c>
      <c r="B4000" s="18">
        <v>46204</v>
      </c>
      <c r="C4000" s="96" t="s">
        <v>494</v>
      </c>
      <c r="D4000" t="s">
        <v>355</v>
      </c>
      <c r="E4000">
        <v>1123</v>
      </c>
    </row>
    <row r="4001" spans="1:5" x14ac:dyDescent="0.3">
      <c r="A4001">
        <v>129</v>
      </c>
      <c r="B4001" s="18">
        <v>46204</v>
      </c>
      <c r="C4001" s="96" t="s">
        <v>495</v>
      </c>
      <c r="D4001" t="s">
        <v>355</v>
      </c>
      <c r="E4001">
        <v>199</v>
      </c>
    </row>
    <row r="4002" spans="1:5" x14ac:dyDescent="0.3">
      <c r="A4002">
        <v>129</v>
      </c>
      <c r="B4002" s="18">
        <v>46204</v>
      </c>
      <c r="C4002" s="96" t="s">
        <v>496</v>
      </c>
      <c r="D4002" t="s">
        <v>355</v>
      </c>
      <c r="E4002">
        <v>471</v>
      </c>
    </row>
    <row r="4003" spans="1:5" x14ac:dyDescent="0.3">
      <c r="A4003">
        <v>129</v>
      </c>
      <c r="B4003" s="18">
        <v>46204</v>
      </c>
      <c r="C4003" s="96" t="s">
        <v>497</v>
      </c>
      <c r="D4003" t="s">
        <v>355</v>
      </c>
      <c r="E4003">
        <v>256</v>
      </c>
    </row>
    <row r="4004" spans="1:5" x14ac:dyDescent="0.3">
      <c r="A4004">
        <v>129</v>
      </c>
      <c r="B4004" s="18">
        <v>46204</v>
      </c>
      <c r="C4004" s="96" t="s">
        <v>498</v>
      </c>
      <c r="D4004" t="s">
        <v>355</v>
      </c>
      <c r="E4004">
        <v>33</v>
      </c>
    </row>
    <row r="4005" spans="1:5" x14ac:dyDescent="0.3">
      <c r="A4005">
        <v>129</v>
      </c>
      <c r="B4005" s="18">
        <v>46204</v>
      </c>
      <c r="C4005" s="96" t="s">
        <v>499</v>
      </c>
      <c r="D4005" t="s">
        <v>355</v>
      </c>
      <c r="E4005">
        <v>296</v>
      </c>
    </row>
    <row r="4006" spans="1:5" x14ac:dyDescent="0.3">
      <c r="A4006">
        <v>129</v>
      </c>
      <c r="B4006" s="18">
        <v>46204</v>
      </c>
      <c r="C4006" s="96" t="s">
        <v>500</v>
      </c>
      <c r="D4006" t="s">
        <v>355</v>
      </c>
      <c r="E4006">
        <v>32</v>
      </c>
    </row>
    <row r="4007" spans="1:5" x14ac:dyDescent="0.3">
      <c r="A4007">
        <v>129</v>
      </c>
      <c r="B4007" s="18">
        <v>46204</v>
      </c>
      <c r="C4007" s="96" t="s">
        <v>501</v>
      </c>
      <c r="D4007" t="s">
        <v>355</v>
      </c>
      <c r="E4007">
        <v>507</v>
      </c>
    </row>
    <row r="4008" spans="1:5" x14ac:dyDescent="0.3">
      <c r="A4008">
        <v>129</v>
      </c>
      <c r="B4008" s="18">
        <v>46204</v>
      </c>
      <c r="C4008" s="96" t="s">
        <v>502</v>
      </c>
      <c r="D4008" t="s">
        <v>355</v>
      </c>
      <c r="E4008">
        <v>208</v>
      </c>
    </row>
    <row r="4009" spans="1:5" x14ac:dyDescent="0.3">
      <c r="A4009">
        <v>129</v>
      </c>
      <c r="B4009" s="18">
        <v>46204</v>
      </c>
      <c r="C4009" s="96" t="s">
        <v>503</v>
      </c>
      <c r="D4009" t="s">
        <v>355</v>
      </c>
      <c r="E4009">
        <v>14</v>
      </c>
    </row>
    <row r="4010" spans="1:5" x14ac:dyDescent="0.3">
      <c r="A4010">
        <v>129</v>
      </c>
      <c r="B4010" s="18">
        <v>46204</v>
      </c>
      <c r="C4010" s="96" t="s">
        <v>504</v>
      </c>
      <c r="D4010" t="s">
        <v>355</v>
      </c>
      <c r="E4010">
        <v>1514</v>
      </c>
    </row>
    <row r="4011" spans="1:5" x14ac:dyDescent="0.3">
      <c r="A4011">
        <v>129</v>
      </c>
      <c r="B4011" s="18">
        <v>46204</v>
      </c>
      <c r="C4011" s="96" t="s">
        <v>505</v>
      </c>
      <c r="D4011" t="s">
        <v>355</v>
      </c>
      <c r="E4011">
        <v>472</v>
      </c>
    </row>
    <row r="4012" spans="1:5" x14ac:dyDescent="0.3">
      <c r="A4012">
        <v>130</v>
      </c>
      <c r="B4012" s="18">
        <v>46204</v>
      </c>
      <c r="C4012" s="96" t="s">
        <v>426</v>
      </c>
      <c r="D4012" t="s">
        <v>343</v>
      </c>
      <c r="E4012">
        <v>57</v>
      </c>
    </row>
    <row r="4013" spans="1:5" x14ac:dyDescent="0.3">
      <c r="A4013">
        <v>130</v>
      </c>
      <c r="B4013" s="18">
        <v>46204</v>
      </c>
      <c r="C4013" s="96" t="s">
        <v>427</v>
      </c>
      <c r="D4013" t="s">
        <v>343</v>
      </c>
      <c r="E4013">
        <v>0</v>
      </c>
    </row>
    <row r="4014" spans="1:5" x14ac:dyDescent="0.3">
      <c r="A4014">
        <v>130</v>
      </c>
      <c r="B4014" s="18">
        <v>46204</v>
      </c>
      <c r="C4014" s="96" t="s">
        <v>428</v>
      </c>
      <c r="D4014" t="s">
        <v>343</v>
      </c>
      <c r="E4014">
        <v>571</v>
      </c>
    </row>
    <row r="4015" spans="1:5" x14ac:dyDescent="0.3">
      <c r="A4015">
        <v>130</v>
      </c>
      <c r="B4015" s="18">
        <v>46204</v>
      </c>
      <c r="C4015" s="96" t="s">
        <v>429</v>
      </c>
      <c r="D4015" t="s">
        <v>343</v>
      </c>
      <c r="E4015">
        <v>237</v>
      </c>
    </row>
    <row r="4016" spans="1:5" x14ac:dyDescent="0.3">
      <c r="A4016">
        <v>130</v>
      </c>
      <c r="B4016" s="18">
        <v>46204</v>
      </c>
      <c r="C4016" s="96" t="s">
        <v>430</v>
      </c>
      <c r="D4016" t="s">
        <v>343</v>
      </c>
      <c r="E4016">
        <v>18</v>
      </c>
    </row>
    <row r="4017" spans="1:5" x14ac:dyDescent="0.3">
      <c r="A4017">
        <v>130</v>
      </c>
      <c r="B4017" s="18">
        <v>46204</v>
      </c>
      <c r="C4017" s="96" t="s">
        <v>431</v>
      </c>
      <c r="D4017" t="s">
        <v>343</v>
      </c>
      <c r="E4017">
        <v>77</v>
      </c>
    </row>
    <row r="4018" spans="1:5" x14ac:dyDescent="0.3">
      <c r="A4018">
        <v>130</v>
      </c>
      <c r="B4018" s="18">
        <v>46204</v>
      </c>
      <c r="C4018" s="96" t="s">
        <v>432</v>
      </c>
      <c r="D4018" t="s">
        <v>343</v>
      </c>
      <c r="E4018">
        <v>140</v>
      </c>
    </row>
    <row r="4019" spans="1:5" x14ac:dyDescent="0.3">
      <c r="A4019">
        <v>130</v>
      </c>
      <c r="B4019" s="18">
        <v>46204</v>
      </c>
      <c r="C4019" s="96" t="s">
        <v>433</v>
      </c>
      <c r="D4019" t="s">
        <v>343</v>
      </c>
      <c r="E4019">
        <v>44</v>
      </c>
    </row>
    <row r="4020" spans="1:5" x14ac:dyDescent="0.3">
      <c r="A4020">
        <v>130</v>
      </c>
      <c r="B4020" s="18">
        <v>46204</v>
      </c>
      <c r="C4020" s="96" t="s">
        <v>434</v>
      </c>
      <c r="D4020" t="s">
        <v>343</v>
      </c>
      <c r="E4020">
        <v>7</v>
      </c>
    </row>
    <row r="4021" spans="1:5" x14ac:dyDescent="0.3">
      <c r="A4021">
        <v>130</v>
      </c>
      <c r="B4021" s="18">
        <v>46204</v>
      </c>
      <c r="C4021" s="96" t="s">
        <v>435</v>
      </c>
      <c r="D4021" t="s">
        <v>343</v>
      </c>
      <c r="E4021">
        <v>66</v>
      </c>
    </row>
    <row r="4022" spans="1:5" x14ac:dyDescent="0.3">
      <c r="A4022">
        <v>130</v>
      </c>
      <c r="B4022" s="18">
        <v>46204</v>
      </c>
      <c r="C4022" s="96" t="s">
        <v>436</v>
      </c>
      <c r="D4022" t="s">
        <v>343</v>
      </c>
      <c r="E4022">
        <v>16</v>
      </c>
    </row>
    <row r="4023" spans="1:5" x14ac:dyDescent="0.3">
      <c r="A4023">
        <v>130</v>
      </c>
      <c r="B4023" s="18">
        <v>46204</v>
      </c>
      <c r="C4023" s="96" t="s">
        <v>437</v>
      </c>
      <c r="D4023" t="s">
        <v>343</v>
      </c>
      <c r="E4023">
        <v>23</v>
      </c>
    </row>
    <row r="4024" spans="1:5" x14ac:dyDescent="0.3">
      <c r="A4024">
        <v>130</v>
      </c>
      <c r="B4024" s="18">
        <v>46204</v>
      </c>
      <c r="C4024" s="96" t="s">
        <v>438</v>
      </c>
      <c r="D4024" t="s">
        <v>343</v>
      </c>
      <c r="E4024">
        <v>12008</v>
      </c>
    </row>
    <row r="4025" spans="1:5" x14ac:dyDescent="0.3">
      <c r="A4025">
        <v>130</v>
      </c>
      <c r="B4025" s="18">
        <v>46204</v>
      </c>
      <c r="C4025" s="96" t="s">
        <v>439</v>
      </c>
      <c r="D4025" t="s">
        <v>343</v>
      </c>
      <c r="E4025">
        <v>65</v>
      </c>
    </row>
    <row r="4026" spans="1:5" x14ac:dyDescent="0.3">
      <c r="A4026">
        <v>130</v>
      </c>
      <c r="B4026" s="18">
        <v>46204</v>
      </c>
      <c r="C4026" s="96" t="s">
        <v>440</v>
      </c>
      <c r="D4026" t="s">
        <v>343</v>
      </c>
      <c r="E4026">
        <v>163</v>
      </c>
    </row>
    <row r="4027" spans="1:5" x14ac:dyDescent="0.3">
      <c r="A4027">
        <v>130</v>
      </c>
      <c r="B4027" s="18">
        <v>46204</v>
      </c>
      <c r="C4027" s="96" t="s">
        <v>441</v>
      </c>
      <c r="D4027" t="s">
        <v>343</v>
      </c>
      <c r="E4027">
        <v>46</v>
      </c>
    </row>
    <row r="4028" spans="1:5" x14ac:dyDescent="0.3">
      <c r="A4028">
        <v>130</v>
      </c>
      <c r="B4028" s="18">
        <v>46204</v>
      </c>
      <c r="C4028" s="96" t="s">
        <v>442</v>
      </c>
      <c r="D4028" t="s">
        <v>343</v>
      </c>
      <c r="E4028">
        <v>765</v>
      </c>
    </row>
    <row r="4029" spans="1:5" x14ac:dyDescent="0.3">
      <c r="A4029">
        <v>130</v>
      </c>
      <c r="B4029" s="18">
        <v>46204</v>
      </c>
      <c r="C4029" s="96" t="s">
        <v>443</v>
      </c>
      <c r="D4029" t="s">
        <v>343</v>
      </c>
      <c r="E4029">
        <v>52</v>
      </c>
    </row>
    <row r="4030" spans="1:5" x14ac:dyDescent="0.3">
      <c r="A4030">
        <v>130</v>
      </c>
      <c r="B4030" s="18">
        <v>46204</v>
      </c>
      <c r="C4030" s="96" t="s">
        <v>444</v>
      </c>
      <c r="D4030" t="s">
        <v>343</v>
      </c>
      <c r="E4030">
        <v>3013</v>
      </c>
    </row>
    <row r="4031" spans="1:5" x14ac:dyDescent="0.3">
      <c r="A4031">
        <v>130</v>
      </c>
      <c r="B4031" s="18">
        <v>46204</v>
      </c>
      <c r="C4031" s="96" t="s">
        <v>445</v>
      </c>
      <c r="D4031" t="s">
        <v>343</v>
      </c>
      <c r="E4031">
        <v>165</v>
      </c>
    </row>
    <row r="4032" spans="1:5" x14ac:dyDescent="0.3">
      <c r="A4032">
        <v>130</v>
      </c>
      <c r="B4032" s="18">
        <v>46204</v>
      </c>
      <c r="C4032" s="96" t="s">
        <v>446</v>
      </c>
      <c r="D4032" t="s">
        <v>343</v>
      </c>
      <c r="E4032">
        <v>96</v>
      </c>
    </row>
    <row r="4033" spans="1:5" x14ac:dyDescent="0.3">
      <c r="A4033">
        <v>130</v>
      </c>
      <c r="B4033" s="18">
        <v>46204</v>
      </c>
      <c r="C4033" s="96" t="s">
        <v>447</v>
      </c>
      <c r="D4033" t="s">
        <v>343</v>
      </c>
      <c r="E4033">
        <v>484</v>
      </c>
    </row>
    <row r="4034" spans="1:5" x14ac:dyDescent="0.3">
      <c r="A4034">
        <v>130</v>
      </c>
      <c r="B4034" s="18">
        <v>46204</v>
      </c>
      <c r="C4034" s="96" t="s">
        <v>448</v>
      </c>
      <c r="D4034" t="s">
        <v>343</v>
      </c>
      <c r="E4034">
        <v>312</v>
      </c>
    </row>
    <row r="4035" spans="1:5" x14ac:dyDescent="0.3">
      <c r="A4035">
        <v>130</v>
      </c>
      <c r="B4035" s="18">
        <v>46204</v>
      </c>
      <c r="C4035" s="96" t="s">
        <v>449</v>
      </c>
      <c r="D4035" t="s">
        <v>343</v>
      </c>
      <c r="E4035">
        <v>3</v>
      </c>
    </row>
    <row r="4036" spans="1:5" x14ac:dyDescent="0.3">
      <c r="A4036">
        <v>130</v>
      </c>
      <c r="B4036" s="18">
        <v>46204</v>
      </c>
      <c r="C4036" s="96" t="s">
        <v>450</v>
      </c>
      <c r="D4036" t="s">
        <v>343</v>
      </c>
      <c r="E4036">
        <v>2524</v>
      </c>
    </row>
    <row r="4037" spans="1:5" x14ac:dyDescent="0.3">
      <c r="A4037">
        <v>130</v>
      </c>
      <c r="B4037" s="18">
        <v>46204</v>
      </c>
      <c r="C4037" s="96" t="s">
        <v>451</v>
      </c>
      <c r="D4037" t="s">
        <v>343</v>
      </c>
      <c r="E4037">
        <v>624</v>
      </c>
    </row>
    <row r="4038" spans="1:5" x14ac:dyDescent="0.3">
      <c r="A4038">
        <v>130</v>
      </c>
      <c r="B4038" s="18">
        <v>46204</v>
      </c>
      <c r="C4038" s="96" t="s">
        <v>452</v>
      </c>
      <c r="D4038" t="s">
        <v>343</v>
      </c>
      <c r="E4038">
        <v>2135</v>
      </c>
    </row>
    <row r="4039" spans="1:5" x14ac:dyDescent="0.3">
      <c r="A4039">
        <v>130</v>
      </c>
      <c r="B4039" s="18">
        <v>46204</v>
      </c>
      <c r="C4039" s="96" t="s">
        <v>453</v>
      </c>
      <c r="D4039" t="s">
        <v>343</v>
      </c>
      <c r="E4039">
        <v>352</v>
      </c>
    </row>
    <row r="4040" spans="1:5" x14ac:dyDescent="0.3">
      <c r="A4040">
        <v>130</v>
      </c>
      <c r="B4040" s="18">
        <v>46204</v>
      </c>
      <c r="C4040" s="96" t="s">
        <v>454</v>
      </c>
      <c r="D4040" t="s">
        <v>343</v>
      </c>
      <c r="E4040">
        <v>5113</v>
      </c>
    </row>
    <row r="4041" spans="1:5" x14ac:dyDescent="0.3">
      <c r="A4041">
        <v>130</v>
      </c>
      <c r="B4041" s="18">
        <v>46204</v>
      </c>
      <c r="C4041" s="96" t="s">
        <v>455</v>
      </c>
      <c r="D4041" t="s">
        <v>343</v>
      </c>
      <c r="E4041">
        <v>693</v>
      </c>
    </row>
    <row r="4042" spans="1:5" x14ac:dyDescent="0.3">
      <c r="A4042">
        <v>130</v>
      </c>
      <c r="B4042" s="18">
        <v>46204</v>
      </c>
      <c r="C4042" s="96" t="s">
        <v>456</v>
      </c>
      <c r="D4042" t="s">
        <v>343</v>
      </c>
      <c r="E4042">
        <v>5277</v>
      </c>
    </row>
    <row r="4043" spans="1:5" x14ac:dyDescent="0.3">
      <c r="A4043">
        <v>130</v>
      </c>
      <c r="B4043" s="18">
        <v>46204</v>
      </c>
      <c r="C4043" s="96" t="s">
        <v>457</v>
      </c>
      <c r="D4043" t="s">
        <v>343</v>
      </c>
      <c r="E4043">
        <v>25</v>
      </c>
    </row>
    <row r="4044" spans="1:5" x14ac:dyDescent="0.3">
      <c r="A4044">
        <v>130</v>
      </c>
      <c r="B4044" s="18">
        <v>46204</v>
      </c>
      <c r="C4044" s="96" t="s">
        <v>458</v>
      </c>
      <c r="D4044" t="s">
        <v>343</v>
      </c>
      <c r="E4044">
        <v>983</v>
      </c>
    </row>
    <row r="4045" spans="1:5" x14ac:dyDescent="0.3">
      <c r="A4045">
        <v>130</v>
      </c>
      <c r="B4045" s="18">
        <v>46204</v>
      </c>
      <c r="C4045" s="96" t="s">
        <v>459</v>
      </c>
      <c r="D4045" t="s">
        <v>343</v>
      </c>
      <c r="E4045">
        <v>359</v>
      </c>
    </row>
    <row r="4046" spans="1:5" x14ac:dyDescent="0.3">
      <c r="A4046">
        <v>130</v>
      </c>
      <c r="B4046" s="18">
        <v>46204</v>
      </c>
      <c r="C4046" s="96" t="s">
        <v>460</v>
      </c>
      <c r="D4046" t="s">
        <v>343</v>
      </c>
      <c r="E4046">
        <v>0</v>
      </c>
    </row>
    <row r="4047" spans="1:5" x14ac:dyDescent="0.3">
      <c r="A4047">
        <v>130</v>
      </c>
      <c r="B4047" s="18">
        <v>46204</v>
      </c>
      <c r="C4047" s="96" t="s">
        <v>461</v>
      </c>
      <c r="D4047" t="s">
        <v>343</v>
      </c>
      <c r="E4047">
        <v>1736</v>
      </c>
    </row>
    <row r="4048" spans="1:5" x14ac:dyDescent="0.3">
      <c r="A4048">
        <v>130</v>
      </c>
      <c r="B4048" s="18">
        <v>46204</v>
      </c>
      <c r="C4048" s="96" t="s">
        <v>462</v>
      </c>
      <c r="D4048" t="s">
        <v>343</v>
      </c>
      <c r="E4048">
        <v>22</v>
      </c>
    </row>
    <row r="4049" spans="1:5" x14ac:dyDescent="0.3">
      <c r="A4049">
        <v>130</v>
      </c>
      <c r="B4049" s="18">
        <v>46204</v>
      </c>
      <c r="C4049" s="96" t="s">
        <v>463</v>
      </c>
      <c r="D4049" t="s">
        <v>343</v>
      </c>
      <c r="E4049">
        <v>36</v>
      </c>
    </row>
    <row r="4050" spans="1:5" x14ac:dyDescent="0.3">
      <c r="A4050">
        <v>130</v>
      </c>
      <c r="B4050" s="18">
        <v>46204</v>
      </c>
      <c r="C4050" s="96" t="s">
        <v>464</v>
      </c>
      <c r="D4050" t="s">
        <v>343</v>
      </c>
      <c r="E4050">
        <v>0</v>
      </c>
    </row>
    <row r="4051" spans="1:5" x14ac:dyDescent="0.3">
      <c r="A4051">
        <v>130</v>
      </c>
      <c r="B4051" s="18">
        <v>46204</v>
      </c>
      <c r="C4051" s="96" t="s">
        <v>465</v>
      </c>
      <c r="D4051" t="s">
        <v>343</v>
      </c>
      <c r="E4051">
        <v>166</v>
      </c>
    </row>
    <row r="4052" spans="1:5" x14ac:dyDescent="0.3">
      <c r="A4052">
        <v>130</v>
      </c>
      <c r="B4052" s="18">
        <v>46204</v>
      </c>
      <c r="C4052" s="96" t="s">
        <v>466</v>
      </c>
      <c r="D4052" t="s">
        <v>343</v>
      </c>
      <c r="E4052">
        <v>68</v>
      </c>
    </row>
    <row r="4053" spans="1:5" x14ac:dyDescent="0.3">
      <c r="A4053">
        <v>130</v>
      </c>
      <c r="B4053" s="18">
        <v>46204</v>
      </c>
      <c r="C4053" s="96" t="s">
        <v>467</v>
      </c>
      <c r="D4053" t="s">
        <v>343</v>
      </c>
      <c r="E4053">
        <v>53</v>
      </c>
    </row>
    <row r="4054" spans="1:5" x14ac:dyDescent="0.3">
      <c r="A4054">
        <v>130</v>
      </c>
      <c r="B4054" s="18">
        <v>46204</v>
      </c>
      <c r="C4054" s="96" t="s">
        <v>468</v>
      </c>
      <c r="D4054" t="s">
        <v>343</v>
      </c>
      <c r="E4054">
        <v>1747</v>
      </c>
    </row>
    <row r="4055" spans="1:5" x14ac:dyDescent="0.3">
      <c r="A4055">
        <v>130</v>
      </c>
      <c r="B4055" s="18">
        <v>46204</v>
      </c>
      <c r="C4055" s="96" t="s">
        <v>469</v>
      </c>
      <c r="D4055" t="s">
        <v>343</v>
      </c>
      <c r="E4055">
        <v>7</v>
      </c>
    </row>
    <row r="4056" spans="1:5" x14ac:dyDescent="0.3">
      <c r="A4056">
        <v>130</v>
      </c>
      <c r="B4056" s="18">
        <v>46204</v>
      </c>
      <c r="C4056" s="96" t="s">
        <v>470</v>
      </c>
      <c r="D4056" t="s">
        <v>343</v>
      </c>
      <c r="E4056">
        <v>45</v>
      </c>
    </row>
    <row r="4057" spans="1:5" x14ac:dyDescent="0.3">
      <c r="A4057">
        <v>130</v>
      </c>
      <c r="B4057" s="18">
        <v>46204</v>
      </c>
      <c r="C4057" s="96" t="s">
        <v>471</v>
      </c>
      <c r="D4057" t="s">
        <v>343</v>
      </c>
      <c r="E4057">
        <v>144</v>
      </c>
    </row>
    <row r="4058" spans="1:5" x14ac:dyDescent="0.3">
      <c r="A4058">
        <v>130</v>
      </c>
      <c r="B4058" s="18">
        <v>46204</v>
      </c>
      <c r="C4058" s="96" t="s">
        <v>472</v>
      </c>
      <c r="D4058" t="s">
        <v>343</v>
      </c>
      <c r="E4058">
        <v>489</v>
      </c>
    </row>
    <row r="4059" spans="1:5" x14ac:dyDescent="0.3">
      <c r="A4059">
        <v>130</v>
      </c>
      <c r="B4059" s="18">
        <v>46204</v>
      </c>
      <c r="C4059" s="96" t="s">
        <v>473</v>
      </c>
      <c r="D4059" t="s">
        <v>343</v>
      </c>
      <c r="E4059">
        <v>238</v>
      </c>
    </row>
    <row r="4060" spans="1:5" x14ac:dyDescent="0.3">
      <c r="A4060">
        <v>130</v>
      </c>
      <c r="B4060" s="18">
        <v>46204</v>
      </c>
      <c r="C4060" s="96" t="s">
        <v>474</v>
      </c>
      <c r="D4060" t="s">
        <v>343</v>
      </c>
      <c r="E4060">
        <v>37</v>
      </c>
    </row>
    <row r="4061" spans="1:5" x14ac:dyDescent="0.3">
      <c r="A4061">
        <v>130</v>
      </c>
      <c r="B4061" s="18">
        <v>46204</v>
      </c>
      <c r="C4061" s="96" t="s">
        <v>475</v>
      </c>
      <c r="D4061" t="s">
        <v>343</v>
      </c>
      <c r="E4061">
        <v>16</v>
      </c>
    </row>
    <row r="4062" spans="1:5" x14ac:dyDescent="0.3">
      <c r="A4062">
        <v>130</v>
      </c>
      <c r="B4062" s="18">
        <v>46204</v>
      </c>
      <c r="C4062" s="96" t="s">
        <v>476</v>
      </c>
      <c r="D4062" t="s">
        <v>343</v>
      </c>
      <c r="E4062">
        <v>8</v>
      </c>
    </row>
    <row r="4063" spans="1:5" x14ac:dyDescent="0.3">
      <c r="A4063">
        <v>130</v>
      </c>
      <c r="B4063" s="18">
        <v>46204</v>
      </c>
      <c r="C4063" s="96" t="s">
        <v>477</v>
      </c>
      <c r="D4063" t="s">
        <v>343</v>
      </c>
      <c r="E4063">
        <v>200</v>
      </c>
    </row>
    <row r="4064" spans="1:5" x14ac:dyDescent="0.3">
      <c r="A4064">
        <v>130</v>
      </c>
      <c r="B4064" s="18">
        <v>46204</v>
      </c>
      <c r="C4064" s="96" t="s">
        <v>478</v>
      </c>
      <c r="D4064" t="s">
        <v>343</v>
      </c>
      <c r="E4064">
        <v>7</v>
      </c>
    </row>
    <row r="4065" spans="1:5" x14ac:dyDescent="0.3">
      <c r="A4065">
        <v>130</v>
      </c>
      <c r="B4065" s="18">
        <v>46204</v>
      </c>
      <c r="C4065" s="96" t="s">
        <v>479</v>
      </c>
      <c r="D4065" t="s">
        <v>343</v>
      </c>
      <c r="E4065">
        <v>39</v>
      </c>
    </row>
    <row r="4066" spans="1:5" x14ac:dyDescent="0.3">
      <c r="A4066">
        <v>130</v>
      </c>
      <c r="B4066" s="18">
        <v>46204</v>
      </c>
      <c r="C4066" s="96" t="s">
        <v>480</v>
      </c>
      <c r="D4066" t="s">
        <v>343</v>
      </c>
      <c r="E4066">
        <v>11</v>
      </c>
    </row>
    <row r="4067" spans="1:5" x14ac:dyDescent="0.3">
      <c r="A4067">
        <v>130</v>
      </c>
      <c r="B4067" s="18">
        <v>46204</v>
      </c>
      <c r="C4067" s="96" t="s">
        <v>481</v>
      </c>
      <c r="D4067" t="s">
        <v>343</v>
      </c>
      <c r="E4067">
        <v>73</v>
      </c>
    </row>
    <row r="4068" spans="1:5" x14ac:dyDescent="0.3">
      <c r="A4068">
        <v>130</v>
      </c>
      <c r="B4068" s="18">
        <v>46204</v>
      </c>
      <c r="C4068" s="96" t="s">
        <v>482</v>
      </c>
      <c r="D4068" t="s">
        <v>343</v>
      </c>
      <c r="E4068">
        <v>265</v>
      </c>
    </row>
    <row r="4069" spans="1:5" x14ac:dyDescent="0.3">
      <c r="A4069">
        <v>130</v>
      </c>
      <c r="B4069" s="18">
        <v>46204</v>
      </c>
      <c r="C4069" s="96" t="s">
        <v>483</v>
      </c>
      <c r="D4069" t="s">
        <v>343</v>
      </c>
      <c r="E4069">
        <v>89</v>
      </c>
    </row>
    <row r="4070" spans="1:5" x14ac:dyDescent="0.3">
      <c r="A4070">
        <v>130</v>
      </c>
      <c r="B4070" s="18">
        <v>46204</v>
      </c>
      <c r="C4070" s="96" t="s">
        <v>484</v>
      </c>
      <c r="D4070" t="s">
        <v>343</v>
      </c>
      <c r="E4070">
        <v>683</v>
      </c>
    </row>
    <row r="4071" spans="1:5" x14ac:dyDescent="0.3">
      <c r="A4071">
        <v>130</v>
      </c>
      <c r="B4071" s="18">
        <v>46204</v>
      </c>
      <c r="C4071" s="96" t="s">
        <v>485</v>
      </c>
      <c r="D4071" t="s">
        <v>343</v>
      </c>
      <c r="E4071">
        <v>5650</v>
      </c>
    </row>
    <row r="4072" spans="1:5" x14ac:dyDescent="0.3">
      <c r="A4072">
        <v>130</v>
      </c>
      <c r="B4072" s="18">
        <v>46204</v>
      </c>
      <c r="C4072" s="96" t="s">
        <v>486</v>
      </c>
      <c r="D4072" t="s">
        <v>343</v>
      </c>
      <c r="E4072">
        <v>1463</v>
      </c>
    </row>
    <row r="4073" spans="1:5" x14ac:dyDescent="0.3">
      <c r="A4073">
        <v>130</v>
      </c>
      <c r="B4073" s="18">
        <v>46204</v>
      </c>
      <c r="C4073" s="96" t="s">
        <v>487</v>
      </c>
      <c r="D4073" t="s">
        <v>343</v>
      </c>
      <c r="E4073">
        <v>485</v>
      </c>
    </row>
    <row r="4074" spans="1:5" x14ac:dyDescent="0.3">
      <c r="A4074">
        <v>130</v>
      </c>
      <c r="B4074" s="18">
        <v>46204</v>
      </c>
      <c r="C4074" s="96" t="s">
        <v>488</v>
      </c>
      <c r="D4074" t="s">
        <v>343</v>
      </c>
      <c r="E4074">
        <v>1621</v>
      </c>
    </row>
    <row r="4075" spans="1:5" x14ac:dyDescent="0.3">
      <c r="A4075">
        <v>130</v>
      </c>
      <c r="B4075" s="18">
        <v>46204</v>
      </c>
      <c r="C4075" s="96" t="s">
        <v>489</v>
      </c>
      <c r="D4075" t="s">
        <v>343</v>
      </c>
      <c r="E4075">
        <v>342</v>
      </c>
    </row>
    <row r="4076" spans="1:5" x14ac:dyDescent="0.3">
      <c r="A4076">
        <v>130</v>
      </c>
      <c r="B4076" s="18">
        <v>46204</v>
      </c>
      <c r="C4076" s="96" t="s">
        <v>490</v>
      </c>
      <c r="D4076" t="s">
        <v>343</v>
      </c>
      <c r="E4076">
        <v>155</v>
      </c>
    </row>
    <row r="4077" spans="1:5" x14ac:dyDescent="0.3">
      <c r="A4077">
        <v>130</v>
      </c>
      <c r="B4077" s="18">
        <v>46204</v>
      </c>
      <c r="C4077" s="96" t="s">
        <v>491</v>
      </c>
      <c r="D4077" t="s">
        <v>343</v>
      </c>
      <c r="E4077">
        <v>375</v>
      </c>
    </row>
    <row r="4078" spans="1:5" x14ac:dyDescent="0.3">
      <c r="A4078">
        <v>130</v>
      </c>
      <c r="B4078" s="18">
        <v>46204</v>
      </c>
      <c r="C4078" s="96" t="s">
        <v>492</v>
      </c>
      <c r="D4078" t="s">
        <v>343</v>
      </c>
      <c r="E4078">
        <v>1868</v>
      </c>
    </row>
    <row r="4079" spans="1:5" x14ac:dyDescent="0.3">
      <c r="A4079">
        <v>130</v>
      </c>
      <c r="B4079" s="18">
        <v>46204</v>
      </c>
      <c r="C4079" s="96" t="s">
        <v>493</v>
      </c>
      <c r="D4079" t="s">
        <v>343</v>
      </c>
      <c r="E4079">
        <v>85</v>
      </c>
    </row>
    <row r="4080" spans="1:5" x14ac:dyDescent="0.3">
      <c r="A4080">
        <v>130</v>
      </c>
      <c r="B4080" s="18">
        <v>46204</v>
      </c>
      <c r="C4080" s="96" t="s">
        <v>494</v>
      </c>
      <c r="D4080" t="s">
        <v>343</v>
      </c>
      <c r="E4080">
        <v>1042</v>
      </c>
    </row>
    <row r="4081" spans="1:5" x14ac:dyDescent="0.3">
      <c r="A4081">
        <v>130</v>
      </c>
      <c r="B4081" s="18">
        <v>46204</v>
      </c>
      <c r="C4081" s="96" t="s">
        <v>495</v>
      </c>
      <c r="D4081" t="s">
        <v>343</v>
      </c>
      <c r="E4081">
        <v>189</v>
      </c>
    </row>
    <row r="4082" spans="1:5" x14ac:dyDescent="0.3">
      <c r="A4082">
        <v>130</v>
      </c>
      <c r="B4082" s="18">
        <v>46204</v>
      </c>
      <c r="C4082" s="96" t="s">
        <v>496</v>
      </c>
      <c r="D4082" t="s">
        <v>343</v>
      </c>
      <c r="E4082">
        <v>309</v>
      </c>
    </row>
    <row r="4083" spans="1:5" x14ac:dyDescent="0.3">
      <c r="A4083">
        <v>130</v>
      </c>
      <c r="B4083" s="18">
        <v>46204</v>
      </c>
      <c r="C4083" s="96" t="s">
        <v>497</v>
      </c>
      <c r="D4083" t="s">
        <v>343</v>
      </c>
      <c r="E4083">
        <v>150</v>
      </c>
    </row>
    <row r="4084" spans="1:5" x14ac:dyDescent="0.3">
      <c r="A4084">
        <v>130</v>
      </c>
      <c r="B4084" s="18">
        <v>46204</v>
      </c>
      <c r="C4084" s="96" t="s">
        <v>498</v>
      </c>
      <c r="D4084" t="s">
        <v>343</v>
      </c>
      <c r="E4084">
        <v>26</v>
      </c>
    </row>
    <row r="4085" spans="1:5" x14ac:dyDescent="0.3">
      <c r="A4085">
        <v>130</v>
      </c>
      <c r="B4085" s="18">
        <v>46204</v>
      </c>
      <c r="C4085" s="96" t="s">
        <v>499</v>
      </c>
      <c r="D4085" t="s">
        <v>343</v>
      </c>
      <c r="E4085">
        <v>100</v>
      </c>
    </row>
    <row r="4086" spans="1:5" x14ac:dyDescent="0.3">
      <c r="A4086">
        <v>130</v>
      </c>
      <c r="B4086" s="18">
        <v>46204</v>
      </c>
      <c r="C4086" s="96" t="s">
        <v>500</v>
      </c>
      <c r="D4086" t="s">
        <v>343</v>
      </c>
      <c r="E4086">
        <v>8</v>
      </c>
    </row>
    <row r="4087" spans="1:5" x14ac:dyDescent="0.3">
      <c r="A4087">
        <v>130</v>
      </c>
      <c r="B4087" s="18">
        <v>46204</v>
      </c>
      <c r="C4087" s="96" t="s">
        <v>501</v>
      </c>
      <c r="D4087" t="s">
        <v>343</v>
      </c>
      <c r="E4087">
        <v>99</v>
      </c>
    </row>
    <row r="4088" spans="1:5" x14ac:dyDescent="0.3">
      <c r="A4088">
        <v>130</v>
      </c>
      <c r="B4088" s="18">
        <v>46204</v>
      </c>
      <c r="C4088" s="96" t="s">
        <v>502</v>
      </c>
      <c r="D4088" t="s">
        <v>343</v>
      </c>
      <c r="E4088">
        <v>392</v>
      </c>
    </row>
    <row r="4089" spans="1:5" x14ac:dyDescent="0.3">
      <c r="A4089">
        <v>130</v>
      </c>
      <c r="B4089" s="18">
        <v>46204</v>
      </c>
      <c r="C4089" s="96" t="s">
        <v>503</v>
      </c>
      <c r="D4089" t="s">
        <v>343</v>
      </c>
      <c r="E4089">
        <v>18</v>
      </c>
    </row>
    <row r="4090" spans="1:5" x14ac:dyDescent="0.3">
      <c r="A4090">
        <v>130</v>
      </c>
      <c r="B4090" s="18">
        <v>46204</v>
      </c>
      <c r="C4090" s="96" t="s">
        <v>504</v>
      </c>
      <c r="D4090" t="s">
        <v>343</v>
      </c>
      <c r="E4090">
        <v>835</v>
      </c>
    </row>
    <row r="4091" spans="1:5" x14ac:dyDescent="0.3">
      <c r="A4091">
        <v>130</v>
      </c>
      <c r="B4091" s="18">
        <v>46204</v>
      </c>
      <c r="C4091" s="96" t="s">
        <v>505</v>
      </c>
      <c r="D4091" t="s">
        <v>343</v>
      </c>
      <c r="E4091">
        <v>146</v>
      </c>
    </row>
    <row r="4092" spans="1:5" x14ac:dyDescent="0.3">
      <c r="A4092">
        <v>131</v>
      </c>
      <c r="B4092" s="18">
        <v>46204</v>
      </c>
      <c r="C4092" s="96" t="s">
        <v>426</v>
      </c>
      <c r="D4092" t="s">
        <v>344</v>
      </c>
      <c r="E4092">
        <v>6</v>
      </c>
    </row>
    <row r="4093" spans="1:5" x14ac:dyDescent="0.3">
      <c r="A4093">
        <v>131</v>
      </c>
      <c r="B4093" s="18">
        <v>46204</v>
      </c>
      <c r="C4093" s="96" t="s">
        <v>427</v>
      </c>
      <c r="D4093" t="s">
        <v>344</v>
      </c>
      <c r="E4093">
        <v>1</v>
      </c>
    </row>
    <row r="4094" spans="1:5" x14ac:dyDescent="0.3">
      <c r="A4094">
        <v>131</v>
      </c>
      <c r="B4094" s="18">
        <v>46204</v>
      </c>
      <c r="C4094" s="96" t="s">
        <v>428</v>
      </c>
      <c r="D4094" t="s">
        <v>344</v>
      </c>
      <c r="E4094">
        <v>26</v>
      </c>
    </row>
    <row r="4095" spans="1:5" x14ac:dyDescent="0.3">
      <c r="A4095">
        <v>131</v>
      </c>
      <c r="B4095" s="18">
        <v>46204</v>
      </c>
      <c r="C4095" s="96" t="s">
        <v>429</v>
      </c>
      <c r="D4095" t="s">
        <v>344</v>
      </c>
      <c r="E4095">
        <v>15</v>
      </c>
    </row>
    <row r="4096" spans="1:5" x14ac:dyDescent="0.3">
      <c r="A4096">
        <v>131</v>
      </c>
      <c r="B4096" s="18">
        <v>46204</v>
      </c>
      <c r="C4096" s="96" t="s">
        <v>430</v>
      </c>
      <c r="D4096" t="s">
        <v>344</v>
      </c>
      <c r="E4096">
        <v>117</v>
      </c>
    </row>
    <row r="4097" spans="1:5" x14ac:dyDescent="0.3">
      <c r="A4097">
        <v>131</v>
      </c>
      <c r="B4097" s="18">
        <v>46204</v>
      </c>
      <c r="C4097" s="96" t="s">
        <v>431</v>
      </c>
      <c r="D4097" t="s">
        <v>344</v>
      </c>
      <c r="E4097">
        <v>7</v>
      </c>
    </row>
    <row r="4098" spans="1:5" x14ac:dyDescent="0.3">
      <c r="A4098">
        <v>131</v>
      </c>
      <c r="B4098" s="18">
        <v>46204</v>
      </c>
      <c r="C4098" s="96" t="s">
        <v>432</v>
      </c>
      <c r="D4098" t="s">
        <v>344</v>
      </c>
      <c r="E4098">
        <v>12</v>
      </c>
    </row>
    <row r="4099" spans="1:5" x14ac:dyDescent="0.3">
      <c r="A4099">
        <v>131</v>
      </c>
      <c r="B4099" s="18">
        <v>46204</v>
      </c>
      <c r="C4099" s="96" t="s">
        <v>433</v>
      </c>
      <c r="D4099" t="s">
        <v>344</v>
      </c>
      <c r="E4099">
        <v>165</v>
      </c>
    </row>
    <row r="4100" spans="1:5" x14ac:dyDescent="0.3">
      <c r="A4100">
        <v>131</v>
      </c>
      <c r="B4100" s="18">
        <v>46204</v>
      </c>
      <c r="C4100" s="96" t="s">
        <v>434</v>
      </c>
      <c r="D4100" t="s">
        <v>344</v>
      </c>
      <c r="E4100">
        <v>1</v>
      </c>
    </row>
    <row r="4101" spans="1:5" x14ac:dyDescent="0.3">
      <c r="A4101">
        <v>131</v>
      </c>
      <c r="B4101" s="18">
        <v>46204</v>
      </c>
      <c r="C4101" s="96" t="s">
        <v>435</v>
      </c>
      <c r="D4101" t="s">
        <v>344</v>
      </c>
      <c r="E4101">
        <v>8</v>
      </c>
    </row>
    <row r="4102" spans="1:5" x14ac:dyDescent="0.3">
      <c r="A4102">
        <v>131</v>
      </c>
      <c r="B4102" s="18">
        <v>46204</v>
      </c>
      <c r="C4102" s="96" t="s">
        <v>436</v>
      </c>
      <c r="D4102" t="s">
        <v>344</v>
      </c>
      <c r="E4102">
        <v>16</v>
      </c>
    </row>
    <row r="4103" spans="1:5" x14ac:dyDescent="0.3">
      <c r="A4103">
        <v>131</v>
      </c>
      <c r="B4103" s="18">
        <v>46204</v>
      </c>
      <c r="C4103" s="96" t="s">
        <v>437</v>
      </c>
      <c r="D4103" t="s">
        <v>344</v>
      </c>
      <c r="E4103">
        <v>5</v>
      </c>
    </row>
    <row r="4104" spans="1:5" x14ac:dyDescent="0.3">
      <c r="A4104">
        <v>131</v>
      </c>
      <c r="B4104" s="18">
        <v>46204</v>
      </c>
      <c r="C4104" s="96" t="s">
        <v>438</v>
      </c>
      <c r="D4104" t="s">
        <v>344</v>
      </c>
      <c r="E4104">
        <v>863</v>
      </c>
    </row>
    <row r="4105" spans="1:5" x14ac:dyDescent="0.3">
      <c r="A4105">
        <v>131</v>
      </c>
      <c r="B4105" s="18">
        <v>46204</v>
      </c>
      <c r="C4105" s="96" t="s">
        <v>439</v>
      </c>
      <c r="D4105" t="s">
        <v>344</v>
      </c>
      <c r="E4105">
        <v>14</v>
      </c>
    </row>
    <row r="4106" spans="1:5" x14ac:dyDescent="0.3">
      <c r="A4106">
        <v>131</v>
      </c>
      <c r="B4106" s="18">
        <v>46204</v>
      </c>
      <c r="C4106" s="96" t="s">
        <v>440</v>
      </c>
      <c r="D4106" t="s">
        <v>344</v>
      </c>
      <c r="E4106">
        <v>152</v>
      </c>
    </row>
    <row r="4107" spans="1:5" x14ac:dyDescent="0.3">
      <c r="A4107">
        <v>131</v>
      </c>
      <c r="B4107" s="18">
        <v>46204</v>
      </c>
      <c r="C4107" s="96" t="s">
        <v>441</v>
      </c>
      <c r="D4107" t="s">
        <v>344</v>
      </c>
      <c r="E4107">
        <v>15</v>
      </c>
    </row>
    <row r="4108" spans="1:5" x14ac:dyDescent="0.3">
      <c r="A4108">
        <v>131</v>
      </c>
      <c r="B4108" s="18">
        <v>46204</v>
      </c>
      <c r="C4108" s="96" t="s">
        <v>442</v>
      </c>
      <c r="D4108" t="s">
        <v>344</v>
      </c>
      <c r="E4108">
        <v>73</v>
      </c>
    </row>
    <row r="4109" spans="1:5" x14ac:dyDescent="0.3">
      <c r="A4109">
        <v>131</v>
      </c>
      <c r="B4109" s="18">
        <v>46204</v>
      </c>
      <c r="C4109" s="96" t="s">
        <v>443</v>
      </c>
      <c r="D4109" t="s">
        <v>344</v>
      </c>
      <c r="E4109">
        <v>5</v>
      </c>
    </row>
    <row r="4110" spans="1:5" x14ac:dyDescent="0.3">
      <c r="A4110">
        <v>131</v>
      </c>
      <c r="B4110" s="18">
        <v>46204</v>
      </c>
      <c r="C4110" s="96" t="s">
        <v>444</v>
      </c>
      <c r="D4110" t="s">
        <v>344</v>
      </c>
      <c r="E4110">
        <v>240</v>
      </c>
    </row>
    <row r="4111" spans="1:5" x14ac:dyDescent="0.3">
      <c r="A4111">
        <v>131</v>
      </c>
      <c r="B4111" s="18">
        <v>46204</v>
      </c>
      <c r="C4111" s="96" t="s">
        <v>445</v>
      </c>
      <c r="D4111" t="s">
        <v>344</v>
      </c>
      <c r="E4111">
        <v>10</v>
      </c>
    </row>
    <row r="4112" spans="1:5" x14ac:dyDescent="0.3">
      <c r="A4112">
        <v>131</v>
      </c>
      <c r="B4112" s="18">
        <v>46204</v>
      </c>
      <c r="C4112" s="96" t="s">
        <v>446</v>
      </c>
      <c r="D4112" t="s">
        <v>344</v>
      </c>
      <c r="E4112">
        <v>48</v>
      </c>
    </row>
    <row r="4113" spans="1:5" x14ac:dyDescent="0.3">
      <c r="A4113">
        <v>131</v>
      </c>
      <c r="B4113" s="18">
        <v>46204</v>
      </c>
      <c r="C4113" s="96" t="s">
        <v>447</v>
      </c>
      <c r="D4113" t="s">
        <v>344</v>
      </c>
      <c r="E4113">
        <v>151</v>
      </c>
    </row>
    <row r="4114" spans="1:5" x14ac:dyDescent="0.3">
      <c r="A4114">
        <v>131</v>
      </c>
      <c r="B4114" s="18">
        <v>46204</v>
      </c>
      <c r="C4114" s="96" t="s">
        <v>448</v>
      </c>
      <c r="D4114" t="s">
        <v>344</v>
      </c>
      <c r="E4114">
        <v>19</v>
      </c>
    </row>
    <row r="4115" spans="1:5" x14ac:dyDescent="0.3">
      <c r="A4115">
        <v>131</v>
      </c>
      <c r="B4115" s="18">
        <v>46204</v>
      </c>
      <c r="C4115" s="96" t="s">
        <v>449</v>
      </c>
      <c r="D4115" t="s">
        <v>344</v>
      </c>
      <c r="E4115">
        <v>0</v>
      </c>
    </row>
    <row r="4116" spans="1:5" x14ac:dyDescent="0.3">
      <c r="A4116">
        <v>131</v>
      </c>
      <c r="B4116" s="18">
        <v>46204</v>
      </c>
      <c r="C4116" s="96" t="s">
        <v>450</v>
      </c>
      <c r="D4116" t="s">
        <v>344</v>
      </c>
      <c r="E4116">
        <v>184</v>
      </c>
    </row>
    <row r="4117" spans="1:5" x14ac:dyDescent="0.3">
      <c r="A4117">
        <v>131</v>
      </c>
      <c r="B4117" s="18">
        <v>46204</v>
      </c>
      <c r="C4117" s="96" t="s">
        <v>451</v>
      </c>
      <c r="D4117" t="s">
        <v>344</v>
      </c>
      <c r="E4117">
        <v>113</v>
      </c>
    </row>
    <row r="4118" spans="1:5" x14ac:dyDescent="0.3">
      <c r="A4118">
        <v>131</v>
      </c>
      <c r="B4118" s="18">
        <v>46204</v>
      </c>
      <c r="C4118" s="96" t="s">
        <v>452</v>
      </c>
      <c r="D4118" t="s">
        <v>344</v>
      </c>
      <c r="E4118">
        <v>296</v>
      </c>
    </row>
    <row r="4119" spans="1:5" x14ac:dyDescent="0.3">
      <c r="A4119">
        <v>131</v>
      </c>
      <c r="B4119" s="18">
        <v>46204</v>
      </c>
      <c r="C4119" s="96" t="s">
        <v>453</v>
      </c>
      <c r="D4119" t="s">
        <v>344</v>
      </c>
      <c r="E4119">
        <v>49</v>
      </c>
    </row>
    <row r="4120" spans="1:5" x14ac:dyDescent="0.3">
      <c r="A4120">
        <v>131</v>
      </c>
      <c r="B4120" s="18">
        <v>46204</v>
      </c>
      <c r="C4120" s="96" t="s">
        <v>454</v>
      </c>
      <c r="D4120" t="s">
        <v>344</v>
      </c>
      <c r="E4120">
        <v>136</v>
      </c>
    </row>
    <row r="4121" spans="1:5" x14ac:dyDescent="0.3">
      <c r="A4121">
        <v>131</v>
      </c>
      <c r="B4121" s="18">
        <v>46204</v>
      </c>
      <c r="C4121" s="96" t="s">
        <v>455</v>
      </c>
      <c r="D4121" t="s">
        <v>344</v>
      </c>
      <c r="E4121">
        <v>45</v>
      </c>
    </row>
    <row r="4122" spans="1:5" x14ac:dyDescent="0.3">
      <c r="A4122">
        <v>131</v>
      </c>
      <c r="B4122" s="18">
        <v>46204</v>
      </c>
      <c r="C4122" s="96" t="s">
        <v>456</v>
      </c>
      <c r="D4122" t="s">
        <v>344</v>
      </c>
      <c r="E4122">
        <v>342</v>
      </c>
    </row>
    <row r="4123" spans="1:5" x14ac:dyDescent="0.3">
      <c r="A4123">
        <v>131</v>
      </c>
      <c r="B4123" s="18">
        <v>46204</v>
      </c>
      <c r="C4123" s="96" t="s">
        <v>457</v>
      </c>
      <c r="D4123" t="s">
        <v>344</v>
      </c>
      <c r="E4123">
        <v>4</v>
      </c>
    </row>
    <row r="4124" spans="1:5" x14ac:dyDescent="0.3">
      <c r="A4124">
        <v>131</v>
      </c>
      <c r="B4124" s="18">
        <v>46204</v>
      </c>
      <c r="C4124" s="96" t="s">
        <v>458</v>
      </c>
      <c r="D4124" t="s">
        <v>344</v>
      </c>
      <c r="E4124">
        <v>2</v>
      </c>
    </row>
    <row r="4125" spans="1:5" x14ac:dyDescent="0.3">
      <c r="A4125">
        <v>131</v>
      </c>
      <c r="B4125" s="18">
        <v>46204</v>
      </c>
      <c r="C4125" s="96" t="s">
        <v>459</v>
      </c>
      <c r="D4125" t="s">
        <v>344</v>
      </c>
      <c r="E4125">
        <v>34</v>
      </c>
    </row>
    <row r="4126" spans="1:5" x14ac:dyDescent="0.3">
      <c r="A4126">
        <v>131</v>
      </c>
      <c r="B4126" s="18">
        <v>46204</v>
      </c>
      <c r="C4126" s="96" t="s">
        <v>460</v>
      </c>
      <c r="D4126" t="s">
        <v>344</v>
      </c>
      <c r="E4126">
        <v>1</v>
      </c>
    </row>
    <row r="4127" spans="1:5" x14ac:dyDescent="0.3">
      <c r="A4127">
        <v>131</v>
      </c>
      <c r="B4127" s="18">
        <v>46204</v>
      </c>
      <c r="C4127" s="96" t="s">
        <v>461</v>
      </c>
      <c r="D4127" t="s">
        <v>344</v>
      </c>
      <c r="E4127">
        <v>109</v>
      </c>
    </row>
    <row r="4128" spans="1:5" x14ac:dyDescent="0.3">
      <c r="A4128">
        <v>131</v>
      </c>
      <c r="B4128" s="18">
        <v>46204</v>
      </c>
      <c r="C4128" s="96" t="s">
        <v>462</v>
      </c>
      <c r="D4128" t="s">
        <v>344</v>
      </c>
      <c r="E4128">
        <v>8</v>
      </c>
    </row>
    <row r="4129" spans="1:5" x14ac:dyDescent="0.3">
      <c r="A4129">
        <v>131</v>
      </c>
      <c r="B4129" s="18">
        <v>46204</v>
      </c>
      <c r="C4129" s="96" t="s">
        <v>463</v>
      </c>
      <c r="D4129" t="s">
        <v>344</v>
      </c>
      <c r="E4129">
        <v>38</v>
      </c>
    </row>
    <row r="4130" spans="1:5" x14ac:dyDescent="0.3">
      <c r="A4130">
        <v>131</v>
      </c>
      <c r="B4130" s="18">
        <v>46204</v>
      </c>
      <c r="C4130" s="96" t="s">
        <v>464</v>
      </c>
      <c r="D4130" t="s">
        <v>344</v>
      </c>
      <c r="E4130">
        <v>2</v>
      </c>
    </row>
    <row r="4131" spans="1:5" x14ac:dyDescent="0.3">
      <c r="A4131">
        <v>131</v>
      </c>
      <c r="B4131" s="18">
        <v>46204</v>
      </c>
      <c r="C4131" s="96" t="s">
        <v>465</v>
      </c>
      <c r="D4131" t="s">
        <v>344</v>
      </c>
      <c r="E4131">
        <v>1</v>
      </c>
    </row>
    <row r="4132" spans="1:5" x14ac:dyDescent="0.3">
      <c r="A4132">
        <v>131</v>
      </c>
      <c r="B4132" s="18">
        <v>46204</v>
      </c>
      <c r="C4132" s="96" t="s">
        <v>466</v>
      </c>
      <c r="D4132" t="s">
        <v>344</v>
      </c>
      <c r="E4132">
        <v>2</v>
      </c>
    </row>
    <row r="4133" spans="1:5" x14ac:dyDescent="0.3">
      <c r="A4133">
        <v>131</v>
      </c>
      <c r="B4133" s="18">
        <v>46204</v>
      </c>
      <c r="C4133" s="96" t="s">
        <v>467</v>
      </c>
      <c r="D4133" t="s">
        <v>344</v>
      </c>
      <c r="E4133">
        <v>14</v>
      </c>
    </row>
    <row r="4134" spans="1:5" x14ac:dyDescent="0.3">
      <c r="A4134">
        <v>131</v>
      </c>
      <c r="B4134" s="18">
        <v>46204</v>
      </c>
      <c r="C4134" s="96" t="s">
        <v>468</v>
      </c>
      <c r="D4134" t="s">
        <v>344</v>
      </c>
      <c r="E4134">
        <v>152</v>
      </c>
    </row>
    <row r="4135" spans="1:5" x14ac:dyDescent="0.3">
      <c r="A4135">
        <v>131</v>
      </c>
      <c r="B4135" s="18">
        <v>46204</v>
      </c>
      <c r="C4135" s="96" t="s">
        <v>469</v>
      </c>
      <c r="D4135" t="s">
        <v>344</v>
      </c>
      <c r="E4135">
        <v>1</v>
      </c>
    </row>
    <row r="4136" spans="1:5" x14ac:dyDescent="0.3">
      <c r="A4136">
        <v>131</v>
      </c>
      <c r="B4136" s="18">
        <v>46204</v>
      </c>
      <c r="C4136" s="96" t="s">
        <v>470</v>
      </c>
      <c r="D4136" t="s">
        <v>344</v>
      </c>
      <c r="E4136">
        <v>25</v>
      </c>
    </row>
    <row r="4137" spans="1:5" x14ac:dyDescent="0.3">
      <c r="A4137">
        <v>131</v>
      </c>
      <c r="B4137" s="18">
        <v>46204</v>
      </c>
      <c r="C4137" s="96" t="s">
        <v>471</v>
      </c>
      <c r="D4137" t="s">
        <v>344</v>
      </c>
      <c r="E4137">
        <v>10</v>
      </c>
    </row>
    <row r="4138" spans="1:5" x14ac:dyDescent="0.3">
      <c r="A4138">
        <v>131</v>
      </c>
      <c r="B4138" s="18">
        <v>46204</v>
      </c>
      <c r="C4138" s="96" t="s">
        <v>472</v>
      </c>
      <c r="D4138" t="s">
        <v>344</v>
      </c>
      <c r="E4138">
        <v>123</v>
      </c>
    </row>
    <row r="4139" spans="1:5" x14ac:dyDescent="0.3">
      <c r="A4139">
        <v>131</v>
      </c>
      <c r="B4139" s="18">
        <v>46204</v>
      </c>
      <c r="C4139" s="96" t="s">
        <v>473</v>
      </c>
      <c r="D4139" t="s">
        <v>344</v>
      </c>
      <c r="E4139">
        <v>34</v>
      </c>
    </row>
    <row r="4140" spans="1:5" x14ac:dyDescent="0.3">
      <c r="A4140">
        <v>131</v>
      </c>
      <c r="B4140" s="18">
        <v>46204</v>
      </c>
      <c r="C4140" s="96" t="s">
        <v>474</v>
      </c>
      <c r="D4140" t="s">
        <v>344</v>
      </c>
      <c r="E4140">
        <v>27</v>
      </c>
    </row>
    <row r="4141" spans="1:5" x14ac:dyDescent="0.3">
      <c r="A4141">
        <v>131</v>
      </c>
      <c r="B4141" s="18">
        <v>46204</v>
      </c>
      <c r="C4141" s="96" t="s">
        <v>475</v>
      </c>
      <c r="D4141" t="s">
        <v>344</v>
      </c>
      <c r="E4141">
        <v>3</v>
      </c>
    </row>
    <row r="4142" spans="1:5" x14ac:dyDescent="0.3">
      <c r="A4142">
        <v>131</v>
      </c>
      <c r="B4142" s="18">
        <v>46204</v>
      </c>
      <c r="C4142" s="96" t="s">
        <v>476</v>
      </c>
      <c r="D4142" t="s">
        <v>344</v>
      </c>
      <c r="E4142">
        <v>0</v>
      </c>
    </row>
    <row r="4143" spans="1:5" x14ac:dyDescent="0.3">
      <c r="A4143">
        <v>131</v>
      </c>
      <c r="B4143" s="18">
        <v>46204</v>
      </c>
      <c r="C4143" s="96" t="s">
        <v>477</v>
      </c>
      <c r="D4143" t="s">
        <v>344</v>
      </c>
      <c r="E4143">
        <v>22</v>
      </c>
    </row>
    <row r="4144" spans="1:5" x14ac:dyDescent="0.3">
      <c r="A4144">
        <v>131</v>
      </c>
      <c r="B4144" s="18">
        <v>46204</v>
      </c>
      <c r="C4144" s="96" t="s">
        <v>478</v>
      </c>
      <c r="D4144" t="s">
        <v>344</v>
      </c>
      <c r="E4144">
        <v>1</v>
      </c>
    </row>
    <row r="4145" spans="1:5" x14ac:dyDescent="0.3">
      <c r="A4145">
        <v>131</v>
      </c>
      <c r="B4145" s="18">
        <v>46204</v>
      </c>
      <c r="C4145" s="96" t="s">
        <v>479</v>
      </c>
      <c r="D4145" t="s">
        <v>344</v>
      </c>
      <c r="E4145">
        <v>2</v>
      </c>
    </row>
    <row r="4146" spans="1:5" x14ac:dyDescent="0.3">
      <c r="A4146">
        <v>131</v>
      </c>
      <c r="B4146" s="18">
        <v>46204</v>
      </c>
      <c r="C4146" s="96" t="s">
        <v>480</v>
      </c>
      <c r="D4146" t="s">
        <v>344</v>
      </c>
      <c r="E4146">
        <v>9</v>
      </c>
    </row>
    <row r="4147" spans="1:5" x14ac:dyDescent="0.3">
      <c r="A4147">
        <v>131</v>
      </c>
      <c r="B4147" s="18">
        <v>46204</v>
      </c>
      <c r="C4147" s="96" t="s">
        <v>481</v>
      </c>
      <c r="D4147" t="s">
        <v>344</v>
      </c>
      <c r="E4147">
        <v>43</v>
      </c>
    </row>
    <row r="4148" spans="1:5" x14ac:dyDescent="0.3">
      <c r="A4148">
        <v>131</v>
      </c>
      <c r="B4148" s="18">
        <v>46204</v>
      </c>
      <c r="C4148" s="96" t="s">
        <v>482</v>
      </c>
      <c r="D4148" t="s">
        <v>344</v>
      </c>
      <c r="E4148">
        <v>19</v>
      </c>
    </row>
    <row r="4149" spans="1:5" x14ac:dyDescent="0.3">
      <c r="A4149">
        <v>131</v>
      </c>
      <c r="B4149" s="18">
        <v>46204</v>
      </c>
      <c r="C4149" s="96" t="s">
        <v>483</v>
      </c>
      <c r="D4149" t="s">
        <v>344</v>
      </c>
      <c r="E4149">
        <v>63</v>
      </c>
    </row>
    <row r="4150" spans="1:5" x14ac:dyDescent="0.3">
      <c r="A4150">
        <v>131</v>
      </c>
      <c r="B4150" s="18">
        <v>46204</v>
      </c>
      <c r="C4150" s="96" t="s">
        <v>484</v>
      </c>
      <c r="D4150" t="s">
        <v>344</v>
      </c>
      <c r="E4150">
        <v>30</v>
      </c>
    </row>
    <row r="4151" spans="1:5" x14ac:dyDescent="0.3">
      <c r="A4151">
        <v>131</v>
      </c>
      <c r="B4151" s="18">
        <v>46204</v>
      </c>
      <c r="C4151" s="96" t="s">
        <v>485</v>
      </c>
      <c r="D4151" t="s">
        <v>344</v>
      </c>
      <c r="E4151">
        <v>216</v>
      </c>
    </row>
    <row r="4152" spans="1:5" x14ac:dyDescent="0.3">
      <c r="A4152">
        <v>131</v>
      </c>
      <c r="B4152" s="18">
        <v>46204</v>
      </c>
      <c r="C4152" s="96" t="s">
        <v>486</v>
      </c>
      <c r="D4152" t="s">
        <v>344</v>
      </c>
      <c r="E4152">
        <v>60</v>
      </c>
    </row>
    <row r="4153" spans="1:5" x14ac:dyDescent="0.3">
      <c r="A4153">
        <v>131</v>
      </c>
      <c r="B4153" s="18">
        <v>46204</v>
      </c>
      <c r="C4153" s="96" t="s">
        <v>487</v>
      </c>
      <c r="D4153" t="s">
        <v>344</v>
      </c>
      <c r="E4153">
        <v>59</v>
      </c>
    </row>
    <row r="4154" spans="1:5" x14ac:dyDescent="0.3">
      <c r="A4154">
        <v>131</v>
      </c>
      <c r="B4154" s="18">
        <v>46204</v>
      </c>
      <c r="C4154" s="96" t="s">
        <v>488</v>
      </c>
      <c r="D4154" t="s">
        <v>344</v>
      </c>
      <c r="E4154">
        <v>378</v>
      </c>
    </row>
    <row r="4155" spans="1:5" x14ac:dyDescent="0.3">
      <c r="A4155">
        <v>131</v>
      </c>
      <c r="B4155" s="18">
        <v>46204</v>
      </c>
      <c r="C4155" s="96" t="s">
        <v>489</v>
      </c>
      <c r="D4155" t="s">
        <v>344</v>
      </c>
      <c r="E4155">
        <v>12</v>
      </c>
    </row>
    <row r="4156" spans="1:5" x14ac:dyDescent="0.3">
      <c r="A4156">
        <v>131</v>
      </c>
      <c r="B4156" s="18">
        <v>46204</v>
      </c>
      <c r="C4156" s="96" t="s">
        <v>490</v>
      </c>
      <c r="D4156" t="s">
        <v>344</v>
      </c>
      <c r="E4156">
        <v>110</v>
      </c>
    </row>
    <row r="4157" spans="1:5" x14ac:dyDescent="0.3">
      <c r="A4157">
        <v>131</v>
      </c>
      <c r="B4157" s="18">
        <v>46204</v>
      </c>
      <c r="C4157" s="96" t="s">
        <v>491</v>
      </c>
      <c r="D4157" t="s">
        <v>344</v>
      </c>
      <c r="E4157">
        <v>35</v>
      </c>
    </row>
    <row r="4158" spans="1:5" x14ac:dyDescent="0.3">
      <c r="A4158">
        <v>131</v>
      </c>
      <c r="B4158" s="18">
        <v>46204</v>
      </c>
      <c r="C4158" s="96" t="s">
        <v>492</v>
      </c>
      <c r="D4158" t="s">
        <v>344</v>
      </c>
      <c r="E4158">
        <v>141</v>
      </c>
    </row>
    <row r="4159" spans="1:5" x14ac:dyDescent="0.3">
      <c r="A4159">
        <v>131</v>
      </c>
      <c r="B4159" s="18">
        <v>46204</v>
      </c>
      <c r="C4159" s="96" t="s">
        <v>493</v>
      </c>
      <c r="D4159" t="s">
        <v>344</v>
      </c>
      <c r="E4159">
        <v>34</v>
      </c>
    </row>
    <row r="4160" spans="1:5" x14ac:dyDescent="0.3">
      <c r="A4160">
        <v>131</v>
      </c>
      <c r="B4160" s="18">
        <v>46204</v>
      </c>
      <c r="C4160" s="96" t="s">
        <v>494</v>
      </c>
      <c r="D4160" t="s">
        <v>344</v>
      </c>
      <c r="E4160">
        <v>124</v>
      </c>
    </row>
    <row r="4161" spans="1:5" x14ac:dyDescent="0.3">
      <c r="A4161">
        <v>131</v>
      </c>
      <c r="B4161" s="18">
        <v>46204</v>
      </c>
      <c r="C4161" s="96" t="s">
        <v>495</v>
      </c>
      <c r="D4161" t="s">
        <v>344</v>
      </c>
      <c r="E4161">
        <v>11</v>
      </c>
    </row>
    <row r="4162" spans="1:5" x14ac:dyDescent="0.3">
      <c r="A4162">
        <v>131</v>
      </c>
      <c r="B4162" s="18">
        <v>46204</v>
      </c>
      <c r="C4162" s="96" t="s">
        <v>496</v>
      </c>
      <c r="D4162" t="s">
        <v>344</v>
      </c>
      <c r="E4162">
        <v>55</v>
      </c>
    </row>
    <row r="4163" spans="1:5" x14ac:dyDescent="0.3">
      <c r="A4163">
        <v>131</v>
      </c>
      <c r="B4163" s="18">
        <v>46204</v>
      </c>
      <c r="C4163" s="96" t="s">
        <v>497</v>
      </c>
      <c r="D4163" t="s">
        <v>344</v>
      </c>
      <c r="E4163">
        <v>17</v>
      </c>
    </row>
    <row r="4164" spans="1:5" x14ac:dyDescent="0.3">
      <c r="A4164">
        <v>131</v>
      </c>
      <c r="B4164" s="18">
        <v>46204</v>
      </c>
      <c r="C4164" s="96" t="s">
        <v>498</v>
      </c>
      <c r="D4164" t="s">
        <v>344</v>
      </c>
      <c r="E4164">
        <v>8</v>
      </c>
    </row>
    <row r="4165" spans="1:5" x14ac:dyDescent="0.3">
      <c r="A4165">
        <v>131</v>
      </c>
      <c r="B4165" s="18">
        <v>46204</v>
      </c>
      <c r="C4165" s="96" t="s">
        <v>499</v>
      </c>
      <c r="D4165" t="s">
        <v>344</v>
      </c>
      <c r="E4165">
        <v>40</v>
      </c>
    </row>
    <row r="4166" spans="1:5" x14ac:dyDescent="0.3">
      <c r="A4166">
        <v>131</v>
      </c>
      <c r="B4166" s="18">
        <v>46204</v>
      </c>
      <c r="C4166" s="96" t="s">
        <v>500</v>
      </c>
      <c r="D4166" t="s">
        <v>344</v>
      </c>
      <c r="E4166">
        <v>4</v>
      </c>
    </row>
    <row r="4167" spans="1:5" x14ac:dyDescent="0.3">
      <c r="A4167">
        <v>131</v>
      </c>
      <c r="B4167" s="18">
        <v>46204</v>
      </c>
      <c r="C4167" s="96" t="s">
        <v>501</v>
      </c>
      <c r="D4167" t="s">
        <v>344</v>
      </c>
      <c r="E4167">
        <v>53</v>
      </c>
    </row>
    <row r="4168" spans="1:5" x14ac:dyDescent="0.3">
      <c r="A4168">
        <v>131</v>
      </c>
      <c r="B4168" s="18">
        <v>46204</v>
      </c>
      <c r="C4168" s="96" t="s">
        <v>502</v>
      </c>
      <c r="D4168" t="s">
        <v>344</v>
      </c>
      <c r="E4168">
        <v>37</v>
      </c>
    </row>
    <row r="4169" spans="1:5" x14ac:dyDescent="0.3">
      <c r="A4169">
        <v>131</v>
      </c>
      <c r="B4169" s="18">
        <v>46204</v>
      </c>
      <c r="C4169" s="96" t="s">
        <v>503</v>
      </c>
      <c r="D4169" t="s">
        <v>344</v>
      </c>
      <c r="E4169">
        <v>1</v>
      </c>
    </row>
    <row r="4170" spans="1:5" x14ac:dyDescent="0.3">
      <c r="A4170">
        <v>131</v>
      </c>
      <c r="B4170" s="18">
        <v>46204</v>
      </c>
      <c r="C4170" s="96" t="s">
        <v>504</v>
      </c>
      <c r="D4170" t="s">
        <v>344</v>
      </c>
      <c r="E4170">
        <v>196</v>
      </c>
    </row>
    <row r="4171" spans="1:5" x14ac:dyDescent="0.3">
      <c r="A4171">
        <v>131</v>
      </c>
      <c r="B4171" s="18">
        <v>46204</v>
      </c>
      <c r="C4171" s="96" t="s">
        <v>505</v>
      </c>
      <c r="D4171" t="s">
        <v>344</v>
      </c>
      <c r="E4171">
        <v>45</v>
      </c>
    </row>
    <row r="4172" spans="1:5" x14ac:dyDescent="0.3">
      <c r="A4172">
        <v>132</v>
      </c>
      <c r="B4172" s="18">
        <v>46204</v>
      </c>
      <c r="C4172" s="96" t="s">
        <v>426</v>
      </c>
      <c r="D4172" t="s">
        <v>359</v>
      </c>
      <c r="E4172">
        <v>3</v>
      </c>
    </row>
    <row r="4173" spans="1:5" x14ac:dyDescent="0.3">
      <c r="A4173">
        <v>132</v>
      </c>
      <c r="B4173" s="18">
        <v>46204</v>
      </c>
      <c r="C4173" s="96" t="s">
        <v>427</v>
      </c>
      <c r="D4173" t="s">
        <v>359</v>
      </c>
      <c r="E4173">
        <v>0</v>
      </c>
    </row>
    <row r="4174" spans="1:5" x14ac:dyDescent="0.3">
      <c r="A4174">
        <v>132</v>
      </c>
      <c r="B4174" s="18">
        <v>46204</v>
      </c>
      <c r="C4174" s="96" t="s">
        <v>428</v>
      </c>
      <c r="D4174" t="s">
        <v>359</v>
      </c>
      <c r="E4174">
        <v>1</v>
      </c>
    </row>
    <row r="4175" spans="1:5" x14ac:dyDescent="0.3">
      <c r="A4175">
        <v>132</v>
      </c>
      <c r="B4175" s="18">
        <v>46204</v>
      </c>
      <c r="C4175" s="96" t="s">
        <v>429</v>
      </c>
      <c r="D4175" t="s">
        <v>359</v>
      </c>
      <c r="E4175">
        <v>1</v>
      </c>
    </row>
    <row r="4176" spans="1:5" x14ac:dyDescent="0.3">
      <c r="A4176">
        <v>132</v>
      </c>
      <c r="B4176" s="18">
        <v>46204</v>
      </c>
      <c r="C4176" s="96" t="s">
        <v>430</v>
      </c>
      <c r="D4176" t="s">
        <v>359</v>
      </c>
      <c r="E4176">
        <v>7</v>
      </c>
    </row>
    <row r="4177" spans="1:5" x14ac:dyDescent="0.3">
      <c r="A4177">
        <v>132</v>
      </c>
      <c r="B4177" s="18">
        <v>46204</v>
      </c>
      <c r="C4177" s="96" t="s">
        <v>431</v>
      </c>
      <c r="D4177" t="s">
        <v>359</v>
      </c>
      <c r="E4177">
        <v>5</v>
      </c>
    </row>
    <row r="4178" spans="1:5" x14ac:dyDescent="0.3">
      <c r="A4178">
        <v>132</v>
      </c>
      <c r="B4178" s="18">
        <v>46204</v>
      </c>
      <c r="C4178" s="96" t="s">
        <v>432</v>
      </c>
      <c r="D4178" t="s">
        <v>359</v>
      </c>
      <c r="E4178">
        <v>0</v>
      </c>
    </row>
    <row r="4179" spans="1:5" x14ac:dyDescent="0.3">
      <c r="A4179">
        <v>132</v>
      </c>
      <c r="B4179" s="18">
        <v>46204</v>
      </c>
      <c r="C4179" s="96" t="s">
        <v>433</v>
      </c>
      <c r="D4179" t="s">
        <v>359</v>
      </c>
      <c r="E4179">
        <v>27</v>
      </c>
    </row>
    <row r="4180" spans="1:5" x14ac:dyDescent="0.3">
      <c r="A4180">
        <v>132</v>
      </c>
      <c r="B4180" s="18">
        <v>46204</v>
      </c>
      <c r="C4180" s="96" t="s">
        <v>434</v>
      </c>
      <c r="D4180" t="s">
        <v>359</v>
      </c>
      <c r="E4180">
        <v>1</v>
      </c>
    </row>
    <row r="4181" spans="1:5" x14ac:dyDescent="0.3">
      <c r="A4181">
        <v>132</v>
      </c>
      <c r="B4181" s="18">
        <v>46204</v>
      </c>
      <c r="C4181" s="96" t="s">
        <v>435</v>
      </c>
      <c r="D4181" t="s">
        <v>359</v>
      </c>
      <c r="E4181">
        <v>3</v>
      </c>
    </row>
    <row r="4182" spans="1:5" x14ac:dyDescent="0.3">
      <c r="A4182">
        <v>132</v>
      </c>
      <c r="B4182" s="18">
        <v>46204</v>
      </c>
      <c r="C4182" s="96" t="s">
        <v>436</v>
      </c>
      <c r="D4182" t="s">
        <v>359</v>
      </c>
      <c r="E4182">
        <v>0</v>
      </c>
    </row>
    <row r="4183" spans="1:5" x14ac:dyDescent="0.3">
      <c r="A4183">
        <v>132</v>
      </c>
      <c r="B4183" s="18">
        <v>46204</v>
      </c>
      <c r="C4183" s="96" t="s">
        <v>437</v>
      </c>
      <c r="D4183" t="s">
        <v>359</v>
      </c>
      <c r="E4183">
        <v>2</v>
      </c>
    </row>
    <row r="4184" spans="1:5" x14ac:dyDescent="0.3">
      <c r="A4184">
        <v>132</v>
      </c>
      <c r="B4184" s="18">
        <v>46204</v>
      </c>
      <c r="C4184" s="96" t="s">
        <v>438</v>
      </c>
      <c r="D4184" t="s">
        <v>359</v>
      </c>
      <c r="E4184">
        <v>132</v>
      </c>
    </row>
    <row r="4185" spans="1:5" x14ac:dyDescent="0.3">
      <c r="A4185">
        <v>132</v>
      </c>
      <c r="B4185" s="18">
        <v>46204</v>
      </c>
      <c r="C4185" s="96" t="s">
        <v>439</v>
      </c>
      <c r="D4185" t="s">
        <v>359</v>
      </c>
      <c r="E4185">
        <v>1</v>
      </c>
    </row>
    <row r="4186" spans="1:5" x14ac:dyDescent="0.3">
      <c r="A4186">
        <v>132</v>
      </c>
      <c r="B4186" s="18">
        <v>46204</v>
      </c>
      <c r="C4186" s="96" t="s">
        <v>440</v>
      </c>
      <c r="D4186" t="s">
        <v>359</v>
      </c>
      <c r="E4186">
        <v>3</v>
      </c>
    </row>
    <row r="4187" spans="1:5" x14ac:dyDescent="0.3">
      <c r="A4187">
        <v>132</v>
      </c>
      <c r="B4187" s="18">
        <v>46204</v>
      </c>
      <c r="C4187" s="96" t="s">
        <v>441</v>
      </c>
      <c r="D4187" t="s">
        <v>359</v>
      </c>
      <c r="E4187">
        <v>0</v>
      </c>
    </row>
    <row r="4188" spans="1:5" x14ac:dyDescent="0.3">
      <c r="A4188">
        <v>132</v>
      </c>
      <c r="B4188" s="18">
        <v>46204</v>
      </c>
      <c r="C4188" s="96" t="s">
        <v>442</v>
      </c>
      <c r="D4188" t="s">
        <v>359</v>
      </c>
      <c r="E4188">
        <v>15</v>
      </c>
    </row>
    <row r="4189" spans="1:5" x14ac:dyDescent="0.3">
      <c r="A4189">
        <v>132</v>
      </c>
      <c r="B4189" s="18">
        <v>46204</v>
      </c>
      <c r="C4189" s="96" t="s">
        <v>443</v>
      </c>
      <c r="D4189" t="s">
        <v>359</v>
      </c>
      <c r="E4189">
        <v>0</v>
      </c>
    </row>
    <row r="4190" spans="1:5" x14ac:dyDescent="0.3">
      <c r="A4190">
        <v>132</v>
      </c>
      <c r="B4190" s="18">
        <v>46204</v>
      </c>
      <c r="C4190" s="96" t="s">
        <v>444</v>
      </c>
      <c r="D4190" t="s">
        <v>359</v>
      </c>
      <c r="E4190">
        <v>23</v>
      </c>
    </row>
    <row r="4191" spans="1:5" x14ac:dyDescent="0.3">
      <c r="A4191">
        <v>132</v>
      </c>
      <c r="B4191" s="18">
        <v>46204</v>
      </c>
      <c r="C4191" s="96" t="s">
        <v>445</v>
      </c>
      <c r="D4191" t="s">
        <v>359</v>
      </c>
      <c r="E4191">
        <v>2</v>
      </c>
    </row>
    <row r="4192" spans="1:5" x14ac:dyDescent="0.3">
      <c r="A4192">
        <v>132</v>
      </c>
      <c r="B4192" s="18">
        <v>46204</v>
      </c>
      <c r="C4192" s="96" t="s">
        <v>446</v>
      </c>
      <c r="D4192" t="s">
        <v>359</v>
      </c>
      <c r="E4192">
        <v>4</v>
      </c>
    </row>
    <row r="4193" spans="1:5" x14ac:dyDescent="0.3">
      <c r="A4193">
        <v>132</v>
      </c>
      <c r="B4193" s="18">
        <v>46204</v>
      </c>
      <c r="C4193" s="96" t="s">
        <v>447</v>
      </c>
      <c r="D4193" t="s">
        <v>359</v>
      </c>
      <c r="E4193">
        <v>6</v>
      </c>
    </row>
    <row r="4194" spans="1:5" x14ac:dyDescent="0.3">
      <c r="A4194">
        <v>132</v>
      </c>
      <c r="B4194" s="18">
        <v>46204</v>
      </c>
      <c r="C4194" s="96" t="s">
        <v>448</v>
      </c>
      <c r="D4194" t="s">
        <v>359</v>
      </c>
      <c r="E4194">
        <v>7</v>
      </c>
    </row>
    <row r="4195" spans="1:5" x14ac:dyDescent="0.3">
      <c r="A4195">
        <v>132</v>
      </c>
      <c r="B4195" s="18">
        <v>46204</v>
      </c>
      <c r="C4195" s="96" t="s">
        <v>449</v>
      </c>
      <c r="D4195" t="s">
        <v>359</v>
      </c>
      <c r="E4195">
        <v>1</v>
      </c>
    </row>
    <row r="4196" spans="1:5" x14ac:dyDescent="0.3">
      <c r="A4196">
        <v>132</v>
      </c>
      <c r="B4196" s="18">
        <v>46204</v>
      </c>
      <c r="C4196" s="96" t="s">
        <v>450</v>
      </c>
      <c r="D4196" t="s">
        <v>359</v>
      </c>
      <c r="E4196">
        <v>39</v>
      </c>
    </row>
    <row r="4197" spans="1:5" x14ac:dyDescent="0.3">
      <c r="A4197">
        <v>132</v>
      </c>
      <c r="B4197" s="18">
        <v>46204</v>
      </c>
      <c r="C4197" s="96" t="s">
        <v>451</v>
      </c>
      <c r="D4197" t="s">
        <v>359</v>
      </c>
      <c r="E4197">
        <v>55</v>
      </c>
    </row>
    <row r="4198" spans="1:5" x14ac:dyDescent="0.3">
      <c r="A4198">
        <v>132</v>
      </c>
      <c r="B4198" s="18">
        <v>46204</v>
      </c>
      <c r="C4198" s="96" t="s">
        <v>452</v>
      </c>
      <c r="D4198" t="s">
        <v>359</v>
      </c>
      <c r="E4198">
        <v>20</v>
      </c>
    </row>
    <row r="4199" spans="1:5" x14ac:dyDescent="0.3">
      <c r="A4199">
        <v>132</v>
      </c>
      <c r="B4199" s="18">
        <v>46204</v>
      </c>
      <c r="C4199" s="96" t="s">
        <v>453</v>
      </c>
      <c r="D4199" t="s">
        <v>359</v>
      </c>
      <c r="E4199">
        <v>2</v>
      </c>
    </row>
    <row r="4200" spans="1:5" x14ac:dyDescent="0.3">
      <c r="A4200">
        <v>132</v>
      </c>
      <c r="B4200" s="18">
        <v>46204</v>
      </c>
      <c r="C4200" s="96" t="s">
        <v>454</v>
      </c>
      <c r="D4200" t="s">
        <v>359</v>
      </c>
      <c r="E4200">
        <v>6</v>
      </c>
    </row>
    <row r="4201" spans="1:5" x14ac:dyDescent="0.3">
      <c r="A4201">
        <v>132</v>
      </c>
      <c r="B4201" s="18">
        <v>46204</v>
      </c>
      <c r="C4201" s="96" t="s">
        <v>455</v>
      </c>
      <c r="D4201" t="s">
        <v>359</v>
      </c>
      <c r="E4201">
        <v>9</v>
      </c>
    </row>
    <row r="4202" spans="1:5" x14ac:dyDescent="0.3">
      <c r="A4202">
        <v>132</v>
      </c>
      <c r="B4202" s="18">
        <v>46204</v>
      </c>
      <c r="C4202" s="96" t="s">
        <v>456</v>
      </c>
      <c r="D4202" t="s">
        <v>359</v>
      </c>
      <c r="E4202">
        <v>13</v>
      </c>
    </row>
    <row r="4203" spans="1:5" x14ac:dyDescent="0.3">
      <c r="A4203">
        <v>132</v>
      </c>
      <c r="B4203" s="18">
        <v>46204</v>
      </c>
      <c r="C4203" s="96" t="s">
        <v>457</v>
      </c>
      <c r="D4203" t="s">
        <v>359</v>
      </c>
      <c r="E4203">
        <v>0</v>
      </c>
    </row>
    <row r="4204" spans="1:5" x14ac:dyDescent="0.3">
      <c r="A4204">
        <v>132</v>
      </c>
      <c r="B4204" s="18">
        <v>46204</v>
      </c>
      <c r="C4204" s="96" t="s">
        <v>458</v>
      </c>
      <c r="D4204" t="s">
        <v>359</v>
      </c>
      <c r="E4204">
        <v>1</v>
      </c>
    </row>
    <row r="4205" spans="1:5" x14ac:dyDescent="0.3">
      <c r="A4205">
        <v>132</v>
      </c>
      <c r="B4205" s="18">
        <v>46204</v>
      </c>
      <c r="C4205" s="96" t="s">
        <v>459</v>
      </c>
      <c r="D4205" t="s">
        <v>359</v>
      </c>
      <c r="E4205">
        <v>6</v>
      </c>
    </row>
    <row r="4206" spans="1:5" x14ac:dyDescent="0.3">
      <c r="A4206">
        <v>132</v>
      </c>
      <c r="B4206" s="18">
        <v>46204</v>
      </c>
      <c r="C4206" s="96" t="s">
        <v>460</v>
      </c>
      <c r="D4206" t="s">
        <v>359</v>
      </c>
      <c r="E4206">
        <v>0</v>
      </c>
    </row>
    <row r="4207" spans="1:5" x14ac:dyDescent="0.3">
      <c r="A4207">
        <v>132</v>
      </c>
      <c r="B4207" s="18">
        <v>46204</v>
      </c>
      <c r="C4207" s="96" t="s">
        <v>461</v>
      </c>
      <c r="D4207" t="s">
        <v>359</v>
      </c>
      <c r="E4207">
        <v>21</v>
      </c>
    </row>
    <row r="4208" spans="1:5" x14ac:dyDescent="0.3">
      <c r="A4208">
        <v>132</v>
      </c>
      <c r="B4208" s="18">
        <v>46204</v>
      </c>
      <c r="C4208" s="96" t="s">
        <v>462</v>
      </c>
      <c r="D4208" t="s">
        <v>359</v>
      </c>
      <c r="E4208">
        <v>5</v>
      </c>
    </row>
    <row r="4209" spans="1:5" x14ac:dyDescent="0.3">
      <c r="A4209">
        <v>132</v>
      </c>
      <c r="B4209" s="18">
        <v>46204</v>
      </c>
      <c r="C4209" s="96" t="s">
        <v>463</v>
      </c>
      <c r="D4209" t="s">
        <v>359</v>
      </c>
      <c r="E4209">
        <v>1</v>
      </c>
    </row>
    <row r="4210" spans="1:5" x14ac:dyDescent="0.3">
      <c r="A4210">
        <v>132</v>
      </c>
      <c r="B4210" s="18">
        <v>46204</v>
      </c>
      <c r="C4210" s="96" t="s">
        <v>464</v>
      </c>
      <c r="D4210" t="s">
        <v>359</v>
      </c>
      <c r="E4210">
        <v>0</v>
      </c>
    </row>
    <row r="4211" spans="1:5" x14ac:dyDescent="0.3">
      <c r="A4211">
        <v>132</v>
      </c>
      <c r="B4211" s="18">
        <v>46204</v>
      </c>
      <c r="C4211" s="96" t="s">
        <v>465</v>
      </c>
      <c r="D4211" t="s">
        <v>359</v>
      </c>
      <c r="E4211">
        <v>0</v>
      </c>
    </row>
    <row r="4212" spans="1:5" x14ac:dyDescent="0.3">
      <c r="A4212">
        <v>132</v>
      </c>
      <c r="B4212" s="18">
        <v>46204</v>
      </c>
      <c r="C4212" s="96" t="s">
        <v>466</v>
      </c>
      <c r="D4212" t="s">
        <v>359</v>
      </c>
      <c r="E4212">
        <v>0</v>
      </c>
    </row>
    <row r="4213" spans="1:5" x14ac:dyDescent="0.3">
      <c r="A4213">
        <v>132</v>
      </c>
      <c r="B4213" s="18">
        <v>46204</v>
      </c>
      <c r="C4213" s="96" t="s">
        <v>467</v>
      </c>
      <c r="D4213" t="s">
        <v>359</v>
      </c>
      <c r="E4213">
        <v>0</v>
      </c>
    </row>
    <row r="4214" spans="1:5" x14ac:dyDescent="0.3">
      <c r="A4214">
        <v>132</v>
      </c>
      <c r="B4214" s="18">
        <v>46204</v>
      </c>
      <c r="C4214" s="96" t="s">
        <v>468</v>
      </c>
      <c r="D4214" t="s">
        <v>359</v>
      </c>
      <c r="E4214">
        <v>44</v>
      </c>
    </row>
    <row r="4215" spans="1:5" x14ac:dyDescent="0.3">
      <c r="A4215">
        <v>132</v>
      </c>
      <c r="B4215" s="18">
        <v>46204</v>
      </c>
      <c r="C4215" s="96" t="s">
        <v>469</v>
      </c>
      <c r="D4215" t="s">
        <v>359</v>
      </c>
      <c r="E4215">
        <v>0</v>
      </c>
    </row>
    <row r="4216" spans="1:5" x14ac:dyDescent="0.3">
      <c r="A4216">
        <v>132</v>
      </c>
      <c r="B4216" s="18">
        <v>46204</v>
      </c>
      <c r="C4216" s="96" t="s">
        <v>470</v>
      </c>
      <c r="D4216" t="s">
        <v>359</v>
      </c>
      <c r="E4216">
        <v>0</v>
      </c>
    </row>
    <row r="4217" spans="1:5" x14ac:dyDescent="0.3">
      <c r="A4217">
        <v>132</v>
      </c>
      <c r="B4217" s="18">
        <v>46204</v>
      </c>
      <c r="C4217" s="96" t="s">
        <v>471</v>
      </c>
      <c r="D4217" t="s">
        <v>359</v>
      </c>
      <c r="E4217">
        <v>0</v>
      </c>
    </row>
    <row r="4218" spans="1:5" x14ac:dyDescent="0.3">
      <c r="A4218">
        <v>132</v>
      </c>
      <c r="B4218" s="18">
        <v>46204</v>
      </c>
      <c r="C4218" s="96" t="s">
        <v>472</v>
      </c>
      <c r="D4218" t="s">
        <v>359</v>
      </c>
      <c r="E4218">
        <v>31</v>
      </c>
    </row>
    <row r="4219" spans="1:5" x14ac:dyDescent="0.3">
      <c r="A4219">
        <v>132</v>
      </c>
      <c r="B4219" s="18">
        <v>46204</v>
      </c>
      <c r="C4219" s="96" t="s">
        <v>473</v>
      </c>
      <c r="D4219" t="s">
        <v>359</v>
      </c>
      <c r="E4219">
        <v>1</v>
      </c>
    </row>
    <row r="4220" spans="1:5" x14ac:dyDescent="0.3">
      <c r="A4220">
        <v>132</v>
      </c>
      <c r="B4220" s="18">
        <v>46204</v>
      </c>
      <c r="C4220" s="96" t="s">
        <v>474</v>
      </c>
      <c r="D4220" t="s">
        <v>359</v>
      </c>
      <c r="E4220">
        <v>0</v>
      </c>
    </row>
    <row r="4221" spans="1:5" x14ac:dyDescent="0.3">
      <c r="A4221">
        <v>132</v>
      </c>
      <c r="B4221" s="18">
        <v>46204</v>
      </c>
      <c r="C4221" s="96" t="s">
        <v>475</v>
      </c>
      <c r="D4221" t="s">
        <v>359</v>
      </c>
      <c r="E4221">
        <v>0</v>
      </c>
    </row>
    <row r="4222" spans="1:5" x14ac:dyDescent="0.3">
      <c r="A4222">
        <v>132</v>
      </c>
      <c r="B4222" s="18">
        <v>46204</v>
      </c>
      <c r="C4222" s="96" t="s">
        <v>476</v>
      </c>
      <c r="D4222" t="s">
        <v>359</v>
      </c>
      <c r="E4222">
        <v>0</v>
      </c>
    </row>
    <row r="4223" spans="1:5" x14ac:dyDescent="0.3">
      <c r="A4223">
        <v>132</v>
      </c>
      <c r="B4223" s="18">
        <v>46204</v>
      </c>
      <c r="C4223" s="96" t="s">
        <v>477</v>
      </c>
      <c r="D4223" t="s">
        <v>359</v>
      </c>
      <c r="E4223">
        <v>8</v>
      </c>
    </row>
    <row r="4224" spans="1:5" x14ac:dyDescent="0.3">
      <c r="A4224">
        <v>132</v>
      </c>
      <c r="B4224" s="18">
        <v>46204</v>
      </c>
      <c r="C4224" s="96" t="s">
        <v>478</v>
      </c>
      <c r="D4224" t="s">
        <v>359</v>
      </c>
      <c r="E4224">
        <v>0</v>
      </c>
    </row>
    <row r="4225" spans="1:5" x14ac:dyDescent="0.3">
      <c r="A4225">
        <v>132</v>
      </c>
      <c r="B4225" s="18">
        <v>46204</v>
      </c>
      <c r="C4225" s="96" t="s">
        <v>479</v>
      </c>
      <c r="D4225" t="s">
        <v>359</v>
      </c>
      <c r="E4225">
        <v>0</v>
      </c>
    </row>
    <row r="4226" spans="1:5" x14ac:dyDescent="0.3">
      <c r="A4226">
        <v>132</v>
      </c>
      <c r="B4226" s="18">
        <v>46204</v>
      </c>
      <c r="C4226" s="96" t="s">
        <v>480</v>
      </c>
      <c r="D4226" t="s">
        <v>359</v>
      </c>
      <c r="E4226">
        <v>0</v>
      </c>
    </row>
    <row r="4227" spans="1:5" x14ac:dyDescent="0.3">
      <c r="A4227">
        <v>132</v>
      </c>
      <c r="B4227" s="18">
        <v>46204</v>
      </c>
      <c r="C4227" s="96" t="s">
        <v>481</v>
      </c>
      <c r="D4227" t="s">
        <v>359</v>
      </c>
      <c r="E4227">
        <v>5</v>
      </c>
    </row>
    <row r="4228" spans="1:5" x14ac:dyDescent="0.3">
      <c r="A4228">
        <v>132</v>
      </c>
      <c r="B4228" s="18">
        <v>46204</v>
      </c>
      <c r="C4228" s="96" t="s">
        <v>482</v>
      </c>
      <c r="D4228" t="s">
        <v>359</v>
      </c>
      <c r="E4228">
        <v>0</v>
      </c>
    </row>
    <row r="4229" spans="1:5" x14ac:dyDescent="0.3">
      <c r="A4229">
        <v>132</v>
      </c>
      <c r="B4229" s="18">
        <v>46204</v>
      </c>
      <c r="C4229" s="96" t="s">
        <v>483</v>
      </c>
      <c r="D4229" t="s">
        <v>359</v>
      </c>
      <c r="E4229">
        <v>4</v>
      </c>
    </row>
    <row r="4230" spans="1:5" x14ac:dyDescent="0.3">
      <c r="A4230">
        <v>132</v>
      </c>
      <c r="B4230" s="18">
        <v>46204</v>
      </c>
      <c r="C4230" s="96" t="s">
        <v>484</v>
      </c>
      <c r="D4230" t="s">
        <v>359</v>
      </c>
      <c r="E4230">
        <v>3</v>
      </c>
    </row>
    <row r="4231" spans="1:5" x14ac:dyDescent="0.3">
      <c r="A4231">
        <v>132</v>
      </c>
      <c r="B4231" s="18">
        <v>46204</v>
      </c>
      <c r="C4231" s="96" t="s">
        <v>485</v>
      </c>
      <c r="D4231" t="s">
        <v>359</v>
      </c>
      <c r="E4231">
        <v>36</v>
      </c>
    </row>
    <row r="4232" spans="1:5" x14ac:dyDescent="0.3">
      <c r="A4232">
        <v>132</v>
      </c>
      <c r="B4232" s="18">
        <v>46204</v>
      </c>
      <c r="C4232" s="96" t="s">
        <v>486</v>
      </c>
      <c r="D4232" t="s">
        <v>359</v>
      </c>
      <c r="E4232">
        <v>6</v>
      </c>
    </row>
    <row r="4233" spans="1:5" x14ac:dyDescent="0.3">
      <c r="A4233">
        <v>132</v>
      </c>
      <c r="B4233" s="18">
        <v>46204</v>
      </c>
      <c r="C4233" s="96" t="s">
        <v>487</v>
      </c>
      <c r="D4233" t="s">
        <v>359</v>
      </c>
      <c r="E4233">
        <v>16</v>
      </c>
    </row>
    <row r="4234" spans="1:5" x14ac:dyDescent="0.3">
      <c r="A4234">
        <v>132</v>
      </c>
      <c r="B4234" s="18">
        <v>46204</v>
      </c>
      <c r="C4234" s="96" t="s">
        <v>488</v>
      </c>
      <c r="D4234" t="s">
        <v>359</v>
      </c>
      <c r="E4234">
        <v>33</v>
      </c>
    </row>
    <row r="4235" spans="1:5" x14ac:dyDescent="0.3">
      <c r="A4235">
        <v>132</v>
      </c>
      <c r="B4235" s="18">
        <v>46204</v>
      </c>
      <c r="C4235" s="96" t="s">
        <v>489</v>
      </c>
      <c r="D4235" t="s">
        <v>359</v>
      </c>
      <c r="E4235">
        <v>1</v>
      </c>
    </row>
    <row r="4236" spans="1:5" x14ac:dyDescent="0.3">
      <c r="A4236">
        <v>132</v>
      </c>
      <c r="B4236" s="18">
        <v>46204</v>
      </c>
      <c r="C4236" s="96" t="s">
        <v>490</v>
      </c>
      <c r="D4236" t="s">
        <v>359</v>
      </c>
      <c r="E4236">
        <v>6</v>
      </c>
    </row>
    <row r="4237" spans="1:5" x14ac:dyDescent="0.3">
      <c r="A4237">
        <v>132</v>
      </c>
      <c r="B4237" s="18">
        <v>46204</v>
      </c>
      <c r="C4237" s="96" t="s">
        <v>491</v>
      </c>
      <c r="D4237" t="s">
        <v>359</v>
      </c>
      <c r="E4237">
        <v>2</v>
      </c>
    </row>
    <row r="4238" spans="1:5" x14ac:dyDescent="0.3">
      <c r="A4238">
        <v>132</v>
      </c>
      <c r="B4238" s="18">
        <v>46204</v>
      </c>
      <c r="C4238" s="96" t="s">
        <v>492</v>
      </c>
      <c r="D4238" t="s">
        <v>359</v>
      </c>
      <c r="E4238">
        <v>25</v>
      </c>
    </row>
    <row r="4239" spans="1:5" x14ac:dyDescent="0.3">
      <c r="A4239">
        <v>132</v>
      </c>
      <c r="B4239" s="18">
        <v>46204</v>
      </c>
      <c r="C4239" s="96" t="s">
        <v>493</v>
      </c>
      <c r="D4239" t="s">
        <v>359</v>
      </c>
      <c r="E4239">
        <v>2</v>
      </c>
    </row>
    <row r="4240" spans="1:5" x14ac:dyDescent="0.3">
      <c r="A4240">
        <v>132</v>
      </c>
      <c r="B4240" s="18">
        <v>46204</v>
      </c>
      <c r="C4240" s="96" t="s">
        <v>494</v>
      </c>
      <c r="D4240" t="s">
        <v>359</v>
      </c>
      <c r="E4240">
        <v>4</v>
      </c>
    </row>
    <row r="4241" spans="1:5" x14ac:dyDescent="0.3">
      <c r="A4241">
        <v>132</v>
      </c>
      <c r="B4241" s="18">
        <v>46204</v>
      </c>
      <c r="C4241" s="96" t="s">
        <v>495</v>
      </c>
      <c r="D4241" t="s">
        <v>359</v>
      </c>
      <c r="E4241">
        <v>2</v>
      </c>
    </row>
    <row r="4242" spans="1:5" x14ac:dyDescent="0.3">
      <c r="A4242">
        <v>132</v>
      </c>
      <c r="B4242" s="18">
        <v>46204</v>
      </c>
      <c r="C4242" s="96" t="s">
        <v>496</v>
      </c>
      <c r="D4242" t="s">
        <v>359</v>
      </c>
      <c r="E4242">
        <v>8</v>
      </c>
    </row>
    <row r="4243" spans="1:5" x14ac:dyDescent="0.3">
      <c r="A4243">
        <v>132</v>
      </c>
      <c r="B4243" s="18">
        <v>46204</v>
      </c>
      <c r="C4243" s="96" t="s">
        <v>497</v>
      </c>
      <c r="D4243" t="s">
        <v>359</v>
      </c>
      <c r="E4243">
        <v>3</v>
      </c>
    </row>
    <row r="4244" spans="1:5" x14ac:dyDescent="0.3">
      <c r="A4244">
        <v>132</v>
      </c>
      <c r="B4244" s="18">
        <v>46204</v>
      </c>
      <c r="C4244" s="96" t="s">
        <v>498</v>
      </c>
      <c r="D4244" t="s">
        <v>359</v>
      </c>
      <c r="E4244">
        <v>0</v>
      </c>
    </row>
    <row r="4245" spans="1:5" x14ac:dyDescent="0.3">
      <c r="A4245">
        <v>132</v>
      </c>
      <c r="B4245" s="18">
        <v>46204</v>
      </c>
      <c r="C4245" s="96" t="s">
        <v>499</v>
      </c>
      <c r="D4245" t="s">
        <v>359</v>
      </c>
      <c r="E4245">
        <v>5</v>
      </c>
    </row>
    <row r="4246" spans="1:5" x14ac:dyDescent="0.3">
      <c r="A4246">
        <v>132</v>
      </c>
      <c r="B4246" s="18">
        <v>46204</v>
      </c>
      <c r="C4246" s="96" t="s">
        <v>500</v>
      </c>
      <c r="D4246" t="s">
        <v>359</v>
      </c>
      <c r="E4246">
        <v>1</v>
      </c>
    </row>
    <row r="4247" spans="1:5" x14ac:dyDescent="0.3">
      <c r="A4247">
        <v>132</v>
      </c>
      <c r="B4247" s="18">
        <v>46204</v>
      </c>
      <c r="C4247" s="96" t="s">
        <v>501</v>
      </c>
      <c r="D4247" t="s">
        <v>359</v>
      </c>
      <c r="E4247">
        <v>2</v>
      </c>
    </row>
    <row r="4248" spans="1:5" x14ac:dyDescent="0.3">
      <c r="A4248">
        <v>132</v>
      </c>
      <c r="B4248" s="18">
        <v>46204</v>
      </c>
      <c r="C4248" s="96" t="s">
        <v>502</v>
      </c>
      <c r="D4248" t="s">
        <v>359</v>
      </c>
      <c r="E4248">
        <v>0</v>
      </c>
    </row>
    <row r="4249" spans="1:5" x14ac:dyDescent="0.3">
      <c r="A4249">
        <v>132</v>
      </c>
      <c r="B4249" s="18">
        <v>46204</v>
      </c>
      <c r="C4249" s="96" t="s">
        <v>503</v>
      </c>
      <c r="D4249" t="s">
        <v>359</v>
      </c>
      <c r="E4249">
        <v>3</v>
      </c>
    </row>
    <row r="4250" spans="1:5" x14ac:dyDescent="0.3">
      <c r="A4250">
        <v>132</v>
      </c>
      <c r="B4250" s="18">
        <v>46204</v>
      </c>
      <c r="C4250" s="96" t="s">
        <v>504</v>
      </c>
      <c r="D4250" t="s">
        <v>359</v>
      </c>
      <c r="E4250">
        <v>22</v>
      </c>
    </row>
    <row r="4251" spans="1:5" x14ac:dyDescent="0.3">
      <c r="A4251">
        <v>132</v>
      </c>
      <c r="B4251" s="18">
        <v>46204</v>
      </c>
      <c r="C4251" s="96" t="s">
        <v>505</v>
      </c>
      <c r="D4251" t="s">
        <v>359</v>
      </c>
      <c r="E4251">
        <v>4</v>
      </c>
    </row>
    <row r="4252" spans="1:5" x14ac:dyDescent="0.3">
      <c r="A4252">
        <v>133</v>
      </c>
      <c r="B4252" s="18">
        <v>46204</v>
      </c>
      <c r="C4252" s="96" t="s">
        <v>426</v>
      </c>
      <c r="D4252" t="s">
        <v>347</v>
      </c>
      <c r="E4252">
        <v>2</v>
      </c>
    </row>
    <row r="4253" spans="1:5" x14ac:dyDescent="0.3">
      <c r="A4253">
        <v>133</v>
      </c>
      <c r="B4253" s="18">
        <v>46204</v>
      </c>
      <c r="C4253" s="96" t="s">
        <v>427</v>
      </c>
      <c r="D4253" t="s">
        <v>347</v>
      </c>
      <c r="E4253">
        <v>0</v>
      </c>
    </row>
    <row r="4254" spans="1:5" x14ac:dyDescent="0.3">
      <c r="A4254">
        <v>133</v>
      </c>
      <c r="B4254" s="18">
        <v>46204</v>
      </c>
      <c r="C4254" s="96" t="s">
        <v>428</v>
      </c>
      <c r="D4254" t="s">
        <v>347</v>
      </c>
      <c r="E4254">
        <v>1</v>
      </c>
    </row>
    <row r="4255" spans="1:5" x14ac:dyDescent="0.3">
      <c r="A4255">
        <v>133</v>
      </c>
      <c r="B4255" s="18">
        <v>46204</v>
      </c>
      <c r="C4255" s="96" t="s">
        <v>429</v>
      </c>
      <c r="D4255" t="s">
        <v>347</v>
      </c>
      <c r="E4255">
        <v>0</v>
      </c>
    </row>
    <row r="4256" spans="1:5" x14ac:dyDescent="0.3">
      <c r="A4256">
        <v>133</v>
      </c>
      <c r="B4256" s="18">
        <v>46204</v>
      </c>
      <c r="C4256" s="96" t="s">
        <v>430</v>
      </c>
      <c r="D4256" t="s">
        <v>347</v>
      </c>
      <c r="E4256">
        <v>7</v>
      </c>
    </row>
    <row r="4257" spans="1:5" x14ac:dyDescent="0.3">
      <c r="A4257">
        <v>133</v>
      </c>
      <c r="B4257" s="18">
        <v>46204</v>
      </c>
      <c r="C4257" s="96" t="s">
        <v>431</v>
      </c>
      <c r="D4257" t="s">
        <v>347</v>
      </c>
      <c r="E4257">
        <v>0</v>
      </c>
    </row>
    <row r="4258" spans="1:5" x14ac:dyDescent="0.3">
      <c r="A4258">
        <v>133</v>
      </c>
      <c r="B4258" s="18">
        <v>46204</v>
      </c>
      <c r="C4258" s="96" t="s">
        <v>432</v>
      </c>
      <c r="D4258" t="s">
        <v>347</v>
      </c>
      <c r="E4258">
        <v>2</v>
      </c>
    </row>
    <row r="4259" spans="1:5" x14ac:dyDescent="0.3">
      <c r="A4259">
        <v>133</v>
      </c>
      <c r="B4259" s="18">
        <v>46204</v>
      </c>
      <c r="C4259" s="96" t="s">
        <v>433</v>
      </c>
      <c r="D4259" t="s">
        <v>347</v>
      </c>
      <c r="E4259">
        <v>2</v>
      </c>
    </row>
    <row r="4260" spans="1:5" x14ac:dyDescent="0.3">
      <c r="A4260">
        <v>133</v>
      </c>
      <c r="B4260" s="18">
        <v>46204</v>
      </c>
      <c r="C4260" s="96" t="s">
        <v>434</v>
      </c>
      <c r="D4260" t="s">
        <v>347</v>
      </c>
      <c r="E4260">
        <v>0</v>
      </c>
    </row>
    <row r="4261" spans="1:5" x14ac:dyDescent="0.3">
      <c r="A4261">
        <v>133</v>
      </c>
      <c r="B4261" s="18">
        <v>46204</v>
      </c>
      <c r="C4261" s="96" t="s">
        <v>435</v>
      </c>
      <c r="D4261" t="s">
        <v>347</v>
      </c>
      <c r="E4261">
        <v>1</v>
      </c>
    </row>
    <row r="4262" spans="1:5" x14ac:dyDescent="0.3">
      <c r="A4262">
        <v>133</v>
      </c>
      <c r="B4262" s="18">
        <v>46204</v>
      </c>
      <c r="C4262" s="96" t="s">
        <v>436</v>
      </c>
      <c r="D4262" t="s">
        <v>347</v>
      </c>
      <c r="E4262">
        <v>0</v>
      </c>
    </row>
    <row r="4263" spans="1:5" x14ac:dyDescent="0.3">
      <c r="A4263">
        <v>133</v>
      </c>
      <c r="B4263" s="18">
        <v>46204</v>
      </c>
      <c r="C4263" s="96" t="s">
        <v>437</v>
      </c>
      <c r="D4263" t="s">
        <v>347</v>
      </c>
      <c r="E4263">
        <v>2</v>
      </c>
    </row>
    <row r="4264" spans="1:5" x14ac:dyDescent="0.3">
      <c r="A4264">
        <v>133</v>
      </c>
      <c r="B4264" s="18">
        <v>46204</v>
      </c>
      <c r="C4264" s="96" t="s">
        <v>438</v>
      </c>
      <c r="D4264" t="s">
        <v>347</v>
      </c>
      <c r="E4264">
        <v>5</v>
      </c>
    </row>
    <row r="4265" spans="1:5" x14ac:dyDescent="0.3">
      <c r="A4265">
        <v>133</v>
      </c>
      <c r="B4265" s="18">
        <v>46204</v>
      </c>
      <c r="C4265" s="96" t="s">
        <v>439</v>
      </c>
      <c r="D4265" t="s">
        <v>347</v>
      </c>
      <c r="E4265">
        <v>5</v>
      </c>
    </row>
    <row r="4266" spans="1:5" x14ac:dyDescent="0.3">
      <c r="A4266">
        <v>133</v>
      </c>
      <c r="B4266" s="18">
        <v>46204</v>
      </c>
      <c r="C4266" s="96" t="s">
        <v>440</v>
      </c>
      <c r="D4266" t="s">
        <v>347</v>
      </c>
      <c r="E4266">
        <v>0</v>
      </c>
    </row>
    <row r="4267" spans="1:5" x14ac:dyDescent="0.3">
      <c r="A4267">
        <v>133</v>
      </c>
      <c r="B4267" s="18">
        <v>46204</v>
      </c>
      <c r="C4267" s="96" t="s">
        <v>441</v>
      </c>
      <c r="D4267" t="s">
        <v>347</v>
      </c>
      <c r="E4267">
        <v>0</v>
      </c>
    </row>
    <row r="4268" spans="1:5" x14ac:dyDescent="0.3">
      <c r="A4268">
        <v>133</v>
      </c>
      <c r="B4268" s="18">
        <v>46204</v>
      </c>
      <c r="C4268" s="96" t="s">
        <v>442</v>
      </c>
      <c r="D4268" t="s">
        <v>347</v>
      </c>
      <c r="E4268">
        <v>1</v>
      </c>
    </row>
    <row r="4269" spans="1:5" x14ac:dyDescent="0.3">
      <c r="A4269">
        <v>133</v>
      </c>
      <c r="B4269" s="18">
        <v>46204</v>
      </c>
      <c r="C4269" s="96" t="s">
        <v>443</v>
      </c>
      <c r="D4269" t="s">
        <v>347</v>
      </c>
      <c r="E4269">
        <v>0</v>
      </c>
    </row>
    <row r="4270" spans="1:5" x14ac:dyDescent="0.3">
      <c r="A4270">
        <v>133</v>
      </c>
      <c r="B4270" s="18">
        <v>46204</v>
      </c>
      <c r="C4270" s="96" t="s">
        <v>444</v>
      </c>
      <c r="D4270" t="s">
        <v>347</v>
      </c>
      <c r="E4270">
        <v>0</v>
      </c>
    </row>
    <row r="4271" spans="1:5" x14ac:dyDescent="0.3">
      <c r="A4271">
        <v>133</v>
      </c>
      <c r="B4271" s="18">
        <v>46204</v>
      </c>
      <c r="C4271" s="96" t="s">
        <v>445</v>
      </c>
      <c r="D4271" t="s">
        <v>347</v>
      </c>
      <c r="E4271">
        <v>3</v>
      </c>
    </row>
    <row r="4272" spans="1:5" x14ac:dyDescent="0.3">
      <c r="A4272">
        <v>133</v>
      </c>
      <c r="B4272" s="18">
        <v>46204</v>
      </c>
      <c r="C4272" s="96" t="s">
        <v>446</v>
      </c>
      <c r="D4272" t="s">
        <v>347</v>
      </c>
      <c r="E4272">
        <v>4</v>
      </c>
    </row>
    <row r="4273" spans="1:5" x14ac:dyDescent="0.3">
      <c r="A4273">
        <v>133</v>
      </c>
      <c r="B4273" s="18">
        <v>46204</v>
      </c>
      <c r="C4273" s="96" t="s">
        <v>447</v>
      </c>
      <c r="D4273" t="s">
        <v>347</v>
      </c>
      <c r="E4273">
        <v>4</v>
      </c>
    </row>
    <row r="4274" spans="1:5" x14ac:dyDescent="0.3">
      <c r="A4274">
        <v>133</v>
      </c>
      <c r="B4274" s="18">
        <v>46204</v>
      </c>
      <c r="C4274" s="96" t="s">
        <v>448</v>
      </c>
      <c r="D4274" t="s">
        <v>347</v>
      </c>
      <c r="E4274">
        <v>1</v>
      </c>
    </row>
    <row r="4275" spans="1:5" x14ac:dyDescent="0.3">
      <c r="A4275">
        <v>133</v>
      </c>
      <c r="B4275" s="18">
        <v>46204</v>
      </c>
      <c r="C4275" s="96" t="s">
        <v>449</v>
      </c>
      <c r="D4275" t="s">
        <v>347</v>
      </c>
      <c r="E4275">
        <v>0</v>
      </c>
    </row>
    <row r="4276" spans="1:5" x14ac:dyDescent="0.3">
      <c r="A4276">
        <v>133</v>
      </c>
      <c r="B4276" s="18">
        <v>46204</v>
      </c>
      <c r="C4276" s="96" t="s">
        <v>450</v>
      </c>
      <c r="D4276" t="s">
        <v>347</v>
      </c>
      <c r="E4276">
        <v>0</v>
      </c>
    </row>
    <row r="4277" spans="1:5" x14ac:dyDescent="0.3">
      <c r="A4277">
        <v>133</v>
      </c>
      <c r="B4277" s="18">
        <v>46204</v>
      </c>
      <c r="C4277" s="96" t="s">
        <v>451</v>
      </c>
      <c r="D4277" t="s">
        <v>347</v>
      </c>
      <c r="E4277">
        <v>0</v>
      </c>
    </row>
    <row r="4278" spans="1:5" x14ac:dyDescent="0.3">
      <c r="A4278">
        <v>133</v>
      </c>
      <c r="B4278" s="18">
        <v>46204</v>
      </c>
      <c r="C4278" s="96" t="s">
        <v>452</v>
      </c>
      <c r="D4278" t="s">
        <v>347</v>
      </c>
      <c r="E4278">
        <v>20</v>
      </c>
    </row>
    <row r="4279" spans="1:5" x14ac:dyDescent="0.3">
      <c r="A4279">
        <v>133</v>
      </c>
      <c r="B4279" s="18">
        <v>46204</v>
      </c>
      <c r="C4279" s="96" t="s">
        <v>453</v>
      </c>
      <c r="D4279" t="s">
        <v>347</v>
      </c>
      <c r="E4279">
        <v>12</v>
      </c>
    </row>
    <row r="4280" spans="1:5" x14ac:dyDescent="0.3">
      <c r="A4280">
        <v>133</v>
      </c>
      <c r="B4280" s="18">
        <v>46204</v>
      </c>
      <c r="C4280" s="96" t="s">
        <v>454</v>
      </c>
      <c r="D4280" t="s">
        <v>347</v>
      </c>
      <c r="E4280">
        <v>23</v>
      </c>
    </row>
    <row r="4281" spans="1:5" x14ac:dyDescent="0.3">
      <c r="A4281">
        <v>133</v>
      </c>
      <c r="B4281" s="18">
        <v>46204</v>
      </c>
      <c r="C4281" s="96" t="s">
        <v>455</v>
      </c>
      <c r="D4281" t="s">
        <v>347</v>
      </c>
      <c r="E4281">
        <v>3</v>
      </c>
    </row>
    <row r="4282" spans="1:5" x14ac:dyDescent="0.3">
      <c r="A4282">
        <v>133</v>
      </c>
      <c r="B4282" s="18">
        <v>46204</v>
      </c>
      <c r="C4282" s="96" t="s">
        <v>456</v>
      </c>
      <c r="D4282" t="s">
        <v>347</v>
      </c>
      <c r="E4282">
        <v>5</v>
      </c>
    </row>
    <row r="4283" spans="1:5" x14ac:dyDescent="0.3">
      <c r="A4283">
        <v>133</v>
      </c>
      <c r="B4283" s="18">
        <v>46204</v>
      </c>
      <c r="C4283" s="96" t="s">
        <v>457</v>
      </c>
      <c r="D4283" t="s">
        <v>347</v>
      </c>
      <c r="E4283">
        <v>0</v>
      </c>
    </row>
    <row r="4284" spans="1:5" x14ac:dyDescent="0.3">
      <c r="A4284">
        <v>133</v>
      </c>
      <c r="B4284" s="18">
        <v>46204</v>
      </c>
      <c r="C4284" s="96" t="s">
        <v>458</v>
      </c>
      <c r="D4284" t="s">
        <v>347</v>
      </c>
      <c r="E4284">
        <v>0</v>
      </c>
    </row>
    <row r="4285" spans="1:5" x14ac:dyDescent="0.3">
      <c r="A4285">
        <v>133</v>
      </c>
      <c r="B4285" s="18">
        <v>46204</v>
      </c>
      <c r="C4285" s="96" t="s">
        <v>459</v>
      </c>
      <c r="D4285" t="s">
        <v>347</v>
      </c>
      <c r="E4285">
        <v>0</v>
      </c>
    </row>
    <row r="4286" spans="1:5" x14ac:dyDescent="0.3">
      <c r="A4286">
        <v>133</v>
      </c>
      <c r="B4286" s="18">
        <v>46204</v>
      </c>
      <c r="C4286" s="96" t="s">
        <v>460</v>
      </c>
      <c r="D4286" t="s">
        <v>347</v>
      </c>
      <c r="E4286">
        <v>0</v>
      </c>
    </row>
    <row r="4287" spans="1:5" x14ac:dyDescent="0.3">
      <c r="A4287">
        <v>133</v>
      </c>
      <c r="B4287" s="18">
        <v>46204</v>
      </c>
      <c r="C4287" s="96" t="s">
        <v>461</v>
      </c>
      <c r="D4287" t="s">
        <v>347</v>
      </c>
      <c r="E4287">
        <v>17</v>
      </c>
    </row>
    <row r="4288" spans="1:5" x14ac:dyDescent="0.3">
      <c r="A4288">
        <v>133</v>
      </c>
      <c r="B4288" s="18">
        <v>46204</v>
      </c>
      <c r="C4288" s="96" t="s">
        <v>462</v>
      </c>
      <c r="D4288" t="s">
        <v>347</v>
      </c>
      <c r="E4288">
        <v>0</v>
      </c>
    </row>
    <row r="4289" spans="1:5" x14ac:dyDescent="0.3">
      <c r="A4289">
        <v>133</v>
      </c>
      <c r="B4289" s="18">
        <v>46204</v>
      </c>
      <c r="C4289" s="96" t="s">
        <v>463</v>
      </c>
      <c r="D4289" t="s">
        <v>347</v>
      </c>
      <c r="E4289">
        <v>0</v>
      </c>
    </row>
    <row r="4290" spans="1:5" x14ac:dyDescent="0.3">
      <c r="A4290">
        <v>133</v>
      </c>
      <c r="B4290" s="18">
        <v>46204</v>
      </c>
      <c r="C4290" s="96" t="s">
        <v>464</v>
      </c>
      <c r="D4290" t="s">
        <v>347</v>
      </c>
      <c r="E4290">
        <v>0</v>
      </c>
    </row>
    <row r="4291" spans="1:5" x14ac:dyDescent="0.3">
      <c r="A4291">
        <v>133</v>
      </c>
      <c r="B4291" s="18">
        <v>46204</v>
      </c>
      <c r="C4291" s="96" t="s">
        <v>465</v>
      </c>
      <c r="D4291" t="s">
        <v>347</v>
      </c>
      <c r="E4291">
        <v>1</v>
      </c>
    </row>
    <row r="4292" spans="1:5" x14ac:dyDescent="0.3">
      <c r="A4292">
        <v>133</v>
      </c>
      <c r="B4292" s="18">
        <v>46204</v>
      </c>
      <c r="C4292" s="96" t="s">
        <v>466</v>
      </c>
      <c r="D4292" t="s">
        <v>347</v>
      </c>
      <c r="E4292">
        <v>0</v>
      </c>
    </row>
    <row r="4293" spans="1:5" x14ac:dyDescent="0.3">
      <c r="A4293">
        <v>133</v>
      </c>
      <c r="B4293" s="18">
        <v>46204</v>
      </c>
      <c r="C4293" s="96" t="s">
        <v>467</v>
      </c>
      <c r="D4293" t="s">
        <v>347</v>
      </c>
      <c r="E4293">
        <v>0</v>
      </c>
    </row>
    <row r="4294" spans="1:5" x14ac:dyDescent="0.3">
      <c r="A4294">
        <v>133</v>
      </c>
      <c r="B4294" s="18">
        <v>46204</v>
      </c>
      <c r="C4294" s="96" t="s">
        <v>468</v>
      </c>
      <c r="D4294" t="s">
        <v>347</v>
      </c>
      <c r="E4294">
        <v>27</v>
      </c>
    </row>
    <row r="4295" spans="1:5" x14ac:dyDescent="0.3">
      <c r="A4295">
        <v>133</v>
      </c>
      <c r="B4295" s="18">
        <v>46204</v>
      </c>
      <c r="C4295" s="96" t="s">
        <v>469</v>
      </c>
      <c r="D4295" t="s">
        <v>347</v>
      </c>
      <c r="E4295">
        <v>0</v>
      </c>
    </row>
    <row r="4296" spans="1:5" x14ac:dyDescent="0.3">
      <c r="A4296">
        <v>133</v>
      </c>
      <c r="B4296" s="18">
        <v>46204</v>
      </c>
      <c r="C4296" s="96" t="s">
        <v>470</v>
      </c>
      <c r="D4296" t="s">
        <v>347</v>
      </c>
      <c r="E4296">
        <v>2</v>
      </c>
    </row>
    <row r="4297" spans="1:5" x14ac:dyDescent="0.3">
      <c r="A4297">
        <v>133</v>
      </c>
      <c r="B4297" s="18">
        <v>46204</v>
      </c>
      <c r="C4297" s="96" t="s">
        <v>471</v>
      </c>
      <c r="D4297" t="s">
        <v>347</v>
      </c>
      <c r="E4297">
        <v>0</v>
      </c>
    </row>
    <row r="4298" spans="1:5" x14ac:dyDescent="0.3">
      <c r="A4298">
        <v>133</v>
      </c>
      <c r="B4298" s="18">
        <v>46204</v>
      </c>
      <c r="C4298" s="96" t="s">
        <v>472</v>
      </c>
      <c r="D4298" t="s">
        <v>347</v>
      </c>
      <c r="E4298">
        <v>4</v>
      </c>
    </row>
    <row r="4299" spans="1:5" x14ac:dyDescent="0.3">
      <c r="A4299">
        <v>133</v>
      </c>
      <c r="B4299" s="18">
        <v>46204</v>
      </c>
      <c r="C4299" s="96" t="s">
        <v>473</v>
      </c>
      <c r="D4299" t="s">
        <v>347</v>
      </c>
      <c r="E4299">
        <v>1</v>
      </c>
    </row>
    <row r="4300" spans="1:5" x14ac:dyDescent="0.3">
      <c r="A4300">
        <v>133</v>
      </c>
      <c r="B4300" s="18">
        <v>46204</v>
      </c>
      <c r="C4300" s="96" t="s">
        <v>474</v>
      </c>
      <c r="D4300" t="s">
        <v>347</v>
      </c>
      <c r="E4300">
        <v>12</v>
      </c>
    </row>
    <row r="4301" spans="1:5" x14ac:dyDescent="0.3">
      <c r="A4301">
        <v>133</v>
      </c>
      <c r="B4301" s="18">
        <v>46204</v>
      </c>
      <c r="C4301" s="96" t="s">
        <v>475</v>
      </c>
      <c r="D4301" t="s">
        <v>347</v>
      </c>
      <c r="E4301">
        <v>0</v>
      </c>
    </row>
    <row r="4302" spans="1:5" x14ac:dyDescent="0.3">
      <c r="A4302">
        <v>133</v>
      </c>
      <c r="B4302" s="18">
        <v>46204</v>
      </c>
      <c r="C4302" s="96" t="s">
        <v>476</v>
      </c>
      <c r="D4302" t="s">
        <v>347</v>
      </c>
      <c r="E4302">
        <v>0</v>
      </c>
    </row>
    <row r="4303" spans="1:5" x14ac:dyDescent="0.3">
      <c r="A4303">
        <v>133</v>
      </c>
      <c r="B4303" s="18">
        <v>46204</v>
      </c>
      <c r="C4303" s="96" t="s">
        <v>477</v>
      </c>
      <c r="D4303" t="s">
        <v>347</v>
      </c>
      <c r="E4303">
        <v>1</v>
      </c>
    </row>
    <row r="4304" spans="1:5" x14ac:dyDescent="0.3">
      <c r="A4304">
        <v>133</v>
      </c>
      <c r="B4304" s="18">
        <v>46204</v>
      </c>
      <c r="C4304" s="96" t="s">
        <v>478</v>
      </c>
      <c r="D4304" t="s">
        <v>347</v>
      </c>
      <c r="E4304">
        <v>0</v>
      </c>
    </row>
    <row r="4305" spans="1:5" x14ac:dyDescent="0.3">
      <c r="A4305">
        <v>133</v>
      </c>
      <c r="B4305" s="18">
        <v>46204</v>
      </c>
      <c r="C4305" s="96" t="s">
        <v>479</v>
      </c>
      <c r="D4305" t="s">
        <v>347</v>
      </c>
      <c r="E4305">
        <v>0</v>
      </c>
    </row>
    <row r="4306" spans="1:5" x14ac:dyDescent="0.3">
      <c r="A4306">
        <v>133</v>
      </c>
      <c r="B4306" s="18">
        <v>46204</v>
      </c>
      <c r="C4306" s="96" t="s">
        <v>480</v>
      </c>
      <c r="D4306" t="s">
        <v>347</v>
      </c>
      <c r="E4306">
        <v>0</v>
      </c>
    </row>
    <row r="4307" spans="1:5" x14ac:dyDescent="0.3">
      <c r="A4307">
        <v>133</v>
      </c>
      <c r="B4307" s="18">
        <v>46204</v>
      </c>
      <c r="C4307" s="96" t="s">
        <v>481</v>
      </c>
      <c r="D4307" t="s">
        <v>347</v>
      </c>
      <c r="E4307">
        <v>14</v>
      </c>
    </row>
    <row r="4308" spans="1:5" x14ac:dyDescent="0.3">
      <c r="A4308">
        <v>133</v>
      </c>
      <c r="B4308" s="18">
        <v>46204</v>
      </c>
      <c r="C4308" s="96" t="s">
        <v>482</v>
      </c>
      <c r="D4308" t="s">
        <v>347</v>
      </c>
      <c r="E4308">
        <v>0</v>
      </c>
    </row>
    <row r="4309" spans="1:5" x14ac:dyDescent="0.3">
      <c r="A4309">
        <v>133</v>
      </c>
      <c r="B4309" s="18">
        <v>46204</v>
      </c>
      <c r="C4309" s="96" t="s">
        <v>483</v>
      </c>
      <c r="D4309" t="s">
        <v>347</v>
      </c>
      <c r="E4309">
        <v>0</v>
      </c>
    </row>
    <row r="4310" spans="1:5" x14ac:dyDescent="0.3">
      <c r="A4310">
        <v>133</v>
      </c>
      <c r="B4310" s="18">
        <v>46204</v>
      </c>
      <c r="C4310" s="96" t="s">
        <v>484</v>
      </c>
      <c r="D4310" t="s">
        <v>347</v>
      </c>
      <c r="E4310">
        <v>0</v>
      </c>
    </row>
    <row r="4311" spans="1:5" x14ac:dyDescent="0.3">
      <c r="A4311">
        <v>133</v>
      </c>
      <c r="B4311" s="18">
        <v>46204</v>
      </c>
      <c r="C4311" s="96" t="s">
        <v>485</v>
      </c>
      <c r="D4311" t="s">
        <v>347</v>
      </c>
      <c r="E4311">
        <v>55</v>
      </c>
    </row>
    <row r="4312" spans="1:5" x14ac:dyDescent="0.3">
      <c r="A4312">
        <v>133</v>
      </c>
      <c r="B4312" s="18">
        <v>46204</v>
      </c>
      <c r="C4312" s="96" t="s">
        <v>486</v>
      </c>
      <c r="D4312" t="s">
        <v>347</v>
      </c>
      <c r="E4312">
        <v>0</v>
      </c>
    </row>
    <row r="4313" spans="1:5" x14ac:dyDescent="0.3">
      <c r="A4313">
        <v>133</v>
      </c>
      <c r="B4313" s="18">
        <v>46204</v>
      </c>
      <c r="C4313" s="96" t="s">
        <v>487</v>
      </c>
      <c r="D4313" t="s">
        <v>347</v>
      </c>
      <c r="E4313">
        <v>0</v>
      </c>
    </row>
    <row r="4314" spans="1:5" x14ac:dyDescent="0.3">
      <c r="A4314">
        <v>133</v>
      </c>
      <c r="B4314" s="18">
        <v>46204</v>
      </c>
      <c r="C4314" s="96" t="s">
        <v>488</v>
      </c>
      <c r="D4314" t="s">
        <v>347</v>
      </c>
      <c r="E4314">
        <v>8</v>
      </c>
    </row>
    <row r="4315" spans="1:5" x14ac:dyDescent="0.3">
      <c r="A4315">
        <v>133</v>
      </c>
      <c r="B4315" s="18">
        <v>46204</v>
      </c>
      <c r="C4315" s="96" t="s">
        <v>489</v>
      </c>
      <c r="D4315" t="s">
        <v>347</v>
      </c>
      <c r="E4315">
        <v>1</v>
      </c>
    </row>
    <row r="4316" spans="1:5" x14ac:dyDescent="0.3">
      <c r="A4316">
        <v>133</v>
      </c>
      <c r="B4316" s="18">
        <v>46204</v>
      </c>
      <c r="C4316" s="96" t="s">
        <v>490</v>
      </c>
      <c r="D4316" t="s">
        <v>347</v>
      </c>
      <c r="E4316">
        <v>4</v>
      </c>
    </row>
    <row r="4317" spans="1:5" x14ac:dyDescent="0.3">
      <c r="A4317">
        <v>133</v>
      </c>
      <c r="B4317" s="18">
        <v>46204</v>
      </c>
      <c r="C4317" s="96" t="s">
        <v>491</v>
      </c>
      <c r="D4317" t="s">
        <v>347</v>
      </c>
      <c r="E4317">
        <v>2</v>
      </c>
    </row>
    <row r="4318" spans="1:5" x14ac:dyDescent="0.3">
      <c r="A4318">
        <v>133</v>
      </c>
      <c r="B4318" s="18">
        <v>46204</v>
      </c>
      <c r="C4318" s="96" t="s">
        <v>492</v>
      </c>
      <c r="D4318" t="s">
        <v>347</v>
      </c>
      <c r="E4318">
        <v>3</v>
      </c>
    </row>
    <row r="4319" spans="1:5" x14ac:dyDescent="0.3">
      <c r="A4319">
        <v>133</v>
      </c>
      <c r="B4319" s="18">
        <v>46204</v>
      </c>
      <c r="C4319" s="96" t="s">
        <v>493</v>
      </c>
      <c r="D4319" t="s">
        <v>347</v>
      </c>
      <c r="E4319">
        <v>2</v>
      </c>
    </row>
    <row r="4320" spans="1:5" x14ac:dyDescent="0.3">
      <c r="A4320">
        <v>133</v>
      </c>
      <c r="B4320" s="18">
        <v>46204</v>
      </c>
      <c r="C4320" s="96" t="s">
        <v>494</v>
      </c>
      <c r="D4320" t="s">
        <v>347</v>
      </c>
      <c r="E4320">
        <v>5</v>
      </c>
    </row>
    <row r="4321" spans="1:5" x14ac:dyDescent="0.3">
      <c r="A4321">
        <v>133</v>
      </c>
      <c r="B4321" s="18">
        <v>46204</v>
      </c>
      <c r="C4321" s="96" t="s">
        <v>495</v>
      </c>
      <c r="D4321" t="s">
        <v>347</v>
      </c>
      <c r="E4321">
        <v>2</v>
      </c>
    </row>
    <row r="4322" spans="1:5" x14ac:dyDescent="0.3">
      <c r="A4322">
        <v>133</v>
      </c>
      <c r="B4322" s="18">
        <v>46204</v>
      </c>
      <c r="C4322" s="96" t="s">
        <v>496</v>
      </c>
      <c r="D4322" t="s">
        <v>347</v>
      </c>
      <c r="E4322">
        <v>1</v>
      </c>
    </row>
    <row r="4323" spans="1:5" x14ac:dyDescent="0.3">
      <c r="A4323">
        <v>133</v>
      </c>
      <c r="B4323" s="18">
        <v>46204</v>
      </c>
      <c r="C4323" s="96" t="s">
        <v>497</v>
      </c>
      <c r="D4323" t="s">
        <v>347</v>
      </c>
      <c r="E4323">
        <v>0</v>
      </c>
    </row>
    <row r="4324" spans="1:5" x14ac:dyDescent="0.3">
      <c r="A4324">
        <v>133</v>
      </c>
      <c r="B4324" s="18">
        <v>46204</v>
      </c>
      <c r="C4324" s="96" t="s">
        <v>498</v>
      </c>
      <c r="D4324" t="s">
        <v>347</v>
      </c>
      <c r="E4324">
        <v>0</v>
      </c>
    </row>
    <row r="4325" spans="1:5" x14ac:dyDescent="0.3">
      <c r="A4325">
        <v>133</v>
      </c>
      <c r="B4325" s="18">
        <v>46204</v>
      </c>
      <c r="C4325" s="96" t="s">
        <v>499</v>
      </c>
      <c r="D4325" t="s">
        <v>347</v>
      </c>
      <c r="E4325">
        <v>1</v>
      </c>
    </row>
    <row r="4326" spans="1:5" x14ac:dyDescent="0.3">
      <c r="A4326">
        <v>133</v>
      </c>
      <c r="B4326" s="18">
        <v>46204</v>
      </c>
      <c r="C4326" s="96" t="s">
        <v>500</v>
      </c>
      <c r="D4326" t="s">
        <v>347</v>
      </c>
      <c r="E4326">
        <v>1</v>
      </c>
    </row>
    <row r="4327" spans="1:5" x14ac:dyDescent="0.3">
      <c r="A4327">
        <v>133</v>
      </c>
      <c r="B4327" s="18">
        <v>46204</v>
      </c>
      <c r="C4327" s="96" t="s">
        <v>501</v>
      </c>
      <c r="D4327" t="s">
        <v>347</v>
      </c>
      <c r="E4327">
        <v>6</v>
      </c>
    </row>
    <row r="4328" spans="1:5" x14ac:dyDescent="0.3">
      <c r="A4328">
        <v>133</v>
      </c>
      <c r="B4328" s="18">
        <v>46204</v>
      </c>
      <c r="C4328" s="96" t="s">
        <v>502</v>
      </c>
      <c r="D4328" t="s">
        <v>347</v>
      </c>
      <c r="E4328">
        <v>0</v>
      </c>
    </row>
    <row r="4329" spans="1:5" x14ac:dyDescent="0.3">
      <c r="A4329">
        <v>133</v>
      </c>
      <c r="B4329" s="18">
        <v>46204</v>
      </c>
      <c r="C4329" s="96" t="s">
        <v>503</v>
      </c>
      <c r="D4329" t="s">
        <v>347</v>
      </c>
      <c r="E4329">
        <v>0</v>
      </c>
    </row>
    <row r="4330" spans="1:5" x14ac:dyDescent="0.3">
      <c r="A4330">
        <v>133</v>
      </c>
      <c r="B4330" s="18">
        <v>46204</v>
      </c>
      <c r="C4330" s="96" t="s">
        <v>504</v>
      </c>
      <c r="D4330" t="s">
        <v>347</v>
      </c>
      <c r="E4330">
        <v>18</v>
      </c>
    </row>
    <row r="4331" spans="1:5" x14ac:dyDescent="0.3">
      <c r="A4331">
        <v>133</v>
      </c>
      <c r="B4331" s="18">
        <v>46204</v>
      </c>
      <c r="C4331" s="96" t="s">
        <v>505</v>
      </c>
      <c r="D4331" t="s">
        <v>347</v>
      </c>
      <c r="E4331">
        <v>0</v>
      </c>
    </row>
    <row r="4332" spans="1:5" x14ac:dyDescent="0.3">
      <c r="A4332">
        <v>134</v>
      </c>
      <c r="B4332" s="18">
        <v>46204</v>
      </c>
      <c r="C4332" s="96" t="s">
        <v>426</v>
      </c>
      <c r="D4332" t="s">
        <v>349</v>
      </c>
      <c r="E4332">
        <v>0</v>
      </c>
    </row>
    <row r="4333" spans="1:5" x14ac:dyDescent="0.3">
      <c r="A4333">
        <v>134</v>
      </c>
      <c r="B4333" s="18">
        <v>46204</v>
      </c>
      <c r="C4333" s="96" t="s">
        <v>427</v>
      </c>
      <c r="D4333" t="s">
        <v>349</v>
      </c>
      <c r="E4333">
        <v>0</v>
      </c>
    </row>
    <row r="4334" spans="1:5" x14ac:dyDescent="0.3">
      <c r="A4334">
        <v>134</v>
      </c>
      <c r="B4334" s="18">
        <v>46204</v>
      </c>
      <c r="C4334" s="96" t="s">
        <v>428</v>
      </c>
      <c r="D4334" t="s">
        <v>349</v>
      </c>
      <c r="E4334">
        <v>0</v>
      </c>
    </row>
    <row r="4335" spans="1:5" x14ac:dyDescent="0.3">
      <c r="A4335">
        <v>134</v>
      </c>
      <c r="B4335" s="18">
        <v>46204</v>
      </c>
      <c r="C4335" s="96" t="s">
        <v>429</v>
      </c>
      <c r="D4335" t="s">
        <v>349</v>
      </c>
      <c r="E4335">
        <v>0</v>
      </c>
    </row>
    <row r="4336" spans="1:5" x14ac:dyDescent="0.3">
      <c r="A4336">
        <v>134</v>
      </c>
      <c r="B4336" s="18">
        <v>46204</v>
      </c>
      <c r="C4336" s="96" t="s">
        <v>430</v>
      </c>
      <c r="D4336" t="s">
        <v>349</v>
      </c>
      <c r="E4336">
        <v>0</v>
      </c>
    </row>
    <row r="4337" spans="1:5" x14ac:dyDescent="0.3">
      <c r="A4337">
        <v>134</v>
      </c>
      <c r="B4337" s="18">
        <v>46204</v>
      </c>
      <c r="C4337" s="96" t="s">
        <v>431</v>
      </c>
      <c r="D4337" t="s">
        <v>349</v>
      </c>
      <c r="E4337">
        <v>0</v>
      </c>
    </row>
    <row r="4338" spans="1:5" x14ac:dyDescent="0.3">
      <c r="A4338">
        <v>134</v>
      </c>
      <c r="B4338" s="18">
        <v>46204</v>
      </c>
      <c r="C4338" s="96" t="s">
        <v>432</v>
      </c>
      <c r="D4338" t="s">
        <v>349</v>
      </c>
      <c r="E4338">
        <v>0</v>
      </c>
    </row>
    <row r="4339" spans="1:5" x14ac:dyDescent="0.3">
      <c r="A4339">
        <v>134</v>
      </c>
      <c r="B4339" s="18">
        <v>46204</v>
      </c>
      <c r="C4339" s="96" t="s">
        <v>433</v>
      </c>
      <c r="D4339" t="s">
        <v>349</v>
      </c>
      <c r="E4339">
        <v>4</v>
      </c>
    </row>
    <row r="4340" spans="1:5" x14ac:dyDescent="0.3">
      <c r="A4340">
        <v>134</v>
      </c>
      <c r="B4340" s="18">
        <v>46204</v>
      </c>
      <c r="C4340" s="96" t="s">
        <v>434</v>
      </c>
      <c r="D4340" t="s">
        <v>349</v>
      </c>
      <c r="E4340">
        <v>0</v>
      </c>
    </row>
    <row r="4341" spans="1:5" x14ac:dyDescent="0.3">
      <c r="A4341">
        <v>134</v>
      </c>
      <c r="B4341" s="18">
        <v>46204</v>
      </c>
      <c r="C4341" s="96" t="s">
        <v>435</v>
      </c>
      <c r="D4341" t="s">
        <v>349</v>
      </c>
      <c r="E4341">
        <v>0</v>
      </c>
    </row>
    <row r="4342" spans="1:5" x14ac:dyDescent="0.3">
      <c r="A4342">
        <v>134</v>
      </c>
      <c r="B4342" s="18">
        <v>46204</v>
      </c>
      <c r="C4342" s="96" t="s">
        <v>436</v>
      </c>
      <c r="D4342" t="s">
        <v>349</v>
      </c>
      <c r="E4342">
        <v>0</v>
      </c>
    </row>
    <row r="4343" spans="1:5" x14ac:dyDescent="0.3">
      <c r="A4343">
        <v>134</v>
      </c>
      <c r="B4343" s="18">
        <v>46204</v>
      </c>
      <c r="C4343" s="96" t="s">
        <v>437</v>
      </c>
      <c r="D4343" t="s">
        <v>349</v>
      </c>
      <c r="E4343">
        <v>0</v>
      </c>
    </row>
    <row r="4344" spans="1:5" x14ac:dyDescent="0.3">
      <c r="A4344">
        <v>134</v>
      </c>
      <c r="B4344" s="18">
        <v>46204</v>
      </c>
      <c r="C4344" s="96" t="s">
        <v>438</v>
      </c>
      <c r="D4344" t="s">
        <v>349</v>
      </c>
      <c r="E4344">
        <v>0</v>
      </c>
    </row>
    <row r="4345" spans="1:5" x14ac:dyDescent="0.3">
      <c r="A4345">
        <v>134</v>
      </c>
      <c r="B4345" s="18">
        <v>46204</v>
      </c>
      <c r="C4345" s="96" t="s">
        <v>439</v>
      </c>
      <c r="D4345" t="s">
        <v>349</v>
      </c>
      <c r="E4345">
        <v>0</v>
      </c>
    </row>
    <row r="4346" spans="1:5" x14ac:dyDescent="0.3">
      <c r="A4346">
        <v>134</v>
      </c>
      <c r="B4346" s="18">
        <v>46204</v>
      </c>
      <c r="C4346" s="96" t="s">
        <v>440</v>
      </c>
      <c r="D4346" t="s">
        <v>349</v>
      </c>
      <c r="E4346">
        <v>0</v>
      </c>
    </row>
    <row r="4347" spans="1:5" x14ac:dyDescent="0.3">
      <c r="A4347">
        <v>134</v>
      </c>
      <c r="B4347" s="18">
        <v>46204</v>
      </c>
      <c r="C4347" s="96" t="s">
        <v>441</v>
      </c>
      <c r="D4347" t="s">
        <v>349</v>
      </c>
      <c r="E4347">
        <v>0</v>
      </c>
    </row>
    <row r="4348" spans="1:5" x14ac:dyDescent="0.3">
      <c r="A4348">
        <v>134</v>
      </c>
      <c r="B4348" s="18">
        <v>46204</v>
      </c>
      <c r="C4348" s="96" t="s">
        <v>442</v>
      </c>
      <c r="D4348" t="s">
        <v>349</v>
      </c>
      <c r="E4348">
        <v>2</v>
      </c>
    </row>
    <row r="4349" spans="1:5" x14ac:dyDescent="0.3">
      <c r="A4349">
        <v>134</v>
      </c>
      <c r="B4349" s="18">
        <v>46204</v>
      </c>
      <c r="C4349" s="96" t="s">
        <v>443</v>
      </c>
      <c r="D4349" t="s">
        <v>349</v>
      </c>
      <c r="E4349">
        <v>0</v>
      </c>
    </row>
    <row r="4350" spans="1:5" x14ac:dyDescent="0.3">
      <c r="A4350">
        <v>134</v>
      </c>
      <c r="B4350" s="18">
        <v>46204</v>
      </c>
      <c r="C4350" s="96" t="s">
        <v>444</v>
      </c>
      <c r="D4350" t="s">
        <v>349</v>
      </c>
      <c r="E4350">
        <v>2</v>
      </c>
    </row>
    <row r="4351" spans="1:5" x14ac:dyDescent="0.3">
      <c r="A4351">
        <v>134</v>
      </c>
      <c r="B4351" s="18">
        <v>46204</v>
      </c>
      <c r="C4351" s="96" t="s">
        <v>445</v>
      </c>
      <c r="D4351" t="s">
        <v>349</v>
      </c>
      <c r="E4351">
        <v>0</v>
      </c>
    </row>
    <row r="4352" spans="1:5" x14ac:dyDescent="0.3">
      <c r="A4352">
        <v>134</v>
      </c>
      <c r="B4352" s="18">
        <v>46204</v>
      </c>
      <c r="C4352" s="96" t="s">
        <v>446</v>
      </c>
      <c r="D4352" t="s">
        <v>349</v>
      </c>
      <c r="E4352">
        <v>0</v>
      </c>
    </row>
    <row r="4353" spans="1:5" x14ac:dyDescent="0.3">
      <c r="A4353">
        <v>134</v>
      </c>
      <c r="B4353" s="18">
        <v>46204</v>
      </c>
      <c r="C4353" s="96" t="s">
        <v>447</v>
      </c>
      <c r="D4353" t="s">
        <v>349</v>
      </c>
      <c r="E4353">
        <v>0</v>
      </c>
    </row>
    <row r="4354" spans="1:5" x14ac:dyDescent="0.3">
      <c r="A4354">
        <v>134</v>
      </c>
      <c r="B4354" s="18">
        <v>46204</v>
      </c>
      <c r="C4354" s="96" t="s">
        <v>448</v>
      </c>
      <c r="D4354" t="s">
        <v>349</v>
      </c>
      <c r="E4354">
        <v>0</v>
      </c>
    </row>
    <row r="4355" spans="1:5" x14ac:dyDescent="0.3">
      <c r="A4355">
        <v>134</v>
      </c>
      <c r="B4355" s="18">
        <v>46204</v>
      </c>
      <c r="C4355" s="96" t="s">
        <v>449</v>
      </c>
      <c r="D4355" t="s">
        <v>349</v>
      </c>
      <c r="E4355">
        <v>0</v>
      </c>
    </row>
    <row r="4356" spans="1:5" x14ac:dyDescent="0.3">
      <c r="A4356">
        <v>134</v>
      </c>
      <c r="B4356" s="18">
        <v>46204</v>
      </c>
      <c r="C4356" s="96" t="s">
        <v>450</v>
      </c>
      <c r="D4356" t="s">
        <v>349</v>
      </c>
      <c r="E4356">
        <v>2</v>
      </c>
    </row>
    <row r="4357" spans="1:5" x14ac:dyDescent="0.3">
      <c r="A4357">
        <v>134</v>
      </c>
      <c r="B4357" s="18">
        <v>46204</v>
      </c>
      <c r="C4357" s="96" t="s">
        <v>451</v>
      </c>
      <c r="D4357" t="s">
        <v>349</v>
      </c>
      <c r="E4357">
        <v>0</v>
      </c>
    </row>
    <row r="4358" spans="1:5" x14ac:dyDescent="0.3">
      <c r="A4358">
        <v>134</v>
      </c>
      <c r="B4358" s="18">
        <v>46204</v>
      </c>
      <c r="C4358" s="96" t="s">
        <v>452</v>
      </c>
      <c r="D4358" t="s">
        <v>349</v>
      </c>
      <c r="E4358">
        <v>3</v>
      </c>
    </row>
    <row r="4359" spans="1:5" x14ac:dyDescent="0.3">
      <c r="A4359">
        <v>134</v>
      </c>
      <c r="B4359" s="18">
        <v>46204</v>
      </c>
      <c r="C4359" s="96" t="s">
        <v>453</v>
      </c>
      <c r="D4359" t="s">
        <v>349</v>
      </c>
      <c r="E4359">
        <v>1</v>
      </c>
    </row>
    <row r="4360" spans="1:5" x14ac:dyDescent="0.3">
      <c r="A4360">
        <v>134</v>
      </c>
      <c r="B4360" s="18">
        <v>46204</v>
      </c>
      <c r="C4360" s="96" t="s">
        <v>454</v>
      </c>
      <c r="D4360" t="s">
        <v>349</v>
      </c>
      <c r="E4360">
        <v>0</v>
      </c>
    </row>
    <row r="4361" spans="1:5" x14ac:dyDescent="0.3">
      <c r="A4361">
        <v>134</v>
      </c>
      <c r="B4361" s="18">
        <v>46204</v>
      </c>
      <c r="C4361" s="96" t="s">
        <v>455</v>
      </c>
      <c r="D4361" t="s">
        <v>349</v>
      </c>
      <c r="E4361">
        <v>29</v>
      </c>
    </row>
    <row r="4362" spans="1:5" x14ac:dyDescent="0.3">
      <c r="A4362">
        <v>134</v>
      </c>
      <c r="B4362" s="18">
        <v>46204</v>
      </c>
      <c r="C4362" s="96" t="s">
        <v>456</v>
      </c>
      <c r="D4362" t="s">
        <v>349</v>
      </c>
      <c r="E4362">
        <v>1</v>
      </c>
    </row>
    <row r="4363" spans="1:5" x14ac:dyDescent="0.3">
      <c r="A4363">
        <v>134</v>
      </c>
      <c r="B4363" s="18">
        <v>46204</v>
      </c>
      <c r="C4363" s="96" t="s">
        <v>457</v>
      </c>
      <c r="D4363" t="s">
        <v>349</v>
      </c>
      <c r="E4363">
        <v>0</v>
      </c>
    </row>
    <row r="4364" spans="1:5" x14ac:dyDescent="0.3">
      <c r="A4364">
        <v>134</v>
      </c>
      <c r="B4364" s="18">
        <v>46204</v>
      </c>
      <c r="C4364" s="96" t="s">
        <v>458</v>
      </c>
      <c r="D4364" t="s">
        <v>349</v>
      </c>
      <c r="E4364">
        <v>0</v>
      </c>
    </row>
    <row r="4365" spans="1:5" x14ac:dyDescent="0.3">
      <c r="A4365">
        <v>134</v>
      </c>
      <c r="B4365" s="18">
        <v>46204</v>
      </c>
      <c r="C4365" s="96" t="s">
        <v>459</v>
      </c>
      <c r="D4365" t="s">
        <v>349</v>
      </c>
      <c r="E4365">
        <v>2</v>
      </c>
    </row>
    <row r="4366" spans="1:5" x14ac:dyDescent="0.3">
      <c r="A4366">
        <v>134</v>
      </c>
      <c r="B4366" s="18">
        <v>46204</v>
      </c>
      <c r="C4366" s="96" t="s">
        <v>460</v>
      </c>
      <c r="D4366" t="s">
        <v>349</v>
      </c>
      <c r="E4366">
        <v>0</v>
      </c>
    </row>
    <row r="4367" spans="1:5" x14ac:dyDescent="0.3">
      <c r="A4367">
        <v>134</v>
      </c>
      <c r="B4367" s="18">
        <v>46204</v>
      </c>
      <c r="C4367" s="96" t="s">
        <v>461</v>
      </c>
      <c r="D4367" t="s">
        <v>349</v>
      </c>
      <c r="E4367">
        <v>0</v>
      </c>
    </row>
    <row r="4368" spans="1:5" x14ac:dyDescent="0.3">
      <c r="A4368">
        <v>134</v>
      </c>
      <c r="B4368" s="18">
        <v>46204</v>
      </c>
      <c r="C4368" s="96" t="s">
        <v>462</v>
      </c>
      <c r="D4368" t="s">
        <v>349</v>
      </c>
      <c r="E4368">
        <v>0</v>
      </c>
    </row>
    <row r="4369" spans="1:5" x14ac:dyDescent="0.3">
      <c r="A4369">
        <v>134</v>
      </c>
      <c r="B4369" s="18">
        <v>46204</v>
      </c>
      <c r="C4369" s="96" t="s">
        <v>463</v>
      </c>
      <c r="D4369" t="s">
        <v>349</v>
      </c>
      <c r="E4369">
        <v>3</v>
      </c>
    </row>
    <row r="4370" spans="1:5" x14ac:dyDescent="0.3">
      <c r="A4370">
        <v>134</v>
      </c>
      <c r="B4370" s="18">
        <v>46204</v>
      </c>
      <c r="C4370" s="96" t="s">
        <v>464</v>
      </c>
      <c r="D4370" t="s">
        <v>349</v>
      </c>
      <c r="E4370">
        <v>0</v>
      </c>
    </row>
    <row r="4371" spans="1:5" x14ac:dyDescent="0.3">
      <c r="A4371">
        <v>134</v>
      </c>
      <c r="B4371" s="18">
        <v>46204</v>
      </c>
      <c r="C4371" s="96" t="s">
        <v>465</v>
      </c>
      <c r="D4371" t="s">
        <v>349</v>
      </c>
      <c r="E4371">
        <v>0</v>
      </c>
    </row>
    <row r="4372" spans="1:5" x14ac:dyDescent="0.3">
      <c r="A4372">
        <v>134</v>
      </c>
      <c r="B4372" s="18">
        <v>46204</v>
      </c>
      <c r="C4372" s="96" t="s">
        <v>466</v>
      </c>
      <c r="D4372" t="s">
        <v>349</v>
      </c>
      <c r="E4372">
        <v>0</v>
      </c>
    </row>
    <row r="4373" spans="1:5" x14ac:dyDescent="0.3">
      <c r="A4373">
        <v>134</v>
      </c>
      <c r="B4373" s="18">
        <v>46204</v>
      </c>
      <c r="C4373" s="96" t="s">
        <v>467</v>
      </c>
      <c r="D4373" t="s">
        <v>349</v>
      </c>
      <c r="E4373">
        <v>0</v>
      </c>
    </row>
    <row r="4374" spans="1:5" x14ac:dyDescent="0.3">
      <c r="A4374">
        <v>134</v>
      </c>
      <c r="B4374" s="18">
        <v>46204</v>
      </c>
      <c r="C4374" s="96" t="s">
        <v>468</v>
      </c>
      <c r="D4374" t="s">
        <v>349</v>
      </c>
      <c r="E4374">
        <v>1</v>
      </c>
    </row>
    <row r="4375" spans="1:5" x14ac:dyDescent="0.3">
      <c r="A4375">
        <v>134</v>
      </c>
      <c r="B4375" s="18">
        <v>46204</v>
      </c>
      <c r="C4375" s="96" t="s">
        <v>469</v>
      </c>
      <c r="D4375" t="s">
        <v>349</v>
      </c>
      <c r="E4375">
        <v>0</v>
      </c>
    </row>
    <row r="4376" spans="1:5" x14ac:dyDescent="0.3">
      <c r="A4376">
        <v>134</v>
      </c>
      <c r="B4376" s="18">
        <v>46204</v>
      </c>
      <c r="C4376" s="96" t="s">
        <v>470</v>
      </c>
      <c r="D4376" t="s">
        <v>349</v>
      </c>
      <c r="E4376">
        <v>0</v>
      </c>
    </row>
    <row r="4377" spans="1:5" x14ac:dyDescent="0.3">
      <c r="A4377">
        <v>134</v>
      </c>
      <c r="B4377" s="18">
        <v>46204</v>
      </c>
      <c r="C4377" s="96" t="s">
        <v>471</v>
      </c>
      <c r="D4377" t="s">
        <v>349</v>
      </c>
      <c r="E4377">
        <v>0</v>
      </c>
    </row>
    <row r="4378" spans="1:5" x14ac:dyDescent="0.3">
      <c r="A4378">
        <v>134</v>
      </c>
      <c r="B4378" s="18">
        <v>46204</v>
      </c>
      <c r="C4378" s="96" t="s">
        <v>472</v>
      </c>
      <c r="D4378" t="s">
        <v>349</v>
      </c>
      <c r="E4378">
        <v>0</v>
      </c>
    </row>
    <row r="4379" spans="1:5" x14ac:dyDescent="0.3">
      <c r="A4379">
        <v>134</v>
      </c>
      <c r="B4379" s="18">
        <v>46204</v>
      </c>
      <c r="C4379" s="96" t="s">
        <v>473</v>
      </c>
      <c r="D4379" t="s">
        <v>349</v>
      </c>
      <c r="E4379">
        <v>0</v>
      </c>
    </row>
    <row r="4380" spans="1:5" x14ac:dyDescent="0.3">
      <c r="A4380">
        <v>134</v>
      </c>
      <c r="B4380" s="18">
        <v>46204</v>
      </c>
      <c r="C4380" s="96" t="s">
        <v>474</v>
      </c>
      <c r="D4380" t="s">
        <v>349</v>
      </c>
      <c r="E4380">
        <v>0</v>
      </c>
    </row>
    <row r="4381" spans="1:5" x14ac:dyDescent="0.3">
      <c r="A4381">
        <v>134</v>
      </c>
      <c r="B4381" s="18">
        <v>46204</v>
      </c>
      <c r="C4381" s="96" t="s">
        <v>475</v>
      </c>
      <c r="D4381" t="s">
        <v>349</v>
      </c>
      <c r="E4381">
        <v>0</v>
      </c>
    </row>
    <row r="4382" spans="1:5" x14ac:dyDescent="0.3">
      <c r="A4382">
        <v>134</v>
      </c>
      <c r="B4382" s="18">
        <v>46204</v>
      </c>
      <c r="C4382" s="96" t="s">
        <v>476</v>
      </c>
      <c r="D4382" t="s">
        <v>349</v>
      </c>
      <c r="E4382">
        <v>0</v>
      </c>
    </row>
    <row r="4383" spans="1:5" x14ac:dyDescent="0.3">
      <c r="A4383">
        <v>134</v>
      </c>
      <c r="B4383" s="18">
        <v>46204</v>
      </c>
      <c r="C4383" s="96" t="s">
        <v>477</v>
      </c>
      <c r="D4383" t="s">
        <v>349</v>
      </c>
      <c r="E4383">
        <v>1</v>
      </c>
    </row>
    <row r="4384" spans="1:5" x14ac:dyDescent="0.3">
      <c r="A4384">
        <v>134</v>
      </c>
      <c r="B4384" s="18">
        <v>46204</v>
      </c>
      <c r="C4384" s="96" t="s">
        <v>478</v>
      </c>
      <c r="D4384" t="s">
        <v>349</v>
      </c>
      <c r="E4384">
        <v>0</v>
      </c>
    </row>
    <row r="4385" spans="1:5" x14ac:dyDescent="0.3">
      <c r="A4385">
        <v>134</v>
      </c>
      <c r="B4385" s="18">
        <v>46204</v>
      </c>
      <c r="C4385" s="96" t="s">
        <v>479</v>
      </c>
      <c r="D4385" t="s">
        <v>349</v>
      </c>
      <c r="E4385">
        <v>0</v>
      </c>
    </row>
    <row r="4386" spans="1:5" x14ac:dyDescent="0.3">
      <c r="A4386">
        <v>134</v>
      </c>
      <c r="B4386" s="18">
        <v>46204</v>
      </c>
      <c r="C4386" s="96" t="s">
        <v>480</v>
      </c>
      <c r="D4386" t="s">
        <v>349</v>
      </c>
      <c r="E4386">
        <v>0</v>
      </c>
    </row>
    <row r="4387" spans="1:5" x14ac:dyDescent="0.3">
      <c r="A4387">
        <v>134</v>
      </c>
      <c r="B4387" s="18">
        <v>46204</v>
      </c>
      <c r="C4387" s="96" t="s">
        <v>481</v>
      </c>
      <c r="D4387" t="s">
        <v>349</v>
      </c>
      <c r="E4387">
        <v>1</v>
      </c>
    </row>
    <row r="4388" spans="1:5" x14ac:dyDescent="0.3">
      <c r="A4388">
        <v>134</v>
      </c>
      <c r="B4388" s="18">
        <v>46204</v>
      </c>
      <c r="C4388" s="96" t="s">
        <v>482</v>
      </c>
      <c r="D4388" t="s">
        <v>349</v>
      </c>
      <c r="E4388">
        <v>0</v>
      </c>
    </row>
    <row r="4389" spans="1:5" x14ac:dyDescent="0.3">
      <c r="A4389">
        <v>134</v>
      </c>
      <c r="B4389" s="18">
        <v>46204</v>
      </c>
      <c r="C4389" s="96" t="s">
        <v>483</v>
      </c>
      <c r="D4389" t="s">
        <v>349</v>
      </c>
      <c r="E4389">
        <v>0</v>
      </c>
    </row>
    <row r="4390" spans="1:5" x14ac:dyDescent="0.3">
      <c r="A4390">
        <v>134</v>
      </c>
      <c r="B4390" s="18">
        <v>46204</v>
      </c>
      <c r="C4390" s="96" t="s">
        <v>484</v>
      </c>
      <c r="D4390" t="s">
        <v>349</v>
      </c>
      <c r="E4390">
        <v>0</v>
      </c>
    </row>
    <row r="4391" spans="1:5" x14ac:dyDescent="0.3">
      <c r="A4391">
        <v>134</v>
      </c>
      <c r="B4391" s="18">
        <v>46204</v>
      </c>
      <c r="C4391" s="96" t="s">
        <v>485</v>
      </c>
      <c r="D4391" t="s">
        <v>349</v>
      </c>
      <c r="E4391">
        <v>1</v>
      </c>
    </row>
    <row r="4392" spans="1:5" x14ac:dyDescent="0.3">
      <c r="A4392">
        <v>134</v>
      </c>
      <c r="B4392" s="18">
        <v>46204</v>
      </c>
      <c r="C4392" s="96" t="s">
        <v>486</v>
      </c>
      <c r="D4392" t="s">
        <v>349</v>
      </c>
      <c r="E4392">
        <v>5</v>
      </c>
    </row>
    <row r="4393" spans="1:5" x14ac:dyDescent="0.3">
      <c r="A4393">
        <v>134</v>
      </c>
      <c r="B4393" s="18">
        <v>46204</v>
      </c>
      <c r="C4393" s="96" t="s">
        <v>487</v>
      </c>
      <c r="D4393" t="s">
        <v>349</v>
      </c>
      <c r="E4393">
        <v>1</v>
      </c>
    </row>
    <row r="4394" spans="1:5" x14ac:dyDescent="0.3">
      <c r="A4394">
        <v>134</v>
      </c>
      <c r="B4394" s="18">
        <v>46204</v>
      </c>
      <c r="C4394" s="96" t="s">
        <v>488</v>
      </c>
      <c r="D4394" t="s">
        <v>349</v>
      </c>
      <c r="E4394">
        <v>3</v>
      </c>
    </row>
    <row r="4395" spans="1:5" x14ac:dyDescent="0.3">
      <c r="A4395">
        <v>134</v>
      </c>
      <c r="B4395" s="18">
        <v>46204</v>
      </c>
      <c r="C4395" s="96" t="s">
        <v>489</v>
      </c>
      <c r="D4395" t="s">
        <v>349</v>
      </c>
      <c r="E4395">
        <v>0</v>
      </c>
    </row>
    <row r="4396" spans="1:5" x14ac:dyDescent="0.3">
      <c r="A4396">
        <v>134</v>
      </c>
      <c r="B4396" s="18">
        <v>46204</v>
      </c>
      <c r="C4396" s="96" t="s">
        <v>490</v>
      </c>
      <c r="D4396" t="s">
        <v>349</v>
      </c>
      <c r="E4396">
        <v>1</v>
      </c>
    </row>
    <row r="4397" spans="1:5" x14ac:dyDescent="0.3">
      <c r="A4397">
        <v>134</v>
      </c>
      <c r="B4397" s="18">
        <v>46204</v>
      </c>
      <c r="C4397" s="96" t="s">
        <v>491</v>
      </c>
      <c r="D4397" t="s">
        <v>349</v>
      </c>
      <c r="E4397">
        <v>1</v>
      </c>
    </row>
    <row r="4398" spans="1:5" x14ac:dyDescent="0.3">
      <c r="A4398">
        <v>134</v>
      </c>
      <c r="B4398" s="18">
        <v>46204</v>
      </c>
      <c r="C4398" s="96" t="s">
        <v>492</v>
      </c>
      <c r="D4398" t="s">
        <v>349</v>
      </c>
      <c r="E4398">
        <v>1</v>
      </c>
    </row>
    <row r="4399" spans="1:5" x14ac:dyDescent="0.3">
      <c r="A4399">
        <v>134</v>
      </c>
      <c r="B4399" s="18">
        <v>46204</v>
      </c>
      <c r="C4399" s="96" t="s">
        <v>493</v>
      </c>
      <c r="D4399" t="s">
        <v>349</v>
      </c>
      <c r="E4399">
        <v>1</v>
      </c>
    </row>
    <row r="4400" spans="1:5" x14ac:dyDescent="0.3">
      <c r="A4400">
        <v>134</v>
      </c>
      <c r="B4400" s="18">
        <v>46204</v>
      </c>
      <c r="C4400" s="96" t="s">
        <v>494</v>
      </c>
      <c r="D4400" t="s">
        <v>349</v>
      </c>
      <c r="E4400">
        <v>0</v>
      </c>
    </row>
    <row r="4401" spans="1:5" x14ac:dyDescent="0.3">
      <c r="A4401">
        <v>134</v>
      </c>
      <c r="B4401" s="18">
        <v>46204</v>
      </c>
      <c r="C4401" s="96" t="s">
        <v>495</v>
      </c>
      <c r="D4401" t="s">
        <v>349</v>
      </c>
      <c r="E4401">
        <v>0</v>
      </c>
    </row>
    <row r="4402" spans="1:5" x14ac:dyDescent="0.3">
      <c r="A4402">
        <v>134</v>
      </c>
      <c r="B4402" s="18">
        <v>46204</v>
      </c>
      <c r="C4402" s="96" t="s">
        <v>496</v>
      </c>
      <c r="D4402" t="s">
        <v>349</v>
      </c>
      <c r="E4402">
        <v>0</v>
      </c>
    </row>
    <row r="4403" spans="1:5" x14ac:dyDescent="0.3">
      <c r="A4403">
        <v>134</v>
      </c>
      <c r="B4403" s="18">
        <v>46204</v>
      </c>
      <c r="C4403" s="96" t="s">
        <v>497</v>
      </c>
      <c r="D4403" t="s">
        <v>349</v>
      </c>
      <c r="E4403">
        <v>0</v>
      </c>
    </row>
    <row r="4404" spans="1:5" x14ac:dyDescent="0.3">
      <c r="A4404">
        <v>134</v>
      </c>
      <c r="B4404" s="18">
        <v>46204</v>
      </c>
      <c r="C4404" s="96" t="s">
        <v>498</v>
      </c>
      <c r="D4404" t="s">
        <v>349</v>
      </c>
      <c r="E4404">
        <v>0</v>
      </c>
    </row>
    <row r="4405" spans="1:5" x14ac:dyDescent="0.3">
      <c r="A4405">
        <v>134</v>
      </c>
      <c r="B4405" s="18">
        <v>46204</v>
      </c>
      <c r="C4405" s="96" t="s">
        <v>499</v>
      </c>
      <c r="D4405" t="s">
        <v>349</v>
      </c>
      <c r="E4405">
        <v>0</v>
      </c>
    </row>
    <row r="4406" spans="1:5" x14ac:dyDescent="0.3">
      <c r="A4406">
        <v>134</v>
      </c>
      <c r="B4406" s="18">
        <v>46204</v>
      </c>
      <c r="C4406" s="96" t="s">
        <v>500</v>
      </c>
      <c r="D4406" t="s">
        <v>349</v>
      </c>
      <c r="E4406">
        <v>0</v>
      </c>
    </row>
    <row r="4407" spans="1:5" x14ac:dyDescent="0.3">
      <c r="A4407">
        <v>134</v>
      </c>
      <c r="B4407" s="18">
        <v>46204</v>
      </c>
      <c r="C4407" s="96" t="s">
        <v>501</v>
      </c>
      <c r="D4407" t="s">
        <v>349</v>
      </c>
      <c r="E4407">
        <v>1</v>
      </c>
    </row>
    <row r="4408" spans="1:5" x14ac:dyDescent="0.3">
      <c r="A4408">
        <v>134</v>
      </c>
      <c r="B4408" s="18">
        <v>46204</v>
      </c>
      <c r="C4408" s="96" t="s">
        <v>502</v>
      </c>
      <c r="D4408" t="s">
        <v>349</v>
      </c>
      <c r="E4408">
        <v>0</v>
      </c>
    </row>
    <row r="4409" spans="1:5" x14ac:dyDescent="0.3">
      <c r="A4409">
        <v>134</v>
      </c>
      <c r="B4409" s="18">
        <v>46204</v>
      </c>
      <c r="C4409" s="96" t="s">
        <v>503</v>
      </c>
      <c r="D4409" t="s">
        <v>349</v>
      </c>
      <c r="E4409">
        <v>0</v>
      </c>
    </row>
    <row r="4410" spans="1:5" x14ac:dyDescent="0.3">
      <c r="A4410">
        <v>134</v>
      </c>
      <c r="B4410" s="18">
        <v>46204</v>
      </c>
      <c r="C4410" s="96" t="s">
        <v>504</v>
      </c>
      <c r="D4410" t="s">
        <v>349</v>
      </c>
      <c r="E4410">
        <v>0</v>
      </c>
    </row>
    <row r="4411" spans="1:5" x14ac:dyDescent="0.3">
      <c r="A4411">
        <v>134</v>
      </c>
      <c r="B4411" s="18">
        <v>46204</v>
      </c>
      <c r="C4411" s="96" t="s">
        <v>505</v>
      </c>
      <c r="D4411" t="s">
        <v>349</v>
      </c>
      <c r="E4411">
        <v>1</v>
      </c>
    </row>
    <row r="4412" spans="1:5" x14ac:dyDescent="0.3">
      <c r="A4412">
        <v>114</v>
      </c>
      <c r="B4412" s="18">
        <v>46204</v>
      </c>
      <c r="C4412" s="96" t="s">
        <v>426</v>
      </c>
      <c r="D4412" t="s">
        <v>389</v>
      </c>
      <c r="E4412">
        <v>313</v>
      </c>
    </row>
    <row r="4413" spans="1:5" x14ac:dyDescent="0.3">
      <c r="A4413">
        <v>114</v>
      </c>
      <c r="B4413" s="18">
        <v>46204</v>
      </c>
      <c r="C4413" s="96" t="s">
        <v>427</v>
      </c>
      <c r="D4413" t="s">
        <v>389</v>
      </c>
      <c r="E4413">
        <v>13</v>
      </c>
    </row>
    <row r="4414" spans="1:5" x14ac:dyDescent="0.3">
      <c r="A4414">
        <v>114</v>
      </c>
      <c r="B4414" s="18">
        <v>46204</v>
      </c>
      <c r="C4414" s="96" t="s">
        <v>428</v>
      </c>
      <c r="D4414" t="s">
        <v>389</v>
      </c>
      <c r="E4414">
        <v>2241</v>
      </c>
    </row>
    <row r="4415" spans="1:5" x14ac:dyDescent="0.3">
      <c r="A4415">
        <v>114</v>
      </c>
      <c r="B4415" s="18">
        <v>46204</v>
      </c>
      <c r="C4415" s="96" t="s">
        <v>429</v>
      </c>
      <c r="D4415" t="s">
        <v>389</v>
      </c>
      <c r="E4415">
        <v>162</v>
      </c>
    </row>
    <row r="4416" spans="1:5" x14ac:dyDescent="0.3">
      <c r="A4416">
        <v>114</v>
      </c>
      <c r="B4416" s="18">
        <v>46204</v>
      </c>
      <c r="C4416" s="96" t="s">
        <v>430</v>
      </c>
      <c r="D4416" t="s">
        <v>389</v>
      </c>
      <c r="E4416">
        <v>2571</v>
      </c>
    </row>
    <row r="4417" spans="1:5" x14ac:dyDescent="0.3">
      <c r="A4417">
        <v>114</v>
      </c>
      <c r="B4417" s="18">
        <v>46204</v>
      </c>
      <c r="C4417" s="96" t="s">
        <v>431</v>
      </c>
      <c r="D4417" t="s">
        <v>389</v>
      </c>
      <c r="E4417">
        <v>652</v>
      </c>
    </row>
    <row r="4418" spans="1:5" x14ac:dyDescent="0.3">
      <c r="A4418">
        <v>114</v>
      </c>
      <c r="B4418" s="18">
        <v>46204</v>
      </c>
      <c r="C4418" s="96" t="s">
        <v>432</v>
      </c>
      <c r="D4418" t="s">
        <v>389</v>
      </c>
      <c r="E4418">
        <v>397</v>
      </c>
    </row>
    <row r="4419" spans="1:5" x14ac:dyDescent="0.3">
      <c r="A4419">
        <v>114</v>
      </c>
      <c r="B4419" s="18">
        <v>46204</v>
      </c>
      <c r="C4419" s="96" t="s">
        <v>433</v>
      </c>
      <c r="D4419" t="s">
        <v>389</v>
      </c>
      <c r="E4419">
        <v>4791</v>
      </c>
    </row>
    <row r="4420" spans="1:5" x14ac:dyDescent="0.3">
      <c r="A4420">
        <v>114</v>
      </c>
      <c r="B4420" s="18">
        <v>46204</v>
      </c>
      <c r="C4420" s="96" t="s">
        <v>434</v>
      </c>
      <c r="D4420" t="s">
        <v>389</v>
      </c>
      <c r="E4420">
        <v>107</v>
      </c>
    </row>
    <row r="4421" spans="1:5" x14ac:dyDescent="0.3">
      <c r="A4421">
        <v>114</v>
      </c>
      <c r="B4421" s="18">
        <v>46204</v>
      </c>
      <c r="C4421" s="96" t="s">
        <v>435</v>
      </c>
      <c r="D4421" t="s">
        <v>389</v>
      </c>
      <c r="E4421">
        <v>725</v>
      </c>
    </row>
    <row r="4422" spans="1:5" x14ac:dyDescent="0.3">
      <c r="A4422">
        <v>114</v>
      </c>
      <c r="B4422" s="18">
        <v>46204</v>
      </c>
      <c r="C4422" s="96" t="s">
        <v>436</v>
      </c>
      <c r="D4422" t="s">
        <v>389</v>
      </c>
      <c r="E4422">
        <v>556</v>
      </c>
    </row>
    <row r="4423" spans="1:5" x14ac:dyDescent="0.3">
      <c r="A4423">
        <v>114</v>
      </c>
      <c r="B4423" s="18">
        <v>46204</v>
      </c>
      <c r="C4423" s="96" t="s">
        <v>437</v>
      </c>
      <c r="D4423" t="s">
        <v>389</v>
      </c>
      <c r="E4423">
        <v>287</v>
      </c>
    </row>
    <row r="4424" spans="1:5" x14ac:dyDescent="0.3">
      <c r="A4424">
        <v>114</v>
      </c>
      <c r="B4424" s="18">
        <v>46204</v>
      </c>
      <c r="C4424" s="96" t="s">
        <v>438</v>
      </c>
      <c r="D4424" t="s">
        <v>389</v>
      </c>
      <c r="E4424">
        <v>51190</v>
      </c>
    </row>
    <row r="4425" spans="1:5" x14ac:dyDescent="0.3">
      <c r="A4425">
        <v>114</v>
      </c>
      <c r="B4425" s="18">
        <v>46204</v>
      </c>
      <c r="C4425" s="96" t="s">
        <v>439</v>
      </c>
      <c r="D4425" t="s">
        <v>389</v>
      </c>
      <c r="E4425">
        <v>264</v>
      </c>
    </row>
    <row r="4426" spans="1:5" x14ac:dyDescent="0.3">
      <c r="A4426">
        <v>114</v>
      </c>
      <c r="B4426" s="18">
        <v>46204</v>
      </c>
      <c r="C4426" s="96" t="s">
        <v>440</v>
      </c>
      <c r="D4426" t="s">
        <v>389</v>
      </c>
      <c r="E4426">
        <v>2262</v>
      </c>
    </row>
    <row r="4427" spans="1:5" x14ac:dyDescent="0.3">
      <c r="A4427">
        <v>114</v>
      </c>
      <c r="B4427" s="18">
        <v>46204</v>
      </c>
      <c r="C4427" s="96" t="s">
        <v>441</v>
      </c>
      <c r="D4427" t="s">
        <v>389</v>
      </c>
      <c r="E4427">
        <v>527</v>
      </c>
    </row>
    <row r="4428" spans="1:5" x14ac:dyDescent="0.3">
      <c r="A4428">
        <v>114</v>
      </c>
      <c r="B4428" s="18">
        <v>46204</v>
      </c>
      <c r="C4428" s="96" t="s">
        <v>442</v>
      </c>
      <c r="D4428" t="s">
        <v>389</v>
      </c>
      <c r="E4428">
        <v>2467</v>
      </c>
    </row>
    <row r="4429" spans="1:5" x14ac:dyDescent="0.3">
      <c r="A4429">
        <v>114</v>
      </c>
      <c r="B4429" s="18">
        <v>46204</v>
      </c>
      <c r="C4429" s="96" t="s">
        <v>443</v>
      </c>
      <c r="D4429" t="s">
        <v>389</v>
      </c>
      <c r="E4429">
        <v>202</v>
      </c>
    </row>
    <row r="4430" spans="1:5" x14ac:dyDescent="0.3">
      <c r="A4430">
        <v>114</v>
      </c>
      <c r="B4430" s="18">
        <v>46204</v>
      </c>
      <c r="C4430" s="96" t="s">
        <v>444</v>
      </c>
      <c r="D4430" t="s">
        <v>389</v>
      </c>
      <c r="E4430">
        <v>9163</v>
      </c>
    </row>
    <row r="4431" spans="1:5" x14ac:dyDescent="0.3">
      <c r="A4431">
        <v>114</v>
      </c>
      <c r="B4431" s="18">
        <v>46204</v>
      </c>
      <c r="C4431" s="96" t="s">
        <v>445</v>
      </c>
      <c r="D4431" t="s">
        <v>389</v>
      </c>
      <c r="E4431">
        <v>636</v>
      </c>
    </row>
    <row r="4432" spans="1:5" x14ac:dyDescent="0.3">
      <c r="A4432">
        <v>114</v>
      </c>
      <c r="B4432" s="18">
        <v>46204</v>
      </c>
      <c r="C4432" s="96" t="s">
        <v>446</v>
      </c>
      <c r="D4432" t="s">
        <v>389</v>
      </c>
      <c r="E4432">
        <v>3084</v>
      </c>
    </row>
    <row r="4433" spans="1:5" x14ac:dyDescent="0.3">
      <c r="A4433">
        <v>114</v>
      </c>
      <c r="B4433" s="18">
        <v>46204</v>
      </c>
      <c r="C4433" s="96" t="s">
        <v>447</v>
      </c>
      <c r="D4433" t="s">
        <v>389</v>
      </c>
      <c r="E4433">
        <v>2561</v>
      </c>
    </row>
    <row r="4434" spans="1:5" x14ac:dyDescent="0.3">
      <c r="A4434">
        <v>114</v>
      </c>
      <c r="B4434" s="18">
        <v>46204</v>
      </c>
      <c r="C4434" s="96" t="s">
        <v>448</v>
      </c>
      <c r="D4434" t="s">
        <v>389</v>
      </c>
      <c r="E4434">
        <v>1083</v>
      </c>
    </row>
    <row r="4435" spans="1:5" x14ac:dyDescent="0.3">
      <c r="A4435">
        <v>114</v>
      </c>
      <c r="B4435" s="18">
        <v>46204</v>
      </c>
      <c r="C4435" s="96" t="s">
        <v>449</v>
      </c>
      <c r="D4435" t="s">
        <v>389</v>
      </c>
      <c r="E4435">
        <v>34</v>
      </c>
    </row>
    <row r="4436" spans="1:5" x14ac:dyDescent="0.3">
      <c r="A4436">
        <v>114</v>
      </c>
      <c r="B4436" s="18">
        <v>46204</v>
      </c>
      <c r="C4436" s="96" t="s">
        <v>450</v>
      </c>
      <c r="D4436" t="s">
        <v>389</v>
      </c>
      <c r="E4436">
        <v>11882</v>
      </c>
    </row>
    <row r="4437" spans="1:5" x14ac:dyDescent="0.3">
      <c r="A4437">
        <v>114</v>
      </c>
      <c r="B4437" s="18">
        <v>46204</v>
      </c>
      <c r="C4437" s="96" t="s">
        <v>451</v>
      </c>
      <c r="D4437" t="s">
        <v>389</v>
      </c>
      <c r="E4437">
        <v>15593</v>
      </c>
    </row>
    <row r="4438" spans="1:5" x14ac:dyDescent="0.3">
      <c r="A4438">
        <v>114</v>
      </c>
      <c r="B4438" s="18">
        <v>46204</v>
      </c>
      <c r="C4438" s="96" t="s">
        <v>452</v>
      </c>
      <c r="D4438" t="s">
        <v>389</v>
      </c>
      <c r="E4438">
        <v>7577</v>
      </c>
    </row>
    <row r="4439" spans="1:5" x14ac:dyDescent="0.3">
      <c r="A4439">
        <v>114</v>
      </c>
      <c r="B4439" s="18">
        <v>46204</v>
      </c>
      <c r="C4439" s="96" t="s">
        <v>453</v>
      </c>
      <c r="D4439" t="s">
        <v>389</v>
      </c>
      <c r="E4439">
        <v>3452</v>
      </c>
    </row>
    <row r="4440" spans="1:5" x14ac:dyDescent="0.3">
      <c r="A4440">
        <v>114</v>
      </c>
      <c r="B4440" s="18">
        <v>46204</v>
      </c>
      <c r="C4440" s="96" t="s">
        <v>454</v>
      </c>
      <c r="D4440" t="s">
        <v>389</v>
      </c>
      <c r="E4440">
        <v>13146</v>
      </c>
    </row>
    <row r="4441" spans="1:5" x14ac:dyDescent="0.3">
      <c r="A4441">
        <v>114</v>
      </c>
      <c r="B4441" s="18">
        <v>46204</v>
      </c>
      <c r="C4441" s="96" t="s">
        <v>455</v>
      </c>
      <c r="D4441" t="s">
        <v>389</v>
      </c>
      <c r="E4441">
        <v>8983</v>
      </c>
    </row>
    <row r="4442" spans="1:5" x14ac:dyDescent="0.3">
      <c r="A4442">
        <v>114</v>
      </c>
      <c r="B4442" s="18">
        <v>46204</v>
      </c>
      <c r="C4442" s="96" t="s">
        <v>456</v>
      </c>
      <c r="D4442" t="s">
        <v>389</v>
      </c>
      <c r="E4442">
        <v>9565</v>
      </c>
    </row>
    <row r="4443" spans="1:5" x14ac:dyDescent="0.3">
      <c r="A4443">
        <v>114</v>
      </c>
      <c r="B4443" s="18">
        <v>46204</v>
      </c>
      <c r="C4443" s="96" t="s">
        <v>457</v>
      </c>
      <c r="D4443" t="s">
        <v>389</v>
      </c>
      <c r="E4443">
        <v>291</v>
      </c>
    </row>
    <row r="4444" spans="1:5" x14ac:dyDescent="0.3">
      <c r="A4444">
        <v>114</v>
      </c>
      <c r="B4444" s="18">
        <v>46204</v>
      </c>
      <c r="C4444" s="96" t="s">
        <v>458</v>
      </c>
      <c r="D4444" t="s">
        <v>389</v>
      </c>
      <c r="E4444">
        <v>416</v>
      </c>
    </row>
    <row r="4445" spans="1:5" x14ac:dyDescent="0.3">
      <c r="A4445">
        <v>114</v>
      </c>
      <c r="B4445" s="18">
        <v>46204</v>
      </c>
      <c r="C4445" s="96" t="s">
        <v>459</v>
      </c>
      <c r="D4445" t="s">
        <v>389</v>
      </c>
      <c r="E4445">
        <v>1162</v>
      </c>
    </row>
    <row r="4446" spans="1:5" x14ac:dyDescent="0.3">
      <c r="A4446">
        <v>114</v>
      </c>
      <c r="B4446" s="18">
        <v>46204</v>
      </c>
      <c r="C4446" s="96" t="s">
        <v>460</v>
      </c>
      <c r="D4446" t="s">
        <v>389</v>
      </c>
      <c r="E4446">
        <v>6</v>
      </c>
    </row>
    <row r="4447" spans="1:5" x14ac:dyDescent="0.3">
      <c r="A4447">
        <v>114</v>
      </c>
      <c r="B4447" s="18">
        <v>46204</v>
      </c>
      <c r="C4447" s="96" t="s">
        <v>461</v>
      </c>
      <c r="D4447" t="s">
        <v>389</v>
      </c>
      <c r="E4447">
        <v>4025</v>
      </c>
    </row>
    <row r="4448" spans="1:5" x14ac:dyDescent="0.3">
      <c r="A4448">
        <v>114</v>
      </c>
      <c r="B4448" s="18">
        <v>46204</v>
      </c>
      <c r="C4448" s="96" t="s">
        <v>462</v>
      </c>
      <c r="D4448" t="s">
        <v>389</v>
      </c>
      <c r="E4448">
        <v>414</v>
      </c>
    </row>
    <row r="4449" spans="1:5" x14ac:dyDescent="0.3">
      <c r="A4449">
        <v>114</v>
      </c>
      <c r="B4449" s="18">
        <v>46204</v>
      </c>
      <c r="C4449" s="96" t="s">
        <v>463</v>
      </c>
      <c r="D4449" t="s">
        <v>389</v>
      </c>
      <c r="E4449">
        <v>699</v>
      </c>
    </row>
    <row r="4450" spans="1:5" x14ac:dyDescent="0.3">
      <c r="A4450">
        <v>114</v>
      </c>
      <c r="B4450" s="18">
        <v>46204</v>
      </c>
      <c r="C4450" s="96" t="s">
        <v>464</v>
      </c>
      <c r="D4450" t="s">
        <v>389</v>
      </c>
      <c r="E4450">
        <v>255</v>
      </c>
    </row>
    <row r="4451" spans="1:5" x14ac:dyDescent="0.3">
      <c r="A4451">
        <v>114</v>
      </c>
      <c r="B4451" s="18">
        <v>46204</v>
      </c>
      <c r="C4451" s="96" t="s">
        <v>465</v>
      </c>
      <c r="D4451" t="s">
        <v>389</v>
      </c>
      <c r="E4451">
        <v>147</v>
      </c>
    </row>
    <row r="4452" spans="1:5" x14ac:dyDescent="0.3">
      <c r="A4452">
        <v>114</v>
      </c>
      <c r="B4452" s="18">
        <v>46204</v>
      </c>
      <c r="C4452" s="96" t="s">
        <v>466</v>
      </c>
      <c r="D4452" t="s">
        <v>389</v>
      </c>
      <c r="E4452">
        <v>195</v>
      </c>
    </row>
    <row r="4453" spans="1:5" x14ac:dyDescent="0.3">
      <c r="A4453">
        <v>114</v>
      </c>
      <c r="B4453" s="18">
        <v>46204</v>
      </c>
      <c r="C4453" s="96" t="s">
        <v>467</v>
      </c>
      <c r="D4453" t="s">
        <v>389</v>
      </c>
      <c r="E4453">
        <v>302</v>
      </c>
    </row>
    <row r="4454" spans="1:5" x14ac:dyDescent="0.3">
      <c r="A4454">
        <v>114</v>
      </c>
      <c r="B4454" s="18">
        <v>46204</v>
      </c>
      <c r="C4454" s="96" t="s">
        <v>468</v>
      </c>
      <c r="D4454" t="s">
        <v>389</v>
      </c>
      <c r="E4454">
        <v>4904</v>
      </c>
    </row>
    <row r="4455" spans="1:5" x14ac:dyDescent="0.3">
      <c r="A4455">
        <v>114</v>
      </c>
      <c r="B4455" s="18">
        <v>46204</v>
      </c>
      <c r="C4455" s="96" t="s">
        <v>469</v>
      </c>
      <c r="D4455" t="s">
        <v>389</v>
      </c>
      <c r="E4455">
        <v>247</v>
      </c>
    </row>
    <row r="4456" spans="1:5" x14ac:dyDescent="0.3">
      <c r="A4456">
        <v>114</v>
      </c>
      <c r="B4456" s="18">
        <v>46204</v>
      </c>
      <c r="C4456" s="96" t="s">
        <v>470</v>
      </c>
      <c r="D4456" t="s">
        <v>389</v>
      </c>
      <c r="E4456">
        <v>987</v>
      </c>
    </row>
    <row r="4457" spans="1:5" x14ac:dyDescent="0.3">
      <c r="A4457">
        <v>114</v>
      </c>
      <c r="B4457" s="18">
        <v>46204</v>
      </c>
      <c r="C4457" s="96" t="s">
        <v>471</v>
      </c>
      <c r="D4457" t="s">
        <v>389</v>
      </c>
      <c r="E4457">
        <v>318</v>
      </c>
    </row>
    <row r="4458" spans="1:5" x14ac:dyDescent="0.3">
      <c r="A4458">
        <v>114</v>
      </c>
      <c r="B4458" s="18">
        <v>46204</v>
      </c>
      <c r="C4458" s="96" t="s">
        <v>472</v>
      </c>
      <c r="D4458" t="s">
        <v>389</v>
      </c>
      <c r="E4458">
        <v>5820</v>
      </c>
    </row>
    <row r="4459" spans="1:5" x14ac:dyDescent="0.3">
      <c r="A4459">
        <v>114</v>
      </c>
      <c r="B4459" s="18">
        <v>46204</v>
      </c>
      <c r="C4459" s="96" t="s">
        <v>473</v>
      </c>
      <c r="D4459" t="s">
        <v>389</v>
      </c>
      <c r="E4459">
        <v>1408</v>
      </c>
    </row>
    <row r="4460" spans="1:5" x14ac:dyDescent="0.3">
      <c r="A4460">
        <v>114</v>
      </c>
      <c r="B4460" s="18">
        <v>46204</v>
      </c>
      <c r="C4460" s="96" t="s">
        <v>474</v>
      </c>
      <c r="D4460" t="s">
        <v>389</v>
      </c>
      <c r="E4460">
        <v>315</v>
      </c>
    </row>
    <row r="4461" spans="1:5" x14ac:dyDescent="0.3">
      <c r="A4461">
        <v>114</v>
      </c>
      <c r="B4461" s="18">
        <v>46204</v>
      </c>
      <c r="C4461" s="96" t="s">
        <v>475</v>
      </c>
      <c r="D4461" t="s">
        <v>389</v>
      </c>
      <c r="E4461">
        <v>405</v>
      </c>
    </row>
    <row r="4462" spans="1:5" x14ac:dyDescent="0.3">
      <c r="A4462">
        <v>114</v>
      </c>
      <c r="B4462" s="18">
        <v>46204</v>
      </c>
      <c r="C4462" s="96" t="s">
        <v>476</v>
      </c>
      <c r="D4462" t="s">
        <v>389</v>
      </c>
      <c r="E4462">
        <v>323</v>
      </c>
    </row>
    <row r="4463" spans="1:5" x14ac:dyDescent="0.3">
      <c r="A4463">
        <v>114</v>
      </c>
      <c r="B4463" s="18">
        <v>46204</v>
      </c>
      <c r="C4463" s="96" t="s">
        <v>477</v>
      </c>
      <c r="D4463" t="s">
        <v>389</v>
      </c>
      <c r="E4463">
        <v>568</v>
      </c>
    </row>
    <row r="4464" spans="1:5" x14ac:dyDescent="0.3">
      <c r="A4464">
        <v>114</v>
      </c>
      <c r="B4464" s="18">
        <v>46204</v>
      </c>
      <c r="C4464" s="96" t="s">
        <v>478</v>
      </c>
      <c r="D4464" t="s">
        <v>389</v>
      </c>
      <c r="E4464">
        <v>22</v>
      </c>
    </row>
    <row r="4465" spans="1:5" x14ac:dyDescent="0.3">
      <c r="A4465">
        <v>114</v>
      </c>
      <c r="B4465" s="18">
        <v>46204</v>
      </c>
      <c r="C4465" s="96" t="s">
        <v>479</v>
      </c>
      <c r="D4465" t="s">
        <v>389</v>
      </c>
      <c r="E4465">
        <v>130</v>
      </c>
    </row>
    <row r="4466" spans="1:5" x14ac:dyDescent="0.3">
      <c r="A4466">
        <v>114</v>
      </c>
      <c r="B4466" s="18">
        <v>46204</v>
      </c>
      <c r="C4466" s="96" t="s">
        <v>480</v>
      </c>
      <c r="D4466" t="s">
        <v>389</v>
      </c>
      <c r="E4466">
        <v>221</v>
      </c>
    </row>
    <row r="4467" spans="1:5" x14ac:dyDescent="0.3">
      <c r="A4467">
        <v>114</v>
      </c>
      <c r="B4467" s="18">
        <v>46204</v>
      </c>
      <c r="C4467" s="96" t="s">
        <v>481</v>
      </c>
      <c r="D4467" t="s">
        <v>389</v>
      </c>
      <c r="E4467">
        <v>540</v>
      </c>
    </row>
    <row r="4468" spans="1:5" x14ac:dyDescent="0.3">
      <c r="A4468">
        <v>114</v>
      </c>
      <c r="B4468" s="18">
        <v>46204</v>
      </c>
      <c r="C4468" s="96" t="s">
        <v>482</v>
      </c>
      <c r="D4468" t="s">
        <v>389</v>
      </c>
      <c r="E4468">
        <v>330</v>
      </c>
    </row>
    <row r="4469" spans="1:5" x14ac:dyDescent="0.3">
      <c r="A4469">
        <v>114</v>
      </c>
      <c r="B4469" s="18">
        <v>46204</v>
      </c>
      <c r="C4469" s="96" t="s">
        <v>483</v>
      </c>
      <c r="D4469" t="s">
        <v>389</v>
      </c>
      <c r="E4469">
        <v>1278</v>
      </c>
    </row>
    <row r="4470" spans="1:5" x14ac:dyDescent="0.3">
      <c r="A4470">
        <v>114</v>
      </c>
      <c r="B4470" s="18">
        <v>46204</v>
      </c>
      <c r="C4470" s="96" t="s">
        <v>484</v>
      </c>
      <c r="D4470" t="s">
        <v>389</v>
      </c>
      <c r="E4470">
        <v>1764</v>
      </c>
    </row>
    <row r="4471" spans="1:5" x14ac:dyDescent="0.3">
      <c r="A4471">
        <v>114</v>
      </c>
      <c r="B4471" s="18">
        <v>46204</v>
      </c>
      <c r="C4471" s="96" t="s">
        <v>485</v>
      </c>
      <c r="D4471" t="s">
        <v>389</v>
      </c>
      <c r="E4471">
        <v>7851</v>
      </c>
    </row>
    <row r="4472" spans="1:5" x14ac:dyDescent="0.3">
      <c r="A4472">
        <v>114</v>
      </c>
      <c r="B4472" s="18">
        <v>46204</v>
      </c>
      <c r="C4472" s="96" t="s">
        <v>486</v>
      </c>
      <c r="D4472" t="s">
        <v>389</v>
      </c>
      <c r="E4472">
        <v>1767</v>
      </c>
    </row>
    <row r="4473" spans="1:5" x14ac:dyDescent="0.3">
      <c r="A4473">
        <v>114</v>
      </c>
      <c r="B4473" s="18">
        <v>46204</v>
      </c>
      <c r="C4473" s="96" t="s">
        <v>487</v>
      </c>
      <c r="D4473" t="s">
        <v>389</v>
      </c>
      <c r="E4473">
        <v>2503</v>
      </c>
    </row>
    <row r="4474" spans="1:5" x14ac:dyDescent="0.3">
      <c r="A4474">
        <v>114</v>
      </c>
      <c r="B4474" s="18">
        <v>46204</v>
      </c>
      <c r="C4474" s="96" t="s">
        <v>488</v>
      </c>
      <c r="D4474" t="s">
        <v>389</v>
      </c>
      <c r="E4474">
        <v>8987</v>
      </c>
    </row>
    <row r="4475" spans="1:5" x14ac:dyDescent="0.3">
      <c r="A4475">
        <v>114</v>
      </c>
      <c r="B4475" s="18">
        <v>46204</v>
      </c>
      <c r="C4475" s="96" t="s">
        <v>489</v>
      </c>
      <c r="D4475" t="s">
        <v>389</v>
      </c>
      <c r="E4475">
        <v>543</v>
      </c>
    </row>
    <row r="4476" spans="1:5" x14ac:dyDescent="0.3">
      <c r="A4476">
        <v>114</v>
      </c>
      <c r="B4476" s="18">
        <v>46204</v>
      </c>
      <c r="C4476" s="96" t="s">
        <v>490</v>
      </c>
      <c r="D4476" t="s">
        <v>389</v>
      </c>
      <c r="E4476">
        <v>2062</v>
      </c>
    </row>
    <row r="4477" spans="1:5" x14ac:dyDescent="0.3">
      <c r="A4477">
        <v>114</v>
      </c>
      <c r="B4477" s="18">
        <v>46204</v>
      </c>
      <c r="C4477" s="96" t="s">
        <v>491</v>
      </c>
      <c r="D4477" t="s">
        <v>389</v>
      </c>
      <c r="E4477">
        <v>1667</v>
      </c>
    </row>
    <row r="4478" spans="1:5" x14ac:dyDescent="0.3">
      <c r="A4478">
        <v>114</v>
      </c>
      <c r="B4478" s="18">
        <v>46204</v>
      </c>
      <c r="C4478" s="96" t="s">
        <v>492</v>
      </c>
      <c r="D4478" t="s">
        <v>389</v>
      </c>
      <c r="E4478">
        <v>4344</v>
      </c>
    </row>
    <row r="4479" spans="1:5" x14ac:dyDescent="0.3">
      <c r="A4479">
        <v>114</v>
      </c>
      <c r="B4479" s="18">
        <v>46204</v>
      </c>
      <c r="C4479" s="96" t="s">
        <v>493</v>
      </c>
      <c r="D4479" t="s">
        <v>389</v>
      </c>
      <c r="E4479">
        <v>323</v>
      </c>
    </row>
    <row r="4480" spans="1:5" x14ac:dyDescent="0.3">
      <c r="A4480">
        <v>114</v>
      </c>
      <c r="B4480" s="18">
        <v>46204</v>
      </c>
      <c r="C4480" s="96" t="s">
        <v>494</v>
      </c>
      <c r="D4480" t="s">
        <v>389</v>
      </c>
      <c r="E4480">
        <v>2698</v>
      </c>
    </row>
    <row r="4481" spans="1:5" x14ac:dyDescent="0.3">
      <c r="A4481">
        <v>114</v>
      </c>
      <c r="B4481" s="18">
        <v>46204</v>
      </c>
      <c r="C4481" s="96" t="s">
        <v>495</v>
      </c>
      <c r="D4481" t="s">
        <v>389</v>
      </c>
      <c r="E4481">
        <v>841</v>
      </c>
    </row>
    <row r="4482" spans="1:5" x14ac:dyDescent="0.3">
      <c r="A4482">
        <v>114</v>
      </c>
      <c r="B4482" s="18">
        <v>46204</v>
      </c>
      <c r="C4482" s="96" t="s">
        <v>496</v>
      </c>
      <c r="D4482" t="s">
        <v>389</v>
      </c>
      <c r="E4482">
        <v>1331</v>
      </c>
    </row>
    <row r="4483" spans="1:5" x14ac:dyDescent="0.3">
      <c r="A4483">
        <v>114</v>
      </c>
      <c r="B4483" s="18">
        <v>46204</v>
      </c>
      <c r="C4483" s="96" t="s">
        <v>497</v>
      </c>
      <c r="D4483" t="s">
        <v>389</v>
      </c>
      <c r="E4483">
        <v>452</v>
      </c>
    </row>
    <row r="4484" spans="1:5" x14ac:dyDescent="0.3">
      <c r="A4484">
        <v>114</v>
      </c>
      <c r="B4484" s="18">
        <v>46204</v>
      </c>
      <c r="C4484" s="96" t="s">
        <v>498</v>
      </c>
      <c r="D4484" t="s">
        <v>389</v>
      </c>
      <c r="E4484">
        <v>133</v>
      </c>
    </row>
    <row r="4485" spans="1:5" x14ac:dyDescent="0.3">
      <c r="A4485">
        <v>114</v>
      </c>
      <c r="B4485" s="18">
        <v>46204</v>
      </c>
      <c r="C4485" s="96" t="s">
        <v>499</v>
      </c>
      <c r="D4485" t="s">
        <v>389</v>
      </c>
      <c r="E4485">
        <v>830</v>
      </c>
    </row>
    <row r="4486" spans="1:5" x14ac:dyDescent="0.3">
      <c r="A4486">
        <v>114</v>
      </c>
      <c r="B4486" s="18">
        <v>46204</v>
      </c>
      <c r="C4486" s="96" t="s">
        <v>500</v>
      </c>
      <c r="D4486" t="s">
        <v>389</v>
      </c>
      <c r="E4486">
        <v>190</v>
      </c>
    </row>
    <row r="4487" spans="1:5" x14ac:dyDescent="0.3">
      <c r="A4487">
        <v>114</v>
      </c>
      <c r="B4487" s="18">
        <v>46204</v>
      </c>
      <c r="C4487" s="96" t="s">
        <v>501</v>
      </c>
      <c r="D4487" t="s">
        <v>389</v>
      </c>
      <c r="E4487">
        <v>1206</v>
      </c>
    </row>
    <row r="4488" spans="1:5" x14ac:dyDescent="0.3">
      <c r="A4488">
        <v>114</v>
      </c>
      <c r="B4488" s="18">
        <v>46204</v>
      </c>
      <c r="C4488" s="96" t="s">
        <v>502</v>
      </c>
      <c r="D4488" t="s">
        <v>389</v>
      </c>
      <c r="E4488">
        <v>646</v>
      </c>
    </row>
    <row r="4489" spans="1:5" x14ac:dyDescent="0.3">
      <c r="A4489">
        <v>114</v>
      </c>
      <c r="B4489" s="18">
        <v>46204</v>
      </c>
      <c r="C4489" s="96" t="s">
        <v>503</v>
      </c>
      <c r="D4489" t="s">
        <v>389</v>
      </c>
      <c r="E4489">
        <v>34</v>
      </c>
    </row>
    <row r="4490" spans="1:5" x14ac:dyDescent="0.3">
      <c r="A4490">
        <v>114</v>
      </c>
      <c r="B4490" s="18">
        <v>46204</v>
      </c>
      <c r="C4490" s="96" t="s">
        <v>504</v>
      </c>
      <c r="D4490" t="s">
        <v>389</v>
      </c>
      <c r="E4490">
        <v>3950</v>
      </c>
    </row>
    <row r="4491" spans="1:5" x14ac:dyDescent="0.3">
      <c r="A4491">
        <v>114</v>
      </c>
      <c r="B4491" s="18">
        <v>46204</v>
      </c>
      <c r="C4491" s="96" t="s">
        <v>505</v>
      </c>
      <c r="D4491" t="s">
        <v>389</v>
      </c>
      <c r="E4491">
        <v>1048</v>
      </c>
    </row>
    <row r="4492" spans="1:5" x14ac:dyDescent="0.3">
      <c r="A4492">
        <v>115</v>
      </c>
      <c r="B4492" s="18">
        <v>46204</v>
      </c>
      <c r="C4492" s="96" t="s">
        <v>426</v>
      </c>
      <c r="D4492" t="s">
        <v>388</v>
      </c>
      <c r="E4492">
        <v>21</v>
      </c>
    </row>
    <row r="4493" spans="1:5" x14ac:dyDescent="0.3">
      <c r="A4493">
        <v>115</v>
      </c>
      <c r="B4493" s="18">
        <v>46204</v>
      </c>
      <c r="C4493" s="96" t="s">
        <v>427</v>
      </c>
      <c r="D4493" t="s">
        <v>388</v>
      </c>
      <c r="E4493">
        <v>11</v>
      </c>
    </row>
    <row r="4494" spans="1:5" x14ac:dyDescent="0.3">
      <c r="A4494">
        <v>115</v>
      </c>
      <c r="B4494" s="18">
        <v>46204</v>
      </c>
      <c r="C4494" s="96" t="s">
        <v>428</v>
      </c>
      <c r="D4494" t="s">
        <v>388</v>
      </c>
      <c r="E4494">
        <v>150</v>
      </c>
    </row>
    <row r="4495" spans="1:5" x14ac:dyDescent="0.3">
      <c r="A4495">
        <v>115</v>
      </c>
      <c r="B4495" s="18">
        <v>46204</v>
      </c>
      <c r="C4495" s="96" t="s">
        <v>429</v>
      </c>
      <c r="D4495" t="s">
        <v>388</v>
      </c>
      <c r="E4495">
        <v>11</v>
      </c>
    </row>
    <row r="4496" spans="1:5" x14ac:dyDescent="0.3">
      <c r="A4496">
        <v>115</v>
      </c>
      <c r="B4496" s="18">
        <v>46204</v>
      </c>
      <c r="C4496" s="96" t="s">
        <v>430</v>
      </c>
      <c r="D4496" t="s">
        <v>388</v>
      </c>
      <c r="E4496">
        <v>47</v>
      </c>
    </row>
    <row r="4497" spans="1:5" x14ac:dyDescent="0.3">
      <c r="A4497">
        <v>115</v>
      </c>
      <c r="B4497" s="18">
        <v>46204</v>
      </c>
      <c r="C4497" s="96" t="s">
        <v>431</v>
      </c>
      <c r="D4497" t="s">
        <v>388</v>
      </c>
      <c r="E4497">
        <v>108</v>
      </c>
    </row>
    <row r="4498" spans="1:5" x14ac:dyDescent="0.3">
      <c r="A4498">
        <v>115</v>
      </c>
      <c r="B4498" s="18">
        <v>46204</v>
      </c>
      <c r="C4498" s="96" t="s">
        <v>432</v>
      </c>
      <c r="D4498" t="s">
        <v>388</v>
      </c>
      <c r="E4498">
        <v>87</v>
      </c>
    </row>
    <row r="4499" spans="1:5" x14ac:dyDescent="0.3">
      <c r="A4499">
        <v>115</v>
      </c>
      <c r="B4499" s="18">
        <v>46204</v>
      </c>
      <c r="C4499" s="96" t="s">
        <v>433</v>
      </c>
      <c r="D4499" t="s">
        <v>388</v>
      </c>
      <c r="E4499">
        <v>517</v>
      </c>
    </row>
    <row r="4500" spans="1:5" x14ac:dyDescent="0.3">
      <c r="A4500">
        <v>115</v>
      </c>
      <c r="B4500" s="18">
        <v>46204</v>
      </c>
      <c r="C4500" s="96" t="s">
        <v>434</v>
      </c>
      <c r="D4500" t="s">
        <v>388</v>
      </c>
      <c r="E4500">
        <v>33</v>
      </c>
    </row>
    <row r="4501" spans="1:5" x14ac:dyDescent="0.3">
      <c r="A4501">
        <v>115</v>
      </c>
      <c r="B4501" s="18">
        <v>46204</v>
      </c>
      <c r="C4501" s="96" t="s">
        <v>435</v>
      </c>
      <c r="D4501" t="s">
        <v>388</v>
      </c>
      <c r="E4501">
        <v>150</v>
      </c>
    </row>
    <row r="4502" spans="1:5" x14ac:dyDescent="0.3">
      <c r="A4502">
        <v>115</v>
      </c>
      <c r="B4502" s="18">
        <v>46204</v>
      </c>
      <c r="C4502" s="96" t="s">
        <v>436</v>
      </c>
      <c r="D4502" t="s">
        <v>388</v>
      </c>
      <c r="E4502">
        <v>0</v>
      </c>
    </row>
    <row r="4503" spans="1:5" x14ac:dyDescent="0.3">
      <c r="A4503">
        <v>115</v>
      </c>
      <c r="B4503" s="18">
        <v>46204</v>
      </c>
      <c r="C4503" s="96" t="s">
        <v>437</v>
      </c>
      <c r="D4503" t="s">
        <v>388</v>
      </c>
      <c r="E4503">
        <v>0</v>
      </c>
    </row>
    <row r="4504" spans="1:5" x14ac:dyDescent="0.3">
      <c r="A4504">
        <v>115</v>
      </c>
      <c r="B4504" s="18">
        <v>46204</v>
      </c>
      <c r="C4504" s="96" t="s">
        <v>438</v>
      </c>
      <c r="D4504" t="s">
        <v>388</v>
      </c>
      <c r="E4504">
        <v>6800</v>
      </c>
    </row>
    <row r="4505" spans="1:5" x14ac:dyDescent="0.3">
      <c r="A4505">
        <v>115</v>
      </c>
      <c r="B4505" s="18">
        <v>46204</v>
      </c>
      <c r="C4505" s="96" t="s">
        <v>439</v>
      </c>
      <c r="D4505" t="s">
        <v>388</v>
      </c>
      <c r="E4505">
        <v>17</v>
      </c>
    </row>
    <row r="4506" spans="1:5" x14ac:dyDescent="0.3">
      <c r="A4506">
        <v>115</v>
      </c>
      <c r="B4506" s="18">
        <v>46204</v>
      </c>
      <c r="C4506" s="96" t="s">
        <v>440</v>
      </c>
      <c r="D4506" t="s">
        <v>388</v>
      </c>
      <c r="E4506">
        <v>7</v>
      </c>
    </row>
    <row r="4507" spans="1:5" x14ac:dyDescent="0.3">
      <c r="A4507">
        <v>115</v>
      </c>
      <c r="B4507" s="18">
        <v>46204</v>
      </c>
      <c r="C4507" s="96" t="s">
        <v>441</v>
      </c>
      <c r="D4507" t="s">
        <v>388</v>
      </c>
      <c r="E4507">
        <v>9</v>
      </c>
    </row>
    <row r="4508" spans="1:5" x14ac:dyDescent="0.3">
      <c r="A4508">
        <v>115</v>
      </c>
      <c r="B4508" s="18">
        <v>46204</v>
      </c>
      <c r="C4508" s="96" t="s">
        <v>442</v>
      </c>
      <c r="D4508" t="s">
        <v>388</v>
      </c>
      <c r="E4508">
        <v>99</v>
      </c>
    </row>
    <row r="4509" spans="1:5" x14ac:dyDescent="0.3">
      <c r="A4509">
        <v>115</v>
      </c>
      <c r="B4509" s="18">
        <v>46204</v>
      </c>
      <c r="C4509" s="96" t="s">
        <v>443</v>
      </c>
      <c r="D4509" t="s">
        <v>388</v>
      </c>
      <c r="E4509">
        <v>0</v>
      </c>
    </row>
    <row r="4510" spans="1:5" x14ac:dyDescent="0.3">
      <c r="A4510">
        <v>115</v>
      </c>
      <c r="B4510" s="18">
        <v>46204</v>
      </c>
      <c r="C4510" s="96" t="s">
        <v>444</v>
      </c>
      <c r="D4510" t="s">
        <v>388</v>
      </c>
      <c r="E4510">
        <v>642</v>
      </c>
    </row>
    <row r="4511" spans="1:5" x14ac:dyDescent="0.3">
      <c r="A4511">
        <v>115</v>
      </c>
      <c r="B4511" s="18">
        <v>46204</v>
      </c>
      <c r="C4511" s="96" t="s">
        <v>445</v>
      </c>
      <c r="D4511" t="s">
        <v>388</v>
      </c>
      <c r="E4511">
        <v>34</v>
      </c>
    </row>
    <row r="4512" spans="1:5" x14ac:dyDescent="0.3">
      <c r="A4512">
        <v>115</v>
      </c>
      <c r="B4512" s="18">
        <v>46204</v>
      </c>
      <c r="C4512" s="96" t="s">
        <v>446</v>
      </c>
      <c r="D4512" t="s">
        <v>388</v>
      </c>
      <c r="E4512">
        <v>264</v>
      </c>
    </row>
    <row r="4513" spans="1:5" x14ac:dyDescent="0.3">
      <c r="A4513">
        <v>115</v>
      </c>
      <c r="B4513" s="18">
        <v>46204</v>
      </c>
      <c r="C4513" s="96" t="s">
        <v>447</v>
      </c>
      <c r="D4513" t="s">
        <v>388</v>
      </c>
      <c r="E4513">
        <v>223</v>
      </c>
    </row>
    <row r="4514" spans="1:5" x14ac:dyDescent="0.3">
      <c r="A4514">
        <v>115</v>
      </c>
      <c r="B4514" s="18">
        <v>46204</v>
      </c>
      <c r="C4514" s="96" t="s">
        <v>448</v>
      </c>
      <c r="D4514" t="s">
        <v>388</v>
      </c>
      <c r="E4514">
        <v>30</v>
      </c>
    </row>
    <row r="4515" spans="1:5" x14ac:dyDescent="0.3">
      <c r="A4515">
        <v>115</v>
      </c>
      <c r="B4515" s="18">
        <v>46204</v>
      </c>
      <c r="C4515" s="96" t="s">
        <v>449</v>
      </c>
      <c r="D4515" t="s">
        <v>388</v>
      </c>
      <c r="E4515">
        <v>10</v>
      </c>
    </row>
    <row r="4516" spans="1:5" x14ac:dyDescent="0.3">
      <c r="A4516">
        <v>115</v>
      </c>
      <c r="B4516" s="18">
        <v>46204</v>
      </c>
      <c r="C4516" s="96" t="s">
        <v>450</v>
      </c>
      <c r="D4516" t="s">
        <v>388</v>
      </c>
      <c r="E4516">
        <v>221</v>
      </c>
    </row>
    <row r="4517" spans="1:5" x14ac:dyDescent="0.3">
      <c r="A4517">
        <v>115</v>
      </c>
      <c r="B4517" s="18">
        <v>46204</v>
      </c>
      <c r="C4517" s="96" t="s">
        <v>451</v>
      </c>
      <c r="D4517" t="s">
        <v>388</v>
      </c>
      <c r="E4517">
        <v>1304</v>
      </c>
    </row>
    <row r="4518" spans="1:5" x14ac:dyDescent="0.3">
      <c r="A4518">
        <v>115</v>
      </c>
      <c r="B4518" s="18">
        <v>46204</v>
      </c>
      <c r="C4518" s="96" t="s">
        <v>452</v>
      </c>
      <c r="D4518" t="s">
        <v>388</v>
      </c>
      <c r="E4518">
        <v>1015</v>
      </c>
    </row>
    <row r="4519" spans="1:5" x14ac:dyDescent="0.3">
      <c r="A4519">
        <v>115</v>
      </c>
      <c r="B4519" s="18">
        <v>46204</v>
      </c>
      <c r="C4519" s="96" t="s">
        <v>453</v>
      </c>
      <c r="D4519" t="s">
        <v>388</v>
      </c>
      <c r="E4519">
        <v>343</v>
      </c>
    </row>
    <row r="4520" spans="1:5" x14ac:dyDescent="0.3">
      <c r="A4520">
        <v>115</v>
      </c>
      <c r="B4520" s="18">
        <v>46204</v>
      </c>
      <c r="C4520" s="96" t="s">
        <v>454</v>
      </c>
      <c r="D4520" t="s">
        <v>388</v>
      </c>
      <c r="E4520">
        <v>865</v>
      </c>
    </row>
    <row r="4521" spans="1:5" x14ac:dyDescent="0.3">
      <c r="A4521">
        <v>115</v>
      </c>
      <c r="B4521" s="18">
        <v>46204</v>
      </c>
      <c r="C4521" s="96" t="s">
        <v>455</v>
      </c>
      <c r="D4521" t="s">
        <v>388</v>
      </c>
      <c r="E4521">
        <v>1071</v>
      </c>
    </row>
    <row r="4522" spans="1:5" x14ac:dyDescent="0.3">
      <c r="A4522">
        <v>115</v>
      </c>
      <c r="B4522" s="18">
        <v>46204</v>
      </c>
      <c r="C4522" s="96" t="s">
        <v>456</v>
      </c>
      <c r="D4522" t="s">
        <v>388</v>
      </c>
      <c r="E4522">
        <v>685</v>
      </c>
    </row>
    <row r="4523" spans="1:5" x14ac:dyDescent="0.3">
      <c r="A4523">
        <v>115</v>
      </c>
      <c r="B4523" s="18">
        <v>46204</v>
      </c>
      <c r="C4523" s="96" t="s">
        <v>457</v>
      </c>
      <c r="D4523" t="s">
        <v>388</v>
      </c>
      <c r="E4523">
        <v>4</v>
      </c>
    </row>
    <row r="4524" spans="1:5" x14ac:dyDescent="0.3">
      <c r="A4524">
        <v>115</v>
      </c>
      <c r="B4524" s="18">
        <v>46204</v>
      </c>
      <c r="C4524" s="96" t="s">
        <v>458</v>
      </c>
      <c r="D4524" t="s">
        <v>388</v>
      </c>
      <c r="E4524">
        <v>1</v>
      </c>
    </row>
    <row r="4525" spans="1:5" x14ac:dyDescent="0.3">
      <c r="A4525">
        <v>115</v>
      </c>
      <c r="B4525" s="18">
        <v>46204</v>
      </c>
      <c r="C4525" s="96" t="s">
        <v>459</v>
      </c>
      <c r="D4525" t="s">
        <v>388</v>
      </c>
      <c r="E4525">
        <v>44</v>
      </c>
    </row>
    <row r="4526" spans="1:5" x14ac:dyDescent="0.3">
      <c r="A4526">
        <v>115</v>
      </c>
      <c r="B4526" s="18">
        <v>46204</v>
      </c>
      <c r="C4526" s="96" t="s">
        <v>460</v>
      </c>
      <c r="D4526" t="s">
        <v>388</v>
      </c>
      <c r="E4526">
        <v>0</v>
      </c>
    </row>
    <row r="4527" spans="1:5" x14ac:dyDescent="0.3">
      <c r="A4527">
        <v>115</v>
      </c>
      <c r="B4527" s="18">
        <v>46204</v>
      </c>
      <c r="C4527" s="96" t="s">
        <v>461</v>
      </c>
      <c r="D4527" t="s">
        <v>388</v>
      </c>
      <c r="E4527">
        <v>207</v>
      </c>
    </row>
    <row r="4528" spans="1:5" x14ac:dyDescent="0.3">
      <c r="A4528">
        <v>115</v>
      </c>
      <c r="B4528" s="18">
        <v>46204</v>
      </c>
      <c r="C4528" s="96" t="s">
        <v>462</v>
      </c>
      <c r="D4528" t="s">
        <v>388</v>
      </c>
      <c r="E4528">
        <v>137</v>
      </c>
    </row>
    <row r="4529" spans="1:5" x14ac:dyDescent="0.3">
      <c r="A4529">
        <v>115</v>
      </c>
      <c r="B4529" s="18">
        <v>46204</v>
      </c>
      <c r="C4529" s="96" t="s">
        <v>463</v>
      </c>
      <c r="D4529" t="s">
        <v>388</v>
      </c>
      <c r="E4529">
        <v>27</v>
      </c>
    </row>
    <row r="4530" spans="1:5" x14ac:dyDescent="0.3">
      <c r="A4530">
        <v>115</v>
      </c>
      <c r="B4530" s="18">
        <v>46204</v>
      </c>
      <c r="C4530" s="96" t="s">
        <v>464</v>
      </c>
      <c r="D4530" t="s">
        <v>388</v>
      </c>
      <c r="E4530">
        <v>0</v>
      </c>
    </row>
    <row r="4531" spans="1:5" x14ac:dyDescent="0.3">
      <c r="A4531">
        <v>115</v>
      </c>
      <c r="B4531" s="18">
        <v>46204</v>
      </c>
      <c r="C4531" s="96" t="s">
        <v>465</v>
      </c>
      <c r="D4531" t="s">
        <v>388</v>
      </c>
      <c r="E4531">
        <v>45</v>
      </c>
    </row>
    <row r="4532" spans="1:5" x14ac:dyDescent="0.3">
      <c r="A4532">
        <v>115</v>
      </c>
      <c r="B4532" s="18">
        <v>46204</v>
      </c>
      <c r="C4532" s="96" t="s">
        <v>466</v>
      </c>
      <c r="D4532" t="s">
        <v>388</v>
      </c>
      <c r="E4532">
        <v>1</v>
      </c>
    </row>
    <row r="4533" spans="1:5" x14ac:dyDescent="0.3">
      <c r="A4533">
        <v>115</v>
      </c>
      <c r="B4533" s="18">
        <v>46204</v>
      </c>
      <c r="C4533" s="96" t="s">
        <v>467</v>
      </c>
      <c r="D4533" t="s">
        <v>388</v>
      </c>
      <c r="E4533">
        <v>0</v>
      </c>
    </row>
    <row r="4534" spans="1:5" x14ac:dyDescent="0.3">
      <c r="A4534">
        <v>115</v>
      </c>
      <c r="B4534" s="18">
        <v>46204</v>
      </c>
      <c r="C4534" s="96" t="s">
        <v>468</v>
      </c>
      <c r="D4534" t="s">
        <v>388</v>
      </c>
      <c r="E4534">
        <v>275</v>
      </c>
    </row>
    <row r="4535" spans="1:5" x14ac:dyDescent="0.3">
      <c r="A4535">
        <v>115</v>
      </c>
      <c r="B4535" s="18">
        <v>46204</v>
      </c>
      <c r="C4535" s="96" t="s">
        <v>469</v>
      </c>
      <c r="D4535" t="s">
        <v>388</v>
      </c>
      <c r="E4535">
        <v>2</v>
      </c>
    </row>
    <row r="4536" spans="1:5" x14ac:dyDescent="0.3">
      <c r="A4536">
        <v>115</v>
      </c>
      <c r="B4536" s="18">
        <v>46204</v>
      </c>
      <c r="C4536" s="96" t="s">
        <v>470</v>
      </c>
      <c r="D4536" t="s">
        <v>388</v>
      </c>
      <c r="E4536">
        <v>12</v>
      </c>
    </row>
    <row r="4537" spans="1:5" x14ac:dyDescent="0.3">
      <c r="A4537">
        <v>115</v>
      </c>
      <c r="B4537" s="18">
        <v>46204</v>
      </c>
      <c r="C4537" s="96" t="s">
        <v>471</v>
      </c>
      <c r="D4537" t="s">
        <v>388</v>
      </c>
      <c r="E4537">
        <v>49</v>
      </c>
    </row>
    <row r="4538" spans="1:5" x14ac:dyDescent="0.3">
      <c r="A4538">
        <v>115</v>
      </c>
      <c r="B4538" s="18">
        <v>46204</v>
      </c>
      <c r="C4538" s="96" t="s">
        <v>472</v>
      </c>
      <c r="D4538" t="s">
        <v>388</v>
      </c>
      <c r="E4538">
        <v>810</v>
      </c>
    </row>
    <row r="4539" spans="1:5" x14ac:dyDescent="0.3">
      <c r="A4539">
        <v>115</v>
      </c>
      <c r="B4539" s="18">
        <v>46204</v>
      </c>
      <c r="C4539" s="96" t="s">
        <v>473</v>
      </c>
      <c r="D4539" t="s">
        <v>388</v>
      </c>
      <c r="E4539">
        <v>126</v>
      </c>
    </row>
    <row r="4540" spans="1:5" x14ac:dyDescent="0.3">
      <c r="A4540">
        <v>115</v>
      </c>
      <c r="B4540" s="18">
        <v>46204</v>
      </c>
      <c r="C4540" s="96" t="s">
        <v>474</v>
      </c>
      <c r="D4540" t="s">
        <v>388</v>
      </c>
      <c r="E4540">
        <v>49</v>
      </c>
    </row>
    <row r="4541" spans="1:5" x14ac:dyDescent="0.3">
      <c r="A4541">
        <v>115</v>
      </c>
      <c r="B4541" s="18">
        <v>46204</v>
      </c>
      <c r="C4541" s="96" t="s">
        <v>475</v>
      </c>
      <c r="D4541" t="s">
        <v>388</v>
      </c>
      <c r="E4541">
        <v>74</v>
      </c>
    </row>
    <row r="4542" spans="1:5" x14ac:dyDescent="0.3">
      <c r="A4542">
        <v>115</v>
      </c>
      <c r="B4542" s="18">
        <v>46204</v>
      </c>
      <c r="C4542" s="96" t="s">
        <v>476</v>
      </c>
      <c r="D4542" t="s">
        <v>388</v>
      </c>
      <c r="E4542">
        <v>1</v>
      </c>
    </row>
    <row r="4543" spans="1:5" x14ac:dyDescent="0.3">
      <c r="A4543">
        <v>115</v>
      </c>
      <c r="B4543" s="18">
        <v>46204</v>
      </c>
      <c r="C4543" s="96" t="s">
        <v>477</v>
      </c>
      <c r="D4543" t="s">
        <v>388</v>
      </c>
      <c r="E4543">
        <v>44</v>
      </c>
    </row>
    <row r="4544" spans="1:5" x14ac:dyDescent="0.3">
      <c r="A4544">
        <v>115</v>
      </c>
      <c r="B4544" s="18">
        <v>46204</v>
      </c>
      <c r="C4544" s="96" t="s">
        <v>478</v>
      </c>
      <c r="D4544" t="s">
        <v>388</v>
      </c>
      <c r="E4544">
        <v>0</v>
      </c>
    </row>
    <row r="4545" spans="1:5" x14ac:dyDescent="0.3">
      <c r="A4545">
        <v>115</v>
      </c>
      <c r="B4545" s="18">
        <v>46204</v>
      </c>
      <c r="C4545" s="96" t="s">
        <v>479</v>
      </c>
      <c r="D4545" t="s">
        <v>388</v>
      </c>
      <c r="E4545">
        <v>26</v>
      </c>
    </row>
    <row r="4546" spans="1:5" x14ac:dyDescent="0.3">
      <c r="A4546">
        <v>115</v>
      </c>
      <c r="B4546" s="18">
        <v>46204</v>
      </c>
      <c r="C4546" s="96" t="s">
        <v>480</v>
      </c>
      <c r="D4546" t="s">
        <v>388</v>
      </c>
      <c r="E4546">
        <v>7</v>
      </c>
    </row>
    <row r="4547" spans="1:5" x14ac:dyDescent="0.3">
      <c r="A4547">
        <v>115</v>
      </c>
      <c r="B4547" s="18">
        <v>46204</v>
      </c>
      <c r="C4547" s="96" t="s">
        <v>481</v>
      </c>
      <c r="D4547" t="s">
        <v>388</v>
      </c>
      <c r="E4547">
        <v>16</v>
      </c>
    </row>
    <row r="4548" spans="1:5" x14ac:dyDescent="0.3">
      <c r="A4548">
        <v>115</v>
      </c>
      <c r="B4548" s="18">
        <v>46204</v>
      </c>
      <c r="C4548" s="96" t="s">
        <v>482</v>
      </c>
      <c r="D4548" t="s">
        <v>388</v>
      </c>
      <c r="E4548">
        <v>1</v>
      </c>
    </row>
    <row r="4549" spans="1:5" x14ac:dyDescent="0.3">
      <c r="A4549">
        <v>115</v>
      </c>
      <c r="B4549" s="18">
        <v>46204</v>
      </c>
      <c r="C4549" s="96" t="s">
        <v>483</v>
      </c>
      <c r="D4549" t="s">
        <v>388</v>
      </c>
      <c r="E4549">
        <v>146</v>
      </c>
    </row>
    <row r="4550" spans="1:5" x14ac:dyDescent="0.3">
      <c r="A4550">
        <v>115</v>
      </c>
      <c r="B4550" s="18">
        <v>46204</v>
      </c>
      <c r="C4550" s="96" t="s">
        <v>484</v>
      </c>
      <c r="D4550" t="s">
        <v>388</v>
      </c>
      <c r="E4550">
        <v>440</v>
      </c>
    </row>
    <row r="4551" spans="1:5" x14ac:dyDescent="0.3">
      <c r="A4551">
        <v>115</v>
      </c>
      <c r="B4551" s="18">
        <v>46204</v>
      </c>
      <c r="C4551" s="96" t="s">
        <v>485</v>
      </c>
      <c r="D4551" t="s">
        <v>388</v>
      </c>
      <c r="E4551">
        <v>1150</v>
      </c>
    </row>
    <row r="4552" spans="1:5" x14ac:dyDescent="0.3">
      <c r="A4552">
        <v>115</v>
      </c>
      <c r="B4552" s="18">
        <v>46204</v>
      </c>
      <c r="C4552" s="96" t="s">
        <v>486</v>
      </c>
      <c r="D4552" t="s">
        <v>388</v>
      </c>
      <c r="E4552">
        <v>5</v>
      </c>
    </row>
    <row r="4553" spans="1:5" x14ac:dyDescent="0.3">
      <c r="A4553">
        <v>115</v>
      </c>
      <c r="B4553" s="18">
        <v>46204</v>
      </c>
      <c r="C4553" s="96" t="s">
        <v>487</v>
      </c>
      <c r="D4553" t="s">
        <v>388</v>
      </c>
      <c r="E4553">
        <v>223</v>
      </c>
    </row>
    <row r="4554" spans="1:5" x14ac:dyDescent="0.3">
      <c r="A4554">
        <v>115</v>
      </c>
      <c r="B4554" s="18">
        <v>46204</v>
      </c>
      <c r="C4554" s="96" t="s">
        <v>488</v>
      </c>
      <c r="D4554" t="s">
        <v>388</v>
      </c>
      <c r="E4554">
        <v>997</v>
      </c>
    </row>
    <row r="4555" spans="1:5" x14ac:dyDescent="0.3">
      <c r="A4555">
        <v>115</v>
      </c>
      <c r="B4555" s="18">
        <v>46204</v>
      </c>
      <c r="C4555" s="96" t="s">
        <v>489</v>
      </c>
      <c r="D4555" t="s">
        <v>388</v>
      </c>
      <c r="E4555">
        <v>127</v>
      </c>
    </row>
    <row r="4556" spans="1:5" x14ac:dyDescent="0.3">
      <c r="A4556">
        <v>115</v>
      </c>
      <c r="B4556" s="18">
        <v>46204</v>
      </c>
      <c r="C4556" s="96" t="s">
        <v>490</v>
      </c>
      <c r="D4556" t="s">
        <v>388</v>
      </c>
      <c r="E4556">
        <v>52</v>
      </c>
    </row>
    <row r="4557" spans="1:5" x14ac:dyDescent="0.3">
      <c r="A4557">
        <v>115</v>
      </c>
      <c r="B4557" s="18">
        <v>46204</v>
      </c>
      <c r="C4557" s="96" t="s">
        <v>491</v>
      </c>
      <c r="D4557" t="s">
        <v>388</v>
      </c>
      <c r="E4557">
        <v>62</v>
      </c>
    </row>
    <row r="4558" spans="1:5" x14ac:dyDescent="0.3">
      <c r="A4558">
        <v>115</v>
      </c>
      <c r="B4558" s="18">
        <v>46204</v>
      </c>
      <c r="C4558" s="96" t="s">
        <v>492</v>
      </c>
      <c r="D4558" t="s">
        <v>388</v>
      </c>
      <c r="E4558">
        <v>731</v>
      </c>
    </row>
    <row r="4559" spans="1:5" x14ac:dyDescent="0.3">
      <c r="A4559">
        <v>115</v>
      </c>
      <c r="B4559" s="18">
        <v>46204</v>
      </c>
      <c r="C4559" s="96" t="s">
        <v>493</v>
      </c>
      <c r="D4559" t="s">
        <v>388</v>
      </c>
      <c r="E4559">
        <v>2</v>
      </c>
    </row>
    <row r="4560" spans="1:5" x14ac:dyDescent="0.3">
      <c r="A4560">
        <v>115</v>
      </c>
      <c r="B4560" s="18">
        <v>46204</v>
      </c>
      <c r="C4560" s="96" t="s">
        <v>494</v>
      </c>
      <c r="D4560" t="s">
        <v>388</v>
      </c>
      <c r="E4560">
        <v>47</v>
      </c>
    </row>
    <row r="4561" spans="1:5" x14ac:dyDescent="0.3">
      <c r="A4561">
        <v>115</v>
      </c>
      <c r="B4561" s="18">
        <v>46204</v>
      </c>
      <c r="C4561" s="96" t="s">
        <v>495</v>
      </c>
      <c r="D4561" t="s">
        <v>388</v>
      </c>
      <c r="E4561">
        <v>251</v>
      </c>
    </row>
    <row r="4562" spans="1:5" x14ac:dyDescent="0.3">
      <c r="A4562">
        <v>115</v>
      </c>
      <c r="B4562" s="18">
        <v>46204</v>
      </c>
      <c r="C4562" s="96" t="s">
        <v>496</v>
      </c>
      <c r="D4562" t="s">
        <v>388</v>
      </c>
      <c r="E4562">
        <v>13</v>
      </c>
    </row>
    <row r="4563" spans="1:5" x14ac:dyDescent="0.3">
      <c r="A4563">
        <v>115</v>
      </c>
      <c r="B4563" s="18">
        <v>46204</v>
      </c>
      <c r="C4563" s="96" t="s">
        <v>497</v>
      </c>
      <c r="D4563" t="s">
        <v>388</v>
      </c>
      <c r="E4563">
        <v>41</v>
      </c>
    </row>
    <row r="4564" spans="1:5" x14ac:dyDescent="0.3">
      <c r="A4564">
        <v>115</v>
      </c>
      <c r="B4564" s="18">
        <v>46204</v>
      </c>
      <c r="C4564" s="96" t="s">
        <v>498</v>
      </c>
      <c r="D4564" t="s">
        <v>388</v>
      </c>
      <c r="E4564">
        <v>32</v>
      </c>
    </row>
    <row r="4565" spans="1:5" x14ac:dyDescent="0.3">
      <c r="A4565">
        <v>115</v>
      </c>
      <c r="B4565" s="18">
        <v>46204</v>
      </c>
      <c r="C4565" s="96" t="s">
        <v>499</v>
      </c>
      <c r="D4565" t="s">
        <v>388</v>
      </c>
      <c r="E4565">
        <v>94</v>
      </c>
    </row>
    <row r="4566" spans="1:5" x14ac:dyDescent="0.3">
      <c r="A4566">
        <v>115</v>
      </c>
      <c r="B4566" s="18">
        <v>46204</v>
      </c>
      <c r="C4566" s="96" t="s">
        <v>500</v>
      </c>
      <c r="D4566" t="s">
        <v>388</v>
      </c>
      <c r="E4566">
        <v>0</v>
      </c>
    </row>
    <row r="4567" spans="1:5" x14ac:dyDescent="0.3">
      <c r="A4567">
        <v>115</v>
      </c>
      <c r="B4567" s="18">
        <v>46204</v>
      </c>
      <c r="C4567" s="96" t="s">
        <v>501</v>
      </c>
      <c r="D4567" t="s">
        <v>388</v>
      </c>
      <c r="E4567">
        <v>107</v>
      </c>
    </row>
    <row r="4568" spans="1:5" x14ac:dyDescent="0.3">
      <c r="A4568">
        <v>115</v>
      </c>
      <c r="B4568" s="18">
        <v>46204</v>
      </c>
      <c r="C4568" s="96" t="s">
        <v>502</v>
      </c>
      <c r="D4568" t="s">
        <v>388</v>
      </c>
      <c r="E4568">
        <v>0</v>
      </c>
    </row>
    <row r="4569" spans="1:5" x14ac:dyDescent="0.3">
      <c r="A4569">
        <v>115</v>
      </c>
      <c r="B4569" s="18">
        <v>46204</v>
      </c>
      <c r="C4569" s="96" t="s">
        <v>503</v>
      </c>
      <c r="D4569" t="s">
        <v>388</v>
      </c>
      <c r="E4569">
        <v>0</v>
      </c>
    </row>
    <row r="4570" spans="1:5" x14ac:dyDescent="0.3">
      <c r="A4570">
        <v>115</v>
      </c>
      <c r="B4570" s="18">
        <v>46204</v>
      </c>
      <c r="C4570" s="96" t="s">
        <v>504</v>
      </c>
      <c r="D4570" t="s">
        <v>388</v>
      </c>
      <c r="E4570">
        <v>888</v>
      </c>
    </row>
    <row r="4571" spans="1:5" x14ac:dyDescent="0.3">
      <c r="A4571">
        <v>115</v>
      </c>
      <c r="B4571" s="18">
        <v>46204</v>
      </c>
      <c r="C4571" s="96" t="s">
        <v>505</v>
      </c>
      <c r="D4571" t="s">
        <v>388</v>
      </c>
      <c r="E4571">
        <v>98</v>
      </c>
    </row>
    <row r="4572" spans="1:5" x14ac:dyDescent="0.3">
      <c r="A4572">
        <v>116</v>
      </c>
      <c r="B4572" s="18">
        <v>46204</v>
      </c>
      <c r="C4572" s="96" t="s">
        <v>426</v>
      </c>
      <c r="D4572" t="s">
        <v>387</v>
      </c>
      <c r="E4572">
        <v>0</v>
      </c>
    </row>
    <row r="4573" spans="1:5" x14ac:dyDescent="0.3">
      <c r="A4573">
        <v>116</v>
      </c>
      <c r="B4573" s="18">
        <v>46204</v>
      </c>
      <c r="C4573" s="96" t="s">
        <v>427</v>
      </c>
      <c r="D4573" t="s">
        <v>387</v>
      </c>
      <c r="E4573">
        <v>1</v>
      </c>
    </row>
    <row r="4574" spans="1:5" x14ac:dyDescent="0.3">
      <c r="A4574">
        <v>116</v>
      </c>
      <c r="B4574" s="18">
        <v>46204</v>
      </c>
      <c r="C4574" s="96" t="s">
        <v>428</v>
      </c>
      <c r="D4574" t="s">
        <v>387</v>
      </c>
      <c r="E4574">
        <v>41</v>
      </c>
    </row>
    <row r="4575" spans="1:5" x14ac:dyDescent="0.3">
      <c r="A4575">
        <v>116</v>
      </c>
      <c r="B4575" s="18">
        <v>46204</v>
      </c>
      <c r="C4575" s="96" t="s">
        <v>429</v>
      </c>
      <c r="D4575" t="s">
        <v>387</v>
      </c>
      <c r="E4575">
        <v>6</v>
      </c>
    </row>
    <row r="4576" spans="1:5" x14ac:dyDescent="0.3">
      <c r="A4576">
        <v>116</v>
      </c>
      <c r="B4576" s="18">
        <v>46204</v>
      </c>
      <c r="C4576" s="96" t="s">
        <v>430</v>
      </c>
      <c r="D4576" t="s">
        <v>387</v>
      </c>
      <c r="E4576">
        <v>224</v>
      </c>
    </row>
    <row r="4577" spans="1:5" x14ac:dyDescent="0.3">
      <c r="A4577">
        <v>116</v>
      </c>
      <c r="B4577" s="18">
        <v>46204</v>
      </c>
      <c r="C4577" s="96" t="s">
        <v>431</v>
      </c>
      <c r="D4577" t="s">
        <v>387</v>
      </c>
      <c r="E4577">
        <v>26</v>
      </c>
    </row>
    <row r="4578" spans="1:5" x14ac:dyDescent="0.3">
      <c r="A4578">
        <v>116</v>
      </c>
      <c r="B4578" s="18">
        <v>46204</v>
      </c>
      <c r="C4578" s="96" t="s">
        <v>432</v>
      </c>
      <c r="D4578" t="s">
        <v>387</v>
      </c>
      <c r="E4578">
        <v>7</v>
      </c>
    </row>
    <row r="4579" spans="1:5" x14ac:dyDescent="0.3">
      <c r="A4579">
        <v>116</v>
      </c>
      <c r="B4579" s="18">
        <v>46204</v>
      </c>
      <c r="C4579" s="96" t="s">
        <v>433</v>
      </c>
      <c r="D4579" t="s">
        <v>387</v>
      </c>
      <c r="E4579">
        <v>245</v>
      </c>
    </row>
    <row r="4580" spans="1:5" x14ac:dyDescent="0.3">
      <c r="A4580">
        <v>116</v>
      </c>
      <c r="B4580" s="18">
        <v>46204</v>
      </c>
      <c r="C4580" s="96" t="s">
        <v>434</v>
      </c>
      <c r="D4580" t="s">
        <v>387</v>
      </c>
      <c r="E4580">
        <v>1</v>
      </c>
    </row>
    <row r="4581" spans="1:5" x14ac:dyDescent="0.3">
      <c r="A4581">
        <v>116</v>
      </c>
      <c r="B4581" s="18">
        <v>46204</v>
      </c>
      <c r="C4581" s="96" t="s">
        <v>435</v>
      </c>
      <c r="D4581" t="s">
        <v>387</v>
      </c>
      <c r="E4581">
        <v>0</v>
      </c>
    </row>
    <row r="4582" spans="1:5" x14ac:dyDescent="0.3">
      <c r="A4582">
        <v>116</v>
      </c>
      <c r="B4582" s="18">
        <v>46204</v>
      </c>
      <c r="C4582" s="96" t="s">
        <v>436</v>
      </c>
      <c r="D4582" t="s">
        <v>387</v>
      </c>
      <c r="E4582">
        <v>0</v>
      </c>
    </row>
    <row r="4583" spans="1:5" x14ac:dyDescent="0.3">
      <c r="A4583">
        <v>116</v>
      </c>
      <c r="B4583" s="18">
        <v>46204</v>
      </c>
      <c r="C4583" s="96" t="s">
        <v>437</v>
      </c>
      <c r="D4583" t="s">
        <v>387</v>
      </c>
      <c r="E4583">
        <v>0</v>
      </c>
    </row>
    <row r="4584" spans="1:5" x14ac:dyDescent="0.3">
      <c r="A4584">
        <v>116</v>
      </c>
      <c r="B4584" s="18">
        <v>46204</v>
      </c>
      <c r="C4584" s="96" t="s">
        <v>438</v>
      </c>
      <c r="D4584" t="s">
        <v>387</v>
      </c>
      <c r="E4584">
        <v>270</v>
      </c>
    </row>
    <row r="4585" spans="1:5" x14ac:dyDescent="0.3">
      <c r="A4585">
        <v>116</v>
      </c>
      <c r="B4585" s="18">
        <v>46204</v>
      </c>
      <c r="C4585" s="96" t="s">
        <v>439</v>
      </c>
      <c r="D4585" t="s">
        <v>387</v>
      </c>
      <c r="E4585">
        <v>0</v>
      </c>
    </row>
    <row r="4586" spans="1:5" x14ac:dyDescent="0.3">
      <c r="A4586">
        <v>116</v>
      </c>
      <c r="B4586" s="18">
        <v>46204</v>
      </c>
      <c r="C4586" s="96" t="s">
        <v>440</v>
      </c>
      <c r="D4586" t="s">
        <v>387</v>
      </c>
      <c r="E4586">
        <v>29</v>
      </c>
    </row>
    <row r="4587" spans="1:5" x14ac:dyDescent="0.3">
      <c r="A4587">
        <v>116</v>
      </c>
      <c r="B4587" s="18">
        <v>46204</v>
      </c>
      <c r="C4587" s="96" t="s">
        <v>441</v>
      </c>
      <c r="D4587" t="s">
        <v>387</v>
      </c>
      <c r="E4587">
        <v>10</v>
      </c>
    </row>
    <row r="4588" spans="1:5" x14ac:dyDescent="0.3">
      <c r="A4588">
        <v>116</v>
      </c>
      <c r="B4588" s="18">
        <v>46204</v>
      </c>
      <c r="C4588" s="96" t="s">
        <v>442</v>
      </c>
      <c r="D4588" t="s">
        <v>387</v>
      </c>
      <c r="E4588">
        <v>14</v>
      </c>
    </row>
    <row r="4589" spans="1:5" x14ac:dyDescent="0.3">
      <c r="A4589">
        <v>116</v>
      </c>
      <c r="B4589" s="18">
        <v>46204</v>
      </c>
      <c r="C4589" s="96" t="s">
        <v>443</v>
      </c>
      <c r="D4589" t="s">
        <v>387</v>
      </c>
      <c r="E4589">
        <v>0</v>
      </c>
    </row>
    <row r="4590" spans="1:5" x14ac:dyDescent="0.3">
      <c r="A4590">
        <v>116</v>
      </c>
      <c r="B4590" s="18">
        <v>46204</v>
      </c>
      <c r="C4590" s="96" t="s">
        <v>444</v>
      </c>
      <c r="D4590" t="s">
        <v>387</v>
      </c>
      <c r="E4590">
        <v>71</v>
      </c>
    </row>
    <row r="4591" spans="1:5" x14ac:dyDescent="0.3">
      <c r="A4591">
        <v>116</v>
      </c>
      <c r="B4591" s="18">
        <v>46204</v>
      </c>
      <c r="C4591" s="96" t="s">
        <v>445</v>
      </c>
      <c r="D4591" t="s">
        <v>387</v>
      </c>
      <c r="E4591">
        <v>20</v>
      </c>
    </row>
    <row r="4592" spans="1:5" x14ac:dyDescent="0.3">
      <c r="A4592">
        <v>116</v>
      </c>
      <c r="B4592" s="18">
        <v>46204</v>
      </c>
      <c r="C4592" s="96" t="s">
        <v>446</v>
      </c>
      <c r="D4592" t="s">
        <v>387</v>
      </c>
      <c r="E4592">
        <v>0</v>
      </c>
    </row>
    <row r="4593" spans="1:5" x14ac:dyDescent="0.3">
      <c r="A4593">
        <v>116</v>
      </c>
      <c r="B4593" s="18">
        <v>46204</v>
      </c>
      <c r="C4593" s="96" t="s">
        <v>447</v>
      </c>
      <c r="D4593" t="s">
        <v>387</v>
      </c>
      <c r="E4593">
        <v>31</v>
      </c>
    </row>
    <row r="4594" spans="1:5" x14ac:dyDescent="0.3">
      <c r="A4594">
        <v>116</v>
      </c>
      <c r="B4594" s="18">
        <v>46204</v>
      </c>
      <c r="C4594" s="96" t="s">
        <v>448</v>
      </c>
      <c r="D4594" t="s">
        <v>387</v>
      </c>
      <c r="E4594">
        <v>17</v>
      </c>
    </row>
    <row r="4595" spans="1:5" x14ac:dyDescent="0.3">
      <c r="A4595">
        <v>116</v>
      </c>
      <c r="B4595" s="18">
        <v>46204</v>
      </c>
      <c r="C4595" s="96" t="s">
        <v>449</v>
      </c>
      <c r="D4595" t="s">
        <v>387</v>
      </c>
      <c r="E4595">
        <v>0</v>
      </c>
    </row>
    <row r="4596" spans="1:5" x14ac:dyDescent="0.3">
      <c r="A4596">
        <v>116</v>
      </c>
      <c r="B4596" s="18">
        <v>46204</v>
      </c>
      <c r="C4596" s="96" t="s">
        <v>450</v>
      </c>
      <c r="D4596" t="s">
        <v>387</v>
      </c>
      <c r="E4596">
        <v>154</v>
      </c>
    </row>
    <row r="4597" spans="1:5" x14ac:dyDescent="0.3">
      <c r="A4597">
        <v>116</v>
      </c>
      <c r="B4597" s="18">
        <v>46204</v>
      </c>
      <c r="C4597" s="96" t="s">
        <v>451</v>
      </c>
      <c r="D4597" t="s">
        <v>387</v>
      </c>
      <c r="E4597">
        <v>249</v>
      </c>
    </row>
    <row r="4598" spans="1:5" x14ac:dyDescent="0.3">
      <c r="A4598">
        <v>116</v>
      </c>
      <c r="B4598" s="18">
        <v>46204</v>
      </c>
      <c r="C4598" s="96" t="s">
        <v>452</v>
      </c>
      <c r="D4598" t="s">
        <v>387</v>
      </c>
      <c r="E4598">
        <v>190</v>
      </c>
    </row>
    <row r="4599" spans="1:5" x14ac:dyDescent="0.3">
      <c r="A4599">
        <v>116</v>
      </c>
      <c r="B4599" s="18">
        <v>46204</v>
      </c>
      <c r="C4599" s="96" t="s">
        <v>453</v>
      </c>
      <c r="D4599" t="s">
        <v>387</v>
      </c>
      <c r="E4599">
        <v>67</v>
      </c>
    </row>
    <row r="4600" spans="1:5" x14ac:dyDescent="0.3">
      <c r="A4600">
        <v>116</v>
      </c>
      <c r="B4600" s="18">
        <v>46204</v>
      </c>
      <c r="C4600" s="96" t="s">
        <v>454</v>
      </c>
      <c r="D4600" t="s">
        <v>387</v>
      </c>
      <c r="E4600">
        <v>15</v>
      </c>
    </row>
    <row r="4601" spans="1:5" x14ac:dyDescent="0.3">
      <c r="A4601">
        <v>116</v>
      </c>
      <c r="B4601" s="18">
        <v>46204</v>
      </c>
      <c r="C4601" s="96" t="s">
        <v>455</v>
      </c>
      <c r="D4601" t="s">
        <v>387</v>
      </c>
      <c r="E4601">
        <v>186</v>
      </c>
    </row>
    <row r="4602" spans="1:5" x14ac:dyDescent="0.3">
      <c r="A4602">
        <v>116</v>
      </c>
      <c r="B4602" s="18">
        <v>46204</v>
      </c>
      <c r="C4602" s="96" t="s">
        <v>456</v>
      </c>
      <c r="D4602" t="s">
        <v>387</v>
      </c>
      <c r="E4602">
        <v>69</v>
      </c>
    </row>
    <row r="4603" spans="1:5" x14ac:dyDescent="0.3">
      <c r="A4603">
        <v>116</v>
      </c>
      <c r="B4603" s="18">
        <v>46204</v>
      </c>
      <c r="C4603" s="96" t="s">
        <v>457</v>
      </c>
      <c r="D4603" t="s">
        <v>387</v>
      </c>
      <c r="E4603">
        <v>8</v>
      </c>
    </row>
    <row r="4604" spans="1:5" x14ac:dyDescent="0.3">
      <c r="A4604">
        <v>116</v>
      </c>
      <c r="B4604" s="18">
        <v>46204</v>
      </c>
      <c r="C4604" s="96" t="s">
        <v>458</v>
      </c>
      <c r="D4604" t="s">
        <v>387</v>
      </c>
      <c r="E4604">
        <v>0</v>
      </c>
    </row>
    <row r="4605" spans="1:5" x14ac:dyDescent="0.3">
      <c r="A4605">
        <v>116</v>
      </c>
      <c r="B4605" s="18">
        <v>46204</v>
      </c>
      <c r="C4605" s="96" t="s">
        <v>459</v>
      </c>
      <c r="D4605" t="s">
        <v>387</v>
      </c>
      <c r="E4605">
        <v>16</v>
      </c>
    </row>
    <row r="4606" spans="1:5" x14ac:dyDescent="0.3">
      <c r="A4606">
        <v>116</v>
      </c>
      <c r="B4606" s="18">
        <v>46204</v>
      </c>
      <c r="C4606" s="96" t="s">
        <v>460</v>
      </c>
      <c r="D4606" t="s">
        <v>387</v>
      </c>
      <c r="E4606">
        <v>0</v>
      </c>
    </row>
    <row r="4607" spans="1:5" x14ac:dyDescent="0.3">
      <c r="A4607">
        <v>116</v>
      </c>
      <c r="B4607" s="18">
        <v>46204</v>
      </c>
      <c r="C4607" s="96" t="s">
        <v>461</v>
      </c>
      <c r="D4607" t="s">
        <v>387</v>
      </c>
      <c r="E4607">
        <v>130</v>
      </c>
    </row>
    <row r="4608" spans="1:5" x14ac:dyDescent="0.3">
      <c r="A4608">
        <v>116</v>
      </c>
      <c r="B4608" s="18">
        <v>46204</v>
      </c>
      <c r="C4608" s="96" t="s">
        <v>462</v>
      </c>
      <c r="D4608" t="s">
        <v>387</v>
      </c>
      <c r="E4608">
        <v>4</v>
      </c>
    </row>
    <row r="4609" spans="1:5" x14ac:dyDescent="0.3">
      <c r="A4609">
        <v>116</v>
      </c>
      <c r="B4609" s="18">
        <v>46204</v>
      </c>
      <c r="C4609" s="96" t="s">
        <v>463</v>
      </c>
      <c r="D4609" t="s">
        <v>387</v>
      </c>
      <c r="E4609">
        <v>23</v>
      </c>
    </row>
    <row r="4610" spans="1:5" x14ac:dyDescent="0.3">
      <c r="A4610">
        <v>116</v>
      </c>
      <c r="B4610" s="18">
        <v>46204</v>
      </c>
      <c r="C4610" s="96" t="s">
        <v>464</v>
      </c>
      <c r="D4610" t="s">
        <v>387</v>
      </c>
      <c r="E4610">
        <v>0</v>
      </c>
    </row>
    <row r="4611" spans="1:5" x14ac:dyDescent="0.3">
      <c r="A4611">
        <v>116</v>
      </c>
      <c r="B4611" s="18">
        <v>46204</v>
      </c>
      <c r="C4611" s="96" t="s">
        <v>465</v>
      </c>
      <c r="D4611" t="s">
        <v>387</v>
      </c>
      <c r="E4611">
        <v>0</v>
      </c>
    </row>
    <row r="4612" spans="1:5" x14ac:dyDescent="0.3">
      <c r="A4612">
        <v>116</v>
      </c>
      <c r="B4612" s="18">
        <v>46204</v>
      </c>
      <c r="C4612" s="96" t="s">
        <v>466</v>
      </c>
      <c r="D4612" t="s">
        <v>387</v>
      </c>
      <c r="E4612">
        <v>0</v>
      </c>
    </row>
    <row r="4613" spans="1:5" x14ac:dyDescent="0.3">
      <c r="A4613">
        <v>116</v>
      </c>
      <c r="B4613" s="18">
        <v>46204</v>
      </c>
      <c r="C4613" s="96" t="s">
        <v>467</v>
      </c>
      <c r="D4613" t="s">
        <v>387</v>
      </c>
      <c r="E4613">
        <v>1</v>
      </c>
    </row>
    <row r="4614" spans="1:5" x14ac:dyDescent="0.3">
      <c r="A4614">
        <v>116</v>
      </c>
      <c r="B4614" s="18">
        <v>46204</v>
      </c>
      <c r="C4614" s="96" t="s">
        <v>468</v>
      </c>
      <c r="D4614" t="s">
        <v>387</v>
      </c>
      <c r="E4614">
        <v>7</v>
      </c>
    </row>
    <row r="4615" spans="1:5" x14ac:dyDescent="0.3">
      <c r="A4615">
        <v>116</v>
      </c>
      <c r="B4615" s="18">
        <v>46204</v>
      </c>
      <c r="C4615" s="96" t="s">
        <v>469</v>
      </c>
      <c r="D4615" t="s">
        <v>387</v>
      </c>
      <c r="E4615">
        <v>0</v>
      </c>
    </row>
    <row r="4616" spans="1:5" x14ac:dyDescent="0.3">
      <c r="A4616">
        <v>116</v>
      </c>
      <c r="B4616" s="18">
        <v>46204</v>
      </c>
      <c r="C4616" s="96" t="s">
        <v>470</v>
      </c>
      <c r="D4616" t="s">
        <v>387</v>
      </c>
      <c r="E4616">
        <v>0</v>
      </c>
    </row>
    <row r="4617" spans="1:5" x14ac:dyDescent="0.3">
      <c r="A4617">
        <v>116</v>
      </c>
      <c r="B4617" s="18">
        <v>46204</v>
      </c>
      <c r="C4617" s="96" t="s">
        <v>471</v>
      </c>
      <c r="D4617" t="s">
        <v>387</v>
      </c>
      <c r="E4617">
        <v>1</v>
      </c>
    </row>
    <row r="4618" spans="1:5" x14ac:dyDescent="0.3">
      <c r="A4618">
        <v>116</v>
      </c>
      <c r="B4618" s="18">
        <v>46204</v>
      </c>
      <c r="C4618" s="96" t="s">
        <v>472</v>
      </c>
      <c r="D4618" t="s">
        <v>387</v>
      </c>
      <c r="E4618">
        <v>43</v>
      </c>
    </row>
    <row r="4619" spans="1:5" x14ac:dyDescent="0.3">
      <c r="A4619">
        <v>116</v>
      </c>
      <c r="B4619" s="18">
        <v>46204</v>
      </c>
      <c r="C4619" s="96" t="s">
        <v>473</v>
      </c>
      <c r="D4619" t="s">
        <v>387</v>
      </c>
      <c r="E4619">
        <v>12</v>
      </c>
    </row>
    <row r="4620" spans="1:5" x14ac:dyDescent="0.3">
      <c r="A4620">
        <v>116</v>
      </c>
      <c r="B4620" s="18">
        <v>46204</v>
      </c>
      <c r="C4620" s="96" t="s">
        <v>474</v>
      </c>
      <c r="D4620" t="s">
        <v>387</v>
      </c>
      <c r="E4620">
        <v>0</v>
      </c>
    </row>
    <row r="4621" spans="1:5" x14ac:dyDescent="0.3">
      <c r="A4621">
        <v>116</v>
      </c>
      <c r="B4621" s="18">
        <v>46204</v>
      </c>
      <c r="C4621" s="96" t="s">
        <v>475</v>
      </c>
      <c r="D4621" t="s">
        <v>387</v>
      </c>
      <c r="E4621">
        <v>0</v>
      </c>
    </row>
    <row r="4622" spans="1:5" x14ac:dyDescent="0.3">
      <c r="A4622">
        <v>116</v>
      </c>
      <c r="B4622" s="18">
        <v>46204</v>
      </c>
      <c r="C4622" s="96" t="s">
        <v>476</v>
      </c>
      <c r="D4622" t="s">
        <v>387</v>
      </c>
      <c r="E4622">
        <v>8</v>
      </c>
    </row>
    <row r="4623" spans="1:5" x14ac:dyDescent="0.3">
      <c r="A4623">
        <v>116</v>
      </c>
      <c r="B4623" s="18">
        <v>46204</v>
      </c>
      <c r="C4623" s="96" t="s">
        <v>477</v>
      </c>
      <c r="D4623" t="s">
        <v>387</v>
      </c>
      <c r="E4623">
        <v>2</v>
      </c>
    </row>
    <row r="4624" spans="1:5" x14ac:dyDescent="0.3">
      <c r="A4624">
        <v>116</v>
      </c>
      <c r="B4624" s="18">
        <v>46204</v>
      </c>
      <c r="C4624" s="96" t="s">
        <v>478</v>
      </c>
      <c r="D4624" t="s">
        <v>387</v>
      </c>
      <c r="E4624">
        <v>0</v>
      </c>
    </row>
    <row r="4625" spans="1:5" x14ac:dyDescent="0.3">
      <c r="A4625">
        <v>116</v>
      </c>
      <c r="B4625" s="18">
        <v>46204</v>
      </c>
      <c r="C4625" s="96" t="s">
        <v>479</v>
      </c>
      <c r="D4625" t="s">
        <v>387</v>
      </c>
      <c r="E4625">
        <v>0</v>
      </c>
    </row>
    <row r="4626" spans="1:5" x14ac:dyDescent="0.3">
      <c r="A4626">
        <v>116</v>
      </c>
      <c r="B4626" s="18">
        <v>46204</v>
      </c>
      <c r="C4626" s="96" t="s">
        <v>480</v>
      </c>
      <c r="D4626" t="s">
        <v>387</v>
      </c>
      <c r="E4626">
        <v>2</v>
      </c>
    </row>
    <row r="4627" spans="1:5" x14ac:dyDescent="0.3">
      <c r="A4627">
        <v>116</v>
      </c>
      <c r="B4627" s="18">
        <v>46204</v>
      </c>
      <c r="C4627" s="96" t="s">
        <v>481</v>
      </c>
      <c r="D4627" t="s">
        <v>387</v>
      </c>
      <c r="E4627">
        <v>1</v>
      </c>
    </row>
    <row r="4628" spans="1:5" x14ac:dyDescent="0.3">
      <c r="A4628">
        <v>116</v>
      </c>
      <c r="B4628" s="18">
        <v>46204</v>
      </c>
      <c r="C4628" s="96" t="s">
        <v>482</v>
      </c>
      <c r="D4628" t="s">
        <v>387</v>
      </c>
      <c r="E4628">
        <v>3</v>
      </c>
    </row>
    <row r="4629" spans="1:5" x14ac:dyDescent="0.3">
      <c r="A4629">
        <v>116</v>
      </c>
      <c r="B4629" s="18">
        <v>46204</v>
      </c>
      <c r="C4629" s="96" t="s">
        <v>483</v>
      </c>
      <c r="D4629" t="s">
        <v>387</v>
      </c>
      <c r="E4629">
        <v>15</v>
      </c>
    </row>
    <row r="4630" spans="1:5" x14ac:dyDescent="0.3">
      <c r="A4630">
        <v>116</v>
      </c>
      <c r="B4630" s="18">
        <v>46204</v>
      </c>
      <c r="C4630" s="96" t="s">
        <v>484</v>
      </c>
      <c r="D4630" t="s">
        <v>387</v>
      </c>
      <c r="E4630">
        <v>69</v>
      </c>
    </row>
    <row r="4631" spans="1:5" x14ac:dyDescent="0.3">
      <c r="A4631">
        <v>116</v>
      </c>
      <c r="B4631" s="18">
        <v>46204</v>
      </c>
      <c r="C4631" s="96" t="s">
        <v>485</v>
      </c>
      <c r="D4631" t="s">
        <v>387</v>
      </c>
      <c r="E4631">
        <v>55</v>
      </c>
    </row>
    <row r="4632" spans="1:5" x14ac:dyDescent="0.3">
      <c r="A4632">
        <v>116</v>
      </c>
      <c r="B4632" s="18">
        <v>46204</v>
      </c>
      <c r="C4632" s="96" t="s">
        <v>486</v>
      </c>
      <c r="D4632" t="s">
        <v>387</v>
      </c>
      <c r="E4632">
        <v>1</v>
      </c>
    </row>
    <row r="4633" spans="1:5" x14ac:dyDescent="0.3">
      <c r="A4633">
        <v>116</v>
      </c>
      <c r="B4633" s="18">
        <v>46204</v>
      </c>
      <c r="C4633" s="96" t="s">
        <v>487</v>
      </c>
      <c r="D4633" t="s">
        <v>387</v>
      </c>
      <c r="E4633">
        <v>10</v>
      </c>
    </row>
    <row r="4634" spans="1:5" x14ac:dyDescent="0.3">
      <c r="A4634">
        <v>116</v>
      </c>
      <c r="B4634" s="18">
        <v>46204</v>
      </c>
      <c r="C4634" s="96" t="s">
        <v>488</v>
      </c>
      <c r="D4634" t="s">
        <v>387</v>
      </c>
      <c r="E4634">
        <v>47</v>
      </c>
    </row>
    <row r="4635" spans="1:5" x14ac:dyDescent="0.3">
      <c r="A4635">
        <v>116</v>
      </c>
      <c r="B4635" s="18">
        <v>46204</v>
      </c>
      <c r="C4635" s="96" t="s">
        <v>489</v>
      </c>
      <c r="D4635" t="s">
        <v>387</v>
      </c>
      <c r="E4635">
        <v>6</v>
      </c>
    </row>
    <row r="4636" spans="1:5" x14ac:dyDescent="0.3">
      <c r="A4636">
        <v>116</v>
      </c>
      <c r="B4636" s="18">
        <v>46204</v>
      </c>
      <c r="C4636" s="96" t="s">
        <v>490</v>
      </c>
      <c r="D4636" t="s">
        <v>387</v>
      </c>
      <c r="E4636">
        <v>15</v>
      </c>
    </row>
    <row r="4637" spans="1:5" x14ac:dyDescent="0.3">
      <c r="A4637">
        <v>116</v>
      </c>
      <c r="B4637" s="18">
        <v>46204</v>
      </c>
      <c r="C4637" s="96" t="s">
        <v>491</v>
      </c>
      <c r="D4637" t="s">
        <v>387</v>
      </c>
      <c r="E4637">
        <v>8</v>
      </c>
    </row>
    <row r="4638" spans="1:5" x14ac:dyDescent="0.3">
      <c r="A4638">
        <v>116</v>
      </c>
      <c r="B4638" s="18">
        <v>46204</v>
      </c>
      <c r="C4638" s="96" t="s">
        <v>492</v>
      </c>
      <c r="D4638" t="s">
        <v>387</v>
      </c>
      <c r="E4638">
        <v>36</v>
      </c>
    </row>
    <row r="4639" spans="1:5" x14ac:dyDescent="0.3">
      <c r="A4639">
        <v>116</v>
      </c>
      <c r="B4639" s="18">
        <v>46204</v>
      </c>
      <c r="C4639" s="96" t="s">
        <v>493</v>
      </c>
      <c r="D4639" t="s">
        <v>387</v>
      </c>
      <c r="E4639">
        <v>0</v>
      </c>
    </row>
    <row r="4640" spans="1:5" x14ac:dyDescent="0.3">
      <c r="A4640">
        <v>116</v>
      </c>
      <c r="B4640" s="18">
        <v>46204</v>
      </c>
      <c r="C4640" s="96" t="s">
        <v>494</v>
      </c>
      <c r="D4640" t="s">
        <v>387</v>
      </c>
      <c r="E4640">
        <v>60</v>
      </c>
    </row>
    <row r="4641" spans="1:5" x14ac:dyDescent="0.3">
      <c r="A4641">
        <v>116</v>
      </c>
      <c r="B4641" s="18">
        <v>46204</v>
      </c>
      <c r="C4641" s="96" t="s">
        <v>495</v>
      </c>
      <c r="D4641" t="s">
        <v>387</v>
      </c>
      <c r="E4641">
        <v>0</v>
      </c>
    </row>
    <row r="4642" spans="1:5" x14ac:dyDescent="0.3">
      <c r="A4642">
        <v>116</v>
      </c>
      <c r="B4642" s="18">
        <v>46204</v>
      </c>
      <c r="C4642" s="96" t="s">
        <v>496</v>
      </c>
      <c r="D4642" t="s">
        <v>387</v>
      </c>
      <c r="E4642">
        <v>14</v>
      </c>
    </row>
    <row r="4643" spans="1:5" x14ac:dyDescent="0.3">
      <c r="A4643">
        <v>116</v>
      </c>
      <c r="B4643" s="18">
        <v>46204</v>
      </c>
      <c r="C4643" s="96" t="s">
        <v>497</v>
      </c>
      <c r="D4643" t="s">
        <v>387</v>
      </c>
      <c r="E4643">
        <v>3</v>
      </c>
    </row>
    <row r="4644" spans="1:5" x14ac:dyDescent="0.3">
      <c r="A4644">
        <v>116</v>
      </c>
      <c r="B4644" s="18">
        <v>46204</v>
      </c>
      <c r="C4644" s="96" t="s">
        <v>498</v>
      </c>
      <c r="D4644" t="s">
        <v>387</v>
      </c>
      <c r="E4644">
        <v>0</v>
      </c>
    </row>
    <row r="4645" spans="1:5" x14ac:dyDescent="0.3">
      <c r="A4645">
        <v>116</v>
      </c>
      <c r="B4645" s="18">
        <v>46204</v>
      </c>
      <c r="C4645" s="96" t="s">
        <v>499</v>
      </c>
      <c r="D4645" t="s">
        <v>387</v>
      </c>
      <c r="E4645">
        <v>2</v>
      </c>
    </row>
    <row r="4646" spans="1:5" x14ac:dyDescent="0.3">
      <c r="A4646">
        <v>116</v>
      </c>
      <c r="B4646" s="18">
        <v>46204</v>
      </c>
      <c r="C4646" s="96" t="s">
        <v>500</v>
      </c>
      <c r="D4646" t="s">
        <v>387</v>
      </c>
      <c r="E4646">
        <v>0</v>
      </c>
    </row>
    <row r="4647" spans="1:5" x14ac:dyDescent="0.3">
      <c r="A4647">
        <v>116</v>
      </c>
      <c r="B4647" s="18">
        <v>46204</v>
      </c>
      <c r="C4647" s="96" t="s">
        <v>501</v>
      </c>
      <c r="D4647" t="s">
        <v>387</v>
      </c>
      <c r="E4647">
        <v>32</v>
      </c>
    </row>
    <row r="4648" spans="1:5" x14ac:dyDescent="0.3">
      <c r="A4648">
        <v>116</v>
      </c>
      <c r="B4648" s="18">
        <v>46204</v>
      </c>
      <c r="C4648" s="96" t="s">
        <v>502</v>
      </c>
      <c r="D4648" t="s">
        <v>387</v>
      </c>
      <c r="E4648">
        <v>0</v>
      </c>
    </row>
    <row r="4649" spans="1:5" x14ac:dyDescent="0.3">
      <c r="A4649">
        <v>116</v>
      </c>
      <c r="B4649" s="18">
        <v>46204</v>
      </c>
      <c r="C4649" s="96" t="s">
        <v>503</v>
      </c>
      <c r="D4649" t="s">
        <v>387</v>
      </c>
      <c r="E4649">
        <v>0</v>
      </c>
    </row>
    <row r="4650" spans="1:5" x14ac:dyDescent="0.3">
      <c r="A4650">
        <v>116</v>
      </c>
      <c r="B4650" s="18">
        <v>46204</v>
      </c>
      <c r="C4650" s="96" t="s">
        <v>504</v>
      </c>
      <c r="D4650" t="s">
        <v>387</v>
      </c>
      <c r="E4650">
        <v>79</v>
      </c>
    </row>
    <row r="4651" spans="1:5" x14ac:dyDescent="0.3">
      <c r="A4651">
        <v>116</v>
      </c>
      <c r="B4651" s="18">
        <v>46204</v>
      </c>
      <c r="C4651" s="96" t="s">
        <v>505</v>
      </c>
      <c r="D4651" t="s">
        <v>387</v>
      </c>
      <c r="E4651">
        <v>6</v>
      </c>
    </row>
    <row r="4652" spans="1:5" x14ac:dyDescent="0.3">
      <c r="A4652">
        <v>120</v>
      </c>
      <c r="B4652" s="18">
        <v>46204</v>
      </c>
      <c r="C4652" s="96" t="s">
        <v>426</v>
      </c>
      <c r="D4652" t="s">
        <v>20</v>
      </c>
      <c r="E4652">
        <v>313</v>
      </c>
    </row>
    <row r="4653" spans="1:5" x14ac:dyDescent="0.3">
      <c r="A4653">
        <v>120</v>
      </c>
      <c r="B4653" s="18">
        <v>46204</v>
      </c>
      <c r="C4653" s="96" t="s">
        <v>427</v>
      </c>
      <c r="D4653" t="s">
        <v>20</v>
      </c>
      <c r="E4653">
        <v>13</v>
      </c>
    </row>
    <row r="4654" spans="1:5" x14ac:dyDescent="0.3">
      <c r="A4654">
        <v>120</v>
      </c>
      <c r="B4654" s="18">
        <v>46204</v>
      </c>
      <c r="C4654" s="96" t="s">
        <v>428</v>
      </c>
      <c r="D4654" t="s">
        <v>20</v>
      </c>
      <c r="E4654">
        <v>2233</v>
      </c>
    </row>
    <row r="4655" spans="1:5" x14ac:dyDescent="0.3">
      <c r="A4655">
        <v>120</v>
      </c>
      <c r="B4655" s="18">
        <v>46204</v>
      </c>
      <c r="C4655" s="96" t="s">
        <v>429</v>
      </c>
      <c r="D4655" t="s">
        <v>20</v>
      </c>
      <c r="E4655">
        <v>162</v>
      </c>
    </row>
    <row r="4656" spans="1:5" x14ac:dyDescent="0.3">
      <c r="A4656">
        <v>120</v>
      </c>
      <c r="B4656" s="18">
        <v>46204</v>
      </c>
      <c r="C4656" s="96" t="s">
        <v>430</v>
      </c>
      <c r="D4656" t="s">
        <v>20</v>
      </c>
      <c r="E4656">
        <v>2562</v>
      </c>
    </row>
    <row r="4657" spans="1:5" x14ac:dyDescent="0.3">
      <c r="A4657">
        <v>120</v>
      </c>
      <c r="B4657" s="18">
        <v>46204</v>
      </c>
      <c r="C4657" s="96" t="s">
        <v>431</v>
      </c>
      <c r="D4657" t="s">
        <v>20</v>
      </c>
      <c r="E4657">
        <v>651</v>
      </c>
    </row>
    <row r="4658" spans="1:5" x14ac:dyDescent="0.3">
      <c r="A4658">
        <v>120</v>
      </c>
      <c r="B4658" s="18">
        <v>46204</v>
      </c>
      <c r="C4658" s="96" t="s">
        <v>432</v>
      </c>
      <c r="D4658" t="s">
        <v>20</v>
      </c>
      <c r="E4658">
        <v>392</v>
      </c>
    </row>
    <row r="4659" spans="1:5" x14ac:dyDescent="0.3">
      <c r="A4659">
        <v>120</v>
      </c>
      <c r="B4659" s="18">
        <v>46204</v>
      </c>
      <c r="C4659" s="96" t="s">
        <v>433</v>
      </c>
      <c r="D4659" t="s">
        <v>20</v>
      </c>
      <c r="E4659">
        <v>4773</v>
      </c>
    </row>
    <row r="4660" spans="1:5" x14ac:dyDescent="0.3">
      <c r="A4660">
        <v>120</v>
      </c>
      <c r="B4660" s="18">
        <v>46204</v>
      </c>
      <c r="C4660" s="96" t="s">
        <v>434</v>
      </c>
      <c r="D4660" t="s">
        <v>20</v>
      </c>
      <c r="E4660">
        <v>80</v>
      </c>
    </row>
    <row r="4661" spans="1:5" x14ac:dyDescent="0.3">
      <c r="A4661">
        <v>120</v>
      </c>
      <c r="B4661" s="18">
        <v>46204</v>
      </c>
      <c r="C4661" s="96" t="s">
        <v>435</v>
      </c>
      <c r="D4661" t="s">
        <v>20</v>
      </c>
      <c r="E4661">
        <v>679</v>
      </c>
    </row>
    <row r="4662" spans="1:5" x14ac:dyDescent="0.3">
      <c r="A4662">
        <v>120</v>
      </c>
      <c r="B4662" s="18">
        <v>46204</v>
      </c>
      <c r="C4662" s="96" t="s">
        <v>436</v>
      </c>
      <c r="D4662" t="s">
        <v>20</v>
      </c>
      <c r="E4662">
        <v>556</v>
      </c>
    </row>
    <row r="4663" spans="1:5" x14ac:dyDescent="0.3">
      <c r="A4663">
        <v>120</v>
      </c>
      <c r="B4663" s="18">
        <v>46204</v>
      </c>
      <c r="C4663" s="96" t="s">
        <v>437</v>
      </c>
      <c r="D4663" t="s">
        <v>20</v>
      </c>
      <c r="E4663">
        <v>287</v>
      </c>
    </row>
    <row r="4664" spans="1:5" x14ac:dyDescent="0.3">
      <c r="A4664">
        <v>120</v>
      </c>
      <c r="B4664" s="18">
        <v>46204</v>
      </c>
      <c r="C4664" s="96" t="s">
        <v>438</v>
      </c>
      <c r="D4664" t="s">
        <v>20</v>
      </c>
      <c r="E4664">
        <v>48977</v>
      </c>
    </row>
    <row r="4665" spans="1:5" x14ac:dyDescent="0.3">
      <c r="A4665">
        <v>120</v>
      </c>
      <c r="B4665" s="18">
        <v>46204</v>
      </c>
      <c r="C4665" s="96" t="s">
        <v>439</v>
      </c>
      <c r="D4665" t="s">
        <v>20</v>
      </c>
      <c r="E4665">
        <v>233</v>
      </c>
    </row>
    <row r="4666" spans="1:5" x14ac:dyDescent="0.3">
      <c r="A4666">
        <v>120</v>
      </c>
      <c r="B4666" s="18">
        <v>46204</v>
      </c>
      <c r="C4666" s="96" t="s">
        <v>440</v>
      </c>
      <c r="D4666" t="s">
        <v>20</v>
      </c>
      <c r="E4666">
        <v>2219</v>
      </c>
    </row>
    <row r="4667" spans="1:5" x14ac:dyDescent="0.3">
      <c r="A4667">
        <v>120</v>
      </c>
      <c r="B4667" s="18">
        <v>46204</v>
      </c>
      <c r="C4667" s="96" t="s">
        <v>441</v>
      </c>
      <c r="D4667" t="s">
        <v>20</v>
      </c>
      <c r="E4667">
        <v>525</v>
      </c>
    </row>
    <row r="4668" spans="1:5" x14ac:dyDescent="0.3">
      <c r="A4668">
        <v>120</v>
      </c>
      <c r="B4668" s="18">
        <v>46204</v>
      </c>
      <c r="C4668" s="96" t="s">
        <v>442</v>
      </c>
      <c r="D4668" t="s">
        <v>20</v>
      </c>
      <c r="E4668">
        <v>2281</v>
      </c>
    </row>
    <row r="4669" spans="1:5" x14ac:dyDescent="0.3">
      <c r="A4669">
        <v>120</v>
      </c>
      <c r="B4669" s="18">
        <v>46204</v>
      </c>
      <c r="C4669" s="96" t="s">
        <v>443</v>
      </c>
      <c r="D4669" t="s">
        <v>20</v>
      </c>
      <c r="E4669">
        <v>202</v>
      </c>
    </row>
    <row r="4670" spans="1:5" x14ac:dyDescent="0.3">
      <c r="A4670">
        <v>120</v>
      </c>
      <c r="B4670" s="18">
        <v>46204</v>
      </c>
      <c r="C4670" s="96" t="s">
        <v>444</v>
      </c>
      <c r="D4670" t="s">
        <v>20</v>
      </c>
      <c r="E4670">
        <v>7460</v>
      </c>
    </row>
    <row r="4671" spans="1:5" x14ac:dyDescent="0.3">
      <c r="A4671">
        <v>120</v>
      </c>
      <c r="B4671" s="18">
        <v>46204</v>
      </c>
      <c r="C4671" s="96" t="s">
        <v>445</v>
      </c>
      <c r="D4671" t="s">
        <v>20</v>
      </c>
      <c r="E4671">
        <v>635</v>
      </c>
    </row>
    <row r="4672" spans="1:5" x14ac:dyDescent="0.3">
      <c r="A4672">
        <v>120</v>
      </c>
      <c r="B4672" s="18">
        <v>46204</v>
      </c>
      <c r="C4672" s="96" t="s">
        <v>446</v>
      </c>
      <c r="D4672" t="s">
        <v>20</v>
      </c>
      <c r="E4672">
        <v>2507</v>
      </c>
    </row>
    <row r="4673" spans="1:5" x14ac:dyDescent="0.3">
      <c r="A4673">
        <v>120</v>
      </c>
      <c r="B4673" s="18">
        <v>46204</v>
      </c>
      <c r="C4673" s="96" t="s">
        <v>447</v>
      </c>
      <c r="D4673" t="s">
        <v>20</v>
      </c>
      <c r="E4673">
        <v>2545</v>
      </c>
    </row>
    <row r="4674" spans="1:5" x14ac:dyDescent="0.3">
      <c r="A4674">
        <v>120</v>
      </c>
      <c r="B4674" s="18">
        <v>46204</v>
      </c>
      <c r="C4674" s="96" t="s">
        <v>448</v>
      </c>
      <c r="D4674" t="s">
        <v>20</v>
      </c>
      <c r="E4674">
        <v>1077</v>
      </c>
    </row>
    <row r="4675" spans="1:5" x14ac:dyDescent="0.3">
      <c r="A4675">
        <v>120</v>
      </c>
      <c r="B4675" s="18">
        <v>46204</v>
      </c>
      <c r="C4675" s="96" t="s">
        <v>449</v>
      </c>
      <c r="D4675" t="s">
        <v>20</v>
      </c>
      <c r="E4675">
        <v>34</v>
      </c>
    </row>
    <row r="4676" spans="1:5" x14ac:dyDescent="0.3">
      <c r="A4676">
        <v>120</v>
      </c>
      <c r="B4676" s="18">
        <v>46204</v>
      </c>
      <c r="C4676" s="96" t="s">
        <v>450</v>
      </c>
      <c r="D4676" t="s">
        <v>20</v>
      </c>
      <c r="E4676">
        <v>11863</v>
      </c>
    </row>
    <row r="4677" spans="1:5" x14ac:dyDescent="0.3">
      <c r="A4677">
        <v>120</v>
      </c>
      <c r="B4677" s="18">
        <v>46204</v>
      </c>
      <c r="C4677" s="96" t="s">
        <v>451</v>
      </c>
      <c r="D4677" t="s">
        <v>20</v>
      </c>
      <c r="E4677">
        <v>15555</v>
      </c>
    </row>
    <row r="4678" spans="1:5" x14ac:dyDescent="0.3">
      <c r="A4678">
        <v>120</v>
      </c>
      <c r="B4678" s="18">
        <v>46204</v>
      </c>
      <c r="C4678" s="96" t="s">
        <v>452</v>
      </c>
      <c r="D4678" t="s">
        <v>20</v>
      </c>
      <c r="E4678">
        <v>7572</v>
      </c>
    </row>
    <row r="4679" spans="1:5" x14ac:dyDescent="0.3">
      <c r="A4679">
        <v>120</v>
      </c>
      <c r="B4679" s="18">
        <v>46204</v>
      </c>
      <c r="C4679" s="96" t="s">
        <v>453</v>
      </c>
      <c r="D4679" t="s">
        <v>20</v>
      </c>
      <c r="E4679">
        <v>3179</v>
      </c>
    </row>
    <row r="4680" spans="1:5" x14ac:dyDescent="0.3">
      <c r="A4680">
        <v>120</v>
      </c>
      <c r="B4680" s="18">
        <v>46204</v>
      </c>
      <c r="C4680" s="96" t="s">
        <v>454</v>
      </c>
      <c r="D4680" t="s">
        <v>20</v>
      </c>
      <c r="E4680">
        <v>10820</v>
      </c>
    </row>
    <row r="4681" spans="1:5" x14ac:dyDescent="0.3">
      <c r="A4681">
        <v>120</v>
      </c>
      <c r="B4681" s="18">
        <v>46204</v>
      </c>
      <c r="C4681" s="96" t="s">
        <v>455</v>
      </c>
      <c r="D4681" t="s">
        <v>20</v>
      </c>
      <c r="E4681">
        <v>8958</v>
      </c>
    </row>
    <row r="4682" spans="1:5" x14ac:dyDescent="0.3">
      <c r="A4682">
        <v>120</v>
      </c>
      <c r="B4682" s="18">
        <v>46204</v>
      </c>
      <c r="C4682" s="96" t="s">
        <v>456</v>
      </c>
      <c r="D4682" t="s">
        <v>20</v>
      </c>
      <c r="E4682">
        <v>9442</v>
      </c>
    </row>
    <row r="4683" spans="1:5" x14ac:dyDescent="0.3">
      <c r="A4683">
        <v>120</v>
      </c>
      <c r="B4683" s="18">
        <v>46204</v>
      </c>
      <c r="C4683" s="96" t="s">
        <v>457</v>
      </c>
      <c r="D4683" t="s">
        <v>20</v>
      </c>
      <c r="E4683">
        <v>288</v>
      </c>
    </row>
    <row r="4684" spans="1:5" x14ac:dyDescent="0.3">
      <c r="A4684">
        <v>120</v>
      </c>
      <c r="B4684" s="18">
        <v>46204</v>
      </c>
      <c r="C4684" s="96" t="s">
        <v>458</v>
      </c>
      <c r="D4684" t="s">
        <v>20</v>
      </c>
      <c r="E4684">
        <v>102</v>
      </c>
    </row>
    <row r="4685" spans="1:5" x14ac:dyDescent="0.3">
      <c r="A4685">
        <v>120</v>
      </c>
      <c r="B4685" s="18">
        <v>46204</v>
      </c>
      <c r="C4685" s="96" t="s">
        <v>459</v>
      </c>
      <c r="D4685" t="s">
        <v>20</v>
      </c>
      <c r="E4685">
        <v>1037</v>
      </c>
    </row>
    <row r="4686" spans="1:5" x14ac:dyDescent="0.3">
      <c r="A4686">
        <v>120</v>
      </c>
      <c r="B4686" s="18">
        <v>46204</v>
      </c>
      <c r="C4686" s="96" t="s">
        <v>460</v>
      </c>
      <c r="D4686" t="s">
        <v>20</v>
      </c>
      <c r="E4686">
        <v>6</v>
      </c>
    </row>
    <row r="4687" spans="1:5" x14ac:dyDescent="0.3">
      <c r="A4687">
        <v>120</v>
      </c>
      <c r="B4687" s="18">
        <v>46204</v>
      </c>
      <c r="C4687" s="96" t="s">
        <v>461</v>
      </c>
      <c r="D4687" t="s">
        <v>20</v>
      </c>
      <c r="E4687">
        <v>3614</v>
      </c>
    </row>
    <row r="4688" spans="1:5" x14ac:dyDescent="0.3">
      <c r="A4688">
        <v>120</v>
      </c>
      <c r="B4688" s="18">
        <v>46204</v>
      </c>
      <c r="C4688" s="96" t="s">
        <v>462</v>
      </c>
      <c r="D4688" t="s">
        <v>20</v>
      </c>
      <c r="E4688">
        <v>308</v>
      </c>
    </row>
    <row r="4689" spans="1:5" x14ac:dyDescent="0.3">
      <c r="A4689">
        <v>120</v>
      </c>
      <c r="B4689" s="18">
        <v>46204</v>
      </c>
      <c r="C4689" s="96" t="s">
        <v>463</v>
      </c>
      <c r="D4689" t="s">
        <v>20</v>
      </c>
      <c r="E4689">
        <v>652</v>
      </c>
    </row>
    <row r="4690" spans="1:5" x14ac:dyDescent="0.3">
      <c r="A4690">
        <v>120</v>
      </c>
      <c r="B4690" s="18">
        <v>46204</v>
      </c>
      <c r="C4690" s="96" t="s">
        <v>464</v>
      </c>
      <c r="D4690" t="s">
        <v>20</v>
      </c>
      <c r="E4690">
        <v>255</v>
      </c>
    </row>
    <row r="4691" spans="1:5" x14ac:dyDescent="0.3">
      <c r="A4691">
        <v>120</v>
      </c>
      <c r="B4691" s="18">
        <v>46204</v>
      </c>
      <c r="C4691" s="96" t="s">
        <v>465</v>
      </c>
      <c r="D4691" t="s">
        <v>20</v>
      </c>
      <c r="E4691">
        <v>69</v>
      </c>
    </row>
    <row r="4692" spans="1:5" x14ac:dyDescent="0.3">
      <c r="A4692">
        <v>120</v>
      </c>
      <c r="B4692" s="18">
        <v>46204</v>
      </c>
      <c r="C4692" s="96" t="s">
        <v>466</v>
      </c>
      <c r="D4692" t="s">
        <v>20</v>
      </c>
      <c r="E4692">
        <v>195</v>
      </c>
    </row>
    <row r="4693" spans="1:5" x14ac:dyDescent="0.3">
      <c r="A4693">
        <v>120</v>
      </c>
      <c r="B4693" s="18">
        <v>46204</v>
      </c>
      <c r="C4693" s="96" t="s">
        <v>467</v>
      </c>
      <c r="D4693" t="s">
        <v>20</v>
      </c>
      <c r="E4693">
        <v>299</v>
      </c>
    </row>
    <row r="4694" spans="1:5" x14ac:dyDescent="0.3">
      <c r="A4694">
        <v>120</v>
      </c>
      <c r="B4694" s="18">
        <v>46204</v>
      </c>
      <c r="C4694" s="96" t="s">
        <v>468</v>
      </c>
      <c r="D4694" t="s">
        <v>20</v>
      </c>
      <c r="E4694">
        <v>4859</v>
      </c>
    </row>
    <row r="4695" spans="1:5" x14ac:dyDescent="0.3">
      <c r="A4695">
        <v>120</v>
      </c>
      <c r="B4695" s="18">
        <v>46204</v>
      </c>
      <c r="C4695" s="96" t="s">
        <v>469</v>
      </c>
      <c r="D4695" t="s">
        <v>20</v>
      </c>
      <c r="E4695">
        <v>246</v>
      </c>
    </row>
    <row r="4696" spans="1:5" x14ac:dyDescent="0.3">
      <c r="A4696">
        <v>120</v>
      </c>
      <c r="B4696" s="18">
        <v>46204</v>
      </c>
      <c r="C4696" s="96" t="s">
        <v>470</v>
      </c>
      <c r="D4696" t="s">
        <v>20</v>
      </c>
      <c r="E4696">
        <v>984</v>
      </c>
    </row>
    <row r="4697" spans="1:5" x14ac:dyDescent="0.3">
      <c r="A4697">
        <v>120</v>
      </c>
      <c r="B4697" s="18">
        <v>46204</v>
      </c>
      <c r="C4697" s="96" t="s">
        <v>471</v>
      </c>
      <c r="D4697" t="s">
        <v>20</v>
      </c>
      <c r="E4697">
        <v>315</v>
      </c>
    </row>
    <row r="4698" spans="1:5" x14ac:dyDescent="0.3">
      <c r="A4698">
        <v>120</v>
      </c>
      <c r="B4698" s="18">
        <v>46204</v>
      </c>
      <c r="C4698" s="96" t="s">
        <v>472</v>
      </c>
      <c r="D4698" t="s">
        <v>20</v>
      </c>
      <c r="E4698">
        <v>5770</v>
      </c>
    </row>
    <row r="4699" spans="1:5" x14ac:dyDescent="0.3">
      <c r="A4699">
        <v>120</v>
      </c>
      <c r="B4699" s="18">
        <v>46204</v>
      </c>
      <c r="C4699" s="96" t="s">
        <v>473</v>
      </c>
      <c r="D4699" t="s">
        <v>20</v>
      </c>
      <c r="E4699">
        <v>1403</v>
      </c>
    </row>
    <row r="4700" spans="1:5" x14ac:dyDescent="0.3">
      <c r="A4700">
        <v>120</v>
      </c>
      <c r="B4700" s="18">
        <v>46204</v>
      </c>
      <c r="C4700" s="96" t="s">
        <v>474</v>
      </c>
      <c r="D4700" t="s">
        <v>20</v>
      </c>
      <c r="E4700">
        <v>314</v>
      </c>
    </row>
    <row r="4701" spans="1:5" x14ac:dyDescent="0.3">
      <c r="A4701">
        <v>120</v>
      </c>
      <c r="B4701" s="18">
        <v>46204</v>
      </c>
      <c r="C4701" s="96" t="s">
        <v>475</v>
      </c>
      <c r="D4701" t="s">
        <v>20</v>
      </c>
      <c r="E4701">
        <v>405</v>
      </c>
    </row>
    <row r="4702" spans="1:5" x14ac:dyDescent="0.3">
      <c r="A4702">
        <v>120</v>
      </c>
      <c r="B4702" s="18">
        <v>46204</v>
      </c>
      <c r="C4702" s="96" t="s">
        <v>476</v>
      </c>
      <c r="D4702" t="s">
        <v>20</v>
      </c>
      <c r="E4702">
        <v>322</v>
      </c>
    </row>
    <row r="4703" spans="1:5" x14ac:dyDescent="0.3">
      <c r="A4703">
        <v>120</v>
      </c>
      <c r="B4703" s="18">
        <v>46204</v>
      </c>
      <c r="C4703" s="96" t="s">
        <v>477</v>
      </c>
      <c r="D4703" t="s">
        <v>20</v>
      </c>
      <c r="E4703">
        <v>528</v>
      </c>
    </row>
    <row r="4704" spans="1:5" x14ac:dyDescent="0.3">
      <c r="A4704">
        <v>120</v>
      </c>
      <c r="B4704" s="18">
        <v>46204</v>
      </c>
      <c r="C4704" s="96" t="s">
        <v>478</v>
      </c>
      <c r="D4704" t="s">
        <v>20</v>
      </c>
      <c r="E4704">
        <v>21</v>
      </c>
    </row>
    <row r="4705" spans="1:5" x14ac:dyDescent="0.3">
      <c r="A4705">
        <v>120</v>
      </c>
      <c r="B4705" s="18">
        <v>46204</v>
      </c>
      <c r="C4705" s="96" t="s">
        <v>479</v>
      </c>
      <c r="D4705" t="s">
        <v>20</v>
      </c>
      <c r="E4705">
        <v>97</v>
      </c>
    </row>
    <row r="4706" spans="1:5" x14ac:dyDescent="0.3">
      <c r="A4706">
        <v>120</v>
      </c>
      <c r="B4706" s="18">
        <v>46204</v>
      </c>
      <c r="C4706" s="96" t="s">
        <v>480</v>
      </c>
      <c r="D4706" t="s">
        <v>20</v>
      </c>
      <c r="E4706">
        <v>220</v>
      </c>
    </row>
    <row r="4707" spans="1:5" x14ac:dyDescent="0.3">
      <c r="A4707">
        <v>120</v>
      </c>
      <c r="B4707" s="18">
        <v>46204</v>
      </c>
      <c r="C4707" s="96" t="s">
        <v>481</v>
      </c>
      <c r="D4707" t="s">
        <v>20</v>
      </c>
      <c r="E4707">
        <v>537</v>
      </c>
    </row>
    <row r="4708" spans="1:5" x14ac:dyDescent="0.3">
      <c r="A4708">
        <v>120</v>
      </c>
      <c r="B4708" s="18">
        <v>46204</v>
      </c>
      <c r="C4708" s="96" t="s">
        <v>482</v>
      </c>
      <c r="D4708" t="s">
        <v>20</v>
      </c>
      <c r="E4708">
        <v>330</v>
      </c>
    </row>
    <row r="4709" spans="1:5" x14ac:dyDescent="0.3">
      <c r="A4709">
        <v>120</v>
      </c>
      <c r="B4709" s="18">
        <v>46204</v>
      </c>
      <c r="C4709" s="96" t="s">
        <v>483</v>
      </c>
      <c r="D4709" t="s">
        <v>20</v>
      </c>
      <c r="E4709">
        <v>1182</v>
      </c>
    </row>
    <row r="4710" spans="1:5" x14ac:dyDescent="0.3">
      <c r="A4710">
        <v>120</v>
      </c>
      <c r="B4710" s="18">
        <v>46204</v>
      </c>
      <c r="C4710" s="96" t="s">
        <v>484</v>
      </c>
      <c r="D4710" t="s">
        <v>20</v>
      </c>
      <c r="E4710">
        <v>1753</v>
      </c>
    </row>
    <row r="4711" spans="1:5" x14ac:dyDescent="0.3">
      <c r="A4711">
        <v>120</v>
      </c>
      <c r="B4711" s="18">
        <v>46204</v>
      </c>
      <c r="C4711" s="96" t="s">
        <v>485</v>
      </c>
      <c r="D4711" t="s">
        <v>20</v>
      </c>
      <c r="E4711">
        <v>7842</v>
      </c>
    </row>
    <row r="4712" spans="1:5" x14ac:dyDescent="0.3">
      <c r="A4712">
        <v>120</v>
      </c>
      <c r="B4712" s="18">
        <v>46204</v>
      </c>
      <c r="C4712" s="96" t="s">
        <v>486</v>
      </c>
      <c r="D4712" t="s">
        <v>20</v>
      </c>
      <c r="E4712">
        <v>1715</v>
      </c>
    </row>
    <row r="4713" spans="1:5" x14ac:dyDescent="0.3">
      <c r="A4713">
        <v>120</v>
      </c>
      <c r="B4713" s="18">
        <v>46204</v>
      </c>
      <c r="C4713" s="96" t="s">
        <v>487</v>
      </c>
      <c r="D4713" t="s">
        <v>20</v>
      </c>
      <c r="E4713">
        <v>1590</v>
      </c>
    </row>
    <row r="4714" spans="1:5" x14ac:dyDescent="0.3">
      <c r="A4714">
        <v>120</v>
      </c>
      <c r="B4714" s="18">
        <v>46204</v>
      </c>
      <c r="C4714" s="96" t="s">
        <v>488</v>
      </c>
      <c r="D4714" t="s">
        <v>20</v>
      </c>
      <c r="E4714">
        <v>8840</v>
      </c>
    </row>
    <row r="4715" spans="1:5" x14ac:dyDescent="0.3">
      <c r="A4715">
        <v>120</v>
      </c>
      <c r="B4715" s="18">
        <v>46204</v>
      </c>
      <c r="C4715" s="96" t="s">
        <v>489</v>
      </c>
      <c r="D4715" t="s">
        <v>20</v>
      </c>
      <c r="E4715">
        <v>528</v>
      </c>
    </row>
    <row r="4716" spans="1:5" x14ac:dyDescent="0.3">
      <c r="A4716">
        <v>120</v>
      </c>
      <c r="B4716" s="18">
        <v>46204</v>
      </c>
      <c r="C4716" s="96" t="s">
        <v>490</v>
      </c>
      <c r="D4716" t="s">
        <v>20</v>
      </c>
      <c r="E4716">
        <v>1872</v>
      </c>
    </row>
    <row r="4717" spans="1:5" x14ac:dyDescent="0.3">
      <c r="A4717">
        <v>120</v>
      </c>
      <c r="B4717" s="18">
        <v>46204</v>
      </c>
      <c r="C4717" s="96" t="s">
        <v>491</v>
      </c>
      <c r="D4717" t="s">
        <v>20</v>
      </c>
      <c r="E4717">
        <v>1660</v>
      </c>
    </row>
    <row r="4718" spans="1:5" x14ac:dyDescent="0.3">
      <c r="A4718">
        <v>120</v>
      </c>
      <c r="B4718" s="18">
        <v>46204</v>
      </c>
      <c r="C4718" s="96" t="s">
        <v>492</v>
      </c>
      <c r="D4718" t="s">
        <v>20</v>
      </c>
      <c r="E4718">
        <v>4337</v>
      </c>
    </row>
    <row r="4719" spans="1:5" x14ac:dyDescent="0.3">
      <c r="A4719">
        <v>120</v>
      </c>
      <c r="B4719" s="18">
        <v>46204</v>
      </c>
      <c r="C4719" s="96" t="s">
        <v>493</v>
      </c>
      <c r="D4719" t="s">
        <v>20</v>
      </c>
      <c r="E4719">
        <v>315</v>
      </c>
    </row>
    <row r="4720" spans="1:5" x14ac:dyDescent="0.3">
      <c r="A4720">
        <v>120</v>
      </c>
      <c r="B4720" s="18">
        <v>46204</v>
      </c>
      <c r="C4720" s="96" t="s">
        <v>494</v>
      </c>
      <c r="D4720" t="s">
        <v>20</v>
      </c>
      <c r="E4720">
        <v>2697</v>
      </c>
    </row>
    <row r="4721" spans="1:5" x14ac:dyDescent="0.3">
      <c r="A4721">
        <v>120</v>
      </c>
      <c r="B4721" s="18">
        <v>46204</v>
      </c>
      <c r="C4721" s="96" t="s">
        <v>495</v>
      </c>
      <c r="D4721" t="s">
        <v>20</v>
      </c>
      <c r="E4721">
        <v>782</v>
      </c>
    </row>
    <row r="4722" spans="1:5" x14ac:dyDescent="0.3">
      <c r="A4722">
        <v>120</v>
      </c>
      <c r="B4722" s="18">
        <v>46204</v>
      </c>
      <c r="C4722" s="96" t="s">
        <v>496</v>
      </c>
      <c r="D4722" t="s">
        <v>20</v>
      </c>
      <c r="E4722">
        <v>1295</v>
      </c>
    </row>
    <row r="4723" spans="1:5" x14ac:dyDescent="0.3">
      <c r="A4723">
        <v>120</v>
      </c>
      <c r="B4723" s="18">
        <v>46204</v>
      </c>
      <c r="C4723" s="96" t="s">
        <v>497</v>
      </c>
      <c r="D4723" t="s">
        <v>20</v>
      </c>
      <c r="E4723">
        <v>411</v>
      </c>
    </row>
    <row r="4724" spans="1:5" x14ac:dyDescent="0.3">
      <c r="A4724">
        <v>120</v>
      </c>
      <c r="B4724" s="18">
        <v>46204</v>
      </c>
      <c r="C4724" s="96" t="s">
        <v>498</v>
      </c>
      <c r="D4724" t="s">
        <v>20</v>
      </c>
      <c r="E4724">
        <v>131</v>
      </c>
    </row>
    <row r="4725" spans="1:5" x14ac:dyDescent="0.3">
      <c r="A4725">
        <v>120</v>
      </c>
      <c r="B4725" s="18">
        <v>46204</v>
      </c>
      <c r="C4725" s="96" t="s">
        <v>499</v>
      </c>
      <c r="D4725" t="s">
        <v>20</v>
      </c>
      <c r="E4725">
        <v>828</v>
      </c>
    </row>
    <row r="4726" spans="1:5" x14ac:dyDescent="0.3">
      <c r="A4726">
        <v>120</v>
      </c>
      <c r="B4726" s="18">
        <v>46204</v>
      </c>
      <c r="C4726" s="96" t="s">
        <v>500</v>
      </c>
      <c r="D4726" t="s">
        <v>20</v>
      </c>
      <c r="E4726">
        <v>190</v>
      </c>
    </row>
    <row r="4727" spans="1:5" x14ac:dyDescent="0.3">
      <c r="A4727">
        <v>120</v>
      </c>
      <c r="B4727" s="18">
        <v>46204</v>
      </c>
      <c r="C4727" s="96" t="s">
        <v>501</v>
      </c>
      <c r="D4727" t="s">
        <v>20</v>
      </c>
      <c r="E4727">
        <v>1149</v>
      </c>
    </row>
    <row r="4728" spans="1:5" x14ac:dyDescent="0.3">
      <c r="A4728">
        <v>120</v>
      </c>
      <c r="B4728" s="18">
        <v>46204</v>
      </c>
      <c r="C4728" s="96" t="s">
        <v>502</v>
      </c>
      <c r="D4728" t="s">
        <v>20</v>
      </c>
      <c r="E4728">
        <v>646</v>
      </c>
    </row>
    <row r="4729" spans="1:5" x14ac:dyDescent="0.3">
      <c r="A4729">
        <v>120</v>
      </c>
      <c r="B4729" s="18">
        <v>46204</v>
      </c>
      <c r="C4729" s="96" t="s">
        <v>503</v>
      </c>
      <c r="D4729" t="s">
        <v>20</v>
      </c>
      <c r="E4729">
        <v>34</v>
      </c>
    </row>
    <row r="4730" spans="1:5" x14ac:dyDescent="0.3">
      <c r="A4730">
        <v>120</v>
      </c>
      <c r="B4730" s="18">
        <v>46204</v>
      </c>
      <c r="C4730" s="96" t="s">
        <v>504</v>
      </c>
      <c r="D4730" t="s">
        <v>20</v>
      </c>
      <c r="E4730">
        <v>3919</v>
      </c>
    </row>
    <row r="4731" spans="1:5" x14ac:dyDescent="0.3">
      <c r="A4731">
        <v>120</v>
      </c>
      <c r="B4731" s="18">
        <v>46204</v>
      </c>
      <c r="C4731" s="96" t="s">
        <v>505</v>
      </c>
      <c r="D4731" t="s">
        <v>20</v>
      </c>
      <c r="E4731">
        <v>1047</v>
      </c>
    </row>
    <row r="4732" spans="1:5" x14ac:dyDescent="0.3">
      <c r="A4732">
        <v>121</v>
      </c>
      <c r="B4732" s="18">
        <v>46204</v>
      </c>
      <c r="C4732" s="96" t="s">
        <v>426</v>
      </c>
      <c r="D4732" t="s">
        <v>21</v>
      </c>
      <c r="E4732">
        <v>0</v>
      </c>
    </row>
    <row r="4733" spans="1:5" x14ac:dyDescent="0.3">
      <c r="A4733">
        <v>121</v>
      </c>
      <c r="B4733" s="18">
        <v>46204</v>
      </c>
      <c r="C4733" s="96" t="s">
        <v>427</v>
      </c>
      <c r="D4733" t="s">
        <v>21</v>
      </c>
      <c r="E4733">
        <v>0</v>
      </c>
    </row>
    <row r="4734" spans="1:5" x14ac:dyDescent="0.3">
      <c r="A4734">
        <v>121</v>
      </c>
      <c r="B4734" s="18">
        <v>46204</v>
      </c>
      <c r="C4734" s="96" t="s">
        <v>428</v>
      </c>
      <c r="D4734" t="s">
        <v>21</v>
      </c>
      <c r="E4734">
        <v>0</v>
      </c>
    </row>
    <row r="4735" spans="1:5" x14ac:dyDescent="0.3">
      <c r="A4735">
        <v>121</v>
      </c>
      <c r="B4735" s="18">
        <v>46204</v>
      </c>
      <c r="C4735" s="96" t="s">
        <v>429</v>
      </c>
      <c r="D4735" t="s">
        <v>21</v>
      </c>
      <c r="E4735">
        <v>0</v>
      </c>
    </row>
    <row r="4736" spans="1:5" x14ac:dyDescent="0.3">
      <c r="A4736">
        <v>121</v>
      </c>
      <c r="B4736" s="18">
        <v>46204</v>
      </c>
      <c r="C4736" s="96" t="s">
        <v>430</v>
      </c>
      <c r="D4736" t="s">
        <v>21</v>
      </c>
      <c r="E4736">
        <v>0</v>
      </c>
    </row>
    <row r="4737" spans="1:5" x14ac:dyDescent="0.3">
      <c r="A4737">
        <v>121</v>
      </c>
      <c r="B4737" s="18">
        <v>46204</v>
      </c>
      <c r="C4737" s="96" t="s">
        <v>431</v>
      </c>
      <c r="D4737" t="s">
        <v>21</v>
      </c>
      <c r="E4737">
        <v>0</v>
      </c>
    </row>
    <row r="4738" spans="1:5" x14ac:dyDescent="0.3">
      <c r="A4738">
        <v>121</v>
      </c>
      <c r="B4738" s="18">
        <v>46204</v>
      </c>
      <c r="C4738" s="96" t="s">
        <v>432</v>
      </c>
      <c r="D4738" t="s">
        <v>21</v>
      </c>
      <c r="E4738">
        <v>0</v>
      </c>
    </row>
    <row r="4739" spans="1:5" x14ac:dyDescent="0.3">
      <c r="A4739">
        <v>121</v>
      </c>
      <c r="B4739" s="18">
        <v>46204</v>
      </c>
      <c r="C4739" s="96" t="s">
        <v>433</v>
      </c>
      <c r="D4739" t="s">
        <v>21</v>
      </c>
      <c r="E4739">
        <v>0</v>
      </c>
    </row>
    <row r="4740" spans="1:5" x14ac:dyDescent="0.3">
      <c r="A4740">
        <v>121</v>
      </c>
      <c r="B4740" s="18">
        <v>46204</v>
      </c>
      <c r="C4740" s="96" t="s">
        <v>434</v>
      </c>
      <c r="D4740" t="s">
        <v>21</v>
      </c>
      <c r="E4740">
        <v>0</v>
      </c>
    </row>
    <row r="4741" spans="1:5" x14ac:dyDescent="0.3">
      <c r="A4741">
        <v>121</v>
      </c>
      <c r="B4741" s="18">
        <v>46204</v>
      </c>
      <c r="C4741" s="96" t="s">
        <v>435</v>
      </c>
      <c r="D4741" t="s">
        <v>21</v>
      </c>
      <c r="E4741">
        <v>0</v>
      </c>
    </row>
    <row r="4742" spans="1:5" x14ac:dyDescent="0.3">
      <c r="A4742">
        <v>121</v>
      </c>
      <c r="B4742" s="18">
        <v>46204</v>
      </c>
      <c r="C4742" s="96" t="s">
        <v>436</v>
      </c>
      <c r="D4742" t="s">
        <v>21</v>
      </c>
      <c r="E4742">
        <v>0</v>
      </c>
    </row>
    <row r="4743" spans="1:5" x14ac:dyDescent="0.3">
      <c r="A4743">
        <v>121</v>
      </c>
      <c r="B4743" s="18">
        <v>46204</v>
      </c>
      <c r="C4743" s="96" t="s">
        <v>437</v>
      </c>
      <c r="D4743" t="s">
        <v>21</v>
      </c>
      <c r="E4743">
        <v>0</v>
      </c>
    </row>
    <row r="4744" spans="1:5" x14ac:dyDescent="0.3">
      <c r="A4744">
        <v>121</v>
      </c>
      <c r="B4744" s="18">
        <v>46204</v>
      </c>
      <c r="C4744" s="96" t="s">
        <v>438</v>
      </c>
      <c r="D4744" t="s">
        <v>21</v>
      </c>
      <c r="E4744">
        <v>0</v>
      </c>
    </row>
    <row r="4745" spans="1:5" x14ac:dyDescent="0.3">
      <c r="A4745">
        <v>121</v>
      </c>
      <c r="B4745" s="18">
        <v>46204</v>
      </c>
      <c r="C4745" s="96" t="s">
        <v>439</v>
      </c>
      <c r="D4745" t="s">
        <v>21</v>
      </c>
      <c r="E4745">
        <v>0</v>
      </c>
    </row>
    <row r="4746" spans="1:5" x14ac:dyDescent="0.3">
      <c r="A4746">
        <v>121</v>
      </c>
      <c r="B4746" s="18">
        <v>46204</v>
      </c>
      <c r="C4746" s="96" t="s">
        <v>440</v>
      </c>
      <c r="D4746" t="s">
        <v>21</v>
      </c>
      <c r="E4746">
        <v>0</v>
      </c>
    </row>
    <row r="4747" spans="1:5" x14ac:dyDescent="0.3">
      <c r="A4747">
        <v>121</v>
      </c>
      <c r="B4747" s="18">
        <v>46204</v>
      </c>
      <c r="C4747" s="96" t="s">
        <v>441</v>
      </c>
      <c r="D4747" t="s">
        <v>21</v>
      </c>
      <c r="E4747">
        <v>0</v>
      </c>
    </row>
    <row r="4748" spans="1:5" x14ac:dyDescent="0.3">
      <c r="A4748">
        <v>121</v>
      </c>
      <c r="B4748" s="18">
        <v>46204</v>
      </c>
      <c r="C4748" s="96" t="s">
        <v>442</v>
      </c>
      <c r="D4748" t="s">
        <v>21</v>
      </c>
      <c r="E4748">
        <v>1</v>
      </c>
    </row>
    <row r="4749" spans="1:5" x14ac:dyDescent="0.3">
      <c r="A4749">
        <v>121</v>
      </c>
      <c r="B4749" s="18">
        <v>46204</v>
      </c>
      <c r="C4749" s="96" t="s">
        <v>443</v>
      </c>
      <c r="D4749" t="s">
        <v>21</v>
      </c>
      <c r="E4749">
        <v>0</v>
      </c>
    </row>
    <row r="4750" spans="1:5" x14ac:dyDescent="0.3">
      <c r="A4750">
        <v>121</v>
      </c>
      <c r="B4750" s="18">
        <v>46204</v>
      </c>
      <c r="C4750" s="96" t="s">
        <v>444</v>
      </c>
      <c r="D4750" t="s">
        <v>21</v>
      </c>
      <c r="E4750">
        <v>3</v>
      </c>
    </row>
    <row r="4751" spans="1:5" x14ac:dyDescent="0.3">
      <c r="A4751">
        <v>121</v>
      </c>
      <c r="B4751" s="18">
        <v>46204</v>
      </c>
      <c r="C4751" s="96" t="s">
        <v>445</v>
      </c>
      <c r="D4751" t="s">
        <v>21</v>
      </c>
      <c r="E4751">
        <v>0</v>
      </c>
    </row>
    <row r="4752" spans="1:5" x14ac:dyDescent="0.3">
      <c r="A4752">
        <v>121</v>
      </c>
      <c r="B4752" s="18">
        <v>46204</v>
      </c>
      <c r="C4752" s="96" t="s">
        <v>446</v>
      </c>
      <c r="D4752" t="s">
        <v>21</v>
      </c>
      <c r="E4752">
        <v>0</v>
      </c>
    </row>
    <row r="4753" spans="1:5" x14ac:dyDescent="0.3">
      <c r="A4753">
        <v>121</v>
      </c>
      <c r="B4753" s="18">
        <v>46204</v>
      </c>
      <c r="C4753" s="96" t="s">
        <v>447</v>
      </c>
      <c r="D4753" t="s">
        <v>21</v>
      </c>
      <c r="E4753">
        <v>0</v>
      </c>
    </row>
    <row r="4754" spans="1:5" x14ac:dyDescent="0.3">
      <c r="A4754">
        <v>121</v>
      </c>
      <c r="B4754" s="18">
        <v>46204</v>
      </c>
      <c r="C4754" s="96" t="s">
        <v>448</v>
      </c>
      <c r="D4754" t="s">
        <v>21</v>
      </c>
      <c r="E4754">
        <v>0</v>
      </c>
    </row>
    <row r="4755" spans="1:5" x14ac:dyDescent="0.3">
      <c r="A4755">
        <v>121</v>
      </c>
      <c r="B4755" s="18">
        <v>46204</v>
      </c>
      <c r="C4755" s="96" t="s">
        <v>449</v>
      </c>
      <c r="D4755" t="s">
        <v>21</v>
      </c>
      <c r="E4755">
        <v>0</v>
      </c>
    </row>
    <row r="4756" spans="1:5" x14ac:dyDescent="0.3">
      <c r="A4756">
        <v>121</v>
      </c>
      <c r="B4756" s="18">
        <v>46204</v>
      </c>
      <c r="C4756" s="96" t="s">
        <v>450</v>
      </c>
      <c r="D4756" t="s">
        <v>21</v>
      </c>
      <c r="E4756">
        <v>0</v>
      </c>
    </row>
    <row r="4757" spans="1:5" x14ac:dyDescent="0.3">
      <c r="A4757">
        <v>121</v>
      </c>
      <c r="B4757" s="18">
        <v>46204</v>
      </c>
      <c r="C4757" s="96" t="s">
        <v>451</v>
      </c>
      <c r="D4757" t="s">
        <v>21</v>
      </c>
      <c r="E4757">
        <v>4</v>
      </c>
    </row>
    <row r="4758" spans="1:5" x14ac:dyDescent="0.3">
      <c r="A4758">
        <v>121</v>
      </c>
      <c r="B4758" s="18">
        <v>46204</v>
      </c>
      <c r="C4758" s="96" t="s">
        <v>452</v>
      </c>
      <c r="D4758" t="s">
        <v>21</v>
      </c>
      <c r="E4758">
        <v>1</v>
      </c>
    </row>
    <row r="4759" spans="1:5" x14ac:dyDescent="0.3">
      <c r="A4759">
        <v>121</v>
      </c>
      <c r="B4759" s="18">
        <v>46204</v>
      </c>
      <c r="C4759" s="96" t="s">
        <v>453</v>
      </c>
      <c r="D4759" t="s">
        <v>21</v>
      </c>
      <c r="E4759">
        <v>1</v>
      </c>
    </row>
    <row r="4760" spans="1:5" x14ac:dyDescent="0.3">
      <c r="A4760">
        <v>121</v>
      </c>
      <c r="B4760" s="18">
        <v>46204</v>
      </c>
      <c r="C4760" s="96" t="s">
        <v>454</v>
      </c>
      <c r="D4760" t="s">
        <v>21</v>
      </c>
      <c r="E4760">
        <v>1</v>
      </c>
    </row>
    <row r="4761" spans="1:5" x14ac:dyDescent="0.3">
      <c r="A4761">
        <v>121</v>
      </c>
      <c r="B4761" s="18">
        <v>46204</v>
      </c>
      <c r="C4761" s="96" t="s">
        <v>455</v>
      </c>
      <c r="D4761" t="s">
        <v>21</v>
      </c>
      <c r="E4761">
        <v>3</v>
      </c>
    </row>
    <row r="4762" spans="1:5" x14ac:dyDescent="0.3">
      <c r="A4762">
        <v>121</v>
      </c>
      <c r="B4762" s="18">
        <v>46204</v>
      </c>
      <c r="C4762" s="96" t="s">
        <v>456</v>
      </c>
      <c r="D4762" t="s">
        <v>21</v>
      </c>
      <c r="E4762">
        <v>5</v>
      </c>
    </row>
    <row r="4763" spans="1:5" x14ac:dyDescent="0.3">
      <c r="A4763">
        <v>121</v>
      </c>
      <c r="B4763" s="18">
        <v>46204</v>
      </c>
      <c r="C4763" s="96" t="s">
        <v>457</v>
      </c>
      <c r="D4763" t="s">
        <v>21</v>
      </c>
      <c r="E4763">
        <v>0</v>
      </c>
    </row>
    <row r="4764" spans="1:5" x14ac:dyDescent="0.3">
      <c r="A4764">
        <v>121</v>
      </c>
      <c r="B4764" s="18">
        <v>46204</v>
      </c>
      <c r="C4764" s="96" t="s">
        <v>458</v>
      </c>
      <c r="D4764" t="s">
        <v>21</v>
      </c>
      <c r="E4764">
        <v>0</v>
      </c>
    </row>
    <row r="4765" spans="1:5" x14ac:dyDescent="0.3">
      <c r="A4765">
        <v>121</v>
      </c>
      <c r="B4765" s="18">
        <v>46204</v>
      </c>
      <c r="C4765" s="96" t="s">
        <v>459</v>
      </c>
      <c r="D4765" t="s">
        <v>21</v>
      </c>
      <c r="E4765">
        <v>0</v>
      </c>
    </row>
    <row r="4766" spans="1:5" x14ac:dyDescent="0.3">
      <c r="A4766">
        <v>121</v>
      </c>
      <c r="B4766" s="18">
        <v>46204</v>
      </c>
      <c r="C4766" s="96" t="s">
        <v>460</v>
      </c>
      <c r="D4766" t="s">
        <v>21</v>
      </c>
      <c r="E4766">
        <v>0</v>
      </c>
    </row>
    <row r="4767" spans="1:5" x14ac:dyDescent="0.3">
      <c r="A4767">
        <v>121</v>
      </c>
      <c r="B4767" s="18">
        <v>46204</v>
      </c>
      <c r="C4767" s="96" t="s">
        <v>461</v>
      </c>
      <c r="D4767" t="s">
        <v>21</v>
      </c>
      <c r="E4767">
        <v>1</v>
      </c>
    </row>
    <row r="4768" spans="1:5" x14ac:dyDescent="0.3">
      <c r="A4768">
        <v>121</v>
      </c>
      <c r="B4768" s="18">
        <v>46204</v>
      </c>
      <c r="C4768" s="96" t="s">
        <v>462</v>
      </c>
      <c r="D4768" t="s">
        <v>21</v>
      </c>
      <c r="E4768">
        <v>0</v>
      </c>
    </row>
    <row r="4769" spans="1:5" x14ac:dyDescent="0.3">
      <c r="A4769">
        <v>121</v>
      </c>
      <c r="B4769" s="18">
        <v>46204</v>
      </c>
      <c r="C4769" s="96" t="s">
        <v>463</v>
      </c>
      <c r="D4769" t="s">
        <v>21</v>
      </c>
      <c r="E4769">
        <v>0</v>
      </c>
    </row>
    <row r="4770" spans="1:5" x14ac:dyDescent="0.3">
      <c r="A4770">
        <v>121</v>
      </c>
      <c r="B4770" s="18">
        <v>46204</v>
      </c>
      <c r="C4770" s="96" t="s">
        <v>464</v>
      </c>
      <c r="D4770" t="s">
        <v>21</v>
      </c>
      <c r="E4770">
        <v>0</v>
      </c>
    </row>
    <row r="4771" spans="1:5" x14ac:dyDescent="0.3">
      <c r="A4771">
        <v>121</v>
      </c>
      <c r="B4771" s="18">
        <v>46204</v>
      </c>
      <c r="C4771" s="96" t="s">
        <v>465</v>
      </c>
      <c r="D4771" t="s">
        <v>21</v>
      </c>
      <c r="E4771">
        <v>0</v>
      </c>
    </row>
    <row r="4772" spans="1:5" x14ac:dyDescent="0.3">
      <c r="A4772">
        <v>121</v>
      </c>
      <c r="B4772" s="18">
        <v>46204</v>
      </c>
      <c r="C4772" s="96" t="s">
        <v>466</v>
      </c>
      <c r="D4772" t="s">
        <v>21</v>
      </c>
      <c r="E4772">
        <v>0</v>
      </c>
    </row>
    <row r="4773" spans="1:5" x14ac:dyDescent="0.3">
      <c r="A4773">
        <v>121</v>
      </c>
      <c r="B4773" s="18">
        <v>46204</v>
      </c>
      <c r="C4773" s="96" t="s">
        <v>467</v>
      </c>
      <c r="D4773" t="s">
        <v>21</v>
      </c>
      <c r="E4773">
        <v>0</v>
      </c>
    </row>
    <row r="4774" spans="1:5" x14ac:dyDescent="0.3">
      <c r="A4774">
        <v>121</v>
      </c>
      <c r="B4774" s="18">
        <v>46204</v>
      </c>
      <c r="C4774" s="96" t="s">
        <v>468</v>
      </c>
      <c r="D4774" t="s">
        <v>21</v>
      </c>
      <c r="E4774">
        <v>3</v>
      </c>
    </row>
    <row r="4775" spans="1:5" x14ac:dyDescent="0.3">
      <c r="A4775">
        <v>121</v>
      </c>
      <c r="B4775" s="18">
        <v>46204</v>
      </c>
      <c r="C4775" s="96" t="s">
        <v>469</v>
      </c>
      <c r="D4775" t="s">
        <v>21</v>
      </c>
      <c r="E4775">
        <v>0</v>
      </c>
    </row>
    <row r="4776" spans="1:5" x14ac:dyDescent="0.3">
      <c r="A4776">
        <v>121</v>
      </c>
      <c r="B4776" s="18">
        <v>46204</v>
      </c>
      <c r="C4776" s="96" t="s">
        <v>470</v>
      </c>
      <c r="D4776" t="s">
        <v>21</v>
      </c>
      <c r="E4776">
        <v>0</v>
      </c>
    </row>
    <row r="4777" spans="1:5" x14ac:dyDescent="0.3">
      <c r="A4777">
        <v>121</v>
      </c>
      <c r="B4777" s="18">
        <v>46204</v>
      </c>
      <c r="C4777" s="96" t="s">
        <v>471</v>
      </c>
      <c r="D4777" t="s">
        <v>21</v>
      </c>
      <c r="E4777">
        <v>0</v>
      </c>
    </row>
    <row r="4778" spans="1:5" x14ac:dyDescent="0.3">
      <c r="A4778">
        <v>121</v>
      </c>
      <c r="B4778" s="18">
        <v>46204</v>
      </c>
      <c r="C4778" s="96" t="s">
        <v>472</v>
      </c>
      <c r="D4778" t="s">
        <v>21</v>
      </c>
      <c r="E4778">
        <v>5</v>
      </c>
    </row>
    <row r="4779" spans="1:5" x14ac:dyDescent="0.3">
      <c r="A4779">
        <v>121</v>
      </c>
      <c r="B4779" s="18">
        <v>46204</v>
      </c>
      <c r="C4779" s="96" t="s">
        <v>473</v>
      </c>
      <c r="D4779" t="s">
        <v>21</v>
      </c>
      <c r="E4779">
        <v>0</v>
      </c>
    </row>
    <row r="4780" spans="1:5" x14ac:dyDescent="0.3">
      <c r="A4780">
        <v>121</v>
      </c>
      <c r="B4780" s="18">
        <v>46204</v>
      </c>
      <c r="C4780" s="96" t="s">
        <v>474</v>
      </c>
      <c r="D4780" t="s">
        <v>21</v>
      </c>
      <c r="E4780">
        <v>0</v>
      </c>
    </row>
    <row r="4781" spans="1:5" x14ac:dyDescent="0.3">
      <c r="A4781">
        <v>121</v>
      </c>
      <c r="B4781" s="18">
        <v>46204</v>
      </c>
      <c r="C4781" s="96" t="s">
        <v>475</v>
      </c>
      <c r="D4781" t="s">
        <v>21</v>
      </c>
      <c r="E4781">
        <v>0</v>
      </c>
    </row>
    <row r="4782" spans="1:5" x14ac:dyDescent="0.3">
      <c r="A4782">
        <v>121</v>
      </c>
      <c r="B4782" s="18">
        <v>46204</v>
      </c>
      <c r="C4782" s="96" t="s">
        <v>476</v>
      </c>
      <c r="D4782" t="s">
        <v>21</v>
      </c>
      <c r="E4782">
        <v>0</v>
      </c>
    </row>
    <row r="4783" spans="1:5" x14ac:dyDescent="0.3">
      <c r="A4783">
        <v>121</v>
      </c>
      <c r="B4783" s="18">
        <v>46204</v>
      </c>
      <c r="C4783" s="96" t="s">
        <v>477</v>
      </c>
      <c r="D4783" t="s">
        <v>21</v>
      </c>
      <c r="E4783">
        <v>0</v>
      </c>
    </row>
    <row r="4784" spans="1:5" x14ac:dyDescent="0.3">
      <c r="A4784">
        <v>121</v>
      </c>
      <c r="B4784" s="18">
        <v>46204</v>
      </c>
      <c r="C4784" s="96" t="s">
        <v>478</v>
      </c>
      <c r="D4784" t="s">
        <v>21</v>
      </c>
      <c r="E4784">
        <v>0</v>
      </c>
    </row>
    <row r="4785" spans="1:5" x14ac:dyDescent="0.3">
      <c r="A4785">
        <v>121</v>
      </c>
      <c r="B4785" s="18">
        <v>46204</v>
      </c>
      <c r="C4785" s="96" t="s">
        <v>479</v>
      </c>
      <c r="D4785" t="s">
        <v>21</v>
      </c>
      <c r="E4785">
        <v>0</v>
      </c>
    </row>
    <row r="4786" spans="1:5" x14ac:dyDescent="0.3">
      <c r="A4786">
        <v>121</v>
      </c>
      <c r="B4786" s="18">
        <v>46204</v>
      </c>
      <c r="C4786" s="96" t="s">
        <v>480</v>
      </c>
      <c r="D4786" t="s">
        <v>21</v>
      </c>
      <c r="E4786">
        <v>0</v>
      </c>
    </row>
    <row r="4787" spans="1:5" x14ac:dyDescent="0.3">
      <c r="A4787">
        <v>121</v>
      </c>
      <c r="B4787" s="18">
        <v>46204</v>
      </c>
      <c r="C4787" s="96" t="s">
        <v>481</v>
      </c>
      <c r="D4787" t="s">
        <v>21</v>
      </c>
      <c r="E4787">
        <v>0</v>
      </c>
    </row>
    <row r="4788" spans="1:5" x14ac:dyDescent="0.3">
      <c r="A4788">
        <v>121</v>
      </c>
      <c r="B4788" s="18">
        <v>46204</v>
      </c>
      <c r="C4788" s="96" t="s">
        <v>482</v>
      </c>
      <c r="D4788" t="s">
        <v>21</v>
      </c>
      <c r="E4788">
        <v>0</v>
      </c>
    </row>
    <row r="4789" spans="1:5" x14ac:dyDescent="0.3">
      <c r="A4789">
        <v>121</v>
      </c>
      <c r="B4789" s="18">
        <v>46204</v>
      </c>
      <c r="C4789" s="96" t="s">
        <v>483</v>
      </c>
      <c r="D4789" t="s">
        <v>21</v>
      </c>
      <c r="E4789">
        <v>0</v>
      </c>
    </row>
    <row r="4790" spans="1:5" x14ac:dyDescent="0.3">
      <c r="A4790">
        <v>121</v>
      </c>
      <c r="B4790" s="18">
        <v>46204</v>
      </c>
      <c r="C4790" s="96" t="s">
        <v>484</v>
      </c>
      <c r="D4790" t="s">
        <v>21</v>
      </c>
      <c r="E4790">
        <v>0</v>
      </c>
    </row>
    <row r="4791" spans="1:5" x14ac:dyDescent="0.3">
      <c r="A4791">
        <v>121</v>
      </c>
      <c r="B4791" s="18">
        <v>46204</v>
      </c>
      <c r="C4791" s="96" t="s">
        <v>485</v>
      </c>
      <c r="D4791" t="s">
        <v>21</v>
      </c>
      <c r="E4791">
        <v>1</v>
      </c>
    </row>
    <row r="4792" spans="1:5" x14ac:dyDescent="0.3">
      <c r="A4792">
        <v>121</v>
      </c>
      <c r="B4792" s="18">
        <v>46204</v>
      </c>
      <c r="C4792" s="96" t="s">
        <v>486</v>
      </c>
      <c r="D4792" t="s">
        <v>21</v>
      </c>
      <c r="E4792">
        <v>0</v>
      </c>
    </row>
    <row r="4793" spans="1:5" x14ac:dyDescent="0.3">
      <c r="A4793">
        <v>121</v>
      </c>
      <c r="B4793" s="18">
        <v>46204</v>
      </c>
      <c r="C4793" s="96" t="s">
        <v>487</v>
      </c>
      <c r="D4793" t="s">
        <v>21</v>
      </c>
      <c r="E4793">
        <v>0</v>
      </c>
    </row>
    <row r="4794" spans="1:5" x14ac:dyDescent="0.3">
      <c r="A4794">
        <v>121</v>
      </c>
      <c r="B4794" s="18">
        <v>46204</v>
      </c>
      <c r="C4794" s="96" t="s">
        <v>488</v>
      </c>
      <c r="D4794" t="s">
        <v>21</v>
      </c>
      <c r="E4794">
        <v>0</v>
      </c>
    </row>
    <row r="4795" spans="1:5" x14ac:dyDescent="0.3">
      <c r="A4795">
        <v>121</v>
      </c>
      <c r="B4795" s="18">
        <v>46204</v>
      </c>
      <c r="C4795" s="96" t="s">
        <v>489</v>
      </c>
      <c r="D4795" t="s">
        <v>21</v>
      </c>
      <c r="E4795">
        <v>0</v>
      </c>
    </row>
    <row r="4796" spans="1:5" x14ac:dyDescent="0.3">
      <c r="A4796">
        <v>121</v>
      </c>
      <c r="B4796" s="18">
        <v>46204</v>
      </c>
      <c r="C4796" s="96" t="s">
        <v>490</v>
      </c>
      <c r="D4796" t="s">
        <v>21</v>
      </c>
      <c r="E4796">
        <v>0</v>
      </c>
    </row>
    <row r="4797" spans="1:5" x14ac:dyDescent="0.3">
      <c r="A4797">
        <v>121</v>
      </c>
      <c r="B4797" s="18">
        <v>46204</v>
      </c>
      <c r="C4797" s="96" t="s">
        <v>491</v>
      </c>
      <c r="D4797" t="s">
        <v>21</v>
      </c>
      <c r="E4797">
        <v>0</v>
      </c>
    </row>
    <row r="4798" spans="1:5" x14ac:dyDescent="0.3">
      <c r="A4798">
        <v>121</v>
      </c>
      <c r="B4798" s="18">
        <v>46204</v>
      </c>
      <c r="C4798" s="96" t="s">
        <v>492</v>
      </c>
      <c r="D4798" t="s">
        <v>21</v>
      </c>
      <c r="E4798">
        <v>2</v>
      </c>
    </row>
    <row r="4799" spans="1:5" x14ac:dyDescent="0.3">
      <c r="A4799">
        <v>121</v>
      </c>
      <c r="B4799" s="18">
        <v>46204</v>
      </c>
      <c r="C4799" s="96" t="s">
        <v>493</v>
      </c>
      <c r="D4799" t="s">
        <v>21</v>
      </c>
      <c r="E4799">
        <v>0</v>
      </c>
    </row>
    <row r="4800" spans="1:5" x14ac:dyDescent="0.3">
      <c r="A4800">
        <v>121</v>
      </c>
      <c r="B4800" s="18">
        <v>46204</v>
      </c>
      <c r="C4800" s="96" t="s">
        <v>494</v>
      </c>
      <c r="D4800" t="s">
        <v>21</v>
      </c>
      <c r="E4800">
        <v>0</v>
      </c>
    </row>
    <row r="4801" spans="1:5" x14ac:dyDescent="0.3">
      <c r="A4801">
        <v>121</v>
      </c>
      <c r="B4801" s="18">
        <v>46204</v>
      </c>
      <c r="C4801" s="96" t="s">
        <v>495</v>
      </c>
      <c r="D4801" t="s">
        <v>21</v>
      </c>
      <c r="E4801">
        <v>0</v>
      </c>
    </row>
    <row r="4802" spans="1:5" x14ac:dyDescent="0.3">
      <c r="A4802">
        <v>121</v>
      </c>
      <c r="B4802" s="18">
        <v>46204</v>
      </c>
      <c r="C4802" s="96" t="s">
        <v>496</v>
      </c>
      <c r="D4802" t="s">
        <v>21</v>
      </c>
      <c r="E4802">
        <v>0</v>
      </c>
    </row>
    <row r="4803" spans="1:5" x14ac:dyDescent="0.3">
      <c r="A4803">
        <v>121</v>
      </c>
      <c r="B4803" s="18">
        <v>46204</v>
      </c>
      <c r="C4803" s="96" t="s">
        <v>497</v>
      </c>
      <c r="D4803" t="s">
        <v>21</v>
      </c>
      <c r="E4803">
        <v>0</v>
      </c>
    </row>
    <row r="4804" spans="1:5" x14ac:dyDescent="0.3">
      <c r="A4804">
        <v>121</v>
      </c>
      <c r="B4804" s="18">
        <v>46204</v>
      </c>
      <c r="C4804" s="96" t="s">
        <v>498</v>
      </c>
      <c r="D4804" t="s">
        <v>21</v>
      </c>
      <c r="E4804">
        <v>0</v>
      </c>
    </row>
    <row r="4805" spans="1:5" x14ac:dyDescent="0.3">
      <c r="A4805">
        <v>121</v>
      </c>
      <c r="B4805" s="18">
        <v>46204</v>
      </c>
      <c r="C4805" s="96" t="s">
        <v>499</v>
      </c>
      <c r="D4805" t="s">
        <v>21</v>
      </c>
      <c r="E4805">
        <v>0</v>
      </c>
    </row>
    <row r="4806" spans="1:5" x14ac:dyDescent="0.3">
      <c r="A4806">
        <v>121</v>
      </c>
      <c r="B4806" s="18">
        <v>46204</v>
      </c>
      <c r="C4806" s="96" t="s">
        <v>500</v>
      </c>
      <c r="D4806" t="s">
        <v>21</v>
      </c>
      <c r="E4806">
        <v>0</v>
      </c>
    </row>
    <row r="4807" spans="1:5" x14ac:dyDescent="0.3">
      <c r="A4807">
        <v>121</v>
      </c>
      <c r="B4807" s="18">
        <v>46204</v>
      </c>
      <c r="C4807" s="96" t="s">
        <v>501</v>
      </c>
      <c r="D4807" t="s">
        <v>21</v>
      </c>
      <c r="E4807">
        <v>0</v>
      </c>
    </row>
    <row r="4808" spans="1:5" x14ac:dyDescent="0.3">
      <c r="A4808">
        <v>121</v>
      </c>
      <c r="B4808" s="18">
        <v>46204</v>
      </c>
      <c r="C4808" s="96" t="s">
        <v>502</v>
      </c>
      <c r="D4808" t="s">
        <v>21</v>
      </c>
      <c r="E4808">
        <v>0</v>
      </c>
    </row>
    <row r="4809" spans="1:5" x14ac:dyDescent="0.3">
      <c r="A4809">
        <v>121</v>
      </c>
      <c r="B4809" s="18">
        <v>46204</v>
      </c>
      <c r="C4809" s="96" t="s">
        <v>503</v>
      </c>
      <c r="D4809" t="s">
        <v>21</v>
      </c>
      <c r="E4809">
        <v>0</v>
      </c>
    </row>
    <row r="4810" spans="1:5" x14ac:dyDescent="0.3">
      <c r="A4810">
        <v>121</v>
      </c>
      <c r="B4810" s="18">
        <v>46204</v>
      </c>
      <c r="C4810" s="96" t="s">
        <v>504</v>
      </c>
      <c r="D4810" t="s">
        <v>21</v>
      </c>
      <c r="E4810">
        <v>3</v>
      </c>
    </row>
    <row r="4811" spans="1:5" x14ac:dyDescent="0.3">
      <c r="A4811">
        <v>121</v>
      </c>
      <c r="B4811" s="18">
        <v>46204</v>
      </c>
      <c r="C4811" s="96" t="s">
        <v>505</v>
      </c>
      <c r="D4811" t="s">
        <v>21</v>
      </c>
      <c r="E4811">
        <v>0</v>
      </c>
    </row>
    <row r="4812" spans="1:5" x14ac:dyDescent="0.3">
      <c r="A4812">
        <v>122</v>
      </c>
      <c r="B4812" s="18">
        <v>46204</v>
      </c>
      <c r="C4812" s="96" t="s">
        <v>426</v>
      </c>
      <c r="D4812" t="s">
        <v>22</v>
      </c>
      <c r="E4812">
        <v>0</v>
      </c>
    </row>
    <row r="4813" spans="1:5" x14ac:dyDescent="0.3">
      <c r="A4813">
        <v>122</v>
      </c>
      <c r="B4813" s="18">
        <v>46204</v>
      </c>
      <c r="C4813" s="96" t="s">
        <v>427</v>
      </c>
      <c r="D4813" t="s">
        <v>22</v>
      </c>
      <c r="E4813">
        <v>0</v>
      </c>
    </row>
    <row r="4814" spans="1:5" x14ac:dyDescent="0.3">
      <c r="A4814">
        <v>122</v>
      </c>
      <c r="B4814" s="18">
        <v>46204</v>
      </c>
      <c r="C4814" s="96" t="s">
        <v>428</v>
      </c>
      <c r="D4814" t="s">
        <v>22</v>
      </c>
      <c r="E4814">
        <v>5</v>
      </c>
    </row>
    <row r="4815" spans="1:5" x14ac:dyDescent="0.3">
      <c r="A4815">
        <v>122</v>
      </c>
      <c r="B4815" s="18">
        <v>46204</v>
      </c>
      <c r="C4815" s="96" t="s">
        <v>429</v>
      </c>
      <c r="D4815" t="s">
        <v>22</v>
      </c>
      <c r="E4815">
        <v>0</v>
      </c>
    </row>
    <row r="4816" spans="1:5" x14ac:dyDescent="0.3">
      <c r="A4816">
        <v>122</v>
      </c>
      <c r="B4816" s="18">
        <v>46204</v>
      </c>
      <c r="C4816" s="96" t="s">
        <v>430</v>
      </c>
      <c r="D4816" t="s">
        <v>22</v>
      </c>
      <c r="E4816">
        <v>9</v>
      </c>
    </row>
    <row r="4817" spans="1:5" x14ac:dyDescent="0.3">
      <c r="A4817">
        <v>122</v>
      </c>
      <c r="B4817" s="18">
        <v>46204</v>
      </c>
      <c r="C4817" s="96" t="s">
        <v>431</v>
      </c>
      <c r="D4817" t="s">
        <v>22</v>
      </c>
      <c r="E4817">
        <v>1</v>
      </c>
    </row>
    <row r="4818" spans="1:5" x14ac:dyDescent="0.3">
      <c r="A4818">
        <v>122</v>
      </c>
      <c r="B4818" s="18">
        <v>46204</v>
      </c>
      <c r="C4818" s="96" t="s">
        <v>432</v>
      </c>
      <c r="D4818" t="s">
        <v>22</v>
      </c>
      <c r="E4818">
        <v>5</v>
      </c>
    </row>
    <row r="4819" spans="1:5" x14ac:dyDescent="0.3">
      <c r="A4819">
        <v>122</v>
      </c>
      <c r="B4819" s="18">
        <v>46204</v>
      </c>
      <c r="C4819" s="96" t="s">
        <v>433</v>
      </c>
      <c r="D4819" t="s">
        <v>22</v>
      </c>
      <c r="E4819">
        <v>18</v>
      </c>
    </row>
    <row r="4820" spans="1:5" x14ac:dyDescent="0.3">
      <c r="A4820">
        <v>122</v>
      </c>
      <c r="B4820" s="18">
        <v>46204</v>
      </c>
      <c r="C4820" s="96" t="s">
        <v>434</v>
      </c>
      <c r="D4820" t="s">
        <v>22</v>
      </c>
      <c r="E4820">
        <v>0</v>
      </c>
    </row>
    <row r="4821" spans="1:5" x14ac:dyDescent="0.3">
      <c r="A4821">
        <v>122</v>
      </c>
      <c r="B4821" s="18">
        <v>46204</v>
      </c>
      <c r="C4821" s="96" t="s">
        <v>435</v>
      </c>
      <c r="D4821" t="s">
        <v>22</v>
      </c>
      <c r="E4821">
        <v>8</v>
      </c>
    </row>
    <row r="4822" spans="1:5" x14ac:dyDescent="0.3">
      <c r="A4822">
        <v>122</v>
      </c>
      <c r="B4822" s="18">
        <v>46204</v>
      </c>
      <c r="C4822" s="96" t="s">
        <v>436</v>
      </c>
      <c r="D4822" t="s">
        <v>22</v>
      </c>
      <c r="E4822">
        <v>0</v>
      </c>
    </row>
    <row r="4823" spans="1:5" x14ac:dyDescent="0.3">
      <c r="A4823">
        <v>122</v>
      </c>
      <c r="B4823" s="18">
        <v>46204</v>
      </c>
      <c r="C4823" s="96" t="s">
        <v>437</v>
      </c>
      <c r="D4823" t="s">
        <v>22</v>
      </c>
      <c r="E4823">
        <v>0</v>
      </c>
    </row>
    <row r="4824" spans="1:5" x14ac:dyDescent="0.3">
      <c r="A4824">
        <v>122</v>
      </c>
      <c r="B4824" s="18">
        <v>46204</v>
      </c>
      <c r="C4824" s="96" t="s">
        <v>438</v>
      </c>
      <c r="D4824" t="s">
        <v>22</v>
      </c>
      <c r="E4824">
        <v>88</v>
      </c>
    </row>
    <row r="4825" spans="1:5" x14ac:dyDescent="0.3">
      <c r="A4825">
        <v>122</v>
      </c>
      <c r="B4825" s="18">
        <v>46204</v>
      </c>
      <c r="C4825" s="96" t="s">
        <v>439</v>
      </c>
      <c r="D4825" t="s">
        <v>22</v>
      </c>
      <c r="E4825">
        <v>1</v>
      </c>
    </row>
    <row r="4826" spans="1:5" x14ac:dyDescent="0.3">
      <c r="A4826">
        <v>122</v>
      </c>
      <c r="B4826" s="18">
        <v>46204</v>
      </c>
      <c r="C4826" s="96" t="s">
        <v>440</v>
      </c>
      <c r="D4826" t="s">
        <v>22</v>
      </c>
      <c r="E4826">
        <v>43</v>
      </c>
    </row>
    <row r="4827" spans="1:5" x14ac:dyDescent="0.3">
      <c r="A4827">
        <v>122</v>
      </c>
      <c r="B4827" s="18">
        <v>46204</v>
      </c>
      <c r="C4827" s="96" t="s">
        <v>441</v>
      </c>
      <c r="D4827" t="s">
        <v>22</v>
      </c>
      <c r="E4827">
        <v>2</v>
      </c>
    </row>
    <row r="4828" spans="1:5" x14ac:dyDescent="0.3">
      <c r="A4828">
        <v>122</v>
      </c>
      <c r="B4828" s="18">
        <v>46204</v>
      </c>
      <c r="C4828" s="96" t="s">
        <v>442</v>
      </c>
      <c r="D4828" t="s">
        <v>22</v>
      </c>
      <c r="E4828">
        <v>24</v>
      </c>
    </row>
    <row r="4829" spans="1:5" x14ac:dyDescent="0.3">
      <c r="A4829">
        <v>122</v>
      </c>
      <c r="B4829" s="18">
        <v>46204</v>
      </c>
      <c r="C4829" s="96" t="s">
        <v>443</v>
      </c>
      <c r="D4829" t="s">
        <v>22</v>
      </c>
      <c r="E4829">
        <v>0</v>
      </c>
    </row>
    <row r="4830" spans="1:5" x14ac:dyDescent="0.3">
      <c r="A4830">
        <v>122</v>
      </c>
      <c r="B4830" s="18">
        <v>46204</v>
      </c>
      <c r="C4830" s="96" t="s">
        <v>444</v>
      </c>
      <c r="D4830" t="s">
        <v>22</v>
      </c>
      <c r="E4830">
        <v>12</v>
      </c>
    </row>
    <row r="4831" spans="1:5" x14ac:dyDescent="0.3">
      <c r="A4831">
        <v>122</v>
      </c>
      <c r="B4831" s="18">
        <v>46204</v>
      </c>
      <c r="C4831" s="96" t="s">
        <v>445</v>
      </c>
      <c r="D4831" t="s">
        <v>22</v>
      </c>
      <c r="E4831">
        <v>1</v>
      </c>
    </row>
    <row r="4832" spans="1:5" x14ac:dyDescent="0.3">
      <c r="A4832">
        <v>122</v>
      </c>
      <c r="B4832" s="18">
        <v>46204</v>
      </c>
      <c r="C4832" s="96" t="s">
        <v>446</v>
      </c>
      <c r="D4832" t="s">
        <v>22</v>
      </c>
      <c r="E4832">
        <v>5</v>
      </c>
    </row>
    <row r="4833" spans="1:5" x14ac:dyDescent="0.3">
      <c r="A4833">
        <v>122</v>
      </c>
      <c r="B4833" s="18">
        <v>46204</v>
      </c>
      <c r="C4833" s="96" t="s">
        <v>447</v>
      </c>
      <c r="D4833" t="s">
        <v>22</v>
      </c>
      <c r="E4833">
        <v>16</v>
      </c>
    </row>
    <row r="4834" spans="1:5" x14ac:dyDescent="0.3">
      <c r="A4834">
        <v>122</v>
      </c>
      <c r="B4834" s="18">
        <v>46204</v>
      </c>
      <c r="C4834" s="96" t="s">
        <v>448</v>
      </c>
      <c r="D4834" t="s">
        <v>22</v>
      </c>
      <c r="E4834">
        <v>6</v>
      </c>
    </row>
    <row r="4835" spans="1:5" x14ac:dyDescent="0.3">
      <c r="A4835">
        <v>122</v>
      </c>
      <c r="B4835" s="18">
        <v>46204</v>
      </c>
      <c r="C4835" s="96" t="s">
        <v>449</v>
      </c>
      <c r="D4835" t="s">
        <v>22</v>
      </c>
      <c r="E4835">
        <v>0</v>
      </c>
    </row>
    <row r="4836" spans="1:5" x14ac:dyDescent="0.3">
      <c r="A4836">
        <v>122</v>
      </c>
      <c r="B4836" s="18">
        <v>46204</v>
      </c>
      <c r="C4836" s="96" t="s">
        <v>450</v>
      </c>
      <c r="D4836" t="s">
        <v>22</v>
      </c>
      <c r="E4836">
        <v>19</v>
      </c>
    </row>
    <row r="4837" spans="1:5" x14ac:dyDescent="0.3">
      <c r="A4837">
        <v>122</v>
      </c>
      <c r="B4837" s="18">
        <v>46204</v>
      </c>
      <c r="C4837" s="96" t="s">
        <v>451</v>
      </c>
      <c r="D4837" t="s">
        <v>22</v>
      </c>
      <c r="E4837">
        <v>34</v>
      </c>
    </row>
    <row r="4838" spans="1:5" x14ac:dyDescent="0.3">
      <c r="A4838">
        <v>122</v>
      </c>
      <c r="B4838" s="18">
        <v>46204</v>
      </c>
      <c r="C4838" s="96" t="s">
        <v>452</v>
      </c>
      <c r="D4838" t="s">
        <v>22</v>
      </c>
      <c r="E4838">
        <v>4</v>
      </c>
    </row>
    <row r="4839" spans="1:5" x14ac:dyDescent="0.3">
      <c r="A4839">
        <v>122</v>
      </c>
      <c r="B4839" s="18">
        <v>46204</v>
      </c>
      <c r="C4839" s="96" t="s">
        <v>453</v>
      </c>
      <c r="D4839" t="s">
        <v>22</v>
      </c>
      <c r="E4839">
        <v>18</v>
      </c>
    </row>
    <row r="4840" spans="1:5" x14ac:dyDescent="0.3">
      <c r="A4840">
        <v>122</v>
      </c>
      <c r="B4840" s="18">
        <v>46204</v>
      </c>
      <c r="C4840" s="96" t="s">
        <v>454</v>
      </c>
      <c r="D4840" t="s">
        <v>22</v>
      </c>
      <c r="E4840">
        <v>19</v>
      </c>
    </row>
    <row r="4841" spans="1:5" x14ac:dyDescent="0.3">
      <c r="A4841">
        <v>122</v>
      </c>
      <c r="B4841" s="18">
        <v>46204</v>
      </c>
      <c r="C4841" s="96" t="s">
        <v>455</v>
      </c>
      <c r="D4841" t="s">
        <v>22</v>
      </c>
      <c r="E4841">
        <v>22</v>
      </c>
    </row>
    <row r="4842" spans="1:5" x14ac:dyDescent="0.3">
      <c r="A4842">
        <v>122</v>
      </c>
      <c r="B4842" s="18">
        <v>46204</v>
      </c>
      <c r="C4842" s="96" t="s">
        <v>456</v>
      </c>
      <c r="D4842" t="s">
        <v>22</v>
      </c>
      <c r="E4842">
        <v>14</v>
      </c>
    </row>
    <row r="4843" spans="1:5" x14ac:dyDescent="0.3">
      <c r="A4843">
        <v>122</v>
      </c>
      <c r="B4843" s="18">
        <v>46204</v>
      </c>
      <c r="C4843" s="96" t="s">
        <v>457</v>
      </c>
      <c r="D4843" t="s">
        <v>22</v>
      </c>
      <c r="E4843">
        <v>3</v>
      </c>
    </row>
    <row r="4844" spans="1:5" x14ac:dyDescent="0.3">
      <c r="A4844">
        <v>122</v>
      </c>
      <c r="B4844" s="18">
        <v>46204</v>
      </c>
      <c r="C4844" s="96" t="s">
        <v>458</v>
      </c>
      <c r="D4844" t="s">
        <v>22</v>
      </c>
      <c r="E4844">
        <v>0</v>
      </c>
    </row>
    <row r="4845" spans="1:5" x14ac:dyDescent="0.3">
      <c r="A4845">
        <v>122</v>
      </c>
      <c r="B4845" s="18">
        <v>46204</v>
      </c>
      <c r="C4845" s="96" t="s">
        <v>459</v>
      </c>
      <c r="D4845" t="s">
        <v>22</v>
      </c>
      <c r="E4845">
        <v>3</v>
      </c>
    </row>
    <row r="4846" spans="1:5" x14ac:dyDescent="0.3">
      <c r="A4846">
        <v>122</v>
      </c>
      <c r="B4846" s="18">
        <v>46204</v>
      </c>
      <c r="C4846" s="96" t="s">
        <v>460</v>
      </c>
      <c r="D4846" t="s">
        <v>22</v>
      </c>
      <c r="E4846">
        <v>0</v>
      </c>
    </row>
    <row r="4847" spans="1:5" x14ac:dyDescent="0.3">
      <c r="A4847">
        <v>122</v>
      </c>
      <c r="B4847" s="18">
        <v>46204</v>
      </c>
      <c r="C4847" s="96" t="s">
        <v>461</v>
      </c>
      <c r="D4847" t="s">
        <v>22</v>
      </c>
      <c r="E4847">
        <v>8</v>
      </c>
    </row>
    <row r="4848" spans="1:5" x14ac:dyDescent="0.3">
      <c r="A4848">
        <v>122</v>
      </c>
      <c r="B4848" s="18">
        <v>46204</v>
      </c>
      <c r="C4848" s="96" t="s">
        <v>462</v>
      </c>
      <c r="D4848" t="s">
        <v>22</v>
      </c>
      <c r="E4848">
        <v>1</v>
      </c>
    </row>
    <row r="4849" spans="1:5" x14ac:dyDescent="0.3">
      <c r="A4849">
        <v>122</v>
      </c>
      <c r="B4849" s="18">
        <v>46204</v>
      </c>
      <c r="C4849" s="96" t="s">
        <v>463</v>
      </c>
      <c r="D4849" t="s">
        <v>22</v>
      </c>
      <c r="E4849">
        <v>3</v>
      </c>
    </row>
    <row r="4850" spans="1:5" x14ac:dyDescent="0.3">
      <c r="A4850">
        <v>122</v>
      </c>
      <c r="B4850" s="18">
        <v>46204</v>
      </c>
      <c r="C4850" s="96" t="s">
        <v>464</v>
      </c>
      <c r="D4850" t="s">
        <v>22</v>
      </c>
      <c r="E4850">
        <v>0</v>
      </c>
    </row>
    <row r="4851" spans="1:5" x14ac:dyDescent="0.3">
      <c r="A4851">
        <v>122</v>
      </c>
      <c r="B4851" s="18">
        <v>46204</v>
      </c>
      <c r="C4851" s="96" t="s">
        <v>465</v>
      </c>
      <c r="D4851" t="s">
        <v>22</v>
      </c>
      <c r="E4851">
        <v>0</v>
      </c>
    </row>
    <row r="4852" spans="1:5" x14ac:dyDescent="0.3">
      <c r="A4852">
        <v>122</v>
      </c>
      <c r="B4852" s="18">
        <v>46204</v>
      </c>
      <c r="C4852" s="96" t="s">
        <v>466</v>
      </c>
      <c r="D4852" t="s">
        <v>22</v>
      </c>
      <c r="E4852">
        <v>0</v>
      </c>
    </row>
    <row r="4853" spans="1:5" x14ac:dyDescent="0.3">
      <c r="A4853">
        <v>122</v>
      </c>
      <c r="B4853" s="18">
        <v>46204</v>
      </c>
      <c r="C4853" s="96" t="s">
        <v>467</v>
      </c>
      <c r="D4853" t="s">
        <v>22</v>
      </c>
      <c r="E4853">
        <v>3</v>
      </c>
    </row>
    <row r="4854" spans="1:5" x14ac:dyDescent="0.3">
      <c r="A4854">
        <v>122</v>
      </c>
      <c r="B4854" s="18">
        <v>46204</v>
      </c>
      <c r="C4854" s="96" t="s">
        <v>468</v>
      </c>
      <c r="D4854" t="s">
        <v>22</v>
      </c>
      <c r="E4854">
        <v>42</v>
      </c>
    </row>
    <row r="4855" spans="1:5" x14ac:dyDescent="0.3">
      <c r="A4855">
        <v>122</v>
      </c>
      <c r="B4855" s="18">
        <v>46204</v>
      </c>
      <c r="C4855" s="96" t="s">
        <v>469</v>
      </c>
      <c r="D4855" t="s">
        <v>22</v>
      </c>
      <c r="E4855">
        <v>1</v>
      </c>
    </row>
    <row r="4856" spans="1:5" x14ac:dyDescent="0.3">
      <c r="A4856">
        <v>122</v>
      </c>
      <c r="B4856" s="18">
        <v>46204</v>
      </c>
      <c r="C4856" s="96" t="s">
        <v>470</v>
      </c>
      <c r="D4856" t="s">
        <v>22</v>
      </c>
      <c r="E4856">
        <v>3</v>
      </c>
    </row>
    <row r="4857" spans="1:5" x14ac:dyDescent="0.3">
      <c r="A4857">
        <v>122</v>
      </c>
      <c r="B4857" s="18">
        <v>46204</v>
      </c>
      <c r="C4857" s="96" t="s">
        <v>471</v>
      </c>
      <c r="D4857" t="s">
        <v>22</v>
      </c>
      <c r="E4857">
        <v>3</v>
      </c>
    </row>
    <row r="4858" spans="1:5" x14ac:dyDescent="0.3">
      <c r="A4858">
        <v>122</v>
      </c>
      <c r="B4858" s="18">
        <v>46204</v>
      </c>
      <c r="C4858" s="96" t="s">
        <v>472</v>
      </c>
      <c r="D4858" t="s">
        <v>22</v>
      </c>
      <c r="E4858">
        <v>45</v>
      </c>
    </row>
    <row r="4859" spans="1:5" x14ac:dyDescent="0.3">
      <c r="A4859">
        <v>122</v>
      </c>
      <c r="B4859" s="18">
        <v>46204</v>
      </c>
      <c r="C4859" s="96" t="s">
        <v>473</v>
      </c>
      <c r="D4859" t="s">
        <v>22</v>
      </c>
      <c r="E4859">
        <v>5</v>
      </c>
    </row>
    <row r="4860" spans="1:5" x14ac:dyDescent="0.3">
      <c r="A4860">
        <v>122</v>
      </c>
      <c r="B4860" s="18">
        <v>46204</v>
      </c>
      <c r="C4860" s="96" t="s">
        <v>474</v>
      </c>
      <c r="D4860" t="s">
        <v>22</v>
      </c>
      <c r="E4860">
        <v>1</v>
      </c>
    </row>
    <row r="4861" spans="1:5" x14ac:dyDescent="0.3">
      <c r="A4861">
        <v>122</v>
      </c>
      <c r="B4861" s="18">
        <v>46204</v>
      </c>
      <c r="C4861" s="96" t="s">
        <v>475</v>
      </c>
      <c r="D4861" t="s">
        <v>22</v>
      </c>
      <c r="E4861">
        <v>0</v>
      </c>
    </row>
    <row r="4862" spans="1:5" x14ac:dyDescent="0.3">
      <c r="A4862">
        <v>122</v>
      </c>
      <c r="B4862" s="18">
        <v>46204</v>
      </c>
      <c r="C4862" s="96" t="s">
        <v>476</v>
      </c>
      <c r="D4862" t="s">
        <v>22</v>
      </c>
      <c r="E4862">
        <v>1</v>
      </c>
    </row>
    <row r="4863" spans="1:5" x14ac:dyDescent="0.3">
      <c r="A4863">
        <v>122</v>
      </c>
      <c r="B4863" s="18">
        <v>46204</v>
      </c>
      <c r="C4863" s="96" t="s">
        <v>477</v>
      </c>
      <c r="D4863" t="s">
        <v>22</v>
      </c>
      <c r="E4863">
        <v>0</v>
      </c>
    </row>
    <row r="4864" spans="1:5" x14ac:dyDescent="0.3">
      <c r="A4864">
        <v>122</v>
      </c>
      <c r="B4864" s="18">
        <v>46204</v>
      </c>
      <c r="C4864" s="96" t="s">
        <v>478</v>
      </c>
      <c r="D4864" t="s">
        <v>22</v>
      </c>
      <c r="E4864">
        <v>1</v>
      </c>
    </row>
    <row r="4865" spans="1:5" x14ac:dyDescent="0.3">
      <c r="A4865">
        <v>122</v>
      </c>
      <c r="B4865" s="18">
        <v>46204</v>
      </c>
      <c r="C4865" s="96" t="s">
        <v>479</v>
      </c>
      <c r="D4865" t="s">
        <v>22</v>
      </c>
      <c r="E4865">
        <v>1</v>
      </c>
    </row>
    <row r="4866" spans="1:5" x14ac:dyDescent="0.3">
      <c r="A4866">
        <v>122</v>
      </c>
      <c r="B4866" s="18">
        <v>46204</v>
      </c>
      <c r="C4866" s="96" t="s">
        <v>480</v>
      </c>
      <c r="D4866" t="s">
        <v>22</v>
      </c>
      <c r="E4866">
        <v>1</v>
      </c>
    </row>
    <row r="4867" spans="1:5" x14ac:dyDescent="0.3">
      <c r="A4867">
        <v>122</v>
      </c>
      <c r="B4867" s="18">
        <v>46204</v>
      </c>
      <c r="C4867" s="96" t="s">
        <v>481</v>
      </c>
      <c r="D4867" t="s">
        <v>22</v>
      </c>
      <c r="E4867">
        <v>3</v>
      </c>
    </row>
    <row r="4868" spans="1:5" x14ac:dyDescent="0.3">
      <c r="A4868">
        <v>122</v>
      </c>
      <c r="B4868" s="18">
        <v>46204</v>
      </c>
      <c r="C4868" s="96" t="s">
        <v>482</v>
      </c>
      <c r="D4868" t="s">
        <v>22</v>
      </c>
      <c r="E4868">
        <v>0</v>
      </c>
    </row>
    <row r="4869" spans="1:5" x14ac:dyDescent="0.3">
      <c r="A4869">
        <v>122</v>
      </c>
      <c r="B4869" s="18">
        <v>46204</v>
      </c>
      <c r="C4869" s="96" t="s">
        <v>483</v>
      </c>
      <c r="D4869" t="s">
        <v>22</v>
      </c>
      <c r="E4869">
        <v>14</v>
      </c>
    </row>
    <row r="4870" spans="1:5" x14ac:dyDescent="0.3">
      <c r="A4870">
        <v>122</v>
      </c>
      <c r="B4870" s="18">
        <v>46204</v>
      </c>
      <c r="C4870" s="96" t="s">
        <v>484</v>
      </c>
      <c r="D4870" t="s">
        <v>22</v>
      </c>
      <c r="E4870">
        <v>11</v>
      </c>
    </row>
    <row r="4871" spans="1:5" x14ac:dyDescent="0.3">
      <c r="A4871">
        <v>122</v>
      </c>
      <c r="B4871" s="18">
        <v>46204</v>
      </c>
      <c r="C4871" s="96" t="s">
        <v>485</v>
      </c>
      <c r="D4871" t="s">
        <v>22</v>
      </c>
      <c r="E4871">
        <v>8</v>
      </c>
    </row>
    <row r="4872" spans="1:5" x14ac:dyDescent="0.3">
      <c r="A4872">
        <v>122</v>
      </c>
      <c r="B4872" s="18">
        <v>46204</v>
      </c>
      <c r="C4872" s="96" t="s">
        <v>486</v>
      </c>
      <c r="D4872" t="s">
        <v>22</v>
      </c>
      <c r="E4872">
        <v>4</v>
      </c>
    </row>
    <row r="4873" spans="1:5" x14ac:dyDescent="0.3">
      <c r="A4873">
        <v>122</v>
      </c>
      <c r="B4873" s="18">
        <v>46204</v>
      </c>
      <c r="C4873" s="96" t="s">
        <v>487</v>
      </c>
      <c r="D4873" t="s">
        <v>22</v>
      </c>
      <c r="E4873">
        <v>2</v>
      </c>
    </row>
    <row r="4874" spans="1:5" x14ac:dyDescent="0.3">
      <c r="A4874">
        <v>122</v>
      </c>
      <c r="B4874" s="18">
        <v>46204</v>
      </c>
      <c r="C4874" s="96" t="s">
        <v>488</v>
      </c>
      <c r="D4874" t="s">
        <v>22</v>
      </c>
      <c r="E4874">
        <v>25</v>
      </c>
    </row>
    <row r="4875" spans="1:5" x14ac:dyDescent="0.3">
      <c r="A4875">
        <v>122</v>
      </c>
      <c r="B4875" s="18">
        <v>46204</v>
      </c>
      <c r="C4875" s="96" t="s">
        <v>489</v>
      </c>
      <c r="D4875" t="s">
        <v>22</v>
      </c>
      <c r="E4875">
        <v>1</v>
      </c>
    </row>
    <row r="4876" spans="1:5" x14ac:dyDescent="0.3">
      <c r="A4876">
        <v>122</v>
      </c>
      <c r="B4876" s="18">
        <v>46204</v>
      </c>
      <c r="C4876" s="96" t="s">
        <v>490</v>
      </c>
      <c r="D4876" t="s">
        <v>22</v>
      </c>
      <c r="E4876">
        <v>13</v>
      </c>
    </row>
    <row r="4877" spans="1:5" x14ac:dyDescent="0.3">
      <c r="A4877">
        <v>122</v>
      </c>
      <c r="B4877" s="18">
        <v>46204</v>
      </c>
      <c r="C4877" s="96" t="s">
        <v>491</v>
      </c>
      <c r="D4877" t="s">
        <v>22</v>
      </c>
      <c r="E4877">
        <v>7</v>
      </c>
    </row>
    <row r="4878" spans="1:5" x14ac:dyDescent="0.3">
      <c r="A4878">
        <v>122</v>
      </c>
      <c r="B4878" s="18">
        <v>46204</v>
      </c>
      <c r="C4878" s="96" t="s">
        <v>492</v>
      </c>
      <c r="D4878" t="s">
        <v>22</v>
      </c>
      <c r="E4878">
        <v>5</v>
      </c>
    </row>
    <row r="4879" spans="1:5" x14ac:dyDescent="0.3">
      <c r="A4879">
        <v>122</v>
      </c>
      <c r="B4879" s="18">
        <v>46204</v>
      </c>
      <c r="C4879" s="96" t="s">
        <v>493</v>
      </c>
      <c r="D4879" t="s">
        <v>22</v>
      </c>
      <c r="E4879">
        <v>0</v>
      </c>
    </row>
    <row r="4880" spans="1:5" x14ac:dyDescent="0.3">
      <c r="A4880">
        <v>122</v>
      </c>
      <c r="B4880" s="18">
        <v>46204</v>
      </c>
      <c r="C4880" s="96" t="s">
        <v>494</v>
      </c>
      <c r="D4880" t="s">
        <v>22</v>
      </c>
      <c r="E4880">
        <v>1</v>
      </c>
    </row>
    <row r="4881" spans="1:5" x14ac:dyDescent="0.3">
      <c r="A4881">
        <v>122</v>
      </c>
      <c r="B4881" s="18">
        <v>46204</v>
      </c>
      <c r="C4881" s="96" t="s">
        <v>495</v>
      </c>
      <c r="D4881" t="s">
        <v>22</v>
      </c>
      <c r="E4881">
        <v>1</v>
      </c>
    </row>
    <row r="4882" spans="1:5" x14ac:dyDescent="0.3">
      <c r="A4882">
        <v>122</v>
      </c>
      <c r="B4882" s="18">
        <v>46204</v>
      </c>
      <c r="C4882" s="96" t="s">
        <v>496</v>
      </c>
      <c r="D4882" t="s">
        <v>22</v>
      </c>
      <c r="E4882">
        <v>3</v>
      </c>
    </row>
    <row r="4883" spans="1:5" x14ac:dyDescent="0.3">
      <c r="A4883">
        <v>122</v>
      </c>
      <c r="B4883" s="18">
        <v>46204</v>
      </c>
      <c r="C4883" s="96" t="s">
        <v>497</v>
      </c>
      <c r="D4883" t="s">
        <v>22</v>
      </c>
      <c r="E4883">
        <v>1</v>
      </c>
    </row>
    <row r="4884" spans="1:5" x14ac:dyDescent="0.3">
      <c r="A4884">
        <v>122</v>
      </c>
      <c r="B4884" s="18">
        <v>46204</v>
      </c>
      <c r="C4884" s="96" t="s">
        <v>498</v>
      </c>
      <c r="D4884" t="s">
        <v>22</v>
      </c>
      <c r="E4884">
        <v>2</v>
      </c>
    </row>
    <row r="4885" spans="1:5" x14ac:dyDescent="0.3">
      <c r="A4885">
        <v>122</v>
      </c>
      <c r="B4885" s="18">
        <v>46204</v>
      </c>
      <c r="C4885" s="96" t="s">
        <v>499</v>
      </c>
      <c r="D4885" t="s">
        <v>22</v>
      </c>
      <c r="E4885">
        <v>2</v>
      </c>
    </row>
    <row r="4886" spans="1:5" x14ac:dyDescent="0.3">
      <c r="A4886">
        <v>122</v>
      </c>
      <c r="B4886" s="18">
        <v>46204</v>
      </c>
      <c r="C4886" s="96" t="s">
        <v>500</v>
      </c>
      <c r="D4886" t="s">
        <v>22</v>
      </c>
      <c r="E4886">
        <v>0</v>
      </c>
    </row>
    <row r="4887" spans="1:5" x14ac:dyDescent="0.3">
      <c r="A4887">
        <v>122</v>
      </c>
      <c r="B4887" s="18">
        <v>46204</v>
      </c>
      <c r="C4887" s="96" t="s">
        <v>501</v>
      </c>
      <c r="D4887" t="s">
        <v>22</v>
      </c>
      <c r="E4887">
        <v>5</v>
      </c>
    </row>
    <row r="4888" spans="1:5" x14ac:dyDescent="0.3">
      <c r="A4888">
        <v>122</v>
      </c>
      <c r="B4888" s="18">
        <v>46204</v>
      </c>
      <c r="C4888" s="96" t="s">
        <v>502</v>
      </c>
      <c r="D4888" t="s">
        <v>22</v>
      </c>
      <c r="E4888">
        <v>0</v>
      </c>
    </row>
    <row r="4889" spans="1:5" x14ac:dyDescent="0.3">
      <c r="A4889">
        <v>122</v>
      </c>
      <c r="B4889" s="18">
        <v>46204</v>
      </c>
      <c r="C4889" s="96" t="s">
        <v>503</v>
      </c>
      <c r="D4889" t="s">
        <v>22</v>
      </c>
      <c r="E4889">
        <v>0</v>
      </c>
    </row>
    <row r="4890" spans="1:5" x14ac:dyDescent="0.3">
      <c r="A4890">
        <v>122</v>
      </c>
      <c r="B4890" s="18">
        <v>46204</v>
      </c>
      <c r="C4890" s="96" t="s">
        <v>504</v>
      </c>
      <c r="D4890" t="s">
        <v>22</v>
      </c>
      <c r="E4890">
        <v>28</v>
      </c>
    </row>
    <row r="4891" spans="1:5" x14ac:dyDescent="0.3">
      <c r="A4891">
        <v>122</v>
      </c>
      <c r="B4891" s="18">
        <v>46204</v>
      </c>
      <c r="C4891" s="96" t="s">
        <v>505</v>
      </c>
      <c r="D4891" t="s">
        <v>22</v>
      </c>
      <c r="E4891">
        <v>1</v>
      </c>
    </row>
    <row r="4892" spans="1:5" x14ac:dyDescent="0.3">
      <c r="A4892">
        <v>123</v>
      </c>
      <c r="B4892" s="18">
        <v>46204</v>
      </c>
      <c r="C4892" s="96" t="s">
        <v>426</v>
      </c>
      <c r="D4892" t="s">
        <v>23</v>
      </c>
      <c r="E4892">
        <v>0</v>
      </c>
    </row>
    <row r="4893" spans="1:5" x14ac:dyDescent="0.3">
      <c r="A4893">
        <v>123</v>
      </c>
      <c r="B4893" s="18">
        <v>46204</v>
      </c>
      <c r="C4893" s="96" t="s">
        <v>427</v>
      </c>
      <c r="D4893" t="s">
        <v>23</v>
      </c>
      <c r="E4893">
        <v>0</v>
      </c>
    </row>
    <row r="4894" spans="1:5" x14ac:dyDescent="0.3">
      <c r="A4894">
        <v>123</v>
      </c>
      <c r="B4894" s="18">
        <v>46204</v>
      </c>
      <c r="C4894" s="96" t="s">
        <v>428</v>
      </c>
      <c r="D4894" t="s">
        <v>23</v>
      </c>
      <c r="E4894">
        <v>0</v>
      </c>
    </row>
    <row r="4895" spans="1:5" x14ac:dyDescent="0.3">
      <c r="A4895">
        <v>123</v>
      </c>
      <c r="B4895" s="18">
        <v>46204</v>
      </c>
      <c r="C4895" s="96" t="s">
        <v>429</v>
      </c>
      <c r="D4895" t="s">
        <v>23</v>
      </c>
      <c r="E4895">
        <v>0</v>
      </c>
    </row>
    <row r="4896" spans="1:5" x14ac:dyDescent="0.3">
      <c r="A4896">
        <v>123</v>
      </c>
      <c r="B4896" s="18">
        <v>46204</v>
      </c>
      <c r="C4896" s="96" t="s">
        <v>430</v>
      </c>
      <c r="D4896" t="s">
        <v>23</v>
      </c>
      <c r="E4896">
        <v>0</v>
      </c>
    </row>
    <row r="4897" spans="1:5" x14ac:dyDescent="0.3">
      <c r="A4897">
        <v>123</v>
      </c>
      <c r="B4897" s="18">
        <v>46204</v>
      </c>
      <c r="C4897" s="96" t="s">
        <v>431</v>
      </c>
      <c r="D4897" t="s">
        <v>23</v>
      </c>
      <c r="E4897">
        <v>0</v>
      </c>
    </row>
    <row r="4898" spans="1:5" x14ac:dyDescent="0.3">
      <c r="A4898">
        <v>123</v>
      </c>
      <c r="B4898" s="18">
        <v>46204</v>
      </c>
      <c r="C4898" s="96" t="s">
        <v>432</v>
      </c>
      <c r="D4898" t="s">
        <v>23</v>
      </c>
      <c r="E4898">
        <v>0</v>
      </c>
    </row>
    <row r="4899" spans="1:5" x14ac:dyDescent="0.3">
      <c r="A4899">
        <v>123</v>
      </c>
      <c r="B4899" s="18">
        <v>46204</v>
      </c>
      <c r="C4899" s="96" t="s">
        <v>433</v>
      </c>
      <c r="D4899" t="s">
        <v>23</v>
      </c>
      <c r="E4899">
        <v>0</v>
      </c>
    </row>
    <row r="4900" spans="1:5" x14ac:dyDescent="0.3">
      <c r="A4900">
        <v>123</v>
      </c>
      <c r="B4900" s="18">
        <v>46204</v>
      </c>
      <c r="C4900" s="96" t="s">
        <v>434</v>
      </c>
      <c r="D4900" t="s">
        <v>23</v>
      </c>
      <c r="E4900">
        <v>0</v>
      </c>
    </row>
    <row r="4901" spans="1:5" x14ac:dyDescent="0.3">
      <c r="A4901">
        <v>123</v>
      </c>
      <c r="B4901" s="18">
        <v>46204</v>
      </c>
      <c r="C4901" s="96" t="s">
        <v>435</v>
      </c>
      <c r="D4901" t="s">
        <v>23</v>
      </c>
      <c r="E4901">
        <v>0</v>
      </c>
    </row>
    <row r="4902" spans="1:5" x14ac:dyDescent="0.3">
      <c r="A4902">
        <v>123</v>
      </c>
      <c r="B4902" s="18">
        <v>46204</v>
      </c>
      <c r="C4902" s="96" t="s">
        <v>436</v>
      </c>
      <c r="D4902" t="s">
        <v>23</v>
      </c>
      <c r="E4902">
        <v>0</v>
      </c>
    </row>
    <row r="4903" spans="1:5" x14ac:dyDescent="0.3">
      <c r="A4903">
        <v>123</v>
      </c>
      <c r="B4903" s="18">
        <v>46204</v>
      </c>
      <c r="C4903" s="96" t="s">
        <v>437</v>
      </c>
      <c r="D4903" t="s">
        <v>23</v>
      </c>
      <c r="E4903">
        <v>0</v>
      </c>
    </row>
    <row r="4904" spans="1:5" x14ac:dyDescent="0.3">
      <c r="A4904">
        <v>123</v>
      </c>
      <c r="B4904" s="18">
        <v>46204</v>
      </c>
      <c r="C4904" s="96" t="s">
        <v>438</v>
      </c>
      <c r="D4904" t="s">
        <v>23</v>
      </c>
      <c r="E4904">
        <v>0</v>
      </c>
    </row>
    <row r="4905" spans="1:5" x14ac:dyDescent="0.3">
      <c r="A4905">
        <v>123</v>
      </c>
      <c r="B4905" s="18">
        <v>46204</v>
      </c>
      <c r="C4905" s="96" t="s">
        <v>439</v>
      </c>
      <c r="D4905" t="s">
        <v>23</v>
      </c>
      <c r="E4905">
        <v>0</v>
      </c>
    </row>
    <row r="4906" spans="1:5" x14ac:dyDescent="0.3">
      <c r="A4906">
        <v>123</v>
      </c>
      <c r="B4906" s="18">
        <v>46204</v>
      </c>
      <c r="C4906" s="96" t="s">
        <v>440</v>
      </c>
      <c r="D4906" t="s">
        <v>23</v>
      </c>
      <c r="E4906">
        <v>0</v>
      </c>
    </row>
    <row r="4907" spans="1:5" x14ac:dyDescent="0.3">
      <c r="A4907">
        <v>123</v>
      </c>
      <c r="B4907" s="18">
        <v>46204</v>
      </c>
      <c r="C4907" s="96" t="s">
        <v>441</v>
      </c>
      <c r="D4907" t="s">
        <v>23</v>
      </c>
      <c r="E4907">
        <v>0</v>
      </c>
    </row>
    <row r="4908" spans="1:5" x14ac:dyDescent="0.3">
      <c r="A4908">
        <v>123</v>
      </c>
      <c r="B4908" s="18">
        <v>46204</v>
      </c>
      <c r="C4908" s="96" t="s">
        <v>442</v>
      </c>
      <c r="D4908" t="s">
        <v>23</v>
      </c>
      <c r="E4908">
        <v>0</v>
      </c>
    </row>
    <row r="4909" spans="1:5" x14ac:dyDescent="0.3">
      <c r="A4909">
        <v>123</v>
      </c>
      <c r="B4909" s="18">
        <v>46204</v>
      </c>
      <c r="C4909" s="96" t="s">
        <v>443</v>
      </c>
      <c r="D4909" t="s">
        <v>23</v>
      </c>
      <c r="E4909">
        <v>0</v>
      </c>
    </row>
    <row r="4910" spans="1:5" x14ac:dyDescent="0.3">
      <c r="A4910">
        <v>123</v>
      </c>
      <c r="B4910" s="18">
        <v>46204</v>
      </c>
      <c r="C4910" s="96" t="s">
        <v>444</v>
      </c>
      <c r="D4910" t="s">
        <v>23</v>
      </c>
      <c r="E4910">
        <v>0</v>
      </c>
    </row>
    <row r="4911" spans="1:5" x14ac:dyDescent="0.3">
      <c r="A4911">
        <v>123</v>
      </c>
      <c r="B4911" s="18">
        <v>46204</v>
      </c>
      <c r="C4911" s="96" t="s">
        <v>445</v>
      </c>
      <c r="D4911" t="s">
        <v>23</v>
      </c>
      <c r="E4911">
        <v>0</v>
      </c>
    </row>
    <row r="4912" spans="1:5" x14ac:dyDescent="0.3">
      <c r="A4912">
        <v>123</v>
      </c>
      <c r="B4912" s="18">
        <v>46204</v>
      </c>
      <c r="C4912" s="96" t="s">
        <v>446</v>
      </c>
      <c r="D4912" t="s">
        <v>23</v>
      </c>
      <c r="E4912">
        <v>0</v>
      </c>
    </row>
    <row r="4913" spans="1:5" x14ac:dyDescent="0.3">
      <c r="A4913">
        <v>123</v>
      </c>
      <c r="B4913" s="18">
        <v>46204</v>
      </c>
      <c r="C4913" s="96" t="s">
        <v>447</v>
      </c>
      <c r="D4913" t="s">
        <v>23</v>
      </c>
      <c r="E4913">
        <v>0</v>
      </c>
    </row>
    <row r="4914" spans="1:5" x14ac:dyDescent="0.3">
      <c r="A4914">
        <v>123</v>
      </c>
      <c r="B4914" s="18">
        <v>46204</v>
      </c>
      <c r="C4914" s="96" t="s">
        <v>448</v>
      </c>
      <c r="D4914" t="s">
        <v>23</v>
      </c>
      <c r="E4914">
        <v>0</v>
      </c>
    </row>
    <row r="4915" spans="1:5" x14ac:dyDescent="0.3">
      <c r="A4915">
        <v>123</v>
      </c>
      <c r="B4915" s="18">
        <v>46204</v>
      </c>
      <c r="C4915" s="96" t="s">
        <v>449</v>
      </c>
      <c r="D4915" t="s">
        <v>23</v>
      </c>
      <c r="E4915">
        <v>0</v>
      </c>
    </row>
    <row r="4916" spans="1:5" x14ac:dyDescent="0.3">
      <c r="A4916">
        <v>123</v>
      </c>
      <c r="B4916" s="18">
        <v>46204</v>
      </c>
      <c r="C4916" s="96" t="s">
        <v>450</v>
      </c>
      <c r="D4916" t="s">
        <v>23</v>
      </c>
      <c r="E4916">
        <v>0</v>
      </c>
    </row>
    <row r="4917" spans="1:5" x14ac:dyDescent="0.3">
      <c r="A4917">
        <v>123</v>
      </c>
      <c r="B4917" s="18">
        <v>46204</v>
      </c>
      <c r="C4917" s="96" t="s">
        <v>451</v>
      </c>
      <c r="D4917" t="s">
        <v>23</v>
      </c>
      <c r="E4917">
        <v>0</v>
      </c>
    </row>
    <row r="4918" spans="1:5" x14ac:dyDescent="0.3">
      <c r="A4918">
        <v>123</v>
      </c>
      <c r="B4918" s="18">
        <v>46204</v>
      </c>
      <c r="C4918" s="96" t="s">
        <v>452</v>
      </c>
      <c r="D4918" t="s">
        <v>23</v>
      </c>
      <c r="E4918">
        <v>0</v>
      </c>
    </row>
    <row r="4919" spans="1:5" x14ac:dyDescent="0.3">
      <c r="A4919">
        <v>123</v>
      </c>
      <c r="B4919" s="18">
        <v>46204</v>
      </c>
      <c r="C4919" s="96" t="s">
        <v>453</v>
      </c>
      <c r="D4919" t="s">
        <v>23</v>
      </c>
      <c r="E4919">
        <v>0</v>
      </c>
    </row>
    <row r="4920" spans="1:5" x14ac:dyDescent="0.3">
      <c r="A4920">
        <v>123</v>
      </c>
      <c r="B4920" s="18">
        <v>46204</v>
      </c>
      <c r="C4920" s="96" t="s">
        <v>454</v>
      </c>
      <c r="D4920" t="s">
        <v>23</v>
      </c>
      <c r="E4920">
        <v>0</v>
      </c>
    </row>
    <row r="4921" spans="1:5" x14ac:dyDescent="0.3">
      <c r="A4921">
        <v>123</v>
      </c>
      <c r="B4921" s="18">
        <v>46204</v>
      </c>
      <c r="C4921" s="96" t="s">
        <v>455</v>
      </c>
      <c r="D4921" t="s">
        <v>23</v>
      </c>
      <c r="E4921">
        <v>0</v>
      </c>
    </row>
    <row r="4922" spans="1:5" x14ac:dyDescent="0.3">
      <c r="A4922">
        <v>123</v>
      </c>
      <c r="B4922" s="18">
        <v>46204</v>
      </c>
      <c r="C4922" s="96" t="s">
        <v>456</v>
      </c>
      <c r="D4922" t="s">
        <v>23</v>
      </c>
      <c r="E4922">
        <v>0</v>
      </c>
    </row>
    <row r="4923" spans="1:5" x14ac:dyDescent="0.3">
      <c r="A4923">
        <v>123</v>
      </c>
      <c r="B4923" s="18">
        <v>46204</v>
      </c>
      <c r="C4923" s="96" t="s">
        <v>457</v>
      </c>
      <c r="D4923" t="s">
        <v>23</v>
      </c>
      <c r="E4923">
        <v>0</v>
      </c>
    </row>
    <row r="4924" spans="1:5" x14ac:dyDescent="0.3">
      <c r="A4924">
        <v>123</v>
      </c>
      <c r="B4924" s="18">
        <v>46204</v>
      </c>
      <c r="C4924" s="96" t="s">
        <v>458</v>
      </c>
      <c r="D4924" t="s">
        <v>23</v>
      </c>
      <c r="E4924">
        <v>0</v>
      </c>
    </row>
    <row r="4925" spans="1:5" x14ac:dyDescent="0.3">
      <c r="A4925">
        <v>123</v>
      </c>
      <c r="B4925" s="18">
        <v>46204</v>
      </c>
      <c r="C4925" s="96" t="s">
        <v>459</v>
      </c>
      <c r="D4925" t="s">
        <v>23</v>
      </c>
      <c r="E4925">
        <v>0</v>
      </c>
    </row>
    <row r="4926" spans="1:5" x14ac:dyDescent="0.3">
      <c r="A4926">
        <v>123</v>
      </c>
      <c r="B4926" s="18">
        <v>46204</v>
      </c>
      <c r="C4926" s="96" t="s">
        <v>460</v>
      </c>
      <c r="D4926" t="s">
        <v>23</v>
      </c>
      <c r="E4926">
        <v>0</v>
      </c>
    </row>
    <row r="4927" spans="1:5" x14ac:dyDescent="0.3">
      <c r="A4927">
        <v>123</v>
      </c>
      <c r="B4927" s="18">
        <v>46204</v>
      </c>
      <c r="C4927" s="96" t="s">
        <v>461</v>
      </c>
      <c r="D4927" t="s">
        <v>23</v>
      </c>
      <c r="E4927">
        <v>0</v>
      </c>
    </row>
    <row r="4928" spans="1:5" x14ac:dyDescent="0.3">
      <c r="A4928">
        <v>123</v>
      </c>
      <c r="B4928" s="18">
        <v>46204</v>
      </c>
      <c r="C4928" s="96" t="s">
        <v>462</v>
      </c>
      <c r="D4928" t="s">
        <v>23</v>
      </c>
      <c r="E4928">
        <v>0</v>
      </c>
    </row>
    <row r="4929" spans="1:5" x14ac:dyDescent="0.3">
      <c r="A4929">
        <v>123</v>
      </c>
      <c r="B4929" s="18">
        <v>46204</v>
      </c>
      <c r="C4929" s="96" t="s">
        <v>463</v>
      </c>
      <c r="D4929" t="s">
        <v>23</v>
      </c>
      <c r="E4929">
        <v>0</v>
      </c>
    </row>
    <row r="4930" spans="1:5" x14ac:dyDescent="0.3">
      <c r="A4930">
        <v>123</v>
      </c>
      <c r="B4930" s="18">
        <v>46204</v>
      </c>
      <c r="C4930" s="96" t="s">
        <v>464</v>
      </c>
      <c r="D4930" t="s">
        <v>23</v>
      </c>
      <c r="E4930">
        <v>0</v>
      </c>
    </row>
    <row r="4931" spans="1:5" x14ac:dyDescent="0.3">
      <c r="A4931">
        <v>123</v>
      </c>
      <c r="B4931" s="18">
        <v>46204</v>
      </c>
      <c r="C4931" s="96" t="s">
        <v>465</v>
      </c>
      <c r="D4931" t="s">
        <v>23</v>
      </c>
      <c r="E4931">
        <v>0</v>
      </c>
    </row>
    <row r="4932" spans="1:5" x14ac:dyDescent="0.3">
      <c r="A4932">
        <v>123</v>
      </c>
      <c r="B4932" s="18">
        <v>46204</v>
      </c>
      <c r="C4932" s="96" t="s">
        <v>466</v>
      </c>
      <c r="D4932" t="s">
        <v>23</v>
      </c>
      <c r="E4932">
        <v>0</v>
      </c>
    </row>
    <row r="4933" spans="1:5" x14ac:dyDescent="0.3">
      <c r="A4933">
        <v>123</v>
      </c>
      <c r="B4933" s="18">
        <v>46204</v>
      </c>
      <c r="C4933" s="96" t="s">
        <v>467</v>
      </c>
      <c r="D4933" t="s">
        <v>23</v>
      </c>
      <c r="E4933">
        <v>0</v>
      </c>
    </row>
    <row r="4934" spans="1:5" x14ac:dyDescent="0.3">
      <c r="A4934">
        <v>123</v>
      </c>
      <c r="B4934" s="18">
        <v>46204</v>
      </c>
      <c r="C4934" s="96" t="s">
        <v>468</v>
      </c>
      <c r="D4934" t="s">
        <v>23</v>
      </c>
      <c r="E4934">
        <v>0</v>
      </c>
    </row>
    <row r="4935" spans="1:5" x14ac:dyDescent="0.3">
      <c r="A4935">
        <v>123</v>
      </c>
      <c r="B4935" s="18">
        <v>46204</v>
      </c>
      <c r="C4935" s="96" t="s">
        <v>469</v>
      </c>
      <c r="D4935" t="s">
        <v>23</v>
      </c>
      <c r="E4935">
        <v>0</v>
      </c>
    </row>
    <row r="4936" spans="1:5" x14ac:dyDescent="0.3">
      <c r="A4936">
        <v>123</v>
      </c>
      <c r="B4936" s="18">
        <v>46204</v>
      </c>
      <c r="C4936" s="96" t="s">
        <v>470</v>
      </c>
      <c r="D4936" t="s">
        <v>23</v>
      </c>
      <c r="E4936">
        <v>0</v>
      </c>
    </row>
    <row r="4937" spans="1:5" x14ac:dyDescent="0.3">
      <c r="A4937">
        <v>123</v>
      </c>
      <c r="B4937" s="18">
        <v>46204</v>
      </c>
      <c r="C4937" s="96" t="s">
        <v>471</v>
      </c>
      <c r="D4937" t="s">
        <v>23</v>
      </c>
      <c r="E4937">
        <v>0</v>
      </c>
    </row>
    <row r="4938" spans="1:5" x14ac:dyDescent="0.3">
      <c r="A4938">
        <v>123</v>
      </c>
      <c r="B4938" s="18">
        <v>46204</v>
      </c>
      <c r="C4938" s="96" t="s">
        <v>472</v>
      </c>
      <c r="D4938" t="s">
        <v>23</v>
      </c>
      <c r="E4938">
        <v>0</v>
      </c>
    </row>
    <row r="4939" spans="1:5" x14ac:dyDescent="0.3">
      <c r="A4939">
        <v>123</v>
      </c>
      <c r="B4939" s="18">
        <v>46204</v>
      </c>
      <c r="C4939" s="96" t="s">
        <v>473</v>
      </c>
      <c r="D4939" t="s">
        <v>23</v>
      </c>
      <c r="E4939">
        <v>0</v>
      </c>
    </row>
    <row r="4940" spans="1:5" x14ac:dyDescent="0.3">
      <c r="A4940">
        <v>123</v>
      </c>
      <c r="B4940" s="18">
        <v>46204</v>
      </c>
      <c r="C4940" s="96" t="s">
        <v>474</v>
      </c>
      <c r="D4940" t="s">
        <v>23</v>
      </c>
      <c r="E4940">
        <v>0</v>
      </c>
    </row>
    <row r="4941" spans="1:5" x14ac:dyDescent="0.3">
      <c r="A4941">
        <v>123</v>
      </c>
      <c r="B4941" s="18">
        <v>46204</v>
      </c>
      <c r="C4941" s="96" t="s">
        <v>475</v>
      </c>
      <c r="D4941" t="s">
        <v>23</v>
      </c>
      <c r="E4941">
        <v>0</v>
      </c>
    </row>
    <row r="4942" spans="1:5" x14ac:dyDescent="0.3">
      <c r="A4942">
        <v>123</v>
      </c>
      <c r="B4942" s="18">
        <v>46204</v>
      </c>
      <c r="C4942" s="96" t="s">
        <v>476</v>
      </c>
      <c r="D4942" t="s">
        <v>23</v>
      </c>
      <c r="E4942">
        <v>0</v>
      </c>
    </row>
    <row r="4943" spans="1:5" x14ac:dyDescent="0.3">
      <c r="A4943">
        <v>123</v>
      </c>
      <c r="B4943" s="18">
        <v>46204</v>
      </c>
      <c r="C4943" s="96" t="s">
        <v>477</v>
      </c>
      <c r="D4943" t="s">
        <v>23</v>
      </c>
      <c r="E4943">
        <v>0</v>
      </c>
    </row>
    <row r="4944" spans="1:5" x14ac:dyDescent="0.3">
      <c r="A4944">
        <v>123</v>
      </c>
      <c r="B4944" s="18">
        <v>46204</v>
      </c>
      <c r="C4944" s="96" t="s">
        <v>478</v>
      </c>
      <c r="D4944" t="s">
        <v>23</v>
      </c>
      <c r="E4944">
        <v>0</v>
      </c>
    </row>
    <row r="4945" spans="1:5" x14ac:dyDescent="0.3">
      <c r="A4945">
        <v>123</v>
      </c>
      <c r="B4945" s="18">
        <v>46204</v>
      </c>
      <c r="C4945" s="96" t="s">
        <v>479</v>
      </c>
      <c r="D4945" t="s">
        <v>23</v>
      </c>
      <c r="E4945">
        <v>0</v>
      </c>
    </row>
    <row r="4946" spans="1:5" x14ac:dyDescent="0.3">
      <c r="A4946">
        <v>123</v>
      </c>
      <c r="B4946" s="18">
        <v>46204</v>
      </c>
      <c r="C4946" s="96" t="s">
        <v>480</v>
      </c>
      <c r="D4946" t="s">
        <v>23</v>
      </c>
      <c r="E4946">
        <v>0</v>
      </c>
    </row>
    <row r="4947" spans="1:5" x14ac:dyDescent="0.3">
      <c r="A4947">
        <v>123</v>
      </c>
      <c r="B4947" s="18">
        <v>46204</v>
      </c>
      <c r="C4947" s="96" t="s">
        <v>481</v>
      </c>
      <c r="D4947" t="s">
        <v>23</v>
      </c>
      <c r="E4947">
        <v>0</v>
      </c>
    </row>
    <row r="4948" spans="1:5" x14ac:dyDescent="0.3">
      <c r="A4948">
        <v>123</v>
      </c>
      <c r="B4948" s="18">
        <v>46204</v>
      </c>
      <c r="C4948" s="96" t="s">
        <v>482</v>
      </c>
      <c r="D4948" t="s">
        <v>23</v>
      </c>
      <c r="E4948">
        <v>0</v>
      </c>
    </row>
    <row r="4949" spans="1:5" x14ac:dyDescent="0.3">
      <c r="A4949">
        <v>123</v>
      </c>
      <c r="B4949" s="18">
        <v>46204</v>
      </c>
      <c r="C4949" s="96" t="s">
        <v>483</v>
      </c>
      <c r="D4949" t="s">
        <v>23</v>
      </c>
      <c r="E4949">
        <v>0</v>
      </c>
    </row>
    <row r="4950" spans="1:5" x14ac:dyDescent="0.3">
      <c r="A4950">
        <v>123</v>
      </c>
      <c r="B4950" s="18">
        <v>46204</v>
      </c>
      <c r="C4950" s="96" t="s">
        <v>484</v>
      </c>
      <c r="D4950" t="s">
        <v>23</v>
      </c>
      <c r="E4950">
        <v>0</v>
      </c>
    </row>
    <row r="4951" spans="1:5" x14ac:dyDescent="0.3">
      <c r="A4951">
        <v>123</v>
      </c>
      <c r="B4951" s="18">
        <v>46204</v>
      </c>
      <c r="C4951" s="96" t="s">
        <v>485</v>
      </c>
      <c r="D4951" t="s">
        <v>23</v>
      </c>
      <c r="E4951">
        <v>0</v>
      </c>
    </row>
    <row r="4952" spans="1:5" x14ac:dyDescent="0.3">
      <c r="A4952">
        <v>123</v>
      </c>
      <c r="B4952" s="18">
        <v>46204</v>
      </c>
      <c r="C4952" s="96" t="s">
        <v>486</v>
      </c>
      <c r="D4952" t="s">
        <v>23</v>
      </c>
      <c r="E4952">
        <v>0</v>
      </c>
    </row>
    <row r="4953" spans="1:5" x14ac:dyDescent="0.3">
      <c r="A4953">
        <v>123</v>
      </c>
      <c r="B4953" s="18">
        <v>46204</v>
      </c>
      <c r="C4953" s="96" t="s">
        <v>487</v>
      </c>
      <c r="D4953" t="s">
        <v>23</v>
      </c>
      <c r="E4953">
        <v>0</v>
      </c>
    </row>
    <row r="4954" spans="1:5" x14ac:dyDescent="0.3">
      <c r="A4954">
        <v>123</v>
      </c>
      <c r="B4954" s="18">
        <v>46204</v>
      </c>
      <c r="C4954" s="96" t="s">
        <v>488</v>
      </c>
      <c r="D4954" t="s">
        <v>23</v>
      </c>
      <c r="E4954">
        <v>0</v>
      </c>
    </row>
    <row r="4955" spans="1:5" x14ac:dyDescent="0.3">
      <c r="A4955">
        <v>123</v>
      </c>
      <c r="B4955" s="18">
        <v>46204</v>
      </c>
      <c r="C4955" s="96" t="s">
        <v>489</v>
      </c>
      <c r="D4955" t="s">
        <v>23</v>
      </c>
      <c r="E4955">
        <v>0</v>
      </c>
    </row>
    <row r="4956" spans="1:5" x14ac:dyDescent="0.3">
      <c r="A4956">
        <v>123</v>
      </c>
      <c r="B4956" s="18">
        <v>46204</v>
      </c>
      <c r="C4956" s="96" t="s">
        <v>490</v>
      </c>
      <c r="D4956" t="s">
        <v>23</v>
      </c>
      <c r="E4956">
        <v>0</v>
      </c>
    </row>
    <row r="4957" spans="1:5" x14ac:dyDescent="0.3">
      <c r="A4957">
        <v>123</v>
      </c>
      <c r="B4957" s="18">
        <v>46204</v>
      </c>
      <c r="C4957" s="96" t="s">
        <v>491</v>
      </c>
      <c r="D4957" t="s">
        <v>23</v>
      </c>
      <c r="E4957">
        <v>0</v>
      </c>
    </row>
    <row r="4958" spans="1:5" x14ac:dyDescent="0.3">
      <c r="A4958">
        <v>123</v>
      </c>
      <c r="B4958" s="18">
        <v>46204</v>
      </c>
      <c r="C4958" s="96" t="s">
        <v>492</v>
      </c>
      <c r="D4958" t="s">
        <v>23</v>
      </c>
      <c r="E4958">
        <v>0</v>
      </c>
    </row>
    <row r="4959" spans="1:5" x14ac:dyDescent="0.3">
      <c r="A4959">
        <v>123</v>
      </c>
      <c r="B4959" s="18">
        <v>46204</v>
      </c>
      <c r="C4959" s="96" t="s">
        <v>493</v>
      </c>
      <c r="D4959" t="s">
        <v>23</v>
      </c>
      <c r="E4959">
        <v>0</v>
      </c>
    </row>
    <row r="4960" spans="1:5" x14ac:dyDescent="0.3">
      <c r="A4960">
        <v>123</v>
      </c>
      <c r="B4960" s="18">
        <v>46204</v>
      </c>
      <c r="C4960" s="96" t="s">
        <v>494</v>
      </c>
      <c r="D4960" t="s">
        <v>23</v>
      </c>
      <c r="E4960">
        <v>0</v>
      </c>
    </row>
    <row r="4961" spans="1:5" x14ac:dyDescent="0.3">
      <c r="A4961">
        <v>123</v>
      </c>
      <c r="B4961" s="18">
        <v>46204</v>
      </c>
      <c r="C4961" s="96" t="s">
        <v>495</v>
      </c>
      <c r="D4961" t="s">
        <v>23</v>
      </c>
      <c r="E4961">
        <v>0</v>
      </c>
    </row>
    <row r="4962" spans="1:5" x14ac:dyDescent="0.3">
      <c r="A4962">
        <v>123</v>
      </c>
      <c r="B4962" s="18">
        <v>46204</v>
      </c>
      <c r="C4962" s="96" t="s">
        <v>496</v>
      </c>
      <c r="D4962" t="s">
        <v>23</v>
      </c>
      <c r="E4962">
        <v>0</v>
      </c>
    </row>
    <row r="4963" spans="1:5" x14ac:dyDescent="0.3">
      <c r="A4963">
        <v>123</v>
      </c>
      <c r="B4963" s="18">
        <v>46204</v>
      </c>
      <c r="C4963" s="96" t="s">
        <v>497</v>
      </c>
      <c r="D4963" t="s">
        <v>23</v>
      </c>
      <c r="E4963">
        <v>0</v>
      </c>
    </row>
    <row r="4964" spans="1:5" x14ac:dyDescent="0.3">
      <c r="A4964">
        <v>123</v>
      </c>
      <c r="B4964" s="18">
        <v>46204</v>
      </c>
      <c r="C4964" s="96" t="s">
        <v>498</v>
      </c>
      <c r="D4964" t="s">
        <v>23</v>
      </c>
      <c r="E4964">
        <v>0</v>
      </c>
    </row>
    <row r="4965" spans="1:5" x14ac:dyDescent="0.3">
      <c r="A4965">
        <v>123</v>
      </c>
      <c r="B4965" s="18">
        <v>46204</v>
      </c>
      <c r="C4965" s="96" t="s">
        <v>499</v>
      </c>
      <c r="D4965" t="s">
        <v>23</v>
      </c>
      <c r="E4965">
        <v>0</v>
      </c>
    </row>
    <row r="4966" spans="1:5" x14ac:dyDescent="0.3">
      <c r="A4966">
        <v>123</v>
      </c>
      <c r="B4966" s="18">
        <v>46204</v>
      </c>
      <c r="C4966" s="96" t="s">
        <v>500</v>
      </c>
      <c r="D4966" t="s">
        <v>23</v>
      </c>
      <c r="E4966">
        <v>0</v>
      </c>
    </row>
    <row r="4967" spans="1:5" x14ac:dyDescent="0.3">
      <c r="A4967">
        <v>123</v>
      </c>
      <c r="B4967" s="18">
        <v>46204</v>
      </c>
      <c r="C4967" s="96" t="s">
        <v>501</v>
      </c>
      <c r="D4967" t="s">
        <v>23</v>
      </c>
      <c r="E4967">
        <v>0</v>
      </c>
    </row>
    <row r="4968" spans="1:5" x14ac:dyDescent="0.3">
      <c r="A4968">
        <v>123</v>
      </c>
      <c r="B4968" s="18">
        <v>46204</v>
      </c>
      <c r="C4968" s="96" t="s">
        <v>502</v>
      </c>
      <c r="D4968" t="s">
        <v>23</v>
      </c>
      <c r="E4968">
        <v>0</v>
      </c>
    </row>
    <row r="4969" spans="1:5" x14ac:dyDescent="0.3">
      <c r="A4969">
        <v>123</v>
      </c>
      <c r="B4969" s="18">
        <v>46204</v>
      </c>
      <c r="C4969" s="96" t="s">
        <v>503</v>
      </c>
      <c r="D4969" t="s">
        <v>23</v>
      </c>
      <c r="E4969">
        <v>0</v>
      </c>
    </row>
    <row r="4970" spans="1:5" x14ac:dyDescent="0.3">
      <c r="A4970">
        <v>123</v>
      </c>
      <c r="B4970" s="18">
        <v>46204</v>
      </c>
      <c r="C4970" s="96" t="s">
        <v>504</v>
      </c>
      <c r="D4970" t="s">
        <v>23</v>
      </c>
      <c r="E4970">
        <v>0</v>
      </c>
    </row>
    <row r="4971" spans="1:5" x14ac:dyDescent="0.3">
      <c r="A4971">
        <v>123</v>
      </c>
      <c r="B4971" s="18">
        <v>46204</v>
      </c>
      <c r="C4971" s="96" t="s">
        <v>505</v>
      </c>
      <c r="D4971" t="s">
        <v>23</v>
      </c>
      <c r="E4971">
        <v>0</v>
      </c>
    </row>
    <row r="4972" spans="1:5" x14ac:dyDescent="0.3">
      <c r="A4972">
        <v>124</v>
      </c>
      <c r="B4972" s="18">
        <v>46204</v>
      </c>
      <c r="C4972" s="96" t="s">
        <v>426</v>
      </c>
      <c r="D4972" t="s">
        <v>24</v>
      </c>
      <c r="E4972">
        <v>0</v>
      </c>
    </row>
    <row r="4973" spans="1:5" x14ac:dyDescent="0.3">
      <c r="A4973">
        <v>124</v>
      </c>
      <c r="B4973" s="18">
        <v>46204</v>
      </c>
      <c r="C4973" s="96" t="s">
        <v>427</v>
      </c>
      <c r="D4973" t="s">
        <v>24</v>
      </c>
      <c r="E4973">
        <v>0</v>
      </c>
    </row>
    <row r="4974" spans="1:5" x14ac:dyDescent="0.3">
      <c r="A4974">
        <v>124</v>
      </c>
      <c r="B4974" s="18">
        <v>46204</v>
      </c>
      <c r="C4974" s="96" t="s">
        <v>428</v>
      </c>
      <c r="D4974" t="s">
        <v>24</v>
      </c>
      <c r="E4974">
        <v>0</v>
      </c>
    </row>
    <row r="4975" spans="1:5" x14ac:dyDescent="0.3">
      <c r="A4975">
        <v>124</v>
      </c>
      <c r="B4975" s="18">
        <v>46204</v>
      </c>
      <c r="C4975" s="96" t="s">
        <v>429</v>
      </c>
      <c r="D4975" t="s">
        <v>24</v>
      </c>
      <c r="E4975">
        <v>0</v>
      </c>
    </row>
    <row r="4976" spans="1:5" x14ac:dyDescent="0.3">
      <c r="A4976">
        <v>124</v>
      </c>
      <c r="B4976" s="18">
        <v>46204</v>
      </c>
      <c r="C4976" s="96" t="s">
        <v>430</v>
      </c>
      <c r="D4976" t="s">
        <v>24</v>
      </c>
      <c r="E4976">
        <v>0</v>
      </c>
    </row>
    <row r="4977" spans="1:5" x14ac:dyDescent="0.3">
      <c r="A4977">
        <v>124</v>
      </c>
      <c r="B4977" s="18">
        <v>46204</v>
      </c>
      <c r="C4977" s="96" t="s">
        <v>431</v>
      </c>
      <c r="D4977" t="s">
        <v>24</v>
      </c>
      <c r="E4977">
        <v>0</v>
      </c>
    </row>
    <row r="4978" spans="1:5" x14ac:dyDescent="0.3">
      <c r="A4978">
        <v>124</v>
      </c>
      <c r="B4978" s="18">
        <v>46204</v>
      </c>
      <c r="C4978" s="96" t="s">
        <v>432</v>
      </c>
      <c r="D4978" t="s">
        <v>24</v>
      </c>
      <c r="E4978">
        <v>0</v>
      </c>
    </row>
    <row r="4979" spans="1:5" x14ac:dyDescent="0.3">
      <c r="A4979">
        <v>124</v>
      </c>
      <c r="B4979" s="18">
        <v>46204</v>
      </c>
      <c r="C4979" s="96" t="s">
        <v>433</v>
      </c>
      <c r="D4979" t="s">
        <v>24</v>
      </c>
      <c r="E4979">
        <v>0</v>
      </c>
    </row>
    <row r="4980" spans="1:5" x14ac:dyDescent="0.3">
      <c r="A4980">
        <v>124</v>
      </c>
      <c r="B4980" s="18">
        <v>46204</v>
      </c>
      <c r="C4980" s="96" t="s">
        <v>434</v>
      </c>
      <c r="D4980" t="s">
        <v>24</v>
      </c>
      <c r="E4980">
        <v>0</v>
      </c>
    </row>
    <row r="4981" spans="1:5" x14ac:dyDescent="0.3">
      <c r="A4981">
        <v>124</v>
      </c>
      <c r="B4981" s="18">
        <v>46204</v>
      </c>
      <c r="C4981" s="96" t="s">
        <v>435</v>
      </c>
      <c r="D4981" t="s">
        <v>24</v>
      </c>
      <c r="E4981">
        <v>0</v>
      </c>
    </row>
    <row r="4982" spans="1:5" x14ac:dyDescent="0.3">
      <c r="A4982">
        <v>124</v>
      </c>
      <c r="B4982" s="18">
        <v>46204</v>
      </c>
      <c r="C4982" s="96" t="s">
        <v>436</v>
      </c>
      <c r="D4982" t="s">
        <v>24</v>
      </c>
      <c r="E4982">
        <v>0</v>
      </c>
    </row>
    <row r="4983" spans="1:5" x14ac:dyDescent="0.3">
      <c r="A4983">
        <v>124</v>
      </c>
      <c r="B4983" s="18">
        <v>46204</v>
      </c>
      <c r="C4983" s="96" t="s">
        <v>437</v>
      </c>
      <c r="D4983" t="s">
        <v>24</v>
      </c>
      <c r="E4983">
        <v>0</v>
      </c>
    </row>
    <row r="4984" spans="1:5" x14ac:dyDescent="0.3">
      <c r="A4984">
        <v>124</v>
      </c>
      <c r="B4984" s="18">
        <v>46204</v>
      </c>
      <c r="C4984" s="96" t="s">
        <v>438</v>
      </c>
      <c r="D4984" t="s">
        <v>24</v>
      </c>
      <c r="E4984">
        <v>0</v>
      </c>
    </row>
    <row r="4985" spans="1:5" x14ac:dyDescent="0.3">
      <c r="A4985">
        <v>124</v>
      </c>
      <c r="B4985" s="18">
        <v>46204</v>
      </c>
      <c r="C4985" s="96" t="s">
        <v>439</v>
      </c>
      <c r="D4985" t="s">
        <v>24</v>
      </c>
      <c r="E4985">
        <v>0</v>
      </c>
    </row>
    <row r="4986" spans="1:5" x14ac:dyDescent="0.3">
      <c r="A4986">
        <v>124</v>
      </c>
      <c r="B4986" s="18">
        <v>46204</v>
      </c>
      <c r="C4986" s="96" t="s">
        <v>440</v>
      </c>
      <c r="D4986" t="s">
        <v>24</v>
      </c>
      <c r="E4986">
        <v>0</v>
      </c>
    </row>
    <row r="4987" spans="1:5" x14ac:dyDescent="0.3">
      <c r="A4987">
        <v>124</v>
      </c>
      <c r="B4987" s="18">
        <v>46204</v>
      </c>
      <c r="C4987" s="96" t="s">
        <v>441</v>
      </c>
      <c r="D4987" t="s">
        <v>24</v>
      </c>
      <c r="E4987">
        <v>0</v>
      </c>
    </row>
    <row r="4988" spans="1:5" x14ac:dyDescent="0.3">
      <c r="A4988">
        <v>124</v>
      </c>
      <c r="B4988" s="18">
        <v>46204</v>
      </c>
      <c r="C4988" s="96" t="s">
        <v>442</v>
      </c>
      <c r="D4988" t="s">
        <v>24</v>
      </c>
      <c r="E4988">
        <v>0</v>
      </c>
    </row>
    <row r="4989" spans="1:5" x14ac:dyDescent="0.3">
      <c r="A4989">
        <v>124</v>
      </c>
      <c r="B4989" s="18">
        <v>46204</v>
      </c>
      <c r="C4989" s="96" t="s">
        <v>443</v>
      </c>
      <c r="D4989" t="s">
        <v>24</v>
      </c>
      <c r="E4989">
        <v>0</v>
      </c>
    </row>
    <row r="4990" spans="1:5" x14ac:dyDescent="0.3">
      <c r="A4990">
        <v>124</v>
      </c>
      <c r="B4990" s="18">
        <v>46204</v>
      </c>
      <c r="C4990" s="96" t="s">
        <v>444</v>
      </c>
      <c r="D4990" t="s">
        <v>24</v>
      </c>
      <c r="E4990">
        <v>0</v>
      </c>
    </row>
    <row r="4991" spans="1:5" x14ac:dyDescent="0.3">
      <c r="A4991">
        <v>124</v>
      </c>
      <c r="B4991" s="18">
        <v>46204</v>
      </c>
      <c r="C4991" s="96" t="s">
        <v>445</v>
      </c>
      <c r="D4991" t="s">
        <v>24</v>
      </c>
      <c r="E4991">
        <v>0</v>
      </c>
    </row>
    <row r="4992" spans="1:5" x14ac:dyDescent="0.3">
      <c r="A4992">
        <v>124</v>
      </c>
      <c r="B4992" s="18">
        <v>46204</v>
      </c>
      <c r="C4992" s="96" t="s">
        <v>446</v>
      </c>
      <c r="D4992" t="s">
        <v>24</v>
      </c>
      <c r="E4992">
        <v>0</v>
      </c>
    </row>
    <row r="4993" spans="1:5" x14ac:dyDescent="0.3">
      <c r="A4993">
        <v>124</v>
      </c>
      <c r="B4993" s="18">
        <v>46204</v>
      </c>
      <c r="C4993" s="96" t="s">
        <v>447</v>
      </c>
      <c r="D4993" t="s">
        <v>24</v>
      </c>
      <c r="E4993">
        <v>0</v>
      </c>
    </row>
    <row r="4994" spans="1:5" x14ac:dyDescent="0.3">
      <c r="A4994">
        <v>124</v>
      </c>
      <c r="B4994" s="18">
        <v>46204</v>
      </c>
      <c r="C4994" s="96" t="s">
        <v>448</v>
      </c>
      <c r="D4994" t="s">
        <v>24</v>
      </c>
      <c r="E4994">
        <v>0</v>
      </c>
    </row>
    <row r="4995" spans="1:5" x14ac:dyDescent="0.3">
      <c r="A4995">
        <v>124</v>
      </c>
      <c r="B4995" s="18">
        <v>46204</v>
      </c>
      <c r="C4995" s="96" t="s">
        <v>449</v>
      </c>
      <c r="D4995" t="s">
        <v>24</v>
      </c>
      <c r="E4995">
        <v>0</v>
      </c>
    </row>
    <row r="4996" spans="1:5" x14ac:dyDescent="0.3">
      <c r="A4996">
        <v>124</v>
      </c>
      <c r="B4996" s="18">
        <v>46204</v>
      </c>
      <c r="C4996" s="96" t="s">
        <v>450</v>
      </c>
      <c r="D4996" t="s">
        <v>24</v>
      </c>
      <c r="E4996">
        <v>0</v>
      </c>
    </row>
    <row r="4997" spans="1:5" x14ac:dyDescent="0.3">
      <c r="A4997">
        <v>124</v>
      </c>
      <c r="B4997" s="18">
        <v>46204</v>
      </c>
      <c r="C4997" s="96" t="s">
        <v>451</v>
      </c>
      <c r="D4997" t="s">
        <v>24</v>
      </c>
      <c r="E4997">
        <v>0</v>
      </c>
    </row>
    <row r="4998" spans="1:5" x14ac:dyDescent="0.3">
      <c r="A4998">
        <v>124</v>
      </c>
      <c r="B4998" s="18">
        <v>46204</v>
      </c>
      <c r="C4998" s="96" t="s">
        <v>452</v>
      </c>
      <c r="D4998" t="s">
        <v>24</v>
      </c>
      <c r="E4998">
        <v>0</v>
      </c>
    </row>
    <row r="4999" spans="1:5" x14ac:dyDescent="0.3">
      <c r="A4999">
        <v>124</v>
      </c>
      <c r="B4999" s="18">
        <v>46204</v>
      </c>
      <c r="C4999" s="96" t="s">
        <v>453</v>
      </c>
      <c r="D4999" t="s">
        <v>24</v>
      </c>
      <c r="E4999">
        <v>0</v>
      </c>
    </row>
    <row r="5000" spans="1:5" x14ac:dyDescent="0.3">
      <c r="A5000">
        <v>124</v>
      </c>
      <c r="B5000" s="18">
        <v>46204</v>
      </c>
      <c r="C5000" s="96" t="s">
        <v>454</v>
      </c>
      <c r="D5000" t="s">
        <v>24</v>
      </c>
      <c r="E5000">
        <v>0</v>
      </c>
    </row>
    <row r="5001" spans="1:5" x14ac:dyDescent="0.3">
      <c r="A5001">
        <v>124</v>
      </c>
      <c r="B5001" s="18">
        <v>46204</v>
      </c>
      <c r="C5001" s="96" t="s">
        <v>455</v>
      </c>
      <c r="D5001" t="s">
        <v>24</v>
      </c>
      <c r="E5001">
        <v>0</v>
      </c>
    </row>
    <row r="5002" spans="1:5" x14ac:dyDescent="0.3">
      <c r="A5002">
        <v>124</v>
      </c>
      <c r="B5002" s="18">
        <v>46204</v>
      </c>
      <c r="C5002" s="96" t="s">
        <v>456</v>
      </c>
      <c r="D5002" t="s">
        <v>24</v>
      </c>
      <c r="E5002">
        <v>0</v>
      </c>
    </row>
    <row r="5003" spans="1:5" x14ac:dyDescent="0.3">
      <c r="A5003">
        <v>124</v>
      </c>
      <c r="B5003" s="18">
        <v>46204</v>
      </c>
      <c r="C5003" s="96" t="s">
        <v>457</v>
      </c>
      <c r="D5003" t="s">
        <v>24</v>
      </c>
      <c r="E5003">
        <v>0</v>
      </c>
    </row>
    <row r="5004" spans="1:5" x14ac:dyDescent="0.3">
      <c r="A5004">
        <v>124</v>
      </c>
      <c r="B5004" s="18">
        <v>46204</v>
      </c>
      <c r="C5004" s="96" t="s">
        <v>458</v>
      </c>
      <c r="D5004" t="s">
        <v>24</v>
      </c>
      <c r="E5004">
        <v>0</v>
      </c>
    </row>
    <row r="5005" spans="1:5" x14ac:dyDescent="0.3">
      <c r="A5005">
        <v>124</v>
      </c>
      <c r="B5005" s="18">
        <v>46204</v>
      </c>
      <c r="C5005" s="96" t="s">
        <v>459</v>
      </c>
      <c r="D5005" t="s">
        <v>24</v>
      </c>
      <c r="E5005">
        <v>0</v>
      </c>
    </row>
    <row r="5006" spans="1:5" x14ac:dyDescent="0.3">
      <c r="A5006">
        <v>124</v>
      </c>
      <c r="B5006" s="18">
        <v>46204</v>
      </c>
      <c r="C5006" s="96" t="s">
        <v>460</v>
      </c>
      <c r="D5006" t="s">
        <v>24</v>
      </c>
      <c r="E5006">
        <v>0</v>
      </c>
    </row>
    <row r="5007" spans="1:5" x14ac:dyDescent="0.3">
      <c r="A5007">
        <v>124</v>
      </c>
      <c r="B5007" s="18">
        <v>46204</v>
      </c>
      <c r="C5007" s="96" t="s">
        <v>461</v>
      </c>
      <c r="D5007" t="s">
        <v>24</v>
      </c>
      <c r="E5007">
        <v>0</v>
      </c>
    </row>
    <row r="5008" spans="1:5" x14ac:dyDescent="0.3">
      <c r="A5008">
        <v>124</v>
      </c>
      <c r="B5008" s="18">
        <v>46204</v>
      </c>
      <c r="C5008" s="96" t="s">
        <v>462</v>
      </c>
      <c r="D5008" t="s">
        <v>24</v>
      </c>
      <c r="E5008">
        <v>0</v>
      </c>
    </row>
    <row r="5009" spans="1:5" x14ac:dyDescent="0.3">
      <c r="A5009">
        <v>124</v>
      </c>
      <c r="B5009" s="18">
        <v>46204</v>
      </c>
      <c r="C5009" s="96" t="s">
        <v>463</v>
      </c>
      <c r="D5009" t="s">
        <v>24</v>
      </c>
      <c r="E5009">
        <v>0</v>
      </c>
    </row>
    <row r="5010" spans="1:5" x14ac:dyDescent="0.3">
      <c r="A5010">
        <v>124</v>
      </c>
      <c r="B5010" s="18">
        <v>46204</v>
      </c>
      <c r="C5010" s="96" t="s">
        <v>464</v>
      </c>
      <c r="D5010" t="s">
        <v>24</v>
      </c>
      <c r="E5010">
        <v>0</v>
      </c>
    </row>
    <row r="5011" spans="1:5" x14ac:dyDescent="0.3">
      <c r="A5011">
        <v>124</v>
      </c>
      <c r="B5011" s="18">
        <v>46204</v>
      </c>
      <c r="C5011" s="96" t="s">
        <v>465</v>
      </c>
      <c r="D5011" t="s">
        <v>24</v>
      </c>
      <c r="E5011">
        <v>0</v>
      </c>
    </row>
    <row r="5012" spans="1:5" x14ac:dyDescent="0.3">
      <c r="A5012">
        <v>124</v>
      </c>
      <c r="B5012" s="18">
        <v>46204</v>
      </c>
      <c r="C5012" s="96" t="s">
        <v>466</v>
      </c>
      <c r="D5012" t="s">
        <v>24</v>
      </c>
      <c r="E5012">
        <v>0</v>
      </c>
    </row>
    <row r="5013" spans="1:5" x14ac:dyDescent="0.3">
      <c r="A5013">
        <v>124</v>
      </c>
      <c r="B5013" s="18">
        <v>46204</v>
      </c>
      <c r="C5013" s="96" t="s">
        <v>467</v>
      </c>
      <c r="D5013" t="s">
        <v>24</v>
      </c>
      <c r="E5013">
        <v>0</v>
      </c>
    </row>
    <row r="5014" spans="1:5" x14ac:dyDescent="0.3">
      <c r="A5014">
        <v>124</v>
      </c>
      <c r="B5014" s="18">
        <v>46204</v>
      </c>
      <c r="C5014" s="96" t="s">
        <v>468</v>
      </c>
      <c r="D5014" t="s">
        <v>24</v>
      </c>
      <c r="E5014">
        <v>0</v>
      </c>
    </row>
    <row r="5015" spans="1:5" x14ac:dyDescent="0.3">
      <c r="A5015">
        <v>124</v>
      </c>
      <c r="B5015" s="18">
        <v>46204</v>
      </c>
      <c r="C5015" s="96" t="s">
        <v>469</v>
      </c>
      <c r="D5015" t="s">
        <v>24</v>
      </c>
      <c r="E5015">
        <v>0</v>
      </c>
    </row>
    <row r="5016" spans="1:5" x14ac:dyDescent="0.3">
      <c r="A5016">
        <v>124</v>
      </c>
      <c r="B5016" s="18">
        <v>46204</v>
      </c>
      <c r="C5016" s="96" t="s">
        <v>470</v>
      </c>
      <c r="D5016" t="s">
        <v>24</v>
      </c>
      <c r="E5016">
        <v>0</v>
      </c>
    </row>
    <row r="5017" spans="1:5" x14ac:dyDescent="0.3">
      <c r="A5017">
        <v>124</v>
      </c>
      <c r="B5017" s="18">
        <v>46204</v>
      </c>
      <c r="C5017" s="96" t="s">
        <v>471</v>
      </c>
      <c r="D5017" t="s">
        <v>24</v>
      </c>
      <c r="E5017">
        <v>0</v>
      </c>
    </row>
    <row r="5018" spans="1:5" x14ac:dyDescent="0.3">
      <c r="A5018">
        <v>124</v>
      </c>
      <c r="B5018" s="18">
        <v>46204</v>
      </c>
      <c r="C5018" s="96" t="s">
        <v>472</v>
      </c>
      <c r="D5018" t="s">
        <v>24</v>
      </c>
      <c r="E5018">
        <v>0</v>
      </c>
    </row>
    <row r="5019" spans="1:5" x14ac:dyDescent="0.3">
      <c r="A5019">
        <v>124</v>
      </c>
      <c r="B5019" s="18">
        <v>46204</v>
      </c>
      <c r="C5019" s="96" t="s">
        <v>473</v>
      </c>
      <c r="D5019" t="s">
        <v>24</v>
      </c>
      <c r="E5019">
        <v>0</v>
      </c>
    </row>
    <row r="5020" spans="1:5" x14ac:dyDescent="0.3">
      <c r="A5020">
        <v>124</v>
      </c>
      <c r="B5020" s="18">
        <v>46204</v>
      </c>
      <c r="C5020" s="96" t="s">
        <v>474</v>
      </c>
      <c r="D5020" t="s">
        <v>24</v>
      </c>
      <c r="E5020">
        <v>0</v>
      </c>
    </row>
    <row r="5021" spans="1:5" x14ac:dyDescent="0.3">
      <c r="A5021">
        <v>124</v>
      </c>
      <c r="B5021" s="18">
        <v>46204</v>
      </c>
      <c r="C5021" s="96" t="s">
        <v>475</v>
      </c>
      <c r="D5021" t="s">
        <v>24</v>
      </c>
      <c r="E5021">
        <v>0</v>
      </c>
    </row>
    <row r="5022" spans="1:5" x14ac:dyDescent="0.3">
      <c r="A5022">
        <v>124</v>
      </c>
      <c r="B5022" s="18">
        <v>46204</v>
      </c>
      <c r="C5022" s="96" t="s">
        <v>476</v>
      </c>
      <c r="D5022" t="s">
        <v>24</v>
      </c>
      <c r="E5022">
        <v>0</v>
      </c>
    </row>
    <row r="5023" spans="1:5" x14ac:dyDescent="0.3">
      <c r="A5023">
        <v>124</v>
      </c>
      <c r="B5023" s="18">
        <v>46204</v>
      </c>
      <c r="C5023" s="96" t="s">
        <v>477</v>
      </c>
      <c r="D5023" t="s">
        <v>24</v>
      </c>
      <c r="E5023">
        <v>0</v>
      </c>
    </row>
    <row r="5024" spans="1:5" x14ac:dyDescent="0.3">
      <c r="A5024">
        <v>124</v>
      </c>
      <c r="B5024" s="18">
        <v>46204</v>
      </c>
      <c r="C5024" s="96" t="s">
        <v>478</v>
      </c>
      <c r="D5024" t="s">
        <v>24</v>
      </c>
      <c r="E5024">
        <v>0</v>
      </c>
    </row>
    <row r="5025" spans="1:5" x14ac:dyDescent="0.3">
      <c r="A5025">
        <v>124</v>
      </c>
      <c r="B5025" s="18">
        <v>46204</v>
      </c>
      <c r="C5025" s="96" t="s">
        <v>479</v>
      </c>
      <c r="D5025" t="s">
        <v>24</v>
      </c>
      <c r="E5025">
        <v>0</v>
      </c>
    </row>
    <row r="5026" spans="1:5" x14ac:dyDescent="0.3">
      <c r="A5026">
        <v>124</v>
      </c>
      <c r="B5026" s="18">
        <v>46204</v>
      </c>
      <c r="C5026" s="96" t="s">
        <v>480</v>
      </c>
      <c r="D5026" t="s">
        <v>24</v>
      </c>
      <c r="E5026">
        <v>0</v>
      </c>
    </row>
    <row r="5027" spans="1:5" x14ac:dyDescent="0.3">
      <c r="A5027">
        <v>124</v>
      </c>
      <c r="B5027" s="18">
        <v>46204</v>
      </c>
      <c r="C5027" s="96" t="s">
        <v>481</v>
      </c>
      <c r="D5027" t="s">
        <v>24</v>
      </c>
      <c r="E5027">
        <v>0</v>
      </c>
    </row>
    <row r="5028" spans="1:5" x14ac:dyDescent="0.3">
      <c r="A5028">
        <v>124</v>
      </c>
      <c r="B5028" s="18">
        <v>46204</v>
      </c>
      <c r="C5028" s="96" t="s">
        <v>482</v>
      </c>
      <c r="D5028" t="s">
        <v>24</v>
      </c>
      <c r="E5028">
        <v>0</v>
      </c>
    </row>
    <row r="5029" spans="1:5" x14ac:dyDescent="0.3">
      <c r="A5029">
        <v>124</v>
      </c>
      <c r="B5029" s="18">
        <v>46204</v>
      </c>
      <c r="C5029" s="96" t="s">
        <v>483</v>
      </c>
      <c r="D5029" t="s">
        <v>24</v>
      </c>
      <c r="E5029">
        <v>0</v>
      </c>
    </row>
    <row r="5030" spans="1:5" x14ac:dyDescent="0.3">
      <c r="A5030">
        <v>124</v>
      </c>
      <c r="B5030" s="18">
        <v>46204</v>
      </c>
      <c r="C5030" s="96" t="s">
        <v>484</v>
      </c>
      <c r="D5030" t="s">
        <v>24</v>
      </c>
      <c r="E5030">
        <v>0</v>
      </c>
    </row>
    <row r="5031" spans="1:5" x14ac:dyDescent="0.3">
      <c r="A5031">
        <v>124</v>
      </c>
      <c r="B5031" s="18">
        <v>46204</v>
      </c>
      <c r="C5031" s="96" t="s">
        <v>485</v>
      </c>
      <c r="D5031" t="s">
        <v>24</v>
      </c>
      <c r="E5031">
        <v>0</v>
      </c>
    </row>
    <row r="5032" spans="1:5" x14ac:dyDescent="0.3">
      <c r="A5032">
        <v>124</v>
      </c>
      <c r="B5032" s="18">
        <v>46204</v>
      </c>
      <c r="C5032" s="96" t="s">
        <v>486</v>
      </c>
      <c r="D5032" t="s">
        <v>24</v>
      </c>
      <c r="E5032">
        <v>0</v>
      </c>
    </row>
    <row r="5033" spans="1:5" x14ac:dyDescent="0.3">
      <c r="A5033">
        <v>124</v>
      </c>
      <c r="B5033" s="18">
        <v>46204</v>
      </c>
      <c r="C5033" s="96" t="s">
        <v>487</v>
      </c>
      <c r="D5033" t="s">
        <v>24</v>
      </c>
      <c r="E5033">
        <v>0</v>
      </c>
    </row>
    <row r="5034" spans="1:5" x14ac:dyDescent="0.3">
      <c r="A5034">
        <v>124</v>
      </c>
      <c r="B5034" s="18">
        <v>46204</v>
      </c>
      <c r="C5034" s="96" t="s">
        <v>488</v>
      </c>
      <c r="D5034" t="s">
        <v>24</v>
      </c>
      <c r="E5034">
        <v>0</v>
      </c>
    </row>
    <row r="5035" spans="1:5" x14ac:dyDescent="0.3">
      <c r="A5035">
        <v>124</v>
      </c>
      <c r="B5035" s="18">
        <v>46204</v>
      </c>
      <c r="C5035" s="96" t="s">
        <v>489</v>
      </c>
      <c r="D5035" t="s">
        <v>24</v>
      </c>
      <c r="E5035">
        <v>0</v>
      </c>
    </row>
    <row r="5036" spans="1:5" x14ac:dyDescent="0.3">
      <c r="A5036">
        <v>124</v>
      </c>
      <c r="B5036" s="18">
        <v>46204</v>
      </c>
      <c r="C5036" s="96" t="s">
        <v>490</v>
      </c>
      <c r="D5036" t="s">
        <v>24</v>
      </c>
      <c r="E5036">
        <v>0</v>
      </c>
    </row>
    <row r="5037" spans="1:5" x14ac:dyDescent="0.3">
      <c r="A5037">
        <v>124</v>
      </c>
      <c r="B5037" s="18">
        <v>46204</v>
      </c>
      <c r="C5037" s="96" t="s">
        <v>491</v>
      </c>
      <c r="D5037" t="s">
        <v>24</v>
      </c>
      <c r="E5037">
        <v>0</v>
      </c>
    </row>
    <row r="5038" spans="1:5" x14ac:dyDescent="0.3">
      <c r="A5038">
        <v>124</v>
      </c>
      <c r="B5038" s="18">
        <v>46204</v>
      </c>
      <c r="C5038" s="96" t="s">
        <v>492</v>
      </c>
      <c r="D5038" t="s">
        <v>24</v>
      </c>
      <c r="E5038">
        <v>0</v>
      </c>
    </row>
    <row r="5039" spans="1:5" x14ac:dyDescent="0.3">
      <c r="A5039">
        <v>124</v>
      </c>
      <c r="B5039" s="18">
        <v>46204</v>
      </c>
      <c r="C5039" s="96" t="s">
        <v>493</v>
      </c>
      <c r="D5039" t="s">
        <v>24</v>
      </c>
      <c r="E5039">
        <v>0</v>
      </c>
    </row>
    <row r="5040" spans="1:5" x14ac:dyDescent="0.3">
      <c r="A5040">
        <v>124</v>
      </c>
      <c r="B5040" s="18">
        <v>46204</v>
      </c>
      <c r="C5040" s="96" t="s">
        <v>494</v>
      </c>
      <c r="D5040" t="s">
        <v>24</v>
      </c>
      <c r="E5040">
        <v>0</v>
      </c>
    </row>
    <row r="5041" spans="1:5" x14ac:dyDescent="0.3">
      <c r="A5041">
        <v>124</v>
      </c>
      <c r="B5041" s="18">
        <v>46204</v>
      </c>
      <c r="C5041" s="96" t="s">
        <v>495</v>
      </c>
      <c r="D5041" t="s">
        <v>24</v>
      </c>
      <c r="E5041">
        <v>0</v>
      </c>
    </row>
    <row r="5042" spans="1:5" x14ac:dyDescent="0.3">
      <c r="A5042">
        <v>124</v>
      </c>
      <c r="B5042" s="18">
        <v>46204</v>
      </c>
      <c r="C5042" s="96" t="s">
        <v>496</v>
      </c>
      <c r="D5042" t="s">
        <v>24</v>
      </c>
      <c r="E5042">
        <v>0</v>
      </c>
    </row>
    <row r="5043" spans="1:5" x14ac:dyDescent="0.3">
      <c r="A5043">
        <v>124</v>
      </c>
      <c r="B5043" s="18">
        <v>46204</v>
      </c>
      <c r="C5043" s="96" t="s">
        <v>497</v>
      </c>
      <c r="D5043" t="s">
        <v>24</v>
      </c>
      <c r="E5043">
        <v>0</v>
      </c>
    </row>
    <row r="5044" spans="1:5" x14ac:dyDescent="0.3">
      <c r="A5044">
        <v>124</v>
      </c>
      <c r="B5044" s="18">
        <v>46204</v>
      </c>
      <c r="C5044" s="96" t="s">
        <v>498</v>
      </c>
      <c r="D5044" t="s">
        <v>24</v>
      </c>
      <c r="E5044">
        <v>0</v>
      </c>
    </row>
    <row r="5045" spans="1:5" x14ac:dyDescent="0.3">
      <c r="A5045">
        <v>124</v>
      </c>
      <c r="B5045" s="18">
        <v>46204</v>
      </c>
      <c r="C5045" s="96" t="s">
        <v>499</v>
      </c>
      <c r="D5045" t="s">
        <v>24</v>
      </c>
      <c r="E5045">
        <v>0</v>
      </c>
    </row>
    <row r="5046" spans="1:5" x14ac:dyDescent="0.3">
      <c r="A5046">
        <v>124</v>
      </c>
      <c r="B5046" s="18">
        <v>46204</v>
      </c>
      <c r="C5046" s="96" t="s">
        <v>500</v>
      </c>
      <c r="D5046" t="s">
        <v>24</v>
      </c>
      <c r="E5046">
        <v>0</v>
      </c>
    </row>
    <row r="5047" spans="1:5" x14ac:dyDescent="0.3">
      <c r="A5047">
        <v>124</v>
      </c>
      <c r="B5047" s="18">
        <v>46204</v>
      </c>
      <c r="C5047" s="96" t="s">
        <v>501</v>
      </c>
      <c r="D5047" t="s">
        <v>24</v>
      </c>
      <c r="E5047">
        <v>0</v>
      </c>
    </row>
    <row r="5048" spans="1:5" x14ac:dyDescent="0.3">
      <c r="A5048">
        <v>124</v>
      </c>
      <c r="B5048" s="18">
        <v>46204</v>
      </c>
      <c r="C5048" s="96" t="s">
        <v>502</v>
      </c>
      <c r="D5048" t="s">
        <v>24</v>
      </c>
      <c r="E5048">
        <v>0</v>
      </c>
    </row>
    <row r="5049" spans="1:5" x14ac:dyDescent="0.3">
      <c r="A5049">
        <v>124</v>
      </c>
      <c r="B5049" s="18">
        <v>46204</v>
      </c>
      <c r="C5049" s="96" t="s">
        <v>503</v>
      </c>
      <c r="D5049" t="s">
        <v>24</v>
      </c>
      <c r="E5049">
        <v>0</v>
      </c>
    </row>
    <row r="5050" spans="1:5" x14ac:dyDescent="0.3">
      <c r="A5050">
        <v>124</v>
      </c>
      <c r="B5050" s="18">
        <v>46204</v>
      </c>
      <c r="C5050" s="96" t="s">
        <v>504</v>
      </c>
      <c r="D5050" t="s">
        <v>24</v>
      </c>
      <c r="E5050">
        <v>0</v>
      </c>
    </row>
    <row r="5051" spans="1:5" x14ac:dyDescent="0.3">
      <c r="A5051">
        <v>124</v>
      </c>
      <c r="B5051" s="18">
        <v>46204</v>
      </c>
      <c r="C5051" s="96" t="s">
        <v>505</v>
      </c>
      <c r="D5051" t="s">
        <v>24</v>
      </c>
      <c r="E5051">
        <v>0</v>
      </c>
    </row>
    <row r="5052" spans="1:5" x14ac:dyDescent="0.3">
      <c r="A5052">
        <v>125</v>
      </c>
      <c r="B5052" s="18">
        <v>46204</v>
      </c>
      <c r="C5052" s="96" t="s">
        <v>426</v>
      </c>
      <c r="D5052" t="s">
        <v>25</v>
      </c>
      <c r="E5052">
        <v>0</v>
      </c>
    </row>
    <row r="5053" spans="1:5" x14ac:dyDescent="0.3">
      <c r="A5053">
        <v>125</v>
      </c>
      <c r="B5053" s="18">
        <v>46204</v>
      </c>
      <c r="C5053" s="96" t="s">
        <v>427</v>
      </c>
      <c r="D5053" t="s">
        <v>25</v>
      </c>
      <c r="E5053">
        <v>0</v>
      </c>
    </row>
    <row r="5054" spans="1:5" x14ac:dyDescent="0.3">
      <c r="A5054">
        <v>125</v>
      </c>
      <c r="B5054" s="18">
        <v>46204</v>
      </c>
      <c r="C5054" s="96" t="s">
        <v>428</v>
      </c>
      <c r="D5054" t="s">
        <v>25</v>
      </c>
      <c r="E5054">
        <v>0</v>
      </c>
    </row>
    <row r="5055" spans="1:5" x14ac:dyDescent="0.3">
      <c r="A5055">
        <v>125</v>
      </c>
      <c r="B5055" s="18">
        <v>46204</v>
      </c>
      <c r="C5055" s="96" t="s">
        <v>429</v>
      </c>
      <c r="D5055" t="s">
        <v>25</v>
      </c>
      <c r="E5055">
        <v>0</v>
      </c>
    </row>
    <row r="5056" spans="1:5" x14ac:dyDescent="0.3">
      <c r="A5056">
        <v>125</v>
      </c>
      <c r="B5056" s="18">
        <v>46204</v>
      </c>
      <c r="C5056" s="96" t="s">
        <v>430</v>
      </c>
      <c r="D5056" t="s">
        <v>25</v>
      </c>
      <c r="E5056">
        <v>0</v>
      </c>
    </row>
    <row r="5057" spans="1:5" x14ac:dyDescent="0.3">
      <c r="A5057">
        <v>125</v>
      </c>
      <c r="B5057" s="18">
        <v>46204</v>
      </c>
      <c r="C5057" s="96" t="s">
        <v>431</v>
      </c>
      <c r="D5057" t="s">
        <v>25</v>
      </c>
      <c r="E5057">
        <v>0</v>
      </c>
    </row>
    <row r="5058" spans="1:5" x14ac:dyDescent="0.3">
      <c r="A5058">
        <v>125</v>
      </c>
      <c r="B5058" s="18">
        <v>46204</v>
      </c>
      <c r="C5058" s="96" t="s">
        <v>432</v>
      </c>
      <c r="D5058" t="s">
        <v>25</v>
      </c>
      <c r="E5058">
        <v>0</v>
      </c>
    </row>
    <row r="5059" spans="1:5" x14ac:dyDescent="0.3">
      <c r="A5059">
        <v>125</v>
      </c>
      <c r="B5059" s="18">
        <v>46204</v>
      </c>
      <c r="C5059" s="96" t="s">
        <v>433</v>
      </c>
      <c r="D5059" t="s">
        <v>25</v>
      </c>
      <c r="E5059">
        <v>0</v>
      </c>
    </row>
    <row r="5060" spans="1:5" x14ac:dyDescent="0.3">
      <c r="A5060">
        <v>125</v>
      </c>
      <c r="B5060" s="18">
        <v>46204</v>
      </c>
      <c r="C5060" s="96" t="s">
        <v>434</v>
      </c>
      <c r="D5060" t="s">
        <v>25</v>
      </c>
      <c r="E5060">
        <v>0</v>
      </c>
    </row>
    <row r="5061" spans="1:5" x14ac:dyDescent="0.3">
      <c r="A5061">
        <v>125</v>
      </c>
      <c r="B5061" s="18">
        <v>46204</v>
      </c>
      <c r="C5061" s="96" t="s">
        <v>435</v>
      </c>
      <c r="D5061" t="s">
        <v>25</v>
      </c>
      <c r="E5061">
        <v>0</v>
      </c>
    </row>
    <row r="5062" spans="1:5" x14ac:dyDescent="0.3">
      <c r="A5062">
        <v>125</v>
      </c>
      <c r="B5062" s="18">
        <v>46204</v>
      </c>
      <c r="C5062" s="96" t="s">
        <v>436</v>
      </c>
      <c r="D5062" t="s">
        <v>25</v>
      </c>
      <c r="E5062">
        <v>0</v>
      </c>
    </row>
    <row r="5063" spans="1:5" x14ac:dyDescent="0.3">
      <c r="A5063">
        <v>125</v>
      </c>
      <c r="B5063" s="18">
        <v>46204</v>
      </c>
      <c r="C5063" s="96" t="s">
        <v>437</v>
      </c>
      <c r="D5063" t="s">
        <v>25</v>
      </c>
      <c r="E5063">
        <v>0</v>
      </c>
    </row>
    <row r="5064" spans="1:5" x14ac:dyDescent="0.3">
      <c r="A5064">
        <v>125</v>
      </c>
      <c r="B5064" s="18">
        <v>46204</v>
      </c>
      <c r="C5064" s="96" t="s">
        <v>438</v>
      </c>
      <c r="D5064" t="s">
        <v>25</v>
      </c>
      <c r="E5064">
        <v>0</v>
      </c>
    </row>
    <row r="5065" spans="1:5" x14ac:dyDescent="0.3">
      <c r="A5065">
        <v>125</v>
      </c>
      <c r="B5065" s="18">
        <v>46204</v>
      </c>
      <c r="C5065" s="96" t="s">
        <v>439</v>
      </c>
      <c r="D5065" t="s">
        <v>25</v>
      </c>
      <c r="E5065">
        <v>0</v>
      </c>
    </row>
    <row r="5066" spans="1:5" x14ac:dyDescent="0.3">
      <c r="A5066">
        <v>125</v>
      </c>
      <c r="B5066" s="18">
        <v>46204</v>
      </c>
      <c r="C5066" s="96" t="s">
        <v>440</v>
      </c>
      <c r="D5066" t="s">
        <v>25</v>
      </c>
      <c r="E5066">
        <v>0</v>
      </c>
    </row>
    <row r="5067" spans="1:5" x14ac:dyDescent="0.3">
      <c r="A5067">
        <v>125</v>
      </c>
      <c r="B5067" s="18">
        <v>46204</v>
      </c>
      <c r="C5067" s="96" t="s">
        <v>441</v>
      </c>
      <c r="D5067" t="s">
        <v>25</v>
      </c>
      <c r="E5067">
        <v>0</v>
      </c>
    </row>
    <row r="5068" spans="1:5" x14ac:dyDescent="0.3">
      <c r="A5068">
        <v>125</v>
      </c>
      <c r="B5068" s="18">
        <v>46204</v>
      </c>
      <c r="C5068" s="96" t="s">
        <v>442</v>
      </c>
      <c r="D5068" t="s">
        <v>25</v>
      </c>
      <c r="E5068">
        <v>0</v>
      </c>
    </row>
    <row r="5069" spans="1:5" x14ac:dyDescent="0.3">
      <c r="A5069">
        <v>125</v>
      </c>
      <c r="B5069" s="18">
        <v>46204</v>
      </c>
      <c r="C5069" s="96" t="s">
        <v>443</v>
      </c>
      <c r="D5069" t="s">
        <v>25</v>
      </c>
      <c r="E5069">
        <v>0</v>
      </c>
    </row>
    <row r="5070" spans="1:5" x14ac:dyDescent="0.3">
      <c r="A5070">
        <v>125</v>
      </c>
      <c r="B5070" s="18">
        <v>46204</v>
      </c>
      <c r="C5070" s="96" t="s">
        <v>444</v>
      </c>
      <c r="D5070" t="s">
        <v>25</v>
      </c>
      <c r="E5070">
        <v>0</v>
      </c>
    </row>
    <row r="5071" spans="1:5" x14ac:dyDescent="0.3">
      <c r="A5071">
        <v>125</v>
      </c>
      <c r="B5071" s="18">
        <v>46204</v>
      </c>
      <c r="C5071" s="96" t="s">
        <v>445</v>
      </c>
      <c r="D5071" t="s">
        <v>25</v>
      </c>
      <c r="E5071">
        <v>0</v>
      </c>
    </row>
    <row r="5072" spans="1:5" x14ac:dyDescent="0.3">
      <c r="A5072">
        <v>125</v>
      </c>
      <c r="B5072" s="18">
        <v>46204</v>
      </c>
      <c r="C5072" s="96" t="s">
        <v>446</v>
      </c>
      <c r="D5072" t="s">
        <v>25</v>
      </c>
      <c r="E5072">
        <v>0</v>
      </c>
    </row>
    <row r="5073" spans="1:5" x14ac:dyDescent="0.3">
      <c r="A5073">
        <v>125</v>
      </c>
      <c r="B5073" s="18">
        <v>46204</v>
      </c>
      <c r="C5073" s="96" t="s">
        <v>447</v>
      </c>
      <c r="D5073" t="s">
        <v>25</v>
      </c>
      <c r="E5073">
        <v>0</v>
      </c>
    </row>
    <row r="5074" spans="1:5" x14ac:dyDescent="0.3">
      <c r="A5074">
        <v>125</v>
      </c>
      <c r="B5074" s="18">
        <v>46204</v>
      </c>
      <c r="C5074" s="96" t="s">
        <v>448</v>
      </c>
      <c r="D5074" t="s">
        <v>25</v>
      </c>
      <c r="E5074">
        <v>0</v>
      </c>
    </row>
    <row r="5075" spans="1:5" x14ac:dyDescent="0.3">
      <c r="A5075">
        <v>125</v>
      </c>
      <c r="B5075" s="18">
        <v>46204</v>
      </c>
      <c r="C5075" s="96" t="s">
        <v>449</v>
      </c>
      <c r="D5075" t="s">
        <v>25</v>
      </c>
      <c r="E5075">
        <v>0</v>
      </c>
    </row>
    <row r="5076" spans="1:5" x14ac:dyDescent="0.3">
      <c r="A5076">
        <v>125</v>
      </c>
      <c r="B5076" s="18">
        <v>46204</v>
      </c>
      <c r="C5076" s="96" t="s">
        <v>450</v>
      </c>
      <c r="D5076" t="s">
        <v>25</v>
      </c>
      <c r="E5076">
        <v>0</v>
      </c>
    </row>
    <row r="5077" spans="1:5" x14ac:dyDescent="0.3">
      <c r="A5077">
        <v>125</v>
      </c>
      <c r="B5077" s="18">
        <v>46204</v>
      </c>
      <c r="C5077" s="96" t="s">
        <v>451</v>
      </c>
      <c r="D5077" t="s">
        <v>25</v>
      </c>
      <c r="E5077">
        <v>0</v>
      </c>
    </row>
    <row r="5078" spans="1:5" x14ac:dyDescent="0.3">
      <c r="A5078">
        <v>125</v>
      </c>
      <c r="B5078" s="18">
        <v>46204</v>
      </c>
      <c r="C5078" s="96" t="s">
        <v>452</v>
      </c>
      <c r="D5078" t="s">
        <v>25</v>
      </c>
      <c r="E5078">
        <v>0</v>
      </c>
    </row>
    <row r="5079" spans="1:5" x14ac:dyDescent="0.3">
      <c r="A5079">
        <v>125</v>
      </c>
      <c r="B5079" s="18">
        <v>46204</v>
      </c>
      <c r="C5079" s="96" t="s">
        <v>453</v>
      </c>
      <c r="D5079" t="s">
        <v>25</v>
      </c>
      <c r="E5079">
        <v>0</v>
      </c>
    </row>
    <row r="5080" spans="1:5" x14ac:dyDescent="0.3">
      <c r="A5080">
        <v>125</v>
      </c>
      <c r="B5080" s="18">
        <v>46204</v>
      </c>
      <c r="C5080" s="96" t="s">
        <v>454</v>
      </c>
      <c r="D5080" t="s">
        <v>25</v>
      </c>
      <c r="E5080">
        <v>0</v>
      </c>
    </row>
    <row r="5081" spans="1:5" x14ac:dyDescent="0.3">
      <c r="A5081">
        <v>125</v>
      </c>
      <c r="B5081" s="18">
        <v>46204</v>
      </c>
      <c r="C5081" s="96" t="s">
        <v>455</v>
      </c>
      <c r="D5081" t="s">
        <v>25</v>
      </c>
      <c r="E5081">
        <v>0</v>
      </c>
    </row>
    <row r="5082" spans="1:5" x14ac:dyDescent="0.3">
      <c r="A5082">
        <v>125</v>
      </c>
      <c r="B5082" s="18">
        <v>46204</v>
      </c>
      <c r="C5082" s="96" t="s">
        <v>456</v>
      </c>
      <c r="D5082" t="s">
        <v>25</v>
      </c>
      <c r="E5082">
        <v>0</v>
      </c>
    </row>
    <row r="5083" spans="1:5" x14ac:dyDescent="0.3">
      <c r="A5083">
        <v>125</v>
      </c>
      <c r="B5083" s="18">
        <v>46204</v>
      </c>
      <c r="C5083" s="96" t="s">
        <v>457</v>
      </c>
      <c r="D5083" t="s">
        <v>25</v>
      </c>
      <c r="E5083">
        <v>0</v>
      </c>
    </row>
    <row r="5084" spans="1:5" x14ac:dyDescent="0.3">
      <c r="A5084">
        <v>125</v>
      </c>
      <c r="B5084" s="18">
        <v>46204</v>
      </c>
      <c r="C5084" s="96" t="s">
        <v>458</v>
      </c>
      <c r="D5084" t="s">
        <v>25</v>
      </c>
      <c r="E5084">
        <v>0</v>
      </c>
    </row>
    <row r="5085" spans="1:5" x14ac:dyDescent="0.3">
      <c r="A5085">
        <v>125</v>
      </c>
      <c r="B5085" s="18">
        <v>46204</v>
      </c>
      <c r="C5085" s="96" t="s">
        <v>459</v>
      </c>
      <c r="D5085" t="s">
        <v>25</v>
      </c>
      <c r="E5085">
        <v>0</v>
      </c>
    </row>
    <row r="5086" spans="1:5" x14ac:dyDescent="0.3">
      <c r="A5086">
        <v>125</v>
      </c>
      <c r="B5086" s="18">
        <v>46204</v>
      </c>
      <c r="C5086" s="96" t="s">
        <v>460</v>
      </c>
      <c r="D5086" t="s">
        <v>25</v>
      </c>
      <c r="E5086">
        <v>0</v>
      </c>
    </row>
    <row r="5087" spans="1:5" x14ac:dyDescent="0.3">
      <c r="A5087">
        <v>125</v>
      </c>
      <c r="B5087" s="18">
        <v>46204</v>
      </c>
      <c r="C5087" s="96" t="s">
        <v>461</v>
      </c>
      <c r="D5087" t="s">
        <v>25</v>
      </c>
      <c r="E5087">
        <v>0</v>
      </c>
    </row>
    <row r="5088" spans="1:5" x14ac:dyDescent="0.3">
      <c r="A5088">
        <v>125</v>
      </c>
      <c r="B5088" s="18">
        <v>46204</v>
      </c>
      <c r="C5088" s="96" t="s">
        <v>462</v>
      </c>
      <c r="D5088" t="s">
        <v>25</v>
      </c>
      <c r="E5088">
        <v>0</v>
      </c>
    </row>
    <row r="5089" spans="1:5" x14ac:dyDescent="0.3">
      <c r="A5089">
        <v>125</v>
      </c>
      <c r="B5089" s="18">
        <v>46204</v>
      </c>
      <c r="C5089" s="96" t="s">
        <v>463</v>
      </c>
      <c r="D5089" t="s">
        <v>25</v>
      </c>
      <c r="E5089">
        <v>0</v>
      </c>
    </row>
    <row r="5090" spans="1:5" x14ac:dyDescent="0.3">
      <c r="A5090">
        <v>125</v>
      </c>
      <c r="B5090" s="18">
        <v>46204</v>
      </c>
      <c r="C5090" s="96" t="s">
        <v>464</v>
      </c>
      <c r="D5090" t="s">
        <v>25</v>
      </c>
      <c r="E5090">
        <v>0</v>
      </c>
    </row>
    <row r="5091" spans="1:5" x14ac:dyDescent="0.3">
      <c r="A5091">
        <v>125</v>
      </c>
      <c r="B5091" s="18">
        <v>46204</v>
      </c>
      <c r="C5091" s="96" t="s">
        <v>465</v>
      </c>
      <c r="D5091" t="s">
        <v>25</v>
      </c>
      <c r="E5091">
        <v>0</v>
      </c>
    </row>
    <row r="5092" spans="1:5" x14ac:dyDescent="0.3">
      <c r="A5092">
        <v>125</v>
      </c>
      <c r="B5092" s="18">
        <v>46204</v>
      </c>
      <c r="C5092" s="96" t="s">
        <v>466</v>
      </c>
      <c r="D5092" t="s">
        <v>25</v>
      </c>
      <c r="E5092">
        <v>0</v>
      </c>
    </row>
    <row r="5093" spans="1:5" x14ac:dyDescent="0.3">
      <c r="A5093">
        <v>125</v>
      </c>
      <c r="B5093" s="18">
        <v>46204</v>
      </c>
      <c r="C5093" s="96" t="s">
        <v>467</v>
      </c>
      <c r="D5093" t="s">
        <v>25</v>
      </c>
      <c r="E5093">
        <v>0</v>
      </c>
    </row>
    <row r="5094" spans="1:5" x14ac:dyDescent="0.3">
      <c r="A5094">
        <v>125</v>
      </c>
      <c r="B5094" s="18">
        <v>46204</v>
      </c>
      <c r="C5094" s="96" t="s">
        <v>468</v>
      </c>
      <c r="D5094" t="s">
        <v>25</v>
      </c>
      <c r="E5094">
        <v>0</v>
      </c>
    </row>
    <row r="5095" spans="1:5" x14ac:dyDescent="0.3">
      <c r="A5095">
        <v>125</v>
      </c>
      <c r="B5095" s="18">
        <v>46204</v>
      </c>
      <c r="C5095" s="96" t="s">
        <v>469</v>
      </c>
      <c r="D5095" t="s">
        <v>25</v>
      </c>
      <c r="E5095">
        <v>0</v>
      </c>
    </row>
    <row r="5096" spans="1:5" x14ac:dyDescent="0.3">
      <c r="A5096">
        <v>125</v>
      </c>
      <c r="B5096" s="18">
        <v>46204</v>
      </c>
      <c r="C5096" s="96" t="s">
        <v>470</v>
      </c>
      <c r="D5096" t="s">
        <v>25</v>
      </c>
      <c r="E5096">
        <v>0</v>
      </c>
    </row>
    <row r="5097" spans="1:5" x14ac:dyDescent="0.3">
      <c r="A5097">
        <v>125</v>
      </c>
      <c r="B5097" s="18">
        <v>46204</v>
      </c>
      <c r="C5097" s="96" t="s">
        <v>471</v>
      </c>
      <c r="D5097" t="s">
        <v>25</v>
      </c>
      <c r="E5097">
        <v>0</v>
      </c>
    </row>
    <row r="5098" spans="1:5" x14ac:dyDescent="0.3">
      <c r="A5098">
        <v>125</v>
      </c>
      <c r="B5098" s="18">
        <v>46204</v>
      </c>
      <c r="C5098" s="96" t="s">
        <v>472</v>
      </c>
      <c r="D5098" t="s">
        <v>25</v>
      </c>
      <c r="E5098">
        <v>0</v>
      </c>
    </row>
    <row r="5099" spans="1:5" x14ac:dyDescent="0.3">
      <c r="A5099">
        <v>125</v>
      </c>
      <c r="B5099" s="18">
        <v>46204</v>
      </c>
      <c r="C5099" s="96" t="s">
        <v>473</v>
      </c>
      <c r="D5099" t="s">
        <v>25</v>
      </c>
      <c r="E5099">
        <v>0</v>
      </c>
    </row>
    <row r="5100" spans="1:5" x14ac:dyDescent="0.3">
      <c r="A5100">
        <v>125</v>
      </c>
      <c r="B5100" s="18">
        <v>46204</v>
      </c>
      <c r="C5100" s="96" t="s">
        <v>474</v>
      </c>
      <c r="D5100" t="s">
        <v>25</v>
      </c>
      <c r="E5100">
        <v>0</v>
      </c>
    </row>
    <row r="5101" spans="1:5" x14ac:dyDescent="0.3">
      <c r="A5101">
        <v>125</v>
      </c>
      <c r="B5101" s="18">
        <v>46204</v>
      </c>
      <c r="C5101" s="96" t="s">
        <v>475</v>
      </c>
      <c r="D5101" t="s">
        <v>25</v>
      </c>
      <c r="E5101">
        <v>0</v>
      </c>
    </row>
    <row r="5102" spans="1:5" x14ac:dyDescent="0.3">
      <c r="A5102">
        <v>125</v>
      </c>
      <c r="B5102" s="18">
        <v>46204</v>
      </c>
      <c r="C5102" s="96" t="s">
        <v>476</v>
      </c>
      <c r="D5102" t="s">
        <v>25</v>
      </c>
      <c r="E5102">
        <v>0</v>
      </c>
    </row>
    <row r="5103" spans="1:5" x14ac:dyDescent="0.3">
      <c r="A5103">
        <v>125</v>
      </c>
      <c r="B5103" s="18">
        <v>46204</v>
      </c>
      <c r="C5103" s="96" t="s">
        <v>477</v>
      </c>
      <c r="D5103" t="s">
        <v>25</v>
      </c>
      <c r="E5103">
        <v>0</v>
      </c>
    </row>
    <row r="5104" spans="1:5" x14ac:dyDescent="0.3">
      <c r="A5104">
        <v>125</v>
      </c>
      <c r="B5104" s="18">
        <v>46204</v>
      </c>
      <c r="C5104" s="96" t="s">
        <v>478</v>
      </c>
      <c r="D5104" t="s">
        <v>25</v>
      </c>
      <c r="E5104">
        <v>0</v>
      </c>
    </row>
    <row r="5105" spans="1:5" x14ac:dyDescent="0.3">
      <c r="A5105">
        <v>125</v>
      </c>
      <c r="B5105" s="18">
        <v>46204</v>
      </c>
      <c r="C5105" s="96" t="s">
        <v>479</v>
      </c>
      <c r="D5105" t="s">
        <v>25</v>
      </c>
      <c r="E5105">
        <v>0</v>
      </c>
    </row>
    <row r="5106" spans="1:5" x14ac:dyDescent="0.3">
      <c r="A5106">
        <v>125</v>
      </c>
      <c r="B5106" s="18">
        <v>46204</v>
      </c>
      <c r="C5106" s="96" t="s">
        <v>480</v>
      </c>
      <c r="D5106" t="s">
        <v>25</v>
      </c>
      <c r="E5106">
        <v>0</v>
      </c>
    </row>
    <row r="5107" spans="1:5" x14ac:dyDescent="0.3">
      <c r="A5107">
        <v>125</v>
      </c>
      <c r="B5107" s="18">
        <v>46204</v>
      </c>
      <c r="C5107" s="96" t="s">
        <v>481</v>
      </c>
      <c r="D5107" t="s">
        <v>25</v>
      </c>
      <c r="E5107">
        <v>0</v>
      </c>
    </row>
    <row r="5108" spans="1:5" x14ac:dyDescent="0.3">
      <c r="A5108">
        <v>125</v>
      </c>
      <c r="B5108" s="18">
        <v>46204</v>
      </c>
      <c r="C5108" s="96" t="s">
        <v>482</v>
      </c>
      <c r="D5108" t="s">
        <v>25</v>
      </c>
      <c r="E5108">
        <v>0</v>
      </c>
    </row>
    <row r="5109" spans="1:5" x14ac:dyDescent="0.3">
      <c r="A5109">
        <v>125</v>
      </c>
      <c r="B5109" s="18">
        <v>46204</v>
      </c>
      <c r="C5109" s="96" t="s">
        <v>483</v>
      </c>
      <c r="D5109" t="s">
        <v>25</v>
      </c>
      <c r="E5109">
        <v>0</v>
      </c>
    </row>
    <row r="5110" spans="1:5" x14ac:dyDescent="0.3">
      <c r="A5110">
        <v>125</v>
      </c>
      <c r="B5110" s="18">
        <v>46204</v>
      </c>
      <c r="C5110" s="96" t="s">
        <v>484</v>
      </c>
      <c r="D5110" t="s">
        <v>25</v>
      </c>
      <c r="E5110">
        <v>0</v>
      </c>
    </row>
    <row r="5111" spans="1:5" x14ac:dyDescent="0.3">
      <c r="A5111">
        <v>125</v>
      </c>
      <c r="B5111" s="18">
        <v>46204</v>
      </c>
      <c r="C5111" s="96" t="s">
        <v>485</v>
      </c>
      <c r="D5111" t="s">
        <v>25</v>
      </c>
      <c r="E5111">
        <v>0</v>
      </c>
    </row>
    <row r="5112" spans="1:5" x14ac:dyDescent="0.3">
      <c r="A5112">
        <v>125</v>
      </c>
      <c r="B5112" s="18">
        <v>46204</v>
      </c>
      <c r="C5112" s="96" t="s">
        <v>486</v>
      </c>
      <c r="D5112" t="s">
        <v>25</v>
      </c>
      <c r="E5112">
        <v>0</v>
      </c>
    </row>
    <row r="5113" spans="1:5" x14ac:dyDescent="0.3">
      <c r="A5113">
        <v>125</v>
      </c>
      <c r="B5113" s="18">
        <v>46204</v>
      </c>
      <c r="C5113" s="96" t="s">
        <v>487</v>
      </c>
      <c r="D5113" t="s">
        <v>25</v>
      </c>
      <c r="E5113">
        <v>0</v>
      </c>
    </row>
    <row r="5114" spans="1:5" x14ac:dyDescent="0.3">
      <c r="A5114">
        <v>125</v>
      </c>
      <c r="B5114" s="18">
        <v>46204</v>
      </c>
      <c r="C5114" s="96" t="s">
        <v>488</v>
      </c>
      <c r="D5114" t="s">
        <v>25</v>
      </c>
      <c r="E5114">
        <v>0</v>
      </c>
    </row>
    <row r="5115" spans="1:5" x14ac:dyDescent="0.3">
      <c r="A5115">
        <v>125</v>
      </c>
      <c r="B5115" s="18">
        <v>46204</v>
      </c>
      <c r="C5115" s="96" t="s">
        <v>489</v>
      </c>
      <c r="D5115" t="s">
        <v>25</v>
      </c>
      <c r="E5115">
        <v>0</v>
      </c>
    </row>
    <row r="5116" spans="1:5" x14ac:dyDescent="0.3">
      <c r="A5116">
        <v>125</v>
      </c>
      <c r="B5116" s="18">
        <v>46204</v>
      </c>
      <c r="C5116" s="96" t="s">
        <v>490</v>
      </c>
      <c r="D5116" t="s">
        <v>25</v>
      </c>
      <c r="E5116">
        <v>0</v>
      </c>
    </row>
    <row r="5117" spans="1:5" x14ac:dyDescent="0.3">
      <c r="A5117">
        <v>125</v>
      </c>
      <c r="B5117" s="18">
        <v>46204</v>
      </c>
      <c r="C5117" s="96" t="s">
        <v>491</v>
      </c>
      <c r="D5117" t="s">
        <v>25</v>
      </c>
      <c r="E5117">
        <v>0</v>
      </c>
    </row>
    <row r="5118" spans="1:5" x14ac:dyDescent="0.3">
      <c r="A5118">
        <v>125</v>
      </c>
      <c r="B5118" s="18">
        <v>46204</v>
      </c>
      <c r="C5118" s="96" t="s">
        <v>492</v>
      </c>
      <c r="D5118" t="s">
        <v>25</v>
      </c>
      <c r="E5118">
        <v>0</v>
      </c>
    </row>
    <row r="5119" spans="1:5" x14ac:dyDescent="0.3">
      <c r="A5119">
        <v>125</v>
      </c>
      <c r="B5119" s="18">
        <v>46204</v>
      </c>
      <c r="C5119" s="96" t="s">
        <v>493</v>
      </c>
      <c r="D5119" t="s">
        <v>25</v>
      </c>
      <c r="E5119">
        <v>0</v>
      </c>
    </row>
    <row r="5120" spans="1:5" x14ac:dyDescent="0.3">
      <c r="A5120">
        <v>125</v>
      </c>
      <c r="B5120" s="18">
        <v>46204</v>
      </c>
      <c r="C5120" s="96" t="s">
        <v>494</v>
      </c>
      <c r="D5120" t="s">
        <v>25</v>
      </c>
      <c r="E5120">
        <v>0</v>
      </c>
    </row>
    <row r="5121" spans="1:5" x14ac:dyDescent="0.3">
      <c r="A5121">
        <v>125</v>
      </c>
      <c r="B5121" s="18">
        <v>46204</v>
      </c>
      <c r="C5121" s="96" t="s">
        <v>495</v>
      </c>
      <c r="D5121" t="s">
        <v>25</v>
      </c>
      <c r="E5121">
        <v>0</v>
      </c>
    </row>
    <row r="5122" spans="1:5" x14ac:dyDescent="0.3">
      <c r="A5122">
        <v>125</v>
      </c>
      <c r="B5122" s="18">
        <v>46204</v>
      </c>
      <c r="C5122" s="96" t="s">
        <v>496</v>
      </c>
      <c r="D5122" t="s">
        <v>25</v>
      </c>
      <c r="E5122">
        <v>0</v>
      </c>
    </row>
    <row r="5123" spans="1:5" x14ac:dyDescent="0.3">
      <c r="A5123">
        <v>125</v>
      </c>
      <c r="B5123" s="18">
        <v>46204</v>
      </c>
      <c r="C5123" s="96" t="s">
        <v>497</v>
      </c>
      <c r="D5123" t="s">
        <v>25</v>
      </c>
      <c r="E5123">
        <v>0</v>
      </c>
    </row>
    <row r="5124" spans="1:5" x14ac:dyDescent="0.3">
      <c r="A5124">
        <v>125</v>
      </c>
      <c r="B5124" s="18">
        <v>46204</v>
      </c>
      <c r="C5124" s="96" t="s">
        <v>498</v>
      </c>
      <c r="D5124" t="s">
        <v>25</v>
      </c>
      <c r="E5124">
        <v>0</v>
      </c>
    </row>
    <row r="5125" spans="1:5" x14ac:dyDescent="0.3">
      <c r="A5125">
        <v>125</v>
      </c>
      <c r="B5125" s="18">
        <v>46204</v>
      </c>
      <c r="C5125" s="96" t="s">
        <v>499</v>
      </c>
      <c r="D5125" t="s">
        <v>25</v>
      </c>
      <c r="E5125">
        <v>0</v>
      </c>
    </row>
    <row r="5126" spans="1:5" x14ac:dyDescent="0.3">
      <c r="A5126">
        <v>125</v>
      </c>
      <c r="B5126" s="18">
        <v>46204</v>
      </c>
      <c r="C5126" s="96" t="s">
        <v>500</v>
      </c>
      <c r="D5126" t="s">
        <v>25</v>
      </c>
      <c r="E5126">
        <v>0</v>
      </c>
    </row>
    <row r="5127" spans="1:5" x14ac:dyDescent="0.3">
      <c r="A5127">
        <v>125</v>
      </c>
      <c r="B5127" s="18">
        <v>46204</v>
      </c>
      <c r="C5127" s="96" t="s">
        <v>501</v>
      </c>
      <c r="D5127" t="s">
        <v>25</v>
      </c>
      <c r="E5127">
        <v>0</v>
      </c>
    </row>
    <row r="5128" spans="1:5" x14ac:dyDescent="0.3">
      <c r="A5128">
        <v>125</v>
      </c>
      <c r="B5128" s="18">
        <v>46204</v>
      </c>
      <c r="C5128" s="96" t="s">
        <v>502</v>
      </c>
      <c r="D5128" t="s">
        <v>25</v>
      </c>
      <c r="E5128">
        <v>0</v>
      </c>
    </row>
    <row r="5129" spans="1:5" x14ac:dyDescent="0.3">
      <c r="A5129">
        <v>125</v>
      </c>
      <c r="B5129" s="18">
        <v>46204</v>
      </c>
      <c r="C5129" s="96" t="s">
        <v>503</v>
      </c>
      <c r="D5129" t="s">
        <v>25</v>
      </c>
      <c r="E5129">
        <v>0</v>
      </c>
    </row>
    <row r="5130" spans="1:5" x14ac:dyDescent="0.3">
      <c r="A5130">
        <v>125</v>
      </c>
      <c r="B5130" s="18">
        <v>46204</v>
      </c>
      <c r="C5130" s="96" t="s">
        <v>504</v>
      </c>
      <c r="D5130" t="s">
        <v>25</v>
      </c>
      <c r="E5130">
        <v>0</v>
      </c>
    </row>
    <row r="5131" spans="1:5" x14ac:dyDescent="0.3">
      <c r="A5131">
        <v>125</v>
      </c>
      <c r="B5131" s="18">
        <v>46204</v>
      </c>
      <c r="C5131" s="96" t="s">
        <v>505</v>
      </c>
      <c r="D5131" t="s">
        <v>25</v>
      </c>
      <c r="E5131">
        <v>0</v>
      </c>
    </row>
    <row r="5132" spans="1:5" x14ac:dyDescent="0.3">
      <c r="A5132">
        <v>126</v>
      </c>
      <c r="B5132" s="18">
        <v>46204</v>
      </c>
      <c r="C5132" s="96" t="s">
        <v>426</v>
      </c>
      <c r="D5132" t="s">
        <v>26</v>
      </c>
      <c r="E5132">
        <v>1</v>
      </c>
    </row>
    <row r="5133" spans="1:5" x14ac:dyDescent="0.3">
      <c r="A5133">
        <v>126</v>
      </c>
      <c r="B5133" s="18">
        <v>46204</v>
      </c>
      <c r="C5133" s="96" t="s">
        <v>427</v>
      </c>
      <c r="D5133" t="s">
        <v>26</v>
      </c>
      <c r="E5133">
        <v>0</v>
      </c>
    </row>
    <row r="5134" spans="1:5" x14ac:dyDescent="0.3">
      <c r="A5134">
        <v>126</v>
      </c>
      <c r="B5134" s="18">
        <v>46204</v>
      </c>
      <c r="C5134" s="96" t="s">
        <v>428</v>
      </c>
      <c r="D5134" t="s">
        <v>26</v>
      </c>
      <c r="E5134">
        <v>3</v>
      </c>
    </row>
    <row r="5135" spans="1:5" x14ac:dyDescent="0.3">
      <c r="A5135">
        <v>126</v>
      </c>
      <c r="B5135" s="18">
        <v>46204</v>
      </c>
      <c r="C5135" s="96" t="s">
        <v>429</v>
      </c>
      <c r="D5135" t="s">
        <v>26</v>
      </c>
      <c r="E5135">
        <v>0</v>
      </c>
    </row>
    <row r="5136" spans="1:5" x14ac:dyDescent="0.3">
      <c r="A5136">
        <v>126</v>
      </c>
      <c r="B5136" s="18">
        <v>46204</v>
      </c>
      <c r="C5136" s="96" t="s">
        <v>430</v>
      </c>
      <c r="D5136" t="s">
        <v>26</v>
      </c>
      <c r="E5136">
        <v>1</v>
      </c>
    </row>
    <row r="5137" spans="1:5" x14ac:dyDescent="0.3">
      <c r="A5137">
        <v>126</v>
      </c>
      <c r="B5137" s="18">
        <v>46204</v>
      </c>
      <c r="C5137" s="96" t="s">
        <v>431</v>
      </c>
      <c r="D5137" t="s">
        <v>26</v>
      </c>
      <c r="E5137">
        <v>2</v>
      </c>
    </row>
    <row r="5138" spans="1:5" x14ac:dyDescent="0.3">
      <c r="A5138">
        <v>126</v>
      </c>
      <c r="B5138" s="18">
        <v>46204</v>
      </c>
      <c r="C5138" s="96" t="s">
        <v>432</v>
      </c>
      <c r="D5138" t="s">
        <v>26</v>
      </c>
      <c r="E5138">
        <v>1</v>
      </c>
    </row>
    <row r="5139" spans="1:5" x14ac:dyDescent="0.3">
      <c r="A5139">
        <v>126</v>
      </c>
      <c r="B5139" s="18">
        <v>46204</v>
      </c>
      <c r="C5139" s="96" t="s">
        <v>433</v>
      </c>
      <c r="D5139" t="s">
        <v>26</v>
      </c>
      <c r="E5139">
        <v>0</v>
      </c>
    </row>
    <row r="5140" spans="1:5" x14ac:dyDescent="0.3">
      <c r="A5140">
        <v>126</v>
      </c>
      <c r="B5140" s="18">
        <v>46204</v>
      </c>
      <c r="C5140" s="96" t="s">
        <v>434</v>
      </c>
      <c r="D5140" t="s">
        <v>26</v>
      </c>
      <c r="E5140">
        <v>6</v>
      </c>
    </row>
    <row r="5141" spans="1:5" x14ac:dyDescent="0.3">
      <c r="A5141">
        <v>126</v>
      </c>
      <c r="B5141" s="18">
        <v>46204</v>
      </c>
      <c r="C5141" s="96" t="s">
        <v>435</v>
      </c>
      <c r="D5141" t="s">
        <v>26</v>
      </c>
      <c r="E5141">
        <v>1</v>
      </c>
    </row>
    <row r="5142" spans="1:5" x14ac:dyDescent="0.3">
      <c r="A5142">
        <v>126</v>
      </c>
      <c r="B5142" s="18">
        <v>46204</v>
      </c>
      <c r="C5142" s="96" t="s">
        <v>436</v>
      </c>
      <c r="D5142" t="s">
        <v>26</v>
      </c>
      <c r="E5142">
        <v>2</v>
      </c>
    </row>
    <row r="5143" spans="1:5" x14ac:dyDescent="0.3">
      <c r="A5143">
        <v>126</v>
      </c>
      <c r="B5143" s="18">
        <v>46204</v>
      </c>
      <c r="C5143" s="96" t="s">
        <v>437</v>
      </c>
      <c r="D5143" t="s">
        <v>26</v>
      </c>
      <c r="E5143">
        <v>0</v>
      </c>
    </row>
    <row r="5144" spans="1:5" x14ac:dyDescent="0.3">
      <c r="A5144">
        <v>126</v>
      </c>
      <c r="B5144" s="18">
        <v>46204</v>
      </c>
      <c r="C5144" s="96" t="s">
        <v>438</v>
      </c>
      <c r="D5144" t="s">
        <v>26</v>
      </c>
      <c r="E5144">
        <v>164</v>
      </c>
    </row>
    <row r="5145" spans="1:5" x14ac:dyDescent="0.3">
      <c r="A5145">
        <v>126</v>
      </c>
      <c r="B5145" s="18">
        <v>46204</v>
      </c>
      <c r="C5145" s="96" t="s">
        <v>439</v>
      </c>
      <c r="D5145" t="s">
        <v>26</v>
      </c>
      <c r="E5145">
        <v>0</v>
      </c>
    </row>
    <row r="5146" spans="1:5" x14ac:dyDescent="0.3">
      <c r="A5146">
        <v>126</v>
      </c>
      <c r="B5146" s="18">
        <v>46204</v>
      </c>
      <c r="C5146" s="96" t="s">
        <v>440</v>
      </c>
      <c r="D5146" t="s">
        <v>26</v>
      </c>
      <c r="E5146">
        <v>6</v>
      </c>
    </row>
    <row r="5147" spans="1:5" x14ac:dyDescent="0.3">
      <c r="A5147">
        <v>126</v>
      </c>
      <c r="B5147" s="18">
        <v>46204</v>
      </c>
      <c r="C5147" s="96" t="s">
        <v>441</v>
      </c>
      <c r="D5147" t="s">
        <v>26</v>
      </c>
      <c r="E5147">
        <v>1</v>
      </c>
    </row>
    <row r="5148" spans="1:5" x14ac:dyDescent="0.3">
      <c r="A5148">
        <v>126</v>
      </c>
      <c r="B5148" s="18">
        <v>46204</v>
      </c>
      <c r="C5148" s="96" t="s">
        <v>442</v>
      </c>
      <c r="D5148" t="s">
        <v>26</v>
      </c>
      <c r="E5148">
        <v>9</v>
      </c>
    </row>
    <row r="5149" spans="1:5" x14ac:dyDescent="0.3">
      <c r="A5149">
        <v>126</v>
      </c>
      <c r="B5149" s="18">
        <v>46204</v>
      </c>
      <c r="C5149" s="96" t="s">
        <v>443</v>
      </c>
      <c r="D5149" t="s">
        <v>26</v>
      </c>
      <c r="E5149">
        <v>0</v>
      </c>
    </row>
    <row r="5150" spans="1:5" x14ac:dyDescent="0.3">
      <c r="A5150">
        <v>126</v>
      </c>
      <c r="B5150" s="18">
        <v>46204</v>
      </c>
      <c r="C5150" s="96" t="s">
        <v>444</v>
      </c>
      <c r="D5150" t="s">
        <v>26</v>
      </c>
      <c r="E5150">
        <v>31</v>
      </c>
    </row>
    <row r="5151" spans="1:5" x14ac:dyDescent="0.3">
      <c r="A5151">
        <v>126</v>
      </c>
      <c r="B5151" s="18">
        <v>46204</v>
      </c>
      <c r="C5151" s="96" t="s">
        <v>445</v>
      </c>
      <c r="D5151" t="s">
        <v>26</v>
      </c>
      <c r="E5151">
        <v>1</v>
      </c>
    </row>
    <row r="5152" spans="1:5" x14ac:dyDescent="0.3">
      <c r="A5152">
        <v>126</v>
      </c>
      <c r="B5152" s="18">
        <v>46204</v>
      </c>
      <c r="C5152" s="96" t="s">
        <v>446</v>
      </c>
      <c r="D5152" t="s">
        <v>26</v>
      </c>
      <c r="E5152">
        <v>29</v>
      </c>
    </row>
    <row r="5153" spans="1:5" x14ac:dyDescent="0.3">
      <c r="A5153">
        <v>126</v>
      </c>
      <c r="B5153" s="18">
        <v>46204</v>
      </c>
      <c r="C5153" s="96" t="s">
        <v>447</v>
      </c>
      <c r="D5153" t="s">
        <v>26</v>
      </c>
      <c r="E5153">
        <v>3</v>
      </c>
    </row>
    <row r="5154" spans="1:5" x14ac:dyDescent="0.3">
      <c r="A5154">
        <v>126</v>
      </c>
      <c r="B5154" s="18">
        <v>46204</v>
      </c>
      <c r="C5154" s="96" t="s">
        <v>448</v>
      </c>
      <c r="D5154" t="s">
        <v>26</v>
      </c>
      <c r="E5154">
        <v>4</v>
      </c>
    </row>
    <row r="5155" spans="1:5" x14ac:dyDescent="0.3">
      <c r="A5155">
        <v>126</v>
      </c>
      <c r="B5155" s="18">
        <v>46204</v>
      </c>
      <c r="C5155" s="96" t="s">
        <v>449</v>
      </c>
      <c r="D5155" t="s">
        <v>26</v>
      </c>
      <c r="E5155">
        <v>0</v>
      </c>
    </row>
    <row r="5156" spans="1:5" x14ac:dyDescent="0.3">
      <c r="A5156">
        <v>126</v>
      </c>
      <c r="B5156" s="18">
        <v>46204</v>
      </c>
      <c r="C5156" s="96" t="s">
        <v>450</v>
      </c>
      <c r="D5156" t="s">
        <v>26</v>
      </c>
      <c r="E5156">
        <v>39</v>
      </c>
    </row>
    <row r="5157" spans="1:5" x14ac:dyDescent="0.3">
      <c r="A5157">
        <v>126</v>
      </c>
      <c r="B5157" s="18">
        <v>46204</v>
      </c>
      <c r="C5157" s="96" t="s">
        <v>451</v>
      </c>
      <c r="D5157" t="s">
        <v>26</v>
      </c>
      <c r="E5157">
        <v>48</v>
      </c>
    </row>
    <row r="5158" spans="1:5" x14ac:dyDescent="0.3">
      <c r="A5158">
        <v>126</v>
      </c>
      <c r="B5158" s="18">
        <v>46204</v>
      </c>
      <c r="C5158" s="96" t="s">
        <v>452</v>
      </c>
      <c r="D5158" t="s">
        <v>26</v>
      </c>
      <c r="E5158">
        <v>14</v>
      </c>
    </row>
    <row r="5159" spans="1:5" x14ac:dyDescent="0.3">
      <c r="A5159">
        <v>126</v>
      </c>
      <c r="B5159" s="18">
        <v>46204</v>
      </c>
      <c r="C5159" s="96" t="s">
        <v>453</v>
      </c>
      <c r="D5159" t="s">
        <v>26</v>
      </c>
      <c r="E5159">
        <v>22</v>
      </c>
    </row>
    <row r="5160" spans="1:5" x14ac:dyDescent="0.3">
      <c r="A5160">
        <v>126</v>
      </c>
      <c r="B5160" s="18">
        <v>46204</v>
      </c>
      <c r="C5160" s="96" t="s">
        <v>454</v>
      </c>
      <c r="D5160" t="s">
        <v>26</v>
      </c>
      <c r="E5160">
        <v>27</v>
      </c>
    </row>
    <row r="5161" spans="1:5" x14ac:dyDescent="0.3">
      <c r="A5161">
        <v>126</v>
      </c>
      <c r="B5161" s="18">
        <v>46204</v>
      </c>
      <c r="C5161" s="96" t="s">
        <v>455</v>
      </c>
      <c r="D5161" t="s">
        <v>26</v>
      </c>
      <c r="E5161">
        <v>42</v>
      </c>
    </row>
    <row r="5162" spans="1:5" x14ac:dyDescent="0.3">
      <c r="A5162">
        <v>126</v>
      </c>
      <c r="B5162" s="18">
        <v>46204</v>
      </c>
      <c r="C5162" s="96" t="s">
        <v>456</v>
      </c>
      <c r="D5162" t="s">
        <v>26</v>
      </c>
      <c r="E5162">
        <v>22</v>
      </c>
    </row>
    <row r="5163" spans="1:5" x14ac:dyDescent="0.3">
      <c r="A5163">
        <v>126</v>
      </c>
      <c r="B5163" s="18">
        <v>46204</v>
      </c>
      <c r="C5163" s="96" t="s">
        <v>457</v>
      </c>
      <c r="D5163" t="s">
        <v>26</v>
      </c>
      <c r="E5163">
        <v>0</v>
      </c>
    </row>
    <row r="5164" spans="1:5" x14ac:dyDescent="0.3">
      <c r="A5164">
        <v>126</v>
      </c>
      <c r="B5164" s="18">
        <v>46204</v>
      </c>
      <c r="C5164" s="96" t="s">
        <v>458</v>
      </c>
      <c r="D5164" t="s">
        <v>26</v>
      </c>
      <c r="E5164">
        <v>1</v>
      </c>
    </row>
    <row r="5165" spans="1:5" x14ac:dyDescent="0.3">
      <c r="A5165">
        <v>126</v>
      </c>
      <c r="B5165" s="18">
        <v>46204</v>
      </c>
      <c r="C5165" s="96" t="s">
        <v>459</v>
      </c>
      <c r="D5165" t="s">
        <v>26</v>
      </c>
      <c r="E5165">
        <v>9</v>
      </c>
    </row>
    <row r="5166" spans="1:5" x14ac:dyDescent="0.3">
      <c r="A5166">
        <v>126</v>
      </c>
      <c r="B5166" s="18">
        <v>46204</v>
      </c>
      <c r="C5166" s="96" t="s">
        <v>460</v>
      </c>
      <c r="D5166" t="s">
        <v>26</v>
      </c>
      <c r="E5166">
        <v>0</v>
      </c>
    </row>
    <row r="5167" spans="1:5" x14ac:dyDescent="0.3">
      <c r="A5167">
        <v>126</v>
      </c>
      <c r="B5167" s="18">
        <v>46204</v>
      </c>
      <c r="C5167" s="96" t="s">
        <v>461</v>
      </c>
      <c r="D5167" t="s">
        <v>26</v>
      </c>
      <c r="E5167">
        <v>20</v>
      </c>
    </row>
    <row r="5168" spans="1:5" x14ac:dyDescent="0.3">
      <c r="A5168">
        <v>126</v>
      </c>
      <c r="B5168" s="18">
        <v>46204</v>
      </c>
      <c r="C5168" s="96" t="s">
        <v>462</v>
      </c>
      <c r="D5168" t="s">
        <v>26</v>
      </c>
      <c r="E5168">
        <v>1</v>
      </c>
    </row>
    <row r="5169" spans="1:5" x14ac:dyDescent="0.3">
      <c r="A5169">
        <v>126</v>
      </c>
      <c r="B5169" s="18">
        <v>46204</v>
      </c>
      <c r="C5169" s="96" t="s">
        <v>463</v>
      </c>
      <c r="D5169" t="s">
        <v>26</v>
      </c>
      <c r="E5169">
        <v>4</v>
      </c>
    </row>
    <row r="5170" spans="1:5" x14ac:dyDescent="0.3">
      <c r="A5170">
        <v>126</v>
      </c>
      <c r="B5170" s="18">
        <v>46204</v>
      </c>
      <c r="C5170" s="96" t="s">
        <v>464</v>
      </c>
      <c r="D5170" t="s">
        <v>26</v>
      </c>
      <c r="E5170">
        <v>0</v>
      </c>
    </row>
    <row r="5171" spans="1:5" x14ac:dyDescent="0.3">
      <c r="A5171">
        <v>126</v>
      </c>
      <c r="B5171" s="18">
        <v>46204</v>
      </c>
      <c r="C5171" s="96" t="s">
        <v>465</v>
      </c>
      <c r="D5171" t="s">
        <v>26</v>
      </c>
      <c r="E5171">
        <v>0</v>
      </c>
    </row>
    <row r="5172" spans="1:5" x14ac:dyDescent="0.3">
      <c r="A5172">
        <v>126</v>
      </c>
      <c r="B5172" s="18">
        <v>46204</v>
      </c>
      <c r="C5172" s="96" t="s">
        <v>466</v>
      </c>
      <c r="D5172" t="s">
        <v>26</v>
      </c>
      <c r="E5172">
        <v>0</v>
      </c>
    </row>
    <row r="5173" spans="1:5" x14ac:dyDescent="0.3">
      <c r="A5173">
        <v>126</v>
      </c>
      <c r="B5173" s="18">
        <v>46204</v>
      </c>
      <c r="C5173" s="96" t="s">
        <v>467</v>
      </c>
      <c r="D5173" t="s">
        <v>26</v>
      </c>
      <c r="E5173">
        <v>0</v>
      </c>
    </row>
    <row r="5174" spans="1:5" x14ac:dyDescent="0.3">
      <c r="A5174">
        <v>126</v>
      </c>
      <c r="B5174" s="18">
        <v>46204</v>
      </c>
      <c r="C5174" s="96" t="s">
        <v>468</v>
      </c>
      <c r="D5174" t="s">
        <v>26</v>
      </c>
      <c r="E5174">
        <v>4</v>
      </c>
    </row>
    <row r="5175" spans="1:5" x14ac:dyDescent="0.3">
      <c r="A5175">
        <v>126</v>
      </c>
      <c r="B5175" s="18">
        <v>46204</v>
      </c>
      <c r="C5175" s="96" t="s">
        <v>469</v>
      </c>
      <c r="D5175" t="s">
        <v>26</v>
      </c>
      <c r="E5175">
        <v>0</v>
      </c>
    </row>
    <row r="5176" spans="1:5" x14ac:dyDescent="0.3">
      <c r="A5176">
        <v>126</v>
      </c>
      <c r="B5176" s="18">
        <v>46204</v>
      </c>
      <c r="C5176" s="96" t="s">
        <v>470</v>
      </c>
      <c r="D5176" t="s">
        <v>26</v>
      </c>
      <c r="E5176">
        <v>3</v>
      </c>
    </row>
    <row r="5177" spans="1:5" x14ac:dyDescent="0.3">
      <c r="A5177">
        <v>126</v>
      </c>
      <c r="B5177" s="18">
        <v>46204</v>
      </c>
      <c r="C5177" s="96" t="s">
        <v>471</v>
      </c>
      <c r="D5177" t="s">
        <v>26</v>
      </c>
      <c r="E5177">
        <v>1</v>
      </c>
    </row>
    <row r="5178" spans="1:5" x14ac:dyDescent="0.3">
      <c r="A5178">
        <v>126</v>
      </c>
      <c r="B5178" s="18">
        <v>46204</v>
      </c>
      <c r="C5178" s="96" t="s">
        <v>472</v>
      </c>
      <c r="D5178" t="s">
        <v>26</v>
      </c>
      <c r="E5178">
        <v>23</v>
      </c>
    </row>
    <row r="5179" spans="1:5" x14ac:dyDescent="0.3">
      <c r="A5179">
        <v>126</v>
      </c>
      <c r="B5179" s="18">
        <v>46204</v>
      </c>
      <c r="C5179" s="96" t="s">
        <v>473</v>
      </c>
      <c r="D5179" t="s">
        <v>26</v>
      </c>
      <c r="E5179">
        <v>6</v>
      </c>
    </row>
    <row r="5180" spans="1:5" x14ac:dyDescent="0.3">
      <c r="A5180">
        <v>126</v>
      </c>
      <c r="B5180" s="18">
        <v>46204</v>
      </c>
      <c r="C5180" s="96" t="s">
        <v>474</v>
      </c>
      <c r="D5180" t="s">
        <v>26</v>
      </c>
      <c r="E5180">
        <v>0</v>
      </c>
    </row>
    <row r="5181" spans="1:5" x14ac:dyDescent="0.3">
      <c r="A5181">
        <v>126</v>
      </c>
      <c r="B5181" s="18">
        <v>46204</v>
      </c>
      <c r="C5181" s="96" t="s">
        <v>475</v>
      </c>
      <c r="D5181" t="s">
        <v>26</v>
      </c>
      <c r="E5181">
        <v>1</v>
      </c>
    </row>
    <row r="5182" spans="1:5" x14ac:dyDescent="0.3">
      <c r="A5182">
        <v>126</v>
      </c>
      <c r="B5182" s="18">
        <v>46204</v>
      </c>
      <c r="C5182" s="96" t="s">
        <v>476</v>
      </c>
      <c r="D5182" t="s">
        <v>26</v>
      </c>
      <c r="E5182">
        <v>0</v>
      </c>
    </row>
    <row r="5183" spans="1:5" x14ac:dyDescent="0.3">
      <c r="A5183">
        <v>126</v>
      </c>
      <c r="B5183" s="18">
        <v>46204</v>
      </c>
      <c r="C5183" s="96" t="s">
        <v>477</v>
      </c>
      <c r="D5183" t="s">
        <v>26</v>
      </c>
      <c r="E5183">
        <v>2</v>
      </c>
    </row>
    <row r="5184" spans="1:5" x14ac:dyDescent="0.3">
      <c r="A5184">
        <v>126</v>
      </c>
      <c r="B5184" s="18">
        <v>46204</v>
      </c>
      <c r="C5184" s="96" t="s">
        <v>478</v>
      </c>
      <c r="D5184" t="s">
        <v>26</v>
      </c>
      <c r="E5184">
        <v>0</v>
      </c>
    </row>
    <row r="5185" spans="1:5" x14ac:dyDescent="0.3">
      <c r="A5185">
        <v>126</v>
      </c>
      <c r="B5185" s="18">
        <v>46204</v>
      </c>
      <c r="C5185" s="96" t="s">
        <v>479</v>
      </c>
      <c r="D5185" t="s">
        <v>26</v>
      </c>
      <c r="E5185">
        <v>0</v>
      </c>
    </row>
    <row r="5186" spans="1:5" x14ac:dyDescent="0.3">
      <c r="A5186">
        <v>126</v>
      </c>
      <c r="B5186" s="18">
        <v>46204</v>
      </c>
      <c r="C5186" s="96" t="s">
        <v>480</v>
      </c>
      <c r="D5186" t="s">
        <v>26</v>
      </c>
      <c r="E5186">
        <v>0</v>
      </c>
    </row>
    <row r="5187" spans="1:5" x14ac:dyDescent="0.3">
      <c r="A5187">
        <v>126</v>
      </c>
      <c r="B5187" s="18">
        <v>46204</v>
      </c>
      <c r="C5187" s="96" t="s">
        <v>481</v>
      </c>
      <c r="D5187" t="s">
        <v>26</v>
      </c>
      <c r="E5187">
        <v>2</v>
      </c>
    </row>
    <row r="5188" spans="1:5" x14ac:dyDescent="0.3">
      <c r="A5188">
        <v>126</v>
      </c>
      <c r="B5188" s="18">
        <v>46204</v>
      </c>
      <c r="C5188" s="96" t="s">
        <v>482</v>
      </c>
      <c r="D5188" t="s">
        <v>26</v>
      </c>
      <c r="E5188">
        <v>0</v>
      </c>
    </row>
    <row r="5189" spans="1:5" x14ac:dyDescent="0.3">
      <c r="A5189">
        <v>126</v>
      </c>
      <c r="B5189" s="18">
        <v>46204</v>
      </c>
      <c r="C5189" s="96" t="s">
        <v>483</v>
      </c>
      <c r="D5189" t="s">
        <v>26</v>
      </c>
      <c r="E5189">
        <v>8</v>
      </c>
    </row>
    <row r="5190" spans="1:5" x14ac:dyDescent="0.3">
      <c r="A5190">
        <v>126</v>
      </c>
      <c r="B5190" s="18">
        <v>46204</v>
      </c>
      <c r="C5190" s="96" t="s">
        <v>484</v>
      </c>
      <c r="D5190" t="s">
        <v>26</v>
      </c>
      <c r="E5190">
        <v>2</v>
      </c>
    </row>
    <row r="5191" spans="1:5" x14ac:dyDescent="0.3">
      <c r="A5191">
        <v>126</v>
      </c>
      <c r="B5191" s="18">
        <v>46204</v>
      </c>
      <c r="C5191" s="96" t="s">
        <v>485</v>
      </c>
      <c r="D5191" t="s">
        <v>26</v>
      </c>
      <c r="E5191">
        <v>23</v>
      </c>
    </row>
    <row r="5192" spans="1:5" x14ac:dyDescent="0.3">
      <c r="A5192">
        <v>126</v>
      </c>
      <c r="B5192" s="18">
        <v>46204</v>
      </c>
      <c r="C5192" s="96" t="s">
        <v>486</v>
      </c>
      <c r="D5192" t="s">
        <v>26</v>
      </c>
      <c r="E5192">
        <v>8</v>
      </c>
    </row>
    <row r="5193" spans="1:5" x14ac:dyDescent="0.3">
      <c r="A5193">
        <v>126</v>
      </c>
      <c r="B5193" s="18">
        <v>46204</v>
      </c>
      <c r="C5193" s="96" t="s">
        <v>487</v>
      </c>
      <c r="D5193" t="s">
        <v>26</v>
      </c>
      <c r="E5193">
        <v>15</v>
      </c>
    </row>
    <row r="5194" spans="1:5" x14ac:dyDescent="0.3">
      <c r="A5194">
        <v>126</v>
      </c>
      <c r="B5194" s="18">
        <v>46204</v>
      </c>
      <c r="C5194" s="96" t="s">
        <v>488</v>
      </c>
      <c r="D5194" t="s">
        <v>26</v>
      </c>
      <c r="E5194">
        <v>13</v>
      </c>
    </row>
    <row r="5195" spans="1:5" x14ac:dyDescent="0.3">
      <c r="A5195">
        <v>126</v>
      </c>
      <c r="B5195" s="18">
        <v>46204</v>
      </c>
      <c r="C5195" s="96" t="s">
        <v>489</v>
      </c>
      <c r="D5195" t="s">
        <v>26</v>
      </c>
      <c r="E5195">
        <v>2</v>
      </c>
    </row>
    <row r="5196" spans="1:5" x14ac:dyDescent="0.3">
      <c r="A5196">
        <v>126</v>
      </c>
      <c r="B5196" s="18">
        <v>46204</v>
      </c>
      <c r="C5196" s="96" t="s">
        <v>490</v>
      </c>
      <c r="D5196" t="s">
        <v>26</v>
      </c>
      <c r="E5196">
        <v>2</v>
      </c>
    </row>
    <row r="5197" spans="1:5" x14ac:dyDescent="0.3">
      <c r="A5197">
        <v>126</v>
      </c>
      <c r="B5197" s="18">
        <v>46204</v>
      </c>
      <c r="C5197" s="96" t="s">
        <v>491</v>
      </c>
      <c r="D5197" t="s">
        <v>26</v>
      </c>
      <c r="E5197">
        <v>3</v>
      </c>
    </row>
    <row r="5198" spans="1:5" x14ac:dyDescent="0.3">
      <c r="A5198">
        <v>126</v>
      </c>
      <c r="B5198" s="18">
        <v>46204</v>
      </c>
      <c r="C5198" s="96" t="s">
        <v>492</v>
      </c>
      <c r="D5198" t="s">
        <v>26</v>
      </c>
      <c r="E5198">
        <v>8</v>
      </c>
    </row>
    <row r="5199" spans="1:5" x14ac:dyDescent="0.3">
      <c r="A5199">
        <v>126</v>
      </c>
      <c r="B5199" s="18">
        <v>46204</v>
      </c>
      <c r="C5199" s="96" t="s">
        <v>493</v>
      </c>
      <c r="D5199" t="s">
        <v>26</v>
      </c>
      <c r="E5199">
        <v>3</v>
      </c>
    </row>
    <row r="5200" spans="1:5" x14ac:dyDescent="0.3">
      <c r="A5200">
        <v>126</v>
      </c>
      <c r="B5200" s="18">
        <v>46204</v>
      </c>
      <c r="C5200" s="96" t="s">
        <v>494</v>
      </c>
      <c r="D5200" t="s">
        <v>26</v>
      </c>
      <c r="E5200">
        <v>7</v>
      </c>
    </row>
    <row r="5201" spans="1:5" x14ac:dyDescent="0.3">
      <c r="A5201">
        <v>126</v>
      </c>
      <c r="B5201" s="18">
        <v>46204</v>
      </c>
      <c r="C5201" s="96" t="s">
        <v>495</v>
      </c>
      <c r="D5201" t="s">
        <v>26</v>
      </c>
      <c r="E5201">
        <v>4</v>
      </c>
    </row>
    <row r="5202" spans="1:5" x14ac:dyDescent="0.3">
      <c r="A5202">
        <v>126</v>
      </c>
      <c r="B5202" s="18">
        <v>46204</v>
      </c>
      <c r="C5202" s="96" t="s">
        <v>496</v>
      </c>
      <c r="D5202" t="s">
        <v>26</v>
      </c>
      <c r="E5202">
        <v>4</v>
      </c>
    </row>
    <row r="5203" spans="1:5" x14ac:dyDescent="0.3">
      <c r="A5203">
        <v>126</v>
      </c>
      <c r="B5203" s="18">
        <v>46204</v>
      </c>
      <c r="C5203" s="96" t="s">
        <v>497</v>
      </c>
      <c r="D5203" t="s">
        <v>26</v>
      </c>
      <c r="E5203">
        <v>6</v>
      </c>
    </row>
    <row r="5204" spans="1:5" x14ac:dyDescent="0.3">
      <c r="A5204">
        <v>126</v>
      </c>
      <c r="B5204" s="18">
        <v>46204</v>
      </c>
      <c r="C5204" s="96" t="s">
        <v>498</v>
      </c>
      <c r="D5204" t="s">
        <v>26</v>
      </c>
      <c r="E5204">
        <v>0</v>
      </c>
    </row>
    <row r="5205" spans="1:5" x14ac:dyDescent="0.3">
      <c r="A5205">
        <v>126</v>
      </c>
      <c r="B5205" s="18">
        <v>46204</v>
      </c>
      <c r="C5205" s="96" t="s">
        <v>499</v>
      </c>
      <c r="D5205" t="s">
        <v>26</v>
      </c>
      <c r="E5205">
        <v>4</v>
      </c>
    </row>
    <row r="5206" spans="1:5" x14ac:dyDescent="0.3">
      <c r="A5206">
        <v>126</v>
      </c>
      <c r="B5206" s="18">
        <v>46204</v>
      </c>
      <c r="C5206" s="96" t="s">
        <v>500</v>
      </c>
      <c r="D5206" t="s">
        <v>26</v>
      </c>
      <c r="E5206">
        <v>0</v>
      </c>
    </row>
    <row r="5207" spans="1:5" x14ac:dyDescent="0.3">
      <c r="A5207">
        <v>126</v>
      </c>
      <c r="B5207" s="18">
        <v>46204</v>
      </c>
      <c r="C5207" s="96" t="s">
        <v>501</v>
      </c>
      <c r="D5207" t="s">
        <v>26</v>
      </c>
      <c r="E5207">
        <v>3</v>
      </c>
    </row>
    <row r="5208" spans="1:5" x14ac:dyDescent="0.3">
      <c r="A5208">
        <v>126</v>
      </c>
      <c r="B5208" s="18">
        <v>46204</v>
      </c>
      <c r="C5208" s="96" t="s">
        <v>502</v>
      </c>
      <c r="D5208" t="s">
        <v>26</v>
      </c>
      <c r="E5208">
        <v>0</v>
      </c>
    </row>
    <row r="5209" spans="1:5" x14ac:dyDescent="0.3">
      <c r="A5209">
        <v>126</v>
      </c>
      <c r="B5209" s="18">
        <v>46204</v>
      </c>
      <c r="C5209" s="96" t="s">
        <v>503</v>
      </c>
      <c r="D5209" t="s">
        <v>26</v>
      </c>
      <c r="E5209">
        <v>0</v>
      </c>
    </row>
    <row r="5210" spans="1:5" x14ac:dyDescent="0.3">
      <c r="A5210">
        <v>126</v>
      </c>
      <c r="B5210" s="18">
        <v>46204</v>
      </c>
      <c r="C5210" s="96" t="s">
        <v>504</v>
      </c>
      <c r="D5210" t="s">
        <v>26</v>
      </c>
      <c r="E5210">
        <v>13</v>
      </c>
    </row>
    <row r="5211" spans="1:5" x14ac:dyDescent="0.3">
      <c r="A5211">
        <v>126</v>
      </c>
      <c r="B5211" s="18">
        <v>46204</v>
      </c>
      <c r="C5211" s="96" t="s">
        <v>505</v>
      </c>
      <c r="D5211" t="s">
        <v>26</v>
      </c>
      <c r="E5211">
        <v>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60</v>
      </c>
      <c r="B1" s="96" t="s">
        <v>62</v>
      </c>
      <c r="C1" t="s">
        <v>63</v>
      </c>
      <c r="D1" s="96" t="s">
        <v>64</v>
      </c>
      <c r="E1" s="96" t="s">
        <v>65</v>
      </c>
    </row>
    <row r="2" spans="1:5" x14ac:dyDescent="0.3">
      <c r="A2" s="62">
        <v>46204</v>
      </c>
      <c r="B2" s="96" t="s">
        <v>455</v>
      </c>
      <c r="C2" t="s">
        <v>506</v>
      </c>
      <c r="D2" s="96" t="s">
        <v>507</v>
      </c>
      <c r="E2" s="96" t="s">
        <v>507</v>
      </c>
    </row>
    <row r="3" spans="1:5" x14ac:dyDescent="0.3">
      <c r="A3" s="62"/>
      <c r="B3" s="96" t="s">
        <v>507</v>
      </c>
      <c r="D3" s="96" t="s">
        <v>474</v>
      </c>
      <c r="E3" s="96" t="s">
        <v>508</v>
      </c>
    </row>
    <row r="4" spans="1:5" x14ac:dyDescent="0.3">
      <c r="A4" s="62"/>
      <c r="B4" s="96" t="s">
        <v>507</v>
      </c>
      <c r="D4" s="96" t="s">
        <v>440</v>
      </c>
      <c r="E4" s="96" t="s">
        <v>509</v>
      </c>
    </row>
    <row r="5" spans="1:5" x14ac:dyDescent="0.3">
      <c r="A5" s="62"/>
      <c r="B5" s="96" t="s">
        <v>507</v>
      </c>
      <c r="D5" s="96" t="s">
        <v>437</v>
      </c>
      <c r="E5" s="96" t="s">
        <v>510</v>
      </c>
    </row>
    <row r="6" spans="1:5" x14ac:dyDescent="0.3">
      <c r="A6" s="62"/>
      <c r="B6" s="96" t="s">
        <v>507</v>
      </c>
      <c r="D6" s="96" t="s">
        <v>429</v>
      </c>
      <c r="E6" s="96" t="s">
        <v>511</v>
      </c>
    </row>
    <row r="7" spans="1:5" x14ac:dyDescent="0.3">
      <c r="A7" s="62"/>
      <c r="B7" s="96" t="s">
        <v>507</v>
      </c>
      <c r="D7" s="96" t="s">
        <v>432</v>
      </c>
      <c r="E7" s="96" t="s">
        <v>512</v>
      </c>
    </row>
    <row r="8" spans="1:5" x14ac:dyDescent="0.3">
      <c r="A8" s="62"/>
      <c r="B8" s="96" t="s">
        <v>507</v>
      </c>
      <c r="D8" s="96" t="s">
        <v>481</v>
      </c>
      <c r="E8" s="96" t="s">
        <v>513</v>
      </c>
    </row>
    <row r="9" spans="1:5" x14ac:dyDescent="0.3">
      <c r="A9" s="62"/>
      <c r="B9" s="96" t="s">
        <v>507</v>
      </c>
      <c r="D9" s="96" t="s">
        <v>499</v>
      </c>
      <c r="E9" s="96" t="s">
        <v>514</v>
      </c>
    </row>
    <row r="10" spans="1:5" x14ac:dyDescent="0.3">
      <c r="A10" s="62"/>
      <c r="B10" s="96" t="s">
        <v>507</v>
      </c>
      <c r="D10" s="96" t="s">
        <v>470</v>
      </c>
      <c r="E10" s="96" t="s">
        <v>515</v>
      </c>
    </row>
    <row r="11" spans="1:5" x14ac:dyDescent="0.3">
      <c r="A11" s="62"/>
      <c r="B11" s="96" t="s">
        <v>507</v>
      </c>
      <c r="D11" s="96" t="s">
        <v>479</v>
      </c>
      <c r="E11" s="96" t="s">
        <v>516</v>
      </c>
    </row>
    <row r="12" spans="1:5" x14ac:dyDescent="0.3">
      <c r="A12" s="62"/>
      <c r="B12" s="96" t="s">
        <v>507</v>
      </c>
      <c r="D12" s="96" t="s">
        <v>469</v>
      </c>
      <c r="E12" s="96" t="s">
        <v>517</v>
      </c>
    </row>
    <row r="13" spans="1:5" x14ac:dyDescent="0.3">
      <c r="A13" s="62"/>
      <c r="B13" s="96" t="s">
        <v>507</v>
      </c>
      <c r="D13" s="96" t="s">
        <v>482</v>
      </c>
      <c r="E13" s="96" t="s">
        <v>518</v>
      </c>
    </row>
    <row r="14" spans="1:5" x14ac:dyDescent="0.3">
      <c r="A14" s="62"/>
      <c r="B14" s="96" t="s">
        <v>507</v>
      </c>
      <c r="D14" s="96" t="s">
        <v>452</v>
      </c>
      <c r="E14" s="96" t="s">
        <v>519</v>
      </c>
    </row>
    <row r="15" spans="1:5" x14ac:dyDescent="0.3">
      <c r="A15" s="62"/>
      <c r="B15" s="96" t="s">
        <v>507</v>
      </c>
      <c r="D15" s="96" t="s">
        <v>488</v>
      </c>
      <c r="E15" s="96" t="s">
        <v>520</v>
      </c>
    </row>
    <row r="16" spans="1:5" x14ac:dyDescent="0.3">
      <c r="A16" s="62"/>
      <c r="B16" s="96" t="s">
        <v>507</v>
      </c>
      <c r="D16" s="96" t="s">
        <v>442</v>
      </c>
      <c r="E16" s="96" t="s">
        <v>521</v>
      </c>
    </row>
    <row r="17" spans="1:5" x14ac:dyDescent="0.3">
      <c r="A17" s="62"/>
      <c r="B17" s="96" t="s">
        <v>507</v>
      </c>
      <c r="D17" s="96" t="s">
        <v>433</v>
      </c>
      <c r="E17" s="96" t="s">
        <v>522</v>
      </c>
    </row>
    <row r="18" spans="1:5" x14ac:dyDescent="0.3">
      <c r="A18" s="62"/>
      <c r="B18" s="96" t="s">
        <v>507</v>
      </c>
      <c r="D18" s="96" t="s">
        <v>504</v>
      </c>
      <c r="E18" s="96" t="s">
        <v>523</v>
      </c>
    </row>
    <row r="19" spans="1:5" x14ac:dyDescent="0.3">
      <c r="A19" s="62"/>
      <c r="B19" s="96" t="s">
        <v>507</v>
      </c>
      <c r="D19" s="96" t="s">
        <v>454</v>
      </c>
      <c r="E19" s="96" t="s">
        <v>524</v>
      </c>
    </row>
    <row r="20" spans="1:5" x14ac:dyDescent="0.3">
      <c r="A20" s="62"/>
      <c r="B20" s="96" t="s">
        <v>507</v>
      </c>
      <c r="D20" s="96" t="s">
        <v>456</v>
      </c>
      <c r="E20" s="96" t="s">
        <v>525</v>
      </c>
    </row>
    <row r="21" spans="1:5" x14ac:dyDescent="0.3">
      <c r="A21" s="62"/>
      <c r="B21" s="96" t="s">
        <v>507</v>
      </c>
      <c r="D21" s="96" t="s">
        <v>455</v>
      </c>
      <c r="E21" s="96" t="s">
        <v>506</v>
      </c>
    </row>
    <row r="22" spans="1:5" x14ac:dyDescent="0.3">
      <c r="A22" s="62"/>
      <c r="B22" s="96" t="s">
        <v>507</v>
      </c>
      <c r="D22" s="96" t="s">
        <v>430</v>
      </c>
      <c r="E22" s="96" t="s">
        <v>526</v>
      </c>
    </row>
    <row r="23" spans="1:5" x14ac:dyDescent="0.3">
      <c r="A23" s="62"/>
      <c r="B23" s="96" t="s">
        <v>507</v>
      </c>
      <c r="D23" s="96" t="s">
        <v>444</v>
      </c>
      <c r="E23" s="96" t="s">
        <v>527</v>
      </c>
    </row>
    <row r="24" spans="1:5" x14ac:dyDescent="0.3">
      <c r="A24" s="62"/>
      <c r="B24" s="96" t="s">
        <v>507</v>
      </c>
      <c r="D24" s="96" t="s">
        <v>451</v>
      </c>
      <c r="E24" s="96" t="s">
        <v>528</v>
      </c>
    </row>
    <row r="25" spans="1:5" x14ac:dyDescent="0.3">
      <c r="A25" s="62"/>
      <c r="B25" s="96" t="s">
        <v>507</v>
      </c>
      <c r="D25" s="96" t="s">
        <v>438</v>
      </c>
      <c r="E25" s="96" t="s">
        <v>529</v>
      </c>
    </row>
    <row r="26" spans="1:5" x14ac:dyDescent="0.3">
      <c r="A26" s="62"/>
      <c r="B26" s="96" t="s">
        <v>507</v>
      </c>
      <c r="D26" s="96" t="s">
        <v>468</v>
      </c>
      <c r="E26" s="96" t="s">
        <v>530</v>
      </c>
    </row>
    <row r="27" spans="1:5" x14ac:dyDescent="0.3">
      <c r="A27" s="62"/>
      <c r="B27" s="96" t="s">
        <v>507</v>
      </c>
      <c r="D27" s="96" t="s">
        <v>461</v>
      </c>
      <c r="E27" s="96" t="s">
        <v>531</v>
      </c>
    </row>
    <row r="28" spans="1:5" x14ac:dyDescent="0.3">
      <c r="A28" s="62"/>
      <c r="B28" s="96" t="s">
        <v>507</v>
      </c>
      <c r="D28" s="96" t="s">
        <v>472</v>
      </c>
      <c r="E28" s="96" t="s">
        <v>532</v>
      </c>
    </row>
    <row r="29" spans="1:5" x14ac:dyDescent="0.3">
      <c r="A29" s="62"/>
      <c r="B29" s="96" t="s">
        <v>507</v>
      </c>
      <c r="D29" s="96" t="s">
        <v>485</v>
      </c>
      <c r="E29" s="96" t="s">
        <v>533</v>
      </c>
    </row>
    <row r="30" spans="1:5" x14ac:dyDescent="0.3">
      <c r="A30" s="62"/>
      <c r="B30" s="96" t="s">
        <v>507</v>
      </c>
      <c r="D30" s="96" t="s">
        <v>487</v>
      </c>
      <c r="E30" s="96" t="s">
        <v>534</v>
      </c>
    </row>
    <row r="31" spans="1:5" x14ac:dyDescent="0.3">
      <c r="A31" s="62"/>
      <c r="B31" s="96" t="s">
        <v>507</v>
      </c>
      <c r="D31" s="96" t="s">
        <v>458</v>
      </c>
      <c r="E31" s="96" t="s">
        <v>535</v>
      </c>
    </row>
    <row r="32" spans="1:5" x14ac:dyDescent="0.3">
      <c r="A32" s="62"/>
      <c r="B32" s="96" t="s">
        <v>507</v>
      </c>
      <c r="D32" s="96" t="s">
        <v>445</v>
      </c>
      <c r="E32" s="96" t="s">
        <v>536</v>
      </c>
    </row>
    <row r="33" spans="1:5" x14ac:dyDescent="0.3">
      <c r="A33" s="62"/>
      <c r="B33" s="96" t="s">
        <v>507</v>
      </c>
      <c r="D33" s="96" t="s">
        <v>443</v>
      </c>
      <c r="E33" s="96" t="s">
        <v>537</v>
      </c>
    </row>
    <row r="34" spans="1:5" x14ac:dyDescent="0.3">
      <c r="A34" s="62"/>
      <c r="B34" s="96" t="s">
        <v>507</v>
      </c>
      <c r="D34" s="96" t="s">
        <v>501</v>
      </c>
      <c r="E34" s="96" t="s">
        <v>538</v>
      </c>
    </row>
    <row r="35" spans="1:5" x14ac:dyDescent="0.3">
      <c r="A35" s="62"/>
      <c r="B35" s="96" t="s">
        <v>507</v>
      </c>
      <c r="D35" s="96" t="s">
        <v>467</v>
      </c>
      <c r="E35" s="96" t="s">
        <v>539</v>
      </c>
    </row>
    <row r="36" spans="1:5" x14ac:dyDescent="0.3">
      <c r="A36" s="62"/>
      <c r="B36" s="96" t="s">
        <v>507</v>
      </c>
      <c r="D36" s="96" t="s">
        <v>495</v>
      </c>
      <c r="E36" s="96" t="s">
        <v>540</v>
      </c>
    </row>
    <row r="37" spans="1:5" x14ac:dyDescent="0.3">
      <c r="A37" s="62"/>
      <c r="B37" s="96" t="s">
        <v>507</v>
      </c>
      <c r="D37" s="96" t="s">
        <v>484</v>
      </c>
      <c r="E37" s="96" t="s">
        <v>541</v>
      </c>
    </row>
    <row r="38" spans="1:5" x14ac:dyDescent="0.3">
      <c r="A38" s="62"/>
      <c r="B38" s="96" t="s">
        <v>507</v>
      </c>
      <c r="D38" s="96" t="s">
        <v>493</v>
      </c>
      <c r="E38" s="96" t="s">
        <v>542</v>
      </c>
    </row>
    <row r="39" spans="1:5" x14ac:dyDescent="0.3">
      <c r="A39" s="62"/>
      <c r="B39" s="96" t="s">
        <v>507</v>
      </c>
      <c r="D39" s="96" t="s">
        <v>492</v>
      </c>
      <c r="E39" s="96" t="s">
        <v>543</v>
      </c>
    </row>
    <row r="40" spans="1:5" x14ac:dyDescent="0.3">
      <c r="A40" s="62"/>
      <c r="B40" s="96" t="s">
        <v>507</v>
      </c>
      <c r="D40" s="96" t="s">
        <v>483</v>
      </c>
      <c r="E40" s="96" t="s">
        <v>544</v>
      </c>
    </row>
    <row r="41" spans="1:5" x14ac:dyDescent="0.3">
      <c r="A41" s="62"/>
      <c r="B41" s="96" t="s">
        <v>507</v>
      </c>
      <c r="D41" s="96" t="s">
        <v>447</v>
      </c>
      <c r="E41" s="96" t="s">
        <v>545</v>
      </c>
    </row>
    <row r="42" spans="1:5" x14ac:dyDescent="0.3">
      <c r="A42" s="62"/>
      <c r="B42" s="96" t="s">
        <v>507</v>
      </c>
      <c r="D42" s="96" t="s">
        <v>448</v>
      </c>
      <c r="E42" s="96" t="s">
        <v>546</v>
      </c>
    </row>
    <row r="43" spans="1:5" x14ac:dyDescent="0.3">
      <c r="A43" s="62"/>
      <c r="B43" s="96" t="s">
        <v>507</v>
      </c>
      <c r="D43" s="96" t="s">
        <v>431</v>
      </c>
      <c r="E43" s="96" t="s">
        <v>547</v>
      </c>
    </row>
    <row r="44" spans="1:5" x14ac:dyDescent="0.3">
      <c r="A44" s="62"/>
      <c r="B44" s="96" t="s">
        <v>507</v>
      </c>
      <c r="D44" s="96" t="s">
        <v>497</v>
      </c>
      <c r="E44" s="96" t="s">
        <v>548</v>
      </c>
    </row>
    <row r="45" spans="1:5" x14ac:dyDescent="0.3">
      <c r="A45" s="62"/>
      <c r="B45" s="96" t="s">
        <v>507</v>
      </c>
      <c r="D45" s="96" t="s">
        <v>441</v>
      </c>
      <c r="E45" s="96" t="s">
        <v>549</v>
      </c>
    </row>
    <row r="46" spans="1:5" x14ac:dyDescent="0.3">
      <c r="A46" s="62"/>
      <c r="B46" s="96" t="s">
        <v>507</v>
      </c>
      <c r="D46" s="96" t="s">
        <v>496</v>
      </c>
      <c r="E46" s="96" t="s">
        <v>550</v>
      </c>
    </row>
    <row r="47" spans="1:5" x14ac:dyDescent="0.3">
      <c r="A47" s="62"/>
      <c r="B47" s="96" t="s">
        <v>507</v>
      </c>
      <c r="D47" s="96" t="s">
        <v>450</v>
      </c>
      <c r="E47" s="96" t="s">
        <v>551</v>
      </c>
    </row>
    <row r="48" spans="1:5" x14ac:dyDescent="0.3">
      <c r="A48" s="62"/>
      <c r="B48" s="96" t="s">
        <v>507</v>
      </c>
      <c r="D48" s="96" t="s">
        <v>491</v>
      </c>
      <c r="E48" s="96" t="s">
        <v>552</v>
      </c>
    </row>
    <row r="49" spans="1:5" x14ac:dyDescent="0.3">
      <c r="A49" s="62"/>
      <c r="B49" s="96" t="s">
        <v>507</v>
      </c>
      <c r="D49" s="96" t="s">
        <v>505</v>
      </c>
      <c r="E49" s="96" t="s">
        <v>553</v>
      </c>
    </row>
    <row r="50" spans="1:5" x14ac:dyDescent="0.3">
      <c r="A50" s="62"/>
      <c r="B50" s="96" t="s">
        <v>507</v>
      </c>
      <c r="D50" s="96" t="s">
        <v>453</v>
      </c>
      <c r="E50" s="96" t="s">
        <v>554</v>
      </c>
    </row>
    <row r="51" spans="1:5" x14ac:dyDescent="0.3">
      <c r="A51" s="62"/>
      <c r="B51" s="96" t="s">
        <v>507</v>
      </c>
      <c r="D51" s="96" t="s">
        <v>473</v>
      </c>
      <c r="E51" s="96" t="s">
        <v>555</v>
      </c>
    </row>
    <row r="52" spans="1:5" x14ac:dyDescent="0.3">
      <c r="A52" s="62"/>
      <c r="B52" s="96" t="s">
        <v>507</v>
      </c>
      <c r="D52" s="96" t="s">
        <v>490</v>
      </c>
      <c r="E52" s="96" t="s">
        <v>556</v>
      </c>
    </row>
    <row r="53" spans="1:5" x14ac:dyDescent="0.3">
      <c r="A53" s="62"/>
      <c r="B53" s="96" t="s">
        <v>507</v>
      </c>
      <c r="D53" s="96" t="s">
        <v>486</v>
      </c>
      <c r="E53" s="96" t="s">
        <v>557</v>
      </c>
    </row>
    <row r="54" spans="1:5" x14ac:dyDescent="0.3">
      <c r="A54" s="62"/>
      <c r="B54" s="96" t="s">
        <v>507</v>
      </c>
      <c r="D54" s="96" t="s">
        <v>463</v>
      </c>
      <c r="E54" s="96" t="s">
        <v>558</v>
      </c>
    </row>
    <row r="55" spans="1:5" x14ac:dyDescent="0.3">
      <c r="A55" s="62"/>
      <c r="B55" s="96" t="s">
        <v>507</v>
      </c>
      <c r="D55" s="96" t="s">
        <v>446</v>
      </c>
      <c r="E55" s="96" t="s">
        <v>559</v>
      </c>
    </row>
    <row r="56" spans="1:5" x14ac:dyDescent="0.3">
      <c r="A56" s="62"/>
      <c r="B56" s="96" t="s">
        <v>507</v>
      </c>
      <c r="D56" s="96" t="s">
        <v>494</v>
      </c>
      <c r="E56" s="96" t="s">
        <v>560</v>
      </c>
    </row>
    <row r="57" spans="1:5" x14ac:dyDescent="0.3">
      <c r="A57" s="62"/>
      <c r="B57" s="96" t="s">
        <v>507</v>
      </c>
      <c r="D57" s="96" t="s">
        <v>465</v>
      </c>
      <c r="E57" s="96" t="s">
        <v>561</v>
      </c>
    </row>
    <row r="58" spans="1:5" x14ac:dyDescent="0.3">
      <c r="A58" s="62"/>
      <c r="B58" s="96" t="s">
        <v>507</v>
      </c>
      <c r="D58" s="96" t="s">
        <v>428</v>
      </c>
      <c r="E58" s="96" t="s">
        <v>562</v>
      </c>
    </row>
    <row r="59" spans="1:5" x14ac:dyDescent="0.3">
      <c r="A59" s="62"/>
      <c r="B59" s="96" t="s">
        <v>507</v>
      </c>
      <c r="D59" s="96" t="s">
        <v>498</v>
      </c>
      <c r="E59" s="96" t="s">
        <v>563</v>
      </c>
    </row>
    <row r="60" spans="1:5" x14ac:dyDescent="0.3">
      <c r="A60" s="62"/>
      <c r="B60" s="96" t="s">
        <v>507</v>
      </c>
      <c r="D60" s="96" t="s">
        <v>478</v>
      </c>
      <c r="E60" s="96" t="s">
        <v>564</v>
      </c>
    </row>
    <row r="61" spans="1:5" x14ac:dyDescent="0.3">
      <c r="A61" s="62"/>
      <c r="B61" s="96" t="s">
        <v>507</v>
      </c>
      <c r="D61" s="96" t="s">
        <v>502</v>
      </c>
      <c r="E61" s="96" t="s">
        <v>502</v>
      </c>
    </row>
    <row r="62" spans="1:5" x14ac:dyDescent="0.3">
      <c r="A62" s="62"/>
      <c r="B62" s="96" t="s">
        <v>507</v>
      </c>
      <c r="D62" s="96" t="s">
        <v>476</v>
      </c>
      <c r="E62" s="96" t="s">
        <v>476</v>
      </c>
    </row>
    <row r="63" spans="1:5" x14ac:dyDescent="0.3">
      <c r="A63" s="62"/>
      <c r="B63" s="96" t="s">
        <v>507</v>
      </c>
      <c r="D63" s="96" t="s">
        <v>436</v>
      </c>
      <c r="E63" s="96" t="s">
        <v>565</v>
      </c>
    </row>
    <row r="64" spans="1:5" x14ac:dyDescent="0.3">
      <c r="A64" s="62"/>
      <c r="B64" s="96" t="s">
        <v>507</v>
      </c>
      <c r="D64" s="96" t="s">
        <v>462</v>
      </c>
      <c r="E64" s="96" t="s">
        <v>462</v>
      </c>
    </row>
    <row r="65" spans="1:5" x14ac:dyDescent="0.3">
      <c r="A65" s="62"/>
      <c r="B65" s="96" t="s">
        <v>507</v>
      </c>
      <c r="D65" s="96" t="s">
        <v>471</v>
      </c>
      <c r="E65" s="96" t="s">
        <v>471</v>
      </c>
    </row>
    <row r="66" spans="1:5" x14ac:dyDescent="0.3">
      <c r="A66" s="62"/>
      <c r="B66" s="96" t="s">
        <v>507</v>
      </c>
      <c r="D66" s="96" t="s">
        <v>435</v>
      </c>
      <c r="E66" s="96" t="s">
        <v>435</v>
      </c>
    </row>
    <row r="67" spans="1:5" x14ac:dyDescent="0.3">
      <c r="A67" s="62"/>
      <c r="B67" s="96" t="s">
        <v>507</v>
      </c>
      <c r="D67" s="96" t="s">
        <v>457</v>
      </c>
      <c r="E67" s="96" t="s">
        <v>457</v>
      </c>
    </row>
    <row r="68" spans="1:5" x14ac:dyDescent="0.3">
      <c r="A68" s="62"/>
      <c r="B68" s="96" t="s">
        <v>507</v>
      </c>
      <c r="D68" s="96" t="s">
        <v>459</v>
      </c>
      <c r="E68" s="96" t="s">
        <v>459</v>
      </c>
    </row>
    <row r="69" spans="1:5" x14ac:dyDescent="0.3">
      <c r="A69" s="62"/>
      <c r="B69" s="96" t="s">
        <v>507</v>
      </c>
      <c r="D69" s="96" t="s">
        <v>439</v>
      </c>
      <c r="E69" s="96" t="s">
        <v>439</v>
      </c>
    </row>
    <row r="70" spans="1:5" x14ac:dyDescent="0.3">
      <c r="A70" s="62"/>
      <c r="B70" s="96" t="s">
        <v>507</v>
      </c>
      <c r="D70" s="96" t="s">
        <v>449</v>
      </c>
      <c r="E70" s="96" t="s">
        <v>449</v>
      </c>
    </row>
    <row r="71" spans="1:5" x14ac:dyDescent="0.3">
      <c r="A71" s="62"/>
      <c r="B71" s="96" t="s">
        <v>507</v>
      </c>
      <c r="D71" s="96" t="s">
        <v>475</v>
      </c>
      <c r="E71" s="96" t="s">
        <v>475</v>
      </c>
    </row>
    <row r="72" spans="1:5" x14ac:dyDescent="0.3">
      <c r="A72" s="62"/>
      <c r="B72" s="96" t="s">
        <v>507</v>
      </c>
      <c r="D72" s="96" t="s">
        <v>477</v>
      </c>
      <c r="E72" s="96" t="s">
        <v>477</v>
      </c>
    </row>
    <row r="73" spans="1:5" x14ac:dyDescent="0.3">
      <c r="A73" s="62"/>
      <c r="B73" s="96" t="s">
        <v>507</v>
      </c>
      <c r="D73" s="96" t="s">
        <v>427</v>
      </c>
      <c r="E73" s="96" t="s">
        <v>427</v>
      </c>
    </row>
    <row r="74" spans="1:5" x14ac:dyDescent="0.3">
      <c r="A74" s="62"/>
      <c r="B74" s="96" t="s">
        <v>507</v>
      </c>
      <c r="D74" s="96" t="s">
        <v>500</v>
      </c>
      <c r="E74" s="96" t="s">
        <v>500</v>
      </c>
    </row>
    <row r="75" spans="1:5" x14ac:dyDescent="0.3">
      <c r="A75" s="62"/>
      <c r="B75" s="96" t="s">
        <v>507</v>
      </c>
      <c r="D75" s="96" t="s">
        <v>489</v>
      </c>
      <c r="E75" s="96" t="s">
        <v>489</v>
      </c>
    </row>
    <row r="76" spans="1:5" x14ac:dyDescent="0.3">
      <c r="A76" s="62"/>
      <c r="B76" s="96" t="s">
        <v>507</v>
      </c>
      <c r="D76" s="96" t="s">
        <v>503</v>
      </c>
      <c r="E76" s="96" t="s">
        <v>503</v>
      </c>
    </row>
    <row r="77" spans="1:5" x14ac:dyDescent="0.3">
      <c r="A77" s="62"/>
      <c r="B77" s="96" t="s">
        <v>507</v>
      </c>
      <c r="D77" s="96" t="s">
        <v>460</v>
      </c>
      <c r="E77" s="96" t="s">
        <v>460</v>
      </c>
    </row>
    <row r="78" spans="1:5" x14ac:dyDescent="0.3">
      <c r="A78" s="62"/>
      <c r="B78" s="96" t="s">
        <v>507</v>
      </c>
      <c r="D78" s="96" t="s">
        <v>434</v>
      </c>
      <c r="E78" s="96" t="s">
        <v>434</v>
      </c>
    </row>
    <row r="79" spans="1:5" x14ac:dyDescent="0.3">
      <c r="A79" s="62"/>
      <c r="B79" s="96" t="s">
        <v>507</v>
      </c>
      <c r="D79" s="96" t="s">
        <v>480</v>
      </c>
      <c r="E79" s="96" t="s">
        <v>480</v>
      </c>
    </row>
    <row r="80" spans="1:5" x14ac:dyDescent="0.3">
      <c r="A80" s="62"/>
      <c r="B80" s="96" t="s">
        <v>507</v>
      </c>
      <c r="D80" s="96" t="s">
        <v>464</v>
      </c>
      <c r="E80" s="96" t="s">
        <v>464</v>
      </c>
    </row>
    <row r="81" spans="1:5" x14ac:dyDescent="0.3">
      <c r="A81" s="62"/>
      <c r="B81" s="96" t="s">
        <v>507</v>
      </c>
      <c r="D81" s="96" t="s">
        <v>426</v>
      </c>
      <c r="E81" s="96" t="s">
        <v>426</v>
      </c>
    </row>
    <row r="82" spans="1:5" x14ac:dyDescent="0.3">
      <c r="A82" s="62"/>
      <c r="B82" s="96" t="s">
        <v>507</v>
      </c>
      <c r="D82" s="96" t="s">
        <v>466</v>
      </c>
      <c r="E82" s="96" t="s">
        <v>466</v>
      </c>
    </row>
    <row r="83" spans="1:5" x14ac:dyDescent="0.3">
      <c r="A83" s="62"/>
    </row>
    <row r="84" spans="1:5" x14ac:dyDescent="0.3">
      <c r="A84" s="62"/>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9"/>
  <sheetViews>
    <sheetView workbookViewId="0">
      <selection activeCell="C14" sqref="C14"/>
    </sheetView>
  </sheetViews>
  <sheetFormatPr defaultRowHeight="14.4" x14ac:dyDescent="0.3"/>
  <sheetData>
    <row r="1" spans="1:1" x14ac:dyDescent="0.3">
      <c r="A1" t="s">
        <v>66</v>
      </c>
    </row>
    <row r="2" spans="1:1" x14ac:dyDescent="0.3">
      <c r="A2" t="s">
        <v>3</v>
      </c>
    </row>
    <row r="3" spans="1:1" x14ac:dyDescent="0.3">
      <c r="A3" t="s">
        <v>417</v>
      </c>
    </row>
    <row r="4" spans="1:1" x14ac:dyDescent="0.3">
      <c r="A4" t="s">
        <v>411</v>
      </c>
    </row>
    <row r="5" spans="1:1" x14ac:dyDescent="0.3">
      <c r="A5" t="s">
        <v>424</v>
      </c>
    </row>
    <row r="6" spans="1:1" x14ac:dyDescent="0.3">
      <c r="A6" t="s">
        <v>412</v>
      </c>
    </row>
    <row r="7" spans="1:1" x14ac:dyDescent="0.3">
      <c r="A7" t="s">
        <v>405</v>
      </c>
    </row>
    <row r="8" spans="1:1" x14ac:dyDescent="0.3">
      <c r="A8" t="s">
        <v>414</v>
      </c>
    </row>
    <row r="9" spans="1:1" x14ac:dyDescent="0.3">
      <c r="A9" t="s">
        <v>423</v>
      </c>
    </row>
    <row r="10" spans="1:1" x14ac:dyDescent="0.3">
      <c r="A10" t="s">
        <v>416</v>
      </c>
    </row>
    <row r="11" spans="1:1" x14ac:dyDescent="0.3">
      <c r="A11" t="s">
        <v>400</v>
      </c>
    </row>
    <row r="12" spans="1:1" x14ac:dyDescent="0.3">
      <c r="A12" t="s">
        <v>407</v>
      </c>
    </row>
    <row r="13" spans="1:1" x14ac:dyDescent="0.3">
      <c r="A13" t="s">
        <v>406</v>
      </c>
    </row>
    <row r="14" spans="1:1" x14ac:dyDescent="0.3">
      <c r="A14" t="s">
        <v>399</v>
      </c>
    </row>
    <row r="15" spans="1:1" x14ac:dyDescent="0.3">
      <c r="A15" t="s">
        <v>418</v>
      </c>
    </row>
    <row r="16" spans="1:1" x14ac:dyDescent="0.3">
      <c r="A16" t="s">
        <v>422</v>
      </c>
    </row>
    <row r="17" spans="1:1" x14ac:dyDescent="0.3">
      <c r="A17" t="s">
        <v>409</v>
      </c>
    </row>
    <row r="18" spans="1:1" x14ac:dyDescent="0.3">
      <c r="A18" t="s">
        <v>404</v>
      </c>
    </row>
    <row r="19" spans="1:1" x14ac:dyDescent="0.3">
      <c r="A19" t="s">
        <v>419</v>
      </c>
    </row>
    <row r="20" spans="1:1" x14ac:dyDescent="0.3">
      <c r="A20" t="s">
        <v>421</v>
      </c>
    </row>
    <row r="21" spans="1:1" x14ac:dyDescent="0.3">
      <c r="A21" t="s">
        <v>415</v>
      </c>
    </row>
    <row r="22" spans="1:1" x14ac:dyDescent="0.3">
      <c r="A22" t="s">
        <v>396</v>
      </c>
    </row>
    <row r="23" spans="1:1" x14ac:dyDescent="0.3">
      <c r="A23" t="s">
        <v>410</v>
      </c>
    </row>
    <row r="24" spans="1:1" x14ac:dyDescent="0.3">
      <c r="A24" t="s">
        <v>401</v>
      </c>
    </row>
    <row r="25" spans="1:1" x14ac:dyDescent="0.3">
      <c r="A25" t="s">
        <v>420</v>
      </c>
    </row>
    <row r="26" spans="1:1" x14ac:dyDescent="0.3">
      <c r="A26" t="s">
        <v>408</v>
      </c>
    </row>
    <row r="27" spans="1:1" x14ac:dyDescent="0.3">
      <c r="A27" t="s">
        <v>413</v>
      </c>
    </row>
    <row r="28" spans="1:1" x14ac:dyDescent="0.3">
      <c r="A28" t="s">
        <v>403</v>
      </c>
    </row>
    <row r="29" spans="1:1" x14ac:dyDescent="0.3">
      <c r="A29"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2026-07-13T19:05:01Z</dcterms:modified>
</cp:coreProperties>
</file>